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EVERY REACTOR RUN PROCESSED DATA/"/>
    </mc:Choice>
  </mc:AlternateContent>
  <xr:revisionPtr revIDLastSave="4" documentId="8_{B1BE708C-59AE-4A2D-B726-E8C947875CEE}" xr6:coauthVersionLast="47" xr6:coauthVersionMax="47" xr10:uidLastSave="{D3C76FFA-44CB-4D02-AFEB-DDF3C46FE6D4}"/>
  <bookViews>
    <workbookView xWindow="20370" yWindow="-4785" windowWidth="29040" windowHeight="15840" activeTab="1" xr2:uid="{00000000-000D-0000-FFFF-FFFF00000000}"/>
  </bookViews>
  <sheets>
    <sheet name="Monitoring" sheetId="2" r:id="rId1"/>
    <sheet name="SS data" sheetId="14" r:id="rId2"/>
    <sheet name="Reactor Data" sheetId="11" r:id="rId3"/>
    <sheet name="Graphs" sheetId="12" r:id="rId4"/>
    <sheet name="graphs 1.0" sheetId="13" r:id="rId5"/>
    <sheet name="Monitoring Checklist" sheetId="3" r:id="rId6"/>
    <sheet name="Setup Checklist" sheetId="1" r:id="rId7"/>
    <sheet name="Inoculum" sheetId="4" r:id="rId8"/>
    <sheet name="Run plan" sheetId="5" r:id="rId9"/>
    <sheet name="Events" sheetId="6" r:id="rId10"/>
    <sheet name="Sampling" sheetId="7" r:id="rId11"/>
    <sheet name="CDW" sheetId="8" r:id="rId12"/>
    <sheet name="Medium Preparation" sheetId="9" r:id="rId13"/>
    <sheet name="Baselining" sheetId="10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75" i="14" l="1"/>
  <c r="AY75" i="14"/>
  <c r="AZ75" i="14"/>
  <c r="BA75" i="14"/>
  <c r="BB75" i="14"/>
  <c r="AW75" i="14"/>
  <c r="BK2011" i="11"/>
  <c r="BH2011" i="11"/>
  <c r="BG2011" i="11"/>
  <c r="BC2011" i="11"/>
  <c r="BB2011" i="11"/>
  <c r="BK2010" i="11"/>
  <c r="BH2010" i="11"/>
  <c r="BG2010" i="11"/>
  <c r="BC2010" i="11"/>
  <c r="BB2010" i="11"/>
  <c r="BK2009" i="11"/>
  <c r="BH2009" i="11"/>
  <c r="BG2009" i="11"/>
  <c r="BC2009" i="11"/>
  <c r="BB2009" i="11"/>
  <c r="BK2008" i="11"/>
  <c r="BH2008" i="11"/>
  <c r="BG2008" i="11"/>
  <c r="BC2008" i="11"/>
  <c r="BB2008" i="11"/>
  <c r="BK2007" i="11"/>
  <c r="BH2007" i="11"/>
  <c r="BG2007" i="11"/>
  <c r="BC2007" i="11"/>
  <c r="BB2007" i="11"/>
  <c r="BK2006" i="11"/>
  <c r="BH2006" i="11"/>
  <c r="BG2006" i="11"/>
  <c r="BC2006" i="11"/>
  <c r="BB2006" i="11"/>
  <c r="BK2005" i="11"/>
  <c r="BH2005" i="11"/>
  <c r="BG2005" i="11"/>
  <c r="BC2005" i="11"/>
  <c r="BB2005" i="11"/>
  <c r="BK2004" i="11"/>
  <c r="BH2004" i="11"/>
  <c r="BG2004" i="11"/>
  <c r="BC2004" i="11"/>
  <c r="BB2004" i="11"/>
  <c r="BK2003" i="11"/>
  <c r="BH2003" i="11"/>
  <c r="BG2003" i="11"/>
  <c r="BC2003" i="11"/>
  <c r="BB2003" i="11"/>
  <c r="BK2002" i="11"/>
  <c r="BH2002" i="11"/>
  <c r="BG2002" i="11"/>
  <c r="BC2002" i="11"/>
  <c r="BB2002" i="11"/>
  <c r="BK2001" i="11"/>
  <c r="BH2001" i="11"/>
  <c r="BG2001" i="11"/>
  <c r="BC2001" i="11"/>
  <c r="BB2001" i="11"/>
  <c r="BK2000" i="11"/>
  <c r="BH2000" i="11"/>
  <c r="BG2000" i="11"/>
  <c r="BC2000" i="11"/>
  <c r="BB2000" i="11"/>
  <c r="BK1999" i="11"/>
  <c r="BH1999" i="11"/>
  <c r="BG1999" i="11"/>
  <c r="BC1999" i="11"/>
  <c r="BB1999" i="11"/>
  <c r="BK1998" i="11"/>
  <c r="BH1998" i="11"/>
  <c r="BG1998" i="11"/>
  <c r="BC1998" i="11"/>
  <c r="BB1998" i="11"/>
  <c r="BK1997" i="11"/>
  <c r="BH1997" i="11"/>
  <c r="BG1997" i="11"/>
  <c r="BC1997" i="11"/>
  <c r="BB1997" i="11"/>
  <c r="BK1996" i="11"/>
  <c r="BH1996" i="11"/>
  <c r="BG1996" i="11"/>
  <c r="BC1996" i="11"/>
  <c r="BB1996" i="11"/>
  <c r="BK1995" i="11"/>
  <c r="BH1995" i="11"/>
  <c r="BG1995" i="11"/>
  <c r="BC1995" i="11"/>
  <c r="BB1995" i="11"/>
  <c r="BK1994" i="11"/>
  <c r="BH1994" i="11"/>
  <c r="BG1994" i="11"/>
  <c r="BC1994" i="11"/>
  <c r="BB1994" i="11"/>
  <c r="BK1993" i="11"/>
  <c r="BH1993" i="11"/>
  <c r="BG1993" i="11"/>
  <c r="BC1993" i="11"/>
  <c r="BB1993" i="11"/>
  <c r="BK1992" i="11"/>
  <c r="BH1992" i="11"/>
  <c r="BG1992" i="11"/>
  <c r="BC1992" i="11"/>
  <c r="BB1992" i="11"/>
  <c r="BK1991" i="11"/>
  <c r="BH1991" i="11"/>
  <c r="BG1991" i="11"/>
  <c r="BC1991" i="11"/>
  <c r="BB1991" i="11"/>
  <c r="BK1990" i="11"/>
  <c r="BH1990" i="11"/>
  <c r="BG1990" i="11"/>
  <c r="BC1990" i="11"/>
  <c r="BB1990" i="11"/>
  <c r="BK1989" i="11"/>
  <c r="BH1989" i="11"/>
  <c r="BG1989" i="11"/>
  <c r="BC1989" i="11"/>
  <c r="BB1989" i="11"/>
  <c r="BK1988" i="11"/>
  <c r="BH1988" i="11"/>
  <c r="BG1988" i="11"/>
  <c r="BC1988" i="11"/>
  <c r="BB1988" i="11"/>
  <c r="BK1987" i="11"/>
  <c r="BH1987" i="11"/>
  <c r="BG1987" i="11"/>
  <c r="BC1987" i="11"/>
  <c r="BB1987" i="11"/>
  <c r="BK1986" i="11"/>
  <c r="BH1986" i="11"/>
  <c r="BG1986" i="11"/>
  <c r="BC1986" i="11"/>
  <c r="BB1986" i="11"/>
  <c r="BK1985" i="11"/>
  <c r="BH1985" i="11"/>
  <c r="BG1985" i="11"/>
  <c r="BC1985" i="11"/>
  <c r="BB1985" i="11"/>
  <c r="BK1984" i="11"/>
  <c r="BH1984" i="11"/>
  <c r="BG1984" i="11"/>
  <c r="BC1984" i="11"/>
  <c r="BB1984" i="11"/>
  <c r="BK1983" i="11"/>
  <c r="BH1983" i="11"/>
  <c r="BG1983" i="11"/>
  <c r="BC1983" i="11"/>
  <c r="BB1983" i="11"/>
  <c r="BK1982" i="11"/>
  <c r="BH1982" i="11"/>
  <c r="BG1982" i="11"/>
  <c r="BC1982" i="11"/>
  <c r="BB1982" i="11"/>
  <c r="BK1981" i="11"/>
  <c r="BH1981" i="11"/>
  <c r="BG1981" i="11"/>
  <c r="BC1981" i="11"/>
  <c r="BB1981" i="11"/>
  <c r="BK1980" i="11"/>
  <c r="BH1980" i="11"/>
  <c r="BG1980" i="11"/>
  <c r="BC1980" i="11"/>
  <c r="BB1980" i="11"/>
  <c r="BK1979" i="11"/>
  <c r="BH1979" i="11"/>
  <c r="BG1979" i="11"/>
  <c r="BC1979" i="11"/>
  <c r="BB1979" i="11"/>
  <c r="BK1978" i="11"/>
  <c r="BH1978" i="11"/>
  <c r="BG1978" i="11"/>
  <c r="BC1978" i="11"/>
  <c r="BB1978" i="11"/>
  <c r="BK1977" i="11"/>
  <c r="BH1977" i="11"/>
  <c r="BG1977" i="11"/>
  <c r="BC1977" i="11"/>
  <c r="BB1977" i="11"/>
  <c r="BK1976" i="11"/>
  <c r="BH1976" i="11"/>
  <c r="BG1976" i="11"/>
  <c r="BC1976" i="11"/>
  <c r="BB1976" i="11"/>
  <c r="BK1975" i="11"/>
  <c r="BH1975" i="11"/>
  <c r="BG1975" i="11"/>
  <c r="BC1975" i="11"/>
  <c r="BB1975" i="11"/>
  <c r="BK1974" i="11"/>
  <c r="BH1974" i="11"/>
  <c r="BG1974" i="11"/>
  <c r="BC1974" i="11"/>
  <c r="BB1974" i="11"/>
  <c r="BK1973" i="11"/>
  <c r="BH1973" i="11"/>
  <c r="BG1973" i="11"/>
  <c r="BC1973" i="11"/>
  <c r="BB1973" i="11"/>
  <c r="BK1972" i="11"/>
  <c r="BH1972" i="11"/>
  <c r="BG1972" i="11"/>
  <c r="BC1972" i="11"/>
  <c r="BB1972" i="11"/>
  <c r="BK1971" i="11"/>
  <c r="BH1971" i="11"/>
  <c r="BG1971" i="11"/>
  <c r="BC1971" i="11"/>
  <c r="BB1971" i="11"/>
  <c r="BK1970" i="11"/>
  <c r="BH1970" i="11"/>
  <c r="BG1970" i="11"/>
  <c r="BC1970" i="11"/>
  <c r="BB1970" i="11"/>
  <c r="BK1969" i="11"/>
  <c r="BH1969" i="11"/>
  <c r="BG1969" i="11"/>
  <c r="BC1969" i="11"/>
  <c r="BB1969" i="11"/>
  <c r="BK1968" i="11"/>
  <c r="BH1968" i="11"/>
  <c r="BG1968" i="11"/>
  <c r="BC1968" i="11"/>
  <c r="BB1968" i="11"/>
  <c r="BK1967" i="11"/>
  <c r="BH1967" i="11"/>
  <c r="BG1967" i="11"/>
  <c r="BC1967" i="11"/>
  <c r="BB1967" i="11"/>
  <c r="BK1966" i="11"/>
  <c r="BH1966" i="11"/>
  <c r="BG1966" i="11"/>
  <c r="BC1966" i="11"/>
  <c r="BB1966" i="11"/>
  <c r="BK1965" i="11"/>
  <c r="BH1965" i="11"/>
  <c r="BG1965" i="11"/>
  <c r="BC1965" i="11"/>
  <c r="BB1965" i="11"/>
  <c r="BK1964" i="11"/>
  <c r="BH1964" i="11"/>
  <c r="BG1964" i="11"/>
  <c r="BC1964" i="11"/>
  <c r="BB1964" i="11"/>
  <c r="BK1963" i="11"/>
  <c r="BH1963" i="11"/>
  <c r="BG1963" i="11"/>
  <c r="BC1963" i="11"/>
  <c r="BB1963" i="11"/>
  <c r="BK1962" i="11"/>
  <c r="BH1962" i="11"/>
  <c r="BG1962" i="11"/>
  <c r="BC1962" i="11"/>
  <c r="BB1962" i="11"/>
  <c r="BK1961" i="11"/>
  <c r="BH1961" i="11"/>
  <c r="BG1961" i="11"/>
  <c r="BC1961" i="11"/>
  <c r="BB1961" i="11"/>
  <c r="BK1960" i="11"/>
  <c r="BH1960" i="11"/>
  <c r="BG1960" i="11"/>
  <c r="BC1960" i="11"/>
  <c r="BB1960" i="11"/>
  <c r="BK1959" i="11"/>
  <c r="BH1959" i="11"/>
  <c r="BG1959" i="11"/>
  <c r="BC1959" i="11"/>
  <c r="BB1959" i="11"/>
  <c r="BK1958" i="11"/>
  <c r="BH1958" i="11"/>
  <c r="BG1958" i="11"/>
  <c r="BC1958" i="11"/>
  <c r="BB1958" i="11"/>
  <c r="BK1957" i="11"/>
  <c r="BH1957" i="11"/>
  <c r="BG1957" i="11"/>
  <c r="BC1957" i="11"/>
  <c r="BB1957" i="11"/>
  <c r="BK1956" i="11"/>
  <c r="BH1956" i="11"/>
  <c r="BG1956" i="11"/>
  <c r="BC1956" i="11"/>
  <c r="BB1956" i="11"/>
  <c r="BK1955" i="11"/>
  <c r="BH1955" i="11"/>
  <c r="BG1955" i="11"/>
  <c r="BC1955" i="11"/>
  <c r="BB1955" i="11"/>
  <c r="BK1954" i="11"/>
  <c r="BH1954" i="11"/>
  <c r="BG1954" i="11"/>
  <c r="BC1954" i="11"/>
  <c r="BB1954" i="11"/>
  <c r="BK1953" i="11"/>
  <c r="BH1953" i="11"/>
  <c r="BG1953" i="11"/>
  <c r="BC1953" i="11"/>
  <c r="BB1953" i="11"/>
  <c r="BK1952" i="11"/>
  <c r="BH1952" i="11"/>
  <c r="BG1952" i="11"/>
  <c r="BC1952" i="11"/>
  <c r="BB1952" i="11"/>
  <c r="BK1951" i="11"/>
  <c r="BH1951" i="11"/>
  <c r="BG1951" i="11"/>
  <c r="BC1951" i="11"/>
  <c r="BB1951" i="11"/>
  <c r="BK1950" i="11"/>
  <c r="BH1950" i="11"/>
  <c r="BG1950" i="11"/>
  <c r="BC1950" i="11"/>
  <c r="BB1950" i="11"/>
  <c r="BK1949" i="11"/>
  <c r="BH1949" i="11"/>
  <c r="BG1949" i="11"/>
  <c r="BC1949" i="11"/>
  <c r="BB1949" i="11"/>
  <c r="BK1948" i="11"/>
  <c r="BH1948" i="11"/>
  <c r="BG1948" i="11"/>
  <c r="BC1948" i="11"/>
  <c r="BB1948" i="11"/>
  <c r="BK1947" i="11"/>
  <c r="BH1947" i="11"/>
  <c r="BG1947" i="11"/>
  <c r="BC1947" i="11"/>
  <c r="BB1947" i="11"/>
  <c r="BK1946" i="11"/>
  <c r="BH1946" i="11"/>
  <c r="BG1946" i="11"/>
  <c r="BC1946" i="11"/>
  <c r="BB1946" i="11"/>
  <c r="BK1945" i="11"/>
  <c r="BH1945" i="11"/>
  <c r="BG1945" i="11"/>
  <c r="BC1945" i="11"/>
  <c r="BB1945" i="11"/>
  <c r="BK1944" i="11"/>
  <c r="BH1944" i="11"/>
  <c r="BG1944" i="11"/>
  <c r="BC1944" i="11"/>
  <c r="BB1944" i="11"/>
  <c r="BK1943" i="11"/>
  <c r="BH1943" i="11"/>
  <c r="BG1943" i="11"/>
  <c r="BC1943" i="11"/>
  <c r="BB1943" i="11"/>
  <c r="BK1942" i="11"/>
  <c r="BH1942" i="11"/>
  <c r="BG1942" i="11"/>
  <c r="BC1942" i="11"/>
  <c r="BB1942" i="11"/>
  <c r="BK1941" i="11"/>
  <c r="BH1941" i="11"/>
  <c r="BG1941" i="11"/>
  <c r="BC1941" i="11"/>
  <c r="BB1941" i="11"/>
  <c r="BK1940" i="11"/>
  <c r="BH1940" i="11"/>
  <c r="BG1940" i="11"/>
  <c r="BC1940" i="11"/>
  <c r="BB1940" i="11"/>
  <c r="BK1939" i="11"/>
  <c r="BH1939" i="11"/>
  <c r="BG1939" i="11"/>
  <c r="BC1939" i="11"/>
  <c r="BB1939" i="11"/>
  <c r="BK1938" i="11"/>
  <c r="BH1938" i="11"/>
  <c r="BG1938" i="11"/>
  <c r="BC1938" i="11"/>
  <c r="BB1938" i="11"/>
  <c r="BK1937" i="11"/>
  <c r="BH1937" i="11"/>
  <c r="BG1937" i="11"/>
  <c r="BC1937" i="11"/>
  <c r="BB1937" i="11"/>
  <c r="BK1936" i="11"/>
  <c r="BH1936" i="11"/>
  <c r="BG1936" i="11"/>
  <c r="BC1936" i="11"/>
  <c r="BB1936" i="11"/>
  <c r="BK1935" i="11"/>
  <c r="BH1935" i="11"/>
  <c r="BG1935" i="11"/>
  <c r="BC1935" i="11"/>
  <c r="BB1935" i="11"/>
  <c r="BK1934" i="11"/>
  <c r="BH1934" i="11"/>
  <c r="BG1934" i="11"/>
  <c r="BC1934" i="11"/>
  <c r="BB1934" i="11"/>
  <c r="BK1933" i="11"/>
  <c r="BH1933" i="11"/>
  <c r="BG1933" i="11"/>
  <c r="BC1933" i="11"/>
  <c r="BB1933" i="11"/>
  <c r="BK1932" i="11"/>
  <c r="BH1932" i="11"/>
  <c r="BG1932" i="11"/>
  <c r="BC1932" i="11"/>
  <c r="BB1932" i="11"/>
  <c r="BK1931" i="11"/>
  <c r="BH1931" i="11"/>
  <c r="BG1931" i="11"/>
  <c r="BC1931" i="11"/>
  <c r="BB1931" i="11"/>
  <c r="BK1930" i="11"/>
  <c r="BH1930" i="11"/>
  <c r="BG1930" i="11"/>
  <c r="BC1930" i="11"/>
  <c r="BB1930" i="11"/>
  <c r="BK1929" i="11"/>
  <c r="BH1929" i="11"/>
  <c r="BG1929" i="11"/>
  <c r="BC1929" i="11"/>
  <c r="BB1929" i="11"/>
  <c r="BK1928" i="11"/>
  <c r="BH1928" i="11"/>
  <c r="BG1928" i="11"/>
  <c r="BC1928" i="11"/>
  <c r="BB1928" i="11"/>
  <c r="BK1927" i="11"/>
  <c r="BH1927" i="11"/>
  <c r="BG1927" i="11"/>
  <c r="BC1927" i="11"/>
  <c r="BB1927" i="11"/>
  <c r="BK1926" i="11"/>
  <c r="BH1926" i="11"/>
  <c r="BG1926" i="11"/>
  <c r="BC1926" i="11"/>
  <c r="BB1926" i="11"/>
  <c r="BK1925" i="11"/>
  <c r="BH1925" i="11"/>
  <c r="BG1925" i="11"/>
  <c r="BC1925" i="11"/>
  <c r="BB1925" i="11"/>
  <c r="BK1924" i="11"/>
  <c r="BH1924" i="11"/>
  <c r="BG1924" i="11"/>
  <c r="BC1924" i="11"/>
  <c r="BB1924" i="11"/>
  <c r="BK1923" i="11"/>
  <c r="BH1923" i="11"/>
  <c r="BG1923" i="11"/>
  <c r="BC1923" i="11"/>
  <c r="BB1923" i="11"/>
  <c r="BK1922" i="11"/>
  <c r="BH1922" i="11"/>
  <c r="BG1922" i="11"/>
  <c r="BC1922" i="11"/>
  <c r="BB1922" i="11"/>
  <c r="BK1921" i="11"/>
  <c r="BH1921" i="11"/>
  <c r="BG1921" i="11"/>
  <c r="BC1921" i="11"/>
  <c r="BB1921" i="11"/>
  <c r="BK1920" i="11"/>
  <c r="BH1920" i="11"/>
  <c r="BG1920" i="11"/>
  <c r="BC1920" i="11"/>
  <c r="BB1920" i="11"/>
  <c r="BK1919" i="11"/>
  <c r="BH1919" i="11"/>
  <c r="BG1919" i="11"/>
  <c r="BC1919" i="11"/>
  <c r="BB1919" i="11"/>
  <c r="BK1918" i="11"/>
  <c r="BH1918" i="11"/>
  <c r="BG1918" i="11"/>
  <c r="BC1918" i="11"/>
  <c r="BB1918" i="11"/>
  <c r="BK1917" i="11"/>
  <c r="BH1917" i="11"/>
  <c r="BG1917" i="11"/>
  <c r="BC1917" i="11"/>
  <c r="BB1917" i="11"/>
  <c r="BK1916" i="11"/>
  <c r="BH1916" i="11"/>
  <c r="BG1916" i="11"/>
  <c r="BC1916" i="11"/>
  <c r="BB1916" i="11"/>
  <c r="BK1915" i="11"/>
  <c r="BH1915" i="11"/>
  <c r="BG1915" i="11"/>
  <c r="BC1915" i="11"/>
  <c r="BB1915" i="11"/>
  <c r="BK1914" i="11"/>
  <c r="BH1914" i="11"/>
  <c r="BG1914" i="11"/>
  <c r="BC1914" i="11"/>
  <c r="BB1914" i="11"/>
  <c r="BK1913" i="11"/>
  <c r="BH1913" i="11"/>
  <c r="BG1913" i="11"/>
  <c r="BC1913" i="11"/>
  <c r="BB1913" i="11"/>
  <c r="BK1912" i="11"/>
  <c r="BH1912" i="11"/>
  <c r="BG1912" i="11"/>
  <c r="BC1912" i="11"/>
  <c r="BB1912" i="11"/>
  <c r="BK1911" i="11"/>
  <c r="BH1911" i="11"/>
  <c r="BG1911" i="11"/>
  <c r="BC1911" i="11"/>
  <c r="BB1911" i="11"/>
  <c r="BK1910" i="11"/>
  <c r="BH1910" i="11"/>
  <c r="BG1910" i="11"/>
  <c r="BC1910" i="11"/>
  <c r="BB1910" i="11"/>
  <c r="BK1909" i="11"/>
  <c r="BH1909" i="11"/>
  <c r="BG1909" i="11"/>
  <c r="BC1909" i="11"/>
  <c r="BB1909" i="11"/>
  <c r="BK1908" i="11"/>
  <c r="BH1908" i="11"/>
  <c r="BG1908" i="11"/>
  <c r="BC1908" i="11"/>
  <c r="BB1908" i="11"/>
  <c r="BK1907" i="11"/>
  <c r="BH1907" i="11"/>
  <c r="BG1907" i="11"/>
  <c r="BC1907" i="11"/>
  <c r="BB1907" i="11"/>
  <c r="BK1906" i="11"/>
  <c r="BH1906" i="11"/>
  <c r="BG1906" i="11"/>
  <c r="BC1906" i="11"/>
  <c r="BB1906" i="11"/>
  <c r="BK1905" i="11"/>
  <c r="BH1905" i="11"/>
  <c r="BG1905" i="11"/>
  <c r="BC1905" i="11"/>
  <c r="BB1905" i="11"/>
  <c r="BK1904" i="11"/>
  <c r="BH1904" i="11"/>
  <c r="BG1904" i="11"/>
  <c r="BC1904" i="11"/>
  <c r="BB1904" i="11"/>
  <c r="BK1903" i="11"/>
  <c r="BH1903" i="11"/>
  <c r="BG1903" i="11"/>
  <c r="BC1903" i="11"/>
  <c r="BB1903" i="11"/>
  <c r="BK1902" i="11"/>
  <c r="BH1902" i="11"/>
  <c r="BG1902" i="11"/>
  <c r="BC1902" i="11"/>
  <c r="BB1902" i="11"/>
  <c r="BK1901" i="11"/>
  <c r="BH1901" i="11"/>
  <c r="BG1901" i="11"/>
  <c r="BC1901" i="11"/>
  <c r="BB1901" i="11"/>
  <c r="BK1900" i="11"/>
  <c r="BH1900" i="11"/>
  <c r="BG1900" i="11"/>
  <c r="BC1900" i="11"/>
  <c r="BB1900" i="11"/>
  <c r="BK1899" i="11"/>
  <c r="BH1899" i="11"/>
  <c r="BG1899" i="11"/>
  <c r="BC1899" i="11"/>
  <c r="BB1899" i="11"/>
  <c r="BK1898" i="11"/>
  <c r="BH1898" i="11"/>
  <c r="BG1898" i="11"/>
  <c r="BC1898" i="11"/>
  <c r="BB1898" i="11"/>
  <c r="BK1897" i="11"/>
  <c r="BH1897" i="11"/>
  <c r="BG1897" i="11"/>
  <c r="BC1897" i="11"/>
  <c r="BB1897" i="11"/>
  <c r="BK1896" i="11"/>
  <c r="BH1896" i="11"/>
  <c r="BG1896" i="11"/>
  <c r="BC1896" i="11"/>
  <c r="BB1896" i="11"/>
  <c r="BK1895" i="11"/>
  <c r="BH1895" i="11"/>
  <c r="BG1895" i="11"/>
  <c r="BC1895" i="11"/>
  <c r="BB1895" i="11"/>
  <c r="BK1894" i="11"/>
  <c r="BH1894" i="11"/>
  <c r="BG1894" i="11"/>
  <c r="BC1894" i="11"/>
  <c r="BB1894" i="11"/>
  <c r="BK1893" i="11"/>
  <c r="BH1893" i="11"/>
  <c r="BG1893" i="11"/>
  <c r="BC1893" i="11"/>
  <c r="BB1893" i="11"/>
  <c r="BK1892" i="11"/>
  <c r="BH1892" i="11"/>
  <c r="BG1892" i="11"/>
  <c r="BC1892" i="11"/>
  <c r="BB1892" i="11"/>
  <c r="BK1891" i="11"/>
  <c r="BH1891" i="11"/>
  <c r="BG1891" i="11"/>
  <c r="BC1891" i="11"/>
  <c r="BB1891" i="11"/>
  <c r="BK1890" i="11"/>
  <c r="BH1890" i="11"/>
  <c r="BG1890" i="11"/>
  <c r="BC1890" i="11"/>
  <c r="BB1890" i="11"/>
  <c r="BK1889" i="11"/>
  <c r="BH1889" i="11"/>
  <c r="BG1889" i="11"/>
  <c r="BC1889" i="11"/>
  <c r="BB1889" i="11"/>
  <c r="BK1888" i="11"/>
  <c r="BH1888" i="11"/>
  <c r="BG1888" i="11"/>
  <c r="BC1888" i="11"/>
  <c r="BB1888" i="11"/>
  <c r="BK1887" i="11"/>
  <c r="BH1887" i="11"/>
  <c r="BG1887" i="11"/>
  <c r="BC1887" i="11"/>
  <c r="BB1887" i="11"/>
  <c r="BK1886" i="11"/>
  <c r="BH1886" i="11"/>
  <c r="BG1886" i="11"/>
  <c r="BC1886" i="11"/>
  <c r="BB1886" i="11"/>
  <c r="BK1885" i="11"/>
  <c r="BH1885" i="11"/>
  <c r="BG1885" i="11"/>
  <c r="BC1885" i="11"/>
  <c r="BB1885" i="11"/>
  <c r="BK1884" i="11"/>
  <c r="BH1884" i="11"/>
  <c r="BG1884" i="11"/>
  <c r="BC1884" i="11"/>
  <c r="BB1884" i="11"/>
  <c r="BK1883" i="11"/>
  <c r="BH1883" i="11"/>
  <c r="BG1883" i="11"/>
  <c r="BC1883" i="11"/>
  <c r="BB1883" i="11"/>
  <c r="BK1882" i="11"/>
  <c r="BH1882" i="11"/>
  <c r="BG1882" i="11"/>
  <c r="BC1882" i="11"/>
  <c r="BB1882" i="11"/>
  <c r="BK1881" i="11"/>
  <c r="BH1881" i="11"/>
  <c r="BG1881" i="11"/>
  <c r="BC1881" i="11"/>
  <c r="BB1881" i="11"/>
  <c r="BK1880" i="11"/>
  <c r="BH1880" i="11"/>
  <c r="BG1880" i="11"/>
  <c r="BC1880" i="11"/>
  <c r="BB1880" i="11"/>
  <c r="BK1879" i="11"/>
  <c r="BH1879" i="11"/>
  <c r="BG1879" i="11"/>
  <c r="BC1879" i="11"/>
  <c r="BB1879" i="11"/>
  <c r="BK1878" i="11"/>
  <c r="BH1878" i="11"/>
  <c r="BG1878" i="11"/>
  <c r="BC1878" i="11"/>
  <c r="BB1878" i="11"/>
  <c r="BK1877" i="11"/>
  <c r="BH1877" i="11"/>
  <c r="BG1877" i="11"/>
  <c r="BC1877" i="11"/>
  <c r="BB1877" i="11"/>
  <c r="BK1876" i="11"/>
  <c r="BH1876" i="11"/>
  <c r="BG1876" i="11"/>
  <c r="BC1876" i="11"/>
  <c r="BB1876" i="11"/>
  <c r="BK1875" i="11"/>
  <c r="BH1875" i="11"/>
  <c r="BG1875" i="11"/>
  <c r="BC1875" i="11"/>
  <c r="BB1875" i="11"/>
  <c r="BK1874" i="11"/>
  <c r="BH1874" i="11"/>
  <c r="BG1874" i="11"/>
  <c r="BC1874" i="11"/>
  <c r="BB1874" i="11"/>
  <c r="BK1873" i="11"/>
  <c r="BH1873" i="11"/>
  <c r="BG1873" i="11"/>
  <c r="BC1873" i="11"/>
  <c r="BB1873" i="11"/>
  <c r="BK1872" i="11"/>
  <c r="BH1872" i="11"/>
  <c r="BG1872" i="11"/>
  <c r="BC1872" i="11"/>
  <c r="BB1872" i="11"/>
  <c r="BK1871" i="11"/>
  <c r="BH1871" i="11"/>
  <c r="BG1871" i="11"/>
  <c r="BC1871" i="11"/>
  <c r="BB1871" i="11"/>
  <c r="BK1870" i="11"/>
  <c r="BH1870" i="11"/>
  <c r="BG1870" i="11"/>
  <c r="BC1870" i="11"/>
  <c r="BB1870" i="11"/>
  <c r="BK1869" i="11"/>
  <c r="BH1869" i="11"/>
  <c r="BG1869" i="11"/>
  <c r="BC1869" i="11"/>
  <c r="BB1869" i="11"/>
  <c r="BK1868" i="11"/>
  <c r="BH1868" i="11"/>
  <c r="BG1868" i="11"/>
  <c r="BC1868" i="11"/>
  <c r="BB1868" i="11"/>
  <c r="BK1867" i="11"/>
  <c r="BH1867" i="11"/>
  <c r="BG1867" i="11"/>
  <c r="BC1867" i="11"/>
  <c r="BB1867" i="11"/>
  <c r="BK1866" i="11"/>
  <c r="BH1866" i="11"/>
  <c r="BG1866" i="11"/>
  <c r="BC1866" i="11"/>
  <c r="BB1866" i="11"/>
  <c r="BK1865" i="11"/>
  <c r="BH1865" i="11"/>
  <c r="BG1865" i="11"/>
  <c r="BC1865" i="11"/>
  <c r="BB1865" i="11"/>
  <c r="BK1864" i="11"/>
  <c r="BH1864" i="11"/>
  <c r="BG1864" i="11"/>
  <c r="BC1864" i="11"/>
  <c r="BB1864" i="11"/>
  <c r="BK1863" i="11"/>
  <c r="BH1863" i="11"/>
  <c r="BG1863" i="11"/>
  <c r="BC1863" i="11"/>
  <c r="BB1863" i="11"/>
  <c r="BK1862" i="11"/>
  <c r="BH1862" i="11"/>
  <c r="BG1862" i="11"/>
  <c r="BC1862" i="11"/>
  <c r="BB1862" i="11"/>
  <c r="BK1861" i="11"/>
  <c r="BH1861" i="11"/>
  <c r="BG1861" i="11"/>
  <c r="BC1861" i="11"/>
  <c r="BB1861" i="11"/>
  <c r="BK1860" i="11"/>
  <c r="BH1860" i="11"/>
  <c r="BG1860" i="11"/>
  <c r="BC1860" i="11"/>
  <c r="BB1860" i="11"/>
  <c r="BK1859" i="11"/>
  <c r="BH1859" i="11"/>
  <c r="BG1859" i="11"/>
  <c r="BC1859" i="11"/>
  <c r="BB1859" i="11"/>
  <c r="BK1858" i="11"/>
  <c r="BH1858" i="11"/>
  <c r="BG1858" i="11"/>
  <c r="BC1858" i="11"/>
  <c r="BB1858" i="11"/>
  <c r="BK1857" i="11"/>
  <c r="BH1857" i="11"/>
  <c r="BG1857" i="11"/>
  <c r="BC1857" i="11"/>
  <c r="BB1857" i="11"/>
  <c r="BK1856" i="11"/>
  <c r="BH1856" i="11"/>
  <c r="BG1856" i="11"/>
  <c r="BC1856" i="11"/>
  <c r="BB1856" i="11"/>
  <c r="BK1855" i="11"/>
  <c r="BH1855" i="11"/>
  <c r="BG1855" i="11"/>
  <c r="BC1855" i="11"/>
  <c r="BB1855" i="11"/>
  <c r="BK1854" i="11"/>
  <c r="BH1854" i="11"/>
  <c r="BG1854" i="11"/>
  <c r="BC1854" i="11"/>
  <c r="BB1854" i="11"/>
  <c r="BK1853" i="11"/>
  <c r="BH1853" i="11"/>
  <c r="BG1853" i="11"/>
  <c r="BC1853" i="11"/>
  <c r="BB1853" i="11"/>
  <c r="BK1852" i="11"/>
  <c r="BH1852" i="11"/>
  <c r="BG1852" i="11"/>
  <c r="BC1852" i="11"/>
  <c r="BB1852" i="11"/>
  <c r="BK1851" i="11"/>
  <c r="BH1851" i="11"/>
  <c r="BG1851" i="11"/>
  <c r="BC1851" i="11"/>
  <c r="BB1851" i="11"/>
  <c r="BK1850" i="11"/>
  <c r="BH1850" i="11"/>
  <c r="BG1850" i="11"/>
  <c r="BC1850" i="11"/>
  <c r="BB1850" i="11"/>
  <c r="BK1849" i="11"/>
  <c r="BH1849" i="11"/>
  <c r="BG1849" i="11"/>
  <c r="BC1849" i="11"/>
  <c r="BB1849" i="11"/>
  <c r="BK1848" i="11"/>
  <c r="BH1848" i="11"/>
  <c r="BG1848" i="11"/>
  <c r="BC1848" i="11"/>
  <c r="BB1848" i="11"/>
  <c r="BK1847" i="11"/>
  <c r="BH1847" i="11"/>
  <c r="BG1847" i="11"/>
  <c r="BC1847" i="11"/>
  <c r="BB1847" i="11"/>
  <c r="BK1846" i="11"/>
  <c r="BH1846" i="11"/>
  <c r="BG1846" i="11"/>
  <c r="BC1846" i="11"/>
  <c r="BB1846" i="11"/>
  <c r="BK1845" i="11"/>
  <c r="BH1845" i="11"/>
  <c r="BG1845" i="11"/>
  <c r="BC1845" i="11"/>
  <c r="BB1845" i="11"/>
  <c r="BK1844" i="11"/>
  <c r="BH1844" i="11"/>
  <c r="BG1844" i="11"/>
  <c r="BC1844" i="11"/>
  <c r="BB1844" i="11"/>
  <c r="BK1843" i="11"/>
  <c r="BH1843" i="11"/>
  <c r="BG1843" i="11"/>
  <c r="BC1843" i="11"/>
  <c r="BB1843" i="11"/>
  <c r="BK1842" i="11"/>
  <c r="BH1842" i="11"/>
  <c r="BG1842" i="11"/>
  <c r="BC1842" i="11"/>
  <c r="BB1842" i="11"/>
  <c r="BK1841" i="11"/>
  <c r="BH1841" i="11"/>
  <c r="BG1841" i="11"/>
  <c r="BC1841" i="11"/>
  <c r="BB1841" i="11"/>
  <c r="BK1840" i="11"/>
  <c r="BH1840" i="11"/>
  <c r="BG1840" i="11"/>
  <c r="BC1840" i="11"/>
  <c r="BB1840" i="11"/>
  <c r="BK1839" i="11"/>
  <c r="BH1839" i="11"/>
  <c r="BG1839" i="11"/>
  <c r="BC1839" i="11"/>
  <c r="BB1839" i="11"/>
  <c r="BK1838" i="11"/>
  <c r="BH1838" i="11"/>
  <c r="BG1838" i="11"/>
  <c r="BC1838" i="11"/>
  <c r="BB1838" i="11"/>
  <c r="BK1837" i="11"/>
  <c r="BH1837" i="11"/>
  <c r="BG1837" i="11"/>
  <c r="BC1837" i="11"/>
  <c r="BB1837" i="11"/>
  <c r="BK1836" i="11"/>
  <c r="BH1836" i="11"/>
  <c r="BG1836" i="11"/>
  <c r="BC1836" i="11"/>
  <c r="BB1836" i="11"/>
  <c r="BK1835" i="11"/>
  <c r="BH1835" i="11"/>
  <c r="BG1835" i="11"/>
  <c r="BC1835" i="11"/>
  <c r="BB1835" i="11"/>
  <c r="BK1834" i="11"/>
  <c r="BH1834" i="11"/>
  <c r="BG1834" i="11"/>
  <c r="BC1834" i="11"/>
  <c r="BB1834" i="11"/>
  <c r="BK1833" i="11"/>
  <c r="BH1833" i="11"/>
  <c r="BG1833" i="11"/>
  <c r="BC1833" i="11"/>
  <c r="BB1833" i="11"/>
  <c r="BK1832" i="11"/>
  <c r="BH1832" i="11"/>
  <c r="BG1832" i="11"/>
  <c r="BC1832" i="11"/>
  <c r="BB1832" i="11"/>
  <c r="BK1831" i="11"/>
  <c r="BH1831" i="11"/>
  <c r="BG1831" i="11"/>
  <c r="BC1831" i="11"/>
  <c r="BB1831" i="11"/>
  <c r="BK1830" i="11"/>
  <c r="BH1830" i="11"/>
  <c r="BG1830" i="11"/>
  <c r="BC1830" i="11"/>
  <c r="BB1830" i="11"/>
  <c r="BK1829" i="11"/>
  <c r="BH1829" i="11"/>
  <c r="BG1829" i="11"/>
  <c r="BC1829" i="11"/>
  <c r="BB1829" i="11"/>
  <c r="BK1828" i="11"/>
  <c r="BH1828" i="11"/>
  <c r="BG1828" i="11"/>
  <c r="BC1828" i="11"/>
  <c r="BB1828" i="11"/>
  <c r="BK1827" i="11"/>
  <c r="BH1827" i="11"/>
  <c r="BG1827" i="11"/>
  <c r="BC1827" i="11"/>
  <c r="BB1827" i="11"/>
  <c r="BK1826" i="11"/>
  <c r="BH1826" i="11"/>
  <c r="BG1826" i="11"/>
  <c r="BC1826" i="11"/>
  <c r="BB1826" i="11"/>
  <c r="BK1825" i="11"/>
  <c r="BH1825" i="11"/>
  <c r="BG1825" i="11"/>
  <c r="BC1825" i="11"/>
  <c r="BB1825" i="11"/>
  <c r="BK1824" i="11"/>
  <c r="BH1824" i="11"/>
  <c r="BG1824" i="11"/>
  <c r="BC1824" i="11"/>
  <c r="BB1824" i="11"/>
  <c r="BK1823" i="11"/>
  <c r="BH1823" i="11"/>
  <c r="BG1823" i="11"/>
  <c r="BC1823" i="11"/>
  <c r="BB1823" i="11"/>
  <c r="BK1822" i="11"/>
  <c r="BH1822" i="11"/>
  <c r="BG1822" i="11"/>
  <c r="BC1822" i="11"/>
  <c r="BB1822" i="11"/>
  <c r="BK1821" i="11"/>
  <c r="BH1821" i="11"/>
  <c r="BG1821" i="11"/>
  <c r="BC1821" i="11"/>
  <c r="BB1821" i="11"/>
  <c r="BK1820" i="11"/>
  <c r="BH1820" i="11"/>
  <c r="BG1820" i="11"/>
  <c r="BC1820" i="11"/>
  <c r="BB1820" i="11"/>
  <c r="BK1819" i="11"/>
  <c r="BH1819" i="11"/>
  <c r="BG1819" i="11"/>
  <c r="BC1819" i="11"/>
  <c r="BB1819" i="11"/>
  <c r="BK1818" i="11"/>
  <c r="BH1818" i="11"/>
  <c r="BG1818" i="11"/>
  <c r="BC1818" i="11"/>
  <c r="BB1818" i="11"/>
  <c r="BK1817" i="11"/>
  <c r="BH1817" i="11"/>
  <c r="BG1817" i="11"/>
  <c r="BC1817" i="11"/>
  <c r="BB1817" i="11"/>
  <c r="BK1816" i="11"/>
  <c r="BH1816" i="11"/>
  <c r="BG1816" i="11"/>
  <c r="BC1816" i="11"/>
  <c r="BB1816" i="11"/>
  <c r="BK1815" i="11"/>
  <c r="BH1815" i="11"/>
  <c r="BG1815" i="11"/>
  <c r="BC1815" i="11"/>
  <c r="BB1815" i="11"/>
  <c r="BK1814" i="11"/>
  <c r="BH1814" i="11"/>
  <c r="BG1814" i="11"/>
  <c r="BC1814" i="11"/>
  <c r="BB1814" i="11"/>
  <c r="BK1813" i="11"/>
  <c r="BH1813" i="11"/>
  <c r="BG1813" i="11"/>
  <c r="BC1813" i="11"/>
  <c r="BB1813" i="11"/>
  <c r="BK1812" i="11"/>
  <c r="BH1812" i="11"/>
  <c r="BG1812" i="11"/>
  <c r="BC1812" i="11"/>
  <c r="BB1812" i="11"/>
  <c r="BK1811" i="11"/>
  <c r="BH1811" i="11"/>
  <c r="BG1811" i="11"/>
  <c r="BC1811" i="11"/>
  <c r="BB1811" i="11"/>
  <c r="BK1810" i="11"/>
  <c r="BH1810" i="11"/>
  <c r="BG1810" i="11"/>
  <c r="BC1810" i="11"/>
  <c r="BB1810" i="11"/>
  <c r="BK1809" i="11"/>
  <c r="BH1809" i="11"/>
  <c r="BG1809" i="11"/>
  <c r="BC1809" i="11"/>
  <c r="BB1809" i="11"/>
  <c r="BK1808" i="11"/>
  <c r="BH1808" i="11"/>
  <c r="BG1808" i="11"/>
  <c r="BC1808" i="11"/>
  <c r="BB1808" i="11"/>
  <c r="BK1807" i="11"/>
  <c r="BH1807" i="11"/>
  <c r="BG1807" i="11"/>
  <c r="BC1807" i="11"/>
  <c r="BB1807" i="11"/>
  <c r="BK1806" i="11"/>
  <c r="BH1806" i="11"/>
  <c r="BG1806" i="11"/>
  <c r="BC1806" i="11"/>
  <c r="BB1806" i="11"/>
  <c r="BK1805" i="11"/>
  <c r="BH1805" i="11"/>
  <c r="BG1805" i="11"/>
  <c r="BC1805" i="11"/>
  <c r="BB1805" i="11"/>
  <c r="BK1804" i="11"/>
  <c r="BH1804" i="11"/>
  <c r="BG1804" i="11"/>
  <c r="BC1804" i="11"/>
  <c r="BB1804" i="11"/>
  <c r="BK1803" i="11"/>
  <c r="BH1803" i="11"/>
  <c r="BG1803" i="11"/>
  <c r="BC1803" i="11"/>
  <c r="BB1803" i="11"/>
  <c r="BK1802" i="11"/>
  <c r="BH1802" i="11"/>
  <c r="BG1802" i="11"/>
  <c r="BC1802" i="11"/>
  <c r="BB1802" i="11"/>
  <c r="BK1801" i="11"/>
  <c r="BH1801" i="11"/>
  <c r="BG1801" i="11"/>
  <c r="BC1801" i="11"/>
  <c r="BB1801" i="11"/>
  <c r="BK1800" i="11"/>
  <c r="BH1800" i="11"/>
  <c r="BG1800" i="11"/>
  <c r="BC1800" i="11"/>
  <c r="BB1800" i="11"/>
  <c r="BK1799" i="11"/>
  <c r="BH1799" i="11"/>
  <c r="BG1799" i="11"/>
  <c r="BC1799" i="11"/>
  <c r="BB1799" i="11"/>
  <c r="BK1798" i="11"/>
  <c r="BH1798" i="11"/>
  <c r="BG1798" i="11"/>
  <c r="BC1798" i="11"/>
  <c r="BB1798" i="11"/>
  <c r="BK1797" i="11"/>
  <c r="BH1797" i="11"/>
  <c r="BG1797" i="11"/>
  <c r="BC1797" i="11"/>
  <c r="BB1797" i="11"/>
  <c r="BK1796" i="11"/>
  <c r="BH1796" i="11"/>
  <c r="BG1796" i="11"/>
  <c r="BC1796" i="11"/>
  <c r="BB1796" i="11"/>
  <c r="BK1795" i="11"/>
  <c r="BH1795" i="11"/>
  <c r="BG1795" i="11"/>
  <c r="BC1795" i="11"/>
  <c r="BB1795" i="11"/>
  <c r="BK1794" i="11"/>
  <c r="BH1794" i="11"/>
  <c r="BG1794" i="11"/>
  <c r="BC1794" i="11"/>
  <c r="BB1794" i="11"/>
  <c r="BK1793" i="11"/>
  <c r="BH1793" i="11"/>
  <c r="BG1793" i="11"/>
  <c r="BC1793" i="11"/>
  <c r="BB1793" i="11"/>
  <c r="BK1792" i="11"/>
  <c r="BH1792" i="11"/>
  <c r="BG1792" i="11"/>
  <c r="BC1792" i="11"/>
  <c r="BB1792" i="11"/>
  <c r="BK1791" i="11"/>
  <c r="BH1791" i="11"/>
  <c r="BG1791" i="11"/>
  <c r="BC1791" i="11"/>
  <c r="BB1791" i="11"/>
  <c r="BK1790" i="11"/>
  <c r="BH1790" i="11"/>
  <c r="BG1790" i="11"/>
  <c r="BC1790" i="11"/>
  <c r="BB1790" i="11"/>
  <c r="BK1789" i="11"/>
  <c r="BH1789" i="11"/>
  <c r="BG1789" i="11"/>
  <c r="BC1789" i="11"/>
  <c r="BB1789" i="11"/>
  <c r="BK1788" i="11"/>
  <c r="BH1788" i="11"/>
  <c r="BG1788" i="11"/>
  <c r="BC1788" i="11"/>
  <c r="BB1788" i="11"/>
  <c r="BK1787" i="11"/>
  <c r="BH1787" i="11"/>
  <c r="BG1787" i="11"/>
  <c r="BC1787" i="11"/>
  <c r="BB1787" i="11"/>
  <c r="BK1786" i="11"/>
  <c r="BH1786" i="11"/>
  <c r="BG1786" i="11"/>
  <c r="BC1786" i="11"/>
  <c r="BB1786" i="11"/>
  <c r="BK1785" i="11"/>
  <c r="BH1785" i="11"/>
  <c r="BG1785" i="11"/>
  <c r="BC1785" i="11"/>
  <c r="BB1785" i="11"/>
  <c r="BK1784" i="11"/>
  <c r="BH1784" i="11"/>
  <c r="BG1784" i="11"/>
  <c r="BC1784" i="11"/>
  <c r="BB1784" i="11"/>
  <c r="BK1783" i="11"/>
  <c r="BH1783" i="11"/>
  <c r="BG1783" i="11"/>
  <c r="BC1783" i="11"/>
  <c r="BB1783" i="11"/>
  <c r="BK1782" i="11"/>
  <c r="BH1782" i="11"/>
  <c r="BG1782" i="11"/>
  <c r="BC1782" i="11"/>
  <c r="BB1782" i="11"/>
  <c r="BK1781" i="11"/>
  <c r="BH1781" i="11"/>
  <c r="BG1781" i="11"/>
  <c r="BC1781" i="11"/>
  <c r="BB1781" i="11"/>
  <c r="BK1780" i="11"/>
  <c r="BH1780" i="11"/>
  <c r="BG1780" i="11"/>
  <c r="BC1780" i="11"/>
  <c r="BB1780" i="11"/>
  <c r="BK1779" i="11"/>
  <c r="BH1779" i="11"/>
  <c r="BG1779" i="11"/>
  <c r="BC1779" i="11"/>
  <c r="BB1779" i="11"/>
  <c r="BK1778" i="11"/>
  <c r="BH1778" i="11"/>
  <c r="BG1778" i="11"/>
  <c r="BC1778" i="11"/>
  <c r="BB1778" i="11"/>
  <c r="BK1777" i="11"/>
  <c r="BH1777" i="11"/>
  <c r="BG1777" i="11"/>
  <c r="BC1777" i="11"/>
  <c r="BB1777" i="11"/>
  <c r="BK1776" i="11"/>
  <c r="BH1776" i="11"/>
  <c r="BG1776" i="11"/>
  <c r="BC1776" i="11"/>
  <c r="BB1776" i="11"/>
  <c r="BK1775" i="11"/>
  <c r="BH1775" i="11"/>
  <c r="BG1775" i="11"/>
  <c r="BC1775" i="11"/>
  <c r="BB1775" i="11"/>
  <c r="BK1774" i="11"/>
  <c r="BH1774" i="11"/>
  <c r="BG1774" i="11"/>
  <c r="BC1774" i="11"/>
  <c r="BB1774" i="11"/>
  <c r="BK1773" i="11"/>
  <c r="BH1773" i="11"/>
  <c r="BG1773" i="11"/>
  <c r="BC1773" i="11"/>
  <c r="BB1773" i="11"/>
  <c r="BK1772" i="11"/>
  <c r="BH1772" i="11"/>
  <c r="BG1772" i="11"/>
  <c r="BC1772" i="11"/>
  <c r="BB1772" i="11"/>
  <c r="BK1771" i="11"/>
  <c r="BH1771" i="11"/>
  <c r="BG1771" i="11"/>
  <c r="BC1771" i="11"/>
  <c r="BB1771" i="11"/>
  <c r="BK1770" i="11"/>
  <c r="BH1770" i="11"/>
  <c r="BG1770" i="11"/>
  <c r="BC1770" i="11"/>
  <c r="BB1770" i="11"/>
  <c r="BK1769" i="11"/>
  <c r="BH1769" i="11"/>
  <c r="BG1769" i="11"/>
  <c r="BC1769" i="11"/>
  <c r="BB1769" i="11"/>
  <c r="BK1768" i="11"/>
  <c r="BH1768" i="11"/>
  <c r="BG1768" i="11"/>
  <c r="BC1768" i="11"/>
  <c r="BB1768" i="11"/>
  <c r="BK1767" i="11"/>
  <c r="BH1767" i="11"/>
  <c r="BG1767" i="11"/>
  <c r="BC1767" i="11"/>
  <c r="BB1767" i="11"/>
  <c r="BK1766" i="11"/>
  <c r="BH1766" i="11"/>
  <c r="BG1766" i="11"/>
  <c r="BC1766" i="11"/>
  <c r="BB1766" i="11"/>
  <c r="BK1765" i="11"/>
  <c r="BH1765" i="11"/>
  <c r="BG1765" i="11"/>
  <c r="BC1765" i="11"/>
  <c r="BB1765" i="11"/>
  <c r="BK1764" i="11"/>
  <c r="BH1764" i="11"/>
  <c r="BG1764" i="11"/>
  <c r="BC1764" i="11"/>
  <c r="BB1764" i="11"/>
  <c r="BK1763" i="11"/>
  <c r="BH1763" i="11"/>
  <c r="BG1763" i="11"/>
  <c r="BC1763" i="11"/>
  <c r="BB1763" i="11"/>
  <c r="BK1762" i="11"/>
  <c r="BH1762" i="11"/>
  <c r="BG1762" i="11"/>
  <c r="BC1762" i="11"/>
  <c r="BB1762" i="11"/>
  <c r="BK1761" i="11"/>
  <c r="BH1761" i="11"/>
  <c r="BG1761" i="11"/>
  <c r="BC1761" i="11"/>
  <c r="BB1761" i="11"/>
  <c r="BK1760" i="11"/>
  <c r="BH1760" i="11"/>
  <c r="BG1760" i="11"/>
  <c r="BC1760" i="11"/>
  <c r="BB1760" i="11"/>
  <c r="BK1759" i="11"/>
  <c r="BH1759" i="11"/>
  <c r="BG1759" i="11"/>
  <c r="BC1759" i="11"/>
  <c r="BB1759" i="11"/>
  <c r="BK1758" i="11"/>
  <c r="BH1758" i="11"/>
  <c r="BG1758" i="11"/>
  <c r="BC1758" i="11"/>
  <c r="BB1758" i="11"/>
  <c r="BR1757" i="11"/>
  <c r="BK1757" i="11"/>
  <c r="BH1757" i="11"/>
  <c r="BG1757" i="11"/>
  <c r="BC1757" i="11"/>
  <c r="BB1757" i="11"/>
  <c r="BK1756" i="11"/>
  <c r="BH1756" i="11"/>
  <c r="BG1756" i="11"/>
  <c r="BC1756" i="11"/>
  <c r="BB1756" i="11"/>
  <c r="BK1755" i="11"/>
  <c r="BH1755" i="11"/>
  <c r="BG1755" i="11"/>
  <c r="BC1755" i="11"/>
  <c r="BB1755" i="11"/>
  <c r="BK1754" i="11"/>
  <c r="BH1754" i="11"/>
  <c r="BG1754" i="11"/>
  <c r="BC1754" i="11"/>
  <c r="BB1754" i="11"/>
  <c r="BK1753" i="11"/>
  <c r="BH1753" i="11"/>
  <c r="BG1753" i="11"/>
  <c r="BC1753" i="11"/>
  <c r="BB1753" i="11"/>
  <c r="BK1752" i="11"/>
  <c r="BH1752" i="11"/>
  <c r="BG1752" i="11"/>
  <c r="BC1752" i="11"/>
  <c r="BB1752" i="11"/>
  <c r="BK1751" i="11"/>
  <c r="BH1751" i="11"/>
  <c r="BG1751" i="11"/>
  <c r="BC1751" i="11"/>
  <c r="BB1751" i="11"/>
  <c r="BK1750" i="11"/>
  <c r="BH1750" i="11"/>
  <c r="BG1750" i="11"/>
  <c r="BC1750" i="11"/>
  <c r="BB1750" i="11"/>
  <c r="BK1749" i="11"/>
  <c r="BH1749" i="11"/>
  <c r="BG1749" i="11"/>
  <c r="BC1749" i="11"/>
  <c r="BB1749" i="11"/>
  <c r="BK1748" i="11"/>
  <c r="BH1748" i="11"/>
  <c r="BG1748" i="11"/>
  <c r="BC1748" i="11"/>
  <c r="BB1748" i="11"/>
  <c r="BK1747" i="11"/>
  <c r="BH1747" i="11"/>
  <c r="BG1747" i="11"/>
  <c r="BC1747" i="11"/>
  <c r="BB1747" i="11"/>
  <c r="BK1746" i="11"/>
  <c r="BH1746" i="11"/>
  <c r="BG1746" i="11"/>
  <c r="BC1746" i="11"/>
  <c r="BB1746" i="11"/>
  <c r="BK1745" i="11"/>
  <c r="BH1745" i="11"/>
  <c r="BG1745" i="11"/>
  <c r="BC1745" i="11"/>
  <c r="BB1745" i="11"/>
  <c r="BK1744" i="11"/>
  <c r="BH1744" i="11"/>
  <c r="BG1744" i="11"/>
  <c r="BC1744" i="11"/>
  <c r="BB1744" i="11"/>
  <c r="BK1743" i="11"/>
  <c r="BH1743" i="11"/>
  <c r="BG1743" i="11"/>
  <c r="BC1743" i="11"/>
  <c r="BB1743" i="11"/>
  <c r="BK1742" i="11"/>
  <c r="BH1742" i="11"/>
  <c r="BG1742" i="11"/>
  <c r="BC1742" i="11"/>
  <c r="BB1742" i="11"/>
  <c r="BK1741" i="11"/>
  <c r="BH1741" i="11"/>
  <c r="BG1741" i="11"/>
  <c r="BC1741" i="11"/>
  <c r="BB1741" i="11"/>
  <c r="BK1740" i="11"/>
  <c r="BH1740" i="11"/>
  <c r="BG1740" i="11"/>
  <c r="BC1740" i="11"/>
  <c r="BB1740" i="11"/>
  <c r="BK1739" i="11"/>
  <c r="BH1739" i="11"/>
  <c r="BG1739" i="11"/>
  <c r="BC1739" i="11"/>
  <c r="BB1739" i="11"/>
  <c r="BK1738" i="11"/>
  <c r="BH1738" i="11"/>
  <c r="BG1738" i="11"/>
  <c r="BC1738" i="11"/>
  <c r="BB1738" i="11"/>
  <c r="BK1737" i="11"/>
  <c r="BH1737" i="11"/>
  <c r="BG1737" i="11"/>
  <c r="BC1737" i="11"/>
  <c r="BB1737" i="11"/>
  <c r="BK1736" i="11"/>
  <c r="BH1736" i="11"/>
  <c r="BG1736" i="11"/>
  <c r="BC1736" i="11"/>
  <c r="BB1736" i="11"/>
  <c r="BK1735" i="11"/>
  <c r="BH1735" i="11"/>
  <c r="BG1735" i="11"/>
  <c r="BC1735" i="11"/>
  <c r="BB1735" i="11"/>
  <c r="BK1734" i="11"/>
  <c r="BH1734" i="11"/>
  <c r="BG1734" i="11"/>
  <c r="BC1734" i="11"/>
  <c r="BB1734" i="11"/>
  <c r="BK1733" i="11"/>
  <c r="BH1733" i="11"/>
  <c r="BG1733" i="11"/>
  <c r="BC1733" i="11"/>
  <c r="BB1733" i="11"/>
  <c r="BK1732" i="11"/>
  <c r="BH1732" i="11"/>
  <c r="BG1732" i="11"/>
  <c r="BC1732" i="11"/>
  <c r="BB1732" i="11"/>
  <c r="BK1731" i="11"/>
  <c r="BH1731" i="11"/>
  <c r="BG1731" i="11"/>
  <c r="BC1731" i="11"/>
  <c r="BB1731" i="11"/>
  <c r="BK1730" i="11"/>
  <c r="BH1730" i="11"/>
  <c r="BG1730" i="11"/>
  <c r="BC1730" i="11"/>
  <c r="BB1730" i="11"/>
  <c r="BK1729" i="11"/>
  <c r="BH1729" i="11"/>
  <c r="BG1729" i="11"/>
  <c r="BC1729" i="11"/>
  <c r="BB1729" i="11"/>
  <c r="BK1728" i="11"/>
  <c r="BH1728" i="11"/>
  <c r="BG1728" i="11"/>
  <c r="BC1728" i="11"/>
  <c r="BB1728" i="11"/>
  <c r="BK1727" i="11"/>
  <c r="BH1727" i="11"/>
  <c r="BG1727" i="11"/>
  <c r="BC1727" i="11"/>
  <c r="BB1727" i="11"/>
  <c r="BK1726" i="11"/>
  <c r="BH1726" i="11"/>
  <c r="BG1726" i="11"/>
  <c r="BC1726" i="11"/>
  <c r="BB1726" i="11"/>
  <c r="BK1725" i="11"/>
  <c r="BH1725" i="11"/>
  <c r="BG1725" i="11"/>
  <c r="BC1725" i="11"/>
  <c r="BB1725" i="11"/>
  <c r="BG1720" i="11"/>
  <c r="BP1718" i="11"/>
  <c r="BJ1718" i="11"/>
  <c r="BI1718" i="11"/>
  <c r="BG1718" i="11"/>
  <c r="BF1718" i="11"/>
  <c r="BR1715" i="11"/>
  <c r="BK1715" i="11"/>
  <c r="BH1715" i="11"/>
  <c r="BR1714" i="11"/>
  <c r="BK1714" i="11"/>
  <c r="BH1714" i="11"/>
  <c r="BG1712" i="11"/>
  <c r="BG1711" i="11"/>
  <c r="BG1710" i="11"/>
  <c r="BG1707" i="11"/>
  <c r="BG1705" i="11"/>
  <c r="BG1699" i="11"/>
  <c r="BP1698" i="11"/>
  <c r="BJ1698" i="11"/>
  <c r="BI1698" i="11"/>
  <c r="BG1698" i="11"/>
  <c r="BF1698" i="11"/>
  <c r="BG1697" i="11"/>
  <c r="BG1694" i="11"/>
  <c r="BG1691" i="11"/>
  <c r="BG1690" i="11"/>
  <c r="BG1680" i="11"/>
  <c r="BG1679" i="11"/>
  <c r="BG1677" i="11"/>
  <c r="BP162" i="11"/>
  <c r="BI162" i="11"/>
  <c r="BF162" i="11"/>
  <c r="BP161" i="11"/>
  <c r="BI161" i="11"/>
  <c r="BF161" i="11"/>
  <c r="BP157" i="11"/>
  <c r="BI157" i="11"/>
  <c r="BF157" i="11"/>
  <c r="BP156" i="11"/>
  <c r="BI156" i="11"/>
  <c r="BF156" i="11"/>
  <c r="BP155" i="11"/>
  <c r="BI155" i="11"/>
  <c r="BF155" i="11"/>
  <c r="BP154" i="11"/>
  <c r="BI154" i="11"/>
  <c r="BF154" i="11"/>
  <c r="BP152" i="11"/>
  <c r="BI152" i="11"/>
  <c r="BF152" i="11"/>
  <c r="BP151" i="11"/>
  <c r="BI151" i="11"/>
  <c r="BF151" i="11"/>
  <c r="BP150" i="11"/>
  <c r="BI150" i="11"/>
  <c r="BF150" i="11"/>
  <c r="BP145" i="11"/>
  <c r="BI145" i="11"/>
  <c r="BF145" i="11"/>
  <c r="BP135" i="11"/>
  <c r="BI135" i="11"/>
  <c r="BF135" i="11"/>
  <c r="BP133" i="11"/>
  <c r="BI133" i="11"/>
  <c r="BF133" i="11"/>
  <c r="BP132" i="11"/>
  <c r="BI132" i="11"/>
  <c r="BF132" i="11"/>
  <c r="BP131" i="11"/>
  <c r="BI131" i="11"/>
  <c r="BF131" i="11"/>
  <c r="BP130" i="11"/>
  <c r="BI130" i="11"/>
  <c r="BF130" i="11"/>
  <c r="BG129" i="11"/>
  <c r="BP128" i="11"/>
  <c r="BI128" i="11"/>
  <c r="BF128" i="11"/>
  <c r="BP127" i="11"/>
  <c r="BI127" i="11"/>
  <c r="BF127" i="11"/>
  <c r="BP125" i="11"/>
  <c r="BI125" i="11"/>
  <c r="BF125" i="11"/>
  <c r="BP124" i="11"/>
  <c r="BI124" i="11"/>
  <c r="BF124" i="11"/>
  <c r="BP123" i="11"/>
  <c r="BI123" i="11"/>
  <c r="BF123" i="11"/>
  <c r="BP122" i="11"/>
  <c r="BI122" i="11"/>
  <c r="BF122" i="11"/>
  <c r="BP121" i="11"/>
  <c r="BI121" i="11"/>
  <c r="BF121" i="11"/>
  <c r="BP120" i="11"/>
  <c r="BI120" i="11"/>
  <c r="BF120" i="11"/>
  <c r="BP115" i="11"/>
  <c r="BI115" i="11"/>
  <c r="BF115" i="11"/>
  <c r="BP113" i="11"/>
  <c r="BI113" i="11"/>
  <c r="BF113" i="11"/>
  <c r="BP112" i="11"/>
  <c r="BI112" i="11"/>
  <c r="BF112" i="11"/>
  <c r="BP110" i="11"/>
  <c r="BI110" i="11"/>
  <c r="BF110" i="11"/>
  <c r="BP109" i="11"/>
  <c r="BI109" i="11"/>
  <c r="BF109" i="11"/>
  <c r="BP108" i="11"/>
  <c r="BI108" i="11"/>
  <c r="BF108" i="11"/>
  <c r="BP107" i="11"/>
  <c r="BI107" i="11"/>
  <c r="BF107" i="11"/>
  <c r="BP106" i="11"/>
  <c r="BI106" i="11"/>
  <c r="BF106" i="11"/>
  <c r="BP105" i="11"/>
  <c r="BI105" i="11"/>
  <c r="BF105" i="11"/>
  <c r="BP104" i="11"/>
  <c r="BI104" i="11"/>
  <c r="BF104" i="11"/>
  <c r="BP103" i="11"/>
  <c r="BJ103" i="11"/>
  <c r="BI103" i="11"/>
  <c r="BG103" i="11"/>
  <c r="BF103" i="11"/>
  <c r="BP102" i="11"/>
  <c r="BI102" i="11"/>
  <c r="BF102" i="11"/>
  <c r="BP101" i="11"/>
  <c r="BI101" i="11"/>
  <c r="BF101" i="11"/>
  <c r="BG100" i="11"/>
  <c r="BG99" i="11"/>
  <c r="BR88" i="11"/>
  <c r="BK88" i="11"/>
  <c r="BH88" i="11"/>
  <c r="BR87" i="11"/>
  <c r="BK87" i="11"/>
  <c r="BH87" i="11"/>
  <c r="BR86" i="11"/>
  <c r="BK86" i="11"/>
  <c r="BH86" i="11"/>
  <c r="BR85" i="11"/>
  <c r="BK85" i="11"/>
  <c r="BH85" i="11"/>
  <c r="BR84" i="11"/>
  <c r="BK84" i="11"/>
  <c r="BH84" i="11"/>
  <c r="BR83" i="11"/>
  <c r="BK83" i="11"/>
  <c r="BH83" i="11"/>
  <c r="BG83" i="11"/>
  <c r="BR82" i="11"/>
  <c r="BK82" i="11"/>
  <c r="BH82" i="11"/>
  <c r="BG82" i="11"/>
  <c r="BR81" i="11"/>
  <c r="BK81" i="11"/>
  <c r="BH81" i="11"/>
  <c r="BG81" i="11"/>
  <c r="BP78" i="11"/>
  <c r="BJ78" i="11"/>
  <c r="BI78" i="11"/>
  <c r="BG78" i="11"/>
  <c r="BF78" i="11"/>
  <c r="BP77" i="11"/>
  <c r="BI77" i="11"/>
  <c r="BF77" i="11"/>
  <c r="BP76" i="11"/>
  <c r="BK76" i="11"/>
  <c r="BI76" i="11"/>
  <c r="BH76" i="11"/>
  <c r="BF76" i="11"/>
  <c r="BP75" i="11"/>
  <c r="BO75" i="11"/>
  <c r="BK75" i="11"/>
  <c r="BJ75" i="11"/>
  <c r="BI75" i="11"/>
  <c r="BH75" i="11"/>
  <c r="BG75" i="11"/>
  <c r="BF75" i="11"/>
  <c r="BP74" i="11"/>
  <c r="BI74" i="11"/>
  <c r="BF74" i="11"/>
  <c r="BP73" i="11"/>
  <c r="BI73" i="11"/>
  <c r="BF73" i="11"/>
  <c r="BP72" i="11"/>
  <c r="BK72" i="11"/>
  <c r="BI72" i="11"/>
  <c r="BH72" i="11"/>
  <c r="BF72" i="11"/>
  <c r="BP71" i="11"/>
  <c r="BK71" i="11"/>
  <c r="BI71" i="11"/>
  <c r="BH71" i="11"/>
  <c r="BF71" i="11"/>
  <c r="BP70" i="11"/>
  <c r="BK70" i="11"/>
  <c r="BI70" i="11"/>
  <c r="BH70" i="11"/>
  <c r="BF70" i="11"/>
  <c r="BP69" i="11"/>
  <c r="BK69" i="11"/>
  <c r="BI69" i="11"/>
  <c r="BH69" i="11"/>
  <c r="BF69" i="11"/>
  <c r="BP68" i="11"/>
  <c r="BK68" i="11"/>
  <c r="BI68" i="11"/>
  <c r="BH68" i="11"/>
  <c r="BF68" i="11"/>
  <c r="BP67" i="11"/>
  <c r="BK67" i="11"/>
  <c r="BI67" i="11"/>
  <c r="BH67" i="11"/>
  <c r="BF67" i="11"/>
  <c r="BP66" i="11"/>
  <c r="BI66" i="11"/>
  <c r="BF66" i="11"/>
  <c r="BP65" i="11"/>
  <c r="BK65" i="11"/>
  <c r="BI65" i="11"/>
  <c r="BH65" i="11"/>
  <c r="BF65" i="11"/>
  <c r="BP64" i="11"/>
  <c r="BK64" i="11"/>
  <c r="BI64" i="11"/>
  <c r="BH64" i="11"/>
  <c r="BF64" i="11"/>
  <c r="BP63" i="11"/>
  <c r="BK63" i="11"/>
  <c r="BI63" i="11"/>
  <c r="BH63" i="11"/>
  <c r="BF63" i="11"/>
  <c r="BP62" i="11"/>
  <c r="BI62" i="11"/>
  <c r="BF62" i="11"/>
  <c r="BP61" i="11"/>
  <c r="BO61" i="11"/>
  <c r="BK61" i="11"/>
  <c r="BJ61" i="11"/>
  <c r="BI61" i="11"/>
  <c r="BH61" i="11"/>
  <c r="BG61" i="11"/>
  <c r="BF61" i="11"/>
  <c r="BP60" i="11"/>
  <c r="BK60" i="11"/>
  <c r="BI60" i="11"/>
  <c r="BH60" i="11"/>
  <c r="BF60" i="11"/>
  <c r="BP59" i="11"/>
  <c r="BK59" i="11"/>
  <c r="BI59" i="11"/>
  <c r="BH59" i="11"/>
  <c r="BF59" i="11"/>
  <c r="BP58" i="11"/>
  <c r="BO58" i="11"/>
  <c r="BK58" i="11"/>
  <c r="BJ58" i="11"/>
  <c r="BI58" i="11"/>
  <c r="BH58" i="11"/>
  <c r="BG58" i="11"/>
  <c r="BF58" i="11"/>
  <c r="BP57" i="11"/>
  <c r="BJ57" i="11"/>
  <c r="BI57" i="11"/>
  <c r="BG57" i="11"/>
  <c r="BF57" i="11"/>
  <c r="BP56" i="11"/>
  <c r="BJ56" i="11"/>
  <c r="BI56" i="11"/>
  <c r="BG56" i="11"/>
  <c r="BF56" i="11"/>
  <c r="BP55" i="11"/>
  <c r="BJ55" i="11"/>
  <c r="BI55" i="11"/>
  <c r="BG55" i="11"/>
  <c r="BF55" i="11"/>
  <c r="BP54" i="11"/>
  <c r="BJ54" i="11"/>
  <c r="BI54" i="11"/>
  <c r="BG54" i="11"/>
  <c r="BF54" i="11"/>
  <c r="BP53" i="11"/>
  <c r="BJ53" i="11"/>
  <c r="BI53" i="11"/>
  <c r="BG53" i="11"/>
  <c r="BF53" i="11"/>
  <c r="BP52" i="11"/>
  <c r="BJ52" i="11"/>
  <c r="BI52" i="11"/>
  <c r="BG52" i="11"/>
  <c r="BF52" i="11"/>
  <c r="BP51" i="11"/>
  <c r="BJ51" i="11"/>
  <c r="BI51" i="11"/>
  <c r="BG51" i="11"/>
  <c r="BF51" i="11"/>
  <c r="BP50" i="11"/>
  <c r="BJ50" i="11"/>
  <c r="BI50" i="11"/>
  <c r="BG50" i="11"/>
  <c r="BF50" i="11"/>
  <c r="BP49" i="11"/>
  <c r="BI49" i="11"/>
  <c r="BF49" i="11"/>
  <c r="BP48" i="11"/>
  <c r="BK48" i="11"/>
  <c r="BI48" i="11"/>
  <c r="BH48" i="11"/>
  <c r="BF48" i="11"/>
  <c r="BP47" i="11"/>
  <c r="BI47" i="11"/>
  <c r="BF47" i="11"/>
  <c r="BP46" i="11"/>
  <c r="BK46" i="11"/>
  <c r="BI46" i="11"/>
  <c r="BH46" i="11"/>
  <c r="BF46" i="11"/>
  <c r="BP45" i="11"/>
  <c r="BO45" i="11"/>
  <c r="BK45" i="11"/>
  <c r="BJ45" i="11"/>
  <c r="BI45" i="11"/>
  <c r="BH45" i="11"/>
  <c r="BG45" i="11"/>
  <c r="BF45" i="11"/>
  <c r="BP44" i="11"/>
  <c r="BK44" i="11"/>
  <c r="BI44" i="11"/>
  <c r="BH44" i="11"/>
  <c r="BF44" i="11"/>
  <c r="BP43" i="11"/>
  <c r="BK43" i="11"/>
  <c r="BI43" i="11"/>
  <c r="BH43" i="11"/>
  <c r="BF43" i="11"/>
  <c r="BP42" i="11"/>
  <c r="BK42" i="11"/>
  <c r="BI42" i="11"/>
  <c r="BH42" i="11"/>
  <c r="BF42" i="11"/>
  <c r="BP41" i="11"/>
  <c r="BK41" i="11"/>
  <c r="BI41" i="11"/>
  <c r="BH41" i="11"/>
  <c r="BF41" i="11"/>
  <c r="BP40" i="11"/>
  <c r="BK40" i="11"/>
  <c r="BI40" i="11"/>
  <c r="BH40" i="11"/>
  <c r="BF40" i="11"/>
  <c r="BP39" i="11"/>
  <c r="BK39" i="11"/>
  <c r="BI39" i="11"/>
  <c r="BH39" i="11"/>
  <c r="BF39" i="11"/>
  <c r="BP38" i="11"/>
  <c r="BK38" i="11"/>
  <c r="BI38" i="11"/>
  <c r="BH38" i="11"/>
  <c r="BF38" i="11"/>
  <c r="BP37" i="11"/>
  <c r="BO37" i="11"/>
  <c r="BK37" i="11"/>
  <c r="BJ37" i="11"/>
  <c r="BI37" i="11"/>
  <c r="BH37" i="11"/>
  <c r="BG37" i="11"/>
  <c r="BF37" i="11"/>
  <c r="BP36" i="11"/>
  <c r="BK36" i="11"/>
  <c r="BI36" i="11"/>
  <c r="BH36" i="11"/>
  <c r="BF36" i="11"/>
  <c r="BP35" i="11"/>
  <c r="BK35" i="11"/>
  <c r="BI35" i="11"/>
  <c r="BH35" i="11"/>
  <c r="BF35" i="11"/>
  <c r="BP34" i="11"/>
  <c r="BO34" i="11"/>
  <c r="BK34" i="11"/>
  <c r="BJ34" i="11"/>
  <c r="BI34" i="11"/>
  <c r="BH34" i="11"/>
  <c r="BG34" i="11"/>
  <c r="BF34" i="11"/>
  <c r="BP33" i="11"/>
  <c r="BO33" i="11"/>
  <c r="BK33" i="11"/>
  <c r="BJ33" i="11"/>
  <c r="BI33" i="11"/>
  <c r="BH33" i="11"/>
  <c r="BG33" i="11"/>
  <c r="BF33" i="11"/>
  <c r="BP32" i="11"/>
  <c r="BK32" i="11"/>
  <c r="BI32" i="11"/>
  <c r="BH32" i="11"/>
  <c r="BF32" i="11"/>
  <c r="BP31" i="11"/>
  <c r="BK31" i="11"/>
  <c r="BI31" i="11"/>
  <c r="BH31" i="11"/>
  <c r="BF31" i="11"/>
  <c r="BP30" i="11"/>
  <c r="BO30" i="11"/>
  <c r="BK30" i="11"/>
  <c r="BJ30" i="11"/>
  <c r="BI30" i="11"/>
  <c r="BH30" i="11"/>
  <c r="BG30" i="11"/>
  <c r="BF30" i="11"/>
  <c r="BG29" i="11"/>
  <c r="BP28" i="11"/>
  <c r="BK28" i="11"/>
  <c r="BI28" i="11"/>
  <c r="BH28" i="11"/>
  <c r="BF28" i="11"/>
  <c r="BP27" i="11"/>
  <c r="BI27" i="11"/>
  <c r="BF27" i="11"/>
  <c r="BP26" i="11"/>
  <c r="BI26" i="11"/>
  <c r="BF26" i="11"/>
  <c r="BP25" i="11"/>
  <c r="BO25" i="11"/>
  <c r="BK25" i="11"/>
  <c r="BJ25" i="11"/>
  <c r="BI25" i="11"/>
  <c r="BH25" i="11"/>
  <c r="BG25" i="11"/>
  <c r="BF25" i="11"/>
  <c r="BP24" i="11"/>
  <c r="BO24" i="11"/>
  <c r="BK24" i="11"/>
  <c r="BJ24" i="11"/>
  <c r="BI24" i="11"/>
  <c r="BH24" i="11"/>
  <c r="BG24" i="11"/>
  <c r="BF24" i="11"/>
  <c r="BG23" i="11"/>
  <c r="BG22" i="11"/>
  <c r="BR11" i="11"/>
  <c r="BK11" i="11"/>
  <c r="BH11" i="11"/>
  <c r="BG11" i="11"/>
  <c r="BR10" i="11"/>
  <c r="BK10" i="11"/>
  <c r="BH10" i="11"/>
  <c r="BG10" i="11"/>
  <c r="BG8" i="11"/>
  <c r="BG7" i="11"/>
  <c r="BG6" i="11"/>
  <c r="BG5" i="11"/>
  <c r="BP3" i="11"/>
  <c r="BO3" i="11"/>
  <c r="BK3" i="11"/>
  <c r="BJ3" i="11"/>
  <c r="BI3" i="11"/>
  <c r="BH3" i="11"/>
  <c r="BG3" i="11"/>
  <c r="BF3" i="11"/>
  <c r="BP2" i="11"/>
  <c r="BO2" i="11"/>
  <c r="BK2" i="11"/>
  <c r="BJ2" i="11"/>
  <c r="BI2" i="11"/>
  <c r="BH2" i="11"/>
  <c r="BG2" i="11"/>
  <c r="BF2" i="11"/>
  <c r="BC2" i="11"/>
  <c r="BB2" i="11"/>
  <c r="BA2" i="11"/>
  <c r="H6" i="8"/>
  <c r="J22" i="2" l="1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G3" i="8"/>
  <c r="H4" i="8"/>
  <c r="H5" i="8"/>
  <c r="H7" i="8"/>
  <c r="H8" i="8"/>
  <c r="H3" i="8"/>
  <c r="M3" i="8"/>
  <c r="M2" i="8"/>
  <c r="D20" i="9"/>
  <c r="B20" i="9"/>
  <c r="H5" i="2" l="1"/>
  <c r="A6" i="10"/>
  <c r="A5" i="10"/>
  <c r="A4" i="10"/>
  <c r="A3" i="10"/>
  <c r="F102" i="8"/>
  <c r="G102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G93" i="8"/>
  <c r="F93" i="8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G85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G77" i="8"/>
  <c r="F77" i="8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G69" i="8"/>
  <c r="F69" i="8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G61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G53" i="8"/>
  <c r="F53" i="8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G45" i="8"/>
  <c r="F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G37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G29" i="8"/>
  <c r="F29" i="8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G21" i="8"/>
  <c r="F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G13" i="8"/>
  <c r="F13" i="8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B49" i="5"/>
  <c r="B43" i="5" s="1"/>
  <c r="B48" i="5"/>
  <c r="C45" i="5"/>
  <c r="G45" i="5" s="1"/>
  <c r="F45" i="5" s="1"/>
  <c r="C44" i="5"/>
  <c r="G44" i="5" s="1"/>
  <c r="F44" i="5" s="1"/>
  <c r="A41" i="5"/>
  <c r="B39" i="5"/>
  <c r="B38" i="5"/>
  <c r="C35" i="5" s="1"/>
  <c r="G35" i="5" s="1"/>
  <c r="F35" i="5" s="1"/>
  <c r="C34" i="5"/>
  <c r="G34" i="5" s="1"/>
  <c r="F34" i="5" s="1"/>
  <c r="B33" i="5"/>
  <c r="B36" i="5" s="1"/>
  <c r="C36" i="5" s="1"/>
  <c r="G36" i="5" s="1"/>
  <c r="F36" i="5" s="1"/>
  <c r="A31" i="5"/>
  <c r="B29" i="5"/>
  <c r="B23" i="5" s="1"/>
  <c r="B28" i="5"/>
  <c r="C24" i="5" s="1"/>
  <c r="G24" i="5" s="1"/>
  <c r="F24" i="5" s="1"/>
  <c r="G25" i="5"/>
  <c r="F25" i="5" s="1"/>
  <c r="C25" i="5"/>
  <c r="A21" i="5"/>
  <c r="B19" i="5"/>
  <c r="B13" i="5" s="1"/>
  <c r="B18" i="5"/>
  <c r="C14" i="5" s="1"/>
  <c r="G14" i="5" s="1"/>
  <c r="F14" i="5" s="1"/>
  <c r="A11" i="5"/>
  <c r="K9" i="5"/>
  <c r="G9" i="5"/>
  <c r="I9" i="5" s="1"/>
  <c r="E9" i="5"/>
  <c r="K8" i="5"/>
  <c r="G8" i="5"/>
  <c r="I8" i="5" s="1"/>
  <c r="J8" i="5" s="1"/>
  <c r="E8" i="5"/>
  <c r="K7" i="5"/>
  <c r="I7" i="5"/>
  <c r="J7" i="5" s="1"/>
  <c r="G7" i="5"/>
  <c r="E7" i="5"/>
  <c r="K6" i="5"/>
  <c r="G6" i="5"/>
  <c r="I6" i="5" s="1"/>
  <c r="J6" i="5" s="1"/>
  <c r="E6" i="5"/>
  <c r="L101" i="2"/>
  <c r="H101" i="2"/>
  <c r="I101" i="2" s="1"/>
  <c r="B101" i="2"/>
  <c r="L100" i="2"/>
  <c r="H100" i="2"/>
  <c r="I100" i="2" s="1"/>
  <c r="B100" i="2"/>
  <c r="L99" i="2"/>
  <c r="H99" i="2"/>
  <c r="I99" i="2" s="1"/>
  <c r="B99" i="2"/>
  <c r="L98" i="2"/>
  <c r="H98" i="2"/>
  <c r="I98" i="2" s="1"/>
  <c r="B98" i="2"/>
  <c r="L97" i="2"/>
  <c r="H97" i="2"/>
  <c r="I97" i="2" s="1"/>
  <c r="B97" i="2"/>
  <c r="L96" i="2"/>
  <c r="H96" i="2"/>
  <c r="I96" i="2" s="1"/>
  <c r="B96" i="2"/>
  <c r="L95" i="2"/>
  <c r="H95" i="2"/>
  <c r="I95" i="2" s="1"/>
  <c r="B95" i="2"/>
  <c r="L94" i="2"/>
  <c r="H94" i="2"/>
  <c r="I94" i="2" s="1"/>
  <c r="B94" i="2"/>
  <c r="L93" i="2"/>
  <c r="H93" i="2"/>
  <c r="I93" i="2" s="1"/>
  <c r="B93" i="2"/>
  <c r="L92" i="2"/>
  <c r="H92" i="2"/>
  <c r="I92" i="2" s="1"/>
  <c r="B92" i="2"/>
  <c r="L91" i="2"/>
  <c r="H91" i="2"/>
  <c r="I91" i="2" s="1"/>
  <c r="B91" i="2"/>
  <c r="L90" i="2"/>
  <c r="H90" i="2"/>
  <c r="I90" i="2" s="1"/>
  <c r="B90" i="2"/>
  <c r="L89" i="2"/>
  <c r="H89" i="2"/>
  <c r="I89" i="2" s="1"/>
  <c r="B89" i="2"/>
  <c r="L88" i="2"/>
  <c r="H88" i="2"/>
  <c r="I88" i="2" s="1"/>
  <c r="B88" i="2"/>
  <c r="L87" i="2"/>
  <c r="H87" i="2"/>
  <c r="I87" i="2" s="1"/>
  <c r="B87" i="2"/>
  <c r="L86" i="2"/>
  <c r="H86" i="2"/>
  <c r="I86" i="2" s="1"/>
  <c r="B86" i="2"/>
  <c r="L85" i="2"/>
  <c r="H85" i="2"/>
  <c r="I85" i="2" s="1"/>
  <c r="B85" i="2"/>
  <c r="L84" i="2"/>
  <c r="H84" i="2"/>
  <c r="I84" i="2" s="1"/>
  <c r="B84" i="2"/>
  <c r="L83" i="2"/>
  <c r="H83" i="2"/>
  <c r="I83" i="2" s="1"/>
  <c r="B83" i="2"/>
  <c r="L82" i="2"/>
  <c r="H82" i="2"/>
  <c r="I82" i="2" s="1"/>
  <c r="B82" i="2"/>
  <c r="L81" i="2"/>
  <c r="H81" i="2"/>
  <c r="I81" i="2" s="1"/>
  <c r="B81" i="2"/>
  <c r="L80" i="2"/>
  <c r="H80" i="2"/>
  <c r="I80" i="2" s="1"/>
  <c r="B80" i="2"/>
  <c r="L79" i="2"/>
  <c r="H79" i="2"/>
  <c r="I79" i="2" s="1"/>
  <c r="B79" i="2"/>
  <c r="L78" i="2"/>
  <c r="H78" i="2"/>
  <c r="I78" i="2" s="1"/>
  <c r="B78" i="2"/>
  <c r="L77" i="2"/>
  <c r="H77" i="2"/>
  <c r="I77" i="2" s="1"/>
  <c r="B77" i="2"/>
  <c r="L76" i="2"/>
  <c r="H76" i="2"/>
  <c r="I76" i="2" s="1"/>
  <c r="B76" i="2"/>
  <c r="L75" i="2"/>
  <c r="H75" i="2"/>
  <c r="I75" i="2" s="1"/>
  <c r="B75" i="2"/>
  <c r="L74" i="2"/>
  <c r="H74" i="2"/>
  <c r="I74" i="2" s="1"/>
  <c r="B74" i="2"/>
  <c r="L73" i="2"/>
  <c r="H73" i="2"/>
  <c r="I73" i="2" s="1"/>
  <c r="B73" i="2"/>
  <c r="L72" i="2"/>
  <c r="H72" i="2"/>
  <c r="I72" i="2" s="1"/>
  <c r="B72" i="2"/>
  <c r="L71" i="2"/>
  <c r="H71" i="2"/>
  <c r="I71" i="2" s="1"/>
  <c r="B71" i="2"/>
  <c r="L70" i="2"/>
  <c r="H70" i="2"/>
  <c r="I70" i="2" s="1"/>
  <c r="B70" i="2"/>
  <c r="L69" i="2"/>
  <c r="H69" i="2"/>
  <c r="I69" i="2" s="1"/>
  <c r="B69" i="2"/>
  <c r="L68" i="2"/>
  <c r="H68" i="2"/>
  <c r="I68" i="2" s="1"/>
  <c r="B68" i="2"/>
  <c r="L67" i="2"/>
  <c r="H67" i="2"/>
  <c r="I67" i="2" s="1"/>
  <c r="B67" i="2"/>
  <c r="L66" i="2"/>
  <c r="H66" i="2"/>
  <c r="I66" i="2" s="1"/>
  <c r="B66" i="2"/>
  <c r="L65" i="2"/>
  <c r="H65" i="2"/>
  <c r="I65" i="2" s="1"/>
  <c r="B65" i="2"/>
  <c r="L64" i="2"/>
  <c r="H64" i="2"/>
  <c r="I64" i="2" s="1"/>
  <c r="B64" i="2"/>
  <c r="L63" i="2"/>
  <c r="H63" i="2"/>
  <c r="I63" i="2" s="1"/>
  <c r="B63" i="2"/>
  <c r="L62" i="2"/>
  <c r="H62" i="2"/>
  <c r="I62" i="2" s="1"/>
  <c r="B62" i="2"/>
  <c r="L61" i="2"/>
  <c r="H61" i="2"/>
  <c r="I61" i="2" s="1"/>
  <c r="B61" i="2"/>
  <c r="L60" i="2"/>
  <c r="H60" i="2"/>
  <c r="I60" i="2" s="1"/>
  <c r="B60" i="2"/>
  <c r="L59" i="2"/>
  <c r="H59" i="2"/>
  <c r="I59" i="2" s="1"/>
  <c r="B59" i="2"/>
  <c r="L58" i="2"/>
  <c r="H58" i="2"/>
  <c r="I58" i="2" s="1"/>
  <c r="B58" i="2"/>
  <c r="L57" i="2"/>
  <c r="H57" i="2"/>
  <c r="I57" i="2" s="1"/>
  <c r="B57" i="2"/>
  <c r="L56" i="2"/>
  <c r="H56" i="2"/>
  <c r="I56" i="2" s="1"/>
  <c r="B56" i="2"/>
  <c r="L55" i="2"/>
  <c r="H55" i="2"/>
  <c r="I55" i="2" s="1"/>
  <c r="B55" i="2"/>
  <c r="L54" i="2"/>
  <c r="H54" i="2"/>
  <c r="I54" i="2" s="1"/>
  <c r="B54" i="2"/>
  <c r="L53" i="2"/>
  <c r="H53" i="2"/>
  <c r="I53" i="2" s="1"/>
  <c r="B53" i="2"/>
  <c r="L52" i="2"/>
  <c r="H52" i="2"/>
  <c r="I52" i="2" s="1"/>
  <c r="B52" i="2"/>
  <c r="L51" i="2"/>
  <c r="H51" i="2"/>
  <c r="I51" i="2" s="1"/>
  <c r="B51" i="2"/>
  <c r="L50" i="2"/>
  <c r="H50" i="2"/>
  <c r="I50" i="2" s="1"/>
  <c r="B50" i="2"/>
  <c r="L49" i="2"/>
  <c r="H49" i="2"/>
  <c r="I49" i="2" s="1"/>
  <c r="B49" i="2"/>
  <c r="L48" i="2"/>
  <c r="H48" i="2"/>
  <c r="I48" i="2" s="1"/>
  <c r="B48" i="2"/>
  <c r="L47" i="2"/>
  <c r="H47" i="2"/>
  <c r="I47" i="2" s="1"/>
  <c r="B47" i="2"/>
  <c r="L46" i="2"/>
  <c r="H46" i="2"/>
  <c r="I46" i="2" s="1"/>
  <c r="B46" i="2"/>
  <c r="L45" i="2"/>
  <c r="H45" i="2"/>
  <c r="I45" i="2" s="1"/>
  <c r="B45" i="2"/>
  <c r="L44" i="2"/>
  <c r="H44" i="2"/>
  <c r="I44" i="2" s="1"/>
  <c r="B44" i="2"/>
  <c r="L43" i="2"/>
  <c r="H43" i="2"/>
  <c r="I43" i="2" s="1"/>
  <c r="B43" i="2"/>
  <c r="L42" i="2"/>
  <c r="H42" i="2"/>
  <c r="I42" i="2" s="1"/>
  <c r="B42" i="2"/>
  <c r="L41" i="2"/>
  <c r="H41" i="2"/>
  <c r="I41" i="2" s="1"/>
  <c r="B41" i="2"/>
  <c r="L40" i="2"/>
  <c r="H40" i="2"/>
  <c r="I40" i="2" s="1"/>
  <c r="B40" i="2"/>
  <c r="L39" i="2"/>
  <c r="H39" i="2"/>
  <c r="I39" i="2" s="1"/>
  <c r="B39" i="2"/>
  <c r="L38" i="2"/>
  <c r="H38" i="2"/>
  <c r="I38" i="2" s="1"/>
  <c r="B38" i="2"/>
  <c r="L37" i="2"/>
  <c r="H37" i="2"/>
  <c r="I37" i="2" s="1"/>
  <c r="B37" i="2"/>
  <c r="L36" i="2"/>
  <c r="H36" i="2"/>
  <c r="I36" i="2" s="1"/>
  <c r="B36" i="2"/>
  <c r="L35" i="2"/>
  <c r="H35" i="2"/>
  <c r="I35" i="2" s="1"/>
  <c r="B35" i="2"/>
  <c r="L34" i="2"/>
  <c r="H34" i="2"/>
  <c r="I34" i="2" s="1"/>
  <c r="B34" i="2"/>
  <c r="L33" i="2"/>
  <c r="H33" i="2"/>
  <c r="I33" i="2" s="1"/>
  <c r="B33" i="2"/>
  <c r="L32" i="2"/>
  <c r="H32" i="2"/>
  <c r="I32" i="2" s="1"/>
  <c r="B32" i="2"/>
  <c r="L31" i="2"/>
  <c r="H31" i="2"/>
  <c r="I31" i="2" s="1"/>
  <c r="B31" i="2"/>
  <c r="L30" i="2"/>
  <c r="H30" i="2"/>
  <c r="I30" i="2" s="1"/>
  <c r="B30" i="2"/>
  <c r="L29" i="2"/>
  <c r="H29" i="2"/>
  <c r="I29" i="2" s="1"/>
  <c r="B29" i="2"/>
  <c r="L28" i="2"/>
  <c r="H28" i="2"/>
  <c r="I28" i="2" s="1"/>
  <c r="B28" i="2"/>
  <c r="L27" i="2"/>
  <c r="H27" i="2"/>
  <c r="I27" i="2" s="1"/>
  <c r="B27" i="2"/>
  <c r="L26" i="2"/>
  <c r="H26" i="2"/>
  <c r="I26" i="2" s="1"/>
  <c r="B26" i="2"/>
  <c r="L25" i="2"/>
  <c r="H25" i="2"/>
  <c r="I25" i="2" s="1"/>
  <c r="B25" i="2"/>
  <c r="L24" i="2"/>
  <c r="H24" i="2"/>
  <c r="I24" i="2" s="1"/>
  <c r="B24" i="2"/>
  <c r="L23" i="2"/>
  <c r="H23" i="2"/>
  <c r="I23" i="2" s="1"/>
  <c r="B23" i="2"/>
  <c r="L22" i="2"/>
  <c r="H22" i="2"/>
  <c r="I22" i="2" s="1"/>
  <c r="B22" i="2"/>
  <c r="L21" i="2"/>
  <c r="H21" i="2"/>
  <c r="I21" i="2" s="1"/>
  <c r="B21" i="2"/>
  <c r="L20" i="2"/>
  <c r="H20" i="2"/>
  <c r="I20" i="2" s="1"/>
  <c r="B20" i="2"/>
  <c r="H19" i="2"/>
  <c r="I19" i="2" s="1"/>
  <c r="B19" i="2"/>
  <c r="H18" i="2"/>
  <c r="I18" i="2" s="1"/>
  <c r="B18" i="2"/>
  <c r="H17" i="2"/>
  <c r="I17" i="2" s="1"/>
  <c r="B17" i="2"/>
  <c r="H16" i="2"/>
  <c r="I16" i="2" s="1"/>
  <c r="B16" i="2"/>
  <c r="H15" i="2"/>
  <c r="I15" i="2" s="1"/>
  <c r="B15" i="2"/>
  <c r="H14" i="2"/>
  <c r="I14" i="2" s="1"/>
  <c r="B14" i="2"/>
  <c r="H13" i="2"/>
  <c r="I13" i="2" s="1"/>
  <c r="B13" i="2"/>
  <c r="H12" i="2"/>
  <c r="I12" i="2" s="1"/>
  <c r="B12" i="2"/>
  <c r="H11" i="2"/>
  <c r="I11" i="2" s="1"/>
  <c r="B11" i="2"/>
  <c r="H10" i="2"/>
  <c r="I10" i="2" s="1"/>
  <c r="B10" i="2"/>
  <c r="H9" i="2"/>
  <c r="I9" i="2" s="1"/>
  <c r="B9" i="2"/>
  <c r="H8" i="2"/>
  <c r="I8" i="2" s="1"/>
  <c r="B8" i="2"/>
  <c r="H7" i="2"/>
  <c r="I7" i="2" s="1"/>
  <c r="B7" i="2"/>
  <c r="H6" i="2"/>
  <c r="I6" i="2" s="1"/>
  <c r="B6" i="2"/>
  <c r="I5" i="2"/>
  <c r="B5" i="2"/>
  <c r="B26" i="5" l="1"/>
  <c r="C26" i="5" s="1"/>
  <c r="G26" i="5" s="1"/>
  <c r="F26" i="5" s="1"/>
  <c r="C23" i="5"/>
  <c r="G23" i="5" s="1"/>
  <c r="F23" i="5" s="1"/>
  <c r="B46" i="5"/>
  <c r="C46" i="5" s="1"/>
  <c r="G46" i="5" s="1"/>
  <c r="F46" i="5" s="1"/>
  <c r="C43" i="5"/>
  <c r="G43" i="5" s="1"/>
  <c r="F43" i="5" s="1"/>
  <c r="J9" i="5"/>
  <c r="C13" i="5"/>
  <c r="G13" i="5" s="1"/>
  <c r="F13" i="5" s="1"/>
  <c r="B16" i="5"/>
  <c r="C16" i="5" s="1"/>
  <c r="G16" i="5" s="1"/>
  <c r="F16" i="5" s="1"/>
  <c r="C15" i="5"/>
  <c r="G15" i="5" s="1"/>
  <c r="F15" i="5" s="1"/>
  <c r="C33" i="5"/>
  <c r="G33" i="5" s="1"/>
  <c r="F3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e.g. serum bottle or shake flask
	-Craig Woods</t>
        </r>
      </text>
    </comment>
    <comment ref="C7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Use this if you're growing multiple inoculum cultures
	-Craig Woods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ratio of hydrogen to oxygen in litres
	-Craig Woods</t>
        </r>
      </text>
    </comment>
    <comment ref="D5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reactor volumes per day
	-Craig Woods</t>
        </r>
      </text>
    </comment>
    <comment ref="I6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error here
	-Craig Woods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for example if you extract some liquid from the reactor for PHB analysis or whatever
	-Craig Woods</t>
        </r>
      </text>
    </comment>
    <comment ref="F2" authorId="0" shapeId="0" xr:uid="{00000000-0006-0000-0600-000004000000}">
      <text>
        <r>
          <rPr>
            <sz val="10"/>
            <color rgb="FF000000"/>
            <rFont val="Arial"/>
            <family val="2"/>
            <scheme val="minor"/>
          </rPr>
          <t>What form will the sample take? i.e. 
Dry powder, supernatant, fermentation broth, or glycerol stock.
	-Craig Woods</t>
        </r>
      </text>
    </comment>
    <comment ref="J2" authorId="0" shapeId="0" xr:uid="{00000000-0006-0000-0600-000003000000}">
      <text>
        <r>
          <rPr>
            <sz val="10"/>
            <color rgb="FF000000"/>
            <rFont val="Arial"/>
            <family val="2"/>
            <scheme val="minor"/>
          </rPr>
          <t>Fill this in when it has been sent for analysis
	-Craig Woods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  <family val="2"/>
            <scheme val="minor"/>
          </rPr>
          <t>Was it freeze-dried or otherwise treated before sending for analysis?
	-Craig Woods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0"/>
            <color rgb="FF000000"/>
            <rFont val="Arial"/>
            <family val="2"/>
            <scheme val="minor"/>
          </rPr>
          <t>Set the reactor input to what it will be in each phase of the reactor. Get those values from the run plan tab.
	-Craig Woods</t>
        </r>
      </text>
    </comment>
  </commentList>
</comments>
</file>

<file path=xl/sharedStrings.xml><?xml version="1.0" encoding="utf-8"?>
<sst xmlns="http://schemas.openxmlformats.org/spreadsheetml/2006/main" count="1327" uniqueCount="284">
  <si>
    <t>Reactor Setup Checklist</t>
  </si>
  <si>
    <t>Solution Preparation</t>
  </si>
  <si>
    <t>SOP/WI</t>
  </si>
  <si>
    <t>Videos</t>
  </si>
  <si>
    <t>Done</t>
  </si>
  <si>
    <t>Initial</t>
  </si>
  <si>
    <t>Comments</t>
  </si>
  <si>
    <t>Prepare feed medium</t>
  </si>
  <si>
    <t>Recipes</t>
  </si>
  <si>
    <t>Prepare pH control solution</t>
  </si>
  <si>
    <r>
      <rPr>
        <u/>
        <sz val="10"/>
        <color rgb="FF1155CC"/>
        <rFont val="Arial"/>
        <family val="2"/>
      </rPr>
      <t>NaOH</t>
    </r>
    <r>
      <rPr>
        <sz val="10"/>
        <rFont val="Arial"/>
        <family val="2"/>
      </rPr>
      <t>/</t>
    </r>
    <r>
      <rPr>
        <u/>
        <sz val="10"/>
        <color rgb="FF1155CC"/>
        <rFont val="Arial"/>
        <family val="2"/>
      </rPr>
      <t>AmOH</t>
    </r>
  </si>
  <si>
    <t>Prepare and autoclave effluent bottles x 2</t>
  </si>
  <si>
    <t>Prepare and autoclave antifoam</t>
  </si>
  <si>
    <t>Autoclave feed medium vessel</t>
  </si>
  <si>
    <t>SOP 2.011</t>
  </si>
  <si>
    <t>Filter transfer feed medium</t>
  </si>
  <si>
    <t>F.S. media</t>
  </si>
  <si>
    <t>Add antifoam to feed medium</t>
  </si>
  <si>
    <t>WI 3.023</t>
  </si>
  <si>
    <t>Make 6x LB plates for contamination tests</t>
  </si>
  <si>
    <t>Reactor Preparation</t>
  </si>
  <si>
    <t>Rinse reactor</t>
  </si>
  <si>
    <t>Check connections and filters</t>
  </si>
  <si>
    <t>Calibrate pH probe</t>
  </si>
  <si>
    <t>pH cal #1</t>
  </si>
  <si>
    <t>pH cal#2</t>
  </si>
  <si>
    <t>pH cal #3</t>
  </si>
  <si>
    <t>Autoclave reactor</t>
  </si>
  <si>
    <t>B85 Autoclave</t>
  </si>
  <si>
    <t>Calibrate pumps</t>
  </si>
  <si>
    <t>SOP 2.005</t>
  </si>
  <si>
    <t>Check and clean lines</t>
  </si>
  <si>
    <t>Prepare start-up medium</t>
  </si>
  <si>
    <t>Mount reactor</t>
  </si>
  <si>
    <t>Reactor SetUp</t>
  </si>
  <si>
    <t>SIP lines, prime and connect</t>
  </si>
  <si>
    <t>WI 3.059</t>
  </si>
  <si>
    <t>Calibrate DO probe</t>
  </si>
  <si>
    <t>SOP 2.006</t>
  </si>
  <si>
    <t>Record the clock difference between dasgip PC and raman PC</t>
  </si>
  <si>
    <t>Start the DASGip software</t>
  </si>
  <si>
    <t>WI 3.019</t>
  </si>
  <si>
    <t>Leak test at all connections</t>
  </si>
  <si>
    <t>SOP 2.009</t>
  </si>
  <si>
    <t>Baseline for &gt;1 hour at each of the conditions to be trialed</t>
  </si>
  <si>
    <t>Record details of baselining in the baselining tab</t>
  </si>
  <si>
    <t>Take blank media sample for offline pH adjustment</t>
  </si>
  <si>
    <t>Inoculation</t>
  </si>
  <si>
    <t>Set pH to 7 (manually), then start pH control and pump B</t>
  </si>
  <si>
    <t>Plate out from inoculum for contamination check</t>
  </si>
  <si>
    <t>WI 3.024</t>
  </si>
  <si>
    <t>Inoculate</t>
  </si>
  <si>
    <t>WI 3.020</t>
  </si>
  <si>
    <t>Start Inoculation timer on software</t>
  </si>
  <si>
    <t>Take 0hour OD600 measurements</t>
  </si>
  <si>
    <t>WI 3.018</t>
  </si>
  <si>
    <t>Inoculation Date and Time (DD/MM/YYYY HH:MM)</t>
  </si>
  <si>
    <t>Date and time (DD/MM/YYYY HH:MM)</t>
  </si>
  <si>
    <t>Elapsed time (h)</t>
  </si>
  <si>
    <t>Optical density</t>
  </si>
  <si>
    <t>Cell Dry Weight Estimate (g/L)</t>
  </si>
  <si>
    <t>Base flowrate</t>
  </si>
  <si>
    <t>Initials</t>
  </si>
  <si>
    <t>OD1</t>
  </si>
  <si>
    <t>OD2</t>
  </si>
  <si>
    <t>OD3</t>
  </si>
  <si>
    <t>Dilution</t>
  </si>
  <si>
    <t>OD</t>
  </si>
  <si>
    <t>Inlet w. (g)</t>
  </si>
  <si>
    <t>Flowrate (g/h)</t>
  </si>
  <si>
    <t>Check</t>
  </si>
  <si>
    <t>Notes &amp; Suggested Actions</t>
  </si>
  <si>
    <t>Initial checks</t>
  </si>
  <si>
    <t>Is the reactor under pressure?</t>
  </si>
  <si>
    <t>If there is evidence of a leak, or liquid spurts out anywhere. When taking sample if the sample port gives you liquid without you pulling on the syringe. Check the outflow filter doesn't have liquid in it.</t>
  </si>
  <si>
    <t>Is the gas going in as expected?</t>
  </si>
  <si>
    <t>Check on the dasware software</t>
  </si>
  <si>
    <t>Is the dasware software recording pH, DO, and OD as expected?</t>
  </si>
  <si>
    <t xml:space="preserve">Sometimes the pH probe cable comes loose and needs fiddling with. </t>
  </si>
  <si>
    <t>Check that the Raman is recording and is showing a gas composition that makes sense</t>
  </si>
  <si>
    <t xml:space="preserve">Is foam forming in the reactor? </t>
  </si>
  <si>
    <t>If so, add antifoam directly to the reactor, and check that antifoam (3.023) was added to the feed medium.</t>
  </si>
  <si>
    <t>Has Swapnika disconnected anything</t>
  </si>
  <si>
    <t>Visual inspection of the reactor should reveal</t>
  </si>
  <si>
    <t>Is the condensor cold?</t>
  </si>
  <si>
    <t>If it isn't cold then there may be an issue with the cooling system.</t>
  </si>
  <si>
    <t>Is the media going in as expected?</t>
  </si>
  <si>
    <t>DASware pump software check, and visually examine lines</t>
  </si>
  <si>
    <t>Is the effluent going out as expected?</t>
  </si>
  <si>
    <t>DASware pump software check, and visually examine lines. It shouldn't well up in the line.</t>
  </si>
  <si>
    <t>Check filters for contamination (dark spots/region) and blockage (pressure build-up)</t>
  </si>
  <si>
    <t xml:space="preserve">Leak test </t>
  </si>
  <si>
    <t>WI_2.009</t>
  </si>
  <si>
    <t xml:space="preserve">Key actions </t>
  </si>
  <si>
    <t>Does the effluent bottle need changing?</t>
  </si>
  <si>
    <t>Is there sufficient media in the feed bottle?</t>
  </si>
  <si>
    <t>remember antifoam post filter sterilisation</t>
  </si>
  <si>
    <t>Is there sufficient acid/base control solution?</t>
  </si>
  <si>
    <t>(see 3.025 and 3.027 for WI on preparing acid/base control solutions)</t>
  </si>
  <si>
    <t>Optical density readings</t>
  </si>
  <si>
    <t>(see 3.018) triplicate, dilute to 0.1-0.8OD</t>
  </si>
  <si>
    <t>Record weight of feed in / pH control solution(s)</t>
  </si>
  <si>
    <t>Observe sample under microscope</t>
  </si>
  <si>
    <t>Only required if we're collecting samples from a steady state, every other day.</t>
  </si>
  <si>
    <t>Observe the colour of the broth</t>
  </si>
  <si>
    <t>Add observations to event tab.</t>
  </si>
  <si>
    <t>Inoculum growth</t>
  </si>
  <si>
    <t>Type of vessel</t>
  </si>
  <si>
    <t>Carbon/Energy source</t>
  </si>
  <si>
    <t>Seed identifier</t>
  </si>
  <si>
    <t>Start of Growth Date and time (DD/MM/YYYY HH:MM)</t>
  </si>
  <si>
    <t>Inoculum Growth Tracking</t>
  </si>
  <si>
    <t>t (h)</t>
  </si>
  <si>
    <t>Culture Number</t>
  </si>
  <si>
    <t>µ (h^-1)</t>
  </si>
  <si>
    <t>Serum bottle #2</t>
  </si>
  <si>
    <t>Date and time</t>
  </si>
  <si>
    <t>Serum bottle #3</t>
  </si>
  <si>
    <t>Inoculum Used</t>
  </si>
  <si>
    <t>Culture Number(s)</t>
  </si>
  <si>
    <t>Volume</t>
  </si>
  <si>
    <t>Run Plan</t>
  </si>
  <si>
    <t>Working volume (L)</t>
  </si>
  <si>
    <t>Reactor unit number</t>
  </si>
  <si>
    <t>Air composition</t>
  </si>
  <si>
    <t>Phase</t>
  </si>
  <si>
    <t>H2/O2</t>
  </si>
  <si>
    <t>Gas flowrate</t>
  </si>
  <si>
    <t>Dilution rate</t>
  </si>
  <si>
    <t>Biom. Conc.</t>
  </si>
  <si>
    <t>To collect</t>
  </si>
  <si>
    <t>Duration (h)</t>
  </si>
  <si>
    <t>Flowrate (ml/h)</t>
  </si>
  <si>
    <t>N2</t>
  </si>
  <si>
    <t>vvm</t>
  </si>
  <si>
    <t>(d^-1)</t>
  </si>
  <si>
    <t>(h^-1)</t>
  </si>
  <si>
    <t>g/L</t>
  </si>
  <si>
    <t>(g)</t>
  </si>
  <si>
    <t>(L)</t>
  </si>
  <si>
    <t>O2</t>
  </si>
  <si>
    <t>Composition</t>
  </si>
  <si>
    <t>Reactor input</t>
  </si>
  <si>
    <t>%</t>
  </si>
  <si>
    <t>L/h</t>
  </si>
  <si>
    <t>H2</t>
  </si>
  <si>
    <t>Air</t>
  </si>
  <si>
    <t>CO2</t>
  </si>
  <si>
    <t>Total flowrate (L/h)</t>
  </si>
  <si>
    <t>H2/O2 ratio</t>
  </si>
  <si>
    <t>Events</t>
  </si>
  <si>
    <t>Sample ID</t>
  </si>
  <si>
    <t>If Harvest Bottle</t>
  </si>
  <si>
    <t>If Single Sample</t>
  </si>
  <si>
    <t>Type</t>
  </si>
  <si>
    <t>Where has it been stored?</t>
  </si>
  <si>
    <t>Intended Purpose</t>
  </si>
  <si>
    <t>Analysis Performed</t>
  </si>
  <si>
    <t>Date &amp; Time (start)</t>
  </si>
  <si>
    <t>Date &amp; Time (end)</t>
  </si>
  <si>
    <t>Date &amp; Time</t>
  </si>
  <si>
    <t>Cell dry weight measurements</t>
  </si>
  <si>
    <t>WI 3.017</t>
  </si>
  <si>
    <t>V (mL)</t>
  </si>
  <si>
    <t>m0</t>
  </si>
  <si>
    <t>mf</t>
  </si>
  <si>
    <t>Δm</t>
  </si>
  <si>
    <t>X (g/L)</t>
  </si>
  <si>
    <t>Medium &amp; Reagent Preparation</t>
  </si>
  <si>
    <t>Media recipe folder</t>
  </si>
  <si>
    <t>https://drive.google.com/drive/folders/1zgTLUgVikmD5hmkC3Lr-IQ_mVwWztMGt</t>
  </si>
  <si>
    <t>Name of medium</t>
  </si>
  <si>
    <t>Instructions</t>
  </si>
  <si>
    <t>Copy the medium preparation sheet from the chosen medium recipe into this sheet, completing the amount added, quartzy number etc.</t>
  </si>
  <si>
    <t>Baselining</t>
  </si>
  <si>
    <t>Phase number</t>
  </si>
  <si>
    <t>Start (format = YYYY/MM/DD HH:MM)</t>
  </si>
  <si>
    <t>End  (format = YYYY/MM/DD HH:MM)</t>
  </si>
  <si>
    <t>CDW (Measured)</t>
  </si>
  <si>
    <t>Event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</si>
  <si>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</si>
  <si>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</si>
  <si>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</si>
  <si>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</si>
  <si>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</si>
  <si>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</si>
  <si>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</si>
  <si>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</si>
  <si>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</si>
  <si>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</si>
  <si>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</si>
  <si>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</si>
  <si>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>1g/l cdw eq</t>
  </si>
  <si>
    <t>BPHNM6</t>
  </si>
  <si>
    <t xml:space="preserve">Total </t>
  </si>
  <si>
    <t>g/l</t>
  </si>
  <si>
    <t>control</t>
  </si>
  <si>
    <t>R2</t>
  </si>
  <si>
    <t>R5</t>
  </si>
  <si>
    <t>Dry media weight</t>
  </si>
  <si>
    <t>CDW eq:</t>
  </si>
  <si>
    <t>Cell carbon content</t>
  </si>
  <si>
    <t>Actual CDW</t>
  </si>
  <si>
    <t>31/03 3pm</t>
  </si>
  <si>
    <t>O2 input</t>
  </si>
  <si>
    <t>The second run of O2 limited Low D in R5</t>
  </si>
  <si>
    <t>flow rate of O2</t>
  </si>
  <si>
    <t>Overflowing</t>
  </si>
  <si>
    <t>inlet not pumping continuously</t>
  </si>
  <si>
    <t>inlet control changed again</t>
  </si>
  <si>
    <t>dropped o2 inlet</t>
  </si>
  <si>
    <t>SAMPLE TAKEN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</si>
  <si>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</si>
  <si>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</si>
  <si>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</si>
  <si>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</si>
  <si>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</si>
  <si>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</si>
  <si>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</si>
  <si>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</si>
  <si>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</si>
  <si>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O2 in shadow unit [%DO]</t>
  </si>
  <si>
    <t>F1.PV [sL/h]</t>
  </si>
  <si>
    <t>Dissolved O2 [%DO]</t>
  </si>
  <si>
    <t>Agitation rate [RPM]</t>
  </si>
  <si>
    <t>N1.TStirPV [mNm]</t>
  </si>
  <si>
    <t>Online Optical Density</t>
  </si>
  <si>
    <t>ODCX1.PV []</t>
  </si>
  <si>
    <t>pH1.PV [pH]</t>
  </si>
  <si>
    <t>T1.Out [%]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</si>
  <si>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</si>
  <si>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</si>
  <si>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</si>
  <si>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</si>
  <si>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</si>
  <si>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</si>
  <si>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</si>
  <si>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</si>
  <si>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</si>
  <si>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liquid in [ml/h]</t>
  </si>
  <si>
    <t>liquid in-out [ml/h]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</si>
  <si>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</si>
  <si>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</si>
  <si>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</si>
  <si>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</si>
  <si>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</si>
  <si>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</si>
  <si>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</si>
  <si>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</si>
  <si>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</si>
  <si>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</si>
  <si>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</si>
  <si>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</si>
  <si>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</si>
  <si>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</si>
  <si>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</si>
  <si>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</si>
  <si>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</si>
  <si>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</si>
  <si>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</si>
  <si>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</si>
  <si>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</si>
  <si>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</si>
  <si>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CO2 cons [%]</t>
  </si>
  <si>
    <t>H2 cons [%]</t>
  </si>
  <si>
    <t>O2 cons [%]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</si>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</sst>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h:mm:ss"/>
    <numFmt numFmtId="165" formatCode="yyyy&quot; &quot;mm&quot; &quot;dd&quot; &quot;hh&quot;:&quot;mm"/>
    <numFmt numFmtId="166" formatCode="0.000"/>
    <numFmt numFmtId="167" formatCode="0.0"/>
    <numFmt numFmtId="168" formatCode="dd\ mmm\ hh:mm"/>
    <numFmt numFmtId="169" formatCode="yyyy/mm/dd\ hh:mm:ss"/>
  </numFmts>
  <fonts count="61" x14ac:knownFonts="1">
    <font>
      <sz val="10"/>
      <color rgb="FF000000"/>
      <name val="Arial"/>
      <scheme val="minor"/>
    </font>
    <font>
      <b/>
      <sz val="12"/>
      <color rgb="FFF3F3F3"/>
      <name val="Arial"/>
      <family val="2"/>
      <scheme val="minor"/>
    </font>
    <font>
      <b/>
      <u/>
      <sz val="12"/>
      <color rgb="FF1155CC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8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b/>
      <sz val="8"/>
      <color rgb="FF7F7F7F"/>
      <name val="Arial"/>
      <family val="2"/>
      <scheme val="minor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b/>
      <sz val="8"/>
      <color theme="1"/>
      <name val="Calibri"/>
      <family val="2"/>
    </font>
    <font>
      <b/>
      <sz val="8"/>
      <color rgb="FFFFFFF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  <font>
      <b/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rgb="FFF2F2F2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1155CC"/>
      <name val="Arial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b/>
      <sz val="12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20"/>
      <color rgb="FFFF000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DD7E6B"/>
        <bgColor rgb="FFDD7E6B"/>
      </patternFill>
    </fill>
    <fill>
      <patternFill patternType="solid">
        <fgColor rgb="FF980000"/>
        <bgColor rgb="FF98000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000000"/>
      </left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000000"/>
      </left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/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7" fillId="0" borderId="3" xfId="0" applyFont="1" applyBorder="1"/>
    <xf numFmtId="0" fontId="8" fillId="0" borderId="4" xfId="0" applyFont="1" applyBorder="1" applyAlignment="1">
      <alignment horizontal="center"/>
    </xf>
    <xf numFmtId="0" fontId="7" fillId="0" borderId="4" xfId="0" applyFont="1" applyBorder="1"/>
    <xf numFmtId="0" fontId="9" fillId="4" borderId="0" xfId="0" applyFont="1" applyFill="1"/>
    <xf numFmtId="0" fontId="10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3" xfId="0" applyFont="1" applyBorder="1"/>
    <xf numFmtId="0" fontId="12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1" fillId="0" borderId="4" xfId="0" applyFont="1" applyBorder="1"/>
    <xf numFmtId="0" fontId="7" fillId="0" borderId="5" xfId="0" applyFont="1" applyBorder="1" applyAlignment="1">
      <alignment horizontal="center"/>
    </xf>
    <xf numFmtId="0" fontId="11" fillId="0" borderId="5" xfId="0" applyFont="1" applyBorder="1"/>
    <xf numFmtId="0" fontId="14" fillId="0" borderId="4" xfId="0" applyFont="1" applyBorder="1"/>
    <xf numFmtId="0" fontId="16" fillId="0" borderId="4" xfId="0" applyFont="1" applyBorder="1"/>
    <xf numFmtId="0" fontId="17" fillId="0" borderId="4" xfId="0" applyFont="1" applyBorder="1"/>
    <xf numFmtId="0" fontId="18" fillId="0" borderId="5" xfId="0" applyFont="1" applyBorder="1" applyAlignment="1">
      <alignment horizontal="center"/>
    </xf>
    <xf numFmtId="0" fontId="7" fillId="0" borderId="0" xfId="0" applyFont="1"/>
    <xf numFmtId="0" fontId="19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164" fontId="21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2" fontId="21" fillId="2" borderId="0" xfId="0" applyNumberFormat="1" applyFont="1" applyFill="1" applyAlignment="1">
      <alignment horizontal="center"/>
    </xf>
    <xf numFmtId="4" fontId="22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4" fillId="3" borderId="11" xfId="0" applyFont="1" applyFill="1" applyBorder="1" applyAlignment="1">
      <alignment horizontal="center"/>
    </xf>
    <xf numFmtId="2" fontId="24" fillId="3" borderId="11" xfId="0" applyNumberFormat="1" applyFont="1" applyFill="1" applyBorder="1" applyAlignment="1">
      <alignment horizontal="center"/>
    </xf>
    <xf numFmtId="4" fontId="24" fillId="3" borderId="11" xfId="0" applyNumberFormat="1" applyFont="1" applyFill="1" applyBorder="1" applyAlignment="1">
      <alignment horizontal="center"/>
    </xf>
    <xf numFmtId="164" fontId="9" fillId="4" borderId="11" xfId="0" applyNumberFormat="1" applyFont="1" applyFill="1" applyBorder="1" applyAlignment="1">
      <alignment horizontal="center"/>
    </xf>
    <xf numFmtId="0" fontId="25" fillId="5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2" fontId="25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4" fontId="25" fillId="5" borderId="11" xfId="0" applyNumberFormat="1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4" fontId="11" fillId="4" borderId="11" xfId="0" applyNumberFormat="1" applyFont="1" applyFill="1" applyBorder="1" applyAlignment="1">
      <alignment horizontal="center"/>
    </xf>
    <xf numFmtId="164" fontId="11" fillId="4" borderId="11" xfId="0" applyNumberFormat="1" applyFont="1" applyFill="1" applyBorder="1" applyAlignment="1">
      <alignment horizontal="center"/>
    </xf>
    <xf numFmtId="164" fontId="11" fillId="4" borderId="0" xfId="0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/>
    </xf>
    <xf numFmtId="2" fontId="25" fillId="0" borderId="17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4" fontId="25" fillId="5" borderId="17" xfId="0" applyNumberFormat="1" applyFont="1" applyFill="1" applyBorder="1" applyAlignment="1">
      <alignment horizontal="center"/>
    </xf>
    <xf numFmtId="2" fontId="11" fillId="0" borderId="17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" fontId="11" fillId="0" borderId="17" xfId="0" applyNumberFormat="1" applyFont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4" fontId="11" fillId="0" borderId="20" xfId="0" applyNumberFormat="1" applyFont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20" fillId="7" borderId="0" xfId="0" applyFont="1" applyFill="1"/>
    <xf numFmtId="0" fontId="3" fillId="0" borderId="0" xfId="0" applyFont="1"/>
    <xf numFmtId="0" fontId="26" fillId="8" borderId="0" xfId="0" applyFont="1" applyFill="1" applyAlignment="1">
      <alignment wrapText="1"/>
    </xf>
    <xf numFmtId="0" fontId="27" fillId="8" borderId="0" xfId="0" applyFont="1" applyFill="1" applyAlignment="1">
      <alignment wrapText="1"/>
    </xf>
    <xf numFmtId="0" fontId="28" fillId="0" borderId="0" xfId="0" applyFont="1" applyAlignment="1">
      <alignment wrapText="1"/>
    </xf>
    <xf numFmtId="0" fontId="27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3" borderId="0" xfId="0" applyFont="1" applyFill="1" applyAlignment="1">
      <alignment horizontal="left" vertical="center"/>
    </xf>
    <xf numFmtId="0" fontId="31" fillId="3" borderId="0" xfId="0" applyFont="1" applyFill="1" applyAlignment="1">
      <alignment horizontal="center" vertical="center"/>
    </xf>
    <xf numFmtId="0" fontId="33" fillId="3" borderId="23" xfId="0" applyFont="1" applyFill="1" applyBorder="1" applyAlignment="1">
      <alignment horizontal="left" vertical="center"/>
    </xf>
    <xf numFmtId="0" fontId="33" fillId="3" borderId="24" xfId="0" applyFont="1" applyFill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31" fillId="4" borderId="16" xfId="0" applyFont="1" applyFill="1" applyBorder="1" applyAlignment="1">
      <alignment horizontal="left"/>
    </xf>
    <xf numFmtId="20" fontId="31" fillId="0" borderId="16" xfId="0" applyNumberFormat="1" applyFont="1" applyBorder="1" applyAlignment="1">
      <alignment horizontal="center"/>
    </xf>
    <xf numFmtId="0" fontId="31" fillId="9" borderId="16" xfId="0" applyFont="1" applyFill="1" applyBorder="1" applyAlignment="1">
      <alignment horizontal="center"/>
    </xf>
    <xf numFmtId="0" fontId="31" fillId="4" borderId="16" xfId="0" applyFont="1" applyFill="1" applyBorder="1" applyAlignment="1">
      <alignment horizontal="center"/>
    </xf>
    <xf numFmtId="2" fontId="31" fillId="0" borderId="16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165" fontId="31" fillId="4" borderId="11" xfId="0" applyNumberFormat="1" applyFont="1" applyFill="1" applyBorder="1" applyAlignment="1">
      <alignment horizontal="left"/>
    </xf>
    <xf numFmtId="0" fontId="31" fillId="0" borderId="11" xfId="0" applyFont="1" applyBorder="1" applyAlignment="1">
      <alignment horizontal="center"/>
    </xf>
    <xf numFmtId="0" fontId="31" fillId="9" borderId="11" xfId="0" applyFont="1" applyFill="1" applyBorder="1" applyAlignment="1">
      <alignment horizontal="center"/>
    </xf>
    <xf numFmtId="0" fontId="31" fillId="4" borderId="11" xfId="0" applyFont="1" applyFill="1" applyBorder="1" applyAlignment="1">
      <alignment horizontal="center"/>
    </xf>
    <xf numFmtId="0" fontId="30" fillId="4" borderId="11" xfId="0" applyFont="1" applyFill="1" applyBorder="1" applyAlignment="1">
      <alignment horizontal="left"/>
    </xf>
    <xf numFmtId="0" fontId="31" fillId="10" borderId="11" xfId="0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4" borderId="11" xfId="0" applyFont="1" applyFill="1" applyBorder="1" applyAlignment="1">
      <alignment horizontal="center"/>
    </xf>
    <xf numFmtId="2" fontId="31" fillId="0" borderId="11" xfId="0" applyNumberFormat="1" applyFont="1" applyBorder="1" applyAlignment="1">
      <alignment horizontal="center"/>
    </xf>
    <xf numFmtId="0" fontId="31" fillId="4" borderId="11" xfId="0" applyFont="1" applyFill="1" applyBorder="1" applyAlignment="1">
      <alignment horizontal="left"/>
    </xf>
    <xf numFmtId="20" fontId="31" fillId="0" borderId="11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20" fillId="2" borderId="0" xfId="0" applyFont="1" applyFill="1"/>
    <xf numFmtId="0" fontId="33" fillId="2" borderId="0" xfId="0" applyFont="1" applyFill="1" applyAlignment="1">
      <alignment horizontal="center"/>
    </xf>
    <xf numFmtId="0" fontId="33" fillId="2" borderId="0" xfId="0" applyFont="1" applyFill="1"/>
    <xf numFmtId="0" fontId="30" fillId="0" borderId="0" xfId="0" applyFont="1"/>
    <xf numFmtId="0" fontId="31" fillId="0" borderId="0" xfId="0" applyFont="1"/>
    <xf numFmtId="0" fontId="30" fillId="4" borderId="12" xfId="0" applyFont="1" applyFill="1" applyBorder="1" applyAlignment="1">
      <alignment horizontal="center"/>
    </xf>
    <xf numFmtId="0" fontId="34" fillId="0" borderId="0" xfId="0" applyFont="1"/>
    <xf numFmtId="0" fontId="36" fillId="3" borderId="11" xfId="0" applyFont="1" applyFill="1" applyBorder="1" applyAlignment="1">
      <alignment horizontal="center" vertical="center"/>
    </xf>
    <xf numFmtId="0" fontId="34" fillId="0" borderId="29" xfId="0" applyFont="1" applyBorder="1"/>
    <xf numFmtId="10" fontId="34" fillId="0" borderId="29" xfId="0" applyNumberFormat="1" applyFont="1" applyBorder="1" applyAlignment="1">
      <alignment horizontal="center"/>
    </xf>
    <xf numFmtId="10" fontId="34" fillId="0" borderId="0" xfId="0" applyNumberFormat="1" applyFont="1" applyAlignment="1">
      <alignment horizontal="center"/>
    </xf>
    <xf numFmtId="0" fontId="35" fillId="3" borderId="11" xfId="0" applyFont="1" applyFill="1" applyBorder="1" applyAlignment="1">
      <alignment horizontal="center" vertical="center"/>
    </xf>
    <xf numFmtId="4" fontId="31" fillId="0" borderId="11" xfId="0" applyNumberFormat="1" applyFont="1" applyBorder="1" applyAlignment="1">
      <alignment horizontal="center"/>
    </xf>
    <xf numFmtId="166" fontId="31" fillId="11" borderId="11" xfId="0" applyNumberFormat="1" applyFont="1" applyFill="1" applyBorder="1" applyAlignment="1">
      <alignment horizontal="center"/>
    </xf>
    <xf numFmtId="167" fontId="31" fillId="0" borderId="11" xfId="0" applyNumberFormat="1" applyFont="1" applyBorder="1" applyAlignment="1">
      <alignment horizontal="center"/>
    </xf>
    <xf numFmtId="167" fontId="11" fillId="0" borderId="0" xfId="0" applyNumberFormat="1" applyFont="1"/>
    <xf numFmtId="168" fontId="11" fillId="0" borderId="0" xfId="0" applyNumberFormat="1" applyFont="1"/>
    <xf numFmtId="2" fontId="11" fillId="0" borderId="0" xfId="0" applyNumberFormat="1" applyFont="1"/>
    <xf numFmtId="0" fontId="38" fillId="12" borderId="0" xfId="0" applyFont="1" applyFill="1"/>
    <xf numFmtId="0" fontId="38" fillId="12" borderId="0" xfId="0" applyFont="1" applyFill="1" applyAlignment="1">
      <alignment horizontal="center"/>
    </xf>
    <xf numFmtId="0" fontId="31" fillId="12" borderId="0" xfId="0" applyFont="1" applyFill="1" applyAlignment="1">
      <alignment horizontal="center"/>
    </xf>
    <xf numFmtId="0" fontId="11" fillId="12" borderId="0" xfId="0" applyFont="1" applyFill="1"/>
    <xf numFmtId="0" fontId="31" fillId="12" borderId="0" xfId="0" applyFont="1" applyFill="1"/>
    <xf numFmtId="0" fontId="33" fillId="14" borderId="11" xfId="0" applyFont="1" applyFill="1" applyBorder="1" applyAlignment="1">
      <alignment horizontal="center"/>
    </xf>
    <xf numFmtId="0" fontId="33" fillId="14" borderId="16" xfId="0" applyFont="1" applyFill="1" applyBorder="1" applyAlignment="1">
      <alignment horizontal="center"/>
    </xf>
    <xf numFmtId="0" fontId="40" fillId="14" borderId="16" xfId="0" applyFont="1" applyFill="1" applyBorder="1" applyAlignment="1">
      <alignment horizontal="center"/>
    </xf>
    <xf numFmtId="0" fontId="41" fillId="0" borderId="11" xfId="0" applyFont="1" applyBorder="1" applyAlignment="1">
      <alignment horizontal="center"/>
    </xf>
    <xf numFmtId="167" fontId="42" fillId="0" borderId="11" xfId="0" applyNumberFormat="1" applyFont="1" applyBorder="1" applyAlignment="1">
      <alignment horizontal="center"/>
    </xf>
    <xf numFmtId="2" fontId="42" fillId="0" borderId="11" xfId="0" applyNumberFormat="1" applyFont="1" applyBorder="1" applyAlignment="1">
      <alignment horizontal="center"/>
    </xf>
    <xf numFmtId="0" fontId="43" fillId="0" borderId="0" xfId="0" applyFont="1" applyAlignment="1">
      <alignment horizontal="center"/>
    </xf>
    <xf numFmtId="0" fontId="30" fillId="11" borderId="11" xfId="0" applyFont="1" applyFill="1" applyBorder="1"/>
    <xf numFmtId="0" fontId="30" fillId="11" borderId="11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41" fillId="12" borderId="0" xfId="0" applyFont="1" applyFill="1" applyAlignment="1">
      <alignment horizontal="center"/>
    </xf>
    <xf numFmtId="0" fontId="38" fillId="14" borderId="11" xfId="0" applyFont="1" applyFill="1" applyBorder="1" applyAlignment="1">
      <alignment horizontal="center"/>
    </xf>
    <xf numFmtId="0" fontId="40" fillId="14" borderId="11" xfId="0" applyFont="1" applyFill="1" applyBorder="1" applyAlignment="1">
      <alignment horizontal="center"/>
    </xf>
    <xf numFmtId="0" fontId="41" fillId="0" borderId="11" xfId="0" applyFont="1" applyBorder="1"/>
    <xf numFmtId="2" fontId="44" fillId="0" borderId="16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"/>
    </xf>
    <xf numFmtId="0" fontId="46" fillId="7" borderId="0" xfId="0" applyFont="1" applyFill="1" applyAlignment="1">
      <alignment horizontal="center"/>
    </xf>
    <xf numFmtId="0" fontId="32" fillId="7" borderId="11" xfId="0" applyFont="1" applyFill="1" applyBorder="1" applyAlignment="1">
      <alignment vertical="center"/>
    </xf>
    <xf numFmtId="0" fontId="32" fillId="7" borderId="11" xfId="0" applyFont="1" applyFill="1" applyBorder="1" applyAlignment="1">
      <alignment horizontal="center" vertical="center"/>
    </xf>
    <xf numFmtId="164" fontId="31" fillId="4" borderId="11" xfId="0" applyNumberFormat="1" applyFont="1" applyFill="1" applyBorder="1"/>
    <xf numFmtId="0" fontId="31" fillId="4" borderId="11" xfId="0" applyFont="1" applyFill="1" applyBorder="1"/>
    <xf numFmtId="14" fontId="31" fillId="4" borderId="11" xfId="0" applyNumberFormat="1" applyFont="1" applyFill="1" applyBorder="1"/>
    <xf numFmtId="0" fontId="31" fillId="4" borderId="32" xfId="0" applyFont="1" applyFill="1" applyBorder="1"/>
    <xf numFmtId="0" fontId="31" fillId="4" borderId="32" xfId="0" applyFont="1" applyFill="1" applyBorder="1" applyAlignment="1">
      <alignment horizontal="center"/>
    </xf>
    <xf numFmtId="0" fontId="31" fillId="4" borderId="29" xfId="0" applyFont="1" applyFill="1" applyBorder="1"/>
    <xf numFmtId="0" fontId="31" fillId="4" borderId="29" xfId="0" applyFont="1" applyFill="1" applyBorder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2" fillId="7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48" fillId="15" borderId="0" xfId="0" applyFont="1" applyFill="1"/>
    <xf numFmtId="0" fontId="49" fillId="16" borderId="26" xfId="0" applyFont="1" applyFill="1" applyBorder="1" applyAlignment="1">
      <alignment horizontal="center"/>
    </xf>
    <xf numFmtId="0" fontId="48" fillId="16" borderId="27" xfId="0" applyFont="1" applyFill="1" applyBorder="1"/>
    <xf numFmtId="0" fontId="50" fillId="9" borderId="0" xfId="0" applyFont="1" applyFill="1" applyAlignment="1">
      <alignment horizontal="center"/>
    </xf>
    <xf numFmtId="165" fontId="11" fillId="4" borderId="11" xfId="0" applyNumberFormat="1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2" fontId="50" fillId="11" borderId="11" xfId="0" applyNumberFormat="1" applyFont="1" applyFill="1" applyBorder="1" applyAlignment="1">
      <alignment horizontal="center"/>
    </xf>
    <xf numFmtId="2" fontId="11" fillId="4" borderId="11" xfId="0" applyNumberFormat="1" applyFont="1" applyFill="1" applyBorder="1" applyAlignment="1">
      <alignment horizontal="center"/>
    </xf>
    <xf numFmtId="0" fontId="11" fillId="4" borderId="11" xfId="0" applyFont="1" applyFill="1" applyBorder="1"/>
    <xf numFmtId="0" fontId="51" fillId="2" borderId="0" xfId="0" applyFont="1" applyFill="1"/>
    <xf numFmtId="0" fontId="11" fillId="2" borderId="0" xfId="0" applyFont="1" applyFill="1"/>
    <xf numFmtId="0" fontId="50" fillId="0" borderId="0" xfId="0" applyFont="1"/>
    <xf numFmtId="0" fontId="52" fillId="0" borderId="0" xfId="0" applyFont="1"/>
    <xf numFmtId="0" fontId="53" fillId="2" borderId="0" xfId="0" applyFont="1" applyFill="1" applyAlignment="1">
      <alignment horizontal="center"/>
    </xf>
    <xf numFmtId="0" fontId="50" fillId="2" borderId="0" xfId="0" applyFont="1" applyFill="1"/>
    <xf numFmtId="0" fontId="50" fillId="0" borderId="11" xfId="0" applyFont="1" applyBorder="1" applyAlignment="1">
      <alignment horizontal="center"/>
    </xf>
    <xf numFmtId="0" fontId="50" fillId="0" borderId="11" xfId="0" applyFont="1" applyBorder="1"/>
    <xf numFmtId="169" fontId="54" fillId="4" borderId="11" xfId="0" applyNumberFormat="1" applyFont="1" applyFill="1" applyBorder="1"/>
    <xf numFmtId="169" fontId="11" fillId="4" borderId="11" xfId="0" applyNumberFormat="1" applyFont="1" applyFill="1" applyBorder="1"/>
    <xf numFmtId="21" fontId="11" fillId="4" borderId="11" xfId="0" applyNumberFormat="1" applyFont="1" applyFill="1" applyBorder="1"/>
    <xf numFmtId="0" fontId="11" fillId="0" borderId="11" xfId="0" applyFont="1" applyBorder="1" applyAlignment="1">
      <alignment horizontal="center"/>
    </xf>
    <xf numFmtId="0" fontId="15" fillId="0" borderId="15" xfId="0" applyFont="1" applyBorder="1"/>
    <xf numFmtId="164" fontId="9" fillId="4" borderId="16" xfId="0" applyNumberFormat="1" applyFont="1" applyFill="1" applyBorder="1" applyAlignment="1">
      <alignment horizontal="center"/>
    </xf>
    <xf numFmtId="0" fontId="25" fillId="5" borderId="22" xfId="0" applyFont="1" applyFill="1" applyBorder="1" applyAlignment="1">
      <alignment horizontal="center"/>
    </xf>
    <xf numFmtId="164" fontId="9" fillId="4" borderId="12" xfId="0" applyNumberFormat="1" applyFont="1" applyFill="1" applyBorder="1" applyAlignment="1">
      <alignment horizontal="center"/>
    </xf>
    <xf numFmtId="164" fontId="9" fillId="4" borderId="33" xfId="0" applyNumberFormat="1" applyFont="1" applyFill="1" applyBorder="1" applyAlignment="1">
      <alignment horizontal="center"/>
    </xf>
    <xf numFmtId="164" fontId="11" fillId="4" borderId="16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2" fontId="25" fillId="0" borderId="16" xfId="0" applyNumberFormat="1" applyFont="1" applyBorder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4" fontId="25" fillId="5" borderId="16" xfId="0" applyNumberFormat="1" applyFont="1" applyFill="1" applyBorder="1" applyAlignment="1">
      <alignment horizontal="center"/>
    </xf>
    <xf numFmtId="0" fontId="0" fillId="0" borderId="30" xfId="0" applyBorder="1"/>
    <xf numFmtId="0" fontId="9" fillId="4" borderId="11" xfId="0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2" fontId="25" fillId="0" borderId="12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25" fillId="5" borderId="33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  <xf numFmtId="2" fontId="25" fillId="0" borderId="33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4" fontId="25" fillId="5" borderId="33" xfId="0" applyNumberFormat="1" applyFont="1" applyFill="1" applyBorder="1" applyAlignment="1">
      <alignment horizontal="center"/>
    </xf>
    <xf numFmtId="0" fontId="11" fillId="4" borderId="33" xfId="0" applyFont="1" applyFill="1" applyBorder="1" applyAlignment="1">
      <alignment horizontal="center"/>
    </xf>
    <xf numFmtId="164" fontId="11" fillId="4" borderId="35" xfId="0" applyNumberFormat="1" applyFont="1" applyFill="1" applyBorder="1" applyAlignment="1">
      <alignment horizontal="center"/>
    </xf>
    <xf numFmtId="0" fontId="25" fillId="5" borderId="35" xfId="0" applyFont="1" applyFill="1" applyBorder="1" applyAlignment="1">
      <alignment horizontal="center"/>
    </xf>
    <xf numFmtId="0" fontId="11" fillId="6" borderId="35" xfId="0" applyFont="1" applyFill="1" applyBorder="1" applyAlignment="1">
      <alignment horizontal="center"/>
    </xf>
    <xf numFmtId="0" fontId="9" fillId="6" borderId="35" xfId="0" applyFont="1" applyFill="1" applyBorder="1" applyAlignment="1">
      <alignment horizontal="center"/>
    </xf>
    <xf numFmtId="2" fontId="25" fillId="0" borderId="35" xfId="0" applyNumberFormat="1" applyFont="1" applyBorder="1" applyAlignment="1">
      <alignment horizontal="center"/>
    </xf>
    <xf numFmtId="2" fontId="11" fillId="0" borderId="35" xfId="0" applyNumberFormat="1" applyFont="1" applyBorder="1" applyAlignment="1">
      <alignment horizontal="center"/>
    </xf>
    <xf numFmtId="4" fontId="25" fillId="5" borderId="35" xfId="0" applyNumberFormat="1" applyFont="1" applyFill="1" applyBorder="1" applyAlignment="1">
      <alignment horizontal="center"/>
    </xf>
    <xf numFmtId="0" fontId="11" fillId="4" borderId="35" xfId="0" applyFont="1" applyFill="1" applyBorder="1" applyAlignment="1">
      <alignment horizontal="center"/>
    </xf>
    <xf numFmtId="164" fontId="11" fillId="4" borderId="34" xfId="0" applyNumberFormat="1" applyFont="1" applyFill="1" applyBorder="1" applyAlignment="1">
      <alignment horizontal="center"/>
    </xf>
    <xf numFmtId="0" fontId="25" fillId="5" borderId="34" xfId="0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/>
    </xf>
    <xf numFmtId="2" fontId="25" fillId="0" borderId="34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4" fontId="25" fillId="5" borderId="34" xfId="0" applyNumberFormat="1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56" fillId="17" borderId="36" xfId="0" applyFont="1" applyFill="1" applyBorder="1" applyAlignment="1">
      <alignment vertical="center" wrapText="1"/>
    </xf>
    <xf numFmtId="11" fontId="54" fillId="18" borderId="37" xfId="0" applyNumberFormat="1" applyFont="1" applyFill="1" applyBorder="1" applyAlignment="1">
      <alignment horizontal="right" vertical="center"/>
    </xf>
    <xf numFmtId="0" fontId="56" fillId="17" borderId="30" xfId="0" applyFont="1" applyFill="1" applyBorder="1" applyAlignment="1">
      <alignment vertical="center" wrapText="1"/>
    </xf>
    <xf numFmtId="0" fontId="49" fillId="16" borderId="38" xfId="0" applyFont="1" applyFill="1" applyBorder="1" applyAlignment="1">
      <alignment horizontal="center"/>
    </xf>
    <xf numFmtId="0" fontId="23" fillId="9" borderId="0" xfId="0" applyFont="1" applyFill="1" applyAlignment="1">
      <alignment horizontal="center"/>
    </xf>
    <xf numFmtId="0" fontId="0" fillId="19" borderId="40" xfId="0" applyFill="1" applyBorder="1"/>
    <xf numFmtId="0" fontId="58" fillId="19" borderId="39" xfId="0" applyFont="1" applyFill="1" applyBorder="1"/>
    <xf numFmtId="2" fontId="50" fillId="11" borderId="39" xfId="0" applyNumberFormat="1" applyFont="1" applyFill="1" applyBorder="1" applyAlignment="1">
      <alignment horizontal="center"/>
    </xf>
    <xf numFmtId="0" fontId="23" fillId="20" borderId="41" xfId="0" applyFont="1" applyFill="1" applyBorder="1" applyAlignment="1">
      <alignment horizontal="center"/>
    </xf>
    <xf numFmtId="0" fontId="59" fillId="21" borderId="42" xfId="0" applyFont="1" applyFill="1" applyBorder="1"/>
    <xf numFmtId="0" fontId="59" fillId="0" borderId="39" xfId="0" applyFont="1" applyBorder="1" applyAlignment="1">
      <alignment horizontal="center"/>
    </xf>
    <xf numFmtId="165" fontId="9" fillId="4" borderId="11" xfId="0" applyNumberFormat="1" applyFont="1" applyFill="1" applyBorder="1" applyAlignment="1">
      <alignment horizontal="center"/>
    </xf>
    <xf numFmtId="4" fontId="11" fillId="4" borderId="11" xfId="0" applyNumberFormat="1" applyFont="1" applyFill="1" applyBorder="1" applyAlignment="1">
      <alignment horizontal="left" vertical="top"/>
    </xf>
    <xf numFmtId="0" fontId="11" fillId="4" borderId="11" xfId="0" applyFont="1" applyFill="1" applyBorder="1" applyAlignment="1">
      <alignment horizontal="left" vertical="top"/>
    </xf>
    <xf numFmtId="0" fontId="9" fillId="4" borderId="11" xfId="0" applyFont="1" applyFill="1" applyBorder="1" applyAlignment="1">
      <alignment horizontal="left" vertical="top"/>
    </xf>
    <xf numFmtId="0" fontId="9" fillId="4" borderId="12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left" vertical="top"/>
    </xf>
    <xf numFmtId="0" fontId="9" fillId="4" borderId="34" xfId="0" applyFont="1" applyFill="1" applyBorder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11" fillId="4" borderId="16" xfId="0" applyFont="1" applyFill="1" applyBorder="1" applyAlignment="1">
      <alignment horizontal="left" vertical="top"/>
    </xf>
    <xf numFmtId="0" fontId="0" fillId="22" borderId="0" xfId="0" applyFill="1"/>
    <xf numFmtId="22" fontId="0" fillId="0" borderId="0" xfId="0" applyNumberFormat="1"/>
    <xf numFmtId="11" fontId="0" fillId="0" borderId="0" xfId="0" applyNumberFormat="1"/>
    <xf numFmtId="0" fontId="55" fillId="0" borderId="0" xfId="0" applyFont="1"/>
    <xf numFmtId="0" fontId="9" fillId="6" borderId="11" xfId="0" applyFont="1" applyFill="1" applyBorder="1" applyAlignment="1">
      <alignment horizontal="center"/>
    </xf>
    <xf numFmtId="0" fontId="60" fillId="2" borderId="0" xfId="0" applyFont="1" applyFill="1" applyAlignment="1">
      <alignment horizontal="left"/>
    </xf>
    <xf numFmtId="0" fontId="4" fillId="3" borderId="12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wrapText="1"/>
    </xf>
    <xf numFmtId="0" fontId="4" fillId="3" borderId="12" xfId="0" applyFont="1" applyFill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4" fillId="3" borderId="13" xfId="0" applyFont="1" applyFill="1" applyBorder="1" applyAlignment="1">
      <alignment horizontal="center"/>
    </xf>
    <xf numFmtId="0" fontId="15" fillId="0" borderId="15" xfId="0" applyFont="1" applyBorder="1"/>
    <xf numFmtId="0" fontId="24" fillId="3" borderId="12" xfId="0" applyFont="1" applyFill="1" applyBorder="1" applyAlignment="1">
      <alignment horizontal="center" vertical="center"/>
    </xf>
    <xf numFmtId="0" fontId="15" fillId="0" borderId="16" xfId="0" applyFont="1" applyBorder="1"/>
    <xf numFmtId="0" fontId="15" fillId="0" borderId="14" xfId="0" applyFont="1" applyBorder="1"/>
    <xf numFmtId="0" fontId="24" fillId="3" borderId="1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15" fillId="0" borderId="8" xfId="0" applyFont="1" applyBorder="1"/>
    <xf numFmtId="0" fontId="15" fillId="0" borderId="9" xfId="0" applyFont="1" applyBorder="1"/>
    <xf numFmtId="0" fontId="11" fillId="0" borderId="7" xfId="0" applyFont="1" applyBorder="1" applyAlignment="1">
      <alignment horizontal="center"/>
    </xf>
    <xf numFmtId="0" fontId="15" fillId="0" borderId="1" xfId="0" applyFont="1" applyBorder="1"/>
    <xf numFmtId="0" fontId="15" fillId="0" borderId="10" xfId="0" applyFont="1" applyBorder="1"/>
    <xf numFmtId="0" fontId="32" fillId="3" borderId="0" xfId="0" applyFont="1" applyFill="1" applyAlignment="1">
      <alignment horizontal="left" vertical="center"/>
    </xf>
    <xf numFmtId="0" fontId="0" fillId="0" borderId="0" xfId="0"/>
    <xf numFmtId="0" fontId="4" fillId="3" borderId="0" xfId="0" applyFont="1" applyFill="1" applyAlignment="1">
      <alignment horizontal="left"/>
    </xf>
    <xf numFmtId="0" fontId="31" fillId="4" borderId="21" xfId="0" applyFont="1" applyFill="1" applyBorder="1" applyAlignment="1">
      <alignment horizontal="center" vertical="center"/>
    </xf>
    <xf numFmtId="0" fontId="15" fillId="0" borderId="22" xfId="0" applyFont="1" applyBorder="1"/>
    <xf numFmtId="0" fontId="34" fillId="0" borderId="26" xfId="0" applyFont="1" applyBorder="1" applyAlignment="1">
      <alignment horizontal="center"/>
    </xf>
    <xf numFmtId="0" fontId="15" fillId="0" borderId="27" xfId="0" applyFont="1" applyBorder="1"/>
    <xf numFmtId="0" fontId="35" fillId="3" borderId="12" xfId="0" applyFont="1" applyFill="1" applyBorder="1" applyAlignment="1">
      <alignment horizontal="center" vertical="center"/>
    </xf>
    <xf numFmtId="0" fontId="36" fillId="3" borderId="21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 wrapText="1"/>
    </xf>
    <xf numFmtId="0" fontId="37" fillId="11" borderId="28" xfId="0" applyFont="1" applyFill="1" applyBorder="1" applyAlignment="1">
      <alignment horizontal="center" wrapText="1"/>
    </xf>
    <xf numFmtId="0" fontId="15" fillId="0" borderId="30" xfId="0" applyFont="1" applyBorder="1"/>
    <xf numFmtId="0" fontId="39" fillId="13" borderId="12" xfId="0" applyFont="1" applyFill="1" applyBorder="1" applyAlignment="1">
      <alignment horizontal="center" vertical="center"/>
    </xf>
    <xf numFmtId="0" fontId="33" fillId="14" borderId="21" xfId="0" applyFont="1" applyFill="1" applyBorder="1" applyAlignment="1">
      <alignment horizontal="center"/>
    </xf>
    <xf numFmtId="0" fontId="15" fillId="0" borderId="31" xfId="0" applyFont="1" applyBorder="1"/>
    <xf numFmtId="0" fontId="38" fillId="14" borderId="21" xfId="0" applyFont="1" applyFill="1" applyBorder="1" applyAlignment="1">
      <alignment horizontal="center"/>
    </xf>
    <xf numFmtId="0" fontId="33" fillId="11" borderId="13" xfId="0" applyFont="1" applyFill="1" applyBorder="1" applyAlignment="1">
      <alignment horizontal="center"/>
    </xf>
    <xf numFmtId="0" fontId="15" fillId="0" borderId="18" xfId="0" applyFont="1" applyBorder="1"/>
    <xf numFmtId="0" fontId="33" fillId="11" borderId="12" xfId="0" applyFont="1" applyFill="1" applyBorder="1" applyAlignment="1">
      <alignment horizontal="center"/>
    </xf>
    <xf numFmtId="0" fontId="15" fillId="0" borderId="2" xfId="0" applyFont="1" applyBorder="1"/>
    <xf numFmtId="0" fontId="45" fillId="7" borderId="0" xfId="0" applyFont="1" applyFill="1"/>
    <xf numFmtId="0" fontId="47" fillId="7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[1]calcdata!$G$2:$G$829</c:f>
              <c:numCache>
                <c:formatCode>General</c:formatCode>
                <c:ptCount val="828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723-BBE5-E5B636DBDC7F}"/>
            </c:ext>
          </c:extLst>
        </c:ser>
        <c:ser>
          <c:idx val="1"/>
          <c:order val="1"/>
          <c:tx>
            <c:strRef>
              <c:f>[1]calcdata!$H$1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[1]calcdata!$H$2:$H$829</c:f>
              <c:numCache>
                <c:formatCode>General</c:formatCode>
                <c:ptCount val="828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723-BBE5-E5B636D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14016"/>
        <c:axId val="1501319424"/>
      </c:lineChart>
      <c:catAx>
        <c:axId val="1501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9424"/>
        <c:crosses val="autoZero"/>
        <c:auto val="1"/>
        <c:lblAlgn val="ctr"/>
        <c:lblOffset val="100"/>
        <c:noMultiLvlLbl val="1"/>
      </c:catAx>
      <c:valAx>
        <c:axId val="1501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Data'!$BA$1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44775.555555555555</c:v>
                </c:pt>
                <c:pt idx="1">
                  <c:v>44775.569444444445</c:v>
                </c:pt>
                <c:pt idx="2">
                  <c:v>44775.583333333336</c:v>
                </c:pt>
                <c:pt idx="3">
                  <c:v>44775.597222222219</c:v>
                </c:pt>
                <c:pt idx="4">
                  <c:v>44775.611111111109</c:v>
                </c:pt>
                <c:pt idx="5">
                  <c:v>44775.625</c:v>
                </c:pt>
                <c:pt idx="6">
                  <c:v>44775.638888888891</c:v>
                </c:pt>
                <c:pt idx="7">
                  <c:v>44775.652777777781</c:v>
                </c:pt>
                <c:pt idx="8">
                  <c:v>44775.666666666664</c:v>
                </c:pt>
                <c:pt idx="9">
                  <c:v>44775.680555555555</c:v>
                </c:pt>
                <c:pt idx="10">
                  <c:v>44775.694444444445</c:v>
                </c:pt>
                <c:pt idx="11">
                  <c:v>44775.708333333336</c:v>
                </c:pt>
                <c:pt idx="12">
                  <c:v>44775.722222222219</c:v>
                </c:pt>
                <c:pt idx="13">
                  <c:v>44775.736111111109</c:v>
                </c:pt>
                <c:pt idx="14">
                  <c:v>44775.75</c:v>
                </c:pt>
                <c:pt idx="15">
                  <c:v>44775.763888888891</c:v>
                </c:pt>
                <c:pt idx="16">
                  <c:v>44775.777777777781</c:v>
                </c:pt>
                <c:pt idx="17">
                  <c:v>44775.791666666664</c:v>
                </c:pt>
                <c:pt idx="18">
                  <c:v>44775.805555555555</c:v>
                </c:pt>
                <c:pt idx="19">
                  <c:v>44775.819444444445</c:v>
                </c:pt>
                <c:pt idx="20">
                  <c:v>44775.833333333336</c:v>
                </c:pt>
                <c:pt idx="21">
                  <c:v>44775.847222222219</c:v>
                </c:pt>
                <c:pt idx="22">
                  <c:v>44775.861111111109</c:v>
                </c:pt>
                <c:pt idx="23">
                  <c:v>44775.875</c:v>
                </c:pt>
                <c:pt idx="24">
                  <c:v>44775.888888888891</c:v>
                </c:pt>
                <c:pt idx="25">
                  <c:v>44775.902777777781</c:v>
                </c:pt>
                <c:pt idx="26">
                  <c:v>44775.916666666664</c:v>
                </c:pt>
                <c:pt idx="27">
                  <c:v>44775.930555555555</c:v>
                </c:pt>
                <c:pt idx="28">
                  <c:v>44775.944444444445</c:v>
                </c:pt>
                <c:pt idx="29">
                  <c:v>44775.958333333336</c:v>
                </c:pt>
                <c:pt idx="30">
                  <c:v>44775.972222222219</c:v>
                </c:pt>
                <c:pt idx="31">
                  <c:v>44775.986111111109</c:v>
                </c:pt>
                <c:pt idx="32">
                  <c:v>44776</c:v>
                </c:pt>
                <c:pt idx="33">
                  <c:v>44776.013888888891</c:v>
                </c:pt>
                <c:pt idx="34">
                  <c:v>44776.027777777781</c:v>
                </c:pt>
                <c:pt idx="35">
                  <c:v>44776.041666666664</c:v>
                </c:pt>
                <c:pt idx="36">
                  <c:v>44776.055555555555</c:v>
                </c:pt>
                <c:pt idx="37">
                  <c:v>44776.069444444445</c:v>
                </c:pt>
                <c:pt idx="38">
                  <c:v>44776.083333333336</c:v>
                </c:pt>
                <c:pt idx="39">
                  <c:v>44776.097222222219</c:v>
                </c:pt>
                <c:pt idx="40">
                  <c:v>44776.111111111109</c:v>
                </c:pt>
                <c:pt idx="41">
                  <c:v>44776.125</c:v>
                </c:pt>
                <c:pt idx="42">
                  <c:v>44776.138888888891</c:v>
                </c:pt>
                <c:pt idx="43">
                  <c:v>44776.152777777781</c:v>
                </c:pt>
                <c:pt idx="44">
                  <c:v>44776.166666666664</c:v>
                </c:pt>
                <c:pt idx="45">
                  <c:v>44776.180555555555</c:v>
                </c:pt>
                <c:pt idx="46">
                  <c:v>44776.194444444445</c:v>
                </c:pt>
                <c:pt idx="47">
                  <c:v>44776.208333333336</c:v>
                </c:pt>
                <c:pt idx="48">
                  <c:v>44776.222222222219</c:v>
                </c:pt>
                <c:pt idx="49">
                  <c:v>44776.236111111109</c:v>
                </c:pt>
                <c:pt idx="50">
                  <c:v>44776.25</c:v>
                </c:pt>
                <c:pt idx="51">
                  <c:v>44776.263888888891</c:v>
                </c:pt>
                <c:pt idx="52">
                  <c:v>44776.277777777781</c:v>
                </c:pt>
                <c:pt idx="53">
                  <c:v>44776.291666666664</c:v>
                </c:pt>
                <c:pt idx="54">
                  <c:v>44776.305555555555</c:v>
                </c:pt>
                <c:pt idx="55">
                  <c:v>44776.319444444445</c:v>
                </c:pt>
                <c:pt idx="56">
                  <c:v>44776.333333333336</c:v>
                </c:pt>
                <c:pt idx="57">
                  <c:v>44776.347222222219</c:v>
                </c:pt>
                <c:pt idx="58">
                  <c:v>44776.361111111109</c:v>
                </c:pt>
                <c:pt idx="59">
                  <c:v>44776.375</c:v>
                </c:pt>
                <c:pt idx="60">
                  <c:v>44776.388888888891</c:v>
                </c:pt>
                <c:pt idx="61">
                  <c:v>44776.402777777781</c:v>
                </c:pt>
                <c:pt idx="62">
                  <c:v>44776.416666666664</c:v>
                </c:pt>
                <c:pt idx="63">
                  <c:v>44776.430555555555</c:v>
                </c:pt>
                <c:pt idx="64">
                  <c:v>44776.444444444445</c:v>
                </c:pt>
                <c:pt idx="65">
                  <c:v>44776.458333333336</c:v>
                </c:pt>
                <c:pt idx="66">
                  <c:v>44776.472222222219</c:v>
                </c:pt>
                <c:pt idx="67">
                  <c:v>44776.486111111109</c:v>
                </c:pt>
                <c:pt idx="68">
                  <c:v>44776.5</c:v>
                </c:pt>
                <c:pt idx="69">
                  <c:v>44776.513888888891</c:v>
                </c:pt>
                <c:pt idx="70">
                  <c:v>44776.527777777781</c:v>
                </c:pt>
                <c:pt idx="71">
                  <c:v>44776.541666666664</c:v>
                </c:pt>
                <c:pt idx="72">
                  <c:v>44776.555555555555</c:v>
                </c:pt>
                <c:pt idx="73">
                  <c:v>44776.569444444445</c:v>
                </c:pt>
                <c:pt idx="74">
                  <c:v>44776.583333333336</c:v>
                </c:pt>
                <c:pt idx="75">
                  <c:v>44776.597222222219</c:v>
                </c:pt>
                <c:pt idx="76">
                  <c:v>44776.611111111109</c:v>
                </c:pt>
                <c:pt idx="77">
                  <c:v>44776.625</c:v>
                </c:pt>
                <c:pt idx="78">
                  <c:v>44776.638888888891</c:v>
                </c:pt>
                <c:pt idx="79">
                  <c:v>44776.652777777781</c:v>
                </c:pt>
                <c:pt idx="80">
                  <c:v>44776.666666666664</c:v>
                </c:pt>
                <c:pt idx="81">
                  <c:v>44776.680555555555</c:v>
                </c:pt>
                <c:pt idx="82">
                  <c:v>44776.694444444445</c:v>
                </c:pt>
                <c:pt idx="83">
                  <c:v>44776.708333333336</c:v>
                </c:pt>
                <c:pt idx="84">
                  <c:v>44776.722222222219</c:v>
                </c:pt>
                <c:pt idx="85">
                  <c:v>44776.736111111109</c:v>
                </c:pt>
                <c:pt idx="86">
                  <c:v>44776.75</c:v>
                </c:pt>
                <c:pt idx="87">
                  <c:v>44776.763888888891</c:v>
                </c:pt>
                <c:pt idx="88">
                  <c:v>44776.777777777781</c:v>
                </c:pt>
                <c:pt idx="89">
                  <c:v>44776.791666666664</c:v>
                </c:pt>
                <c:pt idx="90">
                  <c:v>44776.805555555555</c:v>
                </c:pt>
                <c:pt idx="91">
                  <c:v>44776.819444444445</c:v>
                </c:pt>
                <c:pt idx="92">
                  <c:v>44776.833333333336</c:v>
                </c:pt>
                <c:pt idx="93">
                  <c:v>44776.847222222219</c:v>
                </c:pt>
                <c:pt idx="94">
                  <c:v>44776.861111111109</c:v>
                </c:pt>
                <c:pt idx="95">
                  <c:v>44776.875</c:v>
                </c:pt>
                <c:pt idx="96">
                  <c:v>44776.888888888891</c:v>
                </c:pt>
                <c:pt idx="97">
                  <c:v>44776.902777777781</c:v>
                </c:pt>
                <c:pt idx="98">
                  <c:v>44776.916666666664</c:v>
                </c:pt>
                <c:pt idx="99">
                  <c:v>44776.930555555555</c:v>
                </c:pt>
                <c:pt idx="100">
                  <c:v>44776.944444444445</c:v>
                </c:pt>
                <c:pt idx="101">
                  <c:v>44776.958333333336</c:v>
                </c:pt>
                <c:pt idx="102">
                  <c:v>44776.972222222219</c:v>
                </c:pt>
                <c:pt idx="103">
                  <c:v>44776.986111111109</c:v>
                </c:pt>
                <c:pt idx="104">
                  <c:v>44777</c:v>
                </c:pt>
                <c:pt idx="105">
                  <c:v>44777.013888888891</c:v>
                </c:pt>
                <c:pt idx="106">
                  <c:v>44777.027777777781</c:v>
                </c:pt>
                <c:pt idx="107">
                  <c:v>44777.041666666664</c:v>
                </c:pt>
                <c:pt idx="108">
                  <c:v>44777.055555555555</c:v>
                </c:pt>
                <c:pt idx="109">
                  <c:v>44777.069444444445</c:v>
                </c:pt>
                <c:pt idx="110">
                  <c:v>44777.083333333336</c:v>
                </c:pt>
                <c:pt idx="111">
                  <c:v>44777.097222222219</c:v>
                </c:pt>
                <c:pt idx="112">
                  <c:v>44777.111111111109</c:v>
                </c:pt>
                <c:pt idx="113">
                  <c:v>44777.125</c:v>
                </c:pt>
                <c:pt idx="114">
                  <c:v>44777.138888888891</c:v>
                </c:pt>
                <c:pt idx="115">
                  <c:v>44777.152777777781</c:v>
                </c:pt>
                <c:pt idx="116">
                  <c:v>44777.166666666664</c:v>
                </c:pt>
                <c:pt idx="117">
                  <c:v>44777.180555555555</c:v>
                </c:pt>
                <c:pt idx="118">
                  <c:v>44777.194444444445</c:v>
                </c:pt>
                <c:pt idx="119">
                  <c:v>44777.208333333336</c:v>
                </c:pt>
                <c:pt idx="120">
                  <c:v>44777.222222222219</c:v>
                </c:pt>
                <c:pt idx="121">
                  <c:v>44777.236111111109</c:v>
                </c:pt>
                <c:pt idx="122">
                  <c:v>44777.25</c:v>
                </c:pt>
                <c:pt idx="123">
                  <c:v>44777.263888888891</c:v>
                </c:pt>
                <c:pt idx="124">
                  <c:v>44777.277777777781</c:v>
                </c:pt>
                <c:pt idx="125">
                  <c:v>44777.291666666664</c:v>
                </c:pt>
                <c:pt idx="126">
                  <c:v>44777.305555555555</c:v>
                </c:pt>
                <c:pt idx="127">
                  <c:v>44777.319444444445</c:v>
                </c:pt>
                <c:pt idx="128">
                  <c:v>44777.333333333336</c:v>
                </c:pt>
                <c:pt idx="129">
                  <c:v>44777.347222222219</c:v>
                </c:pt>
                <c:pt idx="130">
                  <c:v>44777.361111111109</c:v>
                </c:pt>
                <c:pt idx="131">
                  <c:v>44777.375</c:v>
                </c:pt>
                <c:pt idx="132">
                  <c:v>44777.388888888891</c:v>
                </c:pt>
                <c:pt idx="133">
                  <c:v>44777.402777777781</c:v>
                </c:pt>
                <c:pt idx="134">
                  <c:v>44777.416666666664</c:v>
                </c:pt>
                <c:pt idx="135">
                  <c:v>44777.430555555555</c:v>
                </c:pt>
                <c:pt idx="136">
                  <c:v>44777.444444444445</c:v>
                </c:pt>
                <c:pt idx="137">
                  <c:v>44777.458333333336</c:v>
                </c:pt>
                <c:pt idx="138">
                  <c:v>44777.472222222219</c:v>
                </c:pt>
                <c:pt idx="139">
                  <c:v>44777.486111111109</c:v>
                </c:pt>
                <c:pt idx="140">
                  <c:v>44777.5</c:v>
                </c:pt>
                <c:pt idx="141">
                  <c:v>44777.513888888891</c:v>
                </c:pt>
                <c:pt idx="142">
                  <c:v>44777.527777777781</c:v>
                </c:pt>
                <c:pt idx="143">
                  <c:v>44777.541666666664</c:v>
                </c:pt>
                <c:pt idx="144">
                  <c:v>44777.555555555555</c:v>
                </c:pt>
                <c:pt idx="145">
                  <c:v>44777.569444444445</c:v>
                </c:pt>
                <c:pt idx="146">
                  <c:v>44777.583333333336</c:v>
                </c:pt>
                <c:pt idx="147">
                  <c:v>44777.597222222219</c:v>
                </c:pt>
                <c:pt idx="148">
                  <c:v>44777.611111111109</c:v>
                </c:pt>
                <c:pt idx="149">
                  <c:v>44777.625</c:v>
                </c:pt>
                <c:pt idx="150">
                  <c:v>44777.638888888891</c:v>
                </c:pt>
                <c:pt idx="151">
                  <c:v>44777.652777777781</c:v>
                </c:pt>
                <c:pt idx="152">
                  <c:v>44777.666666666664</c:v>
                </c:pt>
                <c:pt idx="153">
                  <c:v>44777.680555555555</c:v>
                </c:pt>
                <c:pt idx="154">
                  <c:v>44777.694444444445</c:v>
                </c:pt>
                <c:pt idx="155">
                  <c:v>44777.708333333336</c:v>
                </c:pt>
                <c:pt idx="156">
                  <c:v>44777.722222222219</c:v>
                </c:pt>
                <c:pt idx="157">
                  <c:v>44777.736111111109</c:v>
                </c:pt>
                <c:pt idx="158">
                  <c:v>44777.75</c:v>
                </c:pt>
                <c:pt idx="159">
                  <c:v>44777.763888888891</c:v>
                </c:pt>
                <c:pt idx="160">
                  <c:v>44777.777777777781</c:v>
                </c:pt>
                <c:pt idx="161">
                  <c:v>44777.791666666664</c:v>
                </c:pt>
                <c:pt idx="162">
                  <c:v>44777.805555555555</c:v>
                </c:pt>
                <c:pt idx="163">
                  <c:v>44777.819444444445</c:v>
                </c:pt>
                <c:pt idx="164">
                  <c:v>44777.833333333336</c:v>
                </c:pt>
                <c:pt idx="165">
                  <c:v>44777.847222222219</c:v>
                </c:pt>
                <c:pt idx="166">
                  <c:v>44777.861111111109</c:v>
                </c:pt>
                <c:pt idx="167">
                  <c:v>44777.875</c:v>
                </c:pt>
                <c:pt idx="168">
                  <c:v>44777.888888888891</c:v>
                </c:pt>
                <c:pt idx="169">
                  <c:v>44777.902777777781</c:v>
                </c:pt>
                <c:pt idx="170">
                  <c:v>44777.916666666664</c:v>
                </c:pt>
                <c:pt idx="171">
                  <c:v>44777.930555555555</c:v>
                </c:pt>
                <c:pt idx="172">
                  <c:v>44777.944444444445</c:v>
                </c:pt>
                <c:pt idx="173">
                  <c:v>44777.958333333336</c:v>
                </c:pt>
                <c:pt idx="174">
                  <c:v>44777.972222222219</c:v>
                </c:pt>
                <c:pt idx="175">
                  <c:v>44777.986111111109</c:v>
                </c:pt>
                <c:pt idx="176">
                  <c:v>44778</c:v>
                </c:pt>
                <c:pt idx="177">
                  <c:v>44778.013888888891</c:v>
                </c:pt>
                <c:pt idx="178">
                  <c:v>44778.027777777781</c:v>
                </c:pt>
                <c:pt idx="179">
                  <c:v>44778.041666666664</c:v>
                </c:pt>
                <c:pt idx="180">
                  <c:v>44778.055555555555</c:v>
                </c:pt>
                <c:pt idx="181">
                  <c:v>44778.069444444445</c:v>
                </c:pt>
                <c:pt idx="182">
                  <c:v>44778.083333333336</c:v>
                </c:pt>
                <c:pt idx="183">
                  <c:v>44778.097222222219</c:v>
                </c:pt>
                <c:pt idx="184">
                  <c:v>44778.111111111109</c:v>
                </c:pt>
                <c:pt idx="185">
                  <c:v>44778.125</c:v>
                </c:pt>
                <c:pt idx="186">
                  <c:v>44778.138888888891</c:v>
                </c:pt>
                <c:pt idx="187">
                  <c:v>44778.152777777781</c:v>
                </c:pt>
                <c:pt idx="188">
                  <c:v>44778.166666666664</c:v>
                </c:pt>
                <c:pt idx="189">
                  <c:v>44778.180555555555</c:v>
                </c:pt>
                <c:pt idx="190">
                  <c:v>44778.194444444445</c:v>
                </c:pt>
                <c:pt idx="191">
                  <c:v>44778.208333333336</c:v>
                </c:pt>
                <c:pt idx="192">
                  <c:v>44778.222222222219</c:v>
                </c:pt>
                <c:pt idx="193">
                  <c:v>44778.236111111109</c:v>
                </c:pt>
                <c:pt idx="194">
                  <c:v>44778.25</c:v>
                </c:pt>
                <c:pt idx="195">
                  <c:v>44778.263888888891</c:v>
                </c:pt>
                <c:pt idx="196">
                  <c:v>44778.277777777781</c:v>
                </c:pt>
                <c:pt idx="197">
                  <c:v>44778.291666666664</c:v>
                </c:pt>
                <c:pt idx="198">
                  <c:v>44778.305555555555</c:v>
                </c:pt>
                <c:pt idx="199">
                  <c:v>44778.319444444445</c:v>
                </c:pt>
                <c:pt idx="200">
                  <c:v>44778.333333333336</c:v>
                </c:pt>
                <c:pt idx="201">
                  <c:v>44778.347222222219</c:v>
                </c:pt>
                <c:pt idx="202">
                  <c:v>44778.361111111109</c:v>
                </c:pt>
                <c:pt idx="203">
                  <c:v>44778.375</c:v>
                </c:pt>
                <c:pt idx="204">
                  <c:v>44778.388888888891</c:v>
                </c:pt>
                <c:pt idx="205">
                  <c:v>44778.402777777781</c:v>
                </c:pt>
                <c:pt idx="206">
                  <c:v>44778.416666666664</c:v>
                </c:pt>
                <c:pt idx="207">
                  <c:v>44778.430555555555</c:v>
                </c:pt>
                <c:pt idx="208">
                  <c:v>44778.444444444445</c:v>
                </c:pt>
                <c:pt idx="209">
                  <c:v>44778.458333333336</c:v>
                </c:pt>
                <c:pt idx="210">
                  <c:v>44778.472222222219</c:v>
                </c:pt>
                <c:pt idx="211">
                  <c:v>44778.486111111109</c:v>
                </c:pt>
                <c:pt idx="212">
                  <c:v>44778.5</c:v>
                </c:pt>
                <c:pt idx="213">
                  <c:v>44778.513888888891</c:v>
                </c:pt>
                <c:pt idx="214">
                  <c:v>44778.527777777781</c:v>
                </c:pt>
                <c:pt idx="215">
                  <c:v>44778.541666666664</c:v>
                </c:pt>
                <c:pt idx="216">
                  <c:v>44778.555555555555</c:v>
                </c:pt>
                <c:pt idx="217">
                  <c:v>44778.569444444445</c:v>
                </c:pt>
                <c:pt idx="218">
                  <c:v>44778.583333333336</c:v>
                </c:pt>
                <c:pt idx="219">
                  <c:v>44778.597222222219</c:v>
                </c:pt>
                <c:pt idx="220">
                  <c:v>44778.611111111109</c:v>
                </c:pt>
                <c:pt idx="221">
                  <c:v>44778.625</c:v>
                </c:pt>
                <c:pt idx="222">
                  <c:v>44778.638888888891</c:v>
                </c:pt>
                <c:pt idx="223">
                  <c:v>44778.652777777781</c:v>
                </c:pt>
                <c:pt idx="224">
                  <c:v>44778.666666666664</c:v>
                </c:pt>
                <c:pt idx="225">
                  <c:v>44778.680555555555</c:v>
                </c:pt>
                <c:pt idx="226">
                  <c:v>44778.694444444445</c:v>
                </c:pt>
                <c:pt idx="227">
                  <c:v>44778.708333333336</c:v>
                </c:pt>
                <c:pt idx="228">
                  <c:v>44778.722222222219</c:v>
                </c:pt>
                <c:pt idx="229">
                  <c:v>44778.736111111109</c:v>
                </c:pt>
                <c:pt idx="230">
                  <c:v>44778.75</c:v>
                </c:pt>
                <c:pt idx="231">
                  <c:v>44778.763888888891</c:v>
                </c:pt>
                <c:pt idx="232">
                  <c:v>44778.777777777781</c:v>
                </c:pt>
                <c:pt idx="233">
                  <c:v>44778.791666666664</c:v>
                </c:pt>
                <c:pt idx="234">
                  <c:v>44778.805555555555</c:v>
                </c:pt>
                <c:pt idx="235">
                  <c:v>44778.819444444445</c:v>
                </c:pt>
                <c:pt idx="236">
                  <c:v>44778.833333333336</c:v>
                </c:pt>
                <c:pt idx="237">
                  <c:v>44778.847222222219</c:v>
                </c:pt>
                <c:pt idx="238">
                  <c:v>44778.861111111109</c:v>
                </c:pt>
                <c:pt idx="239">
                  <c:v>44778.875</c:v>
                </c:pt>
                <c:pt idx="240">
                  <c:v>44778.888888888891</c:v>
                </c:pt>
                <c:pt idx="241">
                  <c:v>44778.902777777781</c:v>
                </c:pt>
                <c:pt idx="242">
                  <c:v>44778.916666666664</c:v>
                </c:pt>
                <c:pt idx="243">
                  <c:v>44778.930555555555</c:v>
                </c:pt>
                <c:pt idx="244">
                  <c:v>44778.944444444445</c:v>
                </c:pt>
                <c:pt idx="245">
                  <c:v>44778.958333333336</c:v>
                </c:pt>
                <c:pt idx="246">
                  <c:v>44778.972222222219</c:v>
                </c:pt>
                <c:pt idx="247">
                  <c:v>44778.986111111109</c:v>
                </c:pt>
                <c:pt idx="248">
                  <c:v>44779</c:v>
                </c:pt>
                <c:pt idx="249">
                  <c:v>44779.013888888891</c:v>
                </c:pt>
                <c:pt idx="250">
                  <c:v>44779.027777777781</c:v>
                </c:pt>
                <c:pt idx="251">
                  <c:v>44779.041666666664</c:v>
                </c:pt>
                <c:pt idx="252">
                  <c:v>44779.055555555555</c:v>
                </c:pt>
                <c:pt idx="253">
                  <c:v>44779.069444444445</c:v>
                </c:pt>
                <c:pt idx="254">
                  <c:v>44779.083333333336</c:v>
                </c:pt>
                <c:pt idx="255">
                  <c:v>44779.097222222219</c:v>
                </c:pt>
                <c:pt idx="256">
                  <c:v>44779.111111111109</c:v>
                </c:pt>
                <c:pt idx="257">
                  <c:v>44779.125</c:v>
                </c:pt>
                <c:pt idx="258">
                  <c:v>44779.138888888891</c:v>
                </c:pt>
                <c:pt idx="259">
                  <c:v>44779.152777777781</c:v>
                </c:pt>
                <c:pt idx="260">
                  <c:v>44779.166666666664</c:v>
                </c:pt>
                <c:pt idx="261">
                  <c:v>44779.180555555555</c:v>
                </c:pt>
                <c:pt idx="262">
                  <c:v>44779.194444444445</c:v>
                </c:pt>
                <c:pt idx="263">
                  <c:v>44779.208333333336</c:v>
                </c:pt>
                <c:pt idx="264">
                  <c:v>44779.222222222219</c:v>
                </c:pt>
                <c:pt idx="265">
                  <c:v>44779.236111111109</c:v>
                </c:pt>
                <c:pt idx="266">
                  <c:v>44779.25</c:v>
                </c:pt>
                <c:pt idx="267">
                  <c:v>44779.263888888891</c:v>
                </c:pt>
                <c:pt idx="268">
                  <c:v>44779.277777777781</c:v>
                </c:pt>
                <c:pt idx="269">
                  <c:v>44779.291666666664</c:v>
                </c:pt>
                <c:pt idx="270">
                  <c:v>44779.305555555555</c:v>
                </c:pt>
                <c:pt idx="271">
                  <c:v>44779.319444444445</c:v>
                </c:pt>
                <c:pt idx="272">
                  <c:v>44779.333333333336</c:v>
                </c:pt>
                <c:pt idx="273">
                  <c:v>44779.347222222219</c:v>
                </c:pt>
                <c:pt idx="274">
                  <c:v>44779.361111111109</c:v>
                </c:pt>
                <c:pt idx="275">
                  <c:v>44779.375</c:v>
                </c:pt>
                <c:pt idx="276">
                  <c:v>44779.388888888891</c:v>
                </c:pt>
                <c:pt idx="277">
                  <c:v>44779.402777777781</c:v>
                </c:pt>
                <c:pt idx="278">
                  <c:v>44779.416666666664</c:v>
                </c:pt>
                <c:pt idx="279">
                  <c:v>44779.430555555555</c:v>
                </c:pt>
                <c:pt idx="280">
                  <c:v>44779.444444444445</c:v>
                </c:pt>
                <c:pt idx="281">
                  <c:v>44779.458333333336</c:v>
                </c:pt>
                <c:pt idx="282">
                  <c:v>44779.472222222219</c:v>
                </c:pt>
                <c:pt idx="283">
                  <c:v>44779.486111111109</c:v>
                </c:pt>
                <c:pt idx="284">
                  <c:v>44779.5</c:v>
                </c:pt>
                <c:pt idx="285">
                  <c:v>44779.513888888891</c:v>
                </c:pt>
                <c:pt idx="286">
                  <c:v>44779.527777777781</c:v>
                </c:pt>
                <c:pt idx="287">
                  <c:v>44779.541666666664</c:v>
                </c:pt>
                <c:pt idx="288">
                  <c:v>44779.555555555555</c:v>
                </c:pt>
                <c:pt idx="289">
                  <c:v>44779.569444444445</c:v>
                </c:pt>
                <c:pt idx="290">
                  <c:v>44779.583333333336</c:v>
                </c:pt>
                <c:pt idx="291">
                  <c:v>44779.597222222219</c:v>
                </c:pt>
                <c:pt idx="292">
                  <c:v>44779.611111111109</c:v>
                </c:pt>
                <c:pt idx="293">
                  <c:v>44779.625</c:v>
                </c:pt>
                <c:pt idx="294">
                  <c:v>44779.638888888891</c:v>
                </c:pt>
                <c:pt idx="295">
                  <c:v>44779.652777777781</c:v>
                </c:pt>
                <c:pt idx="296">
                  <c:v>44779.666666666664</c:v>
                </c:pt>
                <c:pt idx="297">
                  <c:v>44779.680555555555</c:v>
                </c:pt>
                <c:pt idx="298">
                  <c:v>44779.694444444445</c:v>
                </c:pt>
                <c:pt idx="299">
                  <c:v>44779.708333333336</c:v>
                </c:pt>
                <c:pt idx="300">
                  <c:v>44779.722222222219</c:v>
                </c:pt>
                <c:pt idx="301">
                  <c:v>44779.736111111109</c:v>
                </c:pt>
                <c:pt idx="302">
                  <c:v>44779.75</c:v>
                </c:pt>
                <c:pt idx="303">
                  <c:v>44779.763888888891</c:v>
                </c:pt>
                <c:pt idx="304">
                  <c:v>44779.777777777781</c:v>
                </c:pt>
                <c:pt idx="305">
                  <c:v>44779.791666666664</c:v>
                </c:pt>
                <c:pt idx="306">
                  <c:v>44779.805555555555</c:v>
                </c:pt>
                <c:pt idx="307">
                  <c:v>44779.819444444445</c:v>
                </c:pt>
                <c:pt idx="308">
                  <c:v>44779.833333333336</c:v>
                </c:pt>
                <c:pt idx="309">
                  <c:v>44779.847222222219</c:v>
                </c:pt>
                <c:pt idx="310">
                  <c:v>44779.861111111109</c:v>
                </c:pt>
                <c:pt idx="311">
                  <c:v>44779.875</c:v>
                </c:pt>
                <c:pt idx="312">
                  <c:v>44779.888888888891</c:v>
                </c:pt>
                <c:pt idx="313">
                  <c:v>44779.902777777781</c:v>
                </c:pt>
                <c:pt idx="314">
                  <c:v>44779.916666666664</c:v>
                </c:pt>
                <c:pt idx="315">
                  <c:v>44779.930555555555</c:v>
                </c:pt>
                <c:pt idx="316">
                  <c:v>44779.944444444445</c:v>
                </c:pt>
                <c:pt idx="317">
                  <c:v>44779.958333333336</c:v>
                </c:pt>
                <c:pt idx="318">
                  <c:v>44779.972222222219</c:v>
                </c:pt>
                <c:pt idx="319">
                  <c:v>44779.986111111109</c:v>
                </c:pt>
                <c:pt idx="320">
                  <c:v>44780</c:v>
                </c:pt>
                <c:pt idx="321">
                  <c:v>44780.013888888891</c:v>
                </c:pt>
                <c:pt idx="322">
                  <c:v>44780.027777777781</c:v>
                </c:pt>
                <c:pt idx="323">
                  <c:v>44780.041666666664</c:v>
                </c:pt>
                <c:pt idx="324">
                  <c:v>44780.055555555555</c:v>
                </c:pt>
                <c:pt idx="325">
                  <c:v>44780.069444444445</c:v>
                </c:pt>
                <c:pt idx="326">
                  <c:v>44780.083333333336</c:v>
                </c:pt>
                <c:pt idx="327">
                  <c:v>44780.097222222219</c:v>
                </c:pt>
                <c:pt idx="328">
                  <c:v>44780.111111111109</c:v>
                </c:pt>
                <c:pt idx="329">
                  <c:v>44780.125</c:v>
                </c:pt>
                <c:pt idx="330">
                  <c:v>44780.138888888891</c:v>
                </c:pt>
                <c:pt idx="331">
                  <c:v>44780.152777777781</c:v>
                </c:pt>
                <c:pt idx="332">
                  <c:v>44780.166666666664</c:v>
                </c:pt>
                <c:pt idx="333">
                  <c:v>44780.180555555555</c:v>
                </c:pt>
                <c:pt idx="334">
                  <c:v>44780.194444444445</c:v>
                </c:pt>
                <c:pt idx="335">
                  <c:v>44780.208333333336</c:v>
                </c:pt>
                <c:pt idx="336">
                  <c:v>44780.222222222219</c:v>
                </c:pt>
                <c:pt idx="337">
                  <c:v>44780.236111111109</c:v>
                </c:pt>
                <c:pt idx="338">
                  <c:v>44780.25</c:v>
                </c:pt>
                <c:pt idx="339">
                  <c:v>44780.263888888891</c:v>
                </c:pt>
                <c:pt idx="340">
                  <c:v>44780.277777777781</c:v>
                </c:pt>
                <c:pt idx="341">
                  <c:v>44780.291666666664</c:v>
                </c:pt>
                <c:pt idx="342">
                  <c:v>44780.305555555555</c:v>
                </c:pt>
                <c:pt idx="343">
                  <c:v>44780.319444444445</c:v>
                </c:pt>
                <c:pt idx="344">
                  <c:v>44780.333333333336</c:v>
                </c:pt>
                <c:pt idx="345">
                  <c:v>44780.347222222219</c:v>
                </c:pt>
                <c:pt idx="346">
                  <c:v>44780.361111111109</c:v>
                </c:pt>
                <c:pt idx="347">
                  <c:v>44780.375</c:v>
                </c:pt>
                <c:pt idx="348">
                  <c:v>44780.388888888891</c:v>
                </c:pt>
                <c:pt idx="349">
                  <c:v>44780.402777777781</c:v>
                </c:pt>
                <c:pt idx="350">
                  <c:v>44780.416666666664</c:v>
                </c:pt>
                <c:pt idx="351">
                  <c:v>44780.430555555555</c:v>
                </c:pt>
                <c:pt idx="352">
                  <c:v>44780.444444444445</c:v>
                </c:pt>
                <c:pt idx="353">
                  <c:v>44780.458333333336</c:v>
                </c:pt>
                <c:pt idx="354">
                  <c:v>44780.472222222219</c:v>
                </c:pt>
                <c:pt idx="355">
                  <c:v>44780.486111111109</c:v>
                </c:pt>
                <c:pt idx="356">
                  <c:v>44780.5</c:v>
                </c:pt>
                <c:pt idx="357">
                  <c:v>44780.513888888891</c:v>
                </c:pt>
                <c:pt idx="358">
                  <c:v>44780.527777777781</c:v>
                </c:pt>
                <c:pt idx="359">
                  <c:v>44780.541666666664</c:v>
                </c:pt>
                <c:pt idx="360">
                  <c:v>44780.555555555555</c:v>
                </c:pt>
                <c:pt idx="361">
                  <c:v>44780.569444444445</c:v>
                </c:pt>
                <c:pt idx="362">
                  <c:v>44780.583333333336</c:v>
                </c:pt>
                <c:pt idx="363">
                  <c:v>44780.597222222219</c:v>
                </c:pt>
                <c:pt idx="364">
                  <c:v>44780.611111111109</c:v>
                </c:pt>
                <c:pt idx="365">
                  <c:v>44780.625</c:v>
                </c:pt>
                <c:pt idx="366">
                  <c:v>44780.638888888891</c:v>
                </c:pt>
                <c:pt idx="367">
                  <c:v>44780.652777777781</c:v>
                </c:pt>
                <c:pt idx="368">
                  <c:v>44780.666666666664</c:v>
                </c:pt>
                <c:pt idx="369">
                  <c:v>44780.680555555555</c:v>
                </c:pt>
                <c:pt idx="370">
                  <c:v>44780.694444444445</c:v>
                </c:pt>
                <c:pt idx="371">
                  <c:v>44780.708333333336</c:v>
                </c:pt>
                <c:pt idx="372">
                  <c:v>44780.722222222219</c:v>
                </c:pt>
                <c:pt idx="373">
                  <c:v>44780.736111111109</c:v>
                </c:pt>
                <c:pt idx="374">
                  <c:v>44780.75</c:v>
                </c:pt>
                <c:pt idx="375">
                  <c:v>44780.763888888891</c:v>
                </c:pt>
                <c:pt idx="376">
                  <c:v>44780.777777777781</c:v>
                </c:pt>
                <c:pt idx="377">
                  <c:v>44780.791666666664</c:v>
                </c:pt>
                <c:pt idx="378">
                  <c:v>44780.805555555555</c:v>
                </c:pt>
                <c:pt idx="379">
                  <c:v>44780.819444444445</c:v>
                </c:pt>
                <c:pt idx="380">
                  <c:v>44780.833333333336</c:v>
                </c:pt>
                <c:pt idx="381">
                  <c:v>44780.847222222219</c:v>
                </c:pt>
                <c:pt idx="382">
                  <c:v>44780.861111111109</c:v>
                </c:pt>
                <c:pt idx="383">
                  <c:v>44780.875</c:v>
                </c:pt>
                <c:pt idx="384">
                  <c:v>44780.888888888891</c:v>
                </c:pt>
                <c:pt idx="385">
                  <c:v>44780.902777777781</c:v>
                </c:pt>
                <c:pt idx="386">
                  <c:v>44780.916666666664</c:v>
                </c:pt>
                <c:pt idx="387">
                  <c:v>44780.930555555555</c:v>
                </c:pt>
                <c:pt idx="388">
                  <c:v>44780.944444444445</c:v>
                </c:pt>
                <c:pt idx="389">
                  <c:v>44780.958333333336</c:v>
                </c:pt>
                <c:pt idx="390">
                  <c:v>44780.972222222219</c:v>
                </c:pt>
                <c:pt idx="391">
                  <c:v>44780.986111111109</c:v>
                </c:pt>
                <c:pt idx="392">
                  <c:v>44781</c:v>
                </c:pt>
                <c:pt idx="393">
                  <c:v>44781.013888888891</c:v>
                </c:pt>
                <c:pt idx="394">
                  <c:v>44781.027777777781</c:v>
                </c:pt>
                <c:pt idx="395">
                  <c:v>44781.041666666664</c:v>
                </c:pt>
                <c:pt idx="396">
                  <c:v>44781.055555555555</c:v>
                </c:pt>
                <c:pt idx="397">
                  <c:v>44781.069444444445</c:v>
                </c:pt>
                <c:pt idx="398">
                  <c:v>44781.083333333336</c:v>
                </c:pt>
                <c:pt idx="399">
                  <c:v>44781.097222222219</c:v>
                </c:pt>
                <c:pt idx="400">
                  <c:v>44781.111111111109</c:v>
                </c:pt>
                <c:pt idx="401">
                  <c:v>44781.125</c:v>
                </c:pt>
                <c:pt idx="402">
                  <c:v>44781.138888888891</c:v>
                </c:pt>
                <c:pt idx="403">
                  <c:v>44781.152777777781</c:v>
                </c:pt>
                <c:pt idx="404">
                  <c:v>44781.166666666664</c:v>
                </c:pt>
                <c:pt idx="405">
                  <c:v>44781.180555555555</c:v>
                </c:pt>
                <c:pt idx="406">
                  <c:v>44781.194444444445</c:v>
                </c:pt>
                <c:pt idx="407">
                  <c:v>44781.208333333336</c:v>
                </c:pt>
                <c:pt idx="408">
                  <c:v>44781.222222222219</c:v>
                </c:pt>
                <c:pt idx="409">
                  <c:v>44781.236111111109</c:v>
                </c:pt>
                <c:pt idx="410">
                  <c:v>44781.25</c:v>
                </c:pt>
                <c:pt idx="411">
                  <c:v>44781.263888888891</c:v>
                </c:pt>
                <c:pt idx="412">
                  <c:v>44781.277777777781</c:v>
                </c:pt>
                <c:pt idx="413">
                  <c:v>44781.291666666664</c:v>
                </c:pt>
                <c:pt idx="414">
                  <c:v>44781.305555555555</c:v>
                </c:pt>
                <c:pt idx="415">
                  <c:v>44781.319444444445</c:v>
                </c:pt>
                <c:pt idx="416">
                  <c:v>44781.333333333336</c:v>
                </c:pt>
                <c:pt idx="417">
                  <c:v>44781.347222222219</c:v>
                </c:pt>
                <c:pt idx="418">
                  <c:v>44781.361111111109</c:v>
                </c:pt>
                <c:pt idx="419">
                  <c:v>44781.375</c:v>
                </c:pt>
                <c:pt idx="420">
                  <c:v>44781.388888888891</c:v>
                </c:pt>
                <c:pt idx="421">
                  <c:v>44781.402777777781</c:v>
                </c:pt>
                <c:pt idx="422">
                  <c:v>44781.416666666664</c:v>
                </c:pt>
                <c:pt idx="423">
                  <c:v>44781.430555555555</c:v>
                </c:pt>
                <c:pt idx="424">
                  <c:v>44781.444444444445</c:v>
                </c:pt>
                <c:pt idx="425">
                  <c:v>44781.458333333336</c:v>
                </c:pt>
                <c:pt idx="426">
                  <c:v>44781.472222222219</c:v>
                </c:pt>
                <c:pt idx="427">
                  <c:v>44781.486111111109</c:v>
                </c:pt>
                <c:pt idx="428">
                  <c:v>44781.5</c:v>
                </c:pt>
                <c:pt idx="429">
                  <c:v>44781.513888888891</c:v>
                </c:pt>
                <c:pt idx="430">
                  <c:v>44781.527777777781</c:v>
                </c:pt>
                <c:pt idx="431">
                  <c:v>44781.541666666664</c:v>
                </c:pt>
                <c:pt idx="432">
                  <c:v>44781.555555555555</c:v>
                </c:pt>
                <c:pt idx="433">
                  <c:v>44781.569444444445</c:v>
                </c:pt>
                <c:pt idx="434">
                  <c:v>44781.583333333336</c:v>
                </c:pt>
                <c:pt idx="435">
                  <c:v>44781.597222222219</c:v>
                </c:pt>
                <c:pt idx="436">
                  <c:v>44781.611111111109</c:v>
                </c:pt>
                <c:pt idx="437">
                  <c:v>44781.625</c:v>
                </c:pt>
                <c:pt idx="438">
                  <c:v>44781.638888888891</c:v>
                </c:pt>
                <c:pt idx="439">
                  <c:v>44781.652777777781</c:v>
                </c:pt>
                <c:pt idx="440">
                  <c:v>44781.666666666664</c:v>
                </c:pt>
                <c:pt idx="441">
                  <c:v>44781.680555555555</c:v>
                </c:pt>
                <c:pt idx="442">
                  <c:v>44781.694444444445</c:v>
                </c:pt>
                <c:pt idx="443">
                  <c:v>44781.708333333336</c:v>
                </c:pt>
                <c:pt idx="444">
                  <c:v>44781.722222222219</c:v>
                </c:pt>
                <c:pt idx="445">
                  <c:v>44781.736111111109</c:v>
                </c:pt>
                <c:pt idx="446">
                  <c:v>44781.75</c:v>
                </c:pt>
                <c:pt idx="447">
                  <c:v>44781.763888888891</c:v>
                </c:pt>
                <c:pt idx="448">
                  <c:v>44781.777777777781</c:v>
                </c:pt>
                <c:pt idx="449">
                  <c:v>44781.791666666664</c:v>
                </c:pt>
                <c:pt idx="450">
                  <c:v>44781.805555555555</c:v>
                </c:pt>
                <c:pt idx="451">
                  <c:v>44781.819444444445</c:v>
                </c:pt>
                <c:pt idx="452">
                  <c:v>44781.833333333336</c:v>
                </c:pt>
                <c:pt idx="453">
                  <c:v>44781.847222222219</c:v>
                </c:pt>
                <c:pt idx="454">
                  <c:v>44781.861111111109</c:v>
                </c:pt>
                <c:pt idx="455">
                  <c:v>44781.875</c:v>
                </c:pt>
                <c:pt idx="456">
                  <c:v>44781.888888888891</c:v>
                </c:pt>
                <c:pt idx="457">
                  <c:v>44781.902777777781</c:v>
                </c:pt>
                <c:pt idx="458">
                  <c:v>44781.916666666664</c:v>
                </c:pt>
                <c:pt idx="459">
                  <c:v>44781.930555555555</c:v>
                </c:pt>
                <c:pt idx="460">
                  <c:v>44781.944444444445</c:v>
                </c:pt>
                <c:pt idx="461">
                  <c:v>44781.958333333336</c:v>
                </c:pt>
                <c:pt idx="462">
                  <c:v>44781.972222222219</c:v>
                </c:pt>
                <c:pt idx="463">
                  <c:v>44781.986111111109</c:v>
                </c:pt>
                <c:pt idx="464">
                  <c:v>44782</c:v>
                </c:pt>
                <c:pt idx="465">
                  <c:v>44782.013888888891</c:v>
                </c:pt>
                <c:pt idx="466">
                  <c:v>44782.027777777781</c:v>
                </c:pt>
                <c:pt idx="467">
                  <c:v>44782.041666666664</c:v>
                </c:pt>
                <c:pt idx="468">
                  <c:v>44782.055555555555</c:v>
                </c:pt>
                <c:pt idx="469">
                  <c:v>44782.069444444445</c:v>
                </c:pt>
                <c:pt idx="470">
                  <c:v>44782.083333333336</c:v>
                </c:pt>
                <c:pt idx="471">
                  <c:v>44782.097222222219</c:v>
                </c:pt>
                <c:pt idx="472">
                  <c:v>44782.111111111109</c:v>
                </c:pt>
                <c:pt idx="473">
                  <c:v>44782.125</c:v>
                </c:pt>
                <c:pt idx="474">
                  <c:v>44782.138888888891</c:v>
                </c:pt>
                <c:pt idx="475">
                  <c:v>44782.152777777781</c:v>
                </c:pt>
                <c:pt idx="476">
                  <c:v>44782.166666666664</c:v>
                </c:pt>
                <c:pt idx="477">
                  <c:v>44782.180555555555</c:v>
                </c:pt>
                <c:pt idx="478">
                  <c:v>44782.194444444445</c:v>
                </c:pt>
                <c:pt idx="479">
                  <c:v>44782.208333333336</c:v>
                </c:pt>
                <c:pt idx="480">
                  <c:v>44782.222222222219</c:v>
                </c:pt>
                <c:pt idx="481">
                  <c:v>44782.236111111109</c:v>
                </c:pt>
                <c:pt idx="482">
                  <c:v>44782.25</c:v>
                </c:pt>
                <c:pt idx="483">
                  <c:v>44782.263888888891</c:v>
                </c:pt>
                <c:pt idx="484">
                  <c:v>44782.277777777781</c:v>
                </c:pt>
                <c:pt idx="485">
                  <c:v>44782.291666666664</c:v>
                </c:pt>
                <c:pt idx="486">
                  <c:v>44782.305555555555</c:v>
                </c:pt>
                <c:pt idx="487">
                  <c:v>44782.319444444445</c:v>
                </c:pt>
                <c:pt idx="488">
                  <c:v>44782.333333333336</c:v>
                </c:pt>
                <c:pt idx="489">
                  <c:v>44782.347222222219</c:v>
                </c:pt>
                <c:pt idx="490">
                  <c:v>44782.361111111109</c:v>
                </c:pt>
                <c:pt idx="491">
                  <c:v>44782.375</c:v>
                </c:pt>
                <c:pt idx="492">
                  <c:v>44782.388888888891</c:v>
                </c:pt>
                <c:pt idx="493">
                  <c:v>44782.402777777781</c:v>
                </c:pt>
                <c:pt idx="494">
                  <c:v>44782.416666666664</c:v>
                </c:pt>
                <c:pt idx="495">
                  <c:v>44782.430555555555</c:v>
                </c:pt>
                <c:pt idx="496">
                  <c:v>44782.444444444445</c:v>
                </c:pt>
                <c:pt idx="497">
                  <c:v>44782.458333333336</c:v>
                </c:pt>
                <c:pt idx="498">
                  <c:v>44782.472222222219</c:v>
                </c:pt>
                <c:pt idx="499">
                  <c:v>44782.486111111109</c:v>
                </c:pt>
                <c:pt idx="500">
                  <c:v>44782.5</c:v>
                </c:pt>
                <c:pt idx="501">
                  <c:v>44782.513888888891</c:v>
                </c:pt>
                <c:pt idx="502">
                  <c:v>44782.527777777781</c:v>
                </c:pt>
                <c:pt idx="503">
                  <c:v>44782.541666666664</c:v>
                </c:pt>
                <c:pt idx="504">
                  <c:v>44782.555555555555</c:v>
                </c:pt>
                <c:pt idx="505">
                  <c:v>44782.569444444445</c:v>
                </c:pt>
                <c:pt idx="506">
                  <c:v>44782.583333333336</c:v>
                </c:pt>
                <c:pt idx="507">
                  <c:v>44782.597222222219</c:v>
                </c:pt>
                <c:pt idx="508">
                  <c:v>44782.611111111109</c:v>
                </c:pt>
                <c:pt idx="509">
                  <c:v>44782.625</c:v>
                </c:pt>
                <c:pt idx="510">
                  <c:v>44782.638888888891</c:v>
                </c:pt>
                <c:pt idx="511">
                  <c:v>44782.652777777781</c:v>
                </c:pt>
                <c:pt idx="512">
                  <c:v>44782.666666666664</c:v>
                </c:pt>
                <c:pt idx="513">
                  <c:v>44782.680555555555</c:v>
                </c:pt>
                <c:pt idx="514">
                  <c:v>44782.694444444445</c:v>
                </c:pt>
                <c:pt idx="515">
                  <c:v>44782.708333333336</c:v>
                </c:pt>
                <c:pt idx="516">
                  <c:v>44782.722222222219</c:v>
                </c:pt>
                <c:pt idx="517">
                  <c:v>44782.736111111109</c:v>
                </c:pt>
                <c:pt idx="518">
                  <c:v>44782.75</c:v>
                </c:pt>
                <c:pt idx="519">
                  <c:v>44782.763888888891</c:v>
                </c:pt>
                <c:pt idx="520">
                  <c:v>44782.777777777781</c:v>
                </c:pt>
                <c:pt idx="521">
                  <c:v>44782.791666666664</c:v>
                </c:pt>
                <c:pt idx="522">
                  <c:v>44782.805555555555</c:v>
                </c:pt>
                <c:pt idx="523">
                  <c:v>44782.819444444445</c:v>
                </c:pt>
                <c:pt idx="524">
                  <c:v>44782.833333333336</c:v>
                </c:pt>
                <c:pt idx="525">
                  <c:v>44782.847222222219</c:v>
                </c:pt>
                <c:pt idx="526">
                  <c:v>44782.861111111109</c:v>
                </c:pt>
                <c:pt idx="527">
                  <c:v>44782.875</c:v>
                </c:pt>
                <c:pt idx="528">
                  <c:v>44782.888888888891</c:v>
                </c:pt>
                <c:pt idx="529">
                  <c:v>44782.902777777781</c:v>
                </c:pt>
                <c:pt idx="530">
                  <c:v>44782.916666666664</c:v>
                </c:pt>
                <c:pt idx="531">
                  <c:v>44782.930555555555</c:v>
                </c:pt>
                <c:pt idx="532">
                  <c:v>44782.944444444445</c:v>
                </c:pt>
                <c:pt idx="533">
                  <c:v>44782.958333333336</c:v>
                </c:pt>
                <c:pt idx="534">
                  <c:v>44782.972222222219</c:v>
                </c:pt>
                <c:pt idx="535">
                  <c:v>44782.986111111109</c:v>
                </c:pt>
                <c:pt idx="536">
                  <c:v>44783</c:v>
                </c:pt>
                <c:pt idx="537">
                  <c:v>44783.013888888891</c:v>
                </c:pt>
                <c:pt idx="538">
                  <c:v>44783.027777777781</c:v>
                </c:pt>
                <c:pt idx="539">
                  <c:v>44783.041666666664</c:v>
                </c:pt>
                <c:pt idx="540">
                  <c:v>44783.055555555555</c:v>
                </c:pt>
                <c:pt idx="541">
                  <c:v>44783.069444444445</c:v>
                </c:pt>
                <c:pt idx="542">
                  <c:v>44783.083333333336</c:v>
                </c:pt>
                <c:pt idx="543">
                  <c:v>44783.097222222219</c:v>
                </c:pt>
                <c:pt idx="544">
                  <c:v>44783.111111111109</c:v>
                </c:pt>
                <c:pt idx="545">
                  <c:v>44783.125</c:v>
                </c:pt>
                <c:pt idx="546">
                  <c:v>44783.138888888891</c:v>
                </c:pt>
                <c:pt idx="547">
                  <c:v>44783.152777777781</c:v>
                </c:pt>
                <c:pt idx="548">
                  <c:v>44783.166666666664</c:v>
                </c:pt>
                <c:pt idx="549">
                  <c:v>44783.180555555555</c:v>
                </c:pt>
                <c:pt idx="550">
                  <c:v>44783.194444444445</c:v>
                </c:pt>
                <c:pt idx="551">
                  <c:v>44783.208333333336</c:v>
                </c:pt>
                <c:pt idx="552">
                  <c:v>44783.222222222219</c:v>
                </c:pt>
                <c:pt idx="553">
                  <c:v>44783.236111111109</c:v>
                </c:pt>
                <c:pt idx="554">
                  <c:v>44783.25</c:v>
                </c:pt>
                <c:pt idx="555">
                  <c:v>44783.263888888891</c:v>
                </c:pt>
                <c:pt idx="556">
                  <c:v>44783.277777777781</c:v>
                </c:pt>
                <c:pt idx="557">
                  <c:v>44783.291666666664</c:v>
                </c:pt>
                <c:pt idx="558">
                  <c:v>44783.305555555555</c:v>
                </c:pt>
                <c:pt idx="559">
                  <c:v>44783.319444444445</c:v>
                </c:pt>
                <c:pt idx="560">
                  <c:v>44783.333333333336</c:v>
                </c:pt>
                <c:pt idx="561">
                  <c:v>44783.347222222219</c:v>
                </c:pt>
                <c:pt idx="562">
                  <c:v>44783.361111111109</c:v>
                </c:pt>
                <c:pt idx="563">
                  <c:v>44783.375</c:v>
                </c:pt>
                <c:pt idx="564">
                  <c:v>44783.388888888891</c:v>
                </c:pt>
                <c:pt idx="565">
                  <c:v>44783.402777777781</c:v>
                </c:pt>
                <c:pt idx="566">
                  <c:v>44783.416666666664</c:v>
                </c:pt>
                <c:pt idx="567">
                  <c:v>44783.430555555555</c:v>
                </c:pt>
                <c:pt idx="568">
                  <c:v>44783.444444444445</c:v>
                </c:pt>
                <c:pt idx="569">
                  <c:v>44783.458333333336</c:v>
                </c:pt>
                <c:pt idx="570">
                  <c:v>44783.472222222219</c:v>
                </c:pt>
                <c:pt idx="571">
                  <c:v>44783.486111111109</c:v>
                </c:pt>
                <c:pt idx="572">
                  <c:v>44783.5</c:v>
                </c:pt>
                <c:pt idx="573">
                  <c:v>44783.513888888891</c:v>
                </c:pt>
                <c:pt idx="574">
                  <c:v>44783.527777777781</c:v>
                </c:pt>
                <c:pt idx="575">
                  <c:v>44783.541666666664</c:v>
                </c:pt>
                <c:pt idx="576">
                  <c:v>44783.555555555555</c:v>
                </c:pt>
                <c:pt idx="577">
                  <c:v>44783.569444444445</c:v>
                </c:pt>
                <c:pt idx="578">
                  <c:v>44783.583333333336</c:v>
                </c:pt>
                <c:pt idx="579">
                  <c:v>44783.597222222219</c:v>
                </c:pt>
                <c:pt idx="580">
                  <c:v>44783.611111111109</c:v>
                </c:pt>
                <c:pt idx="581">
                  <c:v>44783.625</c:v>
                </c:pt>
                <c:pt idx="582">
                  <c:v>44783.638888888891</c:v>
                </c:pt>
                <c:pt idx="583">
                  <c:v>44783.652777777781</c:v>
                </c:pt>
                <c:pt idx="584">
                  <c:v>44783.666666666664</c:v>
                </c:pt>
                <c:pt idx="585">
                  <c:v>44783.680555555555</c:v>
                </c:pt>
                <c:pt idx="586">
                  <c:v>44783.694444444445</c:v>
                </c:pt>
                <c:pt idx="587">
                  <c:v>44783.708333333336</c:v>
                </c:pt>
                <c:pt idx="588">
                  <c:v>44783.722222222219</c:v>
                </c:pt>
                <c:pt idx="589">
                  <c:v>44783.736111111109</c:v>
                </c:pt>
                <c:pt idx="590">
                  <c:v>44783.75</c:v>
                </c:pt>
                <c:pt idx="591">
                  <c:v>44783.763888888891</c:v>
                </c:pt>
                <c:pt idx="592">
                  <c:v>44783.777777777781</c:v>
                </c:pt>
                <c:pt idx="593">
                  <c:v>44783.791666666664</c:v>
                </c:pt>
                <c:pt idx="594">
                  <c:v>44783.805555555555</c:v>
                </c:pt>
                <c:pt idx="595">
                  <c:v>44783.819444444445</c:v>
                </c:pt>
                <c:pt idx="596">
                  <c:v>44783.833333333336</c:v>
                </c:pt>
                <c:pt idx="597">
                  <c:v>44783.847222222219</c:v>
                </c:pt>
                <c:pt idx="598">
                  <c:v>44783.861111111109</c:v>
                </c:pt>
                <c:pt idx="599">
                  <c:v>44783.875</c:v>
                </c:pt>
                <c:pt idx="600">
                  <c:v>44783.888888888891</c:v>
                </c:pt>
                <c:pt idx="601">
                  <c:v>44783.902777777781</c:v>
                </c:pt>
                <c:pt idx="602">
                  <c:v>44783.916666666664</c:v>
                </c:pt>
                <c:pt idx="603">
                  <c:v>44783.930555555555</c:v>
                </c:pt>
                <c:pt idx="604">
                  <c:v>44783.944444444445</c:v>
                </c:pt>
                <c:pt idx="605">
                  <c:v>44783.958333333336</c:v>
                </c:pt>
                <c:pt idx="606">
                  <c:v>44783.972222222219</c:v>
                </c:pt>
                <c:pt idx="607">
                  <c:v>44783.986111111109</c:v>
                </c:pt>
                <c:pt idx="608">
                  <c:v>44784</c:v>
                </c:pt>
                <c:pt idx="609">
                  <c:v>44784.013888888891</c:v>
                </c:pt>
                <c:pt idx="610">
                  <c:v>44784.027777777781</c:v>
                </c:pt>
                <c:pt idx="611">
                  <c:v>44784.041666666664</c:v>
                </c:pt>
                <c:pt idx="612">
                  <c:v>44784.055555555555</c:v>
                </c:pt>
                <c:pt idx="613">
                  <c:v>44784.069444444445</c:v>
                </c:pt>
                <c:pt idx="614">
                  <c:v>44784.083333333336</c:v>
                </c:pt>
                <c:pt idx="615">
                  <c:v>44784.097222222219</c:v>
                </c:pt>
                <c:pt idx="616">
                  <c:v>44784.111111111109</c:v>
                </c:pt>
                <c:pt idx="617">
                  <c:v>44784.125</c:v>
                </c:pt>
                <c:pt idx="618">
                  <c:v>44784.138888888891</c:v>
                </c:pt>
                <c:pt idx="619">
                  <c:v>44784.152777777781</c:v>
                </c:pt>
                <c:pt idx="620">
                  <c:v>44784.166666666664</c:v>
                </c:pt>
                <c:pt idx="621">
                  <c:v>44784.180555555555</c:v>
                </c:pt>
                <c:pt idx="622">
                  <c:v>44784.194444444445</c:v>
                </c:pt>
                <c:pt idx="623">
                  <c:v>44784.208333333336</c:v>
                </c:pt>
                <c:pt idx="624">
                  <c:v>44784.222222222219</c:v>
                </c:pt>
                <c:pt idx="625">
                  <c:v>44784.236111111109</c:v>
                </c:pt>
                <c:pt idx="626">
                  <c:v>44784.25</c:v>
                </c:pt>
                <c:pt idx="627">
                  <c:v>44784.263888888891</c:v>
                </c:pt>
                <c:pt idx="628">
                  <c:v>44784.277777777781</c:v>
                </c:pt>
                <c:pt idx="629">
                  <c:v>44784.291666666664</c:v>
                </c:pt>
                <c:pt idx="630">
                  <c:v>44784.305555555555</c:v>
                </c:pt>
                <c:pt idx="631">
                  <c:v>44784.319444444445</c:v>
                </c:pt>
                <c:pt idx="632">
                  <c:v>44784.333333333336</c:v>
                </c:pt>
                <c:pt idx="633">
                  <c:v>44784.347222222219</c:v>
                </c:pt>
                <c:pt idx="634">
                  <c:v>44784.361111111109</c:v>
                </c:pt>
                <c:pt idx="635">
                  <c:v>44784.375</c:v>
                </c:pt>
                <c:pt idx="636">
                  <c:v>44784.388888888891</c:v>
                </c:pt>
                <c:pt idx="637">
                  <c:v>44784.402777777781</c:v>
                </c:pt>
                <c:pt idx="638">
                  <c:v>44784.416666666664</c:v>
                </c:pt>
                <c:pt idx="639">
                  <c:v>44784.430555555555</c:v>
                </c:pt>
                <c:pt idx="640">
                  <c:v>44784.444444444445</c:v>
                </c:pt>
                <c:pt idx="641">
                  <c:v>44784.458333333336</c:v>
                </c:pt>
                <c:pt idx="642">
                  <c:v>44784.472222222219</c:v>
                </c:pt>
                <c:pt idx="643">
                  <c:v>44784.486111111109</c:v>
                </c:pt>
                <c:pt idx="644">
                  <c:v>44784.5</c:v>
                </c:pt>
                <c:pt idx="645">
                  <c:v>44784.513888888891</c:v>
                </c:pt>
                <c:pt idx="646">
                  <c:v>44784.527777777781</c:v>
                </c:pt>
                <c:pt idx="647">
                  <c:v>44784.541666666664</c:v>
                </c:pt>
                <c:pt idx="648">
                  <c:v>44784.555555555555</c:v>
                </c:pt>
                <c:pt idx="649">
                  <c:v>44784.569444444445</c:v>
                </c:pt>
                <c:pt idx="650">
                  <c:v>44784.583333333336</c:v>
                </c:pt>
                <c:pt idx="651">
                  <c:v>44784.597222222219</c:v>
                </c:pt>
                <c:pt idx="652">
                  <c:v>44784.611111111109</c:v>
                </c:pt>
                <c:pt idx="653">
                  <c:v>44784.625</c:v>
                </c:pt>
                <c:pt idx="654">
                  <c:v>44784.638888888891</c:v>
                </c:pt>
                <c:pt idx="655">
                  <c:v>44784.652777777781</c:v>
                </c:pt>
                <c:pt idx="656">
                  <c:v>44784.666666666664</c:v>
                </c:pt>
                <c:pt idx="657">
                  <c:v>44784.680555555555</c:v>
                </c:pt>
                <c:pt idx="658">
                  <c:v>44784.694444444445</c:v>
                </c:pt>
                <c:pt idx="659">
                  <c:v>44784.708333333336</c:v>
                </c:pt>
                <c:pt idx="660">
                  <c:v>44784.722222222219</c:v>
                </c:pt>
                <c:pt idx="661">
                  <c:v>44784.736111111109</c:v>
                </c:pt>
                <c:pt idx="662">
                  <c:v>44784.75</c:v>
                </c:pt>
                <c:pt idx="663">
                  <c:v>44784.763888888891</c:v>
                </c:pt>
                <c:pt idx="664">
                  <c:v>44784.777777777781</c:v>
                </c:pt>
                <c:pt idx="665">
                  <c:v>44784.791666666664</c:v>
                </c:pt>
                <c:pt idx="666">
                  <c:v>44784.805555555555</c:v>
                </c:pt>
                <c:pt idx="667">
                  <c:v>44784.819444444445</c:v>
                </c:pt>
                <c:pt idx="668">
                  <c:v>44784.833333333336</c:v>
                </c:pt>
                <c:pt idx="669">
                  <c:v>44784.847222222219</c:v>
                </c:pt>
                <c:pt idx="670">
                  <c:v>44784.861111111109</c:v>
                </c:pt>
                <c:pt idx="671">
                  <c:v>44784.875</c:v>
                </c:pt>
                <c:pt idx="672">
                  <c:v>44784.888888888891</c:v>
                </c:pt>
                <c:pt idx="673">
                  <c:v>44784.902777777781</c:v>
                </c:pt>
                <c:pt idx="674">
                  <c:v>44784.916666666664</c:v>
                </c:pt>
                <c:pt idx="675">
                  <c:v>44784.930555555555</c:v>
                </c:pt>
                <c:pt idx="676">
                  <c:v>44784.944444444445</c:v>
                </c:pt>
                <c:pt idx="677">
                  <c:v>44784.958333333336</c:v>
                </c:pt>
                <c:pt idx="678">
                  <c:v>44784.972222222219</c:v>
                </c:pt>
                <c:pt idx="679">
                  <c:v>44784.986111111109</c:v>
                </c:pt>
                <c:pt idx="680">
                  <c:v>44785</c:v>
                </c:pt>
                <c:pt idx="681">
                  <c:v>44785.013888888891</c:v>
                </c:pt>
                <c:pt idx="682">
                  <c:v>44785.027777777781</c:v>
                </c:pt>
                <c:pt idx="683">
                  <c:v>44785.041666666664</c:v>
                </c:pt>
                <c:pt idx="684">
                  <c:v>44785.055555555555</c:v>
                </c:pt>
                <c:pt idx="685">
                  <c:v>44785.069444444445</c:v>
                </c:pt>
                <c:pt idx="686">
                  <c:v>44785.083333333336</c:v>
                </c:pt>
                <c:pt idx="687">
                  <c:v>44785.097222222219</c:v>
                </c:pt>
                <c:pt idx="688">
                  <c:v>44785.111111111109</c:v>
                </c:pt>
                <c:pt idx="689">
                  <c:v>44785.125</c:v>
                </c:pt>
                <c:pt idx="690">
                  <c:v>44785.138888888891</c:v>
                </c:pt>
                <c:pt idx="691">
                  <c:v>44785.152777777781</c:v>
                </c:pt>
                <c:pt idx="692">
                  <c:v>44785.166666666664</c:v>
                </c:pt>
                <c:pt idx="693">
                  <c:v>44785.180555555555</c:v>
                </c:pt>
                <c:pt idx="694">
                  <c:v>44785.194444444445</c:v>
                </c:pt>
                <c:pt idx="695">
                  <c:v>44785.208333333336</c:v>
                </c:pt>
                <c:pt idx="696">
                  <c:v>44785.222222222219</c:v>
                </c:pt>
                <c:pt idx="697">
                  <c:v>44785.236111111109</c:v>
                </c:pt>
                <c:pt idx="698">
                  <c:v>44785.25</c:v>
                </c:pt>
                <c:pt idx="699">
                  <c:v>44785.263888888891</c:v>
                </c:pt>
                <c:pt idx="700">
                  <c:v>44785.277777777781</c:v>
                </c:pt>
                <c:pt idx="701">
                  <c:v>44785.291666666664</c:v>
                </c:pt>
                <c:pt idx="702">
                  <c:v>44785.305555555555</c:v>
                </c:pt>
                <c:pt idx="703">
                  <c:v>44785.319444444445</c:v>
                </c:pt>
                <c:pt idx="704">
                  <c:v>44785.333333333336</c:v>
                </c:pt>
                <c:pt idx="705">
                  <c:v>44785.347222222219</c:v>
                </c:pt>
                <c:pt idx="706">
                  <c:v>44785.361111111109</c:v>
                </c:pt>
                <c:pt idx="707">
                  <c:v>44785.375</c:v>
                </c:pt>
                <c:pt idx="708">
                  <c:v>44785.388888888891</c:v>
                </c:pt>
                <c:pt idx="709">
                  <c:v>44785.402777777781</c:v>
                </c:pt>
                <c:pt idx="710">
                  <c:v>44785.416666666664</c:v>
                </c:pt>
                <c:pt idx="711">
                  <c:v>44785.430555555555</c:v>
                </c:pt>
                <c:pt idx="712">
                  <c:v>44785.444444444445</c:v>
                </c:pt>
                <c:pt idx="713">
                  <c:v>44785.458333333336</c:v>
                </c:pt>
                <c:pt idx="714">
                  <c:v>44785.472222222219</c:v>
                </c:pt>
                <c:pt idx="715">
                  <c:v>44785.486111111109</c:v>
                </c:pt>
                <c:pt idx="716">
                  <c:v>44785.5</c:v>
                </c:pt>
                <c:pt idx="717">
                  <c:v>44785.513888888891</c:v>
                </c:pt>
                <c:pt idx="718">
                  <c:v>44785.527777777781</c:v>
                </c:pt>
                <c:pt idx="719">
                  <c:v>44785.541666666664</c:v>
                </c:pt>
                <c:pt idx="720">
                  <c:v>44785.555555555555</c:v>
                </c:pt>
                <c:pt idx="721">
                  <c:v>44785.569444444445</c:v>
                </c:pt>
                <c:pt idx="722">
                  <c:v>44785.583333333336</c:v>
                </c:pt>
                <c:pt idx="723">
                  <c:v>44785.597222222219</c:v>
                </c:pt>
                <c:pt idx="724">
                  <c:v>44785.611111111109</c:v>
                </c:pt>
                <c:pt idx="725">
                  <c:v>44785.625</c:v>
                </c:pt>
                <c:pt idx="726">
                  <c:v>44785.638888888891</c:v>
                </c:pt>
                <c:pt idx="727">
                  <c:v>44785.652777777781</c:v>
                </c:pt>
                <c:pt idx="728">
                  <c:v>44785.666666666664</c:v>
                </c:pt>
                <c:pt idx="729">
                  <c:v>44785.680555555555</c:v>
                </c:pt>
                <c:pt idx="730">
                  <c:v>44785.694444444445</c:v>
                </c:pt>
                <c:pt idx="731">
                  <c:v>44785.708333333336</c:v>
                </c:pt>
                <c:pt idx="732">
                  <c:v>44785.722222222219</c:v>
                </c:pt>
                <c:pt idx="733">
                  <c:v>44785.736111111109</c:v>
                </c:pt>
                <c:pt idx="734">
                  <c:v>44785.75</c:v>
                </c:pt>
                <c:pt idx="735">
                  <c:v>44785.763888888891</c:v>
                </c:pt>
                <c:pt idx="736">
                  <c:v>44785.777777777781</c:v>
                </c:pt>
                <c:pt idx="737">
                  <c:v>44785.791666666664</c:v>
                </c:pt>
                <c:pt idx="738">
                  <c:v>44785.805555555555</c:v>
                </c:pt>
                <c:pt idx="739">
                  <c:v>44785.819444444445</c:v>
                </c:pt>
                <c:pt idx="740">
                  <c:v>44785.833333333336</c:v>
                </c:pt>
                <c:pt idx="741">
                  <c:v>44785.847222222219</c:v>
                </c:pt>
                <c:pt idx="742">
                  <c:v>44785.861111111109</c:v>
                </c:pt>
                <c:pt idx="743">
                  <c:v>44785.875</c:v>
                </c:pt>
                <c:pt idx="744">
                  <c:v>44785.888888888891</c:v>
                </c:pt>
                <c:pt idx="745">
                  <c:v>44785.902777777781</c:v>
                </c:pt>
                <c:pt idx="746">
                  <c:v>44785.916666666664</c:v>
                </c:pt>
                <c:pt idx="747">
                  <c:v>44785.930555555555</c:v>
                </c:pt>
                <c:pt idx="748">
                  <c:v>44785.944444444445</c:v>
                </c:pt>
                <c:pt idx="749">
                  <c:v>44785.958333333336</c:v>
                </c:pt>
                <c:pt idx="750">
                  <c:v>44785.972222222219</c:v>
                </c:pt>
                <c:pt idx="751">
                  <c:v>44785.986111111109</c:v>
                </c:pt>
                <c:pt idx="752">
                  <c:v>44786</c:v>
                </c:pt>
                <c:pt idx="753">
                  <c:v>44786.013888888891</c:v>
                </c:pt>
                <c:pt idx="754">
                  <c:v>44786.027777777781</c:v>
                </c:pt>
                <c:pt idx="755">
                  <c:v>44786.041666666664</c:v>
                </c:pt>
                <c:pt idx="756">
                  <c:v>44786.055555555555</c:v>
                </c:pt>
                <c:pt idx="757">
                  <c:v>44786.069444444445</c:v>
                </c:pt>
                <c:pt idx="758">
                  <c:v>44786.083333333336</c:v>
                </c:pt>
                <c:pt idx="759">
                  <c:v>44786.097222222219</c:v>
                </c:pt>
                <c:pt idx="760">
                  <c:v>44786.111111111109</c:v>
                </c:pt>
                <c:pt idx="761">
                  <c:v>44786.125</c:v>
                </c:pt>
                <c:pt idx="762">
                  <c:v>44786.138888888891</c:v>
                </c:pt>
                <c:pt idx="763">
                  <c:v>44786.152777777781</c:v>
                </c:pt>
                <c:pt idx="764">
                  <c:v>44786.166666666664</c:v>
                </c:pt>
                <c:pt idx="765">
                  <c:v>44786.180555555555</c:v>
                </c:pt>
                <c:pt idx="766">
                  <c:v>44786.194444444445</c:v>
                </c:pt>
                <c:pt idx="767">
                  <c:v>44786.208333333336</c:v>
                </c:pt>
                <c:pt idx="768">
                  <c:v>44786.222222222219</c:v>
                </c:pt>
                <c:pt idx="769">
                  <c:v>44786.236111111109</c:v>
                </c:pt>
                <c:pt idx="770">
                  <c:v>44786.25</c:v>
                </c:pt>
                <c:pt idx="771">
                  <c:v>44786.263888888891</c:v>
                </c:pt>
                <c:pt idx="772">
                  <c:v>44786.277777777781</c:v>
                </c:pt>
                <c:pt idx="773">
                  <c:v>44786.291666666664</c:v>
                </c:pt>
                <c:pt idx="774">
                  <c:v>44786.305555555555</c:v>
                </c:pt>
                <c:pt idx="775">
                  <c:v>44786.319444444445</c:v>
                </c:pt>
                <c:pt idx="776">
                  <c:v>44786.333333333336</c:v>
                </c:pt>
                <c:pt idx="777">
                  <c:v>44786.347222222219</c:v>
                </c:pt>
                <c:pt idx="778">
                  <c:v>44786.361111111109</c:v>
                </c:pt>
                <c:pt idx="779">
                  <c:v>44786.375</c:v>
                </c:pt>
                <c:pt idx="780">
                  <c:v>44786.388888888891</c:v>
                </c:pt>
                <c:pt idx="781">
                  <c:v>44786.402777777781</c:v>
                </c:pt>
                <c:pt idx="782">
                  <c:v>44786.416666666664</c:v>
                </c:pt>
                <c:pt idx="783">
                  <c:v>44786.430555555555</c:v>
                </c:pt>
                <c:pt idx="784">
                  <c:v>44786.444444444445</c:v>
                </c:pt>
                <c:pt idx="785">
                  <c:v>44786.458333333336</c:v>
                </c:pt>
                <c:pt idx="786">
                  <c:v>44786.472222222219</c:v>
                </c:pt>
                <c:pt idx="787">
                  <c:v>44786.486111111109</c:v>
                </c:pt>
                <c:pt idx="788">
                  <c:v>44786.5</c:v>
                </c:pt>
                <c:pt idx="789">
                  <c:v>44786.513888888891</c:v>
                </c:pt>
                <c:pt idx="790">
                  <c:v>44786.527777777781</c:v>
                </c:pt>
                <c:pt idx="791">
                  <c:v>44786.541666666664</c:v>
                </c:pt>
                <c:pt idx="792">
                  <c:v>44786.555555555555</c:v>
                </c:pt>
                <c:pt idx="793">
                  <c:v>44786.569444444445</c:v>
                </c:pt>
                <c:pt idx="794">
                  <c:v>44786.583333333336</c:v>
                </c:pt>
                <c:pt idx="795">
                  <c:v>44786.597222222219</c:v>
                </c:pt>
                <c:pt idx="796">
                  <c:v>44786.611111111109</c:v>
                </c:pt>
                <c:pt idx="797">
                  <c:v>44786.625</c:v>
                </c:pt>
                <c:pt idx="798">
                  <c:v>44786.638888888891</c:v>
                </c:pt>
                <c:pt idx="799">
                  <c:v>44786.652777777781</c:v>
                </c:pt>
                <c:pt idx="800">
                  <c:v>44786.666666666664</c:v>
                </c:pt>
                <c:pt idx="801">
                  <c:v>44786.680555555555</c:v>
                </c:pt>
                <c:pt idx="802">
                  <c:v>44786.694444444445</c:v>
                </c:pt>
                <c:pt idx="803">
                  <c:v>44786.708333333336</c:v>
                </c:pt>
                <c:pt idx="804">
                  <c:v>44786.722222222219</c:v>
                </c:pt>
                <c:pt idx="805">
                  <c:v>44786.736111111109</c:v>
                </c:pt>
                <c:pt idx="806">
                  <c:v>44786.75</c:v>
                </c:pt>
                <c:pt idx="807">
                  <c:v>44786.763888888891</c:v>
                </c:pt>
                <c:pt idx="808">
                  <c:v>44786.777777777781</c:v>
                </c:pt>
                <c:pt idx="809">
                  <c:v>44786.791666666664</c:v>
                </c:pt>
                <c:pt idx="810">
                  <c:v>44786.805555555555</c:v>
                </c:pt>
                <c:pt idx="811">
                  <c:v>44786.819444444445</c:v>
                </c:pt>
                <c:pt idx="812">
                  <c:v>44786.833333333336</c:v>
                </c:pt>
                <c:pt idx="813">
                  <c:v>44786.847222222219</c:v>
                </c:pt>
                <c:pt idx="814">
                  <c:v>44786.861111111109</c:v>
                </c:pt>
                <c:pt idx="815">
                  <c:v>44786.875</c:v>
                </c:pt>
                <c:pt idx="816">
                  <c:v>44786.888888888891</c:v>
                </c:pt>
                <c:pt idx="817">
                  <c:v>44786.902777777781</c:v>
                </c:pt>
                <c:pt idx="818">
                  <c:v>44786.916666666664</c:v>
                </c:pt>
                <c:pt idx="819">
                  <c:v>44786.930555555555</c:v>
                </c:pt>
                <c:pt idx="820">
                  <c:v>44786.944444444445</c:v>
                </c:pt>
                <c:pt idx="821">
                  <c:v>44786.958333333336</c:v>
                </c:pt>
                <c:pt idx="822">
                  <c:v>44786.972222222219</c:v>
                </c:pt>
                <c:pt idx="823">
                  <c:v>44786.986111111109</c:v>
                </c:pt>
                <c:pt idx="824">
                  <c:v>44787</c:v>
                </c:pt>
                <c:pt idx="825">
                  <c:v>44787.013888888891</c:v>
                </c:pt>
                <c:pt idx="826">
                  <c:v>44787.027777777781</c:v>
                </c:pt>
                <c:pt idx="827">
                  <c:v>44787.041666666664</c:v>
                </c:pt>
                <c:pt idx="828">
                  <c:v>44787.055555555555</c:v>
                </c:pt>
                <c:pt idx="829">
                  <c:v>44787.069444444445</c:v>
                </c:pt>
                <c:pt idx="830">
                  <c:v>44787.083333333336</c:v>
                </c:pt>
                <c:pt idx="831">
                  <c:v>44787.097222222219</c:v>
                </c:pt>
                <c:pt idx="832">
                  <c:v>44787.111111111109</c:v>
                </c:pt>
                <c:pt idx="833">
                  <c:v>44787.125</c:v>
                </c:pt>
                <c:pt idx="834">
                  <c:v>44787.138888888891</c:v>
                </c:pt>
                <c:pt idx="835">
                  <c:v>44787.152777777781</c:v>
                </c:pt>
                <c:pt idx="836">
                  <c:v>44787.166666666664</c:v>
                </c:pt>
                <c:pt idx="837">
                  <c:v>44787.180555555555</c:v>
                </c:pt>
                <c:pt idx="838">
                  <c:v>44787.194444444445</c:v>
                </c:pt>
                <c:pt idx="839">
                  <c:v>44787.208333333336</c:v>
                </c:pt>
                <c:pt idx="840">
                  <c:v>44787.222222222219</c:v>
                </c:pt>
                <c:pt idx="841">
                  <c:v>44787.236111111109</c:v>
                </c:pt>
                <c:pt idx="842">
                  <c:v>44787.25</c:v>
                </c:pt>
                <c:pt idx="843">
                  <c:v>44787.263888888891</c:v>
                </c:pt>
                <c:pt idx="844">
                  <c:v>44787.277777777781</c:v>
                </c:pt>
                <c:pt idx="845">
                  <c:v>44787.291666666664</c:v>
                </c:pt>
                <c:pt idx="846">
                  <c:v>44787.305555555555</c:v>
                </c:pt>
                <c:pt idx="847">
                  <c:v>44787.319444444445</c:v>
                </c:pt>
                <c:pt idx="848">
                  <c:v>44787.333333333336</c:v>
                </c:pt>
                <c:pt idx="849">
                  <c:v>44787.347222222219</c:v>
                </c:pt>
                <c:pt idx="850">
                  <c:v>44787.361111111109</c:v>
                </c:pt>
                <c:pt idx="851">
                  <c:v>44787.375</c:v>
                </c:pt>
                <c:pt idx="852">
                  <c:v>44787.388888888891</c:v>
                </c:pt>
                <c:pt idx="853">
                  <c:v>44787.402777777781</c:v>
                </c:pt>
                <c:pt idx="854">
                  <c:v>44787.416666666664</c:v>
                </c:pt>
                <c:pt idx="855">
                  <c:v>44787.430555555555</c:v>
                </c:pt>
                <c:pt idx="856">
                  <c:v>44787.444444444445</c:v>
                </c:pt>
                <c:pt idx="857">
                  <c:v>44787.458333333336</c:v>
                </c:pt>
                <c:pt idx="858">
                  <c:v>44787.472222222219</c:v>
                </c:pt>
                <c:pt idx="859">
                  <c:v>44787.486111111109</c:v>
                </c:pt>
                <c:pt idx="860">
                  <c:v>44787.5</c:v>
                </c:pt>
                <c:pt idx="861">
                  <c:v>44787.513888888891</c:v>
                </c:pt>
                <c:pt idx="862">
                  <c:v>44787.527777777781</c:v>
                </c:pt>
                <c:pt idx="863">
                  <c:v>44787.541666666664</c:v>
                </c:pt>
                <c:pt idx="864">
                  <c:v>44787.555555555555</c:v>
                </c:pt>
                <c:pt idx="865">
                  <c:v>44787.569444444445</c:v>
                </c:pt>
                <c:pt idx="866">
                  <c:v>44787.583333333336</c:v>
                </c:pt>
                <c:pt idx="867">
                  <c:v>44787.597222222219</c:v>
                </c:pt>
                <c:pt idx="868">
                  <c:v>44787.611111111109</c:v>
                </c:pt>
                <c:pt idx="869">
                  <c:v>44787.625</c:v>
                </c:pt>
                <c:pt idx="870">
                  <c:v>44787.638888888891</c:v>
                </c:pt>
                <c:pt idx="871">
                  <c:v>44787.652777777781</c:v>
                </c:pt>
                <c:pt idx="872">
                  <c:v>44787.666666666664</c:v>
                </c:pt>
                <c:pt idx="873">
                  <c:v>44787.680555555555</c:v>
                </c:pt>
                <c:pt idx="874">
                  <c:v>44787.694444444445</c:v>
                </c:pt>
                <c:pt idx="875">
                  <c:v>44787.708333333336</c:v>
                </c:pt>
                <c:pt idx="876">
                  <c:v>44787.722222222219</c:v>
                </c:pt>
                <c:pt idx="877">
                  <c:v>44787.736111111109</c:v>
                </c:pt>
                <c:pt idx="878">
                  <c:v>44787.75</c:v>
                </c:pt>
                <c:pt idx="879">
                  <c:v>44787.763888888891</c:v>
                </c:pt>
                <c:pt idx="880">
                  <c:v>44787.777777777781</c:v>
                </c:pt>
                <c:pt idx="881">
                  <c:v>44787.791666666664</c:v>
                </c:pt>
                <c:pt idx="882">
                  <c:v>44787.805555555555</c:v>
                </c:pt>
                <c:pt idx="883">
                  <c:v>44787.819444444445</c:v>
                </c:pt>
                <c:pt idx="884">
                  <c:v>44787.833333333336</c:v>
                </c:pt>
                <c:pt idx="885">
                  <c:v>44787.847222222219</c:v>
                </c:pt>
                <c:pt idx="886">
                  <c:v>44787.861111111109</c:v>
                </c:pt>
                <c:pt idx="887">
                  <c:v>44787.875</c:v>
                </c:pt>
                <c:pt idx="888">
                  <c:v>44787.888888888891</c:v>
                </c:pt>
                <c:pt idx="889">
                  <c:v>44787.902777777781</c:v>
                </c:pt>
                <c:pt idx="890">
                  <c:v>44787.916666666664</c:v>
                </c:pt>
                <c:pt idx="891">
                  <c:v>44787.930555555555</c:v>
                </c:pt>
                <c:pt idx="892">
                  <c:v>44787.944444444445</c:v>
                </c:pt>
                <c:pt idx="893">
                  <c:v>44787.958333333336</c:v>
                </c:pt>
                <c:pt idx="894">
                  <c:v>44787.972222222219</c:v>
                </c:pt>
                <c:pt idx="895">
                  <c:v>44787.986111111109</c:v>
                </c:pt>
                <c:pt idx="896">
                  <c:v>44788</c:v>
                </c:pt>
                <c:pt idx="897">
                  <c:v>44788.013888888891</c:v>
                </c:pt>
                <c:pt idx="898">
                  <c:v>44788.027777777781</c:v>
                </c:pt>
                <c:pt idx="899">
                  <c:v>44788.041666666664</c:v>
                </c:pt>
                <c:pt idx="900">
                  <c:v>44788.055555555555</c:v>
                </c:pt>
                <c:pt idx="901">
                  <c:v>44788.069444444445</c:v>
                </c:pt>
                <c:pt idx="902">
                  <c:v>44788.083333333336</c:v>
                </c:pt>
                <c:pt idx="903">
                  <c:v>44788.097222222219</c:v>
                </c:pt>
                <c:pt idx="904">
                  <c:v>44788.111111111109</c:v>
                </c:pt>
                <c:pt idx="905">
                  <c:v>44788.125</c:v>
                </c:pt>
                <c:pt idx="906">
                  <c:v>44788.138888888891</c:v>
                </c:pt>
                <c:pt idx="907">
                  <c:v>44788.152777777781</c:v>
                </c:pt>
                <c:pt idx="908">
                  <c:v>44788.166666666664</c:v>
                </c:pt>
                <c:pt idx="909">
                  <c:v>44788.180555555555</c:v>
                </c:pt>
                <c:pt idx="910">
                  <c:v>44788.194444444445</c:v>
                </c:pt>
                <c:pt idx="911">
                  <c:v>44788.208333333336</c:v>
                </c:pt>
                <c:pt idx="912">
                  <c:v>44788.222222222219</c:v>
                </c:pt>
                <c:pt idx="913">
                  <c:v>44788.236111111109</c:v>
                </c:pt>
                <c:pt idx="914">
                  <c:v>44788.25</c:v>
                </c:pt>
                <c:pt idx="915">
                  <c:v>44788.263888888891</c:v>
                </c:pt>
                <c:pt idx="916">
                  <c:v>44788.277777777781</c:v>
                </c:pt>
                <c:pt idx="917">
                  <c:v>44788.291666666664</c:v>
                </c:pt>
                <c:pt idx="918">
                  <c:v>44788.305555555555</c:v>
                </c:pt>
                <c:pt idx="919">
                  <c:v>44788.319444444445</c:v>
                </c:pt>
                <c:pt idx="920">
                  <c:v>44788.333333333336</c:v>
                </c:pt>
                <c:pt idx="921">
                  <c:v>44788.347222222219</c:v>
                </c:pt>
                <c:pt idx="922">
                  <c:v>44788.361111111109</c:v>
                </c:pt>
                <c:pt idx="923">
                  <c:v>44788.375</c:v>
                </c:pt>
                <c:pt idx="924">
                  <c:v>44788.388888888891</c:v>
                </c:pt>
                <c:pt idx="925">
                  <c:v>44788.402777777781</c:v>
                </c:pt>
                <c:pt idx="926">
                  <c:v>44788.416666666664</c:v>
                </c:pt>
                <c:pt idx="927">
                  <c:v>44788.430555555555</c:v>
                </c:pt>
                <c:pt idx="928">
                  <c:v>44788.444444444445</c:v>
                </c:pt>
                <c:pt idx="929">
                  <c:v>44788.458333333336</c:v>
                </c:pt>
                <c:pt idx="930">
                  <c:v>44788.472222222219</c:v>
                </c:pt>
                <c:pt idx="931">
                  <c:v>44788.486111111109</c:v>
                </c:pt>
                <c:pt idx="932">
                  <c:v>44788.5</c:v>
                </c:pt>
                <c:pt idx="933">
                  <c:v>44788.513888888891</c:v>
                </c:pt>
                <c:pt idx="934">
                  <c:v>44788.527777777781</c:v>
                </c:pt>
                <c:pt idx="935">
                  <c:v>44788.541666666664</c:v>
                </c:pt>
                <c:pt idx="936">
                  <c:v>44788.555555555555</c:v>
                </c:pt>
                <c:pt idx="937">
                  <c:v>44788.569444444445</c:v>
                </c:pt>
                <c:pt idx="938">
                  <c:v>44788.583333333336</c:v>
                </c:pt>
                <c:pt idx="939">
                  <c:v>44788.597222222219</c:v>
                </c:pt>
                <c:pt idx="940">
                  <c:v>44788.611111111109</c:v>
                </c:pt>
                <c:pt idx="941">
                  <c:v>44788.625</c:v>
                </c:pt>
                <c:pt idx="942">
                  <c:v>44788.638888888891</c:v>
                </c:pt>
                <c:pt idx="943">
                  <c:v>44788.652777777781</c:v>
                </c:pt>
                <c:pt idx="944">
                  <c:v>44788.666666666664</c:v>
                </c:pt>
                <c:pt idx="945">
                  <c:v>44788.680555555555</c:v>
                </c:pt>
                <c:pt idx="946">
                  <c:v>44788.694444444445</c:v>
                </c:pt>
                <c:pt idx="947">
                  <c:v>44788.708333333336</c:v>
                </c:pt>
                <c:pt idx="948">
                  <c:v>44788.722222222219</c:v>
                </c:pt>
                <c:pt idx="949">
                  <c:v>44788.736111111109</c:v>
                </c:pt>
                <c:pt idx="950">
                  <c:v>44788.75</c:v>
                </c:pt>
                <c:pt idx="951">
                  <c:v>44788.763888888891</c:v>
                </c:pt>
                <c:pt idx="952">
                  <c:v>44788.777777777781</c:v>
                </c:pt>
                <c:pt idx="953">
                  <c:v>44788.791666666664</c:v>
                </c:pt>
                <c:pt idx="954">
                  <c:v>44788.805555555555</c:v>
                </c:pt>
                <c:pt idx="955">
                  <c:v>44788.819444444445</c:v>
                </c:pt>
                <c:pt idx="956">
                  <c:v>44788.833333333336</c:v>
                </c:pt>
                <c:pt idx="957">
                  <c:v>44788.847222222219</c:v>
                </c:pt>
                <c:pt idx="958">
                  <c:v>44788.861111111109</c:v>
                </c:pt>
                <c:pt idx="959">
                  <c:v>44788.875</c:v>
                </c:pt>
                <c:pt idx="960">
                  <c:v>44788.888888888891</c:v>
                </c:pt>
                <c:pt idx="961">
                  <c:v>44788.902777777781</c:v>
                </c:pt>
                <c:pt idx="962">
                  <c:v>44788.916666666664</c:v>
                </c:pt>
                <c:pt idx="963">
                  <c:v>44788.930555555555</c:v>
                </c:pt>
                <c:pt idx="964">
                  <c:v>44788.944444444445</c:v>
                </c:pt>
                <c:pt idx="965">
                  <c:v>44788.958333333336</c:v>
                </c:pt>
                <c:pt idx="966">
                  <c:v>44788.972222222219</c:v>
                </c:pt>
                <c:pt idx="967">
                  <c:v>44788.986111111109</c:v>
                </c:pt>
                <c:pt idx="968">
                  <c:v>44789</c:v>
                </c:pt>
                <c:pt idx="969">
                  <c:v>44789.013888888891</c:v>
                </c:pt>
                <c:pt idx="970">
                  <c:v>44789.027777777781</c:v>
                </c:pt>
                <c:pt idx="971">
                  <c:v>44789.041666666664</c:v>
                </c:pt>
                <c:pt idx="972">
                  <c:v>44789.055555555555</c:v>
                </c:pt>
                <c:pt idx="973">
                  <c:v>44789.069444444445</c:v>
                </c:pt>
                <c:pt idx="974">
                  <c:v>44789.083333333336</c:v>
                </c:pt>
                <c:pt idx="975">
                  <c:v>44789.097222222219</c:v>
                </c:pt>
                <c:pt idx="976">
                  <c:v>44789.111111111109</c:v>
                </c:pt>
                <c:pt idx="977">
                  <c:v>44789.125</c:v>
                </c:pt>
                <c:pt idx="978">
                  <c:v>44789.138888888891</c:v>
                </c:pt>
                <c:pt idx="979">
                  <c:v>44789.152777777781</c:v>
                </c:pt>
                <c:pt idx="980">
                  <c:v>44789.166666666664</c:v>
                </c:pt>
                <c:pt idx="981">
                  <c:v>44789.180555555555</c:v>
                </c:pt>
                <c:pt idx="982">
                  <c:v>44789.194444444445</c:v>
                </c:pt>
                <c:pt idx="983">
                  <c:v>44789.208333333336</c:v>
                </c:pt>
                <c:pt idx="984">
                  <c:v>44789.222222222219</c:v>
                </c:pt>
                <c:pt idx="985">
                  <c:v>44789.236111111109</c:v>
                </c:pt>
                <c:pt idx="986">
                  <c:v>44789.25</c:v>
                </c:pt>
                <c:pt idx="987">
                  <c:v>44789.263888888891</c:v>
                </c:pt>
                <c:pt idx="988">
                  <c:v>44789.277777777781</c:v>
                </c:pt>
                <c:pt idx="989">
                  <c:v>44789.291666666664</c:v>
                </c:pt>
                <c:pt idx="990">
                  <c:v>44789.305555555555</c:v>
                </c:pt>
                <c:pt idx="991">
                  <c:v>44789.319444444445</c:v>
                </c:pt>
                <c:pt idx="992">
                  <c:v>44789.333333333336</c:v>
                </c:pt>
                <c:pt idx="993">
                  <c:v>44789.347222222219</c:v>
                </c:pt>
                <c:pt idx="994">
                  <c:v>44789.361111111109</c:v>
                </c:pt>
                <c:pt idx="995">
                  <c:v>44789.375</c:v>
                </c:pt>
                <c:pt idx="996">
                  <c:v>44789.388888888891</c:v>
                </c:pt>
                <c:pt idx="997">
                  <c:v>44789.402777777781</c:v>
                </c:pt>
                <c:pt idx="998">
                  <c:v>44789.416666666664</c:v>
                </c:pt>
                <c:pt idx="999">
                  <c:v>44789.430555555555</c:v>
                </c:pt>
                <c:pt idx="1000">
                  <c:v>44789.444444444445</c:v>
                </c:pt>
                <c:pt idx="1001">
                  <c:v>44789.458333333336</c:v>
                </c:pt>
                <c:pt idx="1002">
                  <c:v>44789.472222222219</c:v>
                </c:pt>
                <c:pt idx="1003">
                  <c:v>44789.486111111109</c:v>
                </c:pt>
                <c:pt idx="1004">
                  <c:v>44789.5</c:v>
                </c:pt>
                <c:pt idx="1005">
                  <c:v>44789.513888888891</c:v>
                </c:pt>
                <c:pt idx="1006">
                  <c:v>44789.527777777781</c:v>
                </c:pt>
                <c:pt idx="1007">
                  <c:v>44789.541666666664</c:v>
                </c:pt>
                <c:pt idx="1008">
                  <c:v>44789.555555555555</c:v>
                </c:pt>
                <c:pt idx="1009">
                  <c:v>44789.569444444445</c:v>
                </c:pt>
                <c:pt idx="1010">
                  <c:v>44789.583333333336</c:v>
                </c:pt>
                <c:pt idx="1011">
                  <c:v>44789.597222222219</c:v>
                </c:pt>
                <c:pt idx="1012">
                  <c:v>44789.611111111109</c:v>
                </c:pt>
                <c:pt idx="1013">
                  <c:v>44789.625</c:v>
                </c:pt>
                <c:pt idx="1014">
                  <c:v>44789.638888888891</c:v>
                </c:pt>
                <c:pt idx="1015">
                  <c:v>44789.652777777781</c:v>
                </c:pt>
                <c:pt idx="1016">
                  <c:v>44789.666666666664</c:v>
                </c:pt>
                <c:pt idx="1017">
                  <c:v>44789.680555555555</c:v>
                </c:pt>
                <c:pt idx="1018">
                  <c:v>44789.694444444445</c:v>
                </c:pt>
                <c:pt idx="1019">
                  <c:v>44789.708333333336</c:v>
                </c:pt>
                <c:pt idx="1020">
                  <c:v>44789.722222222219</c:v>
                </c:pt>
                <c:pt idx="1021">
                  <c:v>44789.736111111109</c:v>
                </c:pt>
                <c:pt idx="1022">
                  <c:v>44789.75</c:v>
                </c:pt>
                <c:pt idx="1023">
                  <c:v>44789.763888888891</c:v>
                </c:pt>
                <c:pt idx="1024">
                  <c:v>44789.777777777781</c:v>
                </c:pt>
                <c:pt idx="1025">
                  <c:v>44789.791666666664</c:v>
                </c:pt>
                <c:pt idx="1026">
                  <c:v>44789.805555555555</c:v>
                </c:pt>
                <c:pt idx="1027">
                  <c:v>44789.819444444445</c:v>
                </c:pt>
                <c:pt idx="1028">
                  <c:v>44789.833333333336</c:v>
                </c:pt>
                <c:pt idx="1029">
                  <c:v>44789.847222222219</c:v>
                </c:pt>
                <c:pt idx="1030">
                  <c:v>44789.861111111109</c:v>
                </c:pt>
                <c:pt idx="1031">
                  <c:v>44789.875</c:v>
                </c:pt>
                <c:pt idx="1032">
                  <c:v>44789.888888888891</c:v>
                </c:pt>
                <c:pt idx="1033">
                  <c:v>44789.902777777781</c:v>
                </c:pt>
                <c:pt idx="1034">
                  <c:v>44789.916666666664</c:v>
                </c:pt>
                <c:pt idx="1035">
                  <c:v>44789.930555555555</c:v>
                </c:pt>
                <c:pt idx="1036">
                  <c:v>44789.944444444445</c:v>
                </c:pt>
                <c:pt idx="1037">
                  <c:v>44789.958333333336</c:v>
                </c:pt>
                <c:pt idx="1038">
                  <c:v>44789.972222222219</c:v>
                </c:pt>
                <c:pt idx="1039">
                  <c:v>44789.986111111109</c:v>
                </c:pt>
                <c:pt idx="1040">
                  <c:v>44790</c:v>
                </c:pt>
                <c:pt idx="1041">
                  <c:v>44790.013888888891</c:v>
                </c:pt>
                <c:pt idx="1042">
                  <c:v>44790.027777777781</c:v>
                </c:pt>
                <c:pt idx="1043">
                  <c:v>44790.041666666664</c:v>
                </c:pt>
                <c:pt idx="1044">
                  <c:v>44790.055555555555</c:v>
                </c:pt>
                <c:pt idx="1045">
                  <c:v>44790.069444444445</c:v>
                </c:pt>
                <c:pt idx="1046">
                  <c:v>44790.083333333336</c:v>
                </c:pt>
                <c:pt idx="1047">
                  <c:v>44790.097222222219</c:v>
                </c:pt>
                <c:pt idx="1048">
                  <c:v>44790.111111111109</c:v>
                </c:pt>
                <c:pt idx="1049">
                  <c:v>44790.125</c:v>
                </c:pt>
                <c:pt idx="1050">
                  <c:v>44790.138888888891</c:v>
                </c:pt>
                <c:pt idx="1051">
                  <c:v>44790.152777777781</c:v>
                </c:pt>
                <c:pt idx="1052">
                  <c:v>44790.166666666664</c:v>
                </c:pt>
                <c:pt idx="1053">
                  <c:v>44790.180555555555</c:v>
                </c:pt>
                <c:pt idx="1054">
                  <c:v>44790.194444444445</c:v>
                </c:pt>
                <c:pt idx="1055">
                  <c:v>44790.208333333336</c:v>
                </c:pt>
                <c:pt idx="1056">
                  <c:v>44790.222222222219</c:v>
                </c:pt>
                <c:pt idx="1057">
                  <c:v>44790.236111111109</c:v>
                </c:pt>
                <c:pt idx="1058">
                  <c:v>44790.25</c:v>
                </c:pt>
                <c:pt idx="1059">
                  <c:v>44790.263888888891</c:v>
                </c:pt>
                <c:pt idx="1060">
                  <c:v>44790.277777777781</c:v>
                </c:pt>
                <c:pt idx="1061">
                  <c:v>44790.291666666664</c:v>
                </c:pt>
                <c:pt idx="1062">
                  <c:v>44790.305555555555</c:v>
                </c:pt>
                <c:pt idx="1063">
                  <c:v>44790.319444444445</c:v>
                </c:pt>
                <c:pt idx="1064">
                  <c:v>44790.333333333336</c:v>
                </c:pt>
                <c:pt idx="1065">
                  <c:v>44790.347222222219</c:v>
                </c:pt>
                <c:pt idx="1066">
                  <c:v>44790.361111111109</c:v>
                </c:pt>
                <c:pt idx="1067">
                  <c:v>44790.375</c:v>
                </c:pt>
                <c:pt idx="1068">
                  <c:v>44790.388888888891</c:v>
                </c:pt>
                <c:pt idx="1069">
                  <c:v>44790.402777777781</c:v>
                </c:pt>
                <c:pt idx="1070">
                  <c:v>44790.416666666664</c:v>
                </c:pt>
                <c:pt idx="1071">
                  <c:v>44790.430555555555</c:v>
                </c:pt>
                <c:pt idx="1072">
                  <c:v>44790.444444444445</c:v>
                </c:pt>
                <c:pt idx="1073">
                  <c:v>44790.458333333336</c:v>
                </c:pt>
                <c:pt idx="1074">
                  <c:v>44790.472222222219</c:v>
                </c:pt>
                <c:pt idx="1075">
                  <c:v>44790.486111111109</c:v>
                </c:pt>
                <c:pt idx="1076">
                  <c:v>44790.5</c:v>
                </c:pt>
                <c:pt idx="1077">
                  <c:v>44790.513888888891</c:v>
                </c:pt>
                <c:pt idx="1078">
                  <c:v>44790.527777777781</c:v>
                </c:pt>
                <c:pt idx="1079">
                  <c:v>44790.541666666664</c:v>
                </c:pt>
                <c:pt idx="1080">
                  <c:v>44790.555555555555</c:v>
                </c:pt>
                <c:pt idx="1081">
                  <c:v>44790.569444444445</c:v>
                </c:pt>
                <c:pt idx="1082">
                  <c:v>44790.583333333336</c:v>
                </c:pt>
                <c:pt idx="1083">
                  <c:v>44790.597222222219</c:v>
                </c:pt>
                <c:pt idx="1084">
                  <c:v>44790.611111111109</c:v>
                </c:pt>
                <c:pt idx="1085">
                  <c:v>44790.625</c:v>
                </c:pt>
                <c:pt idx="1086">
                  <c:v>44790.638888888891</c:v>
                </c:pt>
                <c:pt idx="1087">
                  <c:v>44790.652777777781</c:v>
                </c:pt>
                <c:pt idx="1088">
                  <c:v>44790.666666666664</c:v>
                </c:pt>
                <c:pt idx="1089">
                  <c:v>44790.680555555555</c:v>
                </c:pt>
                <c:pt idx="1090">
                  <c:v>44790.694444444445</c:v>
                </c:pt>
                <c:pt idx="1091">
                  <c:v>44790.708333333336</c:v>
                </c:pt>
                <c:pt idx="1092">
                  <c:v>44790.722222222219</c:v>
                </c:pt>
                <c:pt idx="1093">
                  <c:v>44790.736111111109</c:v>
                </c:pt>
                <c:pt idx="1094">
                  <c:v>44790.75</c:v>
                </c:pt>
                <c:pt idx="1095">
                  <c:v>44790.763888888891</c:v>
                </c:pt>
                <c:pt idx="1096">
                  <c:v>44790.777777777781</c:v>
                </c:pt>
                <c:pt idx="1097">
                  <c:v>44790.791666666664</c:v>
                </c:pt>
                <c:pt idx="1098">
                  <c:v>44790.805555555555</c:v>
                </c:pt>
                <c:pt idx="1099">
                  <c:v>44790.819444444445</c:v>
                </c:pt>
                <c:pt idx="1100">
                  <c:v>44790.833333333336</c:v>
                </c:pt>
                <c:pt idx="1101">
                  <c:v>44790.847222222219</c:v>
                </c:pt>
                <c:pt idx="1102">
                  <c:v>44790.861111111109</c:v>
                </c:pt>
                <c:pt idx="1103">
                  <c:v>44790.875</c:v>
                </c:pt>
                <c:pt idx="1104">
                  <c:v>44790.888888888891</c:v>
                </c:pt>
                <c:pt idx="1105">
                  <c:v>44790.902777777781</c:v>
                </c:pt>
                <c:pt idx="1106">
                  <c:v>44790.916666666664</c:v>
                </c:pt>
                <c:pt idx="1107">
                  <c:v>44790.930555555555</c:v>
                </c:pt>
                <c:pt idx="1108">
                  <c:v>44790.944444444445</c:v>
                </c:pt>
                <c:pt idx="1109">
                  <c:v>44790.958333333336</c:v>
                </c:pt>
                <c:pt idx="1110">
                  <c:v>44790.972222222219</c:v>
                </c:pt>
                <c:pt idx="1111">
                  <c:v>44790.986111111109</c:v>
                </c:pt>
                <c:pt idx="1112">
                  <c:v>44791</c:v>
                </c:pt>
                <c:pt idx="1113">
                  <c:v>44791.013888888891</c:v>
                </c:pt>
                <c:pt idx="1114">
                  <c:v>44791.027777777781</c:v>
                </c:pt>
                <c:pt idx="1115">
                  <c:v>44791.041666666664</c:v>
                </c:pt>
                <c:pt idx="1116">
                  <c:v>44791.055555555555</c:v>
                </c:pt>
                <c:pt idx="1117">
                  <c:v>44791.069444444445</c:v>
                </c:pt>
                <c:pt idx="1118">
                  <c:v>44791.083333333336</c:v>
                </c:pt>
                <c:pt idx="1119">
                  <c:v>44791.097222222219</c:v>
                </c:pt>
                <c:pt idx="1120">
                  <c:v>44791.111111111109</c:v>
                </c:pt>
                <c:pt idx="1121">
                  <c:v>44791.125</c:v>
                </c:pt>
                <c:pt idx="1122">
                  <c:v>44791.138888888891</c:v>
                </c:pt>
                <c:pt idx="1123">
                  <c:v>44791.152777777781</c:v>
                </c:pt>
                <c:pt idx="1124">
                  <c:v>44791.166666666664</c:v>
                </c:pt>
                <c:pt idx="1125">
                  <c:v>44791.180555555555</c:v>
                </c:pt>
                <c:pt idx="1126">
                  <c:v>44791.194444444445</c:v>
                </c:pt>
                <c:pt idx="1127">
                  <c:v>44791.208333333336</c:v>
                </c:pt>
                <c:pt idx="1128">
                  <c:v>44791.222222222219</c:v>
                </c:pt>
                <c:pt idx="1129">
                  <c:v>44791.236111111109</c:v>
                </c:pt>
                <c:pt idx="1130">
                  <c:v>44791.25</c:v>
                </c:pt>
                <c:pt idx="1131">
                  <c:v>44791.263888888891</c:v>
                </c:pt>
                <c:pt idx="1132">
                  <c:v>44791.277777777781</c:v>
                </c:pt>
                <c:pt idx="1133">
                  <c:v>44791.291666666664</c:v>
                </c:pt>
                <c:pt idx="1134">
                  <c:v>44791.305555555555</c:v>
                </c:pt>
                <c:pt idx="1135">
                  <c:v>44791.319444444445</c:v>
                </c:pt>
                <c:pt idx="1136">
                  <c:v>44791.333333333336</c:v>
                </c:pt>
                <c:pt idx="1137">
                  <c:v>44791.347222222219</c:v>
                </c:pt>
                <c:pt idx="1138">
                  <c:v>44791.361111111109</c:v>
                </c:pt>
                <c:pt idx="1139">
                  <c:v>44791.375</c:v>
                </c:pt>
                <c:pt idx="1140">
                  <c:v>44791.388888888891</c:v>
                </c:pt>
                <c:pt idx="1141">
                  <c:v>44791.402777777781</c:v>
                </c:pt>
                <c:pt idx="1142">
                  <c:v>44791.416666666664</c:v>
                </c:pt>
                <c:pt idx="1143">
                  <c:v>44791.430555555555</c:v>
                </c:pt>
                <c:pt idx="1144">
                  <c:v>44791.444444444445</c:v>
                </c:pt>
                <c:pt idx="1145">
                  <c:v>44791.458333333336</c:v>
                </c:pt>
                <c:pt idx="1146">
                  <c:v>44791.472222222219</c:v>
                </c:pt>
                <c:pt idx="1147">
                  <c:v>44791.486111111109</c:v>
                </c:pt>
                <c:pt idx="1148">
                  <c:v>44791.5</c:v>
                </c:pt>
                <c:pt idx="1149">
                  <c:v>44791.513888888891</c:v>
                </c:pt>
                <c:pt idx="1150">
                  <c:v>44791.527777777781</c:v>
                </c:pt>
                <c:pt idx="1151">
                  <c:v>44791.541666666664</c:v>
                </c:pt>
                <c:pt idx="1152">
                  <c:v>44791.555555555555</c:v>
                </c:pt>
                <c:pt idx="1153">
                  <c:v>44791.569444444445</c:v>
                </c:pt>
                <c:pt idx="1154">
                  <c:v>44791.583333333336</c:v>
                </c:pt>
                <c:pt idx="1155">
                  <c:v>44791.597222222219</c:v>
                </c:pt>
                <c:pt idx="1156">
                  <c:v>44791.611111111109</c:v>
                </c:pt>
                <c:pt idx="1157">
                  <c:v>44791.625</c:v>
                </c:pt>
                <c:pt idx="1158">
                  <c:v>44791.638888888891</c:v>
                </c:pt>
                <c:pt idx="1159">
                  <c:v>44791.652777777781</c:v>
                </c:pt>
                <c:pt idx="1160">
                  <c:v>44791.666666666664</c:v>
                </c:pt>
                <c:pt idx="1161">
                  <c:v>44791.680555555555</c:v>
                </c:pt>
                <c:pt idx="1162">
                  <c:v>44791.694444444445</c:v>
                </c:pt>
                <c:pt idx="1163">
                  <c:v>44791.708333333336</c:v>
                </c:pt>
                <c:pt idx="1164">
                  <c:v>44791.722222222219</c:v>
                </c:pt>
                <c:pt idx="1165">
                  <c:v>44791.736111111109</c:v>
                </c:pt>
                <c:pt idx="1166">
                  <c:v>44791.75</c:v>
                </c:pt>
                <c:pt idx="1167">
                  <c:v>44791.763888888891</c:v>
                </c:pt>
                <c:pt idx="1168">
                  <c:v>44791.777777777781</c:v>
                </c:pt>
                <c:pt idx="1169">
                  <c:v>44791.791666666664</c:v>
                </c:pt>
                <c:pt idx="1170">
                  <c:v>44791.805555555555</c:v>
                </c:pt>
                <c:pt idx="1171">
                  <c:v>44791.819444444445</c:v>
                </c:pt>
                <c:pt idx="1172">
                  <c:v>44791.833333333336</c:v>
                </c:pt>
                <c:pt idx="1173">
                  <c:v>44791.847222222219</c:v>
                </c:pt>
                <c:pt idx="1174">
                  <c:v>44791.861111111109</c:v>
                </c:pt>
                <c:pt idx="1175">
                  <c:v>44791.875</c:v>
                </c:pt>
                <c:pt idx="1176">
                  <c:v>44791.888888888891</c:v>
                </c:pt>
                <c:pt idx="1177">
                  <c:v>44791.902777777781</c:v>
                </c:pt>
                <c:pt idx="1178">
                  <c:v>44791.916666666664</c:v>
                </c:pt>
                <c:pt idx="1179">
                  <c:v>44791.930555555555</c:v>
                </c:pt>
                <c:pt idx="1180">
                  <c:v>44791.944444444445</c:v>
                </c:pt>
                <c:pt idx="1181">
                  <c:v>44791.958333333336</c:v>
                </c:pt>
                <c:pt idx="1182">
                  <c:v>44791.972222222219</c:v>
                </c:pt>
                <c:pt idx="1183">
                  <c:v>44791.986111111109</c:v>
                </c:pt>
                <c:pt idx="1184">
                  <c:v>44792</c:v>
                </c:pt>
                <c:pt idx="1185">
                  <c:v>44792.013888888891</c:v>
                </c:pt>
                <c:pt idx="1186">
                  <c:v>44792.027777777781</c:v>
                </c:pt>
                <c:pt idx="1187">
                  <c:v>44792.041666666664</c:v>
                </c:pt>
                <c:pt idx="1188">
                  <c:v>44792.055555555555</c:v>
                </c:pt>
                <c:pt idx="1189">
                  <c:v>44792.069444444445</c:v>
                </c:pt>
                <c:pt idx="1190">
                  <c:v>44792.083333333336</c:v>
                </c:pt>
                <c:pt idx="1191">
                  <c:v>44792.097222222219</c:v>
                </c:pt>
                <c:pt idx="1192">
                  <c:v>44792.111111111109</c:v>
                </c:pt>
                <c:pt idx="1193">
                  <c:v>44792.125</c:v>
                </c:pt>
                <c:pt idx="1194">
                  <c:v>44792.138888888891</c:v>
                </c:pt>
                <c:pt idx="1195">
                  <c:v>44792.152777777781</c:v>
                </c:pt>
                <c:pt idx="1196">
                  <c:v>44792.166666666664</c:v>
                </c:pt>
                <c:pt idx="1197">
                  <c:v>44792.180555555555</c:v>
                </c:pt>
                <c:pt idx="1198">
                  <c:v>44792.194444444445</c:v>
                </c:pt>
                <c:pt idx="1199">
                  <c:v>44792.208333333336</c:v>
                </c:pt>
                <c:pt idx="1200">
                  <c:v>44792.222222222219</c:v>
                </c:pt>
                <c:pt idx="1201">
                  <c:v>44792.236111111109</c:v>
                </c:pt>
                <c:pt idx="1202">
                  <c:v>44792.25</c:v>
                </c:pt>
                <c:pt idx="1203">
                  <c:v>44792.263888888891</c:v>
                </c:pt>
                <c:pt idx="1204">
                  <c:v>44792.277777777781</c:v>
                </c:pt>
                <c:pt idx="1205">
                  <c:v>44792.291666666664</c:v>
                </c:pt>
                <c:pt idx="1206">
                  <c:v>44792.305555555555</c:v>
                </c:pt>
                <c:pt idx="1207">
                  <c:v>44792.319444444445</c:v>
                </c:pt>
                <c:pt idx="1208">
                  <c:v>44792.333333333336</c:v>
                </c:pt>
                <c:pt idx="1209">
                  <c:v>44792.347222222219</c:v>
                </c:pt>
                <c:pt idx="1210">
                  <c:v>44792.361111111109</c:v>
                </c:pt>
                <c:pt idx="1211">
                  <c:v>44792.375</c:v>
                </c:pt>
                <c:pt idx="1212">
                  <c:v>44792.388888888891</c:v>
                </c:pt>
                <c:pt idx="1213">
                  <c:v>44792.402777777781</c:v>
                </c:pt>
                <c:pt idx="1214">
                  <c:v>44792.416666666664</c:v>
                </c:pt>
                <c:pt idx="1215">
                  <c:v>44792.430555555555</c:v>
                </c:pt>
                <c:pt idx="1216">
                  <c:v>44792.444444444445</c:v>
                </c:pt>
                <c:pt idx="1217">
                  <c:v>44792.458333333336</c:v>
                </c:pt>
                <c:pt idx="1218">
                  <c:v>44792.472222222219</c:v>
                </c:pt>
                <c:pt idx="1219">
                  <c:v>44792.486111111109</c:v>
                </c:pt>
                <c:pt idx="1220">
                  <c:v>44792.5</c:v>
                </c:pt>
                <c:pt idx="1221">
                  <c:v>44792.513888888891</c:v>
                </c:pt>
                <c:pt idx="1222">
                  <c:v>44792.527777777781</c:v>
                </c:pt>
                <c:pt idx="1223">
                  <c:v>44792.541666666664</c:v>
                </c:pt>
                <c:pt idx="1224">
                  <c:v>44792.555555555555</c:v>
                </c:pt>
                <c:pt idx="1225">
                  <c:v>44792.569444444445</c:v>
                </c:pt>
                <c:pt idx="1226">
                  <c:v>44792.583333333336</c:v>
                </c:pt>
                <c:pt idx="1227">
                  <c:v>44792.597222222219</c:v>
                </c:pt>
                <c:pt idx="1228">
                  <c:v>44792.611111111109</c:v>
                </c:pt>
                <c:pt idx="1229">
                  <c:v>44792.625</c:v>
                </c:pt>
                <c:pt idx="1230">
                  <c:v>44792.638888888891</c:v>
                </c:pt>
                <c:pt idx="1231">
                  <c:v>44792.652777777781</c:v>
                </c:pt>
                <c:pt idx="1232">
                  <c:v>44792.666666666664</c:v>
                </c:pt>
                <c:pt idx="1233">
                  <c:v>44792.680555555555</c:v>
                </c:pt>
                <c:pt idx="1234">
                  <c:v>44792.694444444445</c:v>
                </c:pt>
                <c:pt idx="1235">
                  <c:v>44792.708333333336</c:v>
                </c:pt>
                <c:pt idx="1236">
                  <c:v>44792.722222222219</c:v>
                </c:pt>
                <c:pt idx="1237">
                  <c:v>44792.736111111109</c:v>
                </c:pt>
                <c:pt idx="1238">
                  <c:v>44792.75</c:v>
                </c:pt>
                <c:pt idx="1239">
                  <c:v>44792.763888888891</c:v>
                </c:pt>
                <c:pt idx="1240">
                  <c:v>44792.777777777781</c:v>
                </c:pt>
                <c:pt idx="1241">
                  <c:v>44792.791666666664</c:v>
                </c:pt>
                <c:pt idx="1242">
                  <c:v>44792.805555555555</c:v>
                </c:pt>
                <c:pt idx="1243">
                  <c:v>44792.819444444445</c:v>
                </c:pt>
                <c:pt idx="1244">
                  <c:v>44792.833333333336</c:v>
                </c:pt>
                <c:pt idx="1245">
                  <c:v>44792.847222222219</c:v>
                </c:pt>
                <c:pt idx="1246">
                  <c:v>44792.861111111109</c:v>
                </c:pt>
                <c:pt idx="1247">
                  <c:v>44792.875</c:v>
                </c:pt>
                <c:pt idx="1248">
                  <c:v>44792.888888888891</c:v>
                </c:pt>
                <c:pt idx="1249">
                  <c:v>44792.902777777781</c:v>
                </c:pt>
                <c:pt idx="1250">
                  <c:v>44792.916666666664</c:v>
                </c:pt>
                <c:pt idx="1251">
                  <c:v>44792.930555555555</c:v>
                </c:pt>
                <c:pt idx="1252">
                  <c:v>44792.944444444445</c:v>
                </c:pt>
                <c:pt idx="1253">
                  <c:v>44792.958333333336</c:v>
                </c:pt>
                <c:pt idx="1254">
                  <c:v>44792.972222222219</c:v>
                </c:pt>
                <c:pt idx="1255">
                  <c:v>44792.986111111109</c:v>
                </c:pt>
                <c:pt idx="1256">
                  <c:v>44793</c:v>
                </c:pt>
                <c:pt idx="1257">
                  <c:v>44793.013888888891</c:v>
                </c:pt>
                <c:pt idx="1258">
                  <c:v>44793.027777777781</c:v>
                </c:pt>
                <c:pt idx="1259">
                  <c:v>44793.041666666664</c:v>
                </c:pt>
                <c:pt idx="1260">
                  <c:v>44793.055555555555</c:v>
                </c:pt>
                <c:pt idx="1261">
                  <c:v>44793.069444444445</c:v>
                </c:pt>
                <c:pt idx="1262">
                  <c:v>44793.083333333336</c:v>
                </c:pt>
                <c:pt idx="1263">
                  <c:v>44793.097222222219</c:v>
                </c:pt>
                <c:pt idx="1264">
                  <c:v>44793.111111111109</c:v>
                </c:pt>
                <c:pt idx="1265">
                  <c:v>44793.125</c:v>
                </c:pt>
                <c:pt idx="1266">
                  <c:v>44793.138888888891</c:v>
                </c:pt>
                <c:pt idx="1267">
                  <c:v>44793.152777777781</c:v>
                </c:pt>
                <c:pt idx="1268">
                  <c:v>44793.166666666664</c:v>
                </c:pt>
                <c:pt idx="1269">
                  <c:v>44793.180555555555</c:v>
                </c:pt>
                <c:pt idx="1270">
                  <c:v>44793.194444444445</c:v>
                </c:pt>
                <c:pt idx="1271">
                  <c:v>44793.208333333336</c:v>
                </c:pt>
                <c:pt idx="1272">
                  <c:v>44793.222222222219</c:v>
                </c:pt>
                <c:pt idx="1273">
                  <c:v>44793.236111111109</c:v>
                </c:pt>
                <c:pt idx="1274">
                  <c:v>44793.25</c:v>
                </c:pt>
                <c:pt idx="1275">
                  <c:v>44793.263888888891</c:v>
                </c:pt>
                <c:pt idx="1276">
                  <c:v>44793.277777777781</c:v>
                </c:pt>
                <c:pt idx="1277">
                  <c:v>44793.291666666664</c:v>
                </c:pt>
                <c:pt idx="1278">
                  <c:v>44793.305555555555</c:v>
                </c:pt>
                <c:pt idx="1279">
                  <c:v>44793.319444444445</c:v>
                </c:pt>
                <c:pt idx="1280">
                  <c:v>44793.333333333336</c:v>
                </c:pt>
                <c:pt idx="1281">
                  <c:v>44793.347222222219</c:v>
                </c:pt>
                <c:pt idx="1282">
                  <c:v>44793.361111111109</c:v>
                </c:pt>
                <c:pt idx="1283">
                  <c:v>44793.375</c:v>
                </c:pt>
                <c:pt idx="1284">
                  <c:v>44793.388888888891</c:v>
                </c:pt>
                <c:pt idx="1285">
                  <c:v>44793.402777777781</c:v>
                </c:pt>
                <c:pt idx="1286">
                  <c:v>44793.416666666664</c:v>
                </c:pt>
                <c:pt idx="1287">
                  <c:v>44793.430555555555</c:v>
                </c:pt>
                <c:pt idx="1288">
                  <c:v>44793.444444444445</c:v>
                </c:pt>
                <c:pt idx="1289">
                  <c:v>44793.458333333336</c:v>
                </c:pt>
                <c:pt idx="1290">
                  <c:v>44793.472222222219</c:v>
                </c:pt>
                <c:pt idx="1291">
                  <c:v>44793.486111111109</c:v>
                </c:pt>
                <c:pt idx="1292">
                  <c:v>44793.5</c:v>
                </c:pt>
                <c:pt idx="1293">
                  <c:v>44793.513888888891</c:v>
                </c:pt>
                <c:pt idx="1294">
                  <c:v>44793.527777777781</c:v>
                </c:pt>
                <c:pt idx="1295">
                  <c:v>44793.541666666664</c:v>
                </c:pt>
                <c:pt idx="1296">
                  <c:v>44793.555555555555</c:v>
                </c:pt>
                <c:pt idx="1297">
                  <c:v>44793.569444444445</c:v>
                </c:pt>
                <c:pt idx="1298">
                  <c:v>44793.583333333336</c:v>
                </c:pt>
                <c:pt idx="1299">
                  <c:v>44793.597222222219</c:v>
                </c:pt>
                <c:pt idx="1300">
                  <c:v>44793.611111111109</c:v>
                </c:pt>
                <c:pt idx="1301">
                  <c:v>44793.625</c:v>
                </c:pt>
                <c:pt idx="1302">
                  <c:v>44793.638888888891</c:v>
                </c:pt>
                <c:pt idx="1303">
                  <c:v>44793.652777777781</c:v>
                </c:pt>
                <c:pt idx="1304">
                  <c:v>44793.666666666664</c:v>
                </c:pt>
                <c:pt idx="1305">
                  <c:v>44793.680555555555</c:v>
                </c:pt>
                <c:pt idx="1306">
                  <c:v>44793.694444444445</c:v>
                </c:pt>
                <c:pt idx="1307">
                  <c:v>44793.708333333336</c:v>
                </c:pt>
                <c:pt idx="1308">
                  <c:v>44793.722222222219</c:v>
                </c:pt>
                <c:pt idx="1309">
                  <c:v>44793.736111111109</c:v>
                </c:pt>
                <c:pt idx="1310">
                  <c:v>44793.75</c:v>
                </c:pt>
                <c:pt idx="1311">
                  <c:v>44793.763888888891</c:v>
                </c:pt>
                <c:pt idx="1312">
                  <c:v>44793.777777777781</c:v>
                </c:pt>
                <c:pt idx="1313">
                  <c:v>44793.791666666664</c:v>
                </c:pt>
                <c:pt idx="1314">
                  <c:v>44793.805555555555</c:v>
                </c:pt>
                <c:pt idx="1315">
                  <c:v>44793.819444444445</c:v>
                </c:pt>
                <c:pt idx="1316">
                  <c:v>44793.833333333336</c:v>
                </c:pt>
                <c:pt idx="1317">
                  <c:v>44793.847222222219</c:v>
                </c:pt>
                <c:pt idx="1318">
                  <c:v>44793.861111111109</c:v>
                </c:pt>
                <c:pt idx="1319">
                  <c:v>44793.875</c:v>
                </c:pt>
                <c:pt idx="1320">
                  <c:v>44793.888888888891</c:v>
                </c:pt>
                <c:pt idx="1321">
                  <c:v>44793.902777777781</c:v>
                </c:pt>
                <c:pt idx="1322">
                  <c:v>44793.916666666664</c:v>
                </c:pt>
                <c:pt idx="1323">
                  <c:v>44793.930555555555</c:v>
                </c:pt>
                <c:pt idx="1324">
                  <c:v>44793.944444444445</c:v>
                </c:pt>
                <c:pt idx="1325">
                  <c:v>44793.958333333336</c:v>
                </c:pt>
                <c:pt idx="1326">
                  <c:v>44793.972222222219</c:v>
                </c:pt>
                <c:pt idx="1327">
                  <c:v>44793.986111111109</c:v>
                </c:pt>
                <c:pt idx="1328">
                  <c:v>44794</c:v>
                </c:pt>
                <c:pt idx="1329">
                  <c:v>44794.013888888891</c:v>
                </c:pt>
                <c:pt idx="1330">
                  <c:v>44794.027777777781</c:v>
                </c:pt>
                <c:pt idx="1331">
                  <c:v>44794.041666666664</c:v>
                </c:pt>
                <c:pt idx="1332">
                  <c:v>44794.055555555555</c:v>
                </c:pt>
                <c:pt idx="1333">
                  <c:v>44794.069444444445</c:v>
                </c:pt>
                <c:pt idx="1334">
                  <c:v>44794.083333333336</c:v>
                </c:pt>
                <c:pt idx="1335">
                  <c:v>44794.097222222219</c:v>
                </c:pt>
                <c:pt idx="1336">
                  <c:v>44794.111111111109</c:v>
                </c:pt>
                <c:pt idx="1337">
                  <c:v>44794.125</c:v>
                </c:pt>
                <c:pt idx="1338">
                  <c:v>44794.138888888891</c:v>
                </c:pt>
                <c:pt idx="1339">
                  <c:v>44794.152777777781</c:v>
                </c:pt>
                <c:pt idx="1340">
                  <c:v>44794.166666666664</c:v>
                </c:pt>
                <c:pt idx="1341">
                  <c:v>44794.180555555555</c:v>
                </c:pt>
                <c:pt idx="1342">
                  <c:v>44794.194444444445</c:v>
                </c:pt>
                <c:pt idx="1343">
                  <c:v>44794.208333333336</c:v>
                </c:pt>
                <c:pt idx="1344">
                  <c:v>44794.222222222219</c:v>
                </c:pt>
                <c:pt idx="1345">
                  <c:v>44794.236111111109</c:v>
                </c:pt>
                <c:pt idx="1346">
                  <c:v>44794.25</c:v>
                </c:pt>
                <c:pt idx="1347">
                  <c:v>44794.263888888891</c:v>
                </c:pt>
                <c:pt idx="1348">
                  <c:v>44794.277777777781</c:v>
                </c:pt>
                <c:pt idx="1349">
                  <c:v>44794.291666666664</c:v>
                </c:pt>
                <c:pt idx="1350">
                  <c:v>44794.305555555555</c:v>
                </c:pt>
                <c:pt idx="1351">
                  <c:v>44794.319444444445</c:v>
                </c:pt>
                <c:pt idx="1352">
                  <c:v>44794.333333333336</c:v>
                </c:pt>
                <c:pt idx="1353">
                  <c:v>44794.347222222219</c:v>
                </c:pt>
                <c:pt idx="1354">
                  <c:v>44794.361111111109</c:v>
                </c:pt>
                <c:pt idx="1355">
                  <c:v>44794.375</c:v>
                </c:pt>
                <c:pt idx="1356">
                  <c:v>44794.388888888891</c:v>
                </c:pt>
                <c:pt idx="1357">
                  <c:v>44794.402777777781</c:v>
                </c:pt>
                <c:pt idx="1358">
                  <c:v>44794.416666666664</c:v>
                </c:pt>
                <c:pt idx="1359">
                  <c:v>44794.430555555555</c:v>
                </c:pt>
                <c:pt idx="1360">
                  <c:v>44794.444444444445</c:v>
                </c:pt>
                <c:pt idx="1361">
                  <c:v>44794.458333333336</c:v>
                </c:pt>
                <c:pt idx="1362">
                  <c:v>44794.472222222219</c:v>
                </c:pt>
                <c:pt idx="1363">
                  <c:v>44794.486111111109</c:v>
                </c:pt>
                <c:pt idx="1364">
                  <c:v>44794.5</c:v>
                </c:pt>
                <c:pt idx="1365">
                  <c:v>44794.513888888891</c:v>
                </c:pt>
                <c:pt idx="1366">
                  <c:v>44794.527777777781</c:v>
                </c:pt>
                <c:pt idx="1367">
                  <c:v>44794.541666666664</c:v>
                </c:pt>
                <c:pt idx="1368">
                  <c:v>44794.555555555555</c:v>
                </c:pt>
                <c:pt idx="1369">
                  <c:v>44794.569444444445</c:v>
                </c:pt>
                <c:pt idx="1370">
                  <c:v>44794.583333333336</c:v>
                </c:pt>
                <c:pt idx="1371">
                  <c:v>44794.597222222219</c:v>
                </c:pt>
                <c:pt idx="1372">
                  <c:v>44794.611111111109</c:v>
                </c:pt>
                <c:pt idx="1373">
                  <c:v>44794.625</c:v>
                </c:pt>
                <c:pt idx="1374">
                  <c:v>44794.638888888891</c:v>
                </c:pt>
                <c:pt idx="1375">
                  <c:v>44794.652777777781</c:v>
                </c:pt>
                <c:pt idx="1376">
                  <c:v>44794.666666666664</c:v>
                </c:pt>
                <c:pt idx="1377">
                  <c:v>44794.680555555555</c:v>
                </c:pt>
                <c:pt idx="1378">
                  <c:v>44794.694444444445</c:v>
                </c:pt>
                <c:pt idx="1379">
                  <c:v>44794.708333333336</c:v>
                </c:pt>
                <c:pt idx="1380">
                  <c:v>44794.722222222219</c:v>
                </c:pt>
                <c:pt idx="1381">
                  <c:v>44794.736111111109</c:v>
                </c:pt>
                <c:pt idx="1382">
                  <c:v>44794.75</c:v>
                </c:pt>
                <c:pt idx="1383">
                  <c:v>44794.763888888891</c:v>
                </c:pt>
                <c:pt idx="1384">
                  <c:v>44794.777777777781</c:v>
                </c:pt>
                <c:pt idx="1385">
                  <c:v>44794.791666666664</c:v>
                </c:pt>
                <c:pt idx="1386">
                  <c:v>44794.805555555555</c:v>
                </c:pt>
                <c:pt idx="1387">
                  <c:v>44794.819444444445</c:v>
                </c:pt>
                <c:pt idx="1388">
                  <c:v>44794.833333333336</c:v>
                </c:pt>
                <c:pt idx="1389">
                  <c:v>44794.847222222219</c:v>
                </c:pt>
                <c:pt idx="1390">
                  <c:v>44794.861111111109</c:v>
                </c:pt>
                <c:pt idx="1391">
                  <c:v>44794.875</c:v>
                </c:pt>
                <c:pt idx="1392">
                  <c:v>44794.888888888891</c:v>
                </c:pt>
                <c:pt idx="1393">
                  <c:v>44794.902777777781</c:v>
                </c:pt>
                <c:pt idx="1394">
                  <c:v>44794.916666666664</c:v>
                </c:pt>
                <c:pt idx="1395">
                  <c:v>44794.930555555555</c:v>
                </c:pt>
                <c:pt idx="1396">
                  <c:v>44794.944444444445</c:v>
                </c:pt>
                <c:pt idx="1397">
                  <c:v>44794.958333333336</c:v>
                </c:pt>
                <c:pt idx="1398">
                  <c:v>44794.972222222219</c:v>
                </c:pt>
                <c:pt idx="1399">
                  <c:v>44794.986111111109</c:v>
                </c:pt>
                <c:pt idx="1400">
                  <c:v>44795</c:v>
                </c:pt>
                <c:pt idx="1401">
                  <c:v>44795.013888888891</c:v>
                </c:pt>
                <c:pt idx="1402">
                  <c:v>44795.027777777781</c:v>
                </c:pt>
                <c:pt idx="1403">
                  <c:v>44795.041666666664</c:v>
                </c:pt>
                <c:pt idx="1404">
                  <c:v>44795.055555555555</c:v>
                </c:pt>
                <c:pt idx="1405">
                  <c:v>44795.069444444445</c:v>
                </c:pt>
                <c:pt idx="1406">
                  <c:v>44795.083333333336</c:v>
                </c:pt>
                <c:pt idx="1407">
                  <c:v>44795.097222222219</c:v>
                </c:pt>
                <c:pt idx="1408">
                  <c:v>44795.111111111109</c:v>
                </c:pt>
                <c:pt idx="1409">
                  <c:v>44795.125</c:v>
                </c:pt>
                <c:pt idx="1410">
                  <c:v>44795.138888888891</c:v>
                </c:pt>
                <c:pt idx="1411">
                  <c:v>44795.152777777781</c:v>
                </c:pt>
                <c:pt idx="1412">
                  <c:v>44795.166666666664</c:v>
                </c:pt>
                <c:pt idx="1413">
                  <c:v>44795.180555555555</c:v>
                </c:pt>
                <c:pt idx="1414">
                  <c:v>44795.194444444445</c:v>
                </c:pt>
                <c:pt idx="1415">
                  <c:v>44795.208333333336</c:v>
                </c:pt>
                <c:pt idx="1416">
                  <c:v>44795.222222222219</c:v>
                </c:pt>
                <c:pt idx="1417">
                  <c:v>44795.236111111109</c:v>
                </c:pt>
                <c:pt idx="1418">
                  <c:v>44795.25</c:v>
                </c:pt>
                <c:pt idx="1419">
                  <c:v>44795.263888888891</c:v>
                </c:pt>
                <c:pt idx="1420">
                  <c:v>44795.277777777781</c:v>
                </c:pt>
                <c:pt idx="1421">
                  <c:v>44795.291666666664</c:v>
                </c:pt>
                <c:pt idx="1422">
                  <c:v>44795.305555555555</c:v>
                </c:pt>
                <c:pt idx="1423">
                  <c:v>44795.319444444445</c:v>
                </c:pt>
                <c:pt idx="1424">
                  <c:v>44795.333333333336</c:v>
                </c:pt>
                <c:pt idx="1425">
                  <c:v>44795.347222222219</c:v>
                </c:pt>
                <c:pt idx="1426">
                  <c:v>44795.361111111109</c:v>
                </c:pt>
                <c:pt idx="1427">
                  <c:v>44795.375</c:v>
                </c:pt>
                <c:pt idx="1428">
                  <c:v>44795.388888888891</c:v>
                </c:pt>
                <c:pt idx="1429">
                  <c:v>44795.402777777781</c:v>
                </c:pt>
                <c:pt idx="1430">
                  <c:v>44795.416666666664</c:v>
                </c:pt>
                <c:pt idx="1431">
                  <c:v>44795.430555555555</c:v>
                </c:pt>
                <c:pt idx="1432">
                  <c:v>44795.444444444445</c:v>
                </c:pt>
                <c:pt idx="1433">
                  <c:v>44795.458333333336</c:v>
                </c:pt>
                <c:pt idx="1434">
                  <c:v>44795.472222222219</c:v>
                </c:pt>
                <c:pt idx="1435">
                  <c:v>44795.486111111109</c:v>
                </c:pt>
                <c:pt idx="1436">
                  <c:v>44795.5</c:v>
                </c:pt>
                <c:pt idx="1437">
                  <c:v>44795.513888888891</c:v>
                </c:pt>
                <c:pt idx="1438">
                  <c:v>44795.527777777781</c:v>
                </c:pt>
                <c:pt idx="1439">
                  <c:v>44795.541666666664</c:v>
                </c:pt>
                <c:pt idx="1440">
                  <c:v>44795.555555555555</c:v>
                </c:pt>
                <c:pt idx="1441">
                  <c:v>44795.569444444445</c:v>
                </c:pt>
                <c:pt idx="1442">
                  <c:v>44795.583333333336</c:v>
                </c:pt>
                <c:pt idx="1443">
                  <c:v>44795.597222222219</c:v>
                </c:pt>
                <c:pt idx="1444">
                  <c:v>44795.611111111109</c:v>
                </c:pt>
                <c:pt idx="1445">
                  <c:v>44795.625</c:v>
                </c:pt>
                <c:pt idx="1446">
                  <c:v>44795.638888888891</c:v>
                </c:pt>
                <c:pt idx="1447">
                  <c:v>44795.652777777781</c:v>
                </c:pt>
                <c:pt idx="1448">
                  <c:v>44795.666666666664</c:v>
                </c:pt>
                <c:pt idx="1449">
                  <c:v>44795.680555555555</c:v>
                </c:pt>
                <c:pt idx="1450">
                  <c:v>44795.694444444445</c:v>
                </c:pt>
                <c:pt idx="1451">
                  <c:v>44795.708333333336</c:v>
                </c:pt>
                <c:pt idx="1452">
                  <c:v>44795.722222222219</c:v>
                </c:pt>
                <c:pt idx="1453">
                  <c:v>44795.736111111109</c:v>
                </c:pt>
                <c:pt idx="1454">
                  <c:v>44795.75</c:v>
                </c:pt>
                <c:pt idx="1455">
                  <c:v>44795.763888888891</c:v>
                </c:pt>
                <c:pt idx="1456">
                  <c:v>44795.777777777781</c:v>
                </c:pt>
                <c:pt idx="1457">
                  <c:v>44795.791666666664</c:v>
                </c:pt>
                <c:pt idx="1458">
                  <c:v>44795.805555555555</c:v>
                </c:pt>
                <c:pt idx="1459">
                  <c:v>44795.819444444445</c:v>
                </c:pt>
                <c:pt idx="1460">
                  <c:v>44795.833333333336</c:v>
                </c:pt>
                <c:pt idx="1461">
                  <c:v>44795.847222222219</c:v>
                </c:pt>
                <c:pt idx="1462">
                  <c:v>44795.861111111109</c:v>
                </c:pt>
                <c:pt idx="1463">
                  <c:v>44795.875</c:v>
                </c:pt>
                <c:pt idx="1464">
                  <c:v>44795.888888888891</c:v>
                </c:pt>
                <c:pt idx="1465">
                  <c:v>44795.902777777781</c:v>
                </c:pt>
                <c:pt idx="1466">
                  <c:v>44795.916666666664</c:v>
                </c:pt>
                <c:pt idx="1467">
                  <c:v>44795.930555555555</c:v>
                </c:pt>
                <c:pt idx="1468">
                  <c:v>44795.944444444445</c:v>
                </c:pt>
                <c:pt idx="1469">
                  <c:v>44795.958333333336</c:v>
                </c:pt>
                <c:pt idx="1470">
                  <c:v>44795.972222222219</c:v>
                </c:pt>
                <c:pt idx="1471">
                  <c:v>44795.986111111109</c:v>
                </c:pt>
                <c:pt idx="1472">
                  <c:v>44796</c:v>
                </c:pt>
                <c:pt idx="1473">
                  <c:v>44796.013888888891</c:v>
                </c:pt>
                <c:pt idx="1474">
                  <c:v>44796.027777777781</c:v>
                </c:pt>
                <c:pt idx="1475">
                  <c:v>44796.041666666664</c:v>
                </c:pt>
                <c:pt idx="1476">
                  <c:v>44796.055555555555</c:v>
                </c:pt>
                <c:pt idx="1477">
                  <c:v>44796.069444444445</c:v>
                </c:pt>
                <c:pt idx="1478">
                  <c:v>44796.083333333336</c:v>
                </c:pt>
                <c:pt idx="1479">
                  <c:v>44796.097222222219</c:v>
                </c:pt>
                <c:pt idx="1480">
                  <c:v>44796.111111111109</c:v>
                </c:pt>
                <c:pt idx="1481">
                  <c:v>44796.125</c:v>
                </c:pt>
                <c:pt idx="1482">
                  <c:v>44796.138888888891</c:v>
                </c:pt>
                <c:pt idx="1483">
                  <c:v>44796.152777777781</c:v>
                </c:pt>
                <c:pt idx="1484">
                  <c:v>44796.166666666664</c:v>
                </c:pt>
                <c:pt idx="1485">
                  <c:v>44796.180555555555</c:v>
                </c:pt>
                <c:pt idx="1486">
                  <c:v>44796.194444444445</c:v>
                </c:pt>
                <c:pt idx="1487">
                  <c:v>44796.208333333336</c:v>
                </c:pt>
                <c:pt idx="1488">
                  <c:v>44796.222222222219</c:v>
                </c:pt>
                <c:pt idx="1489">
                  <c:v>44796.236111111109</c:v>
                </c:pt>
                <c:pt idx="1490">
                  <c:v>44796.25</c:v>
                </c:pt>
                <c:pt idx="1491">
                  <c:v>44796.263888888891</c:v>
                </c:pt>
                <c:pt idx="1492">
                  <c:v>44796.277777777781</c:v>
                </c:pt>
                <c:pt idx="1493">
                  <c:v>44796.291666666664</c:v>
                </c:pt>
                <c:pt idx="1494">
                  <c:v>44796.305555555555</c:v>
                </c:pt>
                <c:pt idx="1495">
                  <c:v>44796.319444444445</c:v>
                </c:pt>
                <c:pt idx="1496">
                  <c:v>44796.333333333336</c:v>
                </c:pt>
                <c:pt idx="1497">
                  <c:v>44796.347222222219</c:v>
                </c:pt>
                <c:pt idx="1498">
                  <c:v>44796.361111111109</c:v>
                </c:pt>
                <c:pt idx="1499">
                  <c:v>44796.375</c:v>
                </c:pt>
                <c:pt idx="1500">
                  <c:v>44796.388888888891</c:v>
                </c:pt>
                <c:pt idx="1501">
                  <c:v>44796.402777777781</c:v>
                </c:pt>
                <c:pt idx="1502">
                  <c:v>44796.416666666664</c:v>
                </c:pt>
                <c:pt idx="1503">
                  <c:v>44796.430555555555</c:v>
                </c:pt>
                <c:pt idx="1504">
                  <c:v>44796.444444444445</c:v>
                </c:pt>
                <c:pt idx="1505">
                  <c:v>44796.458333333336</c:v>
                </c:pt>
                <c:pt idx="1506">
                  <c:v>44796.472222222219</c:v>
                </c:pt>
                <c:pt idx="1507">
                  <c:v>44796.486111111109</c:v>
                </c:pt>
                <c:pt idx="1508">
                  <c:v>44796.5</c:v>
                </c:pt>
                <c:pt idx="1509">
                  <c:v>44796.513888888891</c:v>
                </c:pt>
                <c:pt idx="1510">
                  <c:v>44796.527777777781</c:v>
                </c:pt>
                <c:pt idx="1511">
                  <c:v>44796.541666666664</c:v>
                </c:pt>
                <c:pt idx="1512">
                  <c:v>44796.555555555555</c:v>
                </c:pt>
                <c:pt idx="1513">
                  <c:v>44796.569444444445</c:v>
                </c:pt>
                <c:pt idx="1514">
                  <c:v>44796.583333333336</c:v>
                </c:pt>
                <c:pt idx="1515">
                  <c:v>44796.597222222219</c:v>
                </c:pt>
                <c:pt idx="1516">
                  <c:v>44796.611111111109</c:v>
                </c:pt>
                <c:pt idx="1517">
                  <c:v>44796.625</c:v>
                </c:pt>
                <c:pt idx="1518">
                  <c:v>44796.638888888891</c:v>
                </c:pt>
                <c:pt idx="1519">
                  <c:v>44796.652777777781</c:v>
                </c:pt>
                <c:pt idx="1520">
                  <c:v>44796.666666666664</c:v>
                </c:pt>
                <c:pt idx="1521">
                  <c:v>44796.680555555555</c:v>
                </c:pt>
                <c:pt idx="1522">
                  <c:v>44796.694444444445</c:v>
                </c:pt>
                <c:pt idx="1523">
                  <c:v>44796.708333333336</c:v>
                </c:pt>
                <c:pt idx="1524">
                  <c:v>44796.722222222219</c:v>
                </c:pt>
                <c:pt idx="1525">
                  <c:v>44796.736111111109</c:v>
                </c:pt>
                <c:pt idx="1526">
                  <c:v>44796.75</c:v>
                </c:pt>
                <c:pt idx="1527">
                  <c:v>44796.763888888891</c:v>
                </c:pt>
                <c:pt idx="1528">
                  <c:v>44796.777777777781</c:v>
                </c:pt>
                <c:pt idx="1529">
                  <c:v>44796.791666666664</c:v>
                </c:pt>
                <c:pt idx="1530">
                  <c:v>44796.805555555555</c:v>
                </c:pt>
                <c:pt idx="1531">
                  <c:v>44796.819444444445</c:v>
                </c:pt>
                <c:pt idx="1532">
                  <c:v>44796.833333333336</c:v>
                </c:pt>
                <c:pt idx="1533">
                  <c:v>44796.847222222219</c:v>
                </c:pt>
                <c:pt idx="1534">
                  <c:v>44796.861111111109</c:v>
                </c:pt>
                <c:pt idx="1535">
                  <c:v>44796.875</c:v>
                </c:pt>
                <c:pt idx="1536">
                  <c:v>44796.888888888891</c:v>
                </c:pt>
                <c:pt idx="1537">
                  <c:v>44796.902777777781</c:v>
                </c:pt>
                <c:pt idx="1538">
                  <c:v>44796.916666666664</c:v>
                </c:pt>
                <c:pt idx="1539">
                  <c:v>44796.930555555555</c:v>
                </c:pt>
                <c:pt idx="1540">
                  <c:v>44796.944444444445</c:v>
                </c:pt>
                <c:pt idx="1541">
                  <c:v>44796.958333333336</c:v>
                </c:pt>
                <c:pt idx="1542">
                  <c:v>44796.972222222219</c:v>
                </c:pt>
                <c:pt idx="1543">
                  <c:v>44796.986111111109</c:v>
                </c:pt>
                <c:pt idx="1544">
                  <c:v>44797</c:v>
                </c:pt>
                <c:pt idx="1545">
                  <c:v>44797.013888888891</c:v>
                </c:pt>
                <c:pt idx="1546">
                  <c:v>44797.027777777781</c:v>
                </c:pt>
                <c:pt idx="1547">
                  <c:v>44797.041666666664</c:v>
                </c:pt>
                <c:pt idx="1548">
                  <c:v>44797.055555555555</c:v>
                </c:pt>
                <c:pt idx="1549">
                  <c:v>44797.069444444445</c:v>
                </c:pt>
                <c:pt idx="1550">
                  <c:v>44797.083333333336</c:v>
                </c:pt>
                <c:pt idx="1551">
                  <c:v>44797.097222222219</c:v>
                </c:pt>
                <c:pt idx="1552">
                  <c:v>44797.111111111109</c:v>
                </c:pt>
                <c:pt idx="1553">
                  <c:v>44797.125</c:v>
                </c:pt>
                <c:pt idx="1554">
                  <c:v>44797.138888888891</c:v>
                </c:pt>
                <c:pt idx="1555">
                  <c:v>44797.152777777781</c:v>
                </c:pt>
                <c:pt idx="1556">
                  <c:v>44797.166666666664</c:v>
                </c:pt>
                <c:pt idx="1557">
                  <c:v>44797.180555555555</c:v>
                </c:pt>
                <c:pt idx="1558">
                  <c:v>44797.194444444445</c:v>
                </c:pt>
                <c:pt idx="1559">
                  <c:v>44797.208333333336</c:v>
                </c:pt>
                <c:pt idx="1560">
                  <c:v>44797.222222222219</c:v>
                </c:pt>
                <c:pt idx="1561">
                  <c:v>44797.236111111109</c:v>
                </c:pt>
                <c:pt idx="1562">
                  <c:v>44797.25</c:v>
                </c:pt>
                <c:pt idx="1563">
                  <c:v>44797.263888888891</c:v>
                </c:pt>
                <c:pt idx="1564">
                  <c:v>44797.277777777781</c:v>
                </c:pt>
                <c:pt idx="1565">
                  <c:v>44797.291666666664</c:v>
                </c:pt>
                <c:pt idx="1566">
                  <c:v>44797.305555555555</c:v>
                </c:pt>
                <c:pt idx="1567">
                  <c:v>44797.319444444445</c:v>
                </c:pt>
                <c:pt idx="1568">
                  <c:v>44797.333333333336</c:v>
                </c:pt>
                <c:pt idx="1569">
                  <c:v>44797.347222222219</c:v>
                </c:pt>
                <c:pt idx="1570">
                  <c:v>44797.361111111109</c:v>
                </c:pt>
                <c:pt idx="1571">
                  <c:v>44797.375</c:v>
                </c:pt>
                <c:pt idx="1572">
                  <c:v>44797.388888888891</c:v>
                </c:pt>
                <c:pt idx="1573">
                  <c:v>44797.402777777781</c:v>
                </c:pt>
                <c:pt idx="1574">
                  <c:v>44797.416666666664</c:v>
                </c:pt>
                <c:pt idx="1575">
                  <c:v>44797.430555555555</c:v>
                </c:pt>
                <c:pt idx="1576">
                  <c:v>44797.444444444445</c:v>
                </c:pt>
                <c:pt idx="1577">
                  <c:v>44797.458333333336</c:v>
                </c:pt>
                <c:pt idx="1578">
                  <c:v>44797.472222222219</c:v>
                </c:pt>
                <c:pt idx="1579">
                  <c:v>44797.486111111109</c:v>
                </c:pt>
                <c:pt idx="1580">
                  <c:v>44797.5</c:v>
                </c:pt>
                <c:pt idx="1581">
                  <c:v>44797.513888888891</c:v>
                </c:pt>
                <c:pt idx="1582">
                  <c:v>44797.527777777781</c:v>
                </c:pt>
                <c:pt idx="1583">
                  <c:v>44797.541666666664</c:v>
                </c:pt>
                <c:pt idx="1584">
                  <c:v>44797.555555555555</c:v>
                </c:pt>
                <c:pt idx="1585">
                  <c:v>44797.569444444445</c:v>
                </c:pt>
                <c:pt idx="1586">
                  <c:v>44797.583333333336</c:v>
                </c:pt>
                <c:pt idx="1587">
                  <c:v>44797.597222222219</c:v>
                </c:pt>
                <c:pt idx="1588">
                  <c:v>44797.611111111109</c:v>
                </c:pt>
                <c:pt idx="1589">
                  <c:v>44797.625</c:v>
                </c:pt>
                <c:pt idx="1590">
                  <c:v>44797.638888888891</c:v>
                </c:pt>
                <c:pt idx="1591">
                  <c:v>44797.652777777781</c:v>
                </c:pt>
                <c:pt idx="1592">
                  <c:v>44797.666666666664</c:v>
                </c:pt>
                <c:pt idx="1593">
                  <c:v>44797.680555555555</c:v>
                </c:pt>
                <c:pt idx="1594">
                  <c:v>44797.694444444445</c:v>
                </c:pt>
                <c:pt idx="1595">
                  <c:v>44797.708333333336</c:v>
                </c:pt>
                <c:pt idx="1596">
                  <c:v>44797.722222222219</c:v>
                </c:pt>
                <c:pt idx="1597">
                  <c:v>44797.736111111109</c:v>
                </c:pt>
                <c:pt idx="1598">
                  <c:v>44797.75</c:v>
                </c:pt>
                <c:pt idx="1599">
                  <c:v>44797.763888888891</c:v>
                </c:pt>
                <c:pt idx="1600">
                  <c:v>44797.777777777781</c:v>
                </c:pt>
                <c:pt idx="1601">
                  <c:v>44797.791666666664</c:v>
                </c:pt>
                <c:pt idx="1602">
                  <c:v>44797.805555555555</c:v>
                </c:pt>
                <c:pt idx="1603">
                  <c:v>44797.819444444445</c:v>
                </c:pt>
                <c:pt idx="1604">
                  <c:v>44797.833333333336</c:v>
                </c:pt>
                <c:pt idx="1605">
                  <c:v>44797.847222222219</c:v>
                </c:pt>
                <c:pt idx="1606">
                  <c:v>44797.861111111109</c:v>
                </c:pt>
                <c:pt idx="1607">
                  <c:v>44797.875</c:v>
                </c:pt>
                <c:pt idx="1608">
                  <c:v>44797.888888888891</c:v>
                </c:pt>
                <c:pt idx="1609">
                  <c:v>44797.902777777781</c:v>
                </c:pt>
                <c:pt idx="1610">
                  <c:v>44797.916666666664</c:v>
                </c:pt>
                <c:pt idx="1611">
                  <c:v>44797.930555555555</c:v>
                </c:pt>
                <c:pt idx="1612">
                  <c:v>44797.944444444445</c:v>
                </c:pt>
                <c:pt idx="1613">
                  <c:v>44797.958333333336</c:v>
                </c:pt>
                <c:pt idx="1614">
                  <c:v>44797.972222222219</c:v>
                </c:pt>
                <c:pt idx="1615">
                  <c:v>44797.986111111109</c:v>
                </c:pt>
                <c:pt idx="1616">
                  <c:v>44798</c:v>
                </c:pt>
                <c:pt idx="1617">
                  <c:v>44798.013888888891</c:v>
                </c:pt>
                <c:pt idx="1618">
                  <c:v>44798.027777777781</c:v>
                </c:pt>
                <c:pt idx="1619">
                  <c:v>44798.041666666664</c:v>
                </c:pt>
                <c:pt idx="1620">
                  <c:v>44798.055555555555</c:v>
                </c:pt>
                <c:pt idx="1621">
                  <c:v>44798.069444444445</c:v>
                </c:pt>
                <c:pt idx="1622">
                  <c:v>44798.083333333336</c:v>
                </c:pt>
                <c:pt idx="1623">
                  <c:v>44798.097222222219</c:v>
                </c:pt>
                <c:pt idx="1624">
                  <c:v>44798.111111111109</c:v>
                </c:pt>
                <c:pt idx="1625">
                  <c:v>44798.125</c:v>
                </c:pt>
                <c:pt idx="1626">
                  <c:v>44798.138888888891</c:v>
                </c:pt>
                <c:pt idx="1627">
                  <c:v>44798.152777777781</c:v>
                </c:pt>
                <c:pt idx="1628">
                  <c:v>44798.166666666664</c:v>
                </c:pt>
                <c:pt idx="1629">
                  <c:v>44798.180555555555</c:v>
                </c:pt>
                <c:pt idx="1630">
                  <c:v>44798.194444444445</c:v>
                </c:pt>
                <c:pt idx="1631">
                  <c:v>44798.208333333336</c:v>
                </c:pt>
                <c:pt idx="1632">
                  <c:v>44798.222222222219</c:v>
                </c:pt>
                <c:pt idx="1633">
                  <c:v>44798.236111111109</c:v>
                </c:pt>
                <c:pt idx="1634">
                  <c:v>44798.25</c:v>
                </c:pt>
                <c:pt idx="1635">
                  <c:v>44798.263888888891</c:v>
                </c:pt>
                <c:pt idx="1636">
                  <c:v>44798.277777777781</c:v>
                </c:pt>
                <c:pt idx="1637">
                  <c:v>44798.291666666664</c:v>
                </c:pt>
                <c:pt idx="1638">
                  <c:v>44798.305555555555</c:v>
                </c:pt>
                <c:pt idx="1639">
                  <c:v>44798.319444444445</c:v>
                </c:pt>
                <c:pt idx="1640">
                  <c:v>44798.333333333336</c:v>
                </c:pt>
                <c:pt idx="1641">
                  <c:v>44798.347222222219</c:v>
                </c:pt>
                <c:pt idx="1642">
                  <c:v>44798.361111111109</c:v>
                </c:pt>
                <c:pt idx="1643">
                  <c:v>44798.375</c:v>
                </c:pt>
                <c:pt idx="1644">
                  <c:v>44798.388888888891</c:v>
                </c:pt>
                <c:pt idx="1645">
                  <c:v>44798.402777777781</c:v>
                </c:pt>
                <c:pt idx="1646">
                  <c:v>44798.416666666664</c:v>
                </c:pt>
                <c:pt idx="1647">
                  <c:v>44798.430555555555</c:v>
                </c:pt>
                <c:pt idx="1648">
                  <c:v>44798.444444444445</c:v>
                </c:pt>
                <c:pt idx="1649">
                  <c:v>44798.458333333336</c:v>
                </c:pt>
                <c:pt idx="1650">
                  <c:v>44798.472222222219</c:v>
                </c:pt>
                <c:pt idx="1651">
                  <c:v>44798.486111111109</c:v>
                </c:pt>
                <c:pt idx="1652">
                  <c:v>44798.5</c:v>
                </c:pt>
                <c:pt idx="1653">
                  <c:v>44798.513888888891</c:v>
                </c:pt>
                <c:pt idx="1654">
                  <c:v>44798.527777777781</c:v>
                </c:pt>
                <c:pt idx="1655">
                  <c:v>44798.541666666664</c:v>
                </c:pt>
                <c:pt idx="1656">
                  <c:v>44798.555555555555</c:v>
                </c:pt>
                <c:pt idx="1657">
                  <c:v>44798.569444444445</c:v>
                </c:pt>
                <c:pt idx="1658">
                  <c:v>44798.583333333336</c:v>
                </c:pt>
                <c:pt idx="1659">
                  <c:v>44798.597222222219</c:v>
                </c:pt>
                <c:pt idx="1660">
                  <c:v>44798.611111111109</c:v>
                </c:pt>
                <c:pt idx="1661">
                  <c:v>44798.625</c:v>
                </c:pt>
                <c:pt idx="1662">
                  <c:v>44798.638888888891</c:v>
                </c:pt>
                <c:pt idx="1663">
                  <c:v>44798.652777777781</c:v>
                </c:pt>
                <c:pt idx="1664">
                  <c:v>44798.666666666664</c:v>
                </c:pt>
                <c:pt idx="1665">
                  <c:v>44798.680555555555</c:v>
                </c:pt>
                <c:pt idx="1666">
                  <c:v>44798.694444444445</c:v>
                </c:pt>
                <c:pt idx="1667">
                  <c:v>44798.708333333336</c:v>
                </c:pt>
                <c:pt idx="1668">
                  <c:v>44798.722222222219</c:v>
                </c:pt>
                <c:pt idx="1669">
                  <c:v>44798.736111111109</c:v>
                </c:pt>
                <c:pt idx="1670">
                  <c:v>44798.75</c:v>
                </c:pt>
                <c:pt idx="1671">
                  <c:v>44798.763888888891</c:v>
                </c:pt>
                <c:pt idx="1672">
                  <c:v>44798.777777777781</c:v>
                </c:pt>
                <c:pt idx="1673">
                  <c:v>44798.791666666664</c:v>
                </c:pt>
                <c:pt idx="1674">
                  <c:v>44798.805555555555</c:v>
                </c:pt>
                <c:pt idx="1675">
                  <c:v>44798.819444444445</c:v>
                </c:pt>
                <c:pt idx="1676">
                  <c:v>44798.833333333336</c:v>
                </c:pt>
                <c:pt idx="1677">
                  <c:v>44798.847222222219</c:v>
                </c:pt>
                <c:pt idx="1678">
                  <c:v>44798.861111111109</c:v>
                </c:pt>
                <c:pt idx="1679">
                  <c:v>44798.875</c:v>
                </c:pt>
                <c:pt idx="1680">
                  <c:v>44798.888888888891</c:v>
                </c:pt>
                <c:pt idx="1681">
                  <c:v>44798.902777777781</c:v>
                </c:pt>
                <c:pt idx="1682">
                  <c:v>44798.916666666664</c:v>
                </c:pt>
                <c:pt idx="1683">
                  <c:v>44798.930555555555</c:v>
                </c:pt>
                <c:pt idx="1684">
                  <c:v>44798.944444444445</c:v>
                </c:pt>
                <c:pt idx="1685">
                  <c:v>44798.958333333336</c:v>
                </c:pt>
                <c:pt idx="1686">
                  <c:v>44798.972222222219</c:v>
                </c:pt>
                <c:pt idx="1687">
                  <c:v>44798.986111111109</c:v>
                </c:pt>
                <c:pt idx="1688">
                  <c:v>44799</c:v>
                </c:pt>
                <c:pt idx="1689">
                  <c:v>44799.013888888891</c:v>
                </c:pt>
                <c:pt idx="1690">
                  <c:v>44799.027777777781</c:v>
                </c:pt>
                <c:pt idx="1691">
                  <c:v>44799.041666666664</c:v>
                </c:pt>
                <c:pt idx="1692">
                  <c:v>44799.055555555555</c:v>
                </c:pt>
                <c:pt idx="1693">
                  <c:v>44799.069444444445</c:v>
                </c:pt>
                <c:pt idx="1694">
                  <c:v>44799.083333333336</c:v>
                </c:pt>
                <c:pt idx="1695">
                  <c:v>44799.097222222219</c:v>
                </c:pt>
                <c:pt idx="1696">
                  <c:v>44799.111111111109</c:v>
                </c:pt>
                <c:pt idx="1697">
                  <c:v>44799.125</c:v>
                </c:pt>
                <c:pt idx="1698">
                  <c:v>44799.138888888891</c:v>
                </c:pt>
                <c:pt idx="1699">
                  <c:v>44799.152777777781</c:v>
                </c:pt>
                <c:pt idx="1700">
                  <c:v>44799.166666666664</c:v>
                </c:pt>
                <c:pt idx="1701">
                  <c:v>44799.180555555555</c:v>
                </c:pt>
                <c:pt idx="1702">
                  <c:v>44799.194444444445</c:v>
                </c:pt>
                <c:pt idx="1703">
                  <c:v>44799.208333333336</c:v>
                </c:pt>
                <c:pt idx="1704">
                  <c:v>44799.222222222219</c:v>
                </c:pt>
                <c:pt idx="1705">
                  <c:v>44799.236111111109</c:v>
                </c:pt>
                <c:pt idx="1706">
                  <c:v>44799.25</c:v>
                </c:pt>
                <c:pt idx="1707">
                  <c:v>44799.263888888891</c:v>
                </c:pt>
                <c:pt idx="1708">
                  <c:v>44799.277777777781</c:v>
                </c:pt>
                <c:pt idx="1709">
                  <c:v>44799.291666666664</c:v>
                </c:pt>
                <c:pt idx="1710">
                  <c:v>44799.305555555555</c:v>
                </c:pt>
                <c:pt idx="1711">
                  <c:v>44799.319444444445</c:v>
                </c:pt>
                <c:pt idx="1712">
                  <c:v>44799.333333333336</c:v>
                </c:pt>
                <c:pt idx="1713">
                  <c:v>44799.347222222219</c:v>
                </c:pt>
                <c:pt idx="1714">
                  <c:v>44799.361111111109</c:v>
                </c:pt>
                <c:pt idx="1715">
                  <c:v>44799.375</c:v>
                </c:pt>
                <c:pt idx="1716">
                  <c:v>44799.388888888891</c:v>
                </c:pt>
                <c:pt idx="1717">
                  <c:v>44799.402777777781</c:v>
                </c:pt>
                <c:pt idx="1718">
                  <c:v>44799.416666666664</c:v>
                </c:pt>
                <c:pt idx="1719">
                  <c:v>44799.430555555555</c:v>
                </c:pt>
                <c:pt idx="1720">
                  <c:v>44799.444444444445</c:v>
                </c:pt>
                <c:pt idx="1721">
                  <c:v>44799.458333333336</c:v>
                </c:pt>
                <c:pt idx="1722">
                  <c:v>44799.472222222219</c:v>
                </c:pt>
                <c:pt idx="1723">
                  <c:v>44799.486111111109</c:v>
                </c:pt>
              </c:numCache>
            </c:numRef>
          </c:xVal>
          <c:yVal>
            <c:numRef>
              <c:f>'Reactor Data'!$BA$2:$BA$1725</c:f>
              <c:numCache>
                <c:formatCode>General</c:formatCode>
                <c:ptCount val="1724"/>
                <c:pt idx="0">
                  <c:v>0</c:v>
                </c:pt>
                <c:pt idx="1">
                  <c:v>-0.976674129791685</c:v>
                </c:pt>
                <c:pt idx="2">
                  <c:v>2.54280347362572E-2</c:v>
                </c:pt>
                <c:pt idx="3">
                  <c:v>3.5111394866243997E-2</c:v>
                </c:pt>
                <c:pt idx="4">
                  <c:v>2.5659344865814501E-2</c:v>
                </c:pt>
                <c:pt idx="5">
                  <c:v>4.8779874710284998E-2</c:v>
                </c:pt>
                <c:pt idx="6">
                  <c:v>9.4925846180328996E-2</c:v>
                </c:pt>
                <c:pt idx="7">
                  <c:v>-0.15839856256943799</c:v>
                </c:pt>
                <c:pt idx="8">
                  <c:v>1.3538666439052801E-2</c:v>
                </c:pt>
                <c:pt idx="9">
                  <c:v>0.20159903522598199</c:v>
                </c:pt>
                <c:pt idx="10">
                  <c:v>0.160808863456114</c:v>
                </c:pt>
                <c:pt idx="11">
                  <c:v>0.26811739703440002</c:v>
                </c:pt>
                <c:pt idx="12">
                  <c:v>0.22469194340825499</c:v>
                </c:pt>
                <c:pt idx="13">
                  <c:v>0.172926603178681</c:v>
                </c:pt>
                <c:pt idx="14">
                  <c:v>8.3851704962628504E-2</c:v>
                </c:pt>
                <c:pt idx="15">
                  <c:v>9.1666690106796095E-2</c:v>
                </c:pt>
                <c:pt idx="16">
                  <c:v>7.3537876999617405E-2</c:v>
                </c:pt>
                <c:pt idx="17">
                  <c:v>1.6465444080620801E-2</c:v>
                </c:pt>
                <c:pt idx="18">
                  <c:v>4.0339307927714202E-2</c:v>
                </c:pt>
                <c:pt idx="19">
                  <c:v>0</c:v>
                </c:pt>
                <c:pt idx="20">
                  <c:v>7.3447098093469398E-3</c:v>
                </c:pt>
                <c:pt idx="21">
                  <c:v>1.63559997197993E-2</c:v>
                </c:pt>
                <c:pt idx="22">
                  <c:v>-7.9271129236363497E-3</c:v>
                </c:pt>
                <c:pt idx="23">
                  <c:v>-1.8884267933600801E-2</c:v>
                </c:pt>
                <c:pt idx="24">
                  <c:v>-1.48381573747472E-2</c:v>
                </c:pt>
                <c:pt idx="25">
                  <c:v>-1.32325540324305E-2</c:v>
                </c:pt>
                <c:pt idx="26">
                  <c:v>-2.6339739296089799E-2</c:v>
                </c:pt>
                <c:pt idx="27">
                  <c:v>1.6210498202712399E-2</c:v>
                </c:pt>
                <c:pt idx="28">
                  <c:v>-2.7019690336775301E-2</c:v>
                </c:pt>
                <c:pt idx="29">
                  <c:v>-2.9936106887607401E-2</c:v>
                </c:pt>
                <c:pt idx="30">
                  <c:v>-2.96123299245915E-2</c:v>
                </c:pt>
                <c:pt idx="31">
                  <c:v>-1.9386354543728501E-2</c:v>
                </c:pt>
                <c:pt idx="32">
                  <c:v>-7.8052107146395405E-2</c:v>
                </c:pt>
                <c:pt idx="33">
                  <c:v>-8.0272209706157893E-2</c:v>
                </c:pt>
                <c:pt idx="34">
                  <c:v>-7.2047308786096401E-2</c:v>
                </c:pt>
                <c:pt idx="35">
                  <c:v>-1.65555010163429E-2</c:v>
                </c:pt>
                <c:pt idx="36">
                  <c:v>-7.5704865938439003E-2</c:v>
                </c:pt>
                <c:pt idx="37">
                  <c:v>-5.55386193242874E-2</c:v>
                </c:pt>
                <c:pt idx="38">
                  <c:v>-4.4154096854360503E-2</c:v>
                </c:pt>
                <c:pt idx="39">
                  <c:v>-3.3072027135968303E-2</c:v>
                </c:pt>
                <c:pt idx="40">
                  <c:v>-5.0391103693347802E-2</c:v>
                </c:pt>
                <c:pt idx="41">
                  <c:v>-3.7782167918809402E-2</c:v>
                </c:pt>
                <c:pt idx="42">
                  <c:v>-4.5813301502303498E-2</c:v>
                </c:pt>
                <c:pt idx="43">
                  <c:v>-3.05923062918394E-2</c:v>
                </c:pt>
                <c:pt idx="44">
                  <c:v>-8.6655727727012896E-2</c:v>
                </c:pt>
                <c:pt idx="45">
                  <c:v>-4.0383210529724399E-2</c:v>
                </c:pt>
                <c:pt idx="46">
                  <c:v>-3.2599087219644399E-2</c:v>
                </c:pt>
                <c:pt idx="47">
                  <c:v>-5.35551892691856E-2</c:v>
                </c:pt>
                <c:pt idx="48">
                  <c:v>-3.5469778800108702E-2</c:v>
                </c:pt>
                <c:pt idx="49">
                  <c:v>-2.1974925054079601E-2</c:v>
                </c:pt>
                <c:pt idx="50">
                  <c:v>-7.9522522792025898E-3</c:v>
                </c:pt>
                <c:pt idx="51">
                  <c:v>-3.0952760219178699E-2</c:v>
                </c:pt>
                <c:pt idx="52">
                  <c:v>-2.3370836897087601E-2</c:v>
                </c:pt>
                <c:pt idx="53">
                  <c:v>-4.45812369679221E-2</c:v>
                </c:pt>
                <c:pt idx="54">
                  <c:v>-3.4436079874947997E-2</c:v>
                </c:pt>
                <c:pt idx="55">
                  <c:v>-5.23221827393213E-2</c:v>
                </c:pt>
                <c:pt idx="56">
                  <c:v>-6.8803762551582895E-2</c:v>
                </c:pt>
                <c:pt idx="57">
                  <c:v>-6.8872823372403399E-2</c:v>
                </c:pt>
                <c:pt idx="58">
                  <c:v>-6.1233973524887998E-2</c:v>
                </c:pt>
                <c:pt idx="59">
                  <c:v>-3.5903670113762602E-2</c:v>
                </c:pt>
                <c:pt idx="60">
                  <c:v>-3.0126427233616301E-2</c:v>
                </c:pt>
                <c:pt idx="61">
                  <c:v>-2.2087781393809399E-2</c:v>
                </c:pt>
                <c:pt idx="62">
                  <c:v>-5.0944302517084997E-2</c:v>
                </c:pt>
                <c:pt idx="63">
                  <c:v>-7.3288463448934693E-2</c:v>
                </c:pt>
                <c:pt idx="64">
                  <c:v>-4.4659223771070303E-2</c:v>
                </c:pt>
                <c:pt idx="65">
                  <c:v>-4.8346183288303597E-2</c:v>
                </c:pt>
                <c:pt idx="66">
                  <c:v>-2.7031022699558298E-2</c:v>
                </c:pt>
                <c:pt idx="67">
                  <c:v>-2.5828620225358302E-2</c:v>
                </c:pt>
                <c:pt idx="68">
                  <c:v>-4.9092449848682398E-2</c:v>
                </c:pt>
                <c:pt idx="69">
                  <c:v>-8.1293357771411501E-2</c:v>
                </c:pt>
                <c:pt idx="70">
                  <c:v>-3.1017837578401299E-2</c:v>
                </c:pt>
                <c:pt idx="71">
                  <c:v>-3.1611127250937801E-2</c:v>
                </c:pt>
                <c:pt idx="72">
                  <c:v>-1.4751460086768199E-2</c:v>
                </c:pt>
                <c:pt idx="73">
                  <c:v>-2.55926724344216E-2</c:v>
                </c:pt>
                <c:pt idx="74">
                  <c:v>-5.3859900385371598E-2</c:v>
                </c:pt>
                <c:pt idx="75">
                  <c:v>-1.4661229758786899E-2</c:v>
                </c:pt>
                <c:pt idx="76">
                  <c:v>-3.75719762848978E-2</c:v>
                </c:pt>
                <c:pt idx="77">
                  <c:v>1.87040233827949E-2</c:v>
                </c:pt>
                <c:pt idx="78">
                  <c:v>2.6228835520667799E-2</c:v>
                </c:pt>
                <c:pt idx="79">
                  <c:v>3.3854179136771197E-2</c:v>
                </c:pt>
                <c:pt idx="80">
                  <c:v>1.94124627866104E-2</c:v>
                </c:pt>
                <c:pt idx="81">
                  <c:v>2.05696436574806E-3</c:v>
                </c:pt>
                <c:pt idx="82">
                  <c:v>1.03052423960936E-2</c:v>
                </c:pt>
                <c:pt idx="83">
                  <c:v>6.8902579382282697E-3</c:v>
                </c:pt>
                <c:pt idx="84">
                  <c:v>3.0683003178329601E-2</c:v>
                </c:pt>
                <c:pt idx="85">
                  <c:v>2.0497551511974799E-2</c:v>
                </c:pt>
                <c:pt idx="86">
                  <c:v>2.08224240618443E-2</c:v>
                </c:pt>
                <c:pt idx="87">
                  <c:v>3.8130445085299398E-2</c:v>
                </c:pt>
                <c:pt idx="88">
                  <c:v>5.96346831009959E-2</c:v>
                </c:pt>
                <c:pt idx="89">
                  <c:v>3.0341630807788501E-2</c:v>
                </c:pt>
                <c:pt idx="90">
                  <c:v>2.6096167475286099E-2</c:v>
                </c:pt>
                <c:pt idx="91">
                  <c:v>5.8666346191011597E-2</c:v>
                </c:pt>
                <c:pt idx="92">
                  <c:v>3.0489560545540601E-2</c:v>
                </c:pt>
                <c:pt idx="93">
                  <c:v>4.85784319303742E-2</c:v>
                </c:pt>
                <c:pt idx="94">
                  <c:v>7.80981150577458E-3</c:v>
                </c:pt>
                <c:pt idx="95">
                  <c:v>1.5841355011707001E-2</c:v>
                </c:pt>
                <c:pt idx="96">
                  <c:v>5.3066963674749997E-3</c:v>
                </c:pt>
                <c:pt idx="97">
                  <c:v>8.2509408263931293E-3</c:v>
                </c:pt>
                <c:pt idx="98">
                  <c:v>4.1363777295760698E-3</c:v>
                </c:pt>
                <c:pt idx="99">
                  <c:v>-1.5898015916800699E-2</c:v>
                </c:pt>
                <c:pt idx="100">
                  <c:v>-5.3164410693546001E-3</c:v>
                </c:pt>
                <c:pt idx="101">
                  <c:v>-4.35863366895771E-2</c:v>
                </c:pt>
                <c:pt idx="102">
                  <c:v>-1.6355031954734301E-2</c:v>
                </c:pt>
                <c:pt idx="103">
                  <c:v>-1.80288353403611E-2</c:v>
                </c:pt>
                <c:pt idx="104">
                  <c:v>-3.9611716719611502E-3</c:v>
                </c:pt>
                <c:pt idx="105">
                  <c:v>-4.4716283161187198E-2</c:v>
                </c:pt>
                <c:pt idx="106">
                  <c:v>-4.4184169884713999E-3</c:v>
                </c:pt>
                <c:pt idx="107">
                  <c:v>-2.7293628239182199E-2</c:v>
                </c:pt>
                <c:pt idx="108">
                  <c:v>-1.7639413874872199E-2</c:v>
                </c:pt>
                <c:pt idx="109">
                  <c:v>8.5317683707858694E-3</c:v>
                </c:pt>
                <c:pt idx="110">
                  <c:v>-3.3540157099561201E-2</c:v>
                </c:pt>
                <c:pt idx="111">
                  <c:v>-1.6557817321351701E-2</c:v>
                </c:pt>
                <c:pt idx="112">
                  <c:v>5.0262704730726603E-2</c:v>
                </c:pt>
                <c:pt idx="113">
                  <c:v>-8.6659219852194096E-3</c:v>
                </c:pt>
                <c:pt idx="114">
                  <c:v>1.44652400172573E-2</c:v>
                </c:pt>
                <c:pt idx="115">
                  <c:v>1.27870878504527E-2</c:v>
                </c:pt>
                <c:pt idx="116">
                  <c:v>7.8450019368598699E-3</c:v>
                </c:pt>
                <c:pt idx="117">
                  <c:v>1.9934988421213499E-2</c:v>
                </c:pt>
                <c:pt idx="118">
                  <c:v>-8.1875502331838004E-3</c:v>
                </c:pt>
                <c:pt idx="119">
                  <c:v>-1.7843806305335101E-2</c:v>
                </c:pt>
                <c:pt idx="120">
                  <c:v>-4.9361087169317197E-2</c:v>
                </c:pt>
                <c:pt idx="121">
                  <c:v>-2.05364808429877E-2</c:v>
                </c:pt>
                <c:pt idx="122">
                  <c:v>-3.5747295005843401E-2</c:v>
                </c:pt>
                <c:pt idx="123">
                  <c:v>-3.5712188078312397E-2</c:v>
                </c:pt>
                <c:pt idx="124">
                  <c:v>1.3674504806154601E-3</c:v>
                </c:pt>
                <c:pt idx="125">
                  <c:v>-7.0720690163643602E-4</c:v>
                </c:pt>
                <c:pt idx="126">
                  <c:v>-1.4036977757779E-2</c:v>
                </c:pt>
                <c:pt idx="127">
                  <c:v>1.7288443249653701E-2</c:v>
                </c:pt>
                <c:pt idx="128">
                  <c:v>-1.0200625688981601E-2</c:v>
                </c:pt>
                <c:pt idx="129">
                  <c:v>-4.6192007883923802E-2</c:v>
                </c:pt>
                <c:pt idx="130">
                  <c:v>-5.7060790219068097E-2</c:v>
                </c:pt>
                <c:pt idx="131">
                  <c:v>-1.6240274649721002E-2</c:v>
                </c:pt>
                <c:pt idx="132">
                  <c:v>5.4787475462411798E-3</c:v>
                </c:pt>
                <c:pt idx="133">
                  <c:v>-2.1262282579685599E-2</c:v>
                </c:pt>
                <c:pt idx="134">
                  <c:v>1.5479606483272601E-2</c:v>
                </c:pt>
                <c:pt idx="135">
                  <c:v>2.7975447397017399E-2</c:v>
                </c:pt>
                <c:pt idx="136">
                  <c:v>3.8046551023507902E-2</c:v>
                </c:pt>
                <c:pt idx="137">
                  <c:v>3.4285213712593798E-2</c:v>
                </c:pt>
                <c:pt idx="138">
                  <c:v>5.4283438672911598E-2</c:v>
                </c:pt>
                <c:pt idx="139">
                  <c:v>2.6218583379399901E-2</c:v>
                </c:pt>
                <c:pt idx="140">
                  <c:v>2.91352494739529E-2</c:v>
                </c:pt>
                <c:pt idx="141">
                  <c:v>6.34884679749501E-2</c:v>
                </c:pt>
                <c:pt idx="142">
                  <c:v>2.2555639830415E-2</c:v>
                </c:pt>
                <c:pt idx="143">
                  <c:v>-4.1070777649350899E-3</c:v>
                </c:pt>
                <c:pt idx="144">
                  <c:v>5.4373299626254701E-3</c:v>
                </c:pt>
                <c:pt idx="145">
                  <c:v>-4.5665897543638503E-3</c:v>
                </c:pt>
                <c:pt idx="146">
                  <c:v>-0.336158844711136</c:v>
                </c:pt>
                <c:pt idx="147">
                  <c:v>2.4200352782872501E-3</c:v>
                </c:pt>
                <c:pt idx="148">
                  <c:v>-1.33512852413006E-2</c:v>
                </c:pt>
                <c:pt idx="149">
                  <c:v>-2.0058566561108899E-2</c:v>
                </c:pt>
                <c:pt idx="150">
                  <c:v>-3.0477618758424498E-2</c:v>
                </c:pt>
                <c:pt idx="151">
                  <c:v>2.11788156145995E-2</c:v>
                </c:pt>
                <c:pt idx="152">
                  <c:v>-2.0615688833989999E-2</c:v>
                </c:pt>
                <c:pt idx="153">
                  <c:v>-3.5445970567457102E-2</c:v>
                </c:pt>
                <c:pt idx="154">
                  <c:v>-3.1663835516414003E-2</c:v>
                </c:pt>
                <c:pt idx="155">
                  <c:v>-7.1733820356359003E-3</c:v>
                </c:pt>
                <c:pt idx="156">
                  <c:v>5.3318914896532302E-2</c:v>
                </c:pt>
                <c:pt idx="157">
                  <c:v>4.4725374174706498E-2</c:v>
                </c:pt>
                <c:pt idx="158">
                  <c:v>5.1579381226807601E-2</c:v>
                </c:pt>
                <c:pt idx="159">
                  <c:v>-3.5300630141084401E-3</c:v>
                </c:pt>
                <c:pt idx="160">
                  <c:v>-1.88333029800191E-2</c:v>
                </c:pt>
                <c:pt idx="161">
                  <c:v>4.5223251712889899E-2</c:v>
                </c:pt>
                <c:pt idx="162">
                  <c:v>4.0658923510753099E-2</c:v>
                </c:pt>
                <c:pt idx="163">
                  <c:v>6.0285777865572703E-2</c:v>
                </c:pt>
                <c:pt idx="164">
                  <c:v>5.0080232196239603E-2</c:v>
                </c:pt>
                <c:pt idx="165">
                  <c:v>8.8379819422713807E-2</c:v>
                </c:pt>
                <c:pt idx="166">
                  <c:v>4.0712431037521903E-2</c:v>
                </c:pt>
                <c:pt idx="167">
                  <c:v>5.6778650715076102E-2</c:v>
                </c:pt>
                <c:pt idx="168">
                  <c:v>8.0034519368093901E-2</c:v>
                </c:pt>
                <c:pt idx="169">
                  <c:v>5.7289254559802903E-2</c:v>
                </c:pt>
                <c:pt idx="170">
                  <c:v>8.5583905976139699E-2</c:v>
                </c:pt>
                <c:pt idx="171">
                  <c:v>8.9440241471318599E-2</c:v>
                </c:pt>
                <c:pt idx="172">
                  <c:v>9.6788540211405399E-2</c:v>
                </c:pt>
                <c:pt idx="173">
                  <c:v>0.129252143220775</c:v>
                </c:pt>
                <c:pt idx="174">
                  <c:v>0.114029175161779</c:v>
                </c:pt>
                <c:pt idx="175">
                  <c:v>8.5707385562209804E-2</c:v>
                </c:pt>
                <c:pt idx="176">
                  <c:v>0.13810608331693999</c:v>
                </c:pt>
                <c:pt idx="177">
                  <c:v>0.14841738257504</c:v>
                </c:pt>
                <c:pt idx="178">
                  <c:v>0.11402008475542701</c:v>
                </c:pt>
                <c:pt idx="179">
                  <c:v>0.13945021949188699</c:v>
                </c:pt>
                <c:pt idx="180">
                  <c:v>0.219695099905308</c:v>
                </c:pt>
                <c:pt idx="181">
                  <c:v>0.230188956681914</c:v>
                </c:pt>
                <c:pt idx="182">
                  <c:v>0.15495439142380901</c:v>
                </c:pt>
                <c:pt idx="183">
                  <c:v>0.169445978542026</c:v>
                </c:pt>
                <c:pt idx="184">
                  <c:v>0.15738177175944501</c:v>
                </c:pt>
                <c:pt idx="185">
                  <c:v>0.17202877049743601</c:v>
                </c:pt>
                <c:pt idx="186">
                  <c:v>0.13840389910022599</c:v>
                </c:pt>
                <c:pt idx="187">
                  <c:v>0.17832828145804899</c:v>
                </c:pt>
                <c:pt idx="188">
                  <c:v>0.15686833384049301</c:v>
                </c:pt>
                <c:pt idx="189">
                  <c:v>1.93978782176507E-2</c:v>
                </c:pt>
                <c:pt idx="190">
                  <c:v>-0.111473740018517</c:v>
                </c:pt>
                <c:pt idx="191">
                  <c:v>-5.08495875000579E-2</c:v>
                </c:pt>
                <c:pt idx="192">
                  <c:v>0.12376049225231001</c:v>
                </c:pt>
                <c:pt idx="193">
                  <c:v>0.13472920397235899</c:v>
                </c:pt>
                <c:pt idx="194">
                  <c:v>0.129052678350567</c:v>
                </c:pt>
                <c:pt idx="195">
                  <c:v>0.137495140168892</c:v>
                </c:pt>
                <c:pt idx="196">
                  <c:v>0.11346189992232</c:v>
                </c:pt>
                <c:pt idx="197">
                  <c:v>-9.5929210177741003E-2</c:v>
                </c:pt>
                <c:pt idx="198">
                  <c:v>-0.10851922111451499</c:v>
                </c:pt>
                <c:pt idx="199">
                  <c:v>-4.1736675217574598E-2</c:v>
                </c:pt>
                <c:pt idx="200">
                  <c:v>-6.5397432247314494E-2</c:v>
                </c:pt>
                <c:pt idx="201">
                  <c:v>-4.09075240341027E-2</c:v>
                </c:pt>
                <c:pt idx="202">
                  <c:v>-4.7853751879874298E-2</c:v>
                </c:pt>
                <c:pt idx="203">
                  <c:v>-4.4528033321895498E-2</c:v>
                </c:pt>
                <c:pt idx="204">
                  <c:v>-5.3468323723329401E-2</c:v>
                </c:pt>
                <c:pt idx="205">
                  <c:v>0.138283435024975</c:v>
                </c:pt>
                <c:pt idx="206">
                  <c:v>0.169545034968418</c:v>
                </c:pt>
                <c:pt idx="207">
                  <c:v>0.13171087353965799</c:v>
                </c:pt>
                <c:pt idx="208">
                  <c:v>0.11951640866027501</c:v>
                </c:pt>
                <c:pt idx="209">
                  <c:v>0.123704069623378</c:v>
                </c:pt>
                <c:pt idx="210">
                  <c:v>0.15448482071987901</c:v>
                </c:pt>
                <c:pt idx="211">
                  <c:v>8.9440326030204298E-2</c:v>
                </c:pt>
                <c:pt idx="212">
                  <c:v>0.14637396321017701</c:v>
                </c:pt>
                <c:pt idx="213">
                  <c:v>0.15930447435242701</c:v>
                </c:pt>
                <c:pt idx="214">
                  <c:v>0.20243341831606099</c:v>
                </c:pt>
                <c:pt idx="215">
                  <c:v>0.18248406563345301</c:v>
                </c:pt>
                <c:pt idx="216">
                  <c:v>0.17921539581130899</c:v>
                </c:pt>
                <c:pt idx="217">
                  <c:v>0.16277220840915099</c:v>
                </c:pt>
                <c:pt idx="218">
                  <c:v>0.17932444892989</c:v>
                </c:pt>
                <c:pt idx="219">
                  <c:v>0.184509648443896</c:v>
                </c:pt>
                <c:pt idx="220">
                  <c:v>0.21943494920942899</c:v>
                </c:pt>
                <c:pt idx="221">
                  <c:v>0.145398628473525</c:v>
                </c:pt>
                <c:pt idx="222">
                  <c:v>0.20336394611553801</c:v>
                </c:pt>
                <c:pt idx="223">
                  <c:v>0.133851667024624</c:v>
                </c:pt>
                <c:pt idx="224">
                  <c:v>0.24178458817309201</c:v>
                </c:pt>
                <c:pt idx="225">
                  <c:v>0.17617947964149699</c:v>
                </c:pt>
                <c:pt idx="226">
                  <c:v>0.167329970080736</c:v>
                </c:pt>
                <c:pt idx="227">
                  <c:v>0.190360555421376</c:v>
                </c:pt>
                <c:pt idx="228">
                  <c:v>0.179134239114457</c:v>
                </c:pt>
                <c:pt idx="229">
                  <c:v>0.16428156184524501</c:v>
                </c:pt>
                <c:pt idx="230">
                  <c:v>0.18218281766049499</c:v>
                </c:pt>
                <c:pt idx="231">
                  <c:v>0.17301262493289199</c:v>
                </c:pt>
                <c:pt idx="232">
                  <c:v>0.12099732584456099</c:v>
                </c:pt>
                <c:pt idx="233">
                  <c:v>-2.1124793502820499E-3</c:v>
                </c:pt>
                <c:pt idx="234">
                  <c:v>-5.5369550043051698E-2</c:v>
                </c:pt>
                <c:pt idx="235">
                  <c:v>-7.9120552933149901E-2</c:v>
                </c:pt>
                <c:pt idx="236">
                  <c:v>-3.4966226721616901E-2</c:v>
                </c:pt>
                <c:pt idx="237">
                  <c:v>3.4049246840399399E-3</c:v>
                </c:pt>
                <c:pt idx="238">
                  <c:v>-3.1594544995637103E-2</c:v>
                </c:pt>
                <c:pt idx="239">
                  <c:v>-4.27259309124274E-2</c:v>
                </c:pt>
                <c:pt idx="240">
                  <c:v>-1.5247677659630501E-2</c:v>
                </c:pt>
                <c:pt idx="241">
                  <c:v>9.0810576867810397E-2</c:v>
                </c:pt>
                <c:pt idx="242">
                  <c:v>0.14594052312310801</c:v>
                </c:pt>
                <c:pt idx="243">
                  <c:v>0.17667919026947401</c:v>
                </c:pt>
                <c:pt idx="244">
                  <c:v>0.17120900496073399</c:v>
                </c:pt>
                <c:pt idx="245">
                  <c:v>0.17674398799827501</c:v>
                </c:pt>
                <c:pt idx="246">
                  <c:v>0.15227649900207099</c:v>
                </c:pt>
                <c:pt idx="247">
                  <c:v>0.17380878949433201</c:v>
                </c:pt>
                <c:pt idx="248">
                  <c:v>0.12561476063987001</c:v>
                </c:pt>
                <c:pt idx="249">
                  <c:v>0.173391877831272</c:v>
                </c:pt>
                <c:pt idx="250">
                  <c:v>0.183664296497691</c:v>
                </c:pt>
                <c:pt idx="251">
                  <c:v>0.113242892859248</c:v>
                </c:pt>
                <c:pt idx="252">
                  <c:v>0.16665486722065301</c:v>
                </c:pt>
                <c:pt idx="253">
                  <c:v>0.18031799542879201</c:v>
                </c:pt>
                <c:pt idx="254">
                  <c:v>0.121481646079626</c:v>
                </c:pt>
                <c:pt idx="255">
                  <c:v>0.181902475619275</c:v>
                </c:pt>
                <c:pt idx="256">
                  <c:v>0.15476956723060001</c:v>
                </c:pt>
                <c:pt idx="257">
                  <c:v>0.14124869456378999</c:v>
                </c:pt>
                <c:pt idx="258">
                  <c:v>9.4243604293261299E-2</c:v>
                </c:pt>
                <c:pt idx="259">
                  <c:v>0.21730842491194599</c:v>
                </c:pt>
                <c:pt idx="260">
                  <c:v>0.12038313869714801</c:v>
                </c:pt>
                <c:pt idx="261">
                  <c:v>0.151647105501999</c:v>
                </c:pt>
                <c:pt idx="262">
                  <c:v>0.20113857960960199</c:v>
                </c:pt>
                <c:pt idx="263">
                  <c:v>0.18821108482284299</c:v>
                </c:pt>
                <c:pt idx="264">
                  <c:v>0.13848792580312799</c:v>
                </c:pt>
                <c:pt idx="265">
                  <c:v>0.17730221051183501</c:v>
                </c:pt>
                <c:pt idx="266">
                  <c:v>0.109980282833578</c:v>
                </c:pt>
                <c:pt idx="267">
                  <c:v>0.12135029091968</c:v>
                </c:pt>
                <c:pt idx="268">
                  <c:v>0.21536742328650299</c:v>
                </c:pt>
                <c:pt idx="269">
                  <c:v>0.15375601812409201</c:v>
                </c:pt>
                <c:pt idx="270">
                  <c:v>0.12882368855061399</c:v>
                </c:pt>
                <c:pt idx="271">
                  <c:v>0.20456254249842501</c:v>
                </c:pt>
                <c:pt idx="272">
                  <c:v>0.25691800823287703</c:v>
                </c:pt>
                <c:pt idx="273">
                  <c:v>0.20411377202063499</c:v>
                </c:pt>
                <c:pt idx="274">
                  <c:v>0.16733043365478201</c:v>
                </c:pt>
                <c:pt idx="275">
                  <c:v>0.20234243372624999</c:v>
                </c:pt>
                <c:pt idx="276">
                  <c:v>0.13505903669250899</c:v>
                </c:pt>
                <c:pt idx="277">
                  <c:v>0.165340555127126</c:v>
                </c:pt>
                <c:pt idx="278">
                  <c:v>0.160911465758035</c:v>
                </c:pt>
                <c:pt idx="279">
                  <c:v>0.124951734519538</c:v>
                </c:pt>
                <c:pt idx="280">
                  <c:v>0.124406966653544</c:v>
                </c:pt>
                <c:pt idx="281">
                  <c:v>0.14821364224031</c:v>
                </c:pt>
                <c:pt idx="282">
                  <c:v>0.18786350480877201</c:v>
                </c:pt>
                <c:pt idx="283">
                  <c:v>0.147091582340765</c:v>
                </c:pt>
                <c:pt idx="284">
                  <c:v>0.19202673884483501</c:v>
                </c:pt>
                <c:pt idx="285">
                  <c:v>0.15435432776233901</c:v>
                </c:pt>
                <c:pt idx="286">
                  <c:v>7.9737047518259399E-2</c:v>
                </c:pt>
                <c:pt idx="287">
                  <c:v>0.124086892582565</c:v>
                </c:pt>
                <c:pt idx="288">
                  <c:v>0.164312784988977</c:v>
                </c:pt>
                <c:pt idx="289">
                  <c:v>0.137881459910835</c:v>
                </c:pt>
                <c:pt idx="290">
                  <c:v>0.18326658576278301</c:v>
                </c:pt>
                <c:pt idx="291">
                  <c:v>0.199856250556458</c:v>
                </c:pt>
                <c:pt idx="292">
                  <c:v>0.141229725383056</c:v>
                </c:pt>
                <c:pt idx="293">
                  <c:v>0.1414131280143</c:v>
                </c:pt>
                <c:pt idx="294">
                  <c:v>0.155730481692891</c:v>
                </c:pt>
                <c:pt idx="295">
                  <c:v>0.14718278910615201</c:v>
                </c:pt>
                <c:pt idx="296">
                  <c:v>0.17460855544866699</c:v>
                </c:pt>
                <c:pt idx="297">
                  <c:v>0.17422474354598899</c:v>
                </c:pt>
                <c:pt idx="298">
                  <c:v>0.15305390570184399</c:v>
                </c:pt>
                <c:pt idx="299">
                  <c:v>0.19401554584353201</c:v>
                </c:pt>
                <c:pt idx="300">
                  <c:v>0.16400020169889801</c:v>
                </c:pt>
                <c:pt idx="301">
                  <c:v>0.16859684422145299</c:v>
                </c:pt>
                <c:pt idx="302">
                  <c:v>0.174762362497111</c:v>
                </c:pt>
                <c:pt idx="303">
                  <c:v>0.129334377648952</c:v>
                </c:pt>
                <c:pt idx="304">
                  <c:v>0.171802899419401</c:v>
                </c:pt>
                <c:pt idx="305">
                  <c:v>0.18710756604086301</c:v>
                </c:pt>
                <c:pt idx="306">
                  <c:v>0.19666038861013099</c:v>
                </c:pt>
                <c:pt idx="307">
                  <c:v>0.148342859673603</c:v>
                </c:pt>
                <c:pt idx="308">
                  <c:v>0.11436723164187999</c:v>
                </c:pt>
                <c:pt idx="309">
                  <c:v>0.172812419765945</c:v>
                </c:pt>
                <c:pt idx="310">
                  <c:v>0.11758639074468399</c:v>
                </c:pt>
                <c:pt idx="311">
                  <c:v>8.9710789877653296E-2</c:v>
                </c:pt>
                <c:pt idx="312">
                  <c:v>0.17760762309619599</c:v>
                </c:pt>
                <c:pt idx="313">
                  <c:v>0.12659086181187601</c:v>
                </c:pt>
                <c:pt idx="314">
                  <c:v>0.134121906636337</c:v>
                </c:pt>
                <c:pt idx="315">
                  <c:v>0.156485650014827</c:v>
                </c:pt>
                <c:pt idx="316">
                  <c:v>0.134522363281986</c:v>
                </c:pt>
                <c:pt idx="317">
                  <c:v>0.164676722516511</c:v>
                </c:pt>
                <c:pt idx="318">
                  <c:v>0.13145593002588099</c:v>
                </c:pt>
                <c:pt idx="319">
                  <c:v>8.3007621424646599E-2</c:v>
                </c:pt>
                <c:pt idx="320">
                  <c:v>0.116930508665153</c:v>
                </c:pt>
                <c:pt idx="321">
                  <c:v>0.13628958088226401</c:v>
                </c:pt>
                <c:pt idx="322">
                  <c:v>8.0753901501127601E-2</c:v>
                </c:pt>
                <c:pt idx="323">
                  <c:v>0.125290076343544</c:v>
                </c:pt>
                <c:pt idx="324">
                  <c:v>0.116222232565949</c:v>
                </c:pt>
                <c:pt idx="325">
                  <c:v>0.14267358592774401</c:v>
                </c:pt>
                <c:pt idx="326">
                  <c:v>0.118162878815919</c:v>
                </c:pt>
                <c:pt idx="327">
                  <c:v>0.19575405946586499</c:v>
                </c:pt>
                <c:pt idx="328">
                  <c:v>0.20035084365938799</c:v>
                </c:pt>
                <c:pt idx="329">
                  <c:v>0.15316654883764999</c:v>
                </c:pt>
                <c:pt idx="330">
                  <c:v>0.158988276681297</c:v>
                </c:pt>
                <c:pt idx="331">
                  <c:v>0.149911775169706</c:v>
                </c:pt>
                <c:pt idx="332">
                  <c:v>0.15546932625136201</c:v>
                </c:pt>
                <c:pt idx="333">
                  <c:v>3.4751596369398403E-2</c:v>
                </c:pt>
                <c:pt idx="334">
                  <c:v>0.17327950069857401</c:v>
                </c:pt>
                <c:pt idx="335">
                  <c:v>0.12068416962162801</c:v>
                </c:pt>
                <c:pt idx="336">
                  <c:v>0.14006695450924</c:v>
                </c:pt>
                <c:pt idx="337">
                  <c:v>0.118781629301038</c:v>
                </c:pt>
                <c:pt idx="338">
                  <c:v>0.115057218117832</c:v>
                </c:pt>
                <c:pt idx="339">
                  <c:v>0.101601068046714</c:v>
                </c:pt>
                <c:pt idx="340">
                  <c:v>0.12738506340911901</c:v>
                </c:pt>
                <c:pt idx="341">
                  <c:v>0.12864964683984101</c:v>
                </c:pt>
                <c:pt idx="342">
                  <c:v>0.12973269600120299</c:v>
                </c:pt>
                <c:pt idx="343">
                  <c:v>0.110598876816611</c:v>
                </c:pt>
                <c:pt idx="344">
                  <c:v>0.15328358168629899</c:v>
                </c:pt>
                <c:pt idx="345">
                  <c:v>0.122913556532507</c:v>
                </c:pt>
                <c:pt idx="346">
                  <c:v>0.14825426138335299</c:v>
                </c:pt>
                <c:pt idx="347">
                  <c:v>0.129745218757639</c:v>
                </c:pt>
                <c:pt idx="348">
                  <c:v>0.18555980445359799</c:v>
                </c:pt>
                <c:pt idx="349">
                  <c:v>0.182219962664223</c:v>
                </c:pt>
                <c:pt idx="350">
                  <c:v>0.15658344511848701</c:v>
                </c:pt>
                <c:pt idx="351">
                  <c:v>0.15321477798685201</c:v>
                </c:pt>
                <c:pt idx="352">
                  <c:v>0.22766000096026501</c:v>
                </c:pt>
                <c:pt idx="353">
                  <c:v>0.22386534039187</c:v>
                </c:pt>
                <c:pt idx="354">
                  <c:v>0.13521773261094899</c:v>
                </c:pt>
                <c:pt idx="355">
                  <c:v>0.16327105130168701</c:v>
                </c:pt>
                <c:pt idx="356">
                  <c:v>8.5552804699902604E-2</c:v>
                </c:pt>
                <c:pt idx="357">
                  <c:v>0.14763036705322</c:v>
                </c:pt>
                <c:pt idx="358">
                  <c:v>0.14165480782209999</c:v>
                </c:pt>
                <c:pt idx="359">
                  <c:v>0.19948614131334699</c:v>
                </c:pt>
                <c:pt idx="360">
                  <c:v>0.212469529564183</c:v>
                </c:pt>
                <c:pt idx="361">
                  <c:v>0.210735524406678</c:v>
                </c:pt>
                <c:pt idx="362">
                  <c:v>0.183751632180154</c:v>
                </c:pt>
                <c:pt idx="363">
                  <c:v>0.13408793034838801</c:v>
                </c:pt>
                <c:pt idx="364">
                  <c:v>0.19565161671182499</c:v>
                </c:pt>
                <c:pt idx="365">
                  <c:v>0.210146648825212</c:v>
                </c:pt>
                <c:pt idx="366">
                  <c:v>0.245662129274858</c:v>
                </c:pt>
                <c:pt idx="367">
                  <c:v>0.200410973556571</c:v>
                </c:pt>
                <c:pt idx="368">
                  <c:v>0.23970760774222399</c:v>
                </c:pt>
                <c:pt idx="369">
                  <c:v>0.23752520626985699</c:v>
                </c:pt>
                <c:pt idx="370">
                  <c:v>0.200986066446256</c:v>
                </c:pt>
                <c:pt idx="371">
                  <c:v>0.196867251544004</c:v>
                </c:pt>
                <c:pt idx="372">
                  <c:v>0.202384578176346</c:v>
                </c:pt>
                <c:pt idx="373">
                  <c:v>0.208061827050529</c:v>
                </c:pt>
                <c:pt idx="374">
                  <c:v>0.155420240457568</c:v>
                </c:pt>
                <c:pt idx="375">
                  <c:v>0.210835170401938</c:v>
                </c:pt>
                <c:pt idx="376">
                  <c:v>0.200108378558461</c:v>
                </c:pt>
                <c:pt idx="377">
                  <c:v>0.17283407126993</c:v>
                </c:pt>
                <c:pt idx="378">
                  <c:v>0.163998779302646</c:v>
                </c:pt>
                <c:pt idx="379">
                  <c:v>0.20243957358780801</c:v>
                </c:pt>
                <c:pt idx="380">
                  <c:v>0.192362462332754</c:v>
                </c:pt>
                <c:pt idx="381">
                  <c:v>0.152061002860227</c:v>
                </c:pt>
                <c:pt idx="382">
                  <c:v>0.15130647506793701</c:v>
                </c:pt>
                <c:pt idx="383">
                  <c:v>0.13237480635145599</c:v>
                </c:pt>
                <c:pt idx="384">
                  <c:v>0.16542505187796699</c:v>
                </c:pt>
                <c:pt idx="385">
                  <c:v>0.17989431880366599</c:v>
                </c:pt>
                <c:pt idx="386">
                  <c:v>0.18701369664285</c:v>
                </c:pt>
                <c:pt idx="387">
                  <c:v>0.190610868217479</c:v>
                </c:pt>
                <c:pt idx="388">
                  <c:v>0.162042061189062</c:v>
                </c:pt>
                <c:pt idx="389">
                  <c:v>0.19298112122121</c:v>
                </c:pt>
                <c:pt idx="390">
                  <c:v>0.164464385845253</c:v>
                </c:pt>
                <c:pt idx="391">
                  <c:v>0.101646610020659</c:v>
                </c:pt>
                <c:pt idx="392">
                  <c:v>0.11615171884527099</c:v>
                </c:pt>
                <c:pt idx="393">
                  <c:v>0.147691672709133</c:v>
                </c:pt>
                <c:pt idx="394">
                  <c:v>0.18180416452793899</c:v>
                </c:pt>
                <c:pt idx="395">
                  <c:v>0.13478920118273899</c:v>
                </c:pt>
                <c:pt idx="396">
                  <c:v>0.16544610547890001</c:v>
                </c:pt>
                <c:pt idx="397">
                  <c:v>0.204789400271153</c:v>
                </c:pt>
                <c:pt idx="398">
                  <c:v>0.131950936541612</c:v>
                </c:pt>
                <c:pt idx="399">
                  <c:v>0.185349489559966</c:v>
                </c:pt>
                <c:pt idx="400">
                  <c:v>0.14515967928537701</c:v>
                </c:pt>
                <c:pt idx="401">
                  <c:v>6.39975390438597E-2</c:v>
                </c:pt>
                <c:pt idx="402">
                  <c:v>0.16660019018175201</c:v>
                </c:pt>
                <c:pt idx="403">
                  <c:v>0.12358898368894899</c:v>
                </c:pt>
                <c:pt idx="404">
                  <c:v>0.17419297652789401</c:v>
                </c:pt>
                <c:pt idx="405">
                  <c:v>0.19049203934462</c:v>
                </c:pt>
                <c:pt idx="406">
                  <c:v>0.13617350970434999</c:v>
                </c:pt>
                <c:pt idx="407">
                  <c:v>0.16573719014826099</c:v>
                </c:pt>
                <c:pt idx="408">
                  <c:v>0.14764098015621499</c:v>
                </c:pt>
                <c:pt idx="409">
                  <c:v>0.106967309148383</c:v>
                </c:pt>
                <c:pt idx="410">
                  <c:v>9.4360100836253805E-2</c:v>
                </c:pt>
                <c:pt idx="411">
                  <c:v>9.6999427623458603E-2</c:v>
                </c:pt>
                <c:pt idx="412">
                  <c:v>0.107045354193036</c:v>
                </c:pt>
                <c:pt idx="413">
                  <c:v>9.4691104626237796E-2</c:v>
                </c:pt>
                <c:pt idx="414">
                  <c:v>0.110134061654932</c:v>
                </c:pt>
                <c:pt idx="415">
                  <c:v>0.12510893983938301</c:v>
                </c:pt>
                <c:pt idx="416">
                  <c:v>2.06184848613216E-2</c:v>
                </c:pt>
                <c:pt idx="417">
                  <c:v>0.11183064324998</c:v>
                </c:pt>
                <c:pt idx="418">
                  <c:v>5.6194732428147903E-2</c:v>
                </c:pt>
                <c:pt idx="419">
                  <c:v>6.2833157692557998E-2</c:v>
                </c:pt>
                <c:pt idx="420">
                  <c:v>0.160263301582173</c:v>
                </c:pt>
                <c:pt idx="421">
                  <c:v>0.15400424636090301</c:v>
                </c:pt>
                <c:pt idx="422">
                  <c:v>0.13971103048226399</c:v>
                </c:pt>
                <c:pt idx="423">
                  <c:v>0.12781277009960401</c:v>
                </c:pt>
                <c:pt idx="424">
                  <c:v>0.17710070895296301</c:v>
                </c:pt>
                <c:pt idx="425">
                  <c:v>0.158904024692508</c:v>
                </c:pt>
                <c:pt idx="426">
                  <c:v>8.3644043802837298E-2</c:v>
                </c:pt>
                <c:pt idx="427">
                  <c:v>3.8686057146988501E-2</c:v>
                </c:pt>
                <c:pt idx="428">
                  <c:v>9.2478299372392297E-2</c:v>
                </c:pt>
                <c:pt idx="429">
                  <c:v>7.1814516388334207E-2</c:v>
                </c:pt>
                <c:pt idx="430">
                  <c:v>8.2108738829887604E-2</c:v>
                </c:pt>
                <c:pt idx="431">
                  <c:v>0.10284569664753899</c:v>
                </c:pt>
                <c:pt idx="432">
                  <c:v>0.125414605152843</c:v>
                </c:pt>
                <c:pt idx="433">
                  <c:v>7.6676026105175404E-2</c:v>
                </c:pt>
                <c:pt idx="434">
                  <c:v>0.14887604679960301</c:v>
                </c:pt>
                <c:pt idx="435">
                  <c:v>0.119202642193075</c:v>
                </c:pt>
                <c:pt idx="436">
                  <c:v>0.12850835901705299</c:v>
                </c:pt>
                <c:pt idx="437">
                  <c:v>9.58489551600131E-2</c:v>
                </c:pt>
                <c:pt idx="438">
                  <c:v>0.128384907490318</c:v>
                </c:pt>
                <c:pt idx="439">
                  <c:v>7.0281068461080204E-2</c:v>
                </c:pt>
                <c:pt idx="440">
                  <c:v>0.102945286209502</c:v>
                </c:pt>
                <c:pt idx="441">
                  <c:v>0.122123679209729</c:v>
                </c:pt>
                <c:pt idx="442">
                  <c:v>0.12364323897288</c:v>
                </c:pt>
                <c:pt idx="443">
                  <c:v>0.124259083888125</c:v>
                </c:pt>
                <c:pt idx="444">
                  <c:v>0.118150858154337</c:v>
                </c:pt>
                <c:pt idx="445">
                  <c:v>0.171737598021627</c:v>
                </c:pt>
                <c:pt idx="446">
                  <c:v>0.18077668029053401</c:v>
                </c:pt>
                <c:pt idx="447">
                  <c:v>5.6955486807759102E-2</c:v>
                </c:pt>
                <c:pt idx="448">
                  <c:v>0.107944682346428</c:v>
                </c:pt>
                <c:pt idx="449">
                  <c:v>7.1570784666877399E-2</c:v>
                </c:pt>
                <c:pt idx="450">
                  <c:v>0.11719275803581</c:v>
                </c:pt>
                <c:pt idx="451">
                  <c:v>0.1546836033574</c:v>
                </c:pt>
                <c:pt idx="452">
                  <c:v>0.16482908011159</c:v>
                </c:pt>
                <c:pt idx="453">
                  <c:v>8.7295943511710994E-2</c:v>
                </c:pt>
                <c:pt idx="454">
                  <c:v>9.0972254099160002E-2</c:v>
                </c:pt>
                <c:pt idx="455">
                  <c:v>0.16984647483512</c:v>
                </c:pt>
                <c:pt idx="456">
                  <c:v>7.4134331968173303E-2</c:v>
                </c:pt>
                <c:pt idx="457">
                  <c:v>7.8983325942393295E-2</c:v>
                </c:pt>
                <c:pt idx="458">
                  <c:v>9.8776883939821897E-2</c:v>
                </c:pt>
                <c:pt idx="459">
                  <c:v>0.12496784621894599</c:v>
                </c:pt>
                <c:pt idx="460">
                  <c:v>0.14245119269821099</c:v>
                </c:pt>
                <c:pt idx="461">
                  <c:v>0.13213457412524299</c:v>
                </c:pt>
                <c:pt idx="462">
                  <c:v>0.104643668737783</c:v>
                </c:pt>
                <c:pt idx="463">
                  <c:v>9.7064686778006504E-2</c:v>
                </c:pt>
                <c:pt idx="464">
                  <c:v>8.4148902339300002E-2</c:v>
                </c:pt>
                <c:pt idx="465">
                  <c:v>0.121974078424367</c:v>
                </c:pt>
                <c:pt idx="466">
                  <c:v>2.2050599046664E-2</c:v>
                </c:pt>
                <c:pt idx="467">
                  <c:v>5.6161035830534702E-2</c:v>
                </c:pt>
                <c:pt idx="468">
                  <c:v>0.114529528776093</c:v>
                </c:pt>
                <c:pt idx="469">
                  <c:v>7.3813285610648205E-2</c:v>
                </c:pt>
                <c:pt idx="470">
                  <c:v>0.14115408478987199</c:v>
                </c:pt>
                <c:pt idx="471">
                  <c:v>9.1609457819114795E-2</c:v>
                </c:pt>
                <c:pt idx="472">
                  <c:v>5.4850060667572899E-2</c:v>
                </c:pt>
                <c:pt idx="473">
                  <c:v>0.105629371769753</c:v>
                </c:pt>
                <c:pt idx="474">
                  <c:v>9.2956383016199504E-2</c:v>
                </c:pt>
                <c:pt idx="475">
                  <c:v>0.12538083779640999</c:v>
                </c:pt>
                <c:pt idx="476">
                  <c:v>0.107784343362643</c:v>
                </c:pt>
                <c:pt idx="477">
                  <c:v>6.2880657907415899E-2</c:v>
                </c:pt>
                <c:pt idx="478">
                  <c:v>2.9771638737154701E-2</c:v>
                </c:pt>
                <c:pt idx="479">
                  <c:v>9.7632865507522898E-2</c:v>
                </c:pt>
                <c:pt idx="480">
                  <c:v>7.4196202536903996E-2</c:v>
                </c:pt>
                <c:pt idx="481">
                  <c:v>7.4825174686368207E-2</c:v>
                </c:pt>
                <c:pt idx="482">
                  <c:v>5.1936227827525702E-2</c:v>
                </c:pt>
                <c:pt idx="483">
                  <c:v>4.5713635865847098E-2</c:v>
                </c:pt>
                <c:pt idx="484">
                  <c:v>7.8100434930676296E-2</c:v>
                </c:pt>
                <c:pt idx="485">
                  <c:v>8.2616276919925694E-2</c:v>
                </c:pt>
                <c:pt idx="486">
                  <c:v>8.2541719357176593E-2</c:v>
                </c:pt>
                <c:pt idx="487">
                  <c:v>9.7538514518716798E-2</c:v>
                </c:pt>
                <c:pt idx="488">
                  <c:v>8.4428493946710204E-2</c:v>
                </c:pt>
                <c:pt idx="489">
                  <c:v>0.10613598756916599</c:v>
                </c:pt>
                <c:pt idx="490">
                  <c:v>0.11144391479775</c:v>
                </c:pt>
                <c:pt idx="491">
                  <c:v>0.13910921054970099</c:v>
                </c:pt>
                <c:pt idx="492">
                  <c:v>0.106881162611397</c:v>
                </c:pt>
                <c:pt idx="493">
                  <c:v>0.11979608590449101</c:v>
                </c:pt>
                <c:pt idx="494">
                  <c:v>0.12986468418826699</c:v>
                </c:pt>
                <c:pt idx="495">
                  <c:v>0.15453493484762101</c:v>
                </c:pt>
                <c:pt idx="496">
                  <c:v>0.137506206239907</c:v>
                </c:pt>
                <c:pt idx="497">
                  <c:v>9.73931210617308E-2</c:v>
                </c:pt>
                <c:pt idx="498">
                  <c:v>-2.13087734047946E-2</c:v>
                </c:pt>
                <c:pt idx="499">
                  <c:v>6.7066534718090501E-2</c:v>
                </c:pt>
                <c:pt idx="500">
                  <c:v>0.11496016297433501</c:v>
                </c:pt>
                <c:pt idx="501">
                  <c:v>0.114513792257531</c:v>
                </c:pt>
                <c:pt idx="502">
                  <c:v>0.15079869772060001</c:v>
                </c:pt>
                <c:pt idx="503">
                  <c:v>0.17508624651097099</c:v>
                </c:pt>
                <c:pt idx="504">
                  <c:v>0.12203292590803699</c:v>
                </c:pt>
                <c:pt idx="505">
                  <c:v>0.13669435441908501</c:v>
                </c:pt>
                <c:pt idx="506">
                  <c:v>0.13556404701011401</c:v>
                </c:pt>
                <c:pt idx="507">
                  <c:v>0.14335795180035901</c:v>
                </c:pt>
                <c:pt idx="508">
                  <c:v>0.14510790978444099</c:v>
                </c:pt>
                <c:pt idx="509">
                  <c:v>0.122712042214907</c:v>
                </c:pt>
                <c:pt idx="510">
                  <c:v>0.114416375171118</c:v>
                </c:pt>
                <c:pt idx="511">
                  <c:v>0.14266199079883099</c:v>
                </c:pt>
                <c:pt idx="512">
                  <c:v>0.116643932581022</c:v>
                </c:pt>
                <c:pt idx="513">
                  <c:v>9.6661439670652202E-2</c:v>
                </c:pt>
                <c:pt idx="514">
                  <c:v>0.13117468267648499</c:v>
                </c:pt>
                <c:pt idx="515">
                  <c:v>0.13270758579036099</c:v>
                </c:pt>
                <c:pt idx="516">
                  <c:v>0.11198957193386</c:v>
                </c:pt>
                <c:pt idx="517">
                  <c:v>9.7480666636561797E-2</c:v>
                </c:pt>
                <c:pt idx="518">
                  <c:v>0.10976658470407701</c:v>
                </c:pt>
                <c:pt idx="519">
                  <c:v>9.3647259957848894E-2</c:v>
                </c:pt>
                <c:pt idx="520">
                  <c:v>0.102079524717447</c:v>
                </c:pt>
                <c:pt idx="521">
                  <c:v>8.6112393053495606E-2</c:v>
                </c:pt>
                <c:pt idx="522">
                  <c:v>0.12218062013561</c:v>
                </c:pt>
                <c:pt idx="523">
                  <c:v>0.132588162060536</c:v>
                </c:pt>
                <c:pt idx="524">
                  <c:v>0.118186809350811</c:v>
                </c:pt>
                <c:pt idx="525">
                  <c:v>7.98386876827923E-2</c:v>
                </c:pt>
                <c:pt idx="526">
                  <c:v>0.14729383970943599</c:v>
                </c:pt>
                <c:pt idx="527">
                  <c:v>0.14008690799802201</c:v>
                </c:pt>
                <c:pt idx="528">
                  <c:v>0.13837971118692299</c:v>
                </c:pt>
                <c:pt idx="529">
                  <c:v>0.14381420538211401</c:v>
                </c:pt>
                <c:pt idx="530">
                  <c:v>0.146945660222843</c:v>
                </c:pt>
                <c:pt idx="531">
                  <c:v>0.14736052746067499</c:v>
                </c:pt>
                <c:pt idx="532">
                  <c:v>0.12251006029157301</c:v>
                </c:pt>
                <c:pt idx="533">
                  <c:v>9.2514481665196199E-2</c:v>
                </c:pt>
                <c:pt idx="534">
                  <c:v>8.9941764623941101E-2</c:v>
                </c:pt>
                <c:pt idx="535">
                  <c:v>0.112857445944485</c:v>
                </c:pt>
                <c:pt idx="536">
                  <c:v>9.2099470938786399E-2</c:v>
                </c:pt>
                <c:pt idx="537">
                  <c:v>0.12804339530754</c:v>
                </c:pt>
                <c:pt idx="538">
                  <c:v>5.3939940247957903E-2</c:v>
                </c:pt>
                <c:pt idx="539">
                  <c:v>0.119803967226325</c:v>
                </c:pt>
                <c:pt idx="540">
                  <c:v>6.3960700909734394E-2</c:v>
                </c:pt>
                <c:pt idx="541">
                  <c:v>7.7583509978146004E-2</c:v>
                </c:pt>
                <c:pt idx="542">
                  <c:v>9.4949827429093206E-2</c:v>
                </c:pt>
                <c:pt idx="543">
                  <c:v>7.4157183562370901E-2</c:v>
                </c:pt>
                <c:pt idx="544">
                  <c:v>5.4925137929156001E-2</c:v>
                </c:pt>
                <c:pt idx="545">
                  <c:v>6.9548337986167594E-2</c:v>
                </c:pt>
                <c:pt idx="546">
                  <c:v>0.105557032478826</c:v>
                </c:pt>
                <c:pt idx="547">
                  <c:v>0.14027382423285401</c:v>
                </c:pt>
                <c:pt idx="548">
                  <c:v>0.115588442321042</c:v>
                </c:pt>
                <c:pt idx="549">
                  <c:v>7.8590469631156595E-2</c:v>
                </c:pt>
                <c:pt idx="550">
                  <c:v>5.9572242212252699E-2</c:v>
                </c:pt>
                <c:pt idx="551">
                  <c:v>6.4600756267714804E-2</c:v>
                </c:pt>
                <c:pt idx="552">
                  <c:v>9.4168245189699296E-2</c:v>
                </c:pt>
                <c:pt idx="553">
                  <c:v>6.0140557389118797E-2</c:v>
                </c:pt>
                <c:pt idx="554">
                  <c:v>6.3252633625879906E-2</c:v>
                </c:pt>
                <c:pt idx="555">
                  <c:v>3.4540882839154602E-2</c:v>
                </c:pt>
                <c:pt idx="556">
                  <c:v>6.9390749417191394E-2</c:v>
                </c:pt>
                <c:pt idx="557">
                  <c:v>8.6546688280707995E-2</c:v>
                </c:pt>
                <c:pt idx="558">
                  <c:v>8.2187530034558004E-2</c:v>
                </c:pt>
                <c:pt idx="559">
                  <c:v>8.61212043722836E-2</c:v>
                </c:pt>
                <c:pt idx="560">
                  <c:v>5.89394710682377E-2</c:v>
                </c:pt>
                <c:pt idx="561">
                  <c:v>8.3042093819045495E-2</c:v>
                </c:pt>
                <c:pt idx="562">
                  <c:v>0.12856450381971499</c:v>
                </c:pt>
                <c:pt idx="563">
                  <c:v>9.0275080643652694E-2</c:v>
                </c:pt>
                <c:pt idx="564">
                  <c:v>0.110549890043282</c:v>
                </c:pt>
                <c:pt idx="565">
                  <c:v>9.4584914422837604E-2</c:v>
                </c:pt>
                <c:pt idx="566">
                  <c:v>8.5313766807635194E-2</c:v>
                </c:pt>
                <c:pt idx="567">
                  <c:v>0.116655435410933</c:v>
                </c:pt>
                <c:pt idx="568">
                  <c:v>0.16507170130949</c:v>
                </c:pt>
                <c:pt idx="569">
                  <c:v>0.152921948385702</c:v>
                </c:pt>
                <c:pt idx="570">
                  <c:v>0.109760842003335</c:v>
                </c:pt>
                <c:pt idx="571">
                  <c:v>0.15642542132547599</c:v>
                </c:pt>
                <c:pt idx="572">
                  <c:v>9.3757855926406494E-2</c:v>
                </c:pt>
                <c:pt idx="573">
                  <c:v>0.106345889476771</c:v>
                </c:pt>
                <c:pt idx="574">
                  <c:v>0.105552460003371</c:v>
                </c:pt>
                <c:pt idx="575">
                  <c:v>0.10337199145882101</c:v>
                </c:pt>
                <c:pt idx="576">
                  <c:v>0.12002080569965</c:v>
                </c:pt>
                <c:pt idx="577">
                  <c:v>0.100387701426759</c:v>
                </c:pt>
                <c:pt idx="578">
                  <c:v>0.12262425241081</c:v>
                </c:pt>
                <c:pt idx="579">
                  <c:v>0.153692721423655</c:v>
                </c:pt>
                <c:pt idx="580">
                  <c:v>0.15239272876780199</c:v>
                </c:pt>
                <c:pt idx="581">
                  <c:v>0.12021905721225699</c:v>
                </c:pt>
                <c:pt idx="582">
                  <c:v>0.14137529334976201</c:v>
                </c:pt>
                <c:pt idx="583">
                  <c:v>0.13547027371315401</c:v>
                </c:pt>
                <c:pt idx="584">
                  <c:v>0.160517570315864</c:v>
                </c:pt>
                <c:pt idx="585">
                  <c:v>0.15001619036227801</c:v>
                </c:pt>
                <c:pt idx="586">
                  <c:v>0.15401170196011599</c:v>
                </c:pt>
                <c:pt idx="587">
                  <c:v>0.13103901593932701</c:v>
                </c:pt>
                <c:pt idx="588">
                  <c:v>0.13760540947927399</c:v>
                </c:pt>
                <c:pt idx="589">
                  <c:v>0.134123357033678</c:v>
                </c:pt>
                <c:pt idx="590">
                  <c:v>0.164637143308758</c:v>
                </c:pt>
                <c:pt idx="591">
                  <c:v>0.16570124684104601</c:v>
                </c:pt>
                <c:pt idx="592">
                  <c:v>0.16777639892360099</c:v>
                </c:pt>
                <c:pt idx="593">
                  <c:v>0.128174313355048</c:v>
                </c:pt>
                <c:pt idx="594">
                  <c:v>0.12398226108770299</c:v>
                </c:pt>
                <c:pt idx="595">
                  <c:v>0.173931337293557</c:v>
                </c:pt>
                <c:pt idx="596">
                  <c:v>0.169692636803594</c:v>
                </c:pt>
                <c:pt idx="597">
                  <c:v>0.18027334247652399</c:v>
                </c:pt>
                <c:pt idx="598">
                  <c:v>0.14140833696692001</c:v>
                </c:pt>
                <c:pt idx="599">
                  <c:v>0.138343709540237</c:v>
                </c:pt>
                <c:pt idx="600">
                  <c:v>0.19505044793592699</c:v>
                </c:pt>
                <c:pt idx="601">
                  <c:v>0.17103393856832599</c:v>
                </c:pt>
                <c:pt idx="602">
                  <c:v>0.16513280129499</c:v>
                </c:pt>
                <c:pt idx="603">
                  <c:v>0.14206398760313099</c:v>
                </c:pt>
                <c:pt idx="604">
                  <c:v>0.13823169647404601</c:v>
                </c:pt>
                <c:pt idx="605">
                  <c:v>0.12977446956567201</c:v>
                </c:pt>
                <c:pt idx="606">
                  <c:v>0.13709494487576901</c:v>
                </c:pt>
                <c:pt idx="607">
                  <c:v>0.185419611645742</c:v>
                </c:pt>
                <c:pt idx="608">
                  <c:v>0.18491346794055799</c:v>
                </c:pt>
                <c:pt idx="609">
                  <c:v>0.15699883923352601</c:v>
                </c:pt>
                <c:pt idx="610">
                  <c:v>0.19682036496658301</c:v>
                </c:pt>
                <c:pt idx="611">
                  <c:v>0.1510579925502</c:v>
                </c:pt>
                <c:pt idx="612">
                  <c:v>0.15059527013948601</c:v>
                </c:pt>
                <c:pt idx="613">
                  <c:v>0.14026289029831901</c:v>
                </c:pt>
                <c:pt idx="614">
                  <c:v>0.14738098751835399</c:v>
                </c:pt>
                <c:pt idx="615">
                  <c:v>8.8011331068375401E-2</c:v>
                </c:pt>
                <c:pt idx="616">
                  <c:v>0.12102056414572</c:v>
                </c:pt>
                <c:pt idx="617">
                  <c:v>8.5938256667533006E-2</c:v>
                </c:pt>
                <c:pt idx="618">
                  <c:v>0.12093429048717801</c:v>
                </c:pt>
                <c:pt idx="619">
                  <c:v>9.3754477317764401E-2</c:v>
                </c:pt>
                <c:pt idx="620">
                  <c:v>9.5312326472715495E-2</c:v>
                </c:pt>
                <c:pt idx="621">
                  <c:v>0.123349995255346</c:v>
                </c:pt>
                <c:pt idx="622">
                  <c:v>0.116803865714868</c:v>
                </c:pt>
                <c:pt idx="623">
                  <c:v>0.101640756287359</c:v>
                </c:pt>
                <c:pt idx="624">
                  <c:v>0.12812890277068401</c:v>
                </c:pt>
                <c:pt idx="625">
                  <c:v>0.110820784982788</c:v>
                </c:pt>
                <c:pt idx="626">
                  <c:v>0.132117891815036</c:v>
                </c:pt>
                <c:pt idx="627">
                  <c:v>0.131925469909246</c:v>
                </c:pt>
                <c:pt idx="628">
                  <c:v>0.153791080768479</c:v>
                </c:pt>
                <c:pt idx="629">
                  <c:v>0.15403919126858601</c:v>
                </c:pt>
                <c:pt idx="630">
                  <c:v>8.7850119068092702E-2</c:v>
                </c:pt>
                <c:pt idx="631">
                  <c:v>0.122191323110171</c:v>
                </c:pt>
                <c:pt idx="632">
                  <c:v>0.13299270324614099</c:v>
                </c:pt>
                <c:pt idx="633">
                  <c:v>9.1155147583968796E-2</c:v>
                </c:pt>
                <c:pt idx="634">
                  <c:v>0.117084334748079</c:v>
                </c:pt>
                <c:pt idx="635">
                  <c:v>0.139926551006544</c:v>
                </c:pt>
                <c:pt idx="636">
                  <c:v>0.11290537667728701</c:v>
                </c:pt>
                <c:pt idx="637">
                  <c:v>0.13159691156137501</c:v>
                </c:pt>
                <c:pt idx="638">
                  <c:v>0.128635819507329</c:v>
                </c:pt>
                <c:pt idx="639">
                  <c:v>0.142523505737078</c:v>
                </c:pt>
                <c:pt idx="640">
                  <c:v>0.15284542280521299</c:v>
                </c:pt>
                <c:pt idx="641">
                  <c:v>0.105935577856379</c:v>
                </c:pt>
                <c:pt idx="642">
                  <c:v>0.13012550665575601</c:v>
                </c:pt>
                <c:pt idx="643">
                  <c:v>0.124363147768833</c:v>
                </c:pt>
                <c:pt idx="644">
                  <c:v>0.120986992653508</c:v>
                </c:pt>
                <c:pt idx="645">
                  <c:v>9.8505335221495599E-2</c:v>
                </c:pt>
                <c:pt idx="646">
                  <c:v>0.131649605422866</c:v>
                </c:pt>
                <c:pt idx="647">
                  <c:v>0.15632505351089299</c:v>
                </c:pt>
                <c:pt idx="648">
                  <c:v>0.12377492205554901</c:v>
                </c:pt>
                <c:pt idx="649">
                  <c:v>0.14673734559465099</c:v>
                </c:pt>
                <c:pt idx="650">
                  <c:v>0.15351338088286301</c:v>
                </c:pt>
                <c:pt idx="651">
                  <c:v>0.164791707631679</c:v>
                </c:pt>
                <c:pt idx="652">
                  <c:v>0.156009934813303</c:v>
                </c:pt>
                <c:pt idx="653">
                  <c:v>0.132887581785329</c:v>
                </c:pt>
                <c:pt idx="654">
                  <c:v>0.14534134328499901</c:v>
                </c:pt>
                <c:pt idx="655">
                  <c:v>0.162907359588225</c:v>
                </c:pt>
                <c:pt idx="656">
                  <c:v>0.14685026840491699</c:v>
                </c:pt>
                <c:pt idx="657">
                  <c:v>0.16300343550047</c:v>
                </c:pt>
                <c:pt idx="658">
                  <c:v>0.18323486336528999</c:v>
                </c:pt>
                <c:pt idx="659">
                  <c:v>0.18039250773204299</c:v>
                </c:pt>
                <c:pt idx="660">
                  <c:v>0.204822720240002</c:v>
                </c:pt>
                <c:pt idx="661">
                  <c:v>0.212150904396398</c:v>
                </c:pt>
                <c:pt idx="662">
                  <c:v>0.21311129029883699</c:v>
                </c:pt>
                <c:pt idx="663">
                  <c:v>0.21565751177275999</c:v>
                </c:pt>
                <c:pt idx="664">
                  <c:v>0.17046963071872201</c:v>
                </c:pt>
                <c:pt idx="665">
                  <c:v>0.186707324357862</c:v>
                </c:pt>
                <c:pt idx="666">
                  <c:v>0.18781968451662401</c:v>
                </c:pt>
                <c:pt idx="667">
                  <c:v>0.19027212414637701</c:v>
                </c:pt>
                <c:pt idx="668">
                  <c:v>0.186015671441743</c:v>
                </c:pt>
                <c:pt idx="669">
                  <c:v>0.16587421286811599</c:v>
                </c:pt>
                <c:pt idx="670">
                  <c:v>0.182576448398696</c:v>
                </c:pt>
                <c:pt idx="671">
                  <c:v>0.18760933381660699</c:v>
                </c:pt>
                <c:pt idx="672">
                  <c:v>0.14405117539059001</c:v>
                </c:pt>
                <c:pt idx="673">
                  <c:v>0.182752529095565</c:v>
                </c:pt>
                <c:pt idx="674">
                  <c:v>0.151359817460514</c:v>
                </c:pt>
                <c:pt idx="675">
                  <c:v>0.15518469330627499</c:v>
                </c:pt>
                <c:pt idx="676">
                  <c:v>0.15149374157672399</c:v>
                </c:pt>
                <c:pt idx="677">
                  <c:v>0.17286747990405699</c:v>
                </c:pt>
                <c:pt idx="678">
                  <c:v>0.143835970904201</c:v>
                </c:pt>
                <c:pt idx="679">
                  <c:v>0.11744148902369</c:v>
                </c:pt>
                <c:pt idx="680">
                  <c:v>0.13119866297114599</c:v>
                </c:pt>
                <c:pt idx="681">
                  <c:v>0.152242949506839</c:v>
                </c:pt>
                <c:pt idx="682">
                  <c:v>0.15958750037470901</c:v>
                </c:pt>
                <c:pt idx="683">
                  <c:v>0.13786529482066001</c:v>
                </c:pt>
                <c:pt idx="684">
                  <c:v>0.17021451607528301</c:v>
                </c:pt>
                <c:pt idx="685">
                  <c:v>0.14381574087011001</c:v>
                </c:pt>
                <c:pt idx="686">
                  <c:v>0.14872341682964299</c:v>
                </c:pt>
                <c:pt idx="687">
                  <c:v>7.6801578337164E-2</c:v>
                </c:pt>
                <c:pt idx="688">
                  <c:v>0.13485478508286899</c:v>
                </c:pt>
                <c:pt idx="689">
                  <c:v>0.126524982101061</c:v>
                </c:pt>
                <c:pt idx="690">
                  <c:v>9.7672826079859901E-2</c:v>
                </c:pt>
                <c:pt idx="691">
                  <c:v>8.08019941643804E-2</c:v>
                </c:pt>
                <c:pt idx="692">
                  <c:v>7.7016896653056999E-2</c:v>
                </c:pt>
                <c:pt idx="693">
                  <c:v>0.102722794175039</c:v>
                </c:pt>
                <c:pt idx="694">
                  <c:v>6.1205759874392397E-2</c:v>
                </c:pt>
                <c:pt idx="695">
                  <c:v>9.60432853800883E-2</c:v>
                </c:pt>
                <c:pt idx="696">
                  <c:v>0.16252983741557001</c:v>
                </c:pt>
                <c:pt idx="697">
                  <c:v>0.104027134840929</c:v>
                </c:pt>
                <c:pt idx="698">
                  <c:v>6.3656638666847606E-2</c:v>
                </c:pt>
                <c:pt idx="699">
                  <c:v>7.8605623146991904E-2</c:v>
                </c:pt>
                <c:pt idx="700">
                  <c:v>6.8834653357010903E-2</c:v>
                </c:pt>
                <c:pt idx="701">
                  <c:v>7.0247213140505601E-3</c:v>
                </c:pt>
                <c:pt idx="702">
                  <c:v>-0.14648778956584599</c:v>
                </c:pt>
                <c:pt idx="703">
                  <c:v>-6.7018441851486005E-2</c:v>
                </c:pt>
                <c:pt idx="704">
                  <c:v>0.11517719797977199</c:v>
                </c:pt>
                <c:pt idx="705">
                  <c:v>0.220603075871034</c:v>
                </c:pt>
                <c:pt idx="706">
                  <c:v>0.205419888137545</c:v>
                </c:pt>
                <c:pt idx="707">
                  <c:v>0.204829511114306</c:v>
                </c:pt>
                <c:pt idx="708">
                  <c:v>0.194567955724265</c:v>
                </c:pt>
                <c:pt idx="709">
                  <c:v>0.13900372273102601</c:v>
                </c:pt>
                <c:pt idx="710">
                  <c:v>0.11838350731877301</c:v>
                </c:pt>
                <c:pt idx="711">
                  <c:v>0.142049465715642</c:v>
                </c:pt>
                <c:pt idx="712">
                  <c:v>0.115258268749017</c:v>
                </c:pt>
                <c:pt idx="713">
                  <c:v>0.115351311809495</c:v>
                </c:pt>
                <c:pt idx="714">
                  <c:v>9.3979671912980997E-2</c:v>
                </c:pt>
                <c:pt idx="715">
                  <c:v>0.11467828549263499</c:v>
                </c:pt>
                <c:pt idx="716">
                  <c:v>8.8740140977614596E-2</c:v>
                </c:pt>
                <c:pt idx="717">
                  <c:v>8.8804263195617406E-2</c:v>
                </c:pt>
                <c:pt idx="718">
                  <c:v>0.119654659854393</c:v>
                </c:pt>
                <c:pt idx="719">
                  <c:v>0.123746768448301</c:v>
                </c:pt>
                <c:pt idx="720">
                  <c:v>0.124727205190463</c:v>
                </c:pt>
                <c:pt idx="721">
                  <c:v>0.139897677122237</c:v>
                </c:pt>
                <c:pt idx="722">
                  <c:v>0.11776226271102901</c:v>
                </c:pt>
                <c:pt idx="723">
                  <c:v>0.133834941919659</c:v>
                </c:pt>
                <c:pt idx="724">
                  <c:v>0.14169964867067</c:v>
                </c:pt>
                <c:pt idx="725">
                  <c:v>0.16086399450449601</c:v>
                </c:pt>
                <c:pt idx="726">
                  <c:v>0.177051078150327</c:v>
                </c:pt>
                <c:pt idx="727">
                  <c:v>0.18298064295118599</c:v>
                </c:pt>
                <c:pt idx="728">
                  <c:v>0.205751590998666</c:v>
                </c:pt>
                <c:pt idx="729">
                  <c:v>0.20003303650186299</c:v>
                </c:pt>
                <c:pt idx="730">
                  <c:v>0.179483881009457</c:v>
                </c:pt>
                <c:pt idx="731">
                  <c:v>0.20659060411797001</c:v>
                </c:pt>
                <c:pt idx="732">
                  <c:v>0.20643619265824001</c:v>
                </c:pt>
                <c:pt idx="733">
                  <c:v>0.19210841384159999</c:v>
                </c:pt>
                <c:pt idx="734">
                  <c:v>0.20617136401372399</c:v>
                </c:pt>
                <c:pt idx="735">
                  <c:v>0.19564175113676499</c:v>
                </c:pt>
                <c:pt idx="736">
                  <c:v>0.20444743840903801</c:v>
                </c:pt>
                <c:pt idx="737">
                  <c:v>0.17722797552115199</c:v>
                </c:pt>
                <c:pt idx="738">
                  <c:v>0.135025829259142</c:v>
                </c:pt>
                <c:pt idx="739">
                  <c:v>0.15091820541543299</c:v>
                </c:pt>
                <c:pt idx="740">
                  <c:v>0.15417873924383799</c:v>
                </c:pt>
                <c:pt idx="741">
                  <c:v>0.14892261291589501</c:v>
                </c:pt>
                <c:pt idx="742">
                  <c:v>0.133409354720221</c:v>
                </c:pt>
                <c:pt idx="743">
                  <c:v>0.13707024468118301</c:v>
                </c:pt>
                <c:pt idx="744">
                  <c:v>0.154059112612595</c:v>
                </c:pt>
                <c:pt idx="745">
                  <c:v>0.15606055821737699</c:v>
                </c:pt>
                <c:pt idx="746">
                  <c:v>0.17354989351398301</c:v>
                </c:pt>
                <c:pt idx="747">
                  <c:v>0.17527785935700699</c:v>
                </c:pt>
                <c:pt idx="748">
                  <c:v>0.18028101456661999</c:v>
                </c:pt>
                <c:pt idx="749">
                  <c:v>0.13188754961208099</c:v>
                </c:pt>
                <c:pt idx="750">
                  <c:v>0.171609412685371</c:v>
                </c:pt>
                <c:pt idx="751">
                  <c:v>0.18398778868009699</c:v>
                </c:pt>
                <c:pt idx="752">
                  <c:v>0.157838313468876</c:v>
                </c:pt>
                <c:pt idx="753">
                  <c:v>0.13726956830130899</c:v>
                </c:pt>
                <c:pt idx="754">
                  <c:v>0.17760082052818599</c:v>
                </c:pt>
                <c:pt idx="755">
                  <c:v>0.17451364387426299</c:v>
                </c:pt>
                <c:pt idx="756">
                  <c:v>0.138172241087019</c:v>
                </c:pt>
                <c:pt idx="757">
                  <c:v>0.14975518038792099</c:v>
                </c:pt>
                <c:pt idx="758">
                  <c:v>0.15055346437285499</c:v>
                </c:pt>
                <c:pt idx="759">
                  <c:v>0.110093435069069</c:v>
                </c:pt>
                <c:pt idx="760">
                  <c:v>0.120682826495835</c:v>
                </c:pt>
                <c:pt idx="761">
                  <c:v>0.118674994182997</c:v>
                </c:pt>
                <c:pt idx="762">
                  <c:v>9.5892352783066501E-2</c:v>
                </c:pt>
                <c:pt idx="763">
                  <c:v>9.1358246322411699E-2</c:v>
                </c:pt>
                <c:pt idx="764">
                  <c:v>9.8571725906157801E-2</c:v>
                </c:pt>
                <c:pt idx="765">
                  <c:v>7.4831359753865706E-2</c:v>
                </c:pt>
                <c:pt idx="766">
                  <c:v>7.4592377325033501E-2</c:v>
                </c:pt>
                <c:pt idx="767">
                  <c:v>9.0141719679814797E-2</c:v>
                </c:pt>
                <c:pt idx="768">
                  <c:v>5.4451005623129697E-2</c:v>
                </c:pt>
                <c:pt idx="769">
                  <c:v>5.7373382673681403E-2</c:v>
                </c:pt>
                <c:pt idx="770">
                  <c:v>0.13219822765644701</c:v>
                </c:pt>
                <c:pt idx="771">
                  <c:v>0.109941464952078</c:v>
                </c:pt>
                <c:pt idx="772">
                  <c:v>0.138301006585725</c:v>
                </c:pt>
                <c:pt idx="773">
                  <c:v>7.1855273740693906E-2</c:v>
                </c:pt>
                <c:pt idx="774">
                  <c:v>7.6045495850258799E-2</c:v>
                </c:pt>
                <c:pt idx="775">
                  <c:v>8.5886224766846195E-2</c:v>
                </c:pt>
                <c:pt idx="776">
                  <c:v>0.105138354511233</c:v>
                </c:pt>
                <c:pt idx="777">
                  <c:v>9.1989133118239294E-2</c:v>
                </c:pt>
                <c:pt idx="778">
                  <c:v>9.8375255668114905E-2</c:v>
                </c:pt>
                <c:pt idx="779">
                  <c:v>0.122760300920371</c:v>
                </c:pt>
                <c:pt idx="780">
                  <c:v>0.101691599440417</c:v>
                </c:pt>
                <c:pt idx="781">
                  <c:v>0.133340111047866</c:v>
                </c:pt>
                <c:pt idx="782">
                  <c:v>0.10303452475972399</c:v>
                </c:pt>
                <c:pt idx="783">
                  <c:v>0.13635321069992901</c:v>
                </c:pt>
                <c:pt idx="784">
                  <c:v>0.14657775918230001</c:v>
                </c:pt>
                <c:pt idx="785">
                  <c:v>9.1377668398122502E-2</c:v>
                </c:pt>
                <c:pt idx="786">
                  <c:v>0.113314748739703</c:v>
                </c:pt>
                <c:pt idx="787">
                  <c:v>0.13279430549261401</c:v>
                </c:pt>
                <c:pt idx="788">
                  <c:v>0.115692640876184</c:v>
                </c:pt>
                <c:pt idx="789">
                  <c:v>0.131315915798666</c:v>
                </c:pt>
                <c:pt idx="790">
                  <c:v>0.118335253946181</c:v>
                </c:pt>
                <c:pt idx="791">
                  <c:v>0.10890031605457599</c:v>
                </c:pt>
                <c:pt idx="792">
                  <c:v>0.116918856872572</c:v>
                </c:pt>
                <c:pt idx="793">
                  <c:v>0.14513152238575799</c:v>
                </c:pt>
                <c:pt idx="794">
                  <c:v>0.13453737150791401</c:v>
                </c:pt>
                <c:pt idx="795">
                  <c:v>0.117946069805047</c:v>
                </c:pt>
                <c:pt idx="796">
                  <c:v>0.16302333946539899</c:v>
                </c:pt>
                <c:pt idx="797">
                  <c:v>0.14921468111435601</c:v>
                </c:pt>
                <c:pt idx="798">
                  <c:v>0.19556646662993801</c:v>
                </c:pt>
                <c:pt idx="799">
                  <c:v>0.20684572760857101</c:v>
                </c:pt>
                <c:pt idx="800">
                  <c:v>0.18803385363130101</c:v>
                </c:pt>
                <c:pt idx="801">
                  <c:v>0.19625639634789199</c:v>
                </c:pt>
                <c:pt idx="802">
                  <c:v>0.20186395241615099</c:v>
                </c:pt>
                <c:pt idx="803">
                  <c:v>0.20477165836319899</c:v>
                </c:pt>
                <c:pt idx="804">
                  <c:v>0.14678463643475401</c:v>
                </c:pt>
                <c:pt idx="805">
                  <c:v>0.22014457080739899</c:v>
                </c:pt>
                <c:pt idx="806">
                  <c:v>0.187056371425535</c:v>
                </c:pt>
                <c:pt idx="807">
                  <c:v>0.20858815240672501</c:v>
                </c:pt>
                <c:pt idx="808">
                  <c:v>0.17842900714806301</c:v>
                </c:pt>
                <c:pt idx="809">
                  <c:v>0.22785644310313799</c:v>
                </c:pt>
                <c:pt idx="810">
                  <c:v>0.23135865586639401</c:v>
                </c:pt>
                <c:pt idx="811">
                  <c:v>0.23603596440735999</c:v>
                </c:pt>
                <c:pt idx="812">
                  <c:v>0.21223762416476399</c:v>
                </c:pt>
                <c:pt idx="813">
                  <c:v>0.191685039062061</c:v>
                </c:pt>
                <c:pt idx="814">
                  <c:v>0.153320342632906</c:v>
                </c:pt>
                <c:pt idx="815">
                  <c:v>0.170709695088575</c:v>
                </c:pt>
                <c:pt idx="816">
                  <c:v>0.18969110214127799</c:v>
                </c:pt>
                <c:pt idx="817">
                  <c:v>0.15246890029599</c:v>
                </c:pt>
                <c:pt idx="818">
                  <c:v>0.145272749355598</c:v>
                </c:pt>
                <c:pt idx="819">
                  <c:v>0.124467046083701</c:v>
                </c:pt>
                <c:pt idx="820">
                  <c:v>0.12682745743659599</c:v>
                </c:pt>
                <c:pt idx="821">
                  <c:v>0.13775467246152701</c:v>
                </c:pt>
                <c:pt idx="822">
                  <c:v>0.11533912298699001</c:v>
                </c:pt>
                <c:pt idx="823">
                  <c:v>8.8800844806214793E-2</c:v>
                </c:pt>
                <c:pt idx="824">
                  <c:v>4.76326638353659E-2</c:v>
                </c:pt>
                <c:pt idx="825">
                  <c:v>0.14984394814000601</c:v>
                </c:pt>
                <c:pt idx="826">
                  <c:v>0.145408551156719</c:v>
                </c:pt>
                <c:pt idx="827">
                  <c:v>0.150242309586062</c:v>
                </c:pt>
                <c:pt idx="828">
                  <c:v>0.17712695794764699</c:v>
                </c:pt>
                <c:pt idx="829">
                  <c:v>0.14738975138209801</c:v>
                </c:pt>
                <c:pt idx="830">
                  <c:v>0.15883073213062299</c:v>
                </c:pt>
                <c:pt idx="831">
                  <c:v>0.15724645104977999</c:v>
                </c:pt>
                <c:pt idx="832">
                  <c:v>0.12870060414769399</c:v>
                </c:pt>
                <c:pt idx="833">
                  <c:v>0.144152418495295</c:v>
                </c:pt>
                <c:pt idx="834">
                  <c:v>0.130711442122071</c:v>
                </c:pt>
                <c:pt idx="835">
                  <c:v>0.13285626746200899</c:v>
                </c:pt>
                <c:pt idx="836">
                  <c:v>0.145178577012788</c:v>
                </c:pt>
                <c:pt idx="837">
                  <c:v>0.153636740691552</c:v>
                </c:pt>
                <c:pt idx="838">
                  <c:v>0.175694542197528</c:v>
                </c:pt>
                <c:pt idx="839">
                  <c:v>0.128450536396361</c:v>
                </c:pt>
                <c:pt idx="840">
                  <c:v>0.14029273633425901</c:v>
                </c:pt>
                <c:pt idx="841">
                  <c:v>0.125754705274714</c:v>
                </c:pt>
                <c:pt idx="842">
                  <c:v>8.25604493934151E-2</c:v>
                </c:pt>
                <c:pt idx="843">
                  <c:v>9.8896585929165004E-2</c:v>
                </c:pt>
                <c:pt idx="844">
                  <c:v>0.11400580654836499</c:v>
                </c:pt>
                <c:pt idx="845">
                  <c:v>0.127867538339758</c:v>
                </c:pt>
                <c:pt idx="846">
                  <c:v>0.10331691149693401</c:v>
                </c:pt>
                <c:pt idx="847">
                  <c:v>9.1887237312727604E-2</c:v>
                </c:pt>
                <c:pt idx="848">
                  <c:v>0.119380299741475</c:v>
                </c:pt>
                <c:pt idx="849">
                  <c:v>0.139236923154405</c:v>
                </c:pt>
                <c:pt idx="850">
                  <c:v>0.155802476496534</c:v>
                </c:pt>
                <c:pt idx="851">
                  <c:v>0.12655915890057201</c:v>
                </c:pt>
                <c:pt idx="852">
                  <c:v>0.154703766524937</c:v>
                </c:pt>
                <c:pt idx="853">
                  <c:v>0.127285053330082</c:v>
                </c:pt>
                <c:pt idx="854">
                  <c:v>0.17723865469322</c:v>
                </c:pt>
                <c:pt idx="855">
                  <c:v>0.13655360458531299</c:v>
                </c:pt>
                <c:pt idx="856">
                  <c:v>0.122070610206679</c:v>
                </c:pt>
                <c:pt idx="857">
                  <c:v>0.13559868535342301</c:v>
                </c:pt>
                <c:pt idx="858">
                  <c:v>0.128691186978312</c:v>
                </c:pt>
                <c:pt idx="859">
                  <c:v>0.14040738595757299</c:v>
                </c:pt>
                <c:pt idx="860">
                  <c:v>0.14174247015416</c:v>
                </c:pt>
                <c:pt idx="861">
                  <c:v>0.15411683713270499</c:v>
                </c:pt>
                <c:pt idx="862">
                  <c:v>0.186395113809357</c:v>
                </c:pt>
                <c:pt idx="863">
                  <c:v>0.21117844024985499</c:v>
                </c:pt>
                <c:pt idx="864">
                  <c:v>0.216605774156507</c:v>
                </c:pt>
                <c:pt idx="865">
                  <c:v>0.20705936369334699</c:v>
                </c:pt>
                <c:pt idx="866">
                  <c:v>0.23126260982615099</c:v>
                </c:pt>
                <c:pt idx="867">
                  <c:v>0.25295255541252298</c:v>
                </c:pt>
                <c:pt idx="868">
                  <c:v>0.203415879559602</c:v>
                </c:pt>
                <c:pt idx="869">
                  <c:v>0.22115301011892599</c:v>
                </c:pt>
                <c:pt idx="870">
                  <c:v>0.23045876130265699</c:v>
                </c:pt>
                <c:pt idx="871">
                  <c:v>0.23486980083251499</c:v>
                </c:pt>
                <c:pt idx="872">
                  <c:v>0.235051665559984</c:v>
                </c:pt>
                <c:pt idx="873">
                  <c:v>0.22844302795303201</c:v>
                </c:pt>
                <c:pt idx="874">
                  <c:v>0.209360488293446</c:v>
                </c:pt>
                <c:pt idx="875">
                  <c:v>0.205300163865861</c:v>
                </c:pt>
                <c:pt idx="876">
                  <c:v>0.18967375820082699</c:v>
                </c:pt>
                <c:pt idx="877">
                  <c:v>0.21508383395248301</c:v>
                </c:pt>
                <c:pt idx="878">
                  <c:v>0.191060040021828</c:v>
                </c:pt>
                <c:pt idx="879">
                  <c:v>0.206265405234519</c:v>
                </c:pt>
                <c:pt idx="880">
                  <c:v>0.19914462172573799</c:v>
                </c:pt>
                <c:pt idx="881">
                  <c:v>0.197365183890023</c:v>
                </c:pt>
                <c:pt idx="882">
                  <c:v>0.21350698004851801</c:v>
                </c:pt>
                <c:pt idx="883">
                  <c:v>0.21450908326469401</c:v>
                </c:pt>
                <c:pt idx="884">
                  <c:v>0.21428697769298799</c:v>
                </c:pt>
                <c:pt idx="885">
                  <c:v>0.20679003424901199</c:v>
                </c:pt>
                <c:pt idx="886">
                  <c:v>0.197108026167571</c:v>
                </c:pt>
                <c:pt idx="887">
                  <c:v>0.19737446776095699</c:v>
                </c:pt>
                <c:pt idx="888">
                  <c:v>0.15348910078222799</c:v>
                </c:pt>
                <c:pt idx="889">
                  <c:v>0.161524031469471</c:v>
                </c:pt>
                <c:pt idx="890">
                  <c:v>0.16298727005930899</c:v>
                </c:pt>
                <c:pt idx="891">
                  <c:v>0.174761175486257</c:v>
                </c:pt>
                <c:pt idx="892">
                  <c:v>0.13738913446336101</c:v>
                </c:pt>
                <c:pt idx="893">
                  <c:v>0.137160116261933</c:v>
                </c:pt>
                <c:pt idx="894">
                  <c:v>0.14692005362350199</c:v>
                </c:pt>
                <c:pt idx="895">
                  <c:v>0.15568613889503899</c:v>
                </c:pt>
                <c:pt idx="896">
                  <c:v>0.156788361436102</c:v>
                </c:pt>
                <c:pt idx="897">
                  <c:v>0.15360422077841501</c:v>
                </c:pt>
                <c:pt idx="898">
                  <c:v>0.13614115913899799</c:v>
                </c:pt>
                <c:pt idx="899">
                  <c:v>0.137980902082047</c:v>
                </c:pt>
                <c:pt idx="900">
                  <c:v>0.138829996769473</c:v>
                </c:pt>
                <c:pt idx="901">
                  <c:v>0.161818111835829</c:v>
                </c:pt>
                <c:pt idx="902">
                  <c:v>0.13712812261274401</c:v>
                </c:pt>
                <c:pt idx="903">
                  <c:v>0.13839639825820499</c:v>
                </c:pt>
                <c:pt idx="904">
                  <c:v>0.15178323497298901</c:v>
                </c:pt>
                <c:pt idx="905">
                  <c:v>0.134131239273097</c:v>
                </c:pt>
                <c:pt idx="906">
                  <c:v>0.18063848391342799</c:v>
                </c:pt>
                <c:pt idx="907">
                  <c:v>0.149868377889393</c:v>
                </c:pt>
                <c:pt idx="908">
                  <c:v>0.230562081632087</c:v>
                </c:pt>
                <c:pt idx="909">
                  <c:v>0.191485706871517</c:v>
                </c:pt>
                <c:pt idx="910">
                  <c:v>0.16215736689718699</c:v>
                </c:pt>
                <c:pt idx="911">
                  <c:v>0.17457485119803801</c:v>
                </c:pt>
                <c:pt idx="912">
                  <c:v>0.153276853652834</c:v>
                </c:pt>
                <c:pt idx="913">
                  <c:v>0.162222636452413</c:v>
                </c:pt>
                <c:pt idx="914">
                  <c:v>0.144041850874921</c:v>
                </c:pt>
                <c:pt idx="915">
                  <c:v>8.6828697608037506E-2</c:v>
                </c:pt>
                <c:pt idx="916">
                  <c:v>0.15331678579125099</c:v>
                </c:pt>
                <c:pt idx="917">
                  <c:v>0.146934167836069</c:v>
                </c:pt>
                <c:pt idx="918">
                  <c:v>0.127320441505448</c:v>
                </c:pt>
                <c:pt idx="919">
                  <c:v>0.117669716761822</c:v>
                </c:pt>
                <c:pt idx="920">
                  <c:v>0.190928760753343</c:v>
                </c:pt>
                <c:pt idx="921">
                  <c:v>0.142163999678658</c:v>
                </c:pt>
                <c:pt idx="922">
                  <c:v>0.17155346422119699</c:v>
                </c:pt>
                <c:pt idx="923">
                  <c:v>0.19766238182756299</c:v>
                </c:pt>
                <c:pt idx="924">
                  <c:v>0.17274466000111199</c:v>
                </c:pt>
                <c:pt idx="925">
                  <c:v>0.14041696732071601</c:v>
                </c:pt>
                <c:pt idx="926">
                  <c:v>0.13210855819473299</c:v>
                </c:pt>
                <c:pt idx="927">
                  <c:v>0.16429234891155101</c:v>
                </c:pt>
                <c:pt idx="928">
                  <c:v>0.14911777013216801</c:v>
                </c:pt>
                <c:pt idx="929">
                  <c:v>0.104210608734989</c:v>
                </c:pt>
                <c:pt idx="930">
                  <c:v>0.127404010760887</c:v>
                </c:pt>
                <c:pt idx="931">
                  <c:v>0.178911843151141</c:v>
                </c:pt>
                <c:pt idx="932">
                  <c:v>0.133826269949434</c:v>
                </c:pt>
                <c:pt idx="933">
                  <c:v>0.13304022642750499</c:v>
                </c:pt>
                <c:pt idx="934">
                  <c:v>0.18594465562375501</c:v>
                </c:pt>
                <c:pt idx="935">
                  <c:v>0.134848293117935</c:v>
                </c:pt>
                <c:pt idx="936">
                  <c:v>0.15929516413230799</c:v>
                </c:pt>
                <c:pt idx="937">
                  <c:v>0.12520416355285799</c:v>
                </c:pt>
                <c:pt idx="938">
                  <c:v>0.145992864211411</c:v>
                </c:pt>
                <c:pt idx="939">
                  <c:v>0.182504206817001</c:v>
                </c:pt>
                <c:pt idx="940">
                  <c:v>0.16952517912169601</c:v>
                </c:pt>
                <c:pt idx="941">
                  <c:v>0.102374898214874</c:v>
                </c:pt>
                <c:pt idx="942">
                  <c:v>0.13943418659186299</c:v>
                </c:pt>
                <c:pt idx="943">
                  <c:v>9.1554661576203303E-2</c:v>
                </c:pt>
                <c:pt idx="944">
                  <c:v>0.143226430336901</c:v>
                </c:pt>
                <c:pt idx="945">
                  <c:v>0.14635098120092399</c:v>
                </c:pt>
                <c:pt idx="946">
                  <c:v>0.15737660882321</c:v>
                </c:pt>
                <c:pt idx="947">
                  <c:v>0.18374598267475101</c:v>
                </c:pt>
                <c:pt idx="948">
                  <c:v>0.13562726043295401</c:v>
                </c:pt>
                <c:pt idx="949">
                  <c:v>0.138827657644534</c:v>
                </c:pt>
                <c:pt idx="950">
                  <c:v>0.124939830353888</c:v>
                </c:pt>
                <c:pt idx="951">
                  <c:v>7.1328575455014601E-2</c:v>
                </c:pt>
                <c:pt idx="952">
                  <c:v>0.12421863301628</c:v>
                </c:pt>
                <c:pt idx="953">
                  <c:v>0.123876882418266</c:v>
                </c:pt>
                <c:pt idx="954">
                  <c:v>0.11096299391084199</c:v>
                </c:pt>
                <c:pt idx="955">
                  <c:v>0.13947755041007701</c:v>
                </c:pt>
                <c:pt idx="956">
                  <c:v>0.105454841632128</c:v>
                </c:pt>
                <c:pt idx="957">
                  <c:v>0.122423028326233</c:v>
                </c:pt>
                <c:pt idx="958">
                  <c:v>0.12637570560199701</c:v>
                </c:pt>
                <c:pt idx="959">
                  <c:v>0.131747287827403</c:v>
                </c:pt>
                <c:pt idx="960">
                  <c:v>0.15431014443011901</c:v>
                </c:pt>
                <c:pt idx="961">
                  <c:v>0.19033246822035299</c:v>
                </c:pt>
                <c:pt idx="962">
                  <c:v>0.12240950391865001</c:v>
                </c:pt>
                <c:pt idx="963">
                  <c:v>0.17414601420071699</c:v>
                </c:pt>
                <c:pt idx="964">
                  <c:v>0.17715608388104701</c:v>
                </c:pt>
                <c:pt idx="965">
                  <c:v>0.14453075541996499</c:v>
                </c:pt>
                <c:pt idx="966">
                  <c:v>0.15033021563762899</c:v>
                </c:pt>
                <c:pt idx="967">
                  <c:v>0.11552554541966401</c:v>
                </c:pt>
                <c:pt idx="968">
                  <c:v>8.7885447690165305E-2</c:v>
                </c:pt>
                <c:pt idx="969">
                  <c:v>6.7619714906421102E-2</c:v>
                </c:pt>
                <c:pt idx="970">
                  <c:v>0.17977385172637</c:v>
                </c:pt>
                <c:pt idx="971">
                  <c:v>0.141335035344514</c:v>
                </c:pt>
                <c:pt idx="972">
                  <c:v>9.3164992557699694E-2</c:v>
                </c:pt>
                <c:pt idx="973">
                  <c:v>0.16471238679234099</c:v>
                </c:pt>
                <c:pt idx="974">
                  <c:v>9.7021788491145497E-2</c:v>
                </c:pt>
                <c:pt idx="975">
                  <c:v>0.12356102444295</c:v>
                </c:pt>
                <c:pt idx="976">
                  <c:v>0.13259195704770399</c:v>
                </c:pt>
                <c:pt idx="977">
                  <c:v>9.2711711835461494E-2</c:v>
                </c:pt>
                <c:pt idx="978">
                  <c:v>0.117075815961006</c:v>
                </c:pt>
                <c:pt idx="979">
                  <c:v>8.9617009291715205E-2</c:v>
                </c:pt>
                <c:pt idx="980">
                  <c:v>0.12809237993803399</c:v>
                </c:pt>
                <c:pt idx="981">
                  <c:v>0.12738003542837001</c:v>
                </c:pt>
                <c:pt idx="982">
                  <c:v>0.174464388301801</c:v>
                </c:pt>
                <c:pt idx="983">
                  <c:v>0.12983666693868001</c:v>
                </c:pt>
                <c:pt idx="984">
                  <c:v>0.12117734907889099</c:v>
                </c:pt>
                <c:pt idx="985">
                  <c:v>0.15281126195911501</c:v>
                </c:pt>
                <c:pt idx="986">
                  <c:v>0.106324548647123</c:v>
                </c:pt>
                <c:pt idx="987">
                  <c:v>0.10039887385232101</c:v>
                </c:pt>
                <c:pt idx="988">
                  <c:v>0.16900729688933</c:v>
                </c:pt>
                <c:pt idx="989">
                  <c:v>9.1961678896234605E-2</c:v>
                </c:pt>
                <c:pt idx="990">
                  <c:v>9.0291584726371305E-2</c:v>
                </c:pt>
                <c:pt idx="991">
                  <c:v>0.12679947239681699</c:v>
                </c:pt>
                <c:pt idx="992">
                  <c:v>9.4182426596265398E-2</c:v>
                </c:pt>
                <c:pt idx="993">
                  <c:v>0.155261980239913</c:v>
                </c:pt>
                <c:pt idx="994">
                  <c:v>0.103713241338215</c:v>
                </c:pt>
                <c:pt idx="995">
                  <c:v>7.2708818314362003E-2</c:v>
                </c:pt>
                <c:pt idx="996">
                  <c:v>0.14513307797291899</c:v>
                </c:pt>
                <c:pt idx="997">
                  <c:v>0.143323529008441</c:v>
                </c:pt>
                <c:pt idx="998">
                  <c:v>0.124239669750265</c:v>
                </c:pt>
                <c:pt idx="999">
                  <c:v>0.15531237203296999</c:v>
                </c:pt>
                <c:pt idx="1000">
                  <c:v>0.15739700585712399</c:v>
                </c:pt>
                <c:pt idx="1001">
                  <c:v>0.134113423983521</c:v>
                </c:pt>
                <c:pt idx="1002">
                  <c:v>9.7642994776634698E-2</c:v>
                </c:pt>
                <c:pt idx="1003">
                  <c:v>0.15705125189598201</c:v>
                </c:pt>
                <c:pt idx="1004">
                  <c:v>0.13872864541614299</c:v>
                </c:pt>
                <c:pt idx="1005">
                  <c:v>0.107611021170267</c:v>
                </c:pt>
                <c:pt idx="1006">
                  <c:v>0.116279737250439</c:v>
                </c:pt>
                <c:pt idx="1007">
                  <c:v>0.15682514524587901</c:v>
                </c:pt>
                <c:pt idx="1008">
                  <c:v>0.20578082845903301</c:v>
                </c:pt>
                <c:pt idx="1009">
                  <c:v>0.155328189094803</c:v>
                </c:pt>
                <c:pt idx="1010">
                  <c:v>5.44111529663567E-2</c:v>
                </c:pt>
                <c:pt idx="1011">
                  <c:v>-0.117190721406709</c:v>
                </c:pt>
                <c:pt idx="1012">
                  <c:v>-6.9265844762236795E-2</c:v>
                </c:pt>
                <c:pt idx="1013">
                  <c:v>-3.9339743551381097E-2</c:v>
                </c:pt>
                <c:pt idx="1014">
                  <c:v>-8.8923137552436401E-2</c:v>
                </c:pt>
                <c:pt idx="1015">
                  <c:v>-4.43037959428551E-2</c:v>
                </c:pt>
                <c:pt idx="1016">
                  <c:v>-0.15686690131990799</c:v>
                </c:pt>
                <c:pt idx="1017">
                  <c:v>1.11233191348488E-2</c:v>
                </c:pt>
                <c:pt idx="1018">
                  <c:v>3.2516842213897397E-2</c:v>
                </c:pt>
                <c:pt idx="1019">
                  <c:v>0.117846248461626</c:v>
                </c:pt>
                <c:pt idx="1020">
                  <c:v>0.105459845959956</c:v>
                </c:pt>
                <c:pt idx="1021">
                  <c:v>8.3395178864650102E-2</c:v>
                </c:pt>
                <c:pt idx="1022">
                  <c:v>8.03130031078782E-2</c:v>
                </c:pt>
                <c:pt idx="1023">
                  <c:v>0.13475023452826199</c:v>
                </c:pt>
                <c:pt idx="1024">
                  <c:v>6.5417781501023897E-2</c:v>
                </c:pt>
                <c:pt idx="1025">
                  <c:v>5.7053054004588898E-2</c:v>
                </c:pt>
                <c:pt idx="1026">
                  <c:v>5.3748295663911101E-2</c:v>
                </c:pt>
                <c:pt idx="1027">
                  <c:v>8.12667280823509E-2</c:v>
                </c:pt>
                <c:pt idx="1028">
                  <c:v>7.3471529719935896E-2</c:v>
                </c:pt>
                <c:pt idx="1029">
                  <c:v>8.6567884048870405E-2</c:v>
                </c:pt>
                <c:pt idx="1030">
                  <c:v>7.2657148428059398E-2</c:v>
                </c:pt>
                <c:pt idx="1031">
                  <c:v>3.9630265869753503E-2</c:v>
                </c:pt>
                <c:pt idx="1032">
                  <c:v>7.6147206241472906E-2</c:v>
                </c:pt>
                <c:pt idx="1033">
                  <c:v>6.0145048389961903E-2</c:v>
                </c:pt>
                <c:pt idx="1034">
                  <c:v>0.104915020950101</c:v>
                </c:pt>
                <c:pt idx="1035">
                  <c:v>8.87488400508816E-2</c:v>
                </c:pt>
                <c:pt idx="1036">
                  <c:v>8.6688255374814602E-2</c:v>
                </c:pt>
                <c:pt idx="1037">
                  <c:v>-1.4275642974028399E-2</c:v>
                </c:pt>
                <c:pt idx="1038">
                  <c:v>3.3233644747135201E-2</c:v>
                </c:pt>
                <c:pt idx="1039">
                  <c:v>6.4912039104235306E-2</c:v>
                </c:pt>
                <c:pt idx="1040">
                  <c:v>2.5099098047596299E-2</c:v>
                </c:pt>
                <c:pt idx="1041">
                  <c:v>4.2162211637772298E-2</c:v>
                </c:pt>
                <c:pt idx="1042">
                  <c:v>3.4938225651070999E-2</c:v>
                </c:pt>
                <c:pt idx="1043">
                  <c:v>8.0966816576494793E-2</c:v>
                </c:pt>
                <c:pt idx="1044">
                  <c:v>9.5864941716715807E-2</c:v>
                </c:pt>
                <c:pt idx="1045">
                  <c:v>-7.7407311120814601E-2</c:v>
                </c:pt>
                <c:pt idx="1046">
                  <c:v>-4.54849492995721E-2</c:v>
                </c:pt>
                <c:pt idx="1047">
                  <c:v>7.9713599363625695E-2</c:v>
                </c:pt>
                <c:pt idx="1048">
                  <c:v>4.7778112328901001E-2</c:v>
                </c:pt>
                <c:pt idx="1049">
                  <c:v>8.7278354235171399E-2</c:v>
                </c:pt>
                <c:pt idx="1050">
                  <c:v>-5.0636524203017702E-2</c:v>
                </c:pt>
                <c:pt idx="1051">
                  <c:v>6.7858290578333598E-3</c:v>
                </c:pt>
                <c:pt idx="1052">
                  <c:v>2.7587317062584799E-2</c:v>
                </c:pt>
                <c:pt idx="1053">
                  <c:v>3.91700813041201E-2</c:v>
                </c:pt>
                <c:pt idx="1054">
                  <c:v>1.1293349945648699E-2</c:v>
                </c:pt>
                <c:pt idx="1055">
                  <c:v>-8.7868930935738106E-3</c:v>
                </c:pt>
                <c:pt idx="1056">
                  <c:v>7.5494891528105996E-3</c:v>
                </c:pt>
                <c:pt idx="1057">
                  <c:v>8.1901240776655906E-2</c:v>
                </c:pt>
                <c:pt idx="1058">
                  <c:v>5.6504108737937001E-2</c:v>
                </c:pt>
                <c:pt idx="1059">
                  <c:v>3.74966909256872E-2</c:v>
                </c:pt>
                <c:pt idx="1060">
                  <c:v>3.83452676109187E-2</c:v>
                </c:pt>
                <c:pt idx="1061">
                  <c:v>5.7324078075063602E-2</c:v>
                </c:pt>
                <c:pt idx="1062">
                  <c:v>5.19354224455017E-2</c:v>
                </c:pt>
                <c:pt idx="1063">
                  <c:v>2.7360398418203102E-2</c:v>
                </c:pt>
                <c:pt idx="1064">
                  <c:v>8.9270962295276892E-3</c:v>
                </c:pt>
                <c:pt idx="1065">
                  <c:v>5.2901109665252397E-2</c:v>
                </c:pt>
                <c:pt idx="1066">
                  <c:v>2.8470292293495E-2</c:v>
                </c:pt>
                <c:pt idx="1067">
                  <c:v>3.5163129005640101E-2</c:v>
                </c:pt>
                <c:pt idx="1068">
                  <c:v>4.02951206252192E-2</c:v>
                </c:pt>
                <c:pt idx="1069">
                  <c:v>7.6281289936142596E-2</c:v>
                </c:pt>
                <c:pt idx="1070">
                  <c:v>2.05319848188339E-2</c:v>
                </c:pt>
                <c:pt idx="1071">
                  <c:v>0.10017406771338799</c:v>
                </c:pt>
                <c:pt idx="1072">
                  <c:v>3.11279113530393E-2</c:v>
                </c:pt>
                <c:pt idx="1073">
                  <c:v>2.6829191645083399E-2</c:v>
                </c:pt>
                <c:pt idx="1074">
                  <c:v>6.5774462907841599E-2</c:v>
                </c:pt>
                <c:pt idx="1075">
                  <c:v>7.9264620981729206E-2</c:v>
                </c:pt>
                <c:pt idx="1076">
                  <c:v>4.2775651936320699E-2</c:v>
                </c:pt>
                <c:pt idx="1077">
                  <c:v>3.6605918591368102E-2</c:v>
                </c:pt>
                <c:pt idx="1078">
                  <c:v>9.4262197584425902E-2</c:v>
                </c:pt>
                <c:pt idx="1079">
                  <c:v>5.6483848472174303E-2</c:v>
                </c:pt>
                <c:pt idx="1080">
                  <c:v>5.2225717212973803E-2</c:v>
                </c:pt>
                <c:pt idx="1081">
                  <c:v>3.9347187602279302E-2</c:v>
                </c:pt>
                <c:pt idx="1082">
                  <c:v>3.7640369034469101E-2</c:v>
                </c:pt>
                <c:pt idx="1083">
                  <c:v>7.7220872326737605E-2</c:v>
                </c:pt>
                <c:pt idx="1084">
                  <c:v>9.0763238804863006E-2</c:v>
                </c:pt>
                <c:pt idx="1085">
                  <c:v>0.12599604906895401</c:v>
                </c:pt>
                <c:pt idx="1086">
                  <c:v>0.121553685359608</c:v>
                </c:pt>
                <c:pt idx="1087">
                  <c:v>0.116497417896891</c:v>
                </c:pt>
                <c:pt idx="1088">
                  <c:v>7.4242106384636894E-2</c:v>
                </c:pt>
                <c:pt idx="1089">
                  <c:v>0.12828680735421699</c:v>
                </c:pt>
                <c:pt idx="1090">
                  <c:v>6.4278723477689106E-2</c:v>
                </c:pt>
                <c:pt idx="1091">
                  <c:v>6.2115665084427299E-2</c:v>
                </c:pt>
                <c:pt idx="1092">
                  <c:v>0.12450937948303201</c:v>
                </c:pt>
                <c:pt idx="1093">
                  <c:v>7.3913155836754701E-2</c:v>
                </c:pt>
                <c:pt idx="1094">
                  <c:v>0.12335085615791</c:v>
                </c:pt>
                <c:pt idx="1095">
                  <c:v>9.3603276863217996E-2</c:v>
                </c:pt>
                <c:pt idx="1096">
                  <c:v>9.9309098199021895E-2</c:v>
                </c:pt>
                <c:pt idx="1097">
                  <c:v>7.8432697427512896E-2</c:v>
                </c:pt>
                <c:pt idx="1098">
                  <c:v>9.1744269586643501E-2</c:v>
                </c:pt>
                <c:pt idx="1099">
                  <c:v>0.151370234129136</c:v>
                </c:pt>
                <c:pt idx="1100">
                  <c:v>0.10875469396552299</c:v>
                </c:pt>
                <c:pt idx="1101">
                  <c:v>0.13060500346196699</c:v>
                </c:pt>
                <c:pt idx="1102">
                  <c:v>6.3285773100573095E-2</c:v>
                </c:pt>
                <c:pt idx="1103">
                  <c:v>0.12831599013025</c:v>
                </c:pt>
                <c:pt idx="1104">
                  <c:v>0.120187680544678</c:v>
                </c:pt>
                <c:pt idx="1105">
                  <c:v>0.11128332503211601</c:v>
                </c:pt>
                <c:pt idx="1106">
                  <c:v>0.10534139054669001</c:v>
                </c:pt>
                <c:pt idx="1107">
                  <c:v>0.15016143752993799</c:v>
                </c:pt>
                <c:pt idx="1108">
                  <c:v>0.10319223234059199</c:v>
                </c:pt>
                <c:pt idx="1109">
                  <c:v>7.1385837992189297E-2</c:v>
                </c:pt>
                <c:pt idx="1110">
                  <c:v>0.14194154450929899</c:v>
                </c:pt>
                <c:pt idx="1111">
                  <c:v>0.13379385520213199</c:v>
                </c:pt>
                <c:pt idx="1112">
                  <c:v>0.11793732862155901</c:v>
                </c:pt>
                <c:pt idx="1113">
                  <c:v>0.11011869677151601</c:v>
                </c:pt>
                <c:pt idx="1114">
                  <c:v>0.100176678794788</c:v>
                </c:pt>
                <c:pt idx="1115">
                  <c:v>5.68773279339055E-2</c:v>
                </c:pt>
                <c:pt idx="1116">
                  <c:v>0.10570494821467</c:v>
                </c:pt>
                <c:pt idx="1117">
                  <c:v>9.3386457772149004E-2</c:v>
                </c:pt>
                <c:pt idx="1118">
                  <c:v>9.8501512001630695E-2</c:v>
                </c:pt>
                <c:pt idx="1119">
                  <c:v>0.110556355319921</c:v>
                </c:pt>
                <c:pt idx="1120">
                  <c:v>0.126885116003087</c:v>
                </c:pt>
                <c:pt idx="1121">
                  <c:v>0.13594976512750701</c:v>
                </c:pt>
                <c:pt idx="1122">
                  <c:v>0.120407238339173</c:v>
                </c:pt>
                <c:pt idx="1123">
                  <c:v>0.12935311080263501</c:v>
                </c:pt>
                <c:pt idx="1124">
                  <c:v>0.14565095291993599</c:v>
                </c:pt>
                <c:pt idx="1125">
                  <c:v>8.55307146210912E-2</c:v>
                </c:pt>
                <c:pt idx="1126">
                  <c:v>0.10539258625004699</c:v>
                </c:pt>
                <c:pt idx="1127">
                  <c:v>8.80840416773781E-2</c:v>
                </c:pt>
                <c:pt idx="1128">
                  <c:v>8.3531406941908207E-2</c:v>
                </c:pt>
                <c:pt idx="1129">
                  <c:v>9.8732047348377899E-2</c:v>
                </c:pt>
                <c:pt idx="1130">
                  <c:v>0.115079407152955</c:v>
                </c:pt>
                <c:pt idx="1131">
                  <c:v>8.7406194129075701E-2</c:v>
                </c:pt>
                <c:pt idx="1132">
                  <c:v>0.100515159744944</c:v>
                </c:pt>
                <c:pt idx="1133">
                  <c:v>9.34050422656693E-2</c:v>
                </c:pt>
                <c:pt idx="1134">
                  <c:v>9.5858195410337702E-2</c:v>
                </c:pt>
                <c:pt idx="1135">
                  <c:v>9.9239199688308202E-2</c:v>
                </c:pt>
                <c:pt idx="1136">
                  <c:v>5.52926940473491E-2</c:v>
                </c:pt>
                <c:pt idx="1137">
                  <c:v>8.5283618597335006E-2</c:v>
                </c:pt>
                <c:pt idx="1138">
                  <c:v>0.105193805988659</c:v>
                </c:pt>
                <c:pt idx="1139">
                  <c:v>8.8948599259100397E-2</c:v>
                </c:pt>
                <c:pt idx="1140">
                  <c:v>7.9509919087856096E-2</c:v>
                </c:pt>
                <c:pt idx="1141">
                  <c:v>6.9300386491752602E-2</c:v>
                </c:pt>
                <c:pt idx="1142">
                  <c:v>2.7101022444704699E-2</c:v>
                </c:pt>
                <c:pt idx="1143">
                  <c:v>5.5250940949077697E-2</c:v>
                </c:pt>
                <c:pt idx="1144">
                  <c:v>6.1472149447222797E-2</c:v>
                </c:pt>
                <c:pt idx="1145">
                  <c:v>0.11573922683356599</c:v>
                </c:pt>
                <c:pt idx="1146">
                  <c:v>0.101201506277472</c:v>
                </c:pt>
                <c:pt idx="1147">
                  <c:v>7.2822971307367701E-2</c:v>
                </c:pt>
                <c:pt idx="1148">
                  <c:v>7.4541998573450605E-2</c:v>
                </c:pt>
                <c:pt idx="1149">
                  <c:v>5.6757454033554401E-2</c:v>
                </c:pt>
                <c:pt idx="1150">
                  <c:v>0.166744574120537</c:v>
                </c:pt>
                <c:pt idx="1151">
                  <c:v>0.154814356982617</c:v>
                </c:pt>
                <c:pt idx="1152">
                  <c:v>0.17270908063066701</c:v>
                </c:pt>
                <c:pt idx="1153">
                  <c:v>0.13412041208143999</c:v>
                </c:pt>
                <c:pt idx="1154">
                  <c:v>0.12929987554890701</c:v>
                </c:pt>
                <c:pt idx="1155">
                  <c:v>0.109511004795932</c:v>
                </c:pt>
                <c:pt idx="1156">
                  <c:v>6.0543331240334397E-2</c:v>
                </c:pt>
                <c:pt idx="1157">
                  <c:v>0.123173225744761</c:v>
                </c:pt>
                <c:pt idx="1158">
                  <c:v>0.18246025261896501</c:v>
                </c:pt>
                <c:pt idx="1159">
                  <c:v>0.16830791760840599</c:v>
                </c:pt>
                <c:pt idx="1160">
                  <c:v>0.16609768792634</c:v>
                </c:pt>
                <c:pt idx="1161">
                  <c:v>0.16203216861165201</c:v>
                </c:pt>
                <c:pt idx="1162">
                  <c:v>0.13889968901361799</c:v>
                </c:pt>
                <c:pt idx="1163">
                  <c:v>0.178849320524366</c:v>
                </c:pt>
                <c:pt idx="1164">
                  <c:v>0.22373547726104001</c:v>
                </c:pt>
                <c:pt idx="1165">
                  <c:v>0.21639183227139</c:v>
                </c:pt>
                <c:pt idx="1166">
                  <c:v>0.20105429223466401</c:v>
                </c:pt>
                <c:pt idx="1167">
                  <c:v>0.166465597869074</c:v>
                </c:pt>
                <c:pt idx="1168">
                  <c:v>0.16277621117177801</c:v>
                </c:pt>
                <c:pt idx="1169">
                  <c:v>0.14095320365661801</c:v>
                </c:pt>
                <c:pt idx="1170">
                  <c:v>0.124861667175997</c:v>
                </c:pt>
                <c:pt idx="1171">
                  <c:v>8.1823118894723601E-2</c:v>
                </c:pt>
                <c:pt idx="1172">
                  <c:v>5.1075932542075098E-2</c:v>
                </c:pt>
                <c:pt idx="1173">
                  <c:v>8.8795008214382895E-2</c:v>
                </c:pt>
                <c:pt idx="1174">
                  <c:v>6.6641056451648403E-2</c:v>
                </c:pt>
                <c:pt idx="1175">
                  <c:v>-8.4774082120887398E-2</c:v>
                </c:pt>
                <c:pt idx="1176">
                  <c:v>-0.102419537071285</c:v>
                </c:pt>
                <c:pt idx="1177">
                  <c:v>4.0216466100305201E-2</c:v>
                </c:pt>
                <c:pt idx="1178">
                  <c:v>8.1898753489111006E-2</c:v>
                </c:pt>
                <c:pt idx="1179">
                  <c:v>1.9903541070914299E-2</c:v>
                </c:pt>
                <c:pt idx="1180">
                  <c:v>6.6100900966541407E-2</c:v>
                </c:pt>
                <c:pt idx="1181">
                  <c:v>7.8395858887086806E-2</c:v>
                </c:pt>
                <c:pt idx="1182">
                  <c:v>9.8809317830526003E-2</c:v>
                </c:pt>
                <c:pt idx="1183">
                  <c:v>5.6929832628064898E-2</c:v>
                </c:pt>
                <c:pt idx="1184">
                  <c:v>9.2508051990624299E-2</c:v>
                </c:pt>
                <c:pt idx="1185">
                  <c:v>7.7558716141003597E-2</c:v>
                </c:pt>
                <c:pt idx="1186">
                  <c:v>0.118051384747394</c:v>
                </c:pt>
                <c:pt idx="1187">
                  <c:v>0.13021676718724701</c:v>
                </c:pt>
                <c:pt idx="1188">
                  <c:v>0.17428577187507599</c:v>
                </c:pt>
                <c:pt idx="1189">
                  <c:v>0.10153292742028</c:v>
                </c:pt>
                <c:pt idx="1190">
                  <c:v>7.9235571489865098E-2</c:v>
                </c:pt>
                <c:pt idx="1191">
                  <c:v>0.118802195177066</c:v>
                </c:pt>
                <c:pt idx="1192">
                  <c:v>9.4007303076292806E-2</c:v>
                </c:pt>
                <c:pt idx="1193">
                  <c:v>9.8701027502102995E-2</c:v>
                </c:pt>
                <c:pt idx="1194">
                  <c:v>6.2681741289101797E-2</c:v>
                </c:pt>
                <c:pt idx="1195">
                  <c:v>6.8352072819077403E-2</c:v>
                </c:pt>
                <c:pt idx="1196">
                  <c:v>6.1822204365359498E-2</c:v>
                </c:pt>
                <c:pt idx="1197">
                  <c:v>3.3219042303170902E-2</c:v>
                </c:pt>
                <c:pt idx="1198">
                  <c:v>6.9206340427020105E-2</c:v>
                </c:pt>
                <c:pt idx="1199">
                  <c:v>3.0259661320232899E-2</c:v>
                </c:pt>
                <c:pt idx="1200">
                  <c:v>8.1166936544701404E-2</c:v>
                </c:pt>
                <c:pt idx="1201">
                  <c:v>9.7368210610239203E-2</c:v>
                </c:pt>
                <c:pt idx="1202">
                  <c:v>0.112138914456161</c:v>
                </c:pt>
                <c:pt idx="1203">
                  <c:v>0.13702543872378301</c:v>
                </c:pt>
                <c:pt idx="1204">
                  <c:v>8.0380432853202496E-2</c:v>
                </c:pt>
                <c:pt idx="1205">
                  <c:v>0.14928238784181999</c:v>
                </c:pt>
                <c:pt idx="1206">
                  <c:v>0.122549649722036</c:v>
                </c:pt>
                <c:pt idx="1207">
                  <c:v>8.9441258705282106E-2</c:v>
                </c:pt>
                <c:pt idx="1208">
                  <c:v>8.79111221873599E-2</c:v>
                </c:pt>
                <c:pt idx="1209">
                  <c:v>6.2510529922920804E-2</c:v>
                </c:pt>
                <c:pt idx="1210">
                  <c:v>5.22641464126067E-3</c:v>
                </c:pt>
                <c:pt idx="1211">
                  <c:v>0.104413519426117</c:v>
                </c:pt>
                <c:pt idx="1212">
                  <c:v>9.4643075303469104E-2</c:v>
                </c:pt>
                <c:pt idx="1213">
                  <c:v>6.4275054486746405E-2</c:v>
                </c:pt>
                <c:pt idx="1214">
                  <c:v>4.5584679564632698E-2</c:v>
                </c:pt>
                <c:pt idx="1215">
                  <c:v>8.0699124453392598E-2</c:v>
                </c:pt>
                <c:pt idx="1216">
                  <c:v>6.2638700773961706E-2</c:v>
                </c:pt>
                <c:pt idx="1217">
                  <c:v>1.1460865129619101E-2</c:v>
                </c:pt>
                <c:pt idx="1218">
                  <c:v>5.1030991889655097E-2</c:v>
                </c:pt>
                <c:pt idx="1219">
                  <c:v>2.18253070224853E-2</c:v>
                </c:pt>
                <c:pt idx="1220">
                  <c:v>0.111712867227052</c:v>
                </c:pt>
                <c:pt idx="1221">
                  <c:v>7.6218579579012999E-2</c:v>
                </c:pt>
                <c:pt idx="1222">
                  <c:v>3.6372078781465998E-2</c:v>
                </c:pt>
                <c:pt idx="1223">
                  <c:v>6.4058079310047006E-2</c:v>
                </c:pt>
                <c:pt idx="1224">
                  <c:v>4.4300729716517098E-3</c:v>
                </c:pt>
                <c:pt idx="1225">
                  <c:v>4.1766245328988899E-2</c:v>
                </c:pt>
                <c:pt idx="1226">
                  <c:v>1.38546234182624E-2</c:v>
                </c:pt>
                <c:pt idx="1227">
                  <c:v>6.3629181628214806E-2</c:v>
                </c:pt>
                <c:pt idx="1228">
                  <c:v>5.7364150828792898E-2</c:v>
                </c:pt>
                <c:pt idx="1229">
                  <c:v>8.4738487807899998E-2</c:v>
                </c:pt>
                <c:pt idx="1230">
                  <c:v>0.111398436259662</c:v>
                </c:pt>
                <c:pt idx="1231">
                  <c:v>0.138339349443692</c:v>
                </c:pt>
                <c:pt idx="1232">
                  <c:v>0.146246382997791</c:v>
                </c:pt>
                <c:pt idx="1233">
                  <c:v>0.12309400977356599</c:v>
                </c:pt>
                <c:pt idx="1234">
                  <c:v>7.9763439498443306E-2</c:v>
                </c:pt>
                <c:pt idx="1235">
                  <c:v>0.11339689699849501</c:v>
                </c:pt>
                <c:pt idx="1236">
                  <c:v>0.106829357551423</c:v>
                </c:pt>
                <c:pt idx="1237">
                  <c:v>6.7502618167592093E-2</c:v>
                </c:pt>
                <c:pt idx="1238">
                  <c:v>8.0018270234355496E-2</c:v>
                </c:pt>
                <c:pt idx="1239">
                  <c:v>8.9334551502104204E-2</c:v>
                </c:pt>
                <c:pt idx="1240">
                  <c:v>5.3401104160825601E-2</c:v>
                </c:pt>
                <c:pt idx="1241">
                  <c:v>0.115616671304051</c:v>
                </c:pt>
                <c:pt idx="1242">
                  <c:v>0.10148204326915</c:v>
                </c:pt>
                <c:pt idx="1243">
                  <c:v>6.4086350858277602E-2</c:v>
                </c:pt>
                <c:pt idx="1244">
                  <c:v>5.2479565690562897E-2</c:v>
                </c:pt>
                <c:pt idx="1245">
                  <c:v>8.3517944570609501E-2</c:v>
                </c:pt>
                <c:pt idx="1246">
                  <c:v>6.94485122578965E-2</c:v>
                </c:pt>
                <c:pt idx="1247">
                  <c:v>0.124778036835807</c:v>
                </c:pt>
                <c:pt idx="1248">
                  <c:v>9.8084169366979196E-2</c:v>
                </c:pt>
                <c:pt idx="1249">
                  <c:v>7.1076831542122298E-2</c:v>
                </c:pt>
                <c:pt idx="1250">
                  <c:v>0.13971835469356</c:v>
                </c:pt>
                <c:pt idx="1251">
                  <c:v>3.8282337352955699E-2</c:v>
                </c:pt>
                <c:pt idx="1252">
                  <c:v>9.1558633246454399E-2</c:v>
                </c:pt>
                <c:pt idx="1253">
                  <c:v>5.5594067750181303E-2</c:v>
                </c:pt>
                <c:pt idx="1254">
                  <c:v>9.2054942639895304E-2</c:v>
                </c:pt>
                <c:pt idx="1255">
                  <c:v>0.104636046821562</c:v>
                </c:pt>
                <c:pt idx="1256">
                  <c:v>8.5580625060733204E-2</c:v>
                </c:pt>
                <c:pt idx="1257">
                  <c:v>6.5248219730537099E-2</c:v>
                </c:pt>
                <c:pt idx="1258">
                  <c:v>6.9441761915002703E-2</c:v>
                </c:pt>
                <c:pt idx="1259">
                  <c:v>6.0029654526465498E-2</c:v>
                </c:pt>
                <c:pt idx="1260">
                  <c:v>1.6953631796986599E-2</c:v>
                </c:pt>
                <c:pt idx="1261">
                  <c:v>4.0148373307427099E-2</c:v>
                </c:pt>
                <c:pt idx="1262">
                  <c:v>7.6327594677596894E-2</c:v>
                </c:pt>
                <c:pt idx="1263">
                  <c:v>0.101128811146212</c:v>
                </c:pt>
                <c:pt idx="1264">
                  <c:v>4.8549910433878699E-2</c:v>
                </c:pt>
                <c:pt idx="1265">
                  <c:v>6.4761539489287895E-2</c:v>
                </c:pt>
                <c:pt idx="1266">
                  <c:v>-1.9608780954820101E-2</c:v>
                </c:pt>
                <c:pt idx="1267">
                  <c:v>7.4913504562920105E-2</c:v>
                </c:pt>
                <c:pt idx="1268">
                  <c:v>2.5657001837291301E-2</c:v>
                </c:pt>
                <c:pt idx="1269">
                  <c:v>2.0288064168292999E-2</c:v>
                </c:pt>
                <c:pt idx="1270">
                  <c:v>3.43853896450542E-2</c:v>
                </c:pt>
                <c:pt idx="1271">
                  <c:v>0.10946076398912299</c:v>
                </c:pt>
                <c:pt idx="1272">
                  <c:v>7.5026425986954096E-2</c:v>
                </c:pt>
                <c:pt idx="1273">
                  <c:v>9.3754360776295398E-2</c:v>
                </c:pt>
                <c:pt idx="1274">
                  <c:v>4.45876565733902E-2</c:v>
                </c:pt>
                <c:pt idx="1275">
                  <c:v>1.9814141423974599E-2</c:v>
                </c:pt>
                <c:pt idx="1276">
                  <c:v>7.6688641782420006E-2</c:v>
                </c:pt>
                <c:pt idx="1277">
                  <c:v>5.4605369374339401E-2</c:v>
                </c:pt>
                <c:pt idx="1278">
                  <c:v>3.7790372914379998E-2</c:v>
                </c:pt>
                <c:pt idx="1279">
                  <c:v>6.1247125348552797E-2</c:v>
                </c:pt>
                <c:pt idx="1280">
                  <c:v>4.18531287270325E-2</c:v>
                </c:pt>
                <c:pt idx="1281">
                  <c:v>0.15481538617906801</c:v>
                </c:pt>
                <c:pt idx="1282">
                  <c:v>0.124410968204637</c:v>
                </c:pt>
                <c:pt idx="1283">
                  <c:v>5.83380332150127E-2</c:v>
                </c:pt>
                <c:pt idx="1284">
                  <c:v>8.1351384245016298E-2</c:v>
                </c:pt>
                <c:pt idx="1285">
                  <c:v>6.3128797244162704E-2</c:v>
                </c:pt>
                <c:pt idx="1286">
                  <c:v>9.97365925524204E-2</c:v>
                </c:pt>
                <c:pt idx="1287">
                  <c:v>7.4547987507739097E-2</c:v>
                </c:pt>
                <c:pt idx="1288">
                  <c:v>8.0845617570545703E-2</c:v>
                </c:pt>
                <c:pt idx="1289">
                  <c:v>1.6311795130102998E-2</c:v>
                </c:pt>
                <c:pt idx="1290">
                  <c:v>0.11627717654108501</c:v>
                </c:pt>
                <c:pt idx="1291">
                  <c:v>0.11434608701707701</c:v>
                </c:pt>
                <c:pt idx="1292">
                  <c:v>9.7278966577075895E-2</c:v>
                </c:pt>
                <c:pt idx="1293">
                  <c:v>7.4957720793805499E-2</c:v>
                </c:pt>
                <c:pt idx="1294">
                  <c:v>5.86379850305144E-2</c:v>
                </c:pt>
                <c:pt idx="1295">
                  <c:v>0.10436482301991699</c:v>
                </c:pt>
                <c:pt idx="1296">
                  <c:v>0.119316384407884</c:v>
                </c:pt>
                <c:pt idx="1297">
                  <c:v>8.8683637138668198E-2</c:v>
                </c:pt>
                <c:pt idx="1298">
                  <c:v>7.39673416125433E-2</c:v>
                </c:pt>
                <c:pt idx="1299">
                  <c:v>0.11196406046954201</c:v>
                </c:pt>
                <c:pt idx="1300">
                  <c:v>0.13745761037429399</c:v>
                </c:pt>
                <c:pt idx="1301">
                  <c:v>7.51915836089838E-2</c:v>
                </c:pt>
                <c:pt idx="1302">
                  <c:v>7.3744747429067906E-2</c:v>
                </c:pt>
                <c:pt idx="1303">
                  <c:v>0.14600836709351001</c:v>
                </c:pt>
                <c:pt idx="1304">
                  <c:v>8.9877765139630306E-2</c:v>
                </c:pt>
                <c:pt idx="1305">
                  <c:v>0.132675605735837</c:v>
                </c:pt>
                <c:pt idx="1306">
                  <c:v>9.3616135320199606E-2</c:v>
                </c:pt>
                <c:pt idx="1307">
                  <c:v>8.9013094996920297E-2</c:v>
                </c:pt>
                <c:pt idx="1308">
                  <c:v>0.14256385452303899</c:v>
                </c:pt>
                <c:pt idx="1309">
                  <c:v>0.131907663404361</c:v>
                </c:pt>
                <c:pt idx="1310">
                  <c:v>6.16590012329125E-2</c:v>
                </c:pt>
                <c:pt idx="1311">
                  <c:v>0.113229085334838</c:v>
                </c:pt>
                <c:pt idx="1312">
                  <c:v>8.2697420083322107E-2</c:v>
                </c:pt>
                <c:pt idx="1313">
                  <c:v>6.3314805205868796E-2</c:v>
                </c:pt>
                <c:pt idx="1314">
                  <c:v>5.7905339426659402E-2</c:v>
                </c:pt>
                <c:pt idx="1315">
                  <c:v>6.4964719363159895E-2</c:v>
                </c:pt>
                <c:pt idx="1316">
                  <c:v>5.5637685698186501E-2</c:v>
                </c:pt>
                <c:pt idx="1317">
                  <c:v>5.0479618704721202E-2</c:v>
                </c:pt>
                <c:pt idx="1318">
                  <c:v>6.6672601851111096E-2</c:v>
                </c:pt>
                <c:pt idx="1319">
                  <c:v>5.8123064515931799E-2</c:v>
                </c:pt>
                <c:pt idx="1320">
                  <c:v>9.2058040244419603E-2</c:v>
                </c:pt>
                <c:pt idx="1321">
                  <c:v>7.5632721028402003E-2</c:v>
                </c:pt>
                <c:pt idx="1322">
                  <c:v>8.1359386797863698E-2</c:v>
                </c:pt>
                <c:pt idx="1323">
                  <c:v>2.2053038598434799E-2</c:v>
                </c:pt>
                <c:pt idx="1324">
                  <c:v>8.8088618217932901E-2</c:v>
                </c:pt>
                <c:pt idx="1325">
                  <c:v>5.9709182632646303E-2</c:v>
                </c:pt>
                <c:pt idx="1326">
                  <c:v>5.8063958325030501E-2</c:v>
                </c:pt>
                <c:pt idx="1327">
                  <c:v>4.6860311227756801E-2</c:v>
                </c:pt>
                <c:pt idx="1328">
                  <c:v>0.110839783743299</c:v>
                </c:pt>
                <c:pt idx="1329">
                  <c:v>0.146728182978834</c:v>
                </c:pt>
                <c:pt idx="1330">
                  <c:v>0.11716345176845699</c:v>
                </c:pt>
                <c:pt idx="1331">
                  <c:v>4.1309985320941198E-2</c:v>
                </c:pt>
                <c:pt idx="1332">
                  <c:v>0.132350376243593</c:v>
                </c:pt>
                <c:pt idx="1333">
                  <c:v>0.113081457056602</c:v>
                </c:pt>
                <c:pt idx="1334">
                  <c:v>7.4745528557468396E-2</c:v>
                </c:pt>
                <c:pt idx="1335">
                  <c:v>0.116232304019201</c:v>
                </c:pt>
                <c:pt idx="1336">
                  <c:v>3.6222730546777999E-2</c:v>
                </c:pt>
                <c:pt idx="1337">
                  <c:v>6.5469875487924295E-2</c:v>
                </c:pt>
                <c:pt idx="1338">
                  <c:v>6.5841955418788803E-2</c:v>
                </c:pt>
                <c:pt idx="1339">
                  <c:v>-1.51599643915041E-2</c:v>
                </c:pt>
                <c:pt idx="1340">
                  <c:v>2.3374243078977199E-2</c:v>
                </c:pt>
                <c:pt idx="1341">
                  <c:v>1.06887406946786E-2</c:v>
                </c:pt>
                <c:pt idx="1342">
                  <c:v>3.4382289917493203E-2</c:v>
                </c:pt>
                <c:pt idx="1343">
                  <c:v>-1.07082914388208E-3</c:v>
                </c:pt>
                <c:pt idx="1344">
                  <c:v>4.5647678719998197E-2</c:v>
                </c:pt>
                <c:pt idx="1345">
                  <c:v>6.1511454389816499E-2</c:v>
                </c:pt>
                <c:pt idx="1346">
                  <c:v>7.1285352167840904E-2</c:v>
                </c:pt>
                <c:pt idx="1347">
                  <c:v>6.6933369946895596E-2</c:v>
                </c:pt>
                <c:pt idx="1348">
                  <c:v>8.4512266885473294E-2</c:v>
                </c:pt>
                <c:pt idx="1349">
                  <c:v>7.01458474577068E-2</c:v>
                </c:pt>
                <c:pt idx="1350">
                  <c:v>5.1200222149864499E-2</c:v>
                </c:pt>
                <c:pt idx="1351">
                  <c:v>2.24936447790587E-2</c:v>
                </c:pt>
                <c:pt idx="1352">
                  <c:v>5.7617503227392602E-3</c:v>
                </c:pt>
                <c:pt idx="1353">
                  <c:v>6.77875980011301E-2</c:v>
                </c:pt>
                <c:pt idx="1354">
                  <c:v>3.3772651071276097E-2</c:v>
                </c:pt>
                <c:pt idx="1355">
                  <c:v>7.1226649817733606E-2</c:v>
                </c:pt>
                <c:pt idx="1356">
                  <c:v>5.0781913044338399E-2</c:v>
                </c:pt>
                <c:pt idx="1357">
                  <c:v>2.36096774849653E-2</c:v>
                </c:pt>
                <c:pt idx="1358">
                  <c:v>1.39078238211499E-2</c:v>
                </c:pt>
                <c:pt idx="1359">
                  <c:v>5.2008388522412102E-2</c:v>
                </c:pt>
                <c:pt idx="1360">
                  <c:v>4.44519222409437E-2</c:v>
                </c:pt>
                <c:pt idx="1361">
                  <c:v>8.7603322645124507E-2</c:v>
                </c:pt>
                <c:pt idx="1362">
                  <c:v>4.9673517536859398E-2</c:v>
                </c:pt>
                <c:pt idx="1363">
                  <c:v>5.8315116142881297E-2</c:v>
                </c:pt>
                <c:pt idx="1364">
                  <c:v>7.19956301409196E-2</c:v>
                </c:pt>
                <c:pt idx="1365">
                  <c:v>6.6323283857809195E-2</c:v>
                </c:pt>
                <c:pt idx="1366">
                  <c:v>9.6130701010605904E-2</c:v>
                </c:pt>
                <c:pt idx="1367">
                  <c:v>0.122829368791774</c:v>
                </c:pt>
                <c:pt idx="1368">
                  <c:v>9.6401484927048503E-2</c:v>
                </c:pt>
                <c:pt idx="1369">
                  <c:v>7.7285564267488005E-2</c:v>
                </c:pt>
                <c:pt idx="1370">
                  <c:v>9.3720762853078704E-2</c:v>
                </c:pt>
                <c:pt idx="1371">
                  <c:v>0.14162378844814999</c:v>
                </c:pt>
                <c:pt idx="1372">
                  <c:v>0.113088896573891</c:v>
                </c:pt>
                <c:pt idx="1373">
                  <c:v>0.156528162637107</c:v>
                </c:pt>
                <c:pt idx="1374">
                  <c:v>0.141802471301987</c:v>
                </c:pt>
                <c:pt idx="1375">
                  <c:v>0.14329616990338601</c:v>
                </c:pt>
                <c:pt idx="1376">
                  <c:v>0.162056902625243</c:v>
                </c:pt>
                <c:pt idx="1377">
                  <c:v>9.7142324206396402E-2</c:v>
                </c:pt>
                <c:pt idx="1378">
                  <c:v>0.125986102600328</c:v>
                </c:pt>
                <c:pt idx="1379">
                  <c:v>0.109016745657536</c:v>
                </c:pt>
                <c:pt idx="1380">
                  <c:v>9.1911124510027697E-2</c:v>
                </c:pt>
                <c:pt idx="1381">
                  <c:v>0.11588477931262101</c:v>
                </c:pt>
                <c:pt idx="1382">
                  <c:v>9.6514851059270795E-2</c:v>
                </c:pt>
                <c:pt idx="1383">
                  <c:v>0.109284808974579</c:v>
                </c:pt>
                <c:pt idx="1384">
                  <c:v>0.136248466389712</c:v>
                </c:pt>
                <c:pt idx="1385">
                  <c:v>0.102706350255774</c:v>
                </c:pt>
                <c:pt idx="1386">
                  <c:v>0.127545299589508</c:v>
                </c:pt>
                <c:pt idx="1387">
                  <c:v>0.11047840916141501</c:v>
                </c:pt>
                <c:pt idx="1388">
                  <c:v>0.121128492861037</c:v>
                </c:pt>
                <c:pt idx="1389">
                  <c:v>8.0446440580003206E-2</c:v>
                </c:pt>
                <c:pt idx="1390">
                  <c:v>0.163261399452094</c:v>
                </c:pt>
                <c:pt idx="1391">
                  <c:v>0.181547243143028</c:v>
                </c:pt>
                <c:pt idx="1392">
                  <c:v>0.13255032017028201</c:v>
                </c:pt>
                <c:pt idx="1393">
                  <c:v>0.13301154686226099</c:v>
                </c:pt>
                <c:pt idx="1394">
                  <c:v>0.14845038307706801</c:v>
                </c:pt>
                <c:pt idx="1395">
                  <c:v>0.14873241805162599</c:v>
                </c:pt>
                <c:pt idx="1396">
                  <c:v>0.195466175912167</c:v>
                </c:pt>
                <c:pt idx="1397">
                  <c:v>0.17407268548322</c:v>
                </c:pt>
                <c:pt idx="1398">
                  <c:v>0.163348556577189</c:v>
                </c:pt>
                <c:pt idx="1399">
                  <c:v>0.140383112988023</c:v>
                </c:pt>
                <c:pt idx="1400">
                  <c:v>8.3646613367692593E-2</c:v>
                </c:pt>
                <c:pt idx="1401">
                  <c:v>8.4366129687351799E-2</c:v>
                </c:pt>
                <c:pt idx="1402">
                  <c:v>8.9172920874192693E-2</c:v>
                </c:pt>
                <c:pt idx="1403">
                  <c:v>0.181113797985367</c:v>
                </c:pt>
                <c:pt idx="1404">
                  <c:v>0.15205765779868799</c:v>
                </c:pt>
                <c:pt idx="1405">
                  <c:v>8.1715138737400203E-2</c:v>
                </c:pt>
                <c:pt idx="1406">
                  <c:v>0.10846574972532699</c:v>
                </c:pt>
                <c:pt idx="1407">
                  <c:v>9.3517011975418701E-2</c:v>
                </c:pt>
                <c:pt idx="1408">
                  <c:v>3.35835161704763E-2</c:v>
                </c:pt>
                <c:pt idx="1409">
                  <c:v>8.0105634271872894E-2</c:v>
                </c:pt>
                <c:pt idx="1410">
                  <c:v>9.3832967636908904E-2</c:v>
                </c:pt>
                <c:pt idx="1411">
                  <c:v>9.2513388109508404E-2</c:v>
                </c:pt>
                <c:pt idx="1412">
                  <c:v>6.7150037416661798E-2</c:v>
                </c:pt>
                <c:pt idx="1413">
                  <c:v>0.11497721612056</c:v>
                </c:pt>
                <c:pt idx="1414">
                  <c:v>9.7401408049033897E-2</c:v>
                </c:pt>
                <c:pt idx="1415">
                  <c:v>6.00979043927845E-2</c:v>
                </c:pt>
                <c:pt idx="1416">
                  <c:v>0.110740332440975</c:v>
                </c:pt>
                <c:pt idx="1417">
                  <c:v>0.14678952988062999</c:v>
                </c:pt>
                <c:pt idx="1418">
                  <c:v>8.3825765562259097E-2</c:v>
                </c:pt>
                <c:pt idx="1419">
                  <c:v>0.104159275854269</c:v>
                </c:pt>
                <c:pt idx="1420">
                  <c:v>4.3671976858604397E-2</c:v>
                </c:pt>
                <c:pt idx="1421">
                  <c:v>5.8686662507173401E-2</c:v>
                </c:pt>
                <c:pt idx="1422">
                  <c:v>8.5766771930936694E-2</c:v>
                </c:pt>
                <c:pt idx="1423">
                  <c:v>9.9228463641067993E-2</c:v>
                </c:pt>
                <c:pt idx="1424">
                  <c:v>4.9016100270264103E-2</c:v>
                </c:pt>
                <c:pt idx="1425">
                  <c:v>0.1292565090525</c:v>
                </c:pt>
                <c:pt idx="1426">
                  <c:v>0.13173472696882901</c:v>
                </c:pt>
                <c:pt idx="1427">
                  <c:v>5.3075474614994199E-2</c:v>
                </c:pt>
                <c:pt idx="1428">
                  <c:v>0.11444055613670499</c:v>
                </c:pt>
                <c:pt idx="1429">
                  <c:v>0.15228476501260499</c:v>
                </c:pt>
                <c:pt idx="1430">
                  <c:v>9.3425203186605799E-2</c:v>
                </c:pt>
                <c:pt idx="1431">
                  <c:v>0.195028162062472</c:v>
                </c:pt>
                <c:pt idx="1432">
                  <c:v>0.14846102720232701</c:v>
                </c:pt>
                <c:pt idx="1433">
                  <c:v>0.14905770992573</c:v>
                </c:pt>
                <c:pt idx="1434">
                  <c:v>0.18835946730393299</c:v>
                </c:pt>
                <c:pt idx="1435">
                  <c:v>0.115904202654334</c:v>
                </c:pt>
                <c:pt idx="1436">
                  <c:v>0.13685973413685401</c:v>
                </c:pt>
                <c:pt idx="1437">
                  <c:v>0.21948995721181799</c:v>
                </c:pt>
                <c:pt idx="1438">
                  <c:v>0.234198986874086</c:v>
                </c:pt>
                <c:pt idx="1439">
                  <c:v>0.12853442488259301</c:v>
                </c:pt>
                <c:pt idx="1440">
                  <c:v>0.16817575652428701</c:v>
                </c:pt>
                <c:pt idx="1441">
                  <c:v>0.19741563902222201</c:v>
                </c:pt>
                <c:pt idx="1442">
                  <c:v>0.16093094744902101</c:v>
                </c:pt>
                <c:pt idx="1443">
                  <c:v>0.209831139405082</c:v>
                </c:pt>
                <c:pt idx="1444">
                  <c:v>0.15435293317082299</c:v>
                </c:pt>
                <c:pt idx="1445">
                  <c:v>0.145895415993266</c:v>
                </c:pt>
                <c:pt idx="1446">
                  <c:v>0.186629865940346</c:v>
                </c:pt>
                <c:pt idx="1447">
                  <c:v>0.149584457479807</c:v>
                </c:pt>
                <c:pt idx="1448">
                  <c:v>0.15076538999337999</c:v>
                </c:pt>
                <c:pt idx="1449">
                  <c:v>0.15726016045216401</c:v>
                </c:pt>
                <c:pt idx="1450">
                  <c:v>0.139248732560417</c:v>
                </c:pt>
                <c:pt idx="1451">
                  <c:v>0.130904568449902</c:v>
                </c:pt>
                <c:pt idx="1452">
                  <c:v>0.12144423996640601</c:v>
                </c:pt>
                <c:pt idx="1453">
                  <c:v>7.1138783708190295E-2</c:v>
                </c:pt>
                <c:pt idx="1454">
                  <c:v>7.1170507641818606E-2</c:v>
                </c:pt>
                <c:pt idx="1455">
                  <c:v>0.106347543578252</c:v>
                </c:pt>
                <c:pt idx="1456">
                  <c:v>7.7800630570947799E-2</c:v>
                </c:pt>
                <c:pt idx="1457">
                  <c:v>7.6672767304532499E-2</c:v>
                </c:pt>
                <c:pt idx="1458">
                  <c:v>0.13705562521272499</c:v>
                </c:pt>
                <c:pt idx="1459">
                  <c:v>9.8374743342078103E-2</c:v>
                </c:pt>
                <c:pt idx="1460">
                  <c:v>8.0364796602186594E-2</c:v>
                </c:pt>
                <c:pt idx="1461">
                  <c:v>5.3100301397687302E-2</c:v>
                </c:pt>
                <c:pt idx="1462">
                  <c:v>0.10976503307810299</c:v>
                </c:pt>
                <c:pt idx="1463">
                  <c:v>0.100040104872446</c:v>
                </c:pt>
                <c:pt idx="1464">
                  <c:v>9.4126782041017695E-2</c:v>
                </c:pt>
                <c:pt idx="1465">
                  <c:v>0.140563880581281</c:v>
                </c:pt>
                <c:pt idx="1466">
                  <c:v>0.14300486461165701</c:v>
                </c:pt>
                <c:pt idx="1467">
                  <c:v>7.8191196430543397E-2</c:v>
                </c:pt>
                <c:pt idx="1468">
                  <c:v>8.3427685699261803E-2</c:v>
                </c:pt>
                <c:pt idx="1469">
                  <c:v>4.6568554645593001E-2</c:v>
                </c:pt>
                <c:pt idx="1470">
                  <c:v>0.103087926077193</c:v>
                </c:pt>
                <c:pt idx="1471">
                  <c:v>6.4913161408011205E-2</c:v>
                </c:pt>
                <c:pt idx="1472">
                  <c:v>0.11197841015288899</c:v>
                </c:pt>
                <c:pt idx="1473">
                  <c:v>0.11086010281905399</c:v>
                </c:pt>
                <c:pt idx="1474">
                  <c:v>9.1693806488721996E-2</c:v>
                </c:pt>
                <c:pt idx="1475">
                  <c:v>8.9515462311806696E-2</c:v>
                </c:pt>
                <c:pt idx="1476">
                  <c:v>9.3462837298266502E-2</c:v>
                </c:pt>
                <c:pt idx="1477">
                  <c:v>8.7833918748964193E-2</c:v>
                </c:pt>
                <c:pt idx="1478">
                  <c:v>8.9464740270618296E-3</c:v>
                </c:pt>
                <c:pt idx="1479">
                  <c:v>9.0985342388322801E-2</c:v>
                </c:pt>
                <c:pt idx="1480">
                  <c:v>5.21891543103929E-2</c:v>
                </c:pt>
                <c:pt idx="1481">
                  <c:v>3.4258568911179399E-2</c:v>
                </c:pt>
                <c:pt idx="1482">
                  <c:v>7.5023184520658398E-2</c:v>
                </c:pt>
                <c:pt idx="1483">
                  <c:v>0.10336602702982001</c:v>
                </c:pt>
                <c:pt idx="1484">
                  <c:v>9.76678884279229E-2</c:v>
                </c:pt>
                <c:pt idx="1485">
                  <c:v>0.11878463214205399</c:v>
                </c:pt>
                <c:pt idx="1486">
                  <c:v>7.2791551521113204E-2</c:v>
                </c:pt>
                <c:pt idx="1487">
                  <c:v>7.15077059569732E-2</c:v>
                </c:pt>
                <c:pt idx="1488">
                  <c:v>0.11682745959344699</c:v>
                </c:pt>
                <c:pt idx="1489">
                  <c:v>0.101403513094577</c:v>
                </c:pt>
                <c:pt idx="1490">
                  <c:v>7.4706853759441305E-2</c:v>
                </c:pt>
                <c:pt idx="1491">
                  <c:v>0.118663365504613</c:v>
                </c:pt>
                <c:pt idx="1492">
                  <c:v>0.109241322156792</c:v>
                </c:pt>
                <c:pt idx="1493">
                  <c:v>8.8930859558027597E-2</c:v>
                </c:pt>
                <c:pt idx="1494">
                  <c:v>8.0239556903589998E-2</c:v>
                </c:pt>
                <c:pt idx="1495">
                  <c:v>5.7683922836994798E-2</c:v>
                </c:pt>
                <c:pt idx="1496">
                  <c:v>7.27297523012089E-2</c:v>
                </c:pt>
                <c:pt idx="1497">
                  <c:v>6.1532188571406798E-2</c:v>
                </c:pt>
                <c:pt idx="1498">
                  <c:v>5.4814964498671903E-2</c:v>
                </c:pt>
                <c:pt idx="1499">
                  <c:v>0.13598517000513699</c:v>
                </c:pt>
                <c:pt idx="1500">
                  <c:v>0.12402554166981</c:v>
                </c:pt>
                <c:pt idx="1501">
                  <c:v>0.123831805289717</c:v>
                </c:pt>
                <c:pt idx="1502">
                  <c:v>0.132527581924413</c:v>
                </c:pt>
                <c:pt idx="1503">
                  <c:v>0.15548923350760599</c:v>
                </c:pt>
                <c:pt idx="1504">
                  <c:v>6.8271535101442807E-2</c:v>
                </c:pt>
                <c:pt idx="1505">
                  <c:v>0.13529557219815599</c:v>
                </c:pt>
                <c:pt idx="1506">
                  <c:v>0.14574788241018899</c:v>
                </c:pt>
                <c:pt idx="1507">
                  <c:v>0.12723981457203201</c:v>
                </c:pt>
                <c:pt idx="1508">
                  <c:v>0.181705363257709</c:v>
                </c:pt>
                <c:pt idx="1509">
                  <c:v>0.15909949496631601</c:v>
                </c:pt>
                <c:pt idx="1510">
                  <c:v>0.193110942394212</c:v>
                </c:pt>
                <c:pt idx="1511">
                  <c:v>0.188860660758328</c:v>
                </c:pt>
                <c:pt idx="1512">
                  <c:v>0.18433190500401</c:v>
                </c:pt>
                <c:pt idx="1513">
                  <c:v>0.16561685488568401</c:v>
                </c:pt>
                <c:pt idx="1514">
                  <c:v>0.20406337415332099</c:v>
                </c:pt>
                <c:pt idx="1515">
                  <c:v>0.14799464133825499</c:v>
                </c:pt>
                <c:pt idx="1516">
                  <c:v>0.165178750018172</c:v>
                </c:pt>
                <c:pt idx="1517">
                  <c:v>0.15768465307507901</c:v>
                </c:pt>
                <c:pt idx="1518">
                  <c:v>0.21508559914057901</c:v>
                </c:pt>
                <c:pt idx="1519">
                  <c:v>0.15083664027228799</c:v>
                </c:pt>
                <c:pt idx="1520">
                  <c:v>0.175967354312348</c:v>
                </c:pt>
                <c:pt idx="1521">
                  <c:v>0.23317605451149101</c:v>
                </c:pt>
                <c:pt idx="1522">
                  <c:v>0.18840283376727501</c:v>
                </c:pt>
                <c:pt idx="1523">
                  <c:v>0.152693648809828</c:v>
                </c:pt>
                <c:pt idx="1524">
                  <c:v>0.151653108794643</c:v>
                </c:pt>
                <c:pt idx="1525">
                  <c:v>0.22169589347747101</c:v>
                </c:pt>
                <c:pt idx="1526">
                  <c:v>0.20166106810655901</c:v>
                </c:pt>
                <c:pt idx="1527">
                  <c:v>0.208536659699988</c:v>
                </c:pt>
                <c:pt idx="1528">
                  <c:v>0.152390081280631</c:v>
                </c:pt>
                <c:pt idx="1529">
                  <c:v>0.18509615513237801</c:v>
                </c:pt>
                <c:pt idx="1530">
                  <c:v>0.17240060879415101</c:v>
                </c:pt>
                <c:pt idx="1531">
                  <c:v>0.17834181427197801</c:v>
                </c:pt>
                <c:pt idx="1532">
                  <c:v>0.143219102748392</c:v>
                </c:pt>
                <c:pt idx="1533">
                  <c:v>0.16490771725509501</c:v>
                </c:pt>
                <c:pt idx="1534">
                  <c:v>0.16225841706025301</c:v>
                </c:pt>
                <c:pt idx="1535">
                  <c:v>0.20188312181818399</c:v>
                </c:pt>
                <c:pt idx="1536">
                  <c:v>0.174296487580754</c:v>
                </c:pt>
                <c:pt idx="1537">
                  <c:v>0.18217424483158901</c:v>
                </c:pt>
                <c:pt idx="1538">
                  <c:v>0.11995129796611</c:v>
                </c:pt>
                <c:pt idx="1539">
                  <c:v>0.10664465994988601</c:v>
                </c:pt>
                <c:pt idx="1540">
                  <c:v>0.16517517051529901</c:v>
                </c:pt>
                <c:pt idx="1541">
                  <c:v>0.21906911855897601</c:v>
                </c:pt>
                <c:pt idx="1542">
                  <c:v>0.13547875345530799</c:v>
                </c:pt>
                <c:pt idx="1543">
                  <c:v>0.112040687031415</c:v>
                </c:pt>
                <c:pt idx="1544">
                  <c:v>0.13875813254685501</c:v>
                </c:pt>
                <c:pt idx="1545">
                  <c:v>0.15639774059009801</c:v>
                </c:pt>
                <c:pt idx="1546">
                  <c:v>0.16628677761139599</c:v>
                </c:pt>
                <c:pt idx="1547">
                  <c:v>0.19362658242134301</c:v>
                </c:pt>
                <c:pt idx="1548">
                  <c:v>0.10436137195180099</c:v>
                </c:pt>
                <c:pt idx="1549">
                  <c:v>0.118630109167273</c:v>
                </c:pt>
                <c:pt idx="1550">
                  <c:v>0.104828781147284</c:v>
                </c:pt>
                <c:pt idx="1551">
                  <c:v>0.146782898927593</c:v>
                </c:pt>
                <c:pt idx="1552">
                  <c:v>0.154467513842557</c:v>
                </c:pt>
                <c:pt idx="1553">
                  <c:v>0.126507565795034</c:v>
                </c:pt>
                <c:pt idx="1554">
                  <c:v>0.144469123758628</c:v>
                </c:pt>
                <c:pt idx="1555">
                  <c:v>0.14599714875699299</c:v>
                </c:pt>
                <c:pt idx="1556">
                  <c:v>9.9109930153890302E-2</c:v>
                </c:pt>
                <c:pt idx="1557">
                  <c:v>0.113866652116609</c:v>
                </c:pt>
                <c:pt idx="1558">
                  <c:v>0.136282436810198</c:v>
                </c:pt>
                <c:pt idx="1559">
                  <c:v>0.10440731502643801</c:v>
                </c:pt>
                <c:pt idx="1560">
                  <c:v>0.12080914449685801</c:v>
                </c:pt>
                <c:pt idx="1561">
                  <c:v>0.15670259206290499</c:v>
                </c:pt>
                <c:pt idx="1562">
                  <c:v>0.15299086156250999</c:v>
                </c:pt>
                <c:pt idx="1563">
                  <c:v>0.137922298483098</c:v>
                </c:pt>
                <c:pt idx="1564">
                  <c:v>0.18569707621519899</c:v>
                </c:pt>
                <c:pt idx="1565">
                  <c:v>0.184749760716969</c:v>
                </c:pt>
                <c:pt idx="1566">
                  <c:v>0.165634804324989</c:v>
                </c:pt>
                <c:pt idx="1567">
                  <c:v>0.172801783646757</c:v>
                </c:pt>
                <c:pt idx="1568">
                  <c:v>0.17466899127051899</c:v>
                </c:pt>
                <c:pt idx="1569">
                  <c:v>0.13462789135941899</c:v>
                </c:pt>
                <c:pt idx="1570">
                  <c:v>0.164695466714636</c:v>
                </c:pt>
                <c:pt idx="1571">
                  <c:v>0.185724476926275</c:v>
                </c:pt>
                <c:pt idx="1572">
                  <c:v>0.17327321483146901</c:v>
                </c:pt>
                <c:pt idx="1573">
                  <c:v>0.171810800976994</c:v>
                </c:pt>
                <c:pt idx="1574">
                  <c:v>0.145487578206483</c:v>
                </c:pt>
                <c:pt idx="1575">
                  <c:v>0.15359237671996001</c:v>
                </c:pt>
                <c:pt idx="1576">
                  <c:v>0.175493606904389</c:v>
                </c:pt>
                <c:pt idx="1577">
                  <c:v>0.16585138520471199</c:v>
                </c:pt>
                <c:pt idx="1578">
                  <c:v>0.150929050072037</c:v>
                </c:pt>
                <c:pt idx="1579">
                  <c:v>0.16912667701636699</c:v>
                </c:pt>
                <c:pt idx="1580">
                  <c:v>0.230044705790107</c:v>
                </c:pt>
                <c:pt idx="1581">
                  <c:v>0.21374743398603199</c:v>
                </c:pt>
                <c:pt idx="1582">
                  <c:v>0.14211104985127601</c:v>
                </c:pt>
                <c:pt idx="1583">
                  <c:v>0.17364041694847501</c:v>
                </c:pt>
                <c:pt idx="1584">
                  <c:v>0.186682422977374</c:v>
                </c:pt>
                <c:pt idx="1585">
                  <c:v>0.18261392145765201</c:v>
                </c:pt>
                <c:pt idx="1586">
                  <c:v>0.182035406230457</c:v>
                </c:pt>
                <c:pt idx="1587">
                  <c:v>0.13705746755260401</c:v>
                </c:pt>
                <c:pt idx="1588">
                  <c:v>0.211329446862142</c:v>
                </c:pt>
                <c:pt idx="1589">
                  <c:v>0.21337572144310199</c:v>
                </c:pt>
                <c:pt idx="1590">
                  <c:v>0.192355377140428</c:v>
                </c:pt>
                <c:pt idx="1591">
                  <c:v>0.153639872776418</c:v>
                </c:pt>
                <c:pt idx="1592">
                  <c:v>0.15133947796245101</c:v>
                </c:pt>
                <c:pt idx="1593">
                  <c:v>0.122945592432485</c:v>
                </c:pt>
                <c:pt idx="1594">
                  <c:v>0.16398649499440801</c:v>
                </c:pt>
                <c:pt idx="1595">
                  <c:v>0.189988189664935</c:v>
                </c:pt>
                <c:pt idx="1596">
                  <c:v>0.16662074480386099</c:v>
                </c:pt>
                <c:pt idx="1597">
                  <c:v>0.22571573756504601</c:v>
                </c:pt>
                <c:pt idx="1598">
                  <c:v>0.19929401127511501</c:v>
                </c:pt>
                <c:pt idx="1599">
                  <c:v>0.17187162980044901</c:v>
                </c:pt>
                <c:pt idx="1600">
                  <c:v>0.15098222231008901</c:v>
                </c:pt>
                <c:pt idx="1601">
                  <c:v>0.144931573450579</c:v>
                </c:pt>
                <c:pt idx="1602">
                  <c:v>0.14706673308443</c:v>
                </c:pt>
                <c:pt idx="1603">
                  <c:v>0.14907564672531201</c:v>
                </c:pt>
                <c:pt idx="1604">
                  <c:v>0.14508980410352201</c:v>
                </c:pt>
                <c:pt idx="1605">
                  <c:v>0.14792463574248599</c:v>
                </c:pt>
                <c:pt idx="1606">
                  <c:v>0.123441208400595</c:v>
                </c:pt>
                <c:pt idx="1607">
                  <c:v>9.9389837728571503E-2</c:v>
                </c:pt>
                <c:pt idx="1608">
                  <c:v>9.4426933304465194E-2</c:v>
                </c:pt>
                <c:pt idx="1609">
                  <c:v>0.14820547324760899</c:v>
                </c:pt>
                <c:pt idx="1610">
                  <c:v>6.7963841213118797E-2</c:v>
                </c:pt>
                <c:pt idx="1611">
                  <c:v>0.122712234449047</c:v>
                </c:pt>
                <c:pt idx="1612">
                  <c:v>0.18197198320604599</c:v>
                </c:pt>
                <c:pt idx="1613">
                  <c:v>9.9582121634221699E-2</c:v>
                </c:pt>
                <c:pt idx="1614">
                  <c:v>0.113706522483366</c:v>
                </c:pt>
                <c:pt idx="1615">
                  <c:v>9.3969814900825899E-2</c:v>
                </c:pt>
                <c:pt idx="1616">
                  <c:v>0.139685914582934</c:v>
                </c:pt>
                <c:pt idx="1617">
                  <c:v>0.146492451192648</c:v>
                </c:pt>
                <c:pt idx="1618">
                  <c:v>0.128257027395423</c:v>
                </c:pt>
                <c:pt idx="1619">
                  <c:v>0.178499878747578</c:v>
                </c:pt>
                <c:pt idx="1620">
                  <c:v>0.123284870522663</c:v>
                </c:pt>
                <c:pt idx="1621">
                  <c:v>7.9411117958832905E-2</c:v>
                </c:pt>
                <c:pt idx="1622">
                  <c:v>0.12812831535954999</c:v>
                </c:pt>
                <c:pt idx="1623">
                  <c:v>0.13289393974295399</c:v>
                </c:pt>
                <c:pt idx="1624">
                  <c:v>0.113907695451665</c:v>
                </c:pt>
                <c:pt idx="1625">
                  <c:v>0.14663538503461601</c:v>
                </c:pt>
                <c:pt idx="1626">
                  <c:v>9.8892200711918399E-2</c:v>
                </c:pt>
                <c:pt idx="1627">
                  <c:v>8.39330235768809E-2</c:v>
                </c:pt>
                <c:pt idx="1628">
                  <c:v>0.162992905590535</c:v>
                </c:pt>
                <c:pt idx="1629">
                  <c:v>0.119034406327771</c:v>
                </c:pt>
                <c:pt idx="1630">
                  <c:v>8.0465622620919899E-2</c:v>
                </c:pt>
                <c:pt idx="1631">
                  <c:v>0.128338952788424</c:v>
                </c:pt>
                <c:pt idx="1632">
                  <c:v>8.8707733054524299E-2</c:v>
                </c:pt>
                <c:pt idx="1633">
                  <c:v>0.10691724914803399</c:v>
                </c:pt>
                <c:pt idx="1634">
                  <c:v>8.5679992911654096E-2</c:v>
                </c:pt>
                <c:pt idx="1635">
                  <c:v>0.117358761098734</c:v>
                </c:pt>
                <c:pt idx="1636">
                  <c:v>0.13017641733305599</c:v>
                </c:pt>
                <c:pt idx="1637">
                  <c:v>0.10745342630707699</c:v>
                </c:pt>
                <c:pt idx="1638">
                  <c:v>8.1226976236370402E-2</c:v>
                </c:pt>
                <c:pt idx="1639">
                  <c:v>7.1716637571538802E-2</c:v>
                </c:pt>
                <c:pt idx="1640">
                  <c:v>0.137285051788062</c:v>
                </c:pt>
                <c:pt idx="1641">
                  <c:v>0.126722666619521</c:v>
                </c:pt>
                <c:pt idx="1642">
                  <c:v>0.12498354622828001</c:v>
                </c:pt>
                <c:pt idx="1643">
                  <c:v>0.14917826311556401</c:v>
                </c:pt>
                <c:pt idx="1644">
                  <c:v>0.13711037484863101</c:v>
                </c:pt>
                <c:pt idx="1645">
                  <c:v>0.100529988618692</c:v>
                </c:pt>
                <c:pt idx="1646">
                  <c:v>0.102266444048129</c:v>
                </c:pt>
                <c:pt idx="1647">
                  <c:v>7.8949950952646494E-2</c:v>
                </c:pt>
                <c:pt idx="1648">
                  <c:v>0.119167500640961</c:v>
                </c:pt>
                <c:pt idx="1649">
                  <c:v>0.11536751429063601</c:v>
                </c:pt>
                <c:pt idx="1650">
                  <c:v>0.108739320177972</c:v>
                </c:pt>
                <c:pt idx="1651">
                  <c:v>0.131244507177116</c:v>
                </c:pt>
                <c:pt idx="1652">
                  <c:v>0.16494367664689699</c:v>
                </c:pt>
                <c:pt idx="1653">
                  <c:v>0.106099958468545</c:v>
                </c:pt>
                <c:pt idx="1654">
                  <c:v>0.15102333903409901</c:v>
                </c:pt>
                <c:pt idx="1655">
                  <c:v>0.14895620446232399</c:v>
                </c:pt>
                <c:pt idx="1656">
                  <c:v>0.15004486705640399</c:v>
                </c:pt>
                <c:pt idx="1657">
                  <c:v>0.104147414324052</c:v>
                </c:pt>
                <c:pt idx="1658">
                  <c:v>0.11827060596651</c:v>
                </c:pt>
                <c:pt idx="1659">
                  <c:v>9.9784883335516703E-2</c:v>
                </c:pt>
                <c:pt idx="1660">
                  <c:v>0.15647350073074401</c:v>
                </c:pt>
                <c:pt idx="1661">
                  <c:v>0.132940696243768</c:v>
                </c:pt>
                <c:pt idx="1662">
                  <c:v>0.144381128898981</c:v>
                </c:pt>
                <c:pt idx="1663">
                  <c:v>0.122794617019478</c:v>
                </c:pt>
                <c:pt idx="1664">
                  <c:v>0.10972377442933</c:v>
                </c:pt>
                <c:pt idx="1665">
                  <c:v>6.97454274137074E-2</c:v>
                </c:pt>
                <c:pt idx="1666">
                  <c:v>0.108473606163658</c:v>
                </c:pt>
                <c:pt idx="1667">
                  <c:v>0.186500314359554</c:v>
                </c:pt>
                <c:pt idx="1668">
                  <c:v>0.11259344068449</c:v>
                </c:pt>
                <c:pt idx="1669">
                  <c:v>0.119605574307449</c:v>
                </c:pt>
                <c:pt idx="1670">
                  <c:v>0.10194318103333599</c:v>
                </c:pt>
                <c:pt idx="1671">
                  <c:v>5.9993015641663199E-2</c:v>
                </c:pt>
                <c:pt idx="1672">
                  <c:v>5.2939703147142601E-2</c:v>
                </c:pt>
                <c:pt idx="1673">
                  <c:v>4.5676880046852698E-2</c:v>
                </c:pt>
                <c:pt idx="1674">
                  <c:v>5.37460951119903E-2</c:v>
                </c:pt>
                <c:pt idx="1675">
                  <c:v>7.3219387172857697E-2</c:v>
                </c:pt>
                <c:pt idx="1676">
                  <c:v>3.8679931069426098E-2</c:v>
                </c:pt>
                <c:pt idx="1677">
                  <c:v>4.3253086070234703E-2</c:v>
                </c:pt>
                <c:pt idx="1678">
                  <c:v>2.3848144689795101E-2</c:v>
                </c:pt>
                <c:pt idx="1679">
                  <c:v>4.1663842950102198E-2</c:v>
                </c:pt>
                <c:pt idx="1680">
                  <c:v>2.6433670736560898E-2</c:v>
                </c:pt>
                <c:pt idx="1681">
                  <c:v>3.7784911372157802E-2</c:v>
                </c:pt>
                <c:pt idx="1682">
                  <c:v>5.5037127540147397E-2</c:v>
                </c:pt>
                <c:pt idx="1683">
                  <c:v>1.69684093335471E-2</c:v>
                </c:pt>
                <c:pt idx="1684">
                  <c:v>2.1209443665002299E-3</c:v>
                </c:pt>
                <c:pt idx="1685">
                  <c:v>5.39748673565126E-2</c:v>
                </c:pt>
                <c:pt idx="1686">
                  <c:v>4.1282288507079601E-2</c:v>
                </c:pt>
                <c:pt idx="1687">
                  <c:v>4.9215652031458203E-2</c:v>
                </c:pt>
                <c:pt idx="1688">
                  <c:v>5.9029057601721703E-2</c:v>
                </c:pt>
                <c:pt idx="1689">
                  <c:v>5.5711216255615197E-2</c:v>
                </c:pt>
                <c:pt idx="1690">
                  <c:v>5.7251975450289802E-2</c:v>
                </c:pt>
                <c:pt idx="1691">
                  <c:v>2.4953028169488699E-2</c:v>
                </c:pt>
                <c:pt idx="1692">
                  <c:v>2.9116849609714099E-2</c:v>
                </c:pt>
                <c:pt idx="1693">
                  <c:v>5.1523233814976102E-2</c:v>
                </c:pt>
                <c:pt idx="1694">
                  <c:v>5.7398368247871E-2</c:v>
                </c:pt>
                <c:pt idx="1695">
                  <c:v>5.5146322628455299E-2</c:v>
                </c:pt>
                <c:pt idx="1696">
                  <c:v>-1.8805721866761101E-2</c:v>
                </c:pt>
                <c:pt idx="1697">
                  <c:v>3.4683386203218501E-2</c:v>
                </c:pt>
                <c:pt idx="1698">
                  <c:v>4.7825080387810102E-2</c:v>
                </c:pt>
                <c:pt idx="1699">
                  <c:v>5.1858257510112901E-2</c:v>
                </c:pt>
                <c:pt idx="1700">
                  <c:v>9.0740090626754505E-2</c:v>
                </c:pt>
                <c:pt idx="1701">
                  <c:v>5.28466200686111E-2</c:v>
                </c:pt>
                <c:pt idx="1702">
                  <c:v>6.7194038049477198E-2</c:v>
                </c:pt>
                <c:pt idx="1703">
                  <c:v>5.7910490544433799E-2</c:v>
                </c:pt>
                <c:pt idx="1704">
                  <c:v>4.1911607246470903E-2</c:v>
                </c:pt>
                <c:pt idx="1705">
                  <c:v>8.9038599646814501E-2</c:v>
                </c:pt>
                <c:pt idx="1706">
                  <c:v>5.1059023412469803E-2</c:v>
                </c:pt>
                <c:pt idx="1707">
                  <c:v>3.88655046779686E-2</c:v>
                </c:pt>
                <c:pt idx="1708">
                  <c:v>0.10609738748412099</c:v>
                </c:pt>
                <c:pt idx="1709">
                  <c:v>1.1779214449761301E-2</c:v>
                </c:pt>
                <c:pt idx="1710">
                  <c:v>3.8432704263538002E-2</c:v>
                </c:pt>
                <c:pt idx="1711">
                  <c:v>9.69880691086627E-2</c:v>
                </c:pt>
                <c:pt idx="1712">
                  <c:v>3.6701337386369201E-2</c:v>
                </c:pt>
                <c:pt idx="1713">
                  <c:v>5.4553390407163997E-2</c:v>
                </c:pt>
                <c:pt idx="1714">
                  <c:v>1.2154640764511299E-2</c:v>
                </c:pt>
                <c:pt idx="1715">
                  <c:v>2.2080873414276302E-2</c:v>
                </c:pt>
                <c:pt idx="1716">
                  <c:v>-3.0085960021536101E-2</c:v>
                </c:pt>
                <c:pt idx="1717">
                  <c:v>1.7243019336449301E-2</c:v>
                </c:pt>
                <c:pt idx="1718">
                  <c:v>8.5439766835864794E-2</c:v>
                </c:pt>
                <c:pt idx="1719">
                  <c:v>5.5415900142970202E-2</c:v>
                </c:pt>
                <c:pt idx="1720">
                  <c:v>8.7687930092283997E-2</c:v>
                </c:pt>
                <c:pt idx="1721">
                  <c:v>0.85592413047632199</c:v>
                </c:pt>
                <c:pt idx="1722">
                  <c:v>1.0006783753908399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3-43BB-90EB-36D2CC5616F8}"/>
            </c:ext>
          </c:extLst>
        </c:ser>
        <c:ser>
          <c:idx val="1"/>
          <c:order val="1"/>
          <c:tx>
            <c:strRef>
              <c:f>'Reactor Data'!$BD$1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44775.555555555555</c:v>
                </c:pt>
                <c:pt idx="1">
                  <c:v>44775.569444444445</c:v>
                </c:pt>
                <c:pt idx="2">
                  <c:v>44775.583333333336</c:v>
                </c:pt>
                <c:pt idx="3">
                  <c:v>44775.597222222219</c:v>
                </c:pt>
                <c:pt idx="4">
                  <c:v>44775.611111111109</c:v>
                </c:pt>
                <c:pt idx="5">
                  <c:v>44775.625</c:v>
                </c:pt>
                <c:pt idx="6">
                  <c:v>44775.638888888891</c:v>
                </c:pt>
                <c:pt idx="7">
                  <c:v>44775.652777777781</c:v>
                </c:pt>
                <c:pt idx="8">
                  <c:v>44775.666666666664</c:v>
                </c:pt>
                <c:pt idx="9">
                  <c:v>44775.680555555555</c:v>
                </c:pt>
                <c:pt idx="10">
                  <c:v>44775.694444444445</c:v>
                </c:pt>
                <c:pt idx="11">
                  <c:v>44775.708333333336</c:v>
                </c:pt>
                <c:pt idx="12">
                  <c:v>44775.722222222219</c:v>
                </c:pt>
                <c:pt idx="13">
                  <c:v>44775.736111111109</c:v>
                </c:pt>
                <c:pt idx="14">
                  <c:v>44775.75</c:v>
                </c:pt>
                <c:pt idx="15">
                  <c:v>44775.763888888891</c:v>
                </c:pt>
                <c:pt idx="16">
                  <c:v>44775.777777777781</c:v>
                </c:pt>
                <c:pt idx="17">
                  <c:v>44775.791666666664</c:v>
                </c:pt>
                <c:pt idx="18">
                  <c:v>44775.805555555555</c:v>
                </c:pt>
                <c:pt idx="19">
                  <c:v>44775.819444444445</c:v>
                </c:pt>
                <c:pt idx="20">
                  <c:v>44775.833333333336</c:v>
                </c:pt>
                <c:pt idx="21">
                  <c:v>44775.847222222219</c:v>
                </c:pt>
                <c:pt idx="22">
                  <c:v>44775.861111111109</c:v>
                </c:pt>
                <c:pt idx="23">
                  <c:v>44775.875</c:v>
                </c:pt>
                <c:pt idx="24">
                  <c:v>44775.888888888891</c:v>
                </c:pt>
                <c:pt idx="25">
                  <c:v>44775.902777777781</c:v>
                </c:pt>
                <c:pt idx="26">
                  <c:v>44775.916666666664</c:v>
                </c:pt>
                <c:pt idx="27">
                  <c:v>44775.930555555555</c:v>
                </c:pt>
                <c:pt idx="28">
                  <c:v>44775.944444444445</c:v>
                </c:pt>
                <c:pt idx="29">
                  <c:v>44775.958333333336</c:v>
                </c:pt>
                <c:pt idx="30">
                  <c:v>44775.972222222219</c:v>
                </c:pt>
                <c:pt idx="31">
                  <c:v>44775.986111111109</c:v>
                </c:pt>
                <c:pt idx="32">
                  <c:v>44776</c:v>
                </c:pt>
                <c:pt idx="33">
                  <c:v>44776.013888888891</c:v>
                </c:pt>
                <c:pt idx="34">
                  <c:v>44776.027777777781</c:v>
                </c:pt>
                <c:pt idx="35">
                  <c:v>44776.041666666664</c:v>
                </c:pt>
                <c:pt idx="36">
                  <c:v>44776.055555555555</c:v>
                </c:pt>
                <c:pt idx="37">
                  <c:v>44776.069444444445</c:v>
                </c:pt>
                <c:pt idx="38">
                  <c:v>44776.083333333336</c:v>
                </c:pt>
                <c:pt idx="39">
                  <c:v>44776.097222222219</c:v>
                </c:pt>
                <c:pt idx="40">
                  <c:v>44776.111111111109</c:v>
                </c:pt>
                <c:pt idx="41">
                  <c:v>44776.125</c:v>
                </c:pt>
                <c:pt idx="42">
                  <c:v>44776.138888888891</c:v>
                </c:pt>
                <c:pt idx="43">
                  <c:v>44776.152777777781</c:v>
                </c:pt>
                <c:pt idx="44">
                  <c:v>44776.166666666664</c:v>
                </c:pt>
                <c:pt idx="45">
                  <c:v>44776.180555555555</c:v>
                </c:pt>
                <c:pt idx="46">
                  <c:v>44776.194444444445</c:v>
                </c:pt>
                <c:pt idx="47">
                  <c:v>44776.208333333336</c:v>
                </c:pt>
                <c:pt idx="48">
                  <c:v>44776.222222222219</c:v>
                </c:pt>
                <c:pt idx="49">
                  <c:v>44776.236111111109</c:v>
                </c:pt>
                <c:pt idx="50">
                  <c:v>44776.25</c:v>
                </c:pt>
                <c:pt idx="51">
                  <c:v>44776.263888888891</c:v>
                </c:pt>
                <c:pt idx="52">
                  <c:v>44776.277777777781</c:v>
                </c:pt>
                <c:pt idx="53">
                  <c:v>44776.291666666664</c:v>
                </c:pt>
                <c:pt idx="54">
                  <c:v>44776.305555555555</c:v>
                </c:pt>
                <c:pt idx="55">
                  <c:v>44776.319444444445</c:v>
                </c:pt>
                <c:pt idx="56">
                  <c:v>44776.333333333336</c:v>
                </c:pt>
                <c:pt idx="57">
                  <c:v>44776.347222222219</c:v>
                </c:pt>
                <c:pt idx="58">
                  <c:v>44776.361111111109</c:v>
                </c:pt>
                <c:pt idx="59">
                  <c:v>44776.375</c:v>
                </c:pt>
                <c:pt idx="60">
                  <c:v>44776.388888888891</c:v>
                </c:pt>
                <c:pt idx="61">
                  <c:v>44776.402777777781</c:v>
                </c:pt>
                <c:pt idx="62">
                  <c:v>44776.416666666664</c:v>
                </c:pt>
                <c:pt idx="63">
                  <c:v>44776.430555555555</c:v>
                </c:pt>
                <c:pt idx="64">
                  <c:v>44776.444444444445</c:v>
                </c:pt>
                <c:pt idx="65">
                  <c:v>44776.458333333336</c:v>
                </c:pt>
                <c:pt idx="66">
                  <c:v>44776.472222222219</c:v>
                </c:pt>
                <c:pt idx="67">
                  <c:v>44776.486111111109</c:v>
                </c:pt>
                <c:pt idx="68">
                  <c:v>44776.5</c:v>
                </c:pt>
                <c:pt idx="69">
                  <c:v>44776.513888888891</c:v>
                </c:pt>
                <c:pt idx="70">
                  <c:v>44776.527777777781</c:v>
                </c:pt>
                <c:pt idx="71">
                  <c:v>44776.541666666664</c:v>
                </c:pt>
                <c:pt idx="72">
                  <c:v>44776.555555555555</c:v>
                </c:pt>
                <c:pt idx="73">
                  <c:v>44776.569444444445</c:v>
                </c:pt>
                <c:pt idx="74">
                  <c:v>44776.583333333336</c:v>
                </c:pt>
                <c:pt idx="75">
                  <c:v>44776.597222222219</c:v>
                </c:pt>
                <c:pt idx="76">
                  <c:v>44776.611111111109</c:v>
                </c:pt>
                <c:pt idx="77">
                  <c:v>44776.625</c:v>
                </c:pt>
                <c:pt idx="78">
                  <c:v>44776.638888888891</c:v>
                </c:pt>
                <c:pt idx="79">
                  <c:v>44776.652777777781</c:v>
                </c:pt>
                <c:pt idx="80">
                  <c:v>44776.666666666664</c:v>
                </c:pt>
                <c:pt idx="81">
                  <c:v>44776.680555555555</c:v>
                </c:pt>
                <c:pt idx="82">
                  <c:v>44776.694444444445</c:v>
                </c:pt>
                <c:pt idx="83">
                  <c:v>44776.708333333336</c:v>
                </c:pt>
                <c:pt idx="84">
                  <c:v>44776.722222222219</c:v>
                </c:pt>
                <c:pt idx="85">
                  <c:v>44776.736111111109</c:v>
                </c:pt>
                <c:pt idx="86">
                  <c:v>44776.75</c:v>
                </c:pt>
                <c:pt idx="87">
                  <c:v>44776.763888888891</c:v>
                </c:pt>
                <c:pt idx="88">
                  <c:v>44776.777777777781</c:v>
                </c:pt>
                <c:pt idx="89">
                  <c:v>44776.791666666664</c:v>
                </c:pt>
                <c:pt idx="90">
                  <c:v>44776.805555555555</c:v>
                </c:pt>
                <c:pt idx="91">
                  <c:v>44776.819444444445</c:v>
                </c:pt>
                <c:pt idx="92">
                  <c:v>44776.833333333336</c:v>
                </c:pt>
                <c:pt idx="93">
                  <c:v>44776.847222222219</c:v>
                </c:pt>
                <c:pt idx="94">
                  <c:v>44776.861111111109</c:v>
                </c:pt>
                <c:pt idx="95">
                  <c:v>44776.875</c:v>
                </c:pt>
                <c:pt idx="96">
                  <c:v>44776.888888888891</c:v>
                </c:pt>
                <c:pt idx="97">
                  <c:v>44776.902777777781</c:v>
                </c:pt>
                <c:pt idx="98">
                  <c:v>44776.916666666664</c:v>
                </c:pt>
                <c:pt idx="99">
                  <c:v>44776.930555555555</c:v>
                </c:pt>
                <c:pt idx="100">
                  <c:v>44776.944444444445</c:v>
                </c:pt>
                <c:pt idx="101">
                  <c:v>44776.958333333336</c:v>
                </c:pt>
                <c:pt idx="102">
                  <c:v>44776.972222222219</c:v>
                </c:pt>
                <c:pt idx="103">
                  <c:v>44776.986111111109</c:v>
                </c:pt>
                <c:pt idx="104">
                  <c:v>44777</c:v>
                </c:pt>
                <c:pt idx="105">
                  <c:v>44777.013888888891</c:v>
                </c:pt>
                <c:pt idx="106">
                  <c:v>44777.027777777781</c:v>
                </c:pt>
                <c:pt idx="107">
                  <c:v>44777.041666666664</c:v>
                </c:pt>
                <c:pt idx="108">
                  <c:v>44777.055555555555</c:v>
                </c:pt>
                <c:pt idx="109">
                  <c:v>44777.069444444445</c:v>
                </c:pt>
                <c:pt idx="110">
                  <c:v>44777.083333333336</c:v>
                </c:pt>
                <c:pt idx="111">
                  <c:v>44777.097222222219</c:v>
                </c:pt>
                <c:pt idx="112">
                  <c:v>44777.111111111109</c:v>
                </c:pt>
                <c:pt idx="113">
                  <c:v>44777.125</c:v>
                </c:pt>
                <c:pt idx="114">
                  <c:v>44777.138888888891</c:v>
                </c:pt>
                <c:pt idx="115">
                  <c:v>44777.152777777781</c:v>
                </c:pt>
                <c:pt idx="116">
                  <c:v>44777.166666666664</c:v>
                </c:pt>
                <c:pt idx="117">
                  <c:v>44777.180555555555</c:v>
                </c:pt>
                <c:pt idx="118">
                  <c:v>44777.194444444445</c:v>
                </c:pt>
                <c:pt idx="119">
                  <c:v>44777.208333333336</c:v>
                </c:pt>
                <c:pt idx="120">
                  <c:v>44777.222222222219</c:v>
                </c:pt>
                <c:pt idx="121">
                  <c:v>44777.236111111109</c:v>
                </c:pt>
                <c:pt idx="122">
                  <c:v>44777.25</c:v>
                </c:pt>
                <c:pt idx="123">
                  <c:v>44777.263888888891</c:v>
                </c:pt>
                <c:pt idx="124">
                  <c:v>44777.277777777781</c:v>
                </c:pt>
                <c:pt idx="125">
                  <c:v>44777.291666666664</c:v>
                </c:pt>
                <c:pt idx="126">
                  <c:v>44777.305555555555</c:v>
                </c:pt>
                <c:pt idx="127">
                  <c:v>44777.319444444445</c:v>
                </c:pt>
                <c:pt idx="128">
                  <c:v>44777.333333333336</c:v>
                </c:pt>
                <c:pt idx="129">
                  <c:v>44777.347222222219</c:v>
                </c:pt>
                <c:pt idx="130">
                  <c:v>44777.361111111109</c:v>
                </c:pt>
                <c:pt idx="131">
                  <c:v>44777.375</c:v>
                </c:pt>
                <c:pt idx="132">
                  <c:v>44777.388888888891</c:v>
                </c:pt>
                <c:pt idx="133">
                  <c:v>44777.402777777781</c:v>
                </c:pt>
                <c:pt idx="134">
                  <c:v>44777.416666666664</c:v>
                </c:pt>
                <c:pt idx="135">
                  <c:v>44777.430555555555</c:v>
                </c:pt>
                <c:pt idx="136">
                  <c:v>44777.444444444445</c:v>
                </c:pt>
                <c:pt idx="137">
                  <c:v>44777.458333333336</c:v>
                </c:pt>
                <c:pt idx="138">
                  <c:v>44777.472222222219</c:v>
                </c:pt>
                <c:pt idx="139">
                  <c:v>44777.486111111109</c:v>
                </c:pt>
                <c:pt idx="140">
                  <c:v>44777.5</c:v>
                </c:pt>
                <c:pt idx="141">
                  <c:v>44777.513888888891</c:v>
                </c:pt>
                <c:pt idx="142">
                  <c:v>44777.527777777781</c:v>
                </c:pt>
                <c:pt idx="143">
                  <c:v>44777.541666666664</c:v>
                </c:pt>
                <c:pt idx="144">
                  <c:v>44777.555555555555</c:v>
                </c:pt>
                <c:pt idx="145">
                  <c:v>44777.569444444445</c:v>
                </c:pt>
                <c:pt idx="146">
                  <c:v>44777.583333333336</c:v>
                </c:pt>
                <c:pt idx="147">
                  <c:v>44777.597222222219</c:v>
                </c:pt>
                <c:pt idx="148">
                  <c:v>44777.611111111109</c:v>
                </c:pt>
                <c:pt idx="149">
                  <c:v>44777.625</c:v>
                </c:pt>
                <c:pt idx="150">
                  <c:v>44777.638888888891</c:v>
                </c:pt>
                <c:pt idx="151">
                  <c:v>44777.652777777781</c:v>
                </c:pt>
                <c:pt idx="152">
                  <c:v>44777.666666666664</c:v>
                </c:pt>
                <c:pt idx="153">
                  <c:v>44777.680555555555</c:v>
                </c:pt>
                <c:pt idx="154">
                  <c:v>44777.694444444445</c:v>
                </c:pt>
                <c:pt idx="155">
                  <c:v>44777.708333333336</c:v>
                </c:pt>
                <c:pt idx="156">
                  <c:v>44777.722222222219</c:v>
                </c:pt>
                <c:pt idx="157">
                  <c:v>44777.736111111109</c:v>
                </c:pt>
                <c:pt idx="158">
                  <c:v>44777.75</c:v>
                </c:pt>
                <c:pt idx="159">
                  <c:v>44777.763888888891</c:v>
                </c:pt>
                <c:pt idx="160">
                  <c:v>44777.777777777781</c:v>
                </c:pt>
                <c:pt idx="161">
                  <c:v>44777.791666666664</c:v>
                </c:pt>
                <c:pt idx="162">
                  <c:v>44777.805555555555</c:v>
                </c:pt>
                <c:pt idx="163">
                  <c:v>44777.819444444445</c:v>
                </c:pt>
                <c:pt idx="164">
                  <c:v>44777.833333333336</c:v>
                </c:pt>
                <c:pt idx="165">
                  <c:v>44777.847222222219</c:v>
                </c:pt>
                <c:pt idx="166">
                  <c:v>44777.861111111109</c:v>
                </c:pt>
                <c:pt idx="167">
                  <c:v>44777.875</c:v>
                </c:pt>
                <c:pt idx="168">
                  <c:v>44777.888888888891</c:v>
                </c:pt>
                <c:pt idx="169">
                  <c:v>44777.902777777781</c:v>
                </c:pt>
                <c:pt idx="170">
                  <c:v>44777.916666666664</c:v>
                </c:pt>
                <c:pt idx="171">
                  <c:v>44777.930555555555</c:v>
                </c:pt>
                <c:pt idx="172">
                  <c:v>44777.944444444445</c:v>
                </c:pt>
                <c:pt idx="173">
                  <c:v>44777.958333333336</c:v>
                </c:pt>
                <c:pt idx="174">
                  <c:v>44777.972222222219</c:v>
                </c:pt>
                <c:pt idx="175">
                  <c:v>44777.986111111109</c:v>
                </c:pt>
                <c:pt idx="176">
                  <c:v>44778</c:v>
                </c:pt>
                <c:pt idx="177">
                  <c:v>44778.013888888891</c:v>
                </c:pt>
                <c:pt idx="178">
                  <c:v>44778.027777777781</c:v>
                </c:pt>
                <c:pt idx="179">
                  <c:v>44778.041666666664</c:v>
                </c:pt>
                <c:pt idx="180">
                  <c:v>44778.055555555555</c:v>
                </c:pt>
                <c:pt idx="181">
                  <c:v>44778.069444444445</c:v>
                </c:pt>
                <c:pt idx="182">
                  <c:v>44778.083333333336</c:v>
                </c:pt>
                <c:pt idx="183">
                  <c:v>44778.097222222219</c:v>
                </c:pt>
                <c:pt idx="184">
                  <c:v>44778.111111111109</c:v>
                </c:pt>
                <c:pt idx="185">
                  <c:v>44778.125</c:v>
                </c:pt>
                <c:pt idx="186">
                  <c:v>44778.138888888891</c:v>
                </c:pt>
                <c:pt idx="187">
                  <c:v>44778.152777777781</c:v>
                </c:pt>
                <c:pt idx="188">
                  <c:v>44778.166666666664</c:v>
                </c:pt>
                <c:pt idx="189">
                  <c:v>44778.180555555555</c:v>
                </c:pt>
                <c:pt idx="190">
                  <c:v>44778.194444444445</c:v>
                </c:pt>
                <c:pt idx="191">
                  <c:v>44778.208333333336</c:v>
                </c:pt>
                <c:pt idx="192">
                  <c:v>44778.222222222219</c:v>
                </c:pt>
                <c:pt idx="193">
                  <c:v>44778.236111111109</c:v>
                </c:pt>
                <c:pt idx="194">
                  <c:v>44778.25</c:v>
                </c:pt>
                <c:pt idx="195">
                  <c:v>44778.263888888891</c:v>
                </c:pt>
                <c:pt idx="196">
                  <c:v>44778.277777777781</c:v>
                </c:pt>
                <c:pt idx="197">
                  <c:v>44778.291666666664</c:v>
                </c:pt>
                <c:pt idx="198">
                  <c:v>44778.305555555555</c:v>
                </c:pt>
                <c:pt idx="199">
                  <c:v>44778.319444444445</c:v>
                </c:pt>
                <c:pt idx="200">
                  <c:v>44778.333333333336</c:v>
                </c:pt>
                <c:pt idx="201">
                  <c:v>44778.347222222219</c:v>
                </c:pt>
                <c:pt idx="202">
                  <c:v>44778.361111111109</c:v>
                </c:pt>
                <c:pt idx="203">
                  <c:v>44778.375</c:v>
                </c:pt>
                <c:pt idx="204">
                  <c:v>44778.388888888891</c:v>
                </c:pt>
                <c:pt idx="205">
                  <c:v>44778.402777777781</c:v>
                </c:pt>
                <c:pt idx="206">
                  <c:v>44778.416666666664</c:v>
                </c:pt>
                <c:pt idx="207">
                  <c:v>44778.430555555555</c:v>
                </c:pt>
                <c:pt idx="208">
                  <c:v>44778.444444444445</c:v>
                </c:pt>
                <c:pt idx="209">
                  <c:v>44778.458333333336</c:v>
                </c:pt>
                <c:pt idx="210">
                  <c:v>44778.472222222219</c:v>
                </c:pt>
                <c:pt idx="211">
                  <c:v>44778.486111111109</c:v>
                </c:pt>
                <c:pt idx="212">
                  <c:v>44778.5</c:v>
                </c:pt>
                <c:pt idx="213">
                  <c:v>44778.513888888891</c:v>
                </c:pt>
                <c:pt idx="214">
                  <c:v>44778.527777777781</c:v>
                </c:pt>
                <c:pt idx="215">
                  <c:v>44778.541666666664</c:v>
                </c:pt>
                <c:pt idx="216">
                  <c:v>44778.555555555555</c:v>
                </c:pt>
                <c:pt idx="217">
                  <c:v>44778.569444444445</c:v>
                </c:pt>
                <c:pt idx="218">
                  <c:v>44778.583333333336</c:v>
                </c:pt>
                <c:pt idx="219">
                  <c:v>44778.597222222219</c:v>
                </c:pt>
                <c:pt idx="220">
                  <c:v>44778.611111111109</c:v>
                </c:pt>
                <c:pt idx="221">
                  <c:v>44778.625</c:v>
                </c:pt>
                <c:pt idx="222">
                  <c:v>44778.638888888891</c:v>
                </c:pt>
                <c:pt idx="223">
                  <c:v>44778.652777777781</c:v>
                </c:pt>
                <c:pt idx="224">
                  <c:v>44778.666666666664</c:v>
                </c:pt>
                <c:pt idx="225">
                  <c:v>44778.680555555555</c:v>
                </c:pt>
                <c:pt idx="226">
                  <c:v>44778.694444444445</c:v>
                </c:pt>
                <c:pt idx="227">
                  <c:v>44778.708333333336</c:v>
                </c:pt>
                <c:pt idx="228">
                  <c:v>44778.722222222219</c:v>
                </c:pt>
                <c:pt idx="229">
                  <c:v>44778.736111111109</c:v>
                </c:pt>
                <c:pt idx="230">
                  <c:v>44778.75</c:v>
                </c:pt>
                <c:pt idx="231">
                  <c:v>44778.763888888891</c:v>
                </c:pt>
                <c:pt idx="232">
                  <c:v>44778.777777777781</c:v>
                </c:pt>
                <c:pt idx="233">
                  <c:v>44778.791666666664</c:v>
                </c:pt>
                <c:pt idx="234">
                  <c:v>44778.805555555555</c:v>
                </c:pt>
                <c:pt idx="235">
                  <c:v>44778.819444444445</c:v>
                </c:pt>
                <c:pt idx="236">
                  <c:v>44778.833333333336</c:v>
                </c:pt>
                <c:pt idx="237">
                  <c:v>44778.847222222219</c:v>
                </c:pt>
                <c:pt idx="238">
                  <c:v>44778.861111111109</c:v>
                </c:pt>
                <c:pt idx="239">
                  <c:v>44778.875</c:v>
                </c:pt>
                <c:pt idx="240">
                  <c:v>44778.888888888891</c:v>
                </c:pt>
                <c:pt idx="241">
                  <c:v>44778.902777777781</c:v>
                </c:pt>
                <c:pt idx="242">
                  <c:v>44778.916666666664</c:v>
                </c:pt>
                <c:pt idx="243">
                  <c:v>44778.930555555555</c:v>
                </c:pt>
                <c:pt idx="244">
                  <c:v>44778.944444444445</c:v>
                </c:pt>
                <c:pt idx="245">
                  <c:v>44778.958333333336</c:v>
                </c:pt>
                <c:pt idx="246">
                  <c:v>44778.972222222219</c:v>
                </c:pt>
                <c:pt idx="247">
                  <c:v>44778.986111111109</c:v>
                </c:pt>
                <c:pt idx="248">
                  <c:v>44779</c:v>
                </c:pt>
                <c:pt idx="249">
                  <c:v>44779.013888888891</c:v>
                </c:pt>
                <c:pt idx="250">
                  <c:v>44779.027777777781</c:v>
                </c:pt>
                <c:pt idx="251">
                  <c:v>44779.041666666664</c:v>
                </c:pt>
                <c:pt idx="252">
                  <c:v>44779.055555555555</c:v>
                </c:pt>
                <c:pt idx="253">
                  <c:v>44779.069444444445</c:v>
                </c:pt>
                <c:pt idx="254">
                  <c:v>44779.083333333336</c:v>
                </c:pt>
                <c:pt idx="255">
                  <c:v>44779.097222222219</c:v>
                </c:pt>
                <c:pt idx="256">
                  <c:v>44779.111111111109</c:v>
                </c:pt>
                <c:pt idx="257">
                  <c:v>44779.125</c:v>
                </c:pt>
                <c:pt idx="258">
                  <c:v>44779.138888888891</c:v>
                </c:pt>
                <c:pt idx="259">
                  <c:v>44779.152777777781</c:v>
                </c:pt>
                <c:pt idx="260">
                  <c:v>44779.166666666664</c:v>
                </c:pt>
                <c:pt idx="261">
                  <c:v>44779.180555555555</c:v>
                </c:pt>
                <c:pt idx="262">
                  <c:v>44779.194444444445</c:v>
                </c:pt>
                <c:pt idx="263">
                  <c:v>44779.208333333336</c:v>
                </c:pt>
                <c:pt idx="264">
                  <c:v>44779.222222222219</c:v>
                </c:pt>
                <c:pt idx="265">
                  <c:v>44779.236111111109</c:v>
                </c:pt>
                <c:pt idx="266">
                  <c:v>44779.25</c:v>
                </c:pt>
                <c:pt idx="267">
                  <c:v>44779.263888888891</c:v>
                </c:pt>
                <c:pt idx="268">
                  <c:v>44779.277777777781</c:v>
                </c:pt>
                <c:pt idx="269">
                  <c:v>44779.291666666664</c:v>
                </c:pt>
                <c:pt idx="270">
                  <c:v>44779.305555555555</c:v>
                </c:pt>
                <c:pt idx="271">
                  <c:v>44779.319444444445</c:v>
                </c:pt>
                <c:pt idx="272">
                  <c:v>44779.333333333336</c:v>
                </c:pt>
                <c:pt idx="273">
                  <c:v>44779.347222222219</c:v>
                </c:pt>
                <c:pt idx="274">
                  <c:v>44779.361111111109</c:v>
                </c:pt>
                <c:pt idx="275">
                  <c:v>44779.375</c:v>
                </c:pt>
                <c:pt idx="276">
                  <c:v>44779.388888888891</c:v>
                </c:pt>
                <c:pt idx="277">
                  <c:v>44779.402777777781</c:v>
                </c:pt>
                <c:pt idx="278">
                  <c:v>44779.416666666664</c:v>
                </c:pt>
                <c:pt idx="279">
                  <c:v>44779.430555555555</c:v>
                </c:pt>
                <c:pt idx="280">
                  <c:v>44779.444444444445</c:v>
                </c:pt>
                <c:pt idx="281">
                  <c:v>44779.458333333336</c:v>
                </c:pt>
                <c:pt idx="282">
                  <c:v>44779.472222222219</c:v>
                </c:pt>
                <c:pt idx="283">
                  <c:v>44779.486111111109</c:v>
                </c:pt>
                <c:pt idx="284">
                  <c:v>44779.5</c:v>
                </c:pt>
                <c:pt idx="285">
                  <c:v>44779.513888888891</c:v>
                </c:pt>
                <c:pt idx="286">
                  <c:v>44779.527777777781</c:v>
                </c:pt>
                <c:pt idx="287">
                  <c:v>44779.541666666664</c:v>
                </c:pt>
                <c:pt idx="288">
                  <c:v>44779.555555555555</c:v>
                </c:pt>
                <c:pt idx="289">
                  <c:v>44779.569444444445</c:v>
                </c:pt>
                <c:pt idx="290">
                  <c:v>44779.583333333336</c:v>
                </c:pt>
                <c:pt idx="291">
                  <c:v>44779.597222222219</c:v>
                </c:pt>
                <c:pt idx="292">
                  <c:v>44779.611111111109</c:v>
                </c:pt>
                <c:pt idx="293">
                  <c:v>44779.625</c:v>
                </c:pt>
                <c:pt idx="294">
                  <c:v>44779.638888888891</c:v>
                </c:pt>
                <c:pt idx="295">
                  <c:v>44779.652777777781</c:v>
                </c:pt>
                <c:pt idx="296">
                  <c:v>44779.666666666664</c:v>
                </c:pt>
                <c:pt idx="297">
                  <c:v>44779.680555555555</c:v>
                </c:pt>
                <c:pt idx="298">
                  <c:v>44779.694444444445</c:v>
                </c:pt>
                <c:pt idx="299">
                  <c:v>44779.708333333336</c:v>
                </c:pt>
                <c:pt idx="300">
                  <c:v>44779.722222222219</c:v>
                </c:pt>
                <c:pt idx="301">
                  <c:v>44779.736111111109</c:v>
                </c:pt>
                <c:pt idx="302">
                  <c:v>44779.75</c:v>
                </c:pt>
                <c:pt idx="303">
                  <c:v>44779.763888888891</c:v>
                </c:pt>
                <c:pt idx="304">
                  <c:v>44779.777777777781</c:v>
                </c:pt>
                <c:pt idx="305">
                  <c:v>44779.791666666664</c:v>
                </c:pt>
                <c:pt idx="306">
                  <c:v>44779.805555555555</c:v>
                </c:pt>
                <c:pt idx="307">
                  <c:v>44779.819444444445</c:v>
                </c:pt>
                <c:pt idx="308">
                  <c:v>44779.833333333336</c:v>
                </c:pt>
                <c:pt idx="309">
                  <c:v>44779.847222222219</c:v>
                </c:pt>
                <c:pt idx="310">
                  <c:v>44779.861111111109</c:v>
                </c:pt>
                <c:pt idx="311">
                  <c:v>44779.875</c:v>
                </c:pt>
                <c:pt idx="312">
                  <c:v>44779.888888888891</c:v>
                </c:pt>
                <c:pt idx="313">
                  <c:v>44779.902777777781</c:v>
                </c:pt>
                <c:pt idx="314">
                  <c:v>44779.916666666664</c:v>
                </c:pt>
                <c:pt idx="315">
                  <c:v>44779.930555555555</c:v>
                </c:pt>
                <c:pt idx="316">
                  <c:v>44779.944444444445</c:v>
                </c:pt>
                <c:pt idx="317">
                  <c:v>44779.958333333336</c:v>
                </c:pt>
                <c:pt idx="318">
                  <c:v>44779.972222222219</c:v>
                </c:pt>
                <c:pt idx="319">
                  <c:v>44779.986111111109</c:v>
                </c:pt>
                <c:pt idx="320">
                  <c:v>44780</c:v>
                </c:pt>
                <c:pt idx="321">
                  <c:v>44780.013888888891</c:v>
                </c:pt>
                <c:pt idx="322">
                  <c:v>44780.027777777781</c:v>
                </c:pt>
                <c:pt idx="323">
                  <c:v>44780.041666666664</c:v>
                </c:pt>
                <c:pt idx="324">
                  <c:v>44780.055555555555</c:v>
                </c:pt>
                <c:pt idx="325">
                  <c:v>44780.069444444445</c:v>
                </c:pt>
                <c:pt idx="326">
                  <c:v>44780.083333333336</c:v>
                </c:pt>
                <c:pt idx="327">
                  <c:v>44780.097222222219</c:v>
                </c:pt>
                <c:pt idx="328">
                  <c:v>44780.111111111109</c:v>
                </c:pt>
                <c:pt idx="329">
                  <c:v>44780.125</c:v>
                </c:pt>
                <c:pt idx="330">
                  <c:v>44780.138888888891</c:v>
                </c:pt>
                <c:pt idx="331">
                  <c:v>44780.152777777781</c:v>
                </c:pt>
                <c:pt idx="332">
                  <c:v>44780.166666666664</c:v>
                </c:pt>
                <c:pt idx="333">
                  <c:v>44780.180555555555</c:v>
                </c:pt>
                <c:pt idx="334">
                  <c:v>44780.194444444445</c:v>
                </c:pt>
                <c:pt idx="335">
                  <c:v>44780.208333333336</c:v>
                </c:pt>
                <c:pt idx="336">
                  <c:v>44780.222222222219</c:v>
                </c:pt>
                <c:pt idx="337">
                  <c:v>44780.236111111109</c:v>
                </c:pt>
                <c:pt idx="338">
                  <c:v>44780.25</c:v>
                </c:pt>
                <c:pt idx="339">
                  <c:v>44780.263888888891</c:v>
                </c:pt>
                <c:pt idx="340">
                  <c:v>44780.277777777781</c:v>
                </c:pt>
                <c:pt idx="341">
                  <c:v>44780.291666666664</c:v>
                </c:pt>
                <c:pt idx="342">
                  <c:v>44780.305555555555</c:v>
                </c:pt>
                <c:pt idx="343">
                  <c:v>44780.319444444445</c:v>
                </c:pt>
                <c:pt idx="344">
                  <c:v>44780.333333333336</c:v>
                </c:pt>
                <c:pt idx="345">
                  <c:v>44780.347222222219</c:v>
                </c:pt>
                <c:pt idx="346">
                  <c:v>44780.361111111109</c:v>
                </c:pt>
                <c:pt idx="347">
                  <c:v>44780.375</c:v>
                </c:pt>
                <c:pt idx="348">
                  <c:v>44780.388888888891</c:v>
                </c:pt>
                <c:pt idx="349">
                  <c:v>44780.402777777781</c:v>
                </c:pt>
                <c:pt idx="350">
                  <c:v>44780.416666666664</c:v>
                </c:pt>
                <c:pt idx="351">
                  <c:v>44780.430555555555</c:v>
                </c:pt>
                <c:pt idx="352">
                  <c:v>44780.444444444445</c:v>
                </c:pt>
                <c:pt idx="353">
                  <c:v>44780.458333333336</c:v>
                </c:pt>
                <c:pt idx="354">
                  <c:v>44780.472222222219</c:v>
                </c:pt>
                <c:pt idx="355">
                  <c:v>44780.486111111109</c:v>
                </c:pt>
                <c:pt idx="356">
                  <c:v>44780.5</c:v>
                </c:pt>
                <c:pt idx="357">
                  <c:v>44780.513888888891</c:v>
                </c:pt>
                <c:pt idx="358">
                  <c:v>44780.527777777781</c:v>
                </c:pt>
                <c:pt idx="359">
                  <c:v>44780.541666666664</c:v>
                </c:pt>
                <c:pt idx="360">
                  <c:v>44780.555555555555</c:v>
                </c:pt>
                <c:pt idx="361">
                  <c:v>44780.569444444445</c:v>
                </c:pt>
                <c:pt idx="362">
                  <c:v>44780.583333333336</c:v>
                </c:pt>
                <c:pt idx="363">
                  <c:v>44780.597222222219</c:v>
                </c:pt>
                <c:pt idx="364">
                  <c:v>44780.611111111109</c:v>
                </c:pt>
                <c:pt idx="365">
                  <c:v>44780.625</c:v>
                </c:pt>
                <c:pt idx="366">
                  <c:v>44780.638888888891</c:v>
                </c:pt>
                <c:pt idx="367">
                  <c:v>44780.652777777781</c:v>
                </c:pt>
                <c:pt idx="368">
                  <c:v>44780.666666666664</c:v>
                </c:pt>
                <c:pt idx="369">
                  <c:v>44780.680555555555</c:v>
                </c:pt>
                <c:pt idx="370">
                  <c:v>44780.694444444445</c:v>
                </c:pt>
                <c:pt idx="371">
                  <c:v>44780.708333333336</c:v>
                </c:pt>
                <c:pt idx="372">
                  <c:v>44780.722222222219</c:v>
                </c:pt>
                <c:pt idx="373">
                  <c:v>44780.736111111109</c:v>
                </c:pt>
                <c:pt idx="374">
                  <c:v>44780.75</c:v>
                </c:pt>
                <c:pt idx="375">
                  <c:v>44780.763888888891</c:v>
                </c:pt>
                <c:pt idx="376">
                  <c:v>44780.777777777781</c:v>
                </c:pt>
                <c:pt idx="377">
                  <c:v>44780.791666666664</c:v>
                </c:pt>
                <c:pt idx="378">
                  <c:v>44780.805555555555</c:v>
                </c:pt>
                <c:pt idx="379">
                  <c:v>44780.819444444445</c:v>
                </c:pt>
                <c:pt idx="380">
                  <c:v>44780.833333333336</c:v>
                </c:pt>
                <c:pt idx="381">
                  <c:v>44780.847222222219</c:v>
                </c:pt>
                <c:pt idx="382">
                  <c:v>44780.861111111109</c:v>
                </c:pt>
                <c:pt idx="383">
                  <c:v>44780.875</c:v>
                </c:pt>
                <c:pt idx="384">
                  <c:v>44780.888888888891</c:v>
                </c:pt>
                <c:pt idx="385">
                  <c:v>44780.902777777781</c:v>
                </c:pt>
                <c:pt idx="386">
                  <c:v>44780.916666666664</c:v>
                </c:pt>
                <c:pt idx="387">
                  <c:v>44780.930555555555</c:v>
                </c:pt>
                <c:pt idx="388">
                  <c:v>44780.944444444445</c:v>
                </c:pt>
                <c:pt idx="389">
                  <c:v>44780.958333333336</c:v>
                </c:pt>
                <c:pt idx="390">
                  <c:v>44780.972222222219</c:v>
                </c:pt>
                <c:pt idx="391">
                  <c:v>44780.986111111109</c:v>
                </c:pt>
                <c:pt idx="392">
                  <c:v>44781</c:v>
                </c:pt>
                <c:pt idx="393">
                  <c:v>44781.013888888891</c:v>
                </c:pt>
                <c:pt idx="394">
                  <c:v>44781.027777777781</c:v>
                </c:pt>
                <c:pt idx="395">
                  <c:v>44781.041666666664</c:v>
                </c:pt>
                <c:pt idx="396">
                  <c:v>44781.055555555555</c:v>
                </c:pt>
                <c:pt idx="397">
                  <c:v>44781.069444444445</c:v>
                </c:pt>
                <c:pt idx="398">
                  <c:v>44781.083333333336</c:v>
                </c:pt>
                <c:pt idx="399">
                  <c:v>44781.097222222219</c:v>
                </c:pt>
                <c:pt idx="400">
                  <c:v>44781.111111111109</c:v>
                </c:pt>
                <c:pt idx="401">
                  <c:v>44781.125</c:v>
                </c:pt>
                <c:pt idx="402">
                  <c:v>44781.138888888891</c:v>
                </c:pt>
                <c:pt idx="403">
                  <c:v>44781.152777777781</c:v>
                </c:pt>
                <c:pt idx="404">
                  <c:v>44781.166666666664</c:v>
                </c:pt>
                <c:pt idx="405">
                  <c:v>44781.180555555555</c:v>
                </c:pt>
                <c:pt idx="406">
                  <c:v>44781.194444444445</c:v>
                </c:pt>
                <c:pt idx="407">
                  <c:v>44781.208333333336</c:v>
                </c:pt>
                <c:pt idx="408">
                  <c:v>44781.222222222219</c:v>
                </c:pt>
                <c:pt idx="409">
                  <c:v>44781.236111111109</c:v>
                </c:pt>
                <c:pt idx="410">
                  <c:v>44781.25</c:v>
                </c:pt>
                <c:pt idx="411">
                  <c:v>44781.263888888891</c:v>
                </c:pt>
                <c:pt idx="412">
                  <c:v>44781.277777777781</c:v>
                </c:pt>
                <c:pt idx="413">
                  <c:v>44781.291666666664</c:v>
                </c:pt>
                <c:pt idx="414">
                  <c:v>44781.305555555555</c:v>
                </c:pt>
                <c:pt idx="415">
                  <c:v>44781.319444444445</c:v>
                </c:pt>
                <c:pt idx="416">
                  <c:v>44781.333333333336</c:v>
                </c:pt>
                <c:pt idx="417">
                  <c:v>44781.347222222219</c:v>
                </c:pt>
                <c:pt idx="418">
                  <c:v>44781.361111111109</c:v>
                </c:pt>
                <c:pt idx="419">
                  <c:v>44781.375</c:v>
                </c:pt>
                <c:pt idx="420">
                  <c:v>44781.388888888891</c:v>
                </c:pt>
                <c:pt idx="421">
                  <c:v>44781.402777777781</c:v>
                </c:pt>
                <c:pt idx="422">
                  <c:v>44781.416666666664</c:v>
                </c:pt>
                <c:pt idx="423">
                  <c:v>44781.430555555555</c:v>
                </c:pt>
                <c:pt idx="424">
                  <c:v>44781.444444444445</c:v>
                </c:pt>
                <c:pt idx="425">
                  <c:v>44781.458333333336</c:v>
                </c:pt>
                <c:pt idx="426">
                  <c:v>44781.472222222219</c:v>
                </c:pt>
                <c:pt idx="427">
                  <c:v>44781.486111111109</c:v>
                </c:pt>
                <c:pt idx="428">
                  <c:v>44781.5</c:v>
                </c:pt>
                <c:pt idx="429">
                  <c:v>44781.513888888891</c:v>
                </c:pt>
                <c:pt idx="430">
                  <c:v>44781.527777777781</c:v>
                </c:pt>
                <c:pt idx="431">
                  <c:v>44781.541666666664</c:v>
                </c:pt>
                <c:pt idx="432">
                  <c:v>44781.555555555555</c:v>
                </c:pt>
                <c:pt idx="433">
                  <c:v>44781.569444444445</c:v>
                </c:pt>
                <c:pt idx="434">
                  <c:v>44781.583333333336</c:v>
                </c:pt>
                <c:pt idx="435">
                  <c:v>44781.597222222219</c:v>
                </c:pt>
                <c:pt idx="436">
                  <c:v>44781.611111111109</c:v>
                </c:pt>
                <c:pt idx="437">
                  <c:v>44781.625</c:v>
                </c:pt>
                <c:pt idx="438">
                  <c:v>44781.638888888891</c:v>
                </c:pt>
                <c:pt idx="439">
                  <c:v>44781.652777777781</c:v>
                </c:pt>
                <c:pt idx="440">
                  <c:v>44781.666666666664</c:v>
                </c:pt>
                <c:pt idx="441">
                  <c:v>44781.680555555555</c:v>
                </c:pt>
                <c:pt idx="442">
                  <c:v>44781.694444444445</c:v>
                </c:pt>
                <c:pt idx="443">
                  <c:v>44781.708333333336</c:v>
                </c:pt>
                <c:pt idx="444">
                  <c:v>44781.722222222219</c:v>
                </c:pt>
                <c:pt idx="445">
                  <c:v>44781.736111111109</c:v>
                </c:pt>
                <c:pt idx="446">
                  <c:v>44781.75</c:v>
                </c:pt>
                <c:pt idx="447">
                  <c:v>44781.763888888891</c:v>
                </c:pt>
                <c:pt idx="448">
                  <c:v>44781.777777777781</c:v>
                </c:pt>
                <c:pt idx="449">
                  <c:v>44781.791666666664</c:v>
                </c:pt>
                <c:pt idx="450">
                  <c:v>44781.805555555555</c:v>
                </c:pt>
                <c:pt idx="451">
                  <c:v>44781.819444444445</c:v>
                </c:pt>
                <c:pt idx="452">
                  <c:v>44781.833333333336</c:v>
                </c:pt>
                <c:pt idx="453">
                  <c:v>44781.847222222219</c:v>
                </c:pt>
                <c:pt idx="454">
                  <c:v>44781.861111111109</c:v>
                </c:pt>
                <c:pt idx="455">
                  <c:v>44781.875</c:v>
                </c:pt>
                <c:pt idx="456">
                  <c:v>44781.888888888891</c:v>
                </c:pt>
                <c:pt idx="457">
                  <c:v>44781.902777777781</c:v>
                </c:pt>
                <c:pt idx="458">
                  <c:v>44781.916666666664</c:v>
                </c:pt>
                <c:pt idx="459">
                  <c:v>44781.930555555555</c:v>
                </c:pt>
                <c:pt idx="460">
                  <c:v>44781.944444444445</c:v>
                </c:pt>
                <c:pt idx="461">
                  <c:v>44781.958333333336</c:v>
                </c:pt>
                <c:pt idx="462">
                  <c:v>44781.972222222219</c:v>
                </c:pt>
                <c:pt idx="463">
                  <c:v>44781.986111111109</c:v>
                </c:pt>
                <c:pt idx="464">
                  <c:v>44782</c:v>
                </c:pt>
                <c:pt idx="465">
                  <c:v>44782.013888888891</c:v>
                </c:pt>
                <c:pt idx="466">
                  <c:v>44782.027777777781</c:v>
                </c:pt>
                <c:pt idx="467">
                  <c:v>44782.041666666664</c:v>
                </c:pt>
                <c:pt idx="468">
                  <c:v>44782.055555555555</c:v>
                </c:pt>
                <c:pt idx="469">
                  <c:v>44782.069444444445</c:v>
                </c:pt>
                <c:pt idx="470">
                  <c:v>44782.083333333336</c:v>
                </c:pt>
                <c:pt idx="471">
                  <c:v>44782.097222222219</c:v>
                </c:pt>
                <c:pt idx="472">
                  <c:v>44782.111111111109</c:v>
                </c:pt>
                <c:pt idx="473">
                  <c:v>44782.125</c:v>
                </c:pt>
                <c:pt idx="474">
                  <c:v>44782.138888888891</c:v>
                </c:pt>
                <c:pt idx="475">
                  <c:v>44782.152777777781</c:v>
                </c:pt>
                <c:pt idx="476">
                  <c:v>44782.166666666664</c:v>
                </c:pt>
                <c:pt idx="477">
                  <c:v>44782.180555555555</c:v>
                </c:pt>
                <c:pt idx="478">
                  <c:v>44782.194444444445</c:v>
                </c:pt>
                <c:pt idx="479">
                  <c:v>44782.208333333336</c:v>
                </c:pt>
                <c:pt idx="480">
                  <c:v>44782.222222222219</c:v>
                </c:pt>
                <c:pt idx="481">
                  <c:v>44782.236111111109</c:v>
                </c:pt>
                <c:pt idx="482">
                  <c:v>44782.25</c:v>
                </c:pt>
                <c:pt idx="483">
                  <c:v>44782.263888888891</c:v>
                </c:pt>
                <c:pt idx="484">
                  <c:v>44782.277777777781</c:v>
                </c:pt>
                <c:pt idx="485">
                  <c:v>44782.291666666664</c:v>
                </c:pt>
                <c:pt idx="486">
                  <c:v>44782.305555555555</c:v>
                </c:pt>
                <c:pt idx="487">
                  <c:v>44782.319444444445</c:v>
                </c:pt>
                <c:pt idx="488">
                  <c:v>44782.333333333336</c:v>
                </c:pt>
                <c:pt idx="489">
                  <c:v>44782.347222222219</c:v>
                </c:pt>
                <c:pt idx="490">
                  <c:v>44782.361111111109</c:v>
                </c:pt>
                <c:pt idx="491">
                  <c:v>44782.375</c:v>
                </c:pt>
                <c:pt idx="492">
                  <c:v>44782.388888888891</c:v>
                </c:pt>
                <c:pt idx="493">
                  <c:v>44782.402777777781</c:v>
                </c:pt>
                <c:pt idx="494">
                  <c:v>44782.416666666664</c:v>
                </c:pt>
                <c:pt idx="495">
                  <c:v>44782.430555555555</c:v>
                </c:pt>
                <c:pt idx="496">
                  <c:v>44782.444444444445</c:v>
                </c:pt>
                <c:pt idx="497">
                  <c:v>44782.458333333336</c:v>
                </c:pt>
                <c:pt idx="498">
                  <c:v>44782.472222222219</c:v>
                </c:pt>
                <c:pt idx="499">
                  <c:v>44782.486111111109</c:v>
                </c:pt>
                <c:pt idx="500">
                  <c:v>44782.5</c:v>
                </c:pt>
                <c:pt idx="501">
                  <c:v>44782.513888888891</c:v>
                </c:pt>
                <c:pt idx="502">
                  <c:v>44782.527777777781</c:v>
                </c:pt>
                <c:pt idx="503">
                  <c:v>44782.541666666664</c:v>
                </c:pt>
                <c:pt idx="504">
                  <c:v>44782.555555555555</c:v>
                </c:pt>
                <c:pt idx="505">
                  <c:v>44782.569444444445</c:v>
                </c:pt>
                <c:pt idx="506">
                  <c:v>44782.583333333336</c:v>
                </c:pt>
                <c:pt idx="507">
                  <c:v>44782.597222222219</c:v>
                </c:pt>
                <c:pt idx="508">
                  <c:v>44782.611111111109</c:v>
                </c:pt>
                <c:pt idx="509">
                  <c:v>44782.625</c:v>
                </c:pt>
                <c:pt idx="510">
                  <c:v>44782.638888888891</c:v>
                </c:pt>
                <c:pt idx="511">
                  <c:v>44782.652777777781</c:v>
                </c:pt>
                <c:pt idx="512">
                  <c:v>44782.666666666664</c:v>
                </c:pt>
                <c:pt idx="513">
                  <c:v>44782.680555555555</c:v>
                </c:pt>
                <c:pt idx="514">
                  <c:v>44782.694444444445</c:v>
                </c:pt>
                <c:pt idx="515">
                  <c:v>44782.708333333336</c:v>
                </c:pt>
                <c:pt idx="516">
                  <c:v>44782.722222222219</c:v>
                </c:pt>
                <c:pt idx="517">
                  <c:v>44782.736111111109</c:v>
                </c:pt>
                <c:pt idx="518">
                  <c:v>44782.75</c:v>
                </c:pt>
                <c:pt idx="519">
                  <c:v>44782.763888888891</c:v>
                </c:pt>
                <c:pt idx="520">
                  <c:v>44782.777777777781</c:v>
                </c:pt>
                <c:pt idx="521">
                  <c:v>44782.791666666664</c:v>
                </c:pt>
                <c:pt idx="522">
                  <c:v>44782.805555555555</c:v>
                </c:pt>
                <c:pt idx="523">
                  <c:v>44782.819444444445</c:v>
                </c:pt>
                <c:pt idx="524">
                  <c:v>44782.833333333336</c:v>
                </c:pt>
                <c:pt idx="525">
                  <c:v>44782.847222222219</c:v>
                </c:pt>
                <c:pt idx="526">
                  <c:v>44782.861111111109</c:v>
                </c:pt>
                <c:pt idx="527">
                  <c:v>44782.875</c:v>
                </c:pt>
                <c:pt idx="528">
                  <c:v>44782.888888888891</c:v>
                </c:pt>
                <c:pt idx="529">
                  <c:v>44782.902777777781</c:v>
                </c:pt>
                <c:pt idx="530">
                  <c:v>44782.916666666664</c:v>
                </c:pt>
                <c:pt idx="531">
                  <c:v>44782.930555555555</c:v>
                </c:pt>
                <c:pt idx="532">
                  <c:v>44782.944444444445</c:v>
                </c:pt>
                <c:pt idx="533">
                  <c:v>44782.958333333336</c:v>
                </c:pt>
                <c:pt idx="534">
                  <c:v>44782.972222222219</c:v>
                </c:pt>
                <c:pt idx="535">
                  <c:v>44782.986111111109</c:v>
                </c:pt>
                <c:pt idx="536">
                  <c:v>44783</c:v>
                </c:pt>
                <c:pt idx="537">
                  <c:v>44783.013888888891</c:v>
                </c:pt>
                <c:pt idx="538">
                  <c:v>44783.027777777781</c:v>
                </c:pt>
                <c:pt idx="539">
                  <c:v>44783.041666666664</c:v>
                </c:pt>
                <c:pt idx="540">
                  <c:v>44783.055555555555</c:v>
                </c:pt>
                <c:pt idx="541">
                  <c:v>44783.069444444445</c:v>
                </c:pt>
                <c:pt idx="542">
                  <c:v>44783.083333333336</c:v>
                </c:pt>
                <c:pt idx="543">
                  <c:v>44783.097222222219</c:v>
                </c:pt>
                <c:pt idx="544">
                  <c:v>44783.111111111109</c:v>
                </c:pt>
                <c:pt idx="545">
                  <c:v>44783.125</c:v>
                </c:pt>
                <c:pt idx="546">
                  <c:v>44783.138888888891</c:v>
                </c:pt>
                <c:pt idx="547">
                  <c:v>44783.152777777781</c:v>
                </c:pt>
                <c:pt idx="548">
                  <c:v>44783.166666666664</c:v>
                </c:pt>
                <c:pt idx="549">
                  <c:v>44783.180555555555</c:v>
                </c:pt>
                <c:pt idx="550">
                  <c:v>44783.194444444445</c:v>
                </c:pt>
                <c:pt idx="551">
                  <c:v>44783.208333333336</c:v>
                </c:pt>
                <c:pt idx="552">
                  <c:v>44783.222222222219</c:v>
                </c:pt>
                <c:pt idx="553">
                  <c:v>44783.236111111109</c:v>
                </c:pt>
                <c:pt idx="554">
                  <c:v>44783.25</c:v>
                </c:pt>
                <c:pt idx="555">
                  <c:v>44783.263888888891</c:v>
                </c:pt>
                <c:pt idx="556">
                  <c:v>44783.277777777781</c:v>
                </c:pt>
                <c:pt idx="557">
                  <c:v>44783.291666666664</c:v>
                </c:pt>
                <c:pt idx="558">
                  <c:v>44783.305555555555</c:v>
                </c:pt>
                <c:pt idx="559">
                  <c:v>44783.319444444445</c:v>
                </c:pt>
                <c:pt idx="560">
                  <c:v>44783.333333333336</c:v>
                </c:pt>
                <c:pt idx="561">
                  <c:v>44783.347222222219</c:v>
                </c:pt>
                <c:pt idx="562">
                  <c:v>44783.361111111109</c:v>
                </c:pt>
                <c:pt idx="563">
                  <c:v>44783.375</c:v>
                </c:pt>
                <c:pt idx="564">
                  <c:v>44783.388888888891</c:v>
                </c:pt>
                <c:pt idx="565">
                  <c:v>44783.402777777781</c:v>
                </c:pt>
                <c:pt idx="566">
                  <c:v>44783.416666666664</c:v>
                </c:pt>
                <c:pt idx="567">
                  <c:v>44783.430555555555</c:v>
                </c:pt>
                <c:pt idx="568">
                  <c:v>44783.444444444445</c:v>
                </c:pt>
                <c:pt idx="569">
                  <c:v>44783.458333333336</c:v>
                </c:pt>
                <c:pt idx="570">
                  <c:v>44783.472222222219</c:v>
                </c:pt>
                <c:pt idx="571">
                  <c:v>44783.486111111109</c:v>
                </c:pt>
                <c:pt idx="572">
                  <c:v>44783.5</c:v>
                </c:pt>
                <c:pt idx="573">
                  <c:v>44783.513888888891</c:v>
                </c:pt>
                <c:pt idx="574">
                  <c:v>44783.527777777781</c:v>
                </c:pt>
                <c:pt idx="575">
                  <c:v>44783.541666666664</c:v>
                </c:pt>
                <c:pt idx="576">
                  <c:v>44783.555555555555</c:v>
                </c:pt>
                <c:pt idx="577">
                  <c:v>44783.569444444445</c:v>
                </c:pt>
                <c:pt idx="578">
                  <c:v>44783.583333333336</c:v>
                </c:pt>
                <c:pt idx="579">
                  <c:v>44783.597222222219</c:v>
                </c:pt>
                <c:pt idx="580">
                  <c:v>44783.611111111109</c:v>
                </c:pt>
                <c:pt idx="581">
                  <c:v>44783.625</c:v>
                </c:pt>
                <c:pt idx="582">
                  <c:v>44783.638888888891</c:v>
                </c:pt>
                <c:pt idx="583">
                  <c:v>44783.652777777781</c:v>
                </c:pt>
                <c:pt idx="584">
                  <c:v>44783.666666666664</c:v>
                </c:pt>
                <c:pt idx="585">
                  <c:v>44783.680555555555</c:v>
                </c:pt>
                <c:pt idx="586">
                  <c:v>44783.694444444445</c:v>
                </c:pt>
                <c:pt idx="587">
                  <c:v>44783.708333333336</c:v>
                </c:pt>
                <c:pt idx="588">
                  <c:v>44783.722222222219</c:v>
                </c:pt>
                <c:pt idx="589">
                  <c:v>44783.736111111109</c:v>
                </c:pt>
                <c:pt idx="590">
                  <c:v>44783.75</c:v>
                </c:pt>
                <c:pt idx="591">
                  <c:v>44783.763888888891</c:v>
                </c:pt>
                <c:pt idx="592">
                  <c:v>44783.777777777781</c:v>
                </c:pt>
                <c:pt idx="593">
                  <c:v>44783.791666666664</c:v>
                </c:pt>
                <c:pt idx="594">
                  <c:v>44783.805555555555</c:v>
                </c:pt>
                <c:pt idx="595">
                  <c:v>44783.819444444445</c:v>
                </c:pt>
                <c:pt idx="596">
                  <c:v>44783.833333333336</c:v>
                </c:pt>
                <c:pt idx="597">
                  <c:v>44783.847222222219</c:v>
                </c:pt>
                <c:pt idx="598">
                  <c:v>44783.861111111109</c:v>
                </c:pt>
                <c:pt idx="599">
                  <c:v>44783.875</c:v>
                </c:pt>
                <c:pt idx="600">
                  <c:v>44783.888888888891</c:v>
                </c:pt>
                <c:pt idx="601">
                  <c:v>44783.902777777781</c:v>
                </c:pt>
                <c:pt idx="602">
                  <c:v>44783.916666666664</c:v>
                </c:pt>
                <c:pt idx="603">
                  <c:v>44783.930555555555</c:v>
                </c:pt>
                <c:pt idx="604">
                  <c:v>44783.944444444445</c:v>
                </c:pt>
                <c:pt idx="605">
                  <c:v>44783.958333333336</c:v>
                </c:pt>
                <c:pt idx="606">
                  <c:v>44783.972222222219</c:v>
                </c:pt>
                <c:pt idx="607">
                  <c:v>44783.986111111109</c:v>
                </c:pt>
                <c:pt idx="608">
                  <c:v>44784</c:v>
                </c:pt>
                <c:pt idx="609">
                  <c:v>44784.013888888891</c:v>
                </c:pt>
                <c:pt idx="610">
                  <c:v>44784.027777777781</c:v>
                </c:pt>
                <c:pt idx="611">
                  <c:v>44784.041666666664</c:v>
                </c:pt>
                <c:pt idx="612">
                  <c:v>44784.055555555555</c:v>
                </c:pt>
                <c:pt idx="613">
                  <c:v>44784.069444444445</c:v>
                </c:pt>
                <c:pt idx="614">
                  <c:v>44784.083333333336</c:v>
                </c:pt>
                <c:pt idx="615">
                  <c:v>44784.097222222219</c:v>
                </c:pt>
                <c:pt idx="616">
                  <c:v>44784.111111111109</c:v>
                </c:pt>
                <c:pt idx="617">
                  <c:v>44784.125</c:v>
                </c:pt>
                <c:pt idx="618">
                  <c:v>44784.138888888891</c:v>
                </c:pt>
                <c:pt idx="619">
                  <c:v>44784.152777777781</c:v>
                </c:pt>
                <c:pt idx="620">
                  <c:v>44784.166666666664</c:v>
                </c:pt>
                <c:pt idx="621">
                  <c:v>44784.180555555555</c:v>
                </c:pt>
                <c:pt idx="622">
                  <c:v>44784.194444444445</c:v>
                </c:pt>
                <c:pt idx="623">
                  <c:v>44784.208333333336</c:v>
                </c:pt>
                <c:pt idx="624">
                  <c:v>44784.222222222219</c:v>
                </c:pt>
                <c:pt idx="625">
                  <c:v>44784.236111111109</c:v>
                </c:pt>
                <c:pt idx="626">
                  <c:v>44784.25</c:v>
                </c:pt>
                <c:pt idx="627">
                  <c:v>44784.263888888891</c:v>
                </c:pt>
                <c:pt idx="628">
                  <c:v>44784.277777777781</c:v>
                </c:pt>
                <c:pt idx="629">
                  <c:v>44784.291666666664</c:v>
                </c:pt>
                <c:pt idx="630">
                  <c:v>44784.305555555555</c:v>
                </c:pt>
                <c:pt idx="631">
                  <c:v>44784.319444444445</c:v>
                </c:pt>
                <c:pt idx="632">
                  <c:v>44784.333333333336</c:v>
                </c:pt>
                <c:pt idx="633">
                  <c:v>44784.347222222219</c:v>
                </c:pt>
                <c:pt idx="634">
                  <c:v>44784.361111111109</c:v>
                </c:pt>
                <c:pt idx="635">
                  <c:v>44784.375</c:v>
                </c:pt>
                <c:pt idx="636">
                  <c:v>44784.388888888891</c:v>
                </c:pt>
                <c:pt idx="637">
                  <c:v>44784.402777777781</c:v>
                </c:pt>
                <c:pt idx="638">
                  <c:v>44784.416666666664</c:v>
                </c:pt>
                <c:pt idx="639">
                  <c:v>44784.430555555555</c:v>
                </c:pt>
                <c:pt idx="640">
                  <c:v>44784.444444444445</c:v>
                </c:pt>
                <c:pt idx="641">
                  <c:v>44784.458333333336</c:v>
                </c:pt>
                <c:pt idx="642">
                  <c:v>44784.472222222219</c:v>
                </c:pt>
                <c:pt idx="643">
                  <c:v>44784.486111111109</c:v>
                </c:pt>
                <c:pt idx="644">
                  <c:v>44784.5</c:v>
                </c:pt>
                <c:pt idx="645">
                  <c:v>44784.513888888891</c:v>
                </c:pt>
                <c:pt idx="646">
                  <c:v>44784.527777777781</c:v>
                </c:pt>
                <c:pt idx="647">
                  <c:v>44784.541666666664</c:v>
                </c:pt>
                <c:pt idx="648">
                  <c:v>44784.555555555555</c:v>
                </c:pt>
                <c:pt idx="649">
                  <c:v>44784.569444444445</c:v>
                </c:pt>
                <c:pt idx="650">
                  <c:v>44784.583333333336</c:v>
                </c:pt>
                <c:pt idx="651">
                  <c:v>44784.597222222219</c:v>
                </c:pt>
                <c:pt idx="652">
                  <c:v>44784.611111111109</c:v>
                </c:pt>
                <c:pt idx="653">
                  <c:v>44784.625</c:v>
                </c:pt>
                <c:pt idx="654">
                  <c:v>44784.638888888891</c:v>
                </c:pt>
                <c:pt idx="655">
                  <c:v>44784.652777777781</c:v>
                </c:pt>
                <c:pt idx="656">
                  <c:v>44784.666666666664</c:v>
                </c:pt>
                <c:pt idx="657">
                  <c:v>44784.680555555555</c:v>
                </c:pt>
                <c:pt idx="658">
                  <c:v>44784.694444444445</c:v>
                </c:pt>
                <c:pt idx="659">
                  <c:v>44784.708333333336</c:v>
                </c:pt>
                <c:pt idx="660">
                  <c:v>44784.722222222219</c:v>
                </c:pt>
                <c:pt idx="661">
                  <c:v>44784.736111111109</c:v>
                </c:pt>
                <c:pt idx="662">
                  <c:v>44784.75</c:v>
                </c:pt>
                <c:pt idx="663">
                  <c:v>44784.763888888891</c:v>
                </c:pt>
                <c:pt idx="664">
                  <c:v>44784.777777777781</c:v>
                </c:pt>
                <c:pt idx="665">
                  <c:v>44784.791666666664</c:v>
                </c:pt>
                <c:pt idx="666">
                  <c:v>44784.805555555555</c:v>
                </c:pt>
                <c:pt idx="667">
                  <c:v>44784.819444444445</c:v>
                </c:pt>
                <c:pt idx="668">
                  <c:v>44784.833333333336</c:v>
                </c:pt>
                <c:pt idx="669">
                  <c:v>44784.847222222219</c:v>
                </c:pt>
                <c:pt idx="670">
                  <c:v>44784.861111111109</c:v>
                </c:pt>
                <c:pt idx="671">
                  <c:v>44784.875</c:v>
                </c:pt>
                <c:pt idx="672">
                  <c:v>44784.888888888891</c:v>
                </c:pt>
                <c:pt idx="673">
                  <c:v>44784.902777777781</c:v>
                </c:pt>
                <c:pt idx="674">
                  <c:v>44784.916666666664</c:v>
                </c:pt>
                <c:pt idx="675">
                  <c:v>44784.930555555555</c:v>
                </c:pt>
                <c:pt idx="676">
                  <c:v>44784.944444444445</c:v>
                </c:pt>
                <c:pt idx="677">
                  <c:v>44784.958333333336</c:v>
                </c:pt>
                <c:pt idx="678">
                  <c:v>44784.972222222219</c:v>
                </c:pt>
                <c:pt idx="679">
                  <c:v>44784.986111111109</c:v>
                </c:pt>
                <c:pt idx="680">
                  <c:v>44785</c:v>
                </c:pt>
                <c:pt idx="681">
                  <c:v>44785.013888888891</c:v>
                </c:pt>
                <c:pt idx="682">
                  <c:v>44785.027777777781</c:v>
                </c:pt>
                <c:pt idx="683">
                  <c:v>44785.041666666664</c:v>
                </c:pt>
                <c:pt idx="684">
                  <c:v>44785.055555555555</c:v>
                </c:pt>
                <c:pt idx="685">
                  <c:v>44785.069444444445</c:v>
                </c:pt>
                <c:pt idx="686">
                  <c:v>44785.083333333336</c:v>
                </c:pt>
                <c:pt idx="687">
                  <c:v>44785.097222222219</c:v>
                </c:pt>
                <c:pt idx="688">
                  <c:v>44785.111111111109</c:v>
                </c:pt>
                <c:pt idx="689">
                  <c:v>44785.125</c:v>
                </c:pt>
                <c:pt idx="690">
                  <c:v>44785.138888888891</c:v>
                </c:pt>
                <c:pt idx="691">
                  <c:v>44785.152777777781</c:v>
                </c:pt>
                <c:pt idx="692">
                  <c:v>44785.166666666664</c:v>
                </c:pt>
                <c:pt idx="693">
                  <c:v>44785.180555555555</c:v>
                </c:pt>
                <c:pt idx="694">
                  <c:v>44785.194444444445</c:v>
                </c:pt>
                <c:pt idx="695">
                  <c:v>44785.208333333336</c:v>
                </c:pt>
                <c:pt idx="696">
                  <c:v>44785.222222222219</c:v>
                </c:pt>
                <c:pt idx="697">
                  <c:v>44785.236111111109</c:v>
                </c:pt>
                <c:pt idx="698">
                  <c:v>44785.25</c:v>
                </c:pt>
                <c:pt idx="699">
                  <c:v>44785.263888888891</c:v>
                </c:pt>
                <c:pt idx="700">
                  <c:v>44785.277777777781</c:v>
                </c:pt>
                <c:pt idx="701">
                  <c:v>44785.291666666664</c:v>
                </c:pt>
                <c:pt idx="702">
                  <c:v>44785.305555555555</c:v>
                </c:pt>
                <c:pt idx="703">
                  <c:v>44785.319444444445</c:v>
                </c:pt>
                <c:pt idx="704">
                  <c:v>44785.333333333336</c:v>
                </c:pt>
                <c:pt idx="705">
                  <c:v>44785.347222222219</c:v>
                </c:pt>
                <c:pt idx="706">
                  <c:v>44785.361111111109</c:v>
                </c:pt>
                <c:pt idx="707">
                  <c:v>44785.375</c:v>
                </c:pt>
                <c:pt idx="708">
                  <c:v>44785.388888888891</c:v>
                </c:pt>
                <c:pt idx="709">
                  <c:v>44785.402777777781</c:v>
                </c:pt>
                <c:pt idx="710">
                  <c:v>44785.416666666664</c:v>
                </c:pt>
                <c:pt idx="711">
                  <c:v>44785.430555555555</c:v>
                </c:pt>
                <c:pt idx="712">
                  <c:v>44785.444444444445</c:v>
                </c:pt>
                <c:pt idx="713">
                  <c:v>44785.458333333336</c:v>
                </c:pt>
                <c:pt idx="714">
                  <c:v>44785.472222222219</c:v>
                </c:pt>
                <c:pt idx="715">
                  <c:v>44785.486111111109</c:v>
                </c:pt>
                <c:pt idx="716">
                  <c:v>44785.5</c:v>
                </c:pt>
                <c:pt idx="717">
                  <c:v>44785.513888888891</c:v>
                </c:pt>
                <c:pt idx="718">
                  <c:v>44785.527777777781</c:v>
                </c:pt>
                <c:pt idx="719">
                  <c:v>44785.541666666664</c:v>
                </c:pt>
                <c:pt idx="720">
                  <c:v>44785.555555555555</c:v>
                </c:pt>
                <c:pt idx="721">
                  <c:v>44785.569444444445</c:v>
                </c:pt>
                <c:pt idx="722">
                  <c:v>44785.583333333336</c:v>
                </c:pt>
                <c:pt idx="723">
                  <c:v>44785.597222222219</c:v>
                </c:pt>
                <c:pt idx="724">
                  <c:v>44785.611111111109</c:v>
                </c:pt>
                <c:pt idx="725">
                  <c:v>44785.625</c:v>
                </c:pt>
                <c:pt idx="726">
                  <c:v>44785.638888888891</c:v>
                </c:pt>
                <c:pt idx="727">
                  <c:v>44785.652777777781</c:v>
                </c:pt>
                <c:pt idx="728">
                  <c:v>44785.666666666664</c:v>
                </c:pt>
                <c:pt idx="729">
                  <c:v>44785.680555555555</c:v>
                </c:pt>
                <c:pt idx="730">
                  <c:v>44785.694444444445</c:v>
                </c:pt>
                <c:pt idx="731">
                  <c:v>44785.708333333336</c:v>
                </c:pt>
                <c:pt idx="732">
                  <c:v>44785.722222222219</c:v>
                </c:pt>
                <c:pt idx="733">
                  <c:v>44785.736111111109</c:v>
                </c:pt>
                <c:pt idx="734">
                  <c:v>44785.75</c:v>
                </c:pt>
                <c:pt idx="735">
                  <c:v>44785.763888888891</c:v>
                </c:pt>
                <c:pt idx="736">
                  <c:v>44785.777777777781</c:v>
                </c:pt>
                <c:pt idx="737">
                  <c:v>44785.791666666664</c:v>
                </c:pt>
                <c:pt idx="738">
                  <c:v>44785.805555555555</c:v>
                </c:pt>
                <c:pt idx="739">
                  <c:v>44785.819444444445</c:v>
                </c:pt>
                <c:pt idx="740">
                  <c:v>44785.833333333336</c:v>
                </c:pt>
                <c:pt idx="741">
                  <c:v>44785.847222222219</c:v>
                </c:pt>
                <c:pt idx="742">
                  <c:v>44785.861111111109</c:v>
                </c:pt>
                <c:pt idx="743">
                  <c:v>44785.875</c:v>
                </c:pt>
                <c:pt idx="744">
                  <c:v>44785.888888888891</c:v>
                </c:pt>
                <c:pt idx="745">
                  <c:v>44785.902777777781</c:v>
                </c:pt>
                <c:pt idx="746">
                  <c:v>44785.916666666664</c:v>
                </c:pt>
                <c:pt idx="747">
                  <c:v>44785.930555555555</c:v>
                </c:pt>
                <c:pt idx="748">
                  <c:v>44785.944444444445</c:v>
                </c:pt>
                <c:pt idx="749">
                  <c:v>44785.958333333336</c:v>
                </c:pt>
                <c:pt idx="750">
                  <c:v>44785.972222222219</c:v>
                </c:pt>
                <c:pt idx="751">
                  <c:v>44785.986111111109</c:v>
                </c:pt>
                <c:pt idx="752">
                  <c:v>44786</c:v>
                </c:pt>
                <c:pt idx="753">
                  <c:v>44786.013888888891</c:v>
                </c:pt>
                <c:pt idx="754">
                  <c:v>44786.027777777781</c:v>
                </c:pt>
                <c:pt idx="755">
                  <c:v>44786.041666666664</c:v>
                </c:pt>
                <c:pt idx="756">
                  <c:v>44786.055555555555</c:v>
                </c:pt>
                <c:pt idx="757">
                  <c:v>44786.069444444445</c:v>
                </c:pt>
                <c:pt idx="758">
                  <c:v>44786.083333333336</c:v>
                </c:pt>
                <c:pt idx="759">
                  <c:v>44786.097222222219</c:v>
                </c:pt>
                <c:pt idx="760">
                  <c:v>44786.111111111109</c:v>
                </c:pt>
                <c:pt idx="761">
                  <c:v>44786.125</c:v>
                </c:pt>
                <c:pt idx="762">
                  <c:v>44786.138888888891</c:v>
                </c:pt>
                <c:pt idx="763">
                  <c:v>44786.152777777781</c:v>
                </c:pt>
                <c:pt idx="764">
                  <c:v>44786.166666666664</c:v>
                </c:pt>
                <c:pt idx="765">
                  <c:v>44786.180555555555</c:v>
                </c:pt>
                <c:pt idx="766">
                  <c:v>44786.194444444445</c:v>
                </c:pt>
                <c:pt idx="767">
                  <c:v>44786.208333333336</c:v>
                </c:pt>
                <c:pt idx="768">
                  <c:v>44786.222222222219</c:v>
                </c:pt>
                <c:pt idx="769">
                  <c:v>44786.236111111109</c:v>
                </c:pt>
                <c:pt idx="770">
                  <c:v>44786.25</c:v>
                </c:pt>
                <c:pt idx="771">
                  <c:v>44786.263888888891</c:v>
                </c:pt>
                <c:pt idx="772">
                  <c:v>44786.277777777781</c:v>
                </c:pt>
                <c:pt idx="773">
                  <c:v>44786.291666666664</c:v>
                </c:pt>
                <c:pt idx="774">
                  <c:v>44786.305555555555</c:v>
                </c:pt>
                <c:pt idx="775">
                  <c:v>44786.319444444445</c:v>
                </c:pt>
                <c:pt idx="776">
                  <c:v>44786.333333333336</c:v>
                </c:pt>
                <c:pt idx="777">
                  <c:v>44786.347222222219</c:v>
                </c:pt>
                <c:pt idx="778">
                  <c:v>44786.361111111109</c:v>
                </c:pt>
                <c:pt idx="779">
                  <c:v>44786.375</c:v>
                </c:pt>
                <c:pt idx="780">
                  <c:v>44786.388888888891</c:v>
                </c:pt>
                <c:pt idx="781">
                  <c:v>44786.402777777781</c:v>
                </c:pt>
                <c:pt idx="782">
                  <c:v>44786.416666666664</c:v>
                </c:pt>
                <c:pt idx="783">
                  <c:v>44786.430555555555</c:v>
                </c:pt>
                <c:pt idx="784">
                  <c:v>44786.444444444445</c:v>
                </c:pt>
                <c:pt idx="785">
                  <c:v>44786.458333333336</c:v>
                </c:pt>
                <c:pt idx="786">
                  <c:v>44786.472222222219</c:v>
                </c:pt>
                <c:pt idx="787">
                  <c:v>44786.486111111109</c:v>
                </c:pt>
                <c:pt idx="788">
                  <c:v>44786.5</c:v>
                </c:pt>
                <c:pt idx="789">
                  <c:v>44786.513888888891</c:v>
                </c:pt>
                <c:pt idx="790">
                  <c:v>44786.527777777781</c:v>
                </c:pt>
                <c:pt idx="791">
                  <c:v>44786.541666666664</c:v>
                </c:pt>
                <c:pt idx="792">
                  <c:v>44786.555555555555</c:v>
                </c:pt>
                <c:pt idx="793">
                  <c:v>44786.569444444445</c:v>
                </c:pt>
                <c:pt idx="794">
                  <c:v>44786.583333333336</c:v>
                </c:pt>
                <c:pt idx="795">
                  <c:v>44786.597222222219</c:v>
                </c:pt>
                <c:pt idx="796">
                  <c:v>44786.611111111109</c:v>
                </c:pt>
                <c:pt idx="797">
                  <c:v>44786.625</c:v>
                </c:pt>
                <c:pt idx="798">
                  <c:v>44786.638888888891</c:v>
                </c:pt>
                <c:pt idx="799">
                  <c:v>44786.652777777781</c:v>
                </c:pt>
                <c:pt idx="800">
                  <c:v>44786.666666666664</c:v>
                </c:pt>
                <c:pt idx="801">
                  <c:v>44786.680555555555</c:v>
                </c:pt>
                <c:pt idx="802">
                  <c:v>44786.694444444445</c:v>
                </c:pt>
                <c:pt idx="803">
                  <c:v>44786.708333333336</c:v>
                </c:pt>
                <c:pt idx="804">
                  <c:v>44786.722222222219</c:v>
                </c:pt>
                <c:pt idx="805">
                  <c:v>44786.736111111109</c:v>
                </c:pt>
                <c:pt idx="806">
                  <c:v>44786.75</c:v>
                </c:pt>
                <c:pt idx="807">
                  <c:v>44786.763888888891</c:v>
                </c:pt>
                <c:pt idx="808">
                  <c:v>44786.777777777781</c:v>
                </c:pt>
                <c:pt idx="809">
                  <c:v>44786.791666666664</c:v>
                </c:pt>
                <c:pt idx="810">
                  <c:v>44786.805555555555</c:v>
                </c:pt>
                <c:pt idx="811">
                  <c:v>44786.819444444445</c:v>
                </c:pt>
                <c:pt idx="812">
                  <c:v>44786.833333333336</c:v>
                </c:pt>
                <c:pt idx="813">
                  <c:v>44786.847222222219</c:v>
                </c:pt>
                <c:pt idx="814">
                  <c:v>44786.861111111109</c:v>
                </c:pt>
                <c:pt idx="815">
                  <c:v>44786.875</c:v>
                </c:pt>
                <c:pt idx="816">
                  <c:v>44786.888888888891</c:v>
                </c:pt>
                <c:pt idx="817">
                  <c:v>44786.902777777781</c:v>
                </c:pt>
                <c:pt idx="818">
                  <c:v>44786.916666666664</c:v>
                </c:pt>
                <c:pt idx="819">
                  <c:v>44786.930555555555</c:v>
                </c:pt>
                <c:pt idx="820">
                  <c:v>44786.944444444445</c:v>
                </c:pt>
                <c:pt idx="821">
                  <c:v>44786.958333333336</c:v>
                </c:pt>
                <c:pt idx="822">
                  <c:v>44786.972222222219</c:v>
                </c:pt>
                <c:pt idx="823">
                  <c:v>44786.986111111109</c:v>
                </c:pt>
                <c:pt idx="824">
                  <c:v>44787</c:v>
                </c:pt>
                <c:pt idx="825">
                  <c:v>44787.013888888891</c:v>
                </c:pt>
                <c:pt idx="826">
                  <c:v>44787.027777777781</c:v>
                </c:pt>
                <c:pt idx="827">
                  <c:v>44787.041666666664</c:v>
                </c:pt>
                <c:pt idx="828">
                  <c:v>44787.055555555555</c:v>
                </c:pt>
                <c:pt idx="829">
                  <c:v>44787.069444444445</c:v>
                </c:pt>
                <c:pt idx="830">
                  <c:v>44787.083333333336</c:v>
                </c:pt>
                <c:pt idx="831">
                  <c:v>44787.097222222219</c:v>
                </c:pt>
                <c:pt idx="832">
                  <c:v>44787.111111111109</c:v>
                </c:pt>
                <c:pt idx="833">
                  <c:v>44787.125</c:v>
                </c:pt>
                <c:pt idx="834">
                  <c:v>44787.138888888891</c:v>
                </c:pt>
                <c:pt idx="835">
                  <c:v>44787.152777777781</c:v>
                </c:pt>
                <c:pt idx="836">
                  <c:v>44787.166666666664</c:v>
                </c:pt>
                <c:pt idx="837">
                  <c:v>44787.180555555555</c:v>
                </c:pt>
                <c:pt idx="838">
                  <c:v>44787.194444444445</c:v>
                </c:pt>
                <c:pt idx="839">
                  <c:v>44787.208333333336</c:v>
                </c:pt>
                <c:pt idx="840">
                  <c:v>44787.222222222219</c:v>
                </c:pt>
                <c:pt idx="841">
                  <c:v>44787.236111111109</c:v>
                </c:pt>
                <c:pt idx="842">
                  <c:v>44787.25</c:v>
                </c:pt>
                <c:pt idx="843">
                  <c:v>44787.263888888891</c:v>
                </c:pt>
                <c:pt idx="844">
                  <c:v>44787.277777777781</c:v>
                </c:pt>
                <c:pt idx="845">
                  <c:v>44787.291666666664</c:v>
                </c:pt>
                <c:pt idx="846">
                  <c:v>44787.305555555555</c:v>
                </c:pt>
                <c:pt idx="847">
                  <c:v>44787.319444444445</c:v>
                </c:pt>
                <c:pt idx="848">
                  <c:v>44787.333333333336</c:v>
                </c:pt>
                <c:pt idx="849">
                  <c:v>44787.347222222219</c:v>
                </c:pt>
                <c:pt idx="850">
                  <c:v>44787.361111111109</c:v>
                </c:pt>
                <c:pt idx="851">
                  <c:v>44787.375</c:v>
                </c:pt>
                <c:pt idx="852">
                  <c:v>44787.388888888891</c:v>
                </c:pt>
                <c:pt idx="853">
                  <c:v>44787.402777777781</c:v>
                </c:pt>
                <c:pt idx="854">
                  <c:v>44787.416666666664</c:v>
                </c:pt>
                <c:pt idx="855">
                  <c:v>44787.430555555555</c:v>
                </c:pt>
                <c:pt idx="856">
                  <c:v>44787.444444444445</c:v>
                </c:pt>
                <c:pt idx="857">
                  <c:v>44787.458333333336</c:v>
                </c:pt>
                <c:pt idx="858">
                  <c:v>44787.472222222219</c:v>
                </c:pt>
                <c:pt idx="859">
                  <c:v>44787.486111111109</c:v>
                </c:pt>
                <c:pt idx="860">
                  <c:v>44787.5</c:v>
                </c:pt>
                <c:pt idx="861">
                  <c:v>44787.513888888891</c:v>
                </c:pt>
                <c:pt idx="862">
                  <c:v>44787.527777777781</c:v>
                </c:pt>
                <c:pt idx="863">
                  <c:v>44787.541666666664</c:v>
                </c:pt>
                <c:pt idx="864">
                  <c:v>44787.555555555555</c:v>
                </c:pt>
                <c:pt idx="865">
                  <c:v>44787.569444444445</c:v>
                </c:pt>
                <c:pt idx="866">
                  <c:v>44787.583333333336</c:v>
                </c:pt>
                <c:pt idx="867">
                  <c:v>44787.597222222219</c:v>
                </c:pt>
                <c:pt idx="868">
                  <c:v>44787.611111111109</c:v>
                </c:pt>
                <c:pt idx="869">
                  <c:v>44787.625</c:v>
                </c:pt>
                <c:pt idx="870">
                  <c:v>44787.638888888891</c:v>
                </c:pt>
                <c:pt idx="871">
                  <c:v>44787.652777777781</c:v>
                </c:pt>
                <c:pt idx="872">
                  <c:v>44787.666666666664</c:v>
                </c:pt>
                <c:pt idx="873">
                  <c:v>44787.680555555555</c:v>
                </c:pt>
                <c:pt idx="874">
                  <c:v>44787.694444444445</c:v>
                </c:pt>
                <c:pt idx="875">
                  <c:v>44787.708333333336</c:v>
                </c:pt>
                <c:pt idx="876">
                  <c:v>44787.722222222219</c:v>
                </c:pt>
                <c:pt idx="877">
                  <c:v>44787.736111111109</c:v>
                </c:pt>
                <c:pt idx="878">
                  <c:v>44787.75</c:v>
                </c:pt>
                <c:pt idx="879">
                  <c:v>44787.763888888891</c:v>
                </c:pt>
                <c:pt idx="880">
                  <c:v>44787.777777777781</c:v>
                </c:pt>
                <c:pt idx="881">
                  <c:v>44787.791666666664</c:v>
                </c:pt>
                <c:pt idx="882">
                  <c:v>44787.805555555555</c:v>
                </c:pt>
                <c:pt idx="883">
                  <c:v>44787.819444444445</c:v>
                </c:pt>
                <c:pt idx="884">
                  <c:v>44787.833333333336</c:v>
                </c:pt>
                <c:pt idx="885">
                  <c:v>44787.847222222219</c:v>
                </c:pt>
                <c:pt idx="886">
                  <c:v>44787.861111111109</c:v>
                </c:pt>
                <c:pt idx="887">
                  <c:v>44787.875</c:v>
                </c:pt>
                <c:pt idx="888">
                  <c:v>44787.888888888891</c:v>
                </c:pt>
                <c:pt idx="889">
                  <c:v>44787.902777777781</c:v>
                </c:pt>
                <c:pt idx="890">
                  <c:v>44787.916666666664</c:v>
                </c:pt>
                <c:pt idx="891">
                  <c:v>44787.930555555555</c:v>
                </c:pt>
                <c:pt idx="892">
                  <c:v>44787.944444444445</c:v>
                </c:pt>
                <c:pt idx="893">
                  <c:v>44787.958333333336</c:v>
                </c:pt>
                <c:pt idx="894">
                  <c:v>44787.972222222219</c:v>
                </c:pt>
                <c:pt idx="895">
                  <c:v>44787.986111111109</c:v>
                </c:pt>
                <c:pt idx="896">
                  <c:v>44788</c:v>
                </c:pt>
                <c:pt idx="897">
                  <c:v>44788.013888888891</c:v>
                </c:pt>
                <c:pt idx="898">
                  <c:v>44788.027777777781</c:v>
                </c:pt>
                <c:pt idx="899">
                  <c:v>44788.041666666664</c:v>
                </c:pt>
                <c:pt idx="900">
                  <c:v>44788.055555555555</c:v>
                </c:pt>
                <c:pt idx="901">
                  <c:v>44788.069444444445</c:v>
                </c:pt>
                <c:pt idx="902">
                  <c:v>44788.083333333336</c:v>
                </c:pt>
                <c:pt idx="903">
                  <c:v>44788.097222222219</c:v>
                </c:pt>
                <c:pt idx="904">
                  <c:v>44788.111111111109</c:v>
                </c:pt>
                <c:pt idx="905">
                  <c:v>44788.125</c:v>
                </c:pt>
                <c:pt idx="906">
                  <c:v>44788.138888888891</c:v>
                </c:pt>
                <c:pt idx="907">
                  <c:v>44788.152777777781</c:v>
                </c:pt>
                <c:pt idx="908">
                  <c:v>44788.166666666664</c:v>
                </c:pt>
                <c:pt idx="909">
                  <c:v>44788.180555555555</c:v>
                </c:pt>
                <c:pt idx="910">
                  <c:v>44788.194444444445</c:v>
                </c:pt>
                <c:pt idx="911">
                  <c:v>44788.208333333336</c:v>
                </c:pt>
                <c:pt idx="912">
                  <c:v>44788.222222222219</c:v>
                </c:pt>
                <c:pt idx="913">
                  <c:v>44788.236111111109</c:v>
                </c:pt>
                <c:pt idx="914">
                  <c:v>44788.25</c:v>
                </c:pt>
                <c:pt idx="915">
                  <c:v>44788.263888888891</c:v>
                </c:pt>
                <c:pt idx="916">
                  <c:v>44788.277777777781</c:v>
                </c:pt>
                <c:pt idx="917">
                  <c:v>44788.291666666664</c:v>
                </c:pt>
                <c:pt idx="918">
                  <c:v>44788.305555555555</c:v>
                </c:pt>
                <c:pt idx="919">
                  <c:v>44788.319444444445</c:v>
                </c:pt>
                <c:pt idx="920">
                  <c:v>44788.333333333336</c:v>
                </c:pt>
                <c:pt idx="921">
                  <c:v>44788.347222222219</c:v>
                </c:pt>
                <c:pt idx="922">
                  <c:v>44788.361111111109</c:v>
                </c:pt>
                <c:pt idx="923">
                  <c:v>44788.375</c:v>
                </c:pt>
                <c:pt idx="924">
                  <c:v>44788.388888888891</c:v>
                </c:pt>
                <c:pt idx="925">
                  <c:v>44788.402777777781</c:v>
                </c:pt>
                <c:pt idx="926">
                  <c:v>44788.416666666664</c:v>
                </c:pt>
                <c:pt idx="927">
                  <c:v>44788.430555555555</c:v>
                </c:pt>
                <c:pt idx="928">
                  <c:v>44788.444444444445</c:v>
                </c:pt>
                <c:pt idx="929">
                  <c:v>44788.458333333336</c:v>
                </c:pt>
                <c:pt idx="930">
                  <c:v>44788.472222222219</c:v>
                </c:pt>
                <c:pt idx="931">
                  <c:v>44788.486111111109</c:v>
                </c:pt>
                <c:pt idx="932">
                  <c:v>44788.5</c:v>
                </c:pt>
                <c:pt idx="933">
                  <c:v>44788.513888888891</c:v>
                </c:pt>
                <c:pt idx="934">
                  <c:v>44788.527777777781</c:v>
                </c:pt>
                <c:pt idx="935">
                  <c:v>44788.541666666664</c:v>
                </c:pt>
                <c:pt idx="936">
                  <c:v>44788.555555555555</c:v>
                </c:pt>
                <c:pt idx="937">
                  <c:v>44788.569444444445</c:v>
                </c:pt>
                <c:pt idx="938">
                  <c:v>44788.583333333336</c:v>
                </c:pt>
                <c:pt idx="939">
                  <c:v>44788.597222222219</c:v>
                </c:pt>
                <c:pt idx="940">
                  <c:v>44788.611111111109</c:v>
                </c:pt>
                <c:pt idx="941">
                  <c:v>44788.625</c:v>
                </c:pt>
                <c:pt idx="942">
                  <c:v>44788.638888888891</c:v>
                </c:pt>
                <c:pt idx="943">
                  <c:v>44788.652777777781</c:v>
                </c:pt>
                <c:pt idx="944">
                  <c:v>44788.666666666664</c:v>
                </c:pt>
                <c:pt idx="945">
                  <c:v>44788.680555555555</c:v>
                </c:pt>
                <c:pt idx="946">
                  <c:v>44788.694444444445</c:v>
                </c:pt>
                <c:pt idx="947">
                  <c:v>44788.708333333336</c:v>
                </c:pt>
                <c:pt idx="948">
                  <c:v>44788.722222222219</c:v>
                </c:pt>
                <c:pt idx="949">
                  <c:v>44788.736111111109</c:v>
                </c:pt>
                <c:pt idx="950">
                  <c:v>44788.75</c:v>
                </c:pt>
                <c:pt idx="951">
                  <c:v>44788.763888888891</c:v>
                </c:pt>
                <c:pt idx="952">
                  <c:v>44788.777777777781</c:v>
                </c:pt>
                <c:pt idx="953">
                  <c:v>44788.791666666664</c:v>
                </c:pt>
                <c:pt idx="954">
                  <c:v>44788.805555555555</c:v>
                </c:pt>
                <c:pt idx="955">
                  <c:v>44788.819444444445</c:v>
                </c:pt>
                <c:pt idx="956">
                  <c:v>44788.833333333336</c:v>
                </c:pt>
                <c:pt idx="957">
                  <c:v>44788.847222222219</c:v>
                </c:pt>
                <c:pt idx="958">
                  <c:v>44788.861111111109</c:v>
                </c:pt>
                <c:pt idx="959">
                  <c:v>44788.875</c:v>
                </c:pt>
                <c:pt idx="960">
                  <c:v>44788.888888888891</c:v>
                </c:pt>
                <c:pt idx="961">
                  <c:v>44788.902777777781</c:v>
                </c:pt>
                <c:pt idx="962">
                  <c:v>44788.916666666664</c:v>
                </c:pt>
                <c:pt idx="963">
                  <c:v>44788.930555555555</c:v>
                </c:pt>
                <c:pt idx="964">
                  <c:v>44788.944444444445</c:v>
                </c:pt>
                <c:pt idx="965">
                  <c:v>44788.958333333336</c:v>
                </c:pt>
                <c:pt idx="966">
                  <c:v>44788.972222222219</c:v>
                </c:pt>
                <c:pt idx="967">
                  <c:v>44788.986111111109</c:v>
                </c:pt>
                <c:pt idx="968">
                  <c:v>44789</c:v>
                </c:pt>
                <c:pt idx="969">
                  <c:v>44789.013888888891</c:v>
                </c:pt>
                <c:pt idx="970">
                  <c:v>44789.027777777781</c:v>
                </c:pt>
                <c:pt idx="971">
                  <c:v>44789.041666666664</c:v>
                </c:pt>
                <c:pt idx="972">
                  <c:v>44789.055555555555</c:v>
                </c:pt>
                <c:pt idx="973">
                  <c:v>44789.069444444445</c:v>
                </c:pt>
                <c:pt idx="974">
                  <c:v>44789.083333333336</c:v>
                </c:pt>
                <c:pt idx="975">
                  <c:v>44789.097222222219</c:v>
                </c:pt>
                <c:pt idx="976">
                  <c:v>44789.111111111109</c:v>
                </c:pt>
                <c:pt idx="977">
                  <c:v>44789.125</c:v>
                </c:pt>
                <c:pt idx="978">
                  <c:v>44789.138888888891</c:v>
                </c:pt>
                <c:pt idx="979">
                  <c:v>44789.152777777781</c:v>
                </c:pt>
                <c:pt idx="980">
                  <c:v>44789.166666666664</c:v>
                </c:pt>
                <c:pt idx="981">
                  <c:v>44789.180555555555</c:v>
                </c:pt>
                <c:pt idx="982">
                  <c:v>44789.194444444445</c:v>
                </c:pt>
                <c:pt idx="983">
                  <c:v>44789.208333333336</c:v>
                </c:pt>
                <c:pt idx="984">
                  <c:v>44789.222222222219</c:v>
                </c:pt>
                <c:pt idx="985">
                  <c:v>44789.236111111109</c:v>
                </c:pt>
                <c:pt idx="986">
                  <c:v>44789.25</c:v>
                </c:pt>
                <c:pt idx="987">
                  <c:v>44789.263888888891</c:v>
                </c:pt>
                <c:pt idx="988">
                  <c:v>44789.277777777781</c:v>
                </c:pt>
                <c:pt idx="989">
                  <c:v>44789.291666666664</c:v>
                </c:pt>
                <c:pt idx="990">
                  <c:v>44789.305555555555</c:v>
                </c:pt>
                <c:pt idx="991">
                  <c:v>44789.319444444445</c:v>
                </c:pt>
                <c:pt idx="992">
                  <c:v>44789.333333333336</c:v>
                </c:pt>
                <c:pt idx="993">
                  <c:v>44789.347222222219</c:v>
                </c:pt>
                <c:pt idx="994">
                  <c:v>44789.361111111109</c:v>
                </c:pt>
                <c:pt idx="995">
                  <c:v>44789.375</c:v>
                </c:pt>
                <c:pt idx="996">
                  <c:v>44789.388888888891</c:v>
                </c:pt>
                <c:pt idx="997">
                  <c:v>44789.402777777781</c:v>
                </c:pt>
                <c:pt idx="998">
                  <c:v>44789.416666666664</c:v>
                </c:pt>
                <c:pt idx="999">
                  <c:v>44789.430555555555</c:v>
                </c:pt>
                <c:pt idx="1000">
                  <c:v>44789.444444444445</c:v>
                </c:pt>
                <c:pt idx="1001">
                  <c:v>44789.458333333336</c:v>
                </c:pt>
                <c:pt idx="1002">
                  <c:v>44789.472222222219</c:v>
                </c:pt>
                <c:pt idx="1003">
                  <c:v>44789.486111111109</c:v>
                </c:pt>
                <c:pt idx="1004">
                  <c:v>44789.5</c:v>
                </c:pt>
                <c:pt idx="1005">
                  <c:v>44789.513888888891</c:v>
                </c:pt>
                <c:pt idx="1006">
                  <c:v>44789.527777777781</c:v>
                </c:pt>
                <c:pt idx="1007">
                  <c:v>44789.541666666664</c:v>
                </c:pt>
                <c:pt idx="1008">
                  <c:v>44789.555555555555</c:v>
                </c:pt>
                <c:pt idx="1009">
                  <c:v>44789.569444444445</c:v>
                </c:pt>
                <c:pt idx="1010">
                  <c:v>44789.583333333336</c:v>
                </c:pt>
                <c:pt idx="1011">
                  <c:v>44789.597222222219</c:v>
                </c:pt>
                <c:pt idx="1012">
                  <c:v>44789.611111111109</c:v>
                </c:pt>
                <c:pt idx="1013">
                  <c:v>44789.625</c:v>
                </c:pt>
                <c:pt idx="1014">
                  <c:v>44789.638888888891</c:v>
                </c:pt>
                <c:pt idx="1015">
                  <c:v>44789.652777777781</c:v>
                </c:pt>
                <c:pt idx="1016">
                  <c:v>44789.666666666664</c:v>
                </c:pt>
                <c:pt idx="1017">
                  <c:v>44789.680555555555</c:v>
                </c:pt>
                <c:pt idx="1018">
                  <c:v>44789.694444444445</c:v>
                </c:pt>
                <c:pt idx="1019">
                  <c:v>44789.708333333336</c:v>
                </c:pt>
                <c:pt idx="1020">
                  <c:v>44789.722222222219</c:v>
                </c:pt>
                <c:pt idx="1021">
                  <c:v>44789.736111111109</c:v>
                </c:pt>
                <c:pt idx="1022">
                  <c:v>44789.75</c:v>
                </c:pt>
                <c:pt idx="1023">
                  <c:v>44789.763888888891</c:v>
                </c:pt>
                <c:pt idx="1024">
                  <c:v>44789.777777777781</c:v>
                </c:pt>
                <c:pt idx="1025">
                  <c:v>44789.791666666664</c:v>
                </c:pt>
                <c:pt idx="1026">
                  <c:v>44789.805555555555</c:v>
                </c:pt>
                <c:pt idx="1027">
                  <c:v>44789.819444444445</c:v>
                </c:pt>
                <c:pt idx="1028">
                  <c:v>44789.833333333336</c:v>
                </c:pt>
                <c:pt idx="1029">
                  <c:v>44789.847222222219</c:v>
                </c:pt>
                <c:pt idx="1030">
                  <c:v>44789.861111111109</c:v>
                </c:pt>
                <c:pt idx="1031">
                  <c:v>44789.875</c:v>
                </c:pt>
                <c:pt idx="1032">
                  <c:v>44789.888888888891</c:v>
                </c:pt>
                <c:pt idx="1033">
                  <c:v>44789.902777777781</c:v>
                </c:pt>
                <c:pt idx="1034">
                  <c:v>44789.916666666664</c:v>
                </c:pt>
                <c:pt idx="1035">
                  <c:v>44789.930555555555</c:v>
                </c:pt>
                <c:pt idx="1036">
                  <c:v>44789.944444444445</c:v>
                </c:pt>
                <c:pt idx="1037">
                  <c:v>44789.958333333336</c:v>
                </c:pt>
                <c:pt idx="1038">
                  <c:v>44789.972222222219</c:v>
                </c:pt>
                <c:pt idx="1039">
                  <c:v>44789.986111111109</c:v>
                </c:pt>
                <c:pt idx="1040">
                  <c:v>44790</c:v>
                </c:pt>
                <c:pt idx="1041">
                  <c:v>44790.013888888891</c:v>
                </c:pt>
                <c:pt idx="1042">
                  <c:v>44790.027777777781</c:v>
                </c:pt>
                <c:pt idx="1043">
                  <c:v>44790.041666666664</c:v>
                </c:pt>
                <c:pt idx="1044">
                  <c:v>44790.055555555555</c:v>
                </c:pt>
                <c:pt idx="1045">
                  <c:v>44790.069444444445</c:v>
                </c:pt>
                <c:pt idx="1046">
                  <c:v>44790.083333333336</c:v>
                </c:pt>
                <c:pt idx="1047">
                  <c:v>44790.097222222219</c:v>
                </c:pt>
                <c:pt idx="1048">
                  <c:v>44790.111111111109</c:v>
                </c:pt>
                <c:pt idx="1049">
                  <c:v>44790.125</c:v>
                </c:pt>
                <c:pt idx="1050">
                  <c:v>44790.138888888891</c:v>
                </c:pt>
                <c:pt idx="1051">
                  <c:v>44790.152777777781</c:v>
                </c:pt>
                <c:pt idx="1052">
                  <c:v>44790.166666666664</c:v>
                </c:pt>
                <c:pt idx="1053">
                  <c:v>44790.180555555555</c:v>
                </c:pt>
                <c:pt idx="1054">
                  <c:v>44790.194444444445</c:v>
                </c:pt>
                <c:pt idx="1055">
                  <c:v>44790.208333333336</c:v>
                </c:pt>
                <c:pt idx="1056">
                  <c:v>44790.222222222219</c:v>
                </c:pt>
                <c:pt idx="1057">
                  <c:v>44790.236111111109</c:v>
                </c:pt>
                <c:pt idx="1058">
                  <c:v>44790.25</c:v>
                </c:pt>
                <c:pt idx="1059">
                  <c:v>44790.263888888891</c:v>
                </c:pt>
                <c:pt idx="1060">
                  <c:v>44790.277777777781</c:v>
                </c:pt>
                <c:pt idx="1061">
                  <c:v>44790.291666666664</c:v>
                </c:pt>
                <c:pt idx="1062">
                  <c:v>44790.305555555555</c:v>
                </c:pt>
                <c:pt idx="1063">
                  <c:v>44790.319444444445</c:v>
                </c:pt>
                <c:pt idx="1064">
                  <c:v>44790.333333333336</c:v>
                </c:pt>
                <c:pt idx="1065">
                  <c:v>44790.347222222219</c:v>
                </c:pt>
                <c:pt idx="1066">
                  <c:v>44790.361111111109</c:v>
                </c:pt>
                <c:pt idx="1067">
                  <c:v>44790.375</c:v>
                </c:pt>
                <c:pt idx="1068">
                  <c:v>44790.388888888891</c:v>
                </c:pt>
                <c:pt idx="1069">
                  <c:v>44790.402777777781</c:v>
                </c:pt>
                <c:pt idx="1070">
                  <c:v>44790.416666666664</c:v>
                </c:pt>
                <c:pt idx="1071">
                  <c:v>44790.430555555555</c:v>
                </c:pt>
                <c:pt idx="1072">
                  <c:v>44790.444444444445</c:v>
                </c:pt>
                <c:pt idx="1073">
                  <c:v>44790.458333333336</c:v>
                </c:pt>
                <c:pt idx="1074">
                  <c:v>44790.472222222219</c:v>
                </c:pt>
                <c:pt idx="1075">
                  <c:v>44790.486111111109</c:v>
                </c:pt>
                <c:pt idx="1076">
                  <c:v>44790.5</c:v>
                </c:pt>
                <c:pt idx="1077">
                  <c:v>44790.513888888891</c:v>
                </c:pt>
                <c:pt idx="1078">
                  <c:v>44790.527777777781</c:v>
                </c:pt>
                <c:pt idx="1079">
                  <c:v>44790.541666666664</c:v>
                </c:pt>
                <c:pt idx="1080">
                  <c:v>44790.555555555555</c:v>
                </c:pt>
                <c:pt idx="1081">
                  <c:v>44790.569444444445</c:v>
                </c:pt>
                <c:pt idx="1082">
                  <c:v>44790.583333333336</c:v>
                </c:pt>
                <c:pt idx="1083">
                  <c:v>44790.597222222219</c:v>
                </c:pt>
                <c:pt idx="1084">
                  <c:v>44790.611111111109</c:v>
                </c:pt>
                <c:pt idx="1085">
                  <c:v>44790.625</c:v>
                </c:pt>
                <c:pt idx="1086">
                  <c:v>44790.638888888891</c:v>
                </c:pt>
                <c:pt idx="1087">
                  <c:v>44790.652777777781</c:v>
                </c:pt>
                <c:pt idx="1088">
                  <c:v>44790.666666666664</c:v>
                </c:pt>
                <c:pt idx="1089">
                  <c:v>44790.680555555555</c:v>
                </c:pt>
                <c:pt idx="1090">
                  <c:v>44790.694444444445</c:v>
                </c:pt>
                <c:pt idx="1091">
                  <c:v>44790.708333333336</c:v>
                </c:pt>
                <c:pt idx="1092">
                  <c:v>44790.722222222219</c:v>
                </c:pt>
                <c:pt idx="1093">
                  <c:v>44790.736111111109</c:v>
                </c:pt>
                <c:pt idx="1094">
                  <c:v>44790.75</c:v>
                </c:pt>
                <c:pt idx="1095">
                  <c:v>44790.763888888891</c:v>
                </c:pt>
                <c:pt idx="1096">
                  <c:v>44790.777777777781</c:v>
                </c:pt>
                <c:pt idx="1097">
                  <c:v>44790.791666666664</c:v>
                </c:pt>
                <c:pt idx="1098">
                  <c:v>44790.805555555555</c:v>
                </c:pt>
                <c:pt idx="1099">
                  <c:v>44790.819444444445</c:v>
                </c:pt>
                <c:pt idx="1100">
                  <c:v>44790.833333333336</c:v>
                </c:pt>
                <c:pt idx="1101">
                  <c:v>44790.847222222219</c:v>
                </c:pt>
                <c:pt idx="1102">
                  <c:v>44790.861111111109</c:v>
                </c:pt>
                <c:pt idx="1103">
                  <c:v>44790.875</c:v>
                </c:pt>
                <c:pt idx="1104">
                  <c:v>44790.888888888891</c:v>
                </c:pt>
                <c:pt idx="1105">
                  <c:v>44790.902777777781</c:v>
                </c:pt>
                <c:pt idx="1106">
                  <c:v>44790.916666666664</c:v>
                </c:pt>
                <c:pt idx="1107">
                  <c:v>44790.930555555555</c:v>
                </c:pt>
                <c:pt idx="1108">
                  <c:v>44790.944444444445</c:v>
                </c:pt>
                <c:pt idx="1109">
                  <c:v>44790.958333333336</c:v>
                </c:pt>
                <c:pt idx="1110">
                  <c:v>44790.972222222219</c:v>
                </c:pt>
                <c:pt idx="1111">
                  <c:v>44790.986111111109</c:v>
                </c:pt>
                <c:pt idx="1112">
                  <c:v>44791</c:v>
                </c:pt>
                <c:pt idx="1113">
                  <c:v>44791.013888888891</c:v>
                </c:pt>
                <c:pt idx="1114">
                  <c:v>44791.027777777781</c:v>
                </c:pt>
                <c:pt idx="1115">
                  <c:v>44791.041666666664</c:v>
                </c:pt>
                <c:pt idx="1116">
                  <c:v>44791.055555555555</c:v>
                </c:pt>
                <c:pt idx="1117">
                  <c:v>44791.069444444445</c:v>
                </c:pt>
                <c:pt idx="1118">
                  <c:v>44791.083333333336</c:v>
                </c:pt>
                <c:pt idx="1119">
                  <c:v>44791.097222222219</c:v>
                </c:pt>
                <c:pt idx="1120">
                  <c:v>44791.111111111109</c:v>
                </c:pt>
                <c:pt idx="1121">
                  <c:v>44791.125</c:v>
                </c:pt>
                <c:pt idx="1122">
                  <c:v>44791.138888888891</c:v>
                </c:pt>
                <c:pt idx="1123">
                  <c:v>44791.152777777781</c:v>
                </c:pt>
                <c:pt idx="1124">
                  <c:v>44791.166666666664</c:v>
                </c:pt>
                <c:pt idx="1125">
                  <c:v>44791.180555555555</c:v>
                </c:pt>
                <c:pt idx="1126">
                  <c:v>44791.194444444445</c:v>
                </c:pt>
                <c:pt idx="1127">
                  <c:v>44791.208333333336</c:v>
                </c:pt>
                <c:pt idx="1128">
                  <c:v>44791.222222222219</c:v>
                </c:pt>
                <c:pt idx="1129">
                  <c:v>44791.236111111109</c:v>
                </c:pt>
                <c:pt idx="1130">
                  <c:v>44791.25</c:v>
                </c:pt>
                <c:pt idx="1131">
                  <c:v>44791.263888888891</c:v>
                </c:pt>
                <c:pt idx="1132">
                  <c:v>44791.277777777781</c:v>
                </c:pt>
                <c:pt idx="1133">
                  <c:v>44791.291666666664</c:v>
                </c:pt>
                <c:pt idx="1134">
                  <c:v>44791.305555555555</c:v>
                </c:pt>
                <c:pt idx="1135">
                  <c:v>44791.319444444445</c:v>
                </c:pt>
                <c:pt idx="1136">
                  <c:v>44791.333333333336</c:v>
                </c:pt>
                <c:pt idx="1137">
                  <c:v>44791.347222222219</c:v>
                </c:pt>
                <c:pt idx="1138">
                  <c:v>44791.361111111109</c:v>
                </c:pt>
                <c:pt idx="1139">
                  <c:v>44791.375</c:v>
                </c:pt>
                <c:pt idx="1140">
                  <c:v>44791.388888888891</c:v>
                </c:pt>
                <c:pt idx="1141">
                  <c:v>44791.402777777781</c:v>
                </c:pt>
                <c:pt idx="1142">
                  <c:v>44791.416666666664</c:v>
                </c:pt>
                <c:pt idx="1143">
                  <c:v>44791.430555555555</c:v>
                </c:pt>
                <c:pt idx="1144">
                  <c:v>44791.444444444445</c:v>
                </c:pt>
                <c:pt idx="1145">
                  <c:v>44791.458333333336</c:v>
                </c:pt>
                <c:pt idx="1146">
                  <c:v>44791.472222222219</c:v>
                </c:pt>
                <c:pt idx="1147">
                  <c:v>44791.486111111109</c:v>
                </c:pt>
                <c:pt idx="1148">
                  <c:v>44791.5</c:v>
                </c:pt>
                <c:pt idx="1149">
                  <c:v>44791.513888888891</c:v>
                </c:pt>
                <c:pt idx="1150">
                  <c:v>44791.527777777781</c:v>
                </c:pt>
                <c:pt idx="1151">
                  <c:v>44791.541666666664</c:v>
                </c:pt>
                <c:pt idx="1152">
                  <c:v>44791.555555555555</c:v>
                </c:pt>
                <c:pt idx="1153">
                  <c:v>44791.569444444445</c:v>
                </c:pt>
                <c:pt idx="1154">
                  <c:v>44791.583333333336</c:v>
                </c:pt>
                <c:pt idx="1155">
                  <c:v>44791.597222222219</c:v>
                </c:pt>
                <c:pt idx="1156">
                  <c:v>44791.611111111109</c:v>
                </c:pt>
                <c:pt idx="1157">
                  <c:v>44791.625</c:v>
                </c:pt>
                <c:pt idx="1158">
                  <c:v>44791.638888888891</c:v>
                </c:pt>
                <c:pt idx="1159">
                  <c:v>44791.652777777781</c:v>
                </c:pt>
                <c:pt idx="1160">
                  <c:v>44791.666666666664</c:v>
                </c:pt>
                <c:pt idx="1161">
                  <c:v>44791.680555555555</c:v>
                </c:pt>
                <c:pt idx="1162">
                  <c:v>44791.694444444445</c:v>
                </c:pt>
                <c:pt idx="1163">
                  <c:v>44791.708333333336</c:v>
                </c:pt>
                <c:pt idx="1164">
                  <c:v>44791.722222222219</c:v>
                </c:pt>
                <c:pt idx="1165">
                  <c:v>44791.736111111109</c:v>
                </c:pt>
                <c:pt idx="1166">
                  <c:v>44791.75</c:v>
                </c:pt>
                <c:pt idx="1167">
                  <c:v>44791.763888888891</c:v>
                </c:pt>
                <c:pt idx="1168">
                  <c:v>44791.777777777781</c:v>
                </c:pt>
                <c:pt idx="1169">
                  <c:v>44791.791666666664</c:v>
                </c:pt>
                <c:pt idx="1170">
                  <c:v>44791.805555555555</c:v>
                </c:pt>
                <c:pt idx="1171">
                  <c:v>44791.819444444445</c:v>
                </c:pt>
                <c:pt idx="1172">
                  <c:v>44791.833333333336</c:v>
                </c:pt>
                <c:pt idx="1173">
                  <c:v>44791.847222222219</c:v>
                </c:pt>
                <c:pt idx="1174">
                  <c:v>44791.861111111109</c:v>
                </c:pt>
                <c:pt idx="1175">
                  <c:v>44791.875</c:v>
                </c:pt>
                <c:pt idx="1176">
                  <c:v>44791.888888888891</c:v>
                </c:pt>
                <c:pt idx="1177">
                  <c:v>44791.902777777781</c:v>
                </c:pt>
                <c:pt idx="1178">
                  <c:v>44791.916666666664</c:v>
                </c:pt>
                <c:pt idx="1179">
                  <c:v>44791.930555555555</c:v>
                </c:pt>
                <c:pt idx="1180">
                  <c:v>44791.944444444445</c:v>
                </c:pt>
                <c:pt idx="1181">
                  <c:v>44791.958333333336</c:v>
                </c:pt>
                <c:pt idx="1182">
                  <c:v>44791.972222222219</c:v>
                </c:pt>
                <c:pt idx="1183">
                  <c:v>44791.986111111109</c:v>
                </c:pt>
                <c:pt idx="1184">
                  <c:v>44792</c:v>
                </c:pt>
                <c:pt idx="1185">
                  <c:v>44792.013888888891</c:v>
                </c:pt>
                <c:pt idx="1186">
                  <c:v>44792.027777777781</c:v>
                </c:pt>
                <c:pt idx="1187">
                  <c:v>44792.041666666664</c:v>
                </c:pt>
                <c:pt idx="1188">
                  <c:v>44792.055555555555</c:v>
                </c:pt>
                <c:pt idx="1189">
                  <c:v>44792.069444444445</c:v>
                </c:pt>
                <c:pt idx="1190">
                  <c:v>44792.083333333336</c:v>
                </c:pt>
                <c:pt idx="1191">
                  <c:v>44792.097222222219</c:v>
                </c:pt>
                <c:pt idx="1192">
                  <c:v>44792.111111111109</c:v>
                </c:pt>
                <c:pt idx="1193">
                  <c:v>44792.125</c:v>
                </c:pt>
                <c:pt idx="1194">
                  <c:v>44792.138888888891</c:v>
                </c:pt>
                <c:pt idx="1195">
                  <c:v>44792.152777777781</c:v>
                </c:pt>
                <c:pt idx="1196">
                  <c:v>44792.166666666664</c:v>
                </c:pt>
                <c:pt idx="1197">
                  <c:v>44792.180555555555</c:v>
                </c:pt>
                <c:pt idx="1198">
                  <c:v>44792.194444444445</c:v>
                </c:pt>
                <c:pt idx="1199">
                  <c:v>44792.208333333336</c:v>
                </c:pt>
                <c:pt idx="1200">
                  <c:v>44792.222222222219</c:v>
                </c:pt>
                <c:pt idx="1201">
                  <c:v>44792.236111111109</c:v>
                </c:pt>
                <c:pt idx="1202">
                  <c:v>44792.25</c:v>
                </c:pt>
                <c:pt idx="1203">
                  <c:v>44792.263888888891</c:v>
                </c:pt>
                <c:pt idx="1204">
                  <c:v>44792.277777777781</c:v>
                </c:pt>
                <c:pt idx="1205">
                  <c:v>44792.291666666664</c:v>
                </c:pt>
                <c:pt idx="1206">
                  <c:v>44792.305555555555</c:v>
                </c:pt>
                <c:pt idx="1207">
                  <c:v>44792.319444444445</c:v>
                </c:pt>
                <c:pt idx="1208">
                  <c:v>44792.333333333336</c:v>
                </c:pt>
                <c:pt idx="1209">
                  <c:v>44792.347222222219</c:v>
                </c:pt>
                <c:pt idx="1210">
                  <c:v>44792.361111111109</c:v>
                </c:pt>
                <c:pt idx="1211">
                  <c:v>44792.375</c:v>
                </c:pt>
                <c:pt idx="1212">
                  <c:v>44792.388888888891</c:v>
                </c:pt>
                <c:pt idx="1213">
                  <c:v>44792.402777777781</c:v>
                </c:pt>
                <c:pt idx="1214">
                  <c:v>44792.416666666664</c:v>
                </c:pt>
                <c:pt idx="1215">
                  <c:v>44792.430555555555</c:v>
                </c:pt>
                <c:pt idx="1216">
                  <c:v>44792.444444444445</c:v>
                </c:pt>
                <c:pt idx="1217">
                  <c:v>44792.458333333336</c:v>
                </c:pt>
                <c:pt idx="1218">
                  <c:v>44792.472222222219</c:v>
                </c:pt>
                <c:pt idx="1219">
                  <c:v>44792.486111111109</c:v>
                </c:pt>
                <c:pt idx="1220">
                  <c:v>44792.5</c:v>
                </c:pt>
                <c:pt idx="1221">
                  <c:v>44792.513888888891</c:v>
                </c:pt>
                <c:pt idx="1222">
                  <c:v>44792.527777777781</c:v>
                </c:pt>
                <c:pt idx="1223">
                  <c:v>44792.541666666664</c:v>
                </c:pt>
                <c:pt idx="1224">
                  <c:v>44792.555555555555</c:v>
                </c:pt>
                <c:pt idx="1225">
                  <c:v>44792.569444444445</c:v>
                </c:pt>
                <c:pt idx="1226">
                  <c:v>44792.583333333336</c:v>
                </c:pt>
                <c:pt idx="1227">
                  <c:v>44792.597222222219</c:v>
                </c:pt>
                <c:pt idx="1228">
                  <c:v>44792.611111111109</c:v>
                </c:pt>
                <c:pt idx="1229">
                  <c:v>44792.625</c:v>
                </c:pt>
                <c:pt idx="1230">
                  <c:v>44792.638888888891</c:v>
                </c:pt>
                <c:pt idx="1231">
                  <c:v>44792.652777777781</c:v>
                </c:pt>
                <c:pt idx="1232">
                  <c:v>44792.666666666664</c:v>
                </c:pt>
                <c:pt idx="1233">
                  <c:v>44792.680555555555</c:v>
                </c:pt>
                <c:pt idx="1234">
                  <c:v>44792.694444444445</c:v>
                </c:pt>
                <c:pt idx="1235">
                  <c:v>44792.708333333336</c:v>
                </c:pt>
                <c:pt idx="1236">
                  <c:v>44792.722222222219</c:v>
                </c:pt>
                <c:pt idx="1237">
                  <c:v>44792.736111111109</c:v>
                </c:pt>
                <c:pt idx="1238">
                  <c:v>44792.75</c:v>
                </c:pt>
                <c:pt idx="1239">
                  <c:v>44792.763888888891</c:v>
                </c:pt>
                <c:pt idx="1240">
                  <c:v>44792.777777777781</c:v>
                </c:pt>
                <c:pt idx="1241">
                  <c:v>44792.791666666664</c:v>
                </c:pt>
                <c:pt idx="1242">
                  <c:v>44792.805555555555</c:v>
                </c:pt>
                <c:pt idx="1243">
                  <c:v>44792.819444444445</c:v>
                </c:pt>
                <c:pt idx="1244">
                  <c:v>44792.833333333336</c:v>
                </c:pt>
                <c:pt idx="1245">
                  <c:v>44792.847222222219</c:v>
                </c:pt>
                <c:pt idx="1246">
                  <c:v>44792.861111111109</c:v>
                </c:pt>
                <c:pt idx="1247">
                  <c:v>44792.875</c:v>
                </c:pt>
                <c:pt idx="1248">
                  <c:v>44792.888888888891</c:v>
                </c:pt>
                <c:pt idx="1249">
                  <c:v>44792.902777777781</c:v>
                </c:pt>
                <c:pt idx="1250">
                  <c:v>44792.916666666664</c:v>
                </c:pt>
                <c:pt idx="1251">
                  <c:v>44792.930555555555</c:v>
                </c:pt>
                <c:pt idx="1252">
                  <c:v>44792.944444444445</c:v>
                </c:pt>
                <c:pt idx="1253">
                  <c:v>44792.958333333336</c:v>
                </c:pt>
                <c:pt idx="1254">
                  <c:v>44792.972222222219</c:v>
                </c:pt>
                <c:pt idx="1255">
                  <c:v>44792.986111111109</c:v>
                </c:pt>
                <c:pt idx="1256">
                  <c:v>44793</c:v>
                </c:pt>
                <c:pt idx="1257">
                  <c:v>44793.013888888891</c:v>
                </c:pt>
                <c:pt idx="1258">
                  <c:v>44793.027777777781</c:v>
                </c:pt>
                <c:pt idx="1259">
                  <c:v>44793.041666666664</c:v>
                </c:pt>
                <c:pt idx="1260">
                  <c:v>44793.055555555555</c:v>
                </c:pt>
                <c:pt idx="1261">
                  <c:v>44793.069444444445</c:v>
                </c:pt>
                <c:pt idx="1262">
                  <c:v>44793.083333333336</c:v>
                </c:pt>
                <c:pt idx="1263">
                  <c:v>44793.097222222219</c:v>
                </c:pt>
                <c:pt idx="1264">
                  <c:v>44793.111111111109</c:v>
                </c:pt>
                <c:pt idx="1265">
                  <c:v>44793.125</c:v>
                </c:pt>
                <c:pt idx="1266">
                  <c:v>44793.138888888891</c:v>
                </c:pt>
                <c:pt idx="1267">
                  <c:v>44793.152777777781</c:v>
                </c:pt>
                <c:pt idx="1268">
                  <c:v>44793.166666666664</c:v>
                </c:pt>
                <c:pt idx="1269">
                  <c:v>44793.180555555555</c:v>
                </c:pt>
                <c:pt idx="1270">
                  <c:v>44793.194444444445</c:v>
                </c:pt>
                <c:pt idx="1271">
                  <c:v>44793.208333333336</c:v>
                </c:pt>
                <c:pt idx="1272">
                  <c:v>44793.222222222219</c:v>
                </c:pt>
                <c:pt idx="1273">
                  <c:v>44793.236111111109</c:v>
                </c:pt>
                <c:pt idx="1274">
                  <c:v>44793.25</c:v>
                </c:pt>
                <c:pt idx="1275">
                  <c:v>44793.263888888891</c:v>
                </c:pt>
                <c:pt idx="1276">
                  <c:v>44793.277777777781</c:v>
                </c:pt>
                <c:pt idx="1277">
                  <c:v>44793.291666666664</c:v>
                </c:pt>
                <c:pt idx="1278">
                  <c:v>44793.305555555555</c:v>
                </c:pt>
                <c:pt idx="1279">
                  <c:v>44793.319444444445</c:v>
                </c:pt>
                <c:pt idx="1280">
                  <c:v>44793.333333333336</c:v>
                </c:pt>
                <c:pt idx="1281">
                  <c:v>44793.347222222219</c:v>
                </c:pt>
                <c:pt idx="1282">
                  <c:v>44793.361111111109</c:v>
                </c:pt>
                <c:pt idx="1283">
                  <c:v>44793.375</c:v>
                </c:pt>
                <c:pt idx="1284">
                  <c:v>44793.388888888891</c:v>
                </c:pt>
                <c:pt idx="1285">
                  <c:v>44793.402777777781</c:v>
                </c:pt>
                <c:pt idx="1286">
                  <c:v>44793.416666666664</c:v>
                </c:pt>
                <c:pt idx="1287">
                  <c:v>44793.430555555555</c:v>
                </c:pt>
                <c:pt idx="1288">
                  <c:v>44793.444444444445</c:v>
                </c:pt>
                <c:pt idx="1289">
                  <c:v>44793.458333333336</c:v>
                </c:pt>
                <c:pt idx="1290">
                  <c:v>44793.472222222219</c:v>
                </c:pt>
                <c:pt idx="1291">
                  <c:v>44793.486111111109</c:v>
                </c:pt>
                <c:pt idx="1292">
                  <c:v>44793.5</c:v>
                </c:pt>
                <c:pt idx="1293">
                  <c:v>44793.513888888891</c:v>
                </c:pt>
                <c:pt idx="1294">
                  <c:v>44793.527777777781</c:v>
                </c:pt>
                <c:pt idx="1295">
                  <c:v>44793.541666666664</c:v>
                </c:pt>
                <c:pt idx="1296">
                  <c:v>44793.555555555555</c:v>
                </c:pt>
                <c:pt idx="1297">
                  <c:v>44793.569444444445</c:v>
                </c:pt>
                <c:pt idx="1298">
                  <c:v>44793.583333333336</c:v>
                </c:pt>
                <c:pt idx="1299">
                  <c:v>44793.597222222219</c:v>
                </c:pt>
                <c:pt idx="1300">
                  <c:v>44793.611111111109</c:v>
                </c:pt>
                <c:pt idx="1301">
                  <c:v>44793.625</c:v>
                </c:pt>
                <c:pt idx="1302">
                  <c:v>44793.638888888891</c:v>
                </c:pt>
                <c:pt idx="1303">
                  <c:v>44793.652777777781</c:v>
                </c:pt>
                <c:pt idx="1304">
                  <c:v>44793.666666666664</c:v>
                </c:pt>
                <c:pt idx="1305">
                  <c:v>44793.680555555555</c:v>
                </c:pt>
                <c:pt idx="1306">
                  <c:v>44793.694444444445</c:v>
                </c:pt>
                <c:pt idx="1307">
                  <c:v>44793.708333333336</c:v>
                </c:pt>
                <c:pt idx="1308">
                  <c:v>44793.722222222219</c:v>
                </c:pt>
                <c:pt idx="1309">
                  <c:v>44793.736111111109</c:v>
                </c:pt>
                <c:pt idx="1310">
                  <c:v>44793.75</c:v>
                </c:pt>
                <c:pt idx="1311">
                  <c:v>44793.763888888891</c:v>
                </c:pt>
                <c:pt idx="1312">
                  <c:v>44793.777777777781</c:v>
                </c:pt>
                <c:pt idx="1313">
                  <c:v>44793.791666666664</c:v>
                </c:pt>
                <c:pt idx="1314">
                  <c:v>44793.805555555555</c:v>
                </c:pt>
                <c:pt idx="1315">
                  <c:v>44793.819444444445</c:v>
                </c:pt>
                <c:pt idx="1316">
                  <c:v>44793.833333333336</c:v>
                </c:pt>
                <c:pt idx="1317">
                  <c:v>44793.847222222219</c:v>
                </c:pt>
                <c:pt idx="1318">
                  <c:v>44793.861111111109</c:v>
                </c:pt>
                <c:pt idx="1319">
                  <c:v>44793.875</c:v>
                </c:pt>
                <c:pt idx="1320">
                  <c:v>44793.888888888891</c:v>
                </c:pt>
                <c:pt idx="1321">
                  <c:v>44793.902777777781</c:v>
                </c:pt>
                <c:pt idx="1322">
                  <c:v>44793.916666666664</c:v>
                </c:pt>
                <c:pt idx="1323">
                  <c:v>44793.930555555555</c:v>
                </c:pt>
                <c:pt idx="1324">
                  <c:v>44793.944444444445</c:v>
                </c:pt>
                <c:pt idx="1325">
                  <c:v>44793.958333333336</c:v>
                </c:pt>
                <c:pt idx="1326">
                  <c:v>44793.972222222219</c:v>
                </c:pt>
                <c:pt idx="1327">
                  <c:v>44793.986111111109</c:v>
                </c:pt>
                <c:pt idx="1328">
                  <c:v>44794</c:v>
                </c:pt>
                <c:pt idx="1329">
                  <c:v>44794.013888888891</c:v>
                </c:pt>
                <c:pt idx="1330">
                  <c:v>44794.027777777781</c:v>
                </c:pt>
                <c:pt idx="1331">
                  <c:v>44794.041666666664</c:v>
                </c:pt>
                <c:pt idx="1332">
                  <c:v>44794.055555555555</c:v>
                </c:pt>
                <c:pt idx="1333">
                  <c:v>44794.069444444445</c:v>
                </c:pt>
                <c:pt idx="1334">
                  <c:v>44794.083333333336</c:v>
                </c:pt>
                <c:pt idx="1335">
                  <c:v>44794.097222222219</c:v>
                </c:pt>
                <c:pt idx="1336">
                  <c:v>44794.111111111109</c:v>
                </c:pt>
                <c:pt idx="1337">
                  <c:v>44794.125</c:v>
                </c:pt>
                <c:pt idx="1338">
                  <c:v>44794.138888888891</c:v>
                </c:pt>
                <c:pt idx="1339">
                  <c:v>44794.152777777781</c:v>
                </c:pt>
                <c:pt idx="1340">
                  <c:v>44794.166666666664</c:v>
                </c:pt>
                <c:pt idx="1341">
                  <c:v>44794.180555555555</c:v>
                </c:pt>
                <c:pt idx="1342">
                  <c:v>44794.194444444445</c:v>
                </c:pt>
                <c:pt idx="1343">
                  <c:v>44794.208333333336</c:v>
                </c:pt>
                <c:pt idx="1344">
                  <c:v>44794.222222222219</c:v>
                </c:pt>
                <c:pt idx="1345">
                  <c:v>44794.236111111109</c:v>
                </c:pt>
                <c:pt idx="1346">
                  <c:v>44794.25</c:v>
                </c:pt>
                <c:pt idx="1347">
                  <c:v>44794.263888888891</c:v>
                </c:pt>
                <c:pt idx="1348">
                  <c:v>44794.277777777781</c:v>
                </c:pt>
                <c:pt idx="1349">
                  <c:v>44794.291666666664</c:v>
                </c:pt>
                <c:pt idx="1350">
                  <c:v>44794.305555555555</c:v>
                </c:pt>
                <c:pt idx="1351">
                  <c:v>44794.319444444445</c:v>
                </c:pt>
                <c:pt idx="1352">
                  <c:v>44794.333333333336</c:v>
                </c:pt>
                <c:pt idx="1353">
                  <c:v>44794.347222222219</c:v>
                </c:pt>
                <c:pt idx="1354">
                  <c:v>44794.361111111109</c:v>
                </c:pt>
                <c:pt idx="1355">
                  <c:v>44794.375</c:v>
                </c:pt>
                <c:pt idx="1356">
                  <c:v>44794.388888888891</c:v>
                </c:pt>
                <c:pt idx="1357">
                  <c:v>44794.402777777781</c:v>
                </c:pt>
                <c:pt idx="1358">
                  <c:v>44794.416666666664</c:v>
                </c:pt>
                <c:pt idx="1359">
                  <c:v>44794.430555555555</c:v>
                </c:pt>
                <c:pt idx="1360">
                  <c:v>44794.444444444445</c:v>
                </c:pt>
                <c:pt idx="1361">
                  <c:v>44794.458333333336</c:v>
                </c:pt>
                <c:pt idx="1362">
                  <c:v>44794.472222222219</c:v>
                </c:pt>
                <c:pt idx="1363">
                  <c:v>44794.486111111109</c:v>
                </c:pt>
                <c:pt idx="1364">
                  <c:v>44794.5</c:v>
                </c:pt>
                <c:pt idx="1365">
                  <c:v>44794.513888888891</c:v>
                </c:pt>
                <c:pt idx="1366">
                  <c:v>44794.527777777781</c:v>
                </c:pt>
                <c:pt idx="1367">
                  <c:v>44794.541666666664</c:v>
                </c:pt>
                <c:pt idx="1368">
                  <c:v>44794.555555555555</c:v>
                </c:pt>
                <c:pt idx="1369">
                  <c:v>44794.569444444445</c:v>
                </c:pt>
                <c:pt idx="1370">
                  <c:v>44794.583333333336</c:v>
                </c:pt>
                <c:pt idx="1371">
                  <c:v>44794.597222222219</c:v>
                </c:pt>
                <c:pt idx="1372">
                  <c:v>44794.611111111109</c:v>
                </c:pt>
                <c:pt idx="1373">
                  <c:v>44794.625</c:v>
                </c:pt>
                <c:pt idx="1374">
                  <c:v>44794.638888888891</c:v>
                </c:pt>
                <c:pt idx="1375">
                  <c:v>44794.652777777781</c:v>
                </c:pt>
                <c:pt idx="1376">
                  <c:v>44794.666666666664</c:v>
                </c:pt>
                <c:pt idx="1377">
                  <c:v>44794.680555555555</c:v>
                </c:pt>
                <c:pt idx="1378">
                  <c:v>44794.694444444445</c:v>
                </c:pt>
                <c:pt idx="1379">
                  <c:v>44794.708333333336</c:v>
                </c:pt>
                <c:pt idx="1380">
                  <c:v>44794.722222222219</c:v>
                </c:pt>
                <c:pt idx="1381">
                  <c:v>44794.736111111109</c:v>
                </c:pt>
                <c:pt idx="1382">
                  <c:v>44794.75</c:v>
                </c:pt>
                <c:pt idx="1383">
                  <c:v>44794.763888888891</c:v>
                </c:pt>
                <c:pt idx="1384">
                  <c:v>44794.777777777781</c:v>
                </c:pt>
                <c:pt idx="1385">
                  <c:v>44794.791666666664</c:v>
                </c:pt>
                <c:pt idx="1386">
                  <c:v>44794.805555555555</c:v>
                </c:pt>
                <c:pt idx="1387">
                  <c:v>44794.819444444445</c:v>
                </c:pt>
                <c:pt idx="1388">
                  <c:v>44794.833333333336</c:v>
                </c:pt>
                <c:pt idx="1389">
                  <c:v>44794.847222222219</c:v>
                </c:pt>
                <c:pt idx="1390">
                  <c:v>44794.861111111109</c:v>
                </c:pt>
                <c:pt idx="1391">
                  <c:v>44794.875</c:v>
                </c:pt>
                <c:pt idx="1392">
                  <c:v>44794.888888888891</c:v>
                </c:pt>
                <c:pt idx="1393">
                  <c:v>44794.902777777781</c:v>
                </c:pt>
                <c:pt idx="1394">
                  <c:v>44794.916666666664</c:v>
                </c:pt>
                <c:pt idx="1395">
                  <c:v>44794.930555555555</c:v>
                </c:pt>
                <c:pt idx="1396">
                  <c:v>44794.944444444445</c:v>
                </c:pt>
                <c:pt idx="1397">
                  <c:v>44794.958333333336</c:v>
                </c:pt>
                <c:pt idx="1398">
                  <c:v>44794.972222222219</c:v>
                </c:pt>
                <c:pt idx="1399">
                  <c:v>44794.986111111109</c:v>
                </c:pt>
                <c:pt idx="1400">
                  <c:v>44795</c:v>
                </c:pt>
                <c:pt idx="1401">
                  <c:v>44795.013888888891</c:v>
                </c:pt>
                <c:pt idx="1402">
                  <c:v>44795.027777777781</c:v>
                </c:pt>
                <c:pt idx="1403">
                  <c:v>44795.041666666664</c:v>
                </c:pt>
                <c:pt idx="1404">
                  <c:v>44795.055555555555</c:v>
                </c:pt>
                <c:pt idx="1405">
                  <c:v>44795.069444444445</c:v>
                </c:pt>
                <c:pt idx="1406">
                  <c:v>44795.083333333336</c:v>
                </c:pt>
                <c:pt idx="1407">
                  <c:v>44795.097222222219</c:v>
                </c:pt>
                <c:pt idx="1408">
                  <c:v>44795.111111111109</c:v>
                </c:pt>
                <c:pt idx="1409">
                  <c:v>44795.125</c:v>
                </c:pt>
                <c:pt idx="1410">
                  <c:v>44795.138888888891</c:v>
                </c:pt>
                <c:pt idx="1411">
                  <c:v>44795.152777777781</c:v>
                </c:pt>
                <c:pt idx="1412">
                  <c:v>44795.166666666664</c:v>
                </c:pt>
                <c:pt idx="1413">
                  <c:v>44795.180555555555</c:v>
                </c:pt>
                <c:pt idx="1414">
                  <c:v>44795.194444444445</c:v>
                </c:pt>
                <c:pt idx="1415">
                  <c:v>44795.208333333336</c:v>
                </c:pt>
                <c:pt idx="1416">
                  <c:v>44795.222222222219</c:v>
                </c:pt>
                <c:pt idx="1417">
                  <c:v>44795.236111111109</c:v>
                </c:pt>
                <c:pt idx="1418">
                  <c:v>44795.25</c:v>
                </c:pt>
                <c:pt idx="1419">
                  <c:v>44795.263888888891</c:v>
                </c:pt>
                <c:pt idx="1420">
                  <c:v>44795.277777777781</c:v>
                </c:pt>
                <c:pt idx="1421">
                  <c:v>44795.291666666664</c:v>
                </c:pt>
                <c:pt idx="1422">
                  <c:v>44795.305555555555</c:v>
                </c:pt>
                <c:pt idx="1423">
                  <c:v>44795.319444444445</c:v>
                </c:pt>
                <c:pt idx="1424">
                  <c:v>44795.333333333336</c:v>
                </c:pt>
                <c:pt idx="1425">
                  <c:v>44795.347222222219</c:v>
                </c:pt>
                <c:pt idx="1426">
                  <c:v>44795.361111111109</c:v>
                </c:pt>
                <c:pt idx="1427">
                  <c:v>44795.375</c:v>
                </c:pt>
                <c:pt idx="1428">
                  <c:v>44795.388888888891</c:v>
                </c:pt>
                <c:pt idx="1429">
                  <c:v>44795.402777777781</c:v>
                </c:pt>
                <c:pt idx="1430">
                  <c:v>44795.416666666664</c:v>
                </c:pt>
                <c:pt idx="1431">
                  <c:v>44795.430555555555</c:v>
                </c:pt>
                <c:pt idx="1432">
                  <c:v>44795.444444444445</c:v>
                </c:pt>
                <c:pt idx="1433">
                  <c:v>44795.458333333336</c:v>
                </c:pt>
                <c:pt idx="1434">
                  <c:v>44795.472222222219</c:v>
                </c:pt>
                <c:pt idx="1435">
                  <c:v>44795.486111111109</c:v>
                </c:pt>
                <c:pt idx="1436">
                  <c:v>44795.5</c:v>
                </c:pt>
                <c:pt idx="1437">
                  <c:v>44795.513888888891</c:v>
                </c:pt>
                <c:pt idx="1438">
                  <c:v>44795.527777777781</c:v>
                </c:pt>
                <c:pt idx="1439">
                  <c:v>44795.541666666664</c:v>
                </c:pt>
                <c:pt idx="1440">
                  <c:v>44795.555555555555</c:v>
                </c:pt>
                <c:pt idx="1441">
                  <c:v>44795.569444444445</c:v>
                </c:pt>
                <c:pt idx="1442">
                  <c:v>44795.583333333336</c:v>
                </c:pt>
                <c:pt idx="1443">
                  <c:v>44795.597222222219</c:v>
                </c:pt>
                <c:pt idx="1444">
                  <c:v>44795.611111111109</c:v>
                </c:pt>
                <c:pt idx="1445">
                  <c:v>44795.625</c:v>
                </c:pt>
                <c:pt idx="1446">
                  <c:v>44795.638888888891</c:v>
                </c:pt>
                <c:pt idx="1447">
                  <c:v>44795.652777777781</c:v>
                </c:pt>
                <c:pt idx="1448">
                  <c:v>44795.666666666664</c:v>
                </c:pt>
                <c:pt idx="1449">
                  <c:v>44795.680555555555</c:v>
                </c:pt>
                <c:pt idx="1450">
                  <c:v>44795.694444444445</c:v>
                </c:pt>
                <c:pt idx="1451">
                  <c:v>44795.708333333336</c:v>
                </c:pt>
                <c:pt idx="1452">
                  <c:v>44795.722222222219</c:v>
                </c:pt>
                <c:pt idx="1453">
                  <c:v>44795.736111111109</c:v>
                </c:pt>
                <c:pt idx="1454">
                  <c:v>44795.75</c:v>
                </c:pt>
                <c:pt idx="1455">
                  <c:v>44795.763888888891</c:v>
                </c:pt>
                <c:pt idx="1456">
                  <c:v>44795.777777777781</c:v>
                </c:pt>
                <c:pt idx="1457">
                  <c:v>44795.791666666664</c:v>
                </c:pt>
                <c:pt idx="1458">
                  <c:v>44795.805555555555</c:v>
                </c:pt>
                <c:pt idx="1459">
                  <c:v>44795.819444444445</c:v>
                </c:pt>
                <c:pt idx="1460">
                  <c:v>44795.833333333336</c:v>
                </c:pt>
                <c:pt idx="1461">
                  <c:v>44795.847222222219</c:v>
                </c:pt>
                <c:pt idx="1462">
                  <c:v>44795.861111111109</c:v>
                </c:pt>
                <c:pt idx="1463">
                  <c:v>44795.875</c:v>
                </c:pt>
                <c:pt idx="1464">
                  <c:v>44795.888888888891</c:v>
                </c:pt>
                <c:pt idx="1465">
                  <c:v>44795.902777777781</c:v>
                </c:pt>
                <c:pt idx="1466">
                  <c:v>44795.916666666664</c:v>
                </c:pt>
                <c:pt idx="1467">
                  <c:v>44795.930555555555</c:v>
                </c:pt>
                <c:pt idx="1468">
                  <c:v>44795.944444444445</c:v>
                </c:pt>
                <c:pt idx="1469">
                  <c:v>44795.958333333336</c:v>
                </c:pt>
                <c:pt idx="1470">
                  <c:v>44795.972222222219</c:v>
                </c:pt>
                <c:pt idx="1471">
                  <c:v>44795.986111111109</c:v>
                </c:pt>
                <c:pt idx="1472">
                  <c:v>44796</c:v>
                </c:pt>
                <c:pt idx="1473">
                  <c:v>44796.013888888891</c:v>
                </c:pt>
                <c:pt idx="1474">
                  <c:v>44796.027777777781</c:v>
                </c:pt>
                <c:pt idx="1475">
                  <c:v>44796.041666666664</c:v>
                </c:pt>
                <c:pt idx="1476">
                  <c:v>44796.055555555555</c:v>
                </c:pt>
                <c:pt idx="1477">
                  <c:v>44796.069444444445</c:v>
                </c:pt>
                <c:pt idx="1478">
                  <c:v>44796.083333333336</c:v>
                </c:pt>
                <c:pt idx="1479">
                  <c:v>44796.097222222219</c:v>
                </c:pt>
                <c:pt idx="1480">
                  <c:v>44796.111111111109</c:v>
                </c:pt>
                <c:pt idx="1481">
                  <c:v>44796.125</c:v>
                </c:pt>
                <c:pt idx="1482">
                  <c:v>44796.138888888891</c:v>
                </c:pt>
                <c:pt idx="1483">
                  <c:v>44796.152777777781</c:v>
                </c:pt>
                <c:pt idx="1484">
                  <c:v>44796.166666666664</c:v>
                </c:pt>
                <c:pt idx="1485">
                  <c:v>44796.180555555555</c:v>
                </c:pt>
                <c:pt idx="1486">
                  <c:v>44796.194444444445</c:v>
                </c:pt>
                <c:pt idx="1487">
                  <c:v>44796.208333333336</c:v>
                </c:pt>
                <c:pt idx="1488">
                  <c:v>44796.222222222219</c:v>
                </c:pt>
                <c:pt idx="1489">
                  <c:v>44796.236111111109</c:v>
                </c:pt>
                <c:pt idx="1490">
                  <c:v>44796.25</c:v>
                </c:pt>
                <c:pt idx="1491">
                  <c:v>44796.263888888891</c:v>
                </c:pt>
                <c:pt idx="1492">
                  <c:v>44796.277777777781</c:v>
                </c:pt>
                <c:pt idx="1493">
                  <c:v>44796.291666666664</c:v>
                </c:pt>
                <c:pt idx="1494">
                  <c:v>44796.305555555555</c:v>
                </c:pt>
                <c:pt idx="1495">
                  <c:v>44796.319444444445</c:v>
                </c:pt>
                <c:pt idx="1496">
                  <c:v>44796.333333333336</c:v>
                </c:pt>
                <c:pt idx="1497">
                  <c:v>44796.347222222219</c:v>
                </c:pt>
                <c:pt idx="1498">
                  <c:v>44796.361111111109</c:v>
                </c:pt>
                <c:pt idx="1499">
                  <c:v>44796.375</c:v>
                </c:pt>
                <c:pt idx="1500">
                  <c:v>44796.388888888891</c:v>
                </c:pt>
                <c:pt idx="1501">
                  <c:v>44796.402777777781</c:v>
                </c:pt>
                <c:pt idx="1502">
                  <c:v>44796.416666666664</c:v>
                </c:pt>
                <c:pt idx="1503">
                  <c:v>44796.430555555555</c:v>
                </c:pt>
                <c:pt idx="1504">
                  <c:v>44796.444444444445</c:v>
                </c:pt>
                <c:pt idx="1505">
                  <c:v>44796.458333333336</c:v>
                </c:pt>
                <c:pt idx="1506">
                  <c:v>44796.472222222219</c:v>
                </c:pt>
                <c:pt idx="1507">
                  <c:v>44796.486111111109</c:v>
                </c:pt>
                <c:pt idx="1508">
                  <c:v>44796.5</c:v>
                </c:pt>
                <c:pt idx="1509">
                  <c:v>44796.513888888891</c:v>
                </c:pt>
                <c:pt idx="1510">
                  <c:v>44796.527777777781</c:v>
                </c:pt>
                <c:pt idx="1511">
                  <c:v>44796.541666666664</c:v>
                </c:pt>
                <c:pt idx="1512">
                  <c:v>44796.555555555555</c:v>
                </c:pt>
                <c:pt idx="1513">
                  <c:v>44796.569444444445</c:v>
                </c:pt>
                <c:pt idx="1514">
                  <c:v>44796.583333333336</c:v>
                </c:pt>
                <c:pt idx="1515">
                  <c:v>44796.597222222219</c:v>
                </c:pt>
                <c:pt idx="1516">
                  <c:v>44796.611111111109</c:v>
                </c:pt>
                <c:pt idx="1517">
                  <c:v>44796.625</c:v>
                </c:pt>
                <c:pt idx="1518">
                  <c:v>44796.638888888891</c:v>
                </c:pt>
                <c:pt idx="1519">
                  <c:v>44796.652777777781</c:v>
                </c:pt>
                <c:pt idx="1520">
                  <c:v>44796.666666666664</c:v>
                </c:pt>
                <c:pt idx="1521">
                  <c:v>44796.680555555555</c:v>
                </c:pt>
                <c:pt idx="1522">
                  <c:v>44796.694444444445</c:v>
                </c:pt>
                <c:pt idx="1523">
                  <c:v>44796.708333333336</c:v>
                </c:pt>
                <c:pt idx="1524">
                  <c:v>44796.722222222219</c:v>
                </c:pt>
                <c:pt idx="1525">
                  <c:v>44796.736111111109</c:v>
                </c:pt>
                <c:pt idx="1526">
                  <c:v>44796.75</c:v>
                </c:pt>
                <c:pt idx="1527">
                  <c:v>44796.763888888891</c:v>
                </c:pt>
                <c:pt idx="1528">
                  <c:v>44796.777777777781</c:v>
                </c:pt>
                <c:pt idx="1529">
                  <c:v>44796.791666666664</c:v>
                </c:pt>
                <c:pt idx="1530">
                  <c:v>44796.805555555555</c:v>
                </c:pt>
                <c:pt idx="1531">
                  <c:v>44796.819444444445</c:v>
                </c:pt>
                <c:pt idx="1532">
                  <c:v>44796.833333333336</c:v>
                </c:pt>
                <c:pt idx="1533">
                  <c:v>44796.847222222219</c:v>
                </c:pt>
                <c:pt idx="1534">
                  <c:v>44796.861111111109</c:v>
                </c:pt>
                <c:pt idx="1535">
                  <c:v>44796.875</c:v>
                </c:pt>
                <c:pt idx="1536">
                  <c:v>44796.888888888891</c:v>
                </c:pt>
                <c:pt idx="1537">
                  <c:v>44796.902777777781</c:v>
                </c:pt>
                <c:pt idx="1538">
                  <c:v>44796.916666666664</c:v>
                </c:pt>
                <c:pt idx="1539">
                  <c:v>44796.930555555555</c:v>
                </c:pt>
                <c:pt idx="1540">
                  <c:v>44796.944444444445</c:v>
                </c:pt>
                <c:pt idx="1541">
                  <c:v>44796.958333333336</c:v>
                </c:pt>
                <c:pt idx="1542">
                  <c:v>44796.972222222219</c:v>
                </c:pt>
                <c:pt idx="1543">
                  <c:v>44796.986111111109</c:v>
                </c:pt>
                <c:pt idx="1544">
                  <c:v>44797</c:v>
                </c:pt>
                <c:pt idx="1545">
                  <c:v>44797.013888888891</c:v>
                </c:pt>
                <c:pt idx="1546">
                  <c:v>44797.027777777781</c:v>
                </c:pt>
                <c:pt idx="1547">
                  <c:v>44797.041666666664</c:v>
                </c:pt>
                <c:pt idx="1548">
                  <c:v>44797.055555555555</c:v>
                </c:pt>
                <c:pt idx="1549">
                  <c:v>44797.069444444445</c:v>
                </c:pt>
                <c:pt idx="1550">
                  <c:v>44797.083333333336</c:v>
                </c:pt>
                <c:pt idx="1551">
                  <c:v>44797.097222222219</c:v>
                </c:pt>
                <c:pt idx="1552">
                  <c:v>44797.111111111109</c:v>
                </c:pt>
                <c:pt idx="1553">
                  <c:v>44797.125</c:v>
                </c:pt>
                <c:pt idx="1554">
                  <c:v>44797.138888888891</c:v>
                </c:pt>
                <c:pt idx="1555">
                  <c:v>44797.152777777781</c:v>
                </c:pt>
                <c:pt idx="1556">
                  <c:v>44797.166666666664</c:v>
                </c:pt>
                <c:pt idx="1557">
                  <c:v>44797.180555555555</c:v>
                </c:pt>
                <c:pt idx="1558">
                  <c:v>44797.194444444445</c:v>
                </c:pt>
                <c:pt idx="1559">
                  <c:v>44797.208333333336</c:v>
                </c:pt>
                <c:pt idx="1560">
                  <c:v>44797.222222222219</c:v>
                </c:pt>
                <c:pt idx="1561">
                  <c:v>44797.236111111109</c:v>
                </c:pt>
                <c:pt idx="1562">
                  <c:v>44797.25</c:v>
                </c:pt>
                <c:pt idx="1563">
                  <c:v>44797.263888888891</c:v>
                </c:pt>
                <c:pt idx="1564">
                  <c:v>44797.277777777781</c:v>
                </c:pt>
                <c:pt idx="1565">
                  <c:v>44797.291666666664</c:v>
                </c:pt>
                <c:pt idx="1566">
                  <c:v>44797.305555555555</c:v>
                </c:pt>
                <c:pt idx="1567">
                  <c:v>44797.319444444445</c:v>
                </c:pt>
                <c:pt idx="1568">
                  <c:v>44797.333333333336</c:v>
                </c:pt>
                <c:pt idx="1569">
                  <c:v>44797.347222222219</c:v>
                </c:pt>
                <c:pt idx="1570">
                  <c:v>44797.361111111109</c:v>
                </c:pt>
                <c:pt idx="1571">
                  <c:v>44797.375</c:v>
                </c:pt>
                <c:pt idx="1572">
                  <c:v>44797.388888888891</c:v>
                </c:pt>
                <c:pt idx="1573">
                  <c:v>44797.402777777781</c:v>
                </c:pt>
                <c:pt idx="1574">
                  <c:v>44797.416666666664</c:v>
                </c:pt>
                <c:pt idx="1575">
                  <c:v>44797.430555555555</c:v>
                </c:pt>
                <c:pt idx="1576">
                  <c:v>44797.444444444445</c:v>
                </c:pt>
                <c:pt idx="1577">
                  <c:v>44797.458333333336</c:v>
                </c:pt>
                <c:pt idx="1578">
                  <c:v>44797.472222222219</c:v>
                </c:pt>
                <c:pt idx="1579">
                  <c:v>44797.486111111109</c:v>
                </c:pt>
                <c:pt idx="1580">
                  <c:v>44797.5</c:v>
                </c:pt>
                <c:pt idx="1581">
                  <c:v>44797.513888888891</c:v>
                </c:pt>
                <c:pt idx="1582">
                  <c:v>44797.527777777781</c:v>
                </c:pt>
                <c:pt idx="1583">
                  <c:v>44797.541666666664</c:v>
                </c:pt>
                <c:pt idx="1584">
                  <c:v>44797.555555555555</c:v>
                </c:pt>
                <c:pt idx="1585">
                  <c:v>44797.569444444445</c:v>
                </c:pt>
                <c:pt idx="1586">
                  <c:v>44797.583333333336</c:v>
                </c:pt>
                <c:pt idx="1587">
                  <c:v>44797.597222222219</c:v>
                </c:pt>
                <c:pt idx="1588">
                  <c:v>44797.611111111109</c:v>
                </c:pt>
                <c:pt idx="1589">
                  <c:v>44797.625</c:v>
                </c:pt>
                <c:pt idx="1590">
                  <c:v>44797.638888888891</c:v>
                </c:pt>
                <c:pt idx="1591">
                  <c:v>44797.652777777781</c:v>
                </c:pt>
                <c:pt idx="1592">
                  <c:v>44797.666666666664</c:v>
                </c:pt>
                <c:pt idx="1593">
                  <c:v>44797.680555555555</c:v>
                </c:pt>
                <c:pt idx="1594">
                  <c:v>44797.694444444445</c:v>
                </c:pt>
                <c:pt idx="1595">
                  <c:v>44797.708333333336</c:v>
                </c:pt>
                <c:pt idx="1596">
                  <c:v>44797.722222222219</c:v>
                </c:pt>
                <c:pt idx="1597">
                  <c:v>44797.736111111109</c:v>
                </c:pt>
                <c:pt idx="1598">
                  <c:v>44797.75</c:v>
                </c:pt>
                <c:pt idx="1599">
                  <c:v>44797.763888888891</c:v>
                </c:pt>
                <c:pt idx="1600">
                  <c:v>44797.777777777781</c:v>
                </c:pt>
                <c:pt idx="1601">
                  <c:v>44797.791666666664</c:v>
                </c:pt>
                <c:pt idx="1602">
                  <c:v>44797.805555555555</c:v>
                </c:pt>
                <c:pt idx="1603">
                  <c:v>44797.819444444445</c:v>
                </c:pt>
                <c:pt idx="1604">
                  <c:v>44797.833333333336</c:v>
                </c:pt>
                <c:pt idx="1605">
                  <c:v>44797.847222222219</c:v>
                </c:pt>
                <c:pt idx="1606">
                  <c:v>44797.861111111109</c:v>
                </c:pt>
                <c:pt idx="1607">
                  <c:v>44797.875</c:v>
                </c:pt>
                <c:pt idx="1608">
                  <c:v>44797.888888888891</c:v>
                </c:pt>
                <c:pt idx="1609">
                  <c:v>44797.902777777781</c:v>
                </c:pt>
                <c:pt idx="1610">
                  <c:v>44797.916666666664</c:v>
                </c:pt>
                <c:pt idx="1611">
                  <c:v>44797.930555555555</c:v>
                </c:pt>
                <c:pt idx="1612">
                  <c:v>44797.944444444445</c:v>
                </c:pt>
                <c:pt idx="1613">
                  <c:v>44797.958333333336</c:v>
                </c:pt>
                <c:pt idx="1614">
                  <c:v>44797.972222222219</c:v>
                </c:pt>
                <c:pt idx="1615">
                  <c:v>44797.986111111109</c:v>
                </c:pt>
                <c:pt idx="1616">
                  <c:v>44798</c:v>
                </c:pt>
                <c:pt idx="1617">
                  <c:v>44798.013888888891</c:v>
                </c:pt>
                <c:pt idx="1618">
                  <c:v>44798.027777777781</c:v>
                </c:pt>
                <c:pt idx="1619">
                  <c:v>44798.041666666664</c:v>
                </c:pt>
                <c:pt idx="1620">
                  <c:v>44798.055555555555</c:v>
                </c:pt>
                <c:pt idx="1621">
                  <c:v>44798.069444444445</c:v>
                </c:pt>
                <c:pt idx="1622">
                  <c:v>44798.083333333336</c:v>
                </c:pt>
                <c:pt idx="1623">
                  <c:v>44798.097222222219</c:v>
                </c:pt>
                <c:pt idx="1624">
                  <c:v>44798.111111111109</c:v>
                </c:pt>
                <c:pt idx="1625">
                  <c:v>44798.125</c:v>
                </c:pt>
                <c:pt idx="1626">
                  <c:v>44798.138888888891</c:v>
                </c:pt>
                <c:pt idx="1627">
                  <c:v>44798.152777777781</c:v>
                </c:pt>
                <c:pt idx="1628">
                  <c:v>44798.166666666664</c:v>
                </c:pt>
                <c:pt idx="1629">
                  <c:v>44798.180555555555</c:v>
                </c:pt>
                <c:pt idx="1630">
                  <c:v>44798.194444444445</c:v>
                </c:pt>
                <c:pt idx="1631">
                  <c:v>44798.208333333336</c:v>
                </c:pt>
                <c:pt idx="1632">
                  <c:v>44798.222222222219</c:v>
                </c:pt>
                <c:pt idx="1633">
                  <c:v>44798.236111111109</c:v>
                </c:pt>
                <c:pt idx="1634">
                  <c:v>44798.25</c:v>
                </c:pt>
                <c:pt idx="1635">
                  <c:v>44798.263888888891</c:v>
                </c:pt>
                <c:pt idx="1636">
                  <c:v>44798.277777777781</c:v>
                </c:pt>
                <c:pt idx="1637">
                  <c:v>44798.291666666664</c:v>
                </c:pt>
                <c:pt idx="1638">
                  <c:v>44798.305555555555</c:v>
                </c:pt>
                <c:pt idx="1639">
                  <c:v>44798.319444444445</c:v>
                </c:pt>
                <c:pt idx="1640">
                  <c:v>44798.333333333336</c:v>
                </c:pt>
                <c:pt idx="1641">
                  <c:v>44798.347222222219</c:v>
                </c:pt>
                <c:pt idx="1642">
                  <c:v>44798.361111111109</c:v>
                </c:pt>
                <c:pt idx="1643">
                  <c:v>44798.375</c:v>
                </c:pt>
                <c:pt idx="1644">
                  <c:v>44798.388888888891</c:v>
                </c:pt>
                <c:pt idx="1645">
                  <c:v>44798.402777777781</c:v>
                </c:pt>
                <c:pt idx="1646">
                  <c:v>44798.416666666664</c:v>
                </c:pt>
                <c:pt idx="1647">
                  <c:v>44798.430555555555</c:v>
                </c:pt>
                <c:pt idx="1648">
                  <c:v>44798.444444444445</c:v>
                </c:pt>
                <c:pt idx="1649">
                  <c:v>44798.458333333336</c:v>
                </c:pt>
                <c:pt idx="1650">
                  <c:v>44798.472222222219</c:v>
                </c:pt>
                <c:pt idx="1651">
                  <c:v>44798.486111111109</c:v>
                </c:pt>
                <c:pt idx="1652">
                  <c:v>44798.5</c:v>
                </c:pt>
                <c:pt idx="1653">
                  <c:v>44798.513888888891</c:v>
                </c:pt>
                <c:pt idx="1654">
                  <c:v>44798.527777777781</c:v>
                </c:pt>
                <c:pt idx="1655">
                  <c:v>44798.541666666664</c:v>
                </c:pt>
                <c:pt idx="1656">
                  <c:v>44798.555555555555</c:v>
                </c:pt>
                <c:pt idx="1657">
                  <c:v>44798.569444444445</c:v>
                </c:pt>
                <c:pt idx="1658">
                  <c:v>44798.583333333336</c:v>
                </c:pt>
                <c:pt idx="1659">
                  <c:v>44798.597222222219</c:v>
                </c:pt>
                <c:pt idx="1660">
                  <c:v>44798.611111111109</c:v>
                </c:pt>
                <c:pt idx="1661">
                  <c:v>44798.625</c:v>
                </c:pt>
                <c:pt idx="1662">
                  <c:v>44798.638888888891</c:v>
                </c:pt>
                <c:pt idx="1663">
                  <c:v>44798.652777777781</c:v>
                </c:pt>
                <c:pt idx="1664">
                  <c:v>44798.666666666664</c:v>
                </c:pt>
                <c:pt idx="1665">
                  <c:v>44798.680555555555</c:v>
                </c:pt>
                <c:pt idx="1666">
                  <c:v>44798.694444444445</c:v>
                </c:pt>
                <c:pt idx="1667">
                  <c:v>44798.708333333336</c:v>
                </c:pt>
                <c:pt idx="1668">
                  <c:v>44798.722222222219</c:v>
                </c:pt>
                <c:pt idx="1669">
                  <c:v>44798.736111111109</c:v>
                </c:pt>
                <c:pt idx="1670">
                  <c:v>44798.75</c:v>
                </c:pt>
                <c:pt idx="1671">
                  <c:v>44798.763888888891</c:v>
                </c:pt>
                <c:pt idx="1672">
                  <c:v>44798.777777777781</c:v>
                </c:pt>
                <c:pt idx="1673">
                  <c:v>44798.791666666664</c:v>
                </c:pt>
                <c:pt idx="1674">
                  <c:v>44798.805555555555</c:v>
                </c:pt>
                <c:pt idx="1675">
                  <c:v>44798.819444444445</c:v>
                </c:pt>
                <c:pt idx="1676">
                  <c:v>44798.833333333336</c:v>
                </c:pt>
                <c:pt idx="1677">
                  <c:v>44798.847222222219</c:v>
                </c:pt>
                <c:pt idx="1678">
                  <c:v>44798.861111111109</c:v>
                </c:pt>
                <c:pt idx="1679">
                  <c:v>44798.875</c:v>
                </c:pt>
                <c:pt idx="1680">
                  <c:v>44798.888888888891</c:v>
                </c:pt>
                <c:pt idx="1681">
                  <c:v>44798.902777777781</c:v>
                </c:pt>
                <c:pt idx="1682">
                  <c:v>44798.916666666664</c:v>
                </c:pt>
                <c:pt idx="1683">
                  <c:v>44798.930555555555</c:v>
                </c:pt>
                <c:pt idx="1684">
                  <c:v>44798.944444444445</c:v>
                </c:pt>
                <c:pt idx="1685">
                  <c:v>44798.958333333336</c:v>
                </c:pt>
                <c:pt idx="1686">
                  <c:v>44798.972222222219</c:v>
                </c:pt>
                <c:pt idx="1687">
                  <c:v>44798.986111111109</c:v>
                </c:pt>
                <c:pt idx="1688">
                  <c:v>44799</c:v>
                </c:pt>
                <c:pt idx="1689">
                  <c:v>44799.013888888891</c:v>
                </c:pt>
                <c:pt idx="1690">
                  <c:v>44799.027777777781</c:v>
                </c:pt>
                <c:pt idx="1691">
                  <c:v>44799.041666666664</c:v>
                </c:pt>
                <c:pt idx="1692">
                  <c:v>44799.055555555555</c:v>
                </c:pt>
                <c:pt idx="1693">
                  <c:v>44799.069444444445</c:v>
                </c:pt>
                <c:pt idx="1694">
                  <c:v>44799.083333333336</c:v>
                </c:pt>
                <c:pt idx="1695">
                  <c:v>44799.097222222219</c:v>
                </c:pt>
                <c:pt idx="1696">
                  <c:v>44799.111111111109</c:v>
                </c:pt>
                <c:pt idx="1697">
                  <c:v>44799.125</c:v>
                </c:pt>
                <c:pt idx="1698">
                  <c:v>44799.138888888891</c:v>
                </c:pt>
                <c:pt idx="1699">
                  <c:v>44799.152777777781</c:v>
                </c:pt>
                <c:pt idx="1700">
                  <c:v>44799.166666666664</c:v>
                </c:pt>
                <c:pt idx="1701">
                  <c:v>44799.180555555555</c:v>
                </c:pt>
                <c:pt idx="1702">
                  <c:v>44799.194444444445</c:v>
                </c:pt>
                <c:pt idx="1703">
                  <c:v>44799.208333333336</c:v>
                </c:pt>
                <c:pt idx="1704">
                  <c:v>44799.222222222219</c:v>
                </c:pt>
                <c:pt idx="1705">
                  <c:v>44799.236111111109</c:v>
                </c:pt>
                <c:pt idx="1706">
                  <c:v>44799.25</c:v>
                </c:pt>
                <c:pt idx="1707">
                  <c:v>44799.263888888891</c:v>
                </c:pt>
                <c:pt idx="1708">
                  <c:v>44799.277777777781</c:v>
                </c:pt>
                <c:pt idx="1709">
                  <c:v>44799.291666666664</c:v>
                </c:pt>
                <c:pt idx="1710">
                  <c:v>44799.305555555555</c:v>
                </c:pt>
                <c:pt idx="1711">
                  <c:v>44799.319444444445</c:v>
                </c:pt>
                <c:pt idx="1712">
                  <c:v>44799.333333333336</c:v>
                </c:pt>
                <c:pt idx="1713">
                  <c:v>44799.347222222219</c:v>
                </c:pt>
                <c:pt idx="1714">
                  <c:v>44799.361111111109</c:v>
                </c:pt>
                <c:pt idx="1715">
                  <c:v>44799.375</c:v>
                </c:pt>
                <c:pt idx="1716">
                  <c:v>44799.388888888891</c:v>
                </c:pt>
                <c:pt idx="1717">
                  <c:v>44799.402777777781</c:v>
                </c:pt>
                <c:pt idx="1718">
                  <c:v>44799.416666666664</c:v>
                </c:pt>
                <c:pt idx="1719">
                  <c:v>44799.430555555555</c:v>
                </c:pt>
                <c:pt idx="1720">
                  <c:v>44799.444444444445</c:v>
                </c:pt>
                <c:pt idx="1721">
                  <c:v>44799.458333333336</c:v>
                </c:pt>
                <c:pt idx="1722">
                  <c:v>44799.472222222219</c:v>
                </c:pt>
                <c:pt idx="1723">
                  <c:v>44799.486111111109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-9.0427755905508906</c:v>
                </c:pt>
                <c:pt idx="1">
                  <c:v>-3.5757793574671299</c:v>
                </c:pt>
                <c:pt idx="2">
                  <c:v>9.8185245993697601E-2</c:v>
                </c:pt>
                <c:pt idx="3">
                  <c:v>4.8632832100118498E-2</c:v>
                </c:pt>
                <c:pt idx="4">
                  <c:v>4.3297969921472099E-2</c:v>
                </c:pt>
                <c:pt idx="5">
                  <c:v>6.1702736357209798E-2</c:v>
                </c:pt>
                <c:pt idx="6">
                  <c:v>0.106699946963111</c:v>
                </c:pt>
                <c:pt idx="7">
                  <c:v>-0.19391193298114101</c:v>
                </c:pt>
                <c:pt idx="8">
                  <c:v>4.37922673039503E-3</c:v>
                </c:pt>
                <c:pt idx="9">
                  <c:v>0.22819262785911601</c:v>
                </c:pt>
                <c:pt idx="10">
                  <c:v>0.17708520680803599</c:v>
                </c:pt>
                <c:pt idx="11">
                  <c:v>0.31044965059053897</c:v>
                </c:pt>
                <c:pt idx="12">
                  <c:v>0.282441327931923</c:v>
                </c:pt>
                <c:pt idx="13">
                  <c:v>0.23194825083944701</c:v>
                </c:pt>
                <c:pt idx="14">
                  <c:v>0.15658567335452001</c:v>
                </c:pt>
                <c:pt idx="15">
                  <c:v>0.134663251785795</c:v>
                </c:pt>
                <c:pt idx="16">
                  <c:v>9.4124799538934198E-2</c:v>
                </c:pt>
                <c:pt idx="17">
                  <c:v>2.2958041158537199E-2</c:v>
                </c:pt>
                <c:pt idx="18">
                  <c:v>7.0232789157000194E-2</c:v>
                </c:pt>
                <c:pt idx="19">
                  <c:v>0</c:v>
                </c:pt>
                <c:pt idx="20">
                  <c:v>-1.1453263321745601E-3</c:v>
                </c:pt>
                <c:pt idx="21">
                  <c:v>7.1934529019355101E-3</c:v>
                </c:pt>
                <c:pt idx="22">
                  <c:v>-1.7654843826262399E-2</c:v>
                </c:pt>
                <c:pt idx="23">
                  <c:v>-5.3058797146367798E-2</c:v>
                </c:pt>
                <c:pt idx="24">
                  <c:v>-9.2776067368682807E-3</c:v>
                </c:pt>
                <c:pt idx="25">
                  <c:v>6.8096269674029399E-3</c:v>
                </c:pt>
                <c:pt idx="26">
                  <c:v>-2.0479189476361102E-2</c:v>
                </c:pt>
                <c:pt idx="27">
                  <c:v>4.2921437312751103E-2</c:v>
                </c:pt>
                <c:pt idx="28">
                  <c:v>-8.2681613428571707E-2</c:v>
                </c:pt>
                <c:pt idx="29">
                  <c:v>-3.8438692867521503E-2</c:v>
                </c:pt>
                <c:pt idx="30">
                  <c:v>-2.5963351604473401E-2</c:v>
                </c:pt>
                <c:pt idx="31">
                  <c:v>-5.4143656144271399E-2</c:v>
                </c:pt>
                <c:pt idx="32">
                  <c:v>-0.15116442393142501</c:v>
                </c:pt>
                <c:pt idx="33">
                  <c:v>-0.124290777206161</c:v>
                </c:pt>
                <c:pt idx="34">
                  <c:v>-0.105633134658898</c:v>
                </c:pt>
                <c:pt idx="35">
                  <c:v>-2.7128863956630202E-2</c:v>
                </c:pt>
                <c:pt idx="36">
                  <c:v>-9.5272323335211503E-2</c:v>
                </c:pt>
                <c:pt idx="37">
                  <c:v>-5.5939195936545102E-2</c:v>
                </c:pt>
                <c:pt idx="38">
                  <c:v>-5.31018016438888E-2</c:v>
                </c:pt>
                <c:pt idx="39">
                  <c:v>-3.83761867791792E-2</c:v>
                </c:pt>
                <c:pt idx="40">
                  <c:v>-3.12860587051184E-2</c:v>
                </c:pt>
                <c:pt idx="41">
                  <c:v>-4.6106453241507597E-2</c:v>
                </c:pt>
                <c:pt idx="42">
                  <c:v>-4.7389661994532199E-2</c:v>
                </c:pt>
                <c:pt idx="43">
                  <c:v>-5.2738991074199097E-2</c:v>
                </c:pt>
                <c:pt idx="44">
                  <c:v>-8.7368312004568002E-2</c:v>
                </c:pt>
                <c:pt idx="45">
                  <c:v>-4.4717323452517499E-2</c:v>
                </c:pt>
                <c:pt idx="46">
                  <c:v>-3.5578086969884501E-2</c:v>
                </c:pt>
                <c:pt idx="47">
                  <c:v>-5.59316715751094E-2</c:v>
                </c:pt>
                <c:pt idx="48">
                  <c:v>-2.7182519261597E-2</c:v>
                </c:pt>
                <c:pt idx="49">
                  <c:v>-1.14678698311596E-2</c:v>
                </c:pt>
                <c:pt idx="50">
                  <c:v>2.8001540886097801E-3</c:v>
                </c:pt>
                <c:pt idx="51">
                  <c:v>-5.9326056735575998E-2</c:v>
                </c:pt>
                <c:pt idx="52">
                  <c:v>-3.3529572183587097E-2</c:v>
                </c:pt>
                <c:pt idx="53">
                  <c:v>-4.1476656974738402E-2</c:v>
                </c:pt>
                <c:pt idx="54">
                  <c:v>-1.9879652317456201E-2</c:v>
                </c:pt>
                <c:pt idx="55">
                  <c:v>-7.5268800365637198E-2</c:v>
                </c:pt>
                <c:pt idx="56">
                  <c:v>-0.11661522585150499</c:v>
                </c:pt>
                <c:pt idx="57">
                  <c:v>-0.108395167819935</c:v>
                </c:pt>
                <c:pt idx="58">
                  <c:v>-8.4401629482513105E-2</c:v>
                </c:pt>
                <c:pt idx="59">
                  <c:v>-6.9912108546928003E-2</c:v>
                </c:pt>
                <c:pt idx="60">
                  <c:v>-3.4260029236842598E-2</c:v>
                </c:pt>
                <c:pt idx="61">
                  <c:v>-8.5398168223991197E-3</c:v>
                </c:pt>
                <c:pt idx="62">
                  <c:v>-4.5615256999549603E-2</c:v>
                </c:pt>
                <c:pt idx="63">
                  <c:v>-4.5771492729958597E-2</c:v>
                </c:pt>
                <c:pt idx="64">
                  <c:v>-7.4516137309543701E-3</c:v>
                </c:pt>
                <c:pt idx="65">
                  <c:v>-5.2843481261224602E-2</c:v>
                </c:pt>
                <c:pt idx="66">
                  <c:v>-8.1653392727654098E-3</c:v>
                </c:pt>
                <c:pt idx="67">
                  <c:v>2.77270016645236E-3</c:v>
                </c:pt>
                <c:pt idx="68">
                  <c:v>-8.6335472820771406E-2</c:v>
                </c:pt>
                <c:pt idx="69">
                  <c:v>-0.104708966296746</c:v>
                </c:pt>
                <c:pt idx="70">
                  <c:v>-1.8083178144986299E-2</c:v>
                </c:pt>
                <c:pt idx="71">
                  <c:v>-7.5418773915638601E-3</c:v>
                </c:pt>
                <c:pt idx="72">
                  <c:v>1.44794570197599E-2</c:v>
                </c:pt>
                <c:pt idx="73">
                  <c:v>-5.3459999799727598E-2</c:v>
                </c:pt>
                <c:pt idx="74">
                  <c:v>-7.1531172814944297E-2</c:v>
                </c:pt>
                <c:pt idx="75">
                  <c:v>1.9413582193508399E-2</c:v>
                </c:pt>
                <c:pt idx="76">
                  <c:v>-5.2704793878395897E-2</c:v>
                </c:pt>
                <c:pt idx="77">
                  <c:v>4.0543255620965203E-2</c:v>
                </c:pt>
                <c:pt idx="78">
                  <c:v>5.5936150266301998E-2</c:v>
                </c:pt>
                <c:pt idx="79">
                  <c:v>2.7952020408000301E-2</c:v>
                </c:pt>
                <c:pt idx="80">
                  <c:v>-2.2068099250687201E-3</c:v>
                </c:pt>
                <c:pt idx="81">
                  <c:v>-1.8748343989227499E-2</c:v>
                </c:pt>
                <c:pt idx="82">
                  <c:v>3.9917462919654102E-3</c:v>
                </c:pt>
                <c:pt idx="83">
                  <c:v>-2.8593154458037499E-2</c:v>
                </c:pt>
                <c:pt idx="84">
                  <c:v>4.7598259579599997E-2</c:v>
                </c:pt>
                <c:pt idx="85">
                  <c:v>2.3314088135803601E-2</c:v>
                </c:pt>
                <c:pt idx="86">
                  <c:v>4.55285880052358E-2</c:v>
                </c:pt>
                <c:pt idx="87">
                  <c:v>6.4500281002220106E-2</c:v>
                </c:pt>
                <c:pt idx="88">
                  <c:v>0.12760366268338799</c:v>
                </c:pt>
                <c:pt idx="89">
                  <c:v>0.102583690819851</c:v>
                </c:pt>
                <c:pt idx="90">
                  <c:v>8.2063294314432295E-2</c:v>
                </c:pt>
                <c:pt idx="91">
                  <c:v>0.123843129166918</c:v>
                </c:pt>
                <c:pt idx="92">
                  <c:v>0.11616132999055501</c:v>
                </c:pt>
                <c:pt idx="93">
                  <c:v>0.125170828971751</c:v>
                </c:pt>
                <c:pt idx="94">
                  <c:v>4.3444903926682203E-2</c:v>
                </c:pt>
                <c:pt idx="95">
                  <c:v>4.7299839600041201E-2</c:v>
                </c:pt>
                <c:pt idx="96">
                  <c:v>5.7442959058287002E-2</c:v>
                </c:pt>
                <c:pt idx="97">
                  <c:v>4.20006228640315E-2</c:v>
                </c:pt>
                <c:pt idx="98">
                  <c:v>2.55053675775136E-2</c:v>
                </c:pt>
                <c:pt idx="99">
                  <c:v>2.20695887243769E-2</c:v>
                </c:pt>
                <c:pt idx="100">
                  <c:v>1.97501491510312E-2</c:v>
                </c:pt>
                <c:pt idx="101">
                  <c:v>-5.1583656815000697E-2</c:v>
                </c:pt>
                <c:pt idx="102">
                  <c:v>2.1034416086737701E-2</c:v>
                </c:pt>
                <c:pt idx="103">
                  <c:v>-4.8341330926833202E-3</c:v>
                </c:pt>
                <c:pt idx="104">
                  <c:v>4.6514654677753002E-2</c:v>
                </c:pt>
                <c:pt idx="105">
                  <c:v>3.6422876098803403E-2</c:v>
                </c:pt>
                <c:pt idx="106">
                  <c:v>5.9790622207859398E-2</c:v>
                </c:pt>
                <c:pt idx="107">
                  <c:v>8.6691184769904697E-3</c:v>
                </c:pt>
                <c:pt idx="108">
                  <c:v>4.1994542754702303E-2</c:v>
                </c:pt>
                <c:pt idx="109">
                  <c:v>6.2481563123488501E-2</c:v>
                </c:pt>
                <c:pt idx="110">
                  <c:v>1.5669227586138298E-2</c:v>
                </c:pt>
                <c:pt idx="111">
                  <c:v>5.7987135312231999E-2</c:v>
                </c:pt>
                <c:pt idx="112">
                  <c:v>0.17554948721420499</c:v>
                </c:pt>
                <c:pt idx="113">
                  <c:v>7.0425456039096598E-2</c:v>
                </c:pt>
                <c:pt idx="114">
                  <c:v>0.10239498146371299</c:v>
                </c:pt>
                <c:pt idx="115">
                  <c:v>0.10883740727772299</c:v>
                </c:pt>
                <c:pt idx="116">
                  <c:v>0.10646644936930701</c:v>
                </c:pt>
                <c:pt idx="117">
                  <c:v>9.2573525346368202E-2</c:v>
                </c:pt>
                <c:pt idx="118">
                  <c:v>3.9297322963640802E-2</c:v>
                </c:pt>
                <c:pt idx="119">
                  <c:v>9.9595122874525294E-2</c:v>
                </c:pt>
                <c:pt idx="120">
                  <c:v>-7.4960967193275999E-3</c:v>
                </c:pt>
                <c:pt idx="121">
                  <c:v>2.8286060618691801E-2</c:v>
                </c:pt>
                <c:pt idx="122">
                  <c:v>2.8888601942538201E-3</c:v>
                </c:pt>
                <c:pt idx="123">
                  <c:v>-1.28681185570767E-3</c:v>
                </c:pt>
                <c:pt idx="124">
                  <c:v>5.7796784845859997E-2</c:v>
                </c:pt>
                <c:pt idx="125">
                  <c:v>4.9102304541279701E-2</c:v>
                </c:pt>
                <c:pt idx="126">
                  <c:v>1.5086320393157699E-2</c:v>
                </c:pt>
                <c:pt idx="127">
                  <c:v>7.8186628289171597E-2</c:v>
                </c:pt>
                <c:pt idx="128">
                  <c:v>4.7270078836915502E-2</c:v>
                </c:pt>
                <c:pt idx="129">
                  <c:v>-6.0373709775052298E-4</c:v>
                </c:pt>
                <c:pt idx="130">
                  <c:v>-5.5690377836068398E-3</c:v>
                </c:pt>
                <c:pt idx="131">
                  <c:v>8.8669611571195295E-2</c:v>
                </c:pt>
                <c:pt idx="132">
                  <c:v>0.116877541584212</c:v>
                </c:pt>
                <c:pt idx="133">
                  <c:v>8.2820051746847798E-2</c:v>
                </c:pt>
                <c:pt idx="134">
                  <c:v>0.144712575980216</c:v>
                </c:pt>
                <c:pt idx="135">
                  <c:v>0.14711125799625099</c:v>
                </c:pt>
                <c:pt idx="136">
                  <c:v>0.146967397108551</c:v>
                </c:pt>
                <c:pt idx="137">
                  <c:v>0.122319337258518</c:v>
                </c:pt>
                <c:pt idx="138">
                  <c:v>0.19705135031340701</c:v>
                </c:pt>
                <c:pt idx="139">
                  <c:v>0.18950487662104301</c:v>
                </c:pt>
                <c:pt idx="140">
                  <c:v>0.18168533977535301</c:v>
                </c:pt>
                <c:pt idx="141">
                  <c:v>0.21485793043183399</c:v>
                </c:pt>
                <c:pt idx="142">
                  <c:v>0.24122284373377101</c:v>
                </c:pt>
                <c:pt idx="143">
                  <c:v>0.17831812550745299</c:v>
                </c:pt>
                <c:pt idx="144">
                  <c:v>0.178291499715895</c:v>
                </c:pt>
                <c:pt idx="145">
                  <c:v>0.17893424821679799</c:v>
                </c:pt>
                <c:pt idx="146">
                  <c:v>-0.249658865578364</c:v>
                </c:pt>
                <c:pt idx="147">
                  <c:v>0.195340895706752</c:v>
                </c:pt>
                <c:pt idx="148">
                  <c:v>0.14220018624582501</c:v>
                </c:pt>
                <c:pt idx="149">
                  <c:v>0.15085250567731001</c:v>
                </c:pt>
                <c:pt idx="150">
                  <c:v>0.193378734858213</c:v>
                </c:pt>
                <c:pt idx="151">
                  <c:v>0.29618553387841001</c:v>
                </c:pt>
                <c:pt idx="152">
                  <c:v>0.27911500900011799</c:v>
                </c:pt>
                <c:pt idx="153">
                  <c:v>0.226836425856978</c:v>
                </c:pt>
                <c:pt idx="154">
                  <c:v>0.25951226784752301</c:v>
                </c:pt>
                <c:pt idx="155">
                  <c:v>0.28630169219200002</c:v>
                </c:pt>
                <c:pt idx="156">
                  <c:v>0.418257308000898</c:v>
                </c:pt>
                <c:pt idx="157">
                  <c:v>0.401534437092816</c:v>
                </c:pt>
                <c:pt idx="158">
                  <c:v>0.432044009815028</c:v>
                </c:pt>
                <c:pt idx="159">
                  <c:v>0.36295758274483703</c:v>
                </c:pt>
                <c:pt idx="160">
                  <c:v>0.351406336420655</c:v>
                </c:pt>
                <c:pt idx="161">
                  <c:v>0.46326859461154801</c:v>
                </c:pt>
                <c:pt idx="162">
                  <c:v>0.45134110512291298</c:v>
                </c:pt>
                <c:pt idx="163">
                  <c:v>0.49760293180892501</c:v>
                </c:pt>
                <c:pt idx="164">
                  <c:v>0.45235557924226799</c:v>
                </c:pt>
                <c:pt idx="165">
                  <c:v>0.53023600815803895</c:v>
                </c:pt>
                <c:pt idx="166">
                  <c:v>0.50611151533324195</c:v>
                </c:pt>
                <c:pt idx="167">
                  <c:v>0.62704244242724405</c:v>
                </c:pt>
                <c:pt idx="168">
                  <c:v>0.65063595685642694</c:v>
                </c:pt>
                <c:pt idx="169">
                  <c:v>0.65927219951814697</c:v>
                </c:pt>
                <c:pt idx="170">
                  <c:v>0.71871235740286699</c:v>
                </c:pt>
                <c:pt idx="171">
                  <c:v>0.81751871872556703</c:v>
                </c:pt>
                <c:pt idx="172">
                  <c:v>0.866229617356574</c:v>
                </c:pt>
                <c:pt idx="173">
                  <c:v>0.99994948127001804</c:v>
                </c:pt>
                <c:pt idx="174">
                  <c:v>1.0610034101528001</c:v>
                </c:pt>
                <c:pt idx="175">
                  <c:v>1.0890283773799501</c:v>
                </c:pt>
                <c:pt idx="176">
                  <c:v>1.2747161732185499</c:v>
                </c:pt>
                <c:pt idx="177">
                  <c:v>1.36294378503573</c:v>
                </c:pt>
                <c:pt idx="178">
                  <c:v>1.3676419258303201</c:v>
                </c:pt>
                <c:pt idx="179">
                  <c:v>1.4252987708919</c:v>
                </c:pt>
                <c:pt idx="180">
                  <c:v>1.5835939895775</c:v>
                </c:pt>
                <c:pt idx="181">
                  <c:v>1.5765311672007201</c:v>
                </c:pt>
                <c:pt idx="182">
                  <c:v>1.5421143795162999</c:v>
                </c:pt>
                <c:pt idx="183">
                  <c:v>1.5623990838925801</c:v>
                </c:pt>
                <c:pt idx="184">
                  <c:v>1.55943712814128</c:v>
                </c:pt>
                <c:pt idx="185">
                  <c:v>1.57117290567934</c:v>
                </c:pt>
                <c:pt idx="186">
                  <c:v>1.5617111198803499</c:v>
                </c:pt>
                <c:pt idx="187">
                  <c:v>1.6080066801530499</c:v>
                </c:pt>
                <c:pt idx="188">
                  <c:v>1.4036189346274801</c:v>
                </c:pt>
                <c:pt idx="189">
                  <c:v>1.2753801873530899</c:v>
                </c:pt>
                <c:pt idx="190">
                  <c:v>1.2307996200845801</c:v>
                </c:pt>
                <c:pt idx="191">
                  <c:v>1.26912157038926</c:v>
                </c:pt>
                <c:pt idx="192">
                  <c:v>1.5391919115452899</c:v>
                </c:pt>
                <c:pt idx="193">
                  <c:v>1.56372815347622</c:v>
                </c:pt>
                <c:pt idx="194">
                  <c:v>1.60879065782966</c:v>
                </c:pt>
                <c:pt idx="195">
                  <c:v>1.63254452273216</c:v>
                </c:pt>
                <c:pt idx="196">
                  <c:v>1.6013874775578101</c:v>
                </c:pt>
                <c:pt idx="197">
                  <c:v>1.26020207144462</c:v>
                </c:pt>
                <c:pt idx="198">
                  <c:v>1.2846221914306999</c:v>
                </c:pt>
                <c:pt idx="199">
                  <c:v>1.42080811774228</c:v>
                </c:pt>
                <c:pt idx="200">
                  <c:v>1.3517108863629199</c:v>
                </c:pt>
                <c:pt idx="201">
                  <c:v>1.3503081778968899</c:v>
                </c:pt>
                <c:pt idx="202">
                  <c:v>1.38906281010693</c:v>
                </c:pt>
                <c:pt idx="203">
                  <c:v>1.3721775369473601</c:v>
                </c:pt>
                <c:pt idx="204">
                  <c:v>1.3774066550325099</c:v>
                </c:pt>
                <c:pt idx="205">
                  <c:v>1.6670654408054499</c:v>
                </c:pt>
                <c:pt idx="206">
                  <c:v>1.70961408993627</c:v>
                </c:pt>
                <c:pt idx="207">
                  <c:v>1.6338350948250699</c:v>
                </c:pt>
                <c:pt idx="208">
                  <c:v>1.6262067228838499</c:v>
                </c:pt>
                <c:pt idx="209">
                  <c:v>1.6841720463515899</c:v>
                </c:pt>
                <c:pt idx="210">
                  <c:v>1.68447983550261</c:v>
                </c:pt>
                <c:pt idx="211">
                  <c:v>1.63153109112841</c:v>
                </c:pt>
                <c:pt idx="212">
                  <c:v>1.6571636407308501</c:v>
                </c:pt>
                <c:pt idx="213">
                  <c:v>1.7250255615708101</c:v>
                </c:pt>
                <c:pt idx="214">
                  <c:v>1.7933863220075901</c:v>
                </c:pt>
                <c:pt idx="215">
                  <c:v>1.82363209917378</c:v>
                </c:pt>
                <c:pt idx="216">
                  <c:v>1.85983810833663</c:v>
                </c:pt>
                <c:pt idx="217">
                  <c:v>1.83377713589549</c:v>
                </c:pt>
                <c:pt idx="218">
                  <c:v>1.88621074678442</c:v>
                </c:pt>
                <c:pt idx="219">
                  <c:v>1.8686971623578299</c:v>
                </c:pt>
                <c:pt idx="220">
                  <c:v>1.7909241379257199</c:v>
                </c:pt>
                <c:pt idx="221">
                  <c:v>1.64301899716497</c:v>
                </c:pt>
                <c:pt idx="222">
                  <c:v>1.7294718391525301</c:v>
                </c:pt>
                <c:pt idx="223">
                  <c:v>1.64554065430778</c:v>
                </c:pt>
                <c:pt idx="224">
                  <c:v>1.81363866994997</c:v>
                </c:pt>
                <c:pt idx="225">
                  <c:v>1.7174157874426299</c:v>
                </c:pt>
                <c:pt idx="226">
                  <c:v>1.73558859157948</c:v>
                </c:pt>
                <c:pt idx="227">
                  <c:v>1.74161992440744</c:v>
                </c:pt>
                <c:pt idx="228">
                  <c:v>1.7933977349781201</c:v>
                </c:pt>
                <c:pt idx="229">
                  <c:v>1.74948648863403</c:v>
                </c:pt>
                <c:pt idx="230">
                  <c:v>1.80386656511425</c:v>
                </c:pt>
                <c:pt idx="231">
                  <c:v>1.7840318350292701</c:v>
                </c:pt>
                <c:pt idx="232">
                  <c:v>1.68607670499113</c:v>
                </c:pt>
                <c:pt idx="233">
                  <c:v>1.53646303155647</c:v>
                </c:pt>
                <c:pt idx="234">
                  <c:v>1.4685542853892299</c:v>
                </c:pt>
                <c:pt idx="235">
                  <c:v>1.42912915663518</c:v>
                </c:pt>
                <c:pt idx="236">
                  <c:v>1.50216594294976</c:v>
                </c:pt>
                <c:pt idx="237">
                  <c:v>1.6062246168187699</c:v>
                </c:pt>
                <c:pt idx="238">
                  <c:v>1.53549758162757</c:v>
                </c:pt>
                <c:pt idx="239">
                  <c:v>1.48674237156593</c:v>
                </c:pt>
                <c:pt idx="240">
                  <c:v>1.54157552194504</c:v>
                </c:pt>
                <c:pt idx="241">
                  <c:v>1.6833410116743499</c:v>
                </c:pt>
                <c:pt idx="242">
                  <c:v>1.75236213822065</c:v>
                </c:pt>
                <c:pt idx="243">
                  <c:v>1.7991389221420899</c:v>
                </c:pt>
                <c:pt idx="244">
                  <c:v>1.78436181274975</c:v>
                </c:pt>
                <c:pt idx="245">
                  <c:v>1.819444873241</c:v>
                </c:pt>
                <c:pt idx="246">
                  <c:v>1.7704447689076099</c:v>
                </c:pt>
                <c:pt idx="247">
                  <c:v>1.8099089686099501</c:v>
                </c:pt>
                <c:pt idx="248">
                  <c:v>1.7192265599591601</c:v>
                </c:pt>
                <c:pt idx="249">
                  <c:v>1.8077775137671499</c:v>
                </c:pt>
                <c:pt idx="250">
                  <c:v>1.8342603382611</c:v>
                </c:pt>
                <c:pt idx="251">
                  <c:v>1.7172721971479601</c:v>
                </c:pt>
                <c:pt idx="252">
                  <c:v>1.83625836791298</c:v>
                </c:pt>
                <c:pt idx="253">
                  <c:v>1.8379137831480099</c:v>
                </c:pt>
                <c:pt idx="254">
                  <c:v>1.7346066072667199</c:v>
                </c:pt>
                <c:pt idx="255">
                  <c:v>1.8507750251436199</c:v>
                </c:pt>
                <c:pt idx="256">
                  <c:v>1.8114877711062101</c:v>
                </c:pt>
                <c:pt idx="257">
                  <c:v>1.73903270893941</c:v>
                </c:pt>
                <c:pt idx="258">
                  <c:v>1.6863911457524801</c:v>
                </c:pt>
                <c:pt idx="259">
                  <c:v>1.85387295022048</c:v>
                </c:pt>
                <c:pt idx="260">
                  <c:v>1.6973029112165501</c:v>
                </c:pt>
                <c:pt idx="261">
                  <c:v>1.7527993959638699</c:v>
                </c:pt>
                <c:pt idx="262">
                  <c:v>1.8598518490317699</c:v>
                </c:pt>
                <c:pt idx="263">
                  <c:v>1.85479728743281</c:v>
                </c:pt>
                <c:pt idx="264">
                  <c:v>1.7693987888135601</c:v>
                </c:pt>
                <c:pt idx="265">
                  <c:v>1.79402676370118</c:v>
                </c:pt>
                <c:pt idx="266">
                  <c:v>1.6886157421250201</c:v>
                </c:pt>
                <c:pt idx="267">
                  <c:v>1.7521159159109401</c:v>
                </c:pt>
                <c:pt idx="268">
                  <c:v>1.89509559542217</c:v>
                </c:pt>
                <c:pt idx="269">
                  <c:v>1.78305870755388</c:v>
                </c:pt>
                <c:pt idx="270">
                  <c:v>1.72672384807285</c:v>
                </c:pt>
                <c:pt idx="271">
                  <c:v>1.86024364956484</c:v>
                </c:pt>
                <c:pt idx="272">
                  <c:v>1.95952720461539</c:v>
                </c:pt>
                <c:pt idx="273">
                  <c:v>1.8723093396825099</c:v>
                </c:pt>
                <c:pt idx="274">
                  <c:v>1.8542304313970801</c:v>
                </c:pt>
                <c:pt idx="275">
                  <c:v>1.9079066192568299</c:v>
                </c:pt>
                <c:pt idx="276">
                  <c:v>1.8241305086078199</c:v>
                </c:pt>
                <c:pt idx="277">
                  <c:v>1.8490392640200199</c:v>
                </c:pt>
                <c:pt idx="278">
                  <c:v>1.82535623314631</c:v>
                </c:pt>
                <c:pt idx="279">
                  <c:v>1.7713921389495599</c:v>
                </c:pt>
                <c:pt idx="280">
                  <c:v>1.7680740708289</c:v>
                </c:pt>
                <c:pt idx="281">
                  <c:v>1.81425089859508</c:v>
                </c:pt>
                <c:pt idx="282">
                  <c:v>1.8724518021012599</c:v>
                </c:pt>
                <c:pt idx="283">
                  <c:v>1.80007885569614</c:v>
                </c:pt>
                <c:pt idx="284">
                  <c:v>1.8558455491761201</c:v>
                </c:pt>
                <c:pt idx="285">
                  <c:v>1.8191597960488901</c:v>
                </c:pt>
                <c:pt idx="286">
                  <c:v>1.7248104315166599</c:v>
                </c:pt>
                <c:pt idx="287">
                  <c:v>1.78578514958212</c:v>
                </c:pt>
                <c:pt idx="288">
                  <c:v>1.8504733487304701</c:v>
                </c:pt>
                <c:pt idx="289">
                  <c:v>1.8174244767748899</c:v>
                </c:pt>
                <c:pt idx="290">
                  <c:v>1.9284440047675899</c:v>
                </c:pt>
                <c:pt idx="291">
                  <c:v>1.94283524300608</c:v>
                </c:pt>
                <c:pt idx="292">
                  <c:v>1.8563971729653801</c:v>
                </c:pt>
                <c:pt idx="293">
                  <c:v>1.8337724400665201</c:v>
                </c:pt>
                <c:pt idx="294">
                  <c:v>1.8502766621619899</c:v>
                </c:pt>
                <c:pt idx="295">
                  <c:v>1.8056034229139699</c:v>
                </c:pt>
                <c:pt idx="296">
                  <c:v>1.8551452963407999</c:v>
                </c:pt>
                <c:pt idx="297">
                  <c:v>1.8779185459643499</c:v>
                </c:pt>
                <c:pt idx="298">
                  <c:v>1.83973058061332</c:v>
                </c:pt>
                <c:pt idx="299">
                  <c:v>1.88230638418626</c:v>
                </c:pt>
                <c:pt idx="300">
                  <c:v>1.8470067736320599</c:v>
                </c:pt>
                <c:pt idx="301">
                  <c:v>1.86114298953527</c:v>
                </c:pt>
                <c:pt idx="302">
                  <c:v>1.8430364424662</c:v>
                </c:pt>
                <c:pt idx="303">
                  <c:v>1.7822039949820601</c:v>
                </c:pt>
                <c:pt idx="304">
                  <c:v>1.84070131845787</c:v>
                </c:pt>
                <c:pt idx="305">
                  <c:v>1.87274505507335</c:v>
                </c:pt>
                <c:pt idx="306">
                  <c:v>1.86639605998033</c:v>
                </c:pt>
                <c:pt idx="307">
                  <c:v>1.76779451070914</c:v>
                </c:pt>
                <c:pt idx="308">
                  <c:v>1.72045597531267</c:v>
                </c:pt>
                <c:pt idx="309">
                  <c:v>1.8266511116258699</c:v>
                </c:pt>
                <c:pt idx="310">
                  <c:v>1.69254939450793</c:v>
                </c:pt>
                <c:pt idx="311">
                  <c:v>1.65790476123027</c:v>
                </c:pt>
                <c:pt idx="312">
                  <c:v>1.7755424052566899</c:v>
                </c:pt>
                <c:pt idx="313">
                  <c:v>1.6736119270347101</c:v>
                </c:pt>
                <c:pt idx="314">
                  <c:v>1.7124630262135301</c:v>
                </c:pt>
                <c:pt idx="315">
                  <c:v>1.77156906512163</c:v>
                </c:pt>
                <c:pt idx="316">
                  <c:v>1.7476301286395299</c:v>
                </c:pt>
                <c:pt idx="317">
                  <c:v>1.7798503806268</c:v>
                </c:pt>
                <c:pt idx="318">
                  <c:v>1.7449672549434401</c:v>
                </c:pt>
                <c:pt idx="319">
                  <c:v>1.6482810306315201</c:v>
                </c:pt>
                <c:pt idx="320">
                  <c:v>1.6970700857760701</c:v>
                </c:pt>
                <c:pt idx="321">
                  <c:v>1.76077265226497</c:v>
                </c:pt>
                <c:pt idx="322">
                  <c:v>1.6641793719197799</c:v>
                </c:pt>
                <c:pt idx="323">
                  <c:v>1.6892809287738799</c:v>
                </c:pt>
                <c:pt idx="324">
                  <c:v>1.6759174710123601</c:v>
                </c:pt>
                <c:pt idx="325">
                  <c:v>1.7011142574342699</c:v>
                </c:pt>
                <c:pt idx="326">
                  <c:v>1.68513787406641</c:v>
                </c:pt>
                <c:pt idx="327">
                  <c:v>1.7886856138963201</c:v>
                </c:pt>
                <c:pt idx="328">
                  <c:v>1.8169583763658801</c:v>
                </c:pt>
                <c:pt idx="329">
                  <c:v>1.7393603608841399</c:v>
                </c:pt>
                <c:pt idx="330">
                  <c:v>1.7246713892108401</c:v>
                </c:pt>
                <c:pt idx="331">
                  <c:v>1.7476448710424299</c:v>
                </c:pt>
                <c:pt idx="332">
                  <c:v>1.7453488450442101</c:v>
                </c:pt>
                <c:pt idx="333">
                  <c:v>1.55647302103269</c:v>
                </c:pt>
                <c:pt idx="334">
                  <c:v>1.77310704804188</c:v>
                </c:pt>
                <c:pt idx="335">
                  <c:v>1.65750763521585</c:v>
                </c:pt>
                <c:pt idx="336">
                  <c:v>1.70515050622369</c:v>
                </c:pt>
                <c:pt idx="337">
                  <c:v>1.72510091255785</c:v>
                </c:pt>
                <c:pt idx="338">
                  <c:v>1.7230583989151</c:v>
                </c:pt>
                <c:pt idx="339">
                  <c:v>1.6883091998089299</c:v>
                </c:pt>
                <c:pt idx="340">
                  <c:v>1.73713130880559</c:v>
                </c:pt>
                <c:pt idx="341">
                  <c:v>1.6699895595748999</c:v>
                </c:pt>
                <c:pt idx="342">
                  <c:v>1.6700820223237201</c:v>
                </c:pt>
                <c:pt idx="343">
                  <c:v>1.6265981280017801</c:v>
                </c:pt>
                <c:pt idx="344">
                  <c:v>1.7197793992705199</c:v>
                </c:pt>
                <c:pt idx="345">
                  <c:v>1.65765182128139</c:v>
                </c:pt>
                <c:pt idx="346">
                  <c:v>1.6986867886822901</c:v>
                </c:pt>
                <c:pt idx="347">
                  <c:v>1.6755944364609501</c:v>
                </c:pt>
                <c:pt idx="348">
                  <c:v>1.7766039803263101</c:v>
                </c:pt>
                <c:pt idx="349">
                  <c:v>1.79398763472402</c:v>
                </c:pt>
                <c:pt idx="350">
                  <c:v>1.75073961585716</c:v>
                </c:pt>
                <c:pt idx="351">
                  <c:v>1.7356876223765001</c:v>
                </c:pt>
                <c:pt idx="352">
                  <c:v>1.8593641057785999</c:v>
                </c:pt>
                <c:pt idx="353">
                  <c:v>1.9030004167810901</c:v>
                </c:pt>
                <c:pt idx="354">
                  <c:v>1.76753371813192</c:v>
                </c:pt>
                <c:pt idx="355">
                  <c:v>1.81614427173418</c:v>
                </c:pt>
                <c:pt idx="356">
                  <c:v>1.7080378791900801</c:v>
                </c:pt>
                <c:pt idx="357">
                  <c:v>1.77016835090295</c:v>
                </c:pt>
                <c:pt idx="358">
                  <c:v>1.72828627244768</c:v>
                </c:pt>
                <c:pt idx="359">
                  <c:v>1.8192263788679699</c:v>
                </c:pt>
                <c:pt idx="360">
                  <c:v>1.8965954267396199</c:v>
                </c:pt>
                <c:pt idx="361">
                  <c:v>1.8416582415179701</c:v>
                </c:pt>
                <c:pt idx="362">
                  <c:v>1.8386588795766201</c:v>
                </c:pt>
                <c:pt idx="363">
                  <c:v>1.74498201828966</c:v>
                </c:pt>
                <c:pt idx="364">
                  <c:v>1.8591704318420099</c:v>
                </c:pt>
                <c:pt idx="365">
                  <c:v>1.8565058610431699</c:v>
                </c:pt>
                <c:pt idx="366">
                  <c:v>1.86520766384823</c:v>
                </c:pt>
                <c:pt idx="367">
                  <c:v>1.8004237372488501</c:v>
                </c:pt>
                <c:pt idx="368">
                  <c:v>1.8615057734851701</c:v>
                </c:pt>
                <c:pt idx="369">
                  <c:v>1.8484482805795499</c:v>
                </c:pt>
                <c:pt idx="370">
                  <c:v>1.80442137214825</c:v>
                </c:pt>
                <c:pt idx="371">
                  <c:v>1.83971006378629</c:v>
                </c:pt>
                <c:pt idx="372">
                  <c:v>1.82780394413696</c:v>
                </c:pt>
                <c:pt idx="373">
                  <c:v>1.83701468911622</c:v>
                </c:pt>
                <c:pt idx="374">
                  <c:v>1.78180099517499</c:v>
                </c:pt>
                <c:pt idx="375">
                  <c:v>1.83485401604496</c:v>
                </c:pt>
                <c:pt idx="376">
                  <c:v>1.80593162018936</c:v>
                </c:pt>
                <c:pt idx="377">
                  <c:v>1.78620743025888</c:v>
                </c:pt>
                <c:pt idx="378">
                  <c:v>1.72947158653517</c:v>
                </c:pt>
                <c:pt idx="379">
                  <c:v>1.7988680341032399</c:v>
                </c:pt>
                <c:pt idx="380">
                  <c:v>1.79368218362013</c:v>
                </c:pt>
                <c:pt idx="381">
                  <c:v>1.7227857881883699</c:v>
                </c:pt>
                <c:pt idx="382">
                  <c:v>1.70290698979886</c:v>
                </c:pt>
                <c:pt idx="383">
                  <c:v>1.6537381460623399</c:v>
                </c:pt>
                <c:pt idx="384">
                  <c:v>1.7015099115964001</c:v>
                </c:pt>
                <c:pt idx="385">
                  <c:v>1.7460838933434799</c:v>
                </c:pt>
                <c:pt idx="386">
                  <c:v>1.7532537028736399</c:v>
                </c:pt>
                <c:pt idx="387">
                  <c:v>1.73458230117767</c:v>
                </c:pt>
                <c:pt idx="388">
                  <c:v>1.69241634624682</c:v>
                </c:pt>
                <c:pt idx="389">
                  <c:v>1.7389374470799901</c:v>
                </c:pt>
                <c:pt idx="390">
                  <c:v>1.6752213221318499</c:v>
                </c:pt>
                <c:pt idx="391">
                  <c:v>1.59196201197862</c:v>
                </c:pt>
                <c:pt idx="392">
                  <c:v>1.6018773478033601</c:v>
                </c:pt>
                <c:pt idx="393">
                  <c:v>1.6356359013155899</c:v>
                </c:pt>
                <c:pt idx="394">
                  <c:v>1.6917469379627701</c:v>
                </c:pt>
                <c:pt idx="395">
                  <c:v>1.6059693086796301</c:v>
                </c:pt>
                <c:pt idx="396">
                  <c:v>1.6516929866907799</c:v>
                </c:pt>
                <c:pt idx="397">
                  <c:v>1.6936781295418299</c:v>
                </c:pt>
                <c:pt idx="398">
                  <c:v>1.5800942401243701</c:v>
                </c:pt>
                <c:pt idx="399">
                  <c:v>1.65656659481682</c:v>
                </c:pt>
                <c:pt idx="400">
                  <c:v>1.6413798896960099</c:v>
                </c:pt>
                <c:pt idx="401">
                  <c:v>1.4968805923713699</c:v>
                </c:pt>
                <c:pt idx="402">
                  <c:v>1.62829598913798</c:v>
                </c:pt>
                <c:pt idx="403">
                  <c:v>1.5617807207657699</c:v>
                </c:pt>
                <c:pt idx="404">
                  <c:v>1.6561364385180899</c:v>
                </c:pt>
                <c:pt idx="405">
                  <c:v>1.6659084033978799</c:v>
                </c:pt>
                <c:pt idx="406">
                  <c:v>1.5633178655614299</c:v>
                </c:pt>
                <c:pt idx="407">
                  <c:v>1.58091448213147</c:v>
                </c:pt>
                <c:pt idx="408">
                  <c:v>1.5353493240688301</c:v>
                </c:pt>
                <c:pt idx="409">
                  <c:v>1.4372162087597</c:v>
                </c:pt>
                <c:pt idx="410">
                  <c:v>1.38670675608296</c:v>
                </c:pt>
                <c:pt idx="411">
                  <c:v>1.4227290159186501</c:v>
                </c:pt>
                <c:pt idx="412">
                  <c:v>1.4434628392190001</c:v>
                </c:pt>
                <c:pt idx="413">
                  <c:v>1.42262613066987</c:v>
                </c:pt>
                <c:pt idx="414">
                  <c:v>1.4377928979094801</c:v>
                </c:pt>
                <c:pt idx="415">
                  <c:v>1.4195073342337601</c:v>
                </c:pt>
                <c:pt idx="416">
                  <c:v>1.26334249152558</c:v>
                </c:pt>
                <c:pt idx="417">
                  <c:v>1.39791521134356</c:v>
                </c:pt>
                <c:pt idx="418">
                  <c:v>1.32338501993041</c:v>
                </c:pt>
                <c:pt idx="419">
                  <c:v>1.33122677807582</c:v>
                </c:pt>
                <c:pt idx="420">
                  <c:v>1.5086641881056799</c:v>
                </c:pt>
                <c:pt idx="421">
                  <c:v>1.53376574781046</c:v>
                </c:pt>
                <c:pt idx="422">
                  <c:v>1.55826313537509</c:v>
                </c:pt>
                <c:pt idx="423">
                  <c:v>1.5786011790666901</c:v>
                </c:pt>
                <c:pt idx="424">
                  <c:v>1.70021039232145</c:v>
                </c:pt>
                <c:pt idx="425">
                  <c:v>1.7325312374660899</c:v>
                </c:pt>
                <c:pt idx="426">
                  <c:v>1.39380002454856</c:v>
                </c:pt>
                <c:pt idx="427">
                  <c:v>1.1204474066262999</c:v>
                </c:pt>
                <c:pt idx="428">
                  <c:v>0.85407625939594201</c:v>
                </c:pt>
                <c:pt idx="429">
                  <c:v>0.85958887008610296</c:v>
                </c:pt>
                <c:pt idx="430">
                  <c:v>0.91682941229534998</c:v>
                </c:pt>
                <c:pt idx="431">
                  <c:v>0.89403915663128297</c:v>
                </c:pt>
                <c:pt idx="432">
                  <c:v>0.90337904581676498</c:v>
                </c:pt>
                <c:pt idx="433">
                  <c:v>0.83001766186430403</c:v>
                </c:pt>
                <c:pt idx="434">
                  <c:v>0.98553945342390703</c:v>
                </c:pt>
                <c:pt idx="435">
                  <c:v>0.92656275028521295</c:v>
                </c:pt>
                <c:pt idx="436">
                  <c:v>0.916072556995007</c:v>
                </c:pt>
                <c:pt idx="437">
                  <c:v>0.82932481444825601</c:v>
                </c:pt>
                <c:pt idx="438">
                  <c:v>0.86017070425101805</c:v>
                </c:pt>
                <c:pt idx="439">
                  <c:v>0.79063989435767301</c:v>
                </c:pt>
                <c:pt idx="440">
                  <c:v>0.87867278097594403</c:v>
                </c:pt>
                <c:pt idx="441">
                  <c:v>0.91496412648214798</c:v>
                </c:pt>
                <c:pt idx="442">
                  <c:v>0.87069408777244806</c:v>
                </c:pt>
                <c:pt idx="443">
                  <c:v>0.91744597908100101</c:v>
                </c:pt>
                <c:pt idx="444">
                  <c:v>0.91121975911700703</c:v>
                </c:pt>
                <c:pt idx="445">
                  <c:v>0.96714668778795199</c:v>
                </c:pt>
                <c:pt idx="446">
                  <c:v>0.98134201658224196</c:v>
                </c:pt>
                <c:pt idx="447">
                  <c:v>0.7728778821815</c:v>
                </c:pt>
                <c:pt idx="448">
                  <c:v>0.89309954093240895</c:v>
                </c:pt>
                <c:pt idx="449">
                  <c:v>0.79143629834224505</c:v>
                </c:pt>
                <c:pt idx="450">
                  <c:v>0.90488305774062505</c:v>
                </c:pt>
                <c:pt idx="451">
                  <c:v>0.97230929785695996</c:v>
                </c:pt>
                <c:pt idx="452">
                  <c:v>1.03820944199595</c:v>
                </c:pt>
                <c:pt idx="453">
                  <c:v>0.90636970899053204</c:v>
                </c:pt>
                <c:pt idx="454">
                  <c:v>0.94884795734717498</c:v>
                </c:pt>
                <c:pt idx="455">
                  <c:v>1.07857829867703</c:v>
                </c:pt>
                <c:pt idx="456">
                  <c:v>0.91223397467626299</c:v>
                </c:pt>
                <c:pt idx="457">
                  <c:v>0.94626724725746503</c:v>
                </c:pt>
                <c:pt idx="458">
                  <c:v>1.0161399892978</c:v>
                </c:pt>
                <c:pt idx="459">
                  <c:v>1.0458784120551099</c:v>
                </c:pt>
                <c:pt idx="460">
                  <c:v>1.0940444234698601</c:v>
                </c:pt>
                <c:pt idx="461">
                  <c:v>1.01438022819231</c:v>
                </c:pt>
                <c:pt idx="462">
                  <c:v>0.97228873956294204</c:v>
                </c:pt>
                <c:pt idx="463">
                  <c:v>0.97060346534758102</c:v>
                </c:pt>
                <c:pt idx="464">
                  <c:v>0.96823824392545599</c:v>
                </c:pt>
                <c:pt idx="465">
                  <c:v>1.04089246849926</c:v>
                </c:pt>
                <c:pt idx="466">
                  <c:v>0.81381159694630101</c:v>
                </c:pt>
                <c:pt idx="467">
                  <c:v>0.875137283327868</c:v>
                </c:pt>
                <c:pt idx="468">
                  <c:v>0.99299602251026398</c:v>
                </c:pt>
                <c:pt idx="469">
                  <c:v>0.91507070546156999</c:v>
                </c:pt>
                <c:pt idx="470">
                  <c:v>1.0683971842676501</c:v>
                </c:pt>
                <c:pt idx="471">
                  <c:v>1.01911793006049</c:v>
                </c:pt>
                <c:pt idx="472">
                  <c:v>0.99740381575977199</c:v>
                </c:pt>
                <c:pt idx="473">
                  <c:v>1.0999607620890599</c:v>
                </c:pt>
                <c:pt idx="474">
                  <c:v>1.08013571714573</c:v>
                </c:pt>
                <c:pt idx="475">
                  <c:v>1.0730484123255299</c:v>
                </c:pt>
                <c:pt idx="476">
                  <c:v>1.0706646749742901</c:v>
                </c:pt>
                <c:pt idx="477">
                  <c:v>0.97493704863334696</c:v>
                </c:pt>
                <c:pt idx="478">
                  <c:v>0.91187990308306899</c:v>
                </c:pt>
                <c:pt idx="479">
                  <c:v>1.04080531715307</c:v>
                </c:pt>
                <c:pt idx="480">
                  <c:v>0.99628605813508797</c:v>
                </c:pt>
                <c:pt idx="481">
                  <c:v>0.971464935592524</c:v>
                </c:pt>
                <c:pt idx="482">
                  <c:v>0.91781966698809203</c:v>
                </c:pt>
                <c:pt idx="483">
                  <c:v>0.92258470778357504</c:v>
                </c:pt>
                <c:pt idx="484">
                  <c:v>0.97049037013105799</c:v>
                </c:pt>
                <c:pt idx="485">
                  <c:v>0.96987169042560395</c:v>
                </c:pt>
                <c:pt idx="486">
                  <c:v>0.96336509584537</c:v>
                </c:pt>
                <c:pt idx="487">
                  <c:v>0.96630640692611902</c:v>
                </c:pt>
                <c:pt idx="488">
                  <c:v>0.96842877875576105</c:v>
                </c:pt>
                <c:pt idx="489">
                  <c:v>1.0307689943170999</c:v>
                </c:pt>
                <c:pt idx="490">
                  <c:v>1.0604794407515199</c:v>
                </c:pt>
                <c:pt idx="491">
                  <c:v>1.1154005327122201</c:v>
                </c:pt>
                <c:pt idx="492">
                  <c:v>1.0585384663842601</c:v>
                </c:pt>
                <c:pt idx="493">
                  <c:v>1.05292323568812</c:v>
                </c:pt>
                <c:pt idx="494">
                  <c:v>1.0607510457015501</c:v>
                </c:pt>
                <c:pt idx="495">
                  <c:v>1.11037092934884</c:v>
                </c:pt>
                <c:pt idx="496">
                  <c:v>1.1572040146932101</c:v>
                </c:pt>
                <c:pt idx="497">
                  <c:v>0.58373127896318699</c:v>
                </c:pt>
                <c:pt idx="498">
                  <c:v>5.3162225176349803E-2</c:v>
                </c:pt>
                <c:pt idx="499">
                  <c:v>0.89346137804484804</c:v>
                </c:pt>
                <c:pt idx="500">
                  <c:v>1.0530674899488</c:v>
                </c:pt>
                <c:pt idx="501">
                  <c:v>1.0339060026540401</c:v>
                </c:pt>
                <c:pt idx="502">
                  <c:v>1.1017616001780399</c:v>
                </c:pt>
                <c:pt idx="503">
                  <c:v>1.1533632667551099</c:v>
                </c:pt>
                <c:pt idx="504">
                  <c:v>1.0761242429042801</c:v>
                </c:pt>
                <c:pt idx="505">
                  <c:v>1.07864851895015</c:v>
                </c:pt>
                <c:pt idx="506">
                  <c:v>1.07949537065707</c:v>
                </c:pt>
                <c:pt idx="507">
                  <c:v>1.02282408177455</c:v>
                </c:pt>
                <c:pt idx="508">
                  <c:v>1.0004203143508701</c:v>
                </c:pt>
                <c:pt idx="509">
                  <c:v>0.96616681270022797</c:v>
                </c:pt>
                <c:pt idx="510">
                  <c:v>0.97271181899363202</c:v>
                </c:pt>
                <c:pt idx="511">
                  <c:v>1.0031603594212799</c:v>
                </c:pt>
                <c:pt idx="512">
                  <c:v>0.97554595233297603</c:v>
                </c:pt>
                <c:pt idx="513">
                  <c:v>0.96000633235536903</c:v>
                </c:pt>
                <c:pt idx="514">
                  <c:v>1.00167731000224</c:v>
                </c:pt>
                <c:pt idx="515">
                  <c:v>1.01587705447715</c:v>
                </c:pt>
                <c:pt idx="516">
                  <c:v>0.96846488674021303</c:v>
                </c:pt>
                <c:pt idx="517">
                  <c:v>0.97300465174274597</c:v>
                </c:pt>
                <c:pt idx="518">
                  <c:v>0.97785946929599199</c:v>
                </c:pt>
                <c:pt idx="519">
                  <c:v>0.98509637853362797</c:v>
                </c:pt>
                <c:pt idx="520">
                  <c:v>0.98295599132841005</c:v>
                </c:pt>
                <c:pt idx="521">
                  <c:v>0.91710835812181901</c:v>
                </c:pt>
                <c:pt idx="522">
                  <c:v>0.98630624577918202</c:v>
                </c:pt>
                <c:pt idx="523">
                  <c:v>1.0138965532361099</c:v>
                </c:pt>
                <c:pt idx="524">
                  <c:v>1.0168605401678401</c:v>
                </c:pt>
                <c:pt idx="525">
                  <c:v>0.96315347468530499</c:v>
                </c:pt>
                <c:pt idx="526">
                  <c:v>1.06437449656962</c:v>
                </c:pt>
                <c:pt idx="527">
                  <c:v>1.0501705242278401</c:v>
                </c:pt>
                <c:pt idx="528">
                  <c:v>1.0499965034556999</c:v>
                </c:pt>
                <c:pt idx="529">
                  <c:v>1.07180692479383</c:v>
                </c:pt>
                <c:pt idx="530">
                  <c:v>1.0734431525036201</c:v>
                </c:pt>
                <c:pt idx="531">
                  <c:v>1.0579531974657901</c:v>
                </c:pt>
                <c:pt idx="532">
                  <c:v>1.0201484228981501</c:v>
                </c:pt>
                <c:pt idx="533">
                  <c:v>0.99987923628813302</c:v>
                </c:pt>
                <c:pt idx="534">
                  <c:v>1.00327489059557</c:v>
                </c:pt>
                <c:pt idx="535">
                  <c:v>1.00492433025155</c:v>
                </c:pt>
                <c:pt idx="536">
                  <c:v>0.99900371887934802</c:v>
                </c:pt>
                <c:pt idx="537">
                  <c:v>1.0523087930911501</c:v>
                </c:pt>
                <c:pt idx="538">
                  <c:v>0.92091692978178596</c:v>
                </c:pt>
                <c:pt idx="539">
                  <c:v>1.0329319948475499</c:v>
                </c:pt>
                <c:pt idx="540">
                  <c:v>0.92278019235734399</c:v>
                </c:pt>
                <c:pt idx="541">
                  <c:v>0.898523321426831</c:v>
                </c:pt>
                <c:pt idx="542">
                  <c:v>0.92575650170741097</c:v>
                </c:pt>
                <c:pt idx="543">
                  <c:v>0.91089055576828504</c:v>
                </c:pt>
                <c:pt idx="544">
                  <c:v>0.89632426752525696</c:v>
                </c:pt>
                <c:pt idx="545">
                  <c:v>0.86695077845059598</c:v>
                </c:pt>
                <c:pt idx="546">
                  <c:v>0.93030689366154995</c:v>
                </c:pt>
                <c:pt idx="547">
                  <c:v>0.99881189569253204</c:v>
                </c:pt>
                <c:pt idx="548">
                  <c:v>0.96725926168446497</c:v>
                </c:pt>
                <c:pt idx="549">
                  <c:v>0.92055499287381204</c:v>
                </c:pt>
                <c:pt idx="550">
                  <c:v>0.87999016020964704</c:v>
                </c:pt>
                <c:pt idx="551">
                  <c:v>0.87270680228172803</c:v>
                </c:pt>
                <c:pt idx="552">
                  <c:v>0.94747215687021602</c:v>
                </c:pt>
                <c:pt idx="553">
                  <c:v>0.87695168466575901</c:v>
                </c:pt>
                <c:pt idx="554">
                  <c:v>0.90075223152277994</c:v>
                </c:pt>
                <c:pt idx="555">
                  <c:v>0.845207727690516</c:v>
                </c:pt>
                <c:pt idx="556">
                  <c:v>0.89449104995738105</c:v>
                </c:pt>
                <c:pt idx="557">
                  <c:v>0.89432565594921898</c:v>
                </c:pt>
                <c:pt idx="558">
                  <c:v>0.90825649305825995</c:v>
                </c:pt>
                <c:pt idx="559">
                  <c:v>0.948664966654856</c:v>
                </c:pt>
                <c:pt idx="560">
                  <c:v>0.89224726714541303</c:v>
                </c:pt>
                <c:pt idx="561">
                  <c:v>0.92287232014030596</c:v>
                </c:pt>
                <c:pt idx="562">
                  <c:v>1.0218246417602199</c:v>
                </c:pt>
                <c:pt idx="563">
                  <c:v>0.98610464445812795</c:v>
                </c:pt>
                <c:pt idx="564">
                  <c:v>1.0170679826112901</c:v>
                </c:pt>
                <c:pt idx="565">
                  <c:v>1.03890359118775</c:v>
                </c:pt>
                <c:pt idx="566">
                  <c:v>1.0176403460893999</c:v>
                </c:pt>
                <c:pt idx="567">
                  <c:v>1.0944111346061001</c:v>
                </c:pt>
                <c:pt idx="568">
                  <c:v>1.1596739463277499</c:v>
                </c:pt>
                <c:pt idx="569">
                  <c:v>1.0943656634249099</c:v>
                </c:pt>
                <c:pt idx="570">
                  <c:v>0.99536928083592502</c:v>
                </c:pt>
                <c:pt idx="571">
                  <c:v>1.0550165529841</c:v>
                </c:pt>
                <c:pt idx="572">
                  <c:v>0.91825764466156801</c:v>
                </c:pt>
                <c:pt idx="573">
                  <c:v>0.94176773479852005</c:v>
                </c:pt>
                <c:pt idx="574">
                  <c:v>0.93040864314479099</c:v>
                </c:pt>
                <c:pt idx="575">
                  <c:v>0.929133952571217</c:v>
                </c:pt>
                <c:pt idx="576">
                  <c:v>0.97220027600092696</c:v>
                </c:pt>
                <c:pt idx="577">
                  <c:v>0.96098920092139695</c:v>
                </c:pt>
                <c:pt idx="578">
                  <c:v>1.01506964934921</c:v>
                </c:pt>
                <c:pt idx="579">
                  <c:v>1.06316541357693</c:v>
                </c:pt>
                <c:pt idx="580">
                  <c:v>1.0770985715500601</c:v>
                </c:pt>
                <c:pt idx="581">
                  <c:v>1.06463360266562</c:v>
                </c:pt>
                <c:pt idx="582">
                  <c:v>1.10441802748833</c:v>
                </c:pt>
                <c:pt idx="583">
                  <c:v>1.12610152396764</c:v>
                </c:pt>
                <c:pt idx="584">
                  <c:v>1.2022989150624099</c:v>
                </c:pt>
                <c:pt idx="585">
                  <c:v>1.1919429279834599</c:v>
                </c:pt>
                <c:pt idx="586">
                  <c:v>1.2189716927843901</c:v>
                </c:pt>
                <c:pt idx="587">
                  <c:v>1.1822462780212899</c:v>
                </c:pt>
                <c:pt idx="588">
                  <c:v>1.1737955748008599</c:v>
                </c:pt>
                <c:pt idx="589">
                  <c:v>1.1426979882199699</c:v>
                </c:pt>
                <c:pt idx="590">
                  <c:v>1.1810392163643599</c:v>
                </c:pt>
                <c:pt idx="591">
                  <c:v>1.1817026312416701</c:v>
                </c:pt>
                <c:pt idx="592">
                  <c:v>1.1864061360067599</c:v>
                </c:pt>
                <c:pt idx="593">
                  <c:v>1.1123316866550601</c:v>
                </c:pt>
                <c:pt idx="594">
                  <c:v>1.0838775113563399</c:v>
                </c:pt>
                <c:pt idx="595">
                  <c:v>1.12845026762289</c:v>
                </c:pt>
                <c:pt idx="596">
                  <c:v>1.1445502396789899</c:v>
                </c:pt>
                <c:pt idx="597">
                  <c:v>1.13779477559857</c:v>
                </c:pt>
                <c:pt idx="598">
                  <c:v>1.0457784191539501</c:v>
                </c:pt>
                <c:pt idx="599">
                  <c:v>1.0635100790054599</c:v>
                </c:pt>
                <c:pt idx="600">
                  <c:v>1.1271776556687201</c:v>
                </c:pt>
                <c:pt idx="601">
                  <c:v>1.10336591094835</c:v>
                </c:pt>
                <c:pt idx="602">
                  <c:v>1.05832295527771</c:v>
                </c:pt>
                <c:pt idx="603">
                  <c:v>1.04155443202988</c:v>
                </c:pt>
                <c:pt idx="604">
                  <c:v>1.02572912430834</c:v>
                </c:pt>
                <c:pt idx="605">
                  <c:v>1.0068760697077099</c:v>
                </c:pt>
                <c:pt idx="606">
                  <c:v>1.0824018913570399</c:v>
                </c:pt>
                <c:pt idx="607">
                  <c:v>1.1709920045714699</c:v>
                </c:pt>
                <c:pt idx="608">
                  <c:v>1.16375832280983</c:v>
                </c:pt>
                <c:pt idx="609">
                  <c:v>1.13147322233186</c:v>
                </c:pt>
                <c:pt idx="610">
                  <c:v>1.19572456948918</c:v>
                </c:pt>
                <c:pt idx="611">
                  <c:v>1.1059456367298901</c:v>
                </c:pt>
                <c:pt idx="612">
                  <c:v>1.0780394250066201</c:v>
                </c:pt>
                <c:pt idx="613">
                  <c:v>1.0727843994646999</c:v>
                </c:pt>
                <c:pt idx="614">
                  <c:v>1.10815766979439</c:v>
                </c:pt>
                <c:pt idx="615">
                  <c:v>1.00268386962089</c:v>
                </c:pt>
                <c:pt idx="616">
                  <c:v>1.0573223659415301</c:v>
                </c:pt>
                <c:pt idx="617">
                  <c:v>1.0358155917924099</c:v>
                </c:pt>
                <c:pt idx="618">
                  <c:v>1.09616311094758</c:v>
                </c:pt>
                <c:pt idx="619">
                  <c:v>1.07103207105958</c:v>
                </c:pt>
                <c:pt idx="620">
                  <c:v>1.04037279079085</c:v>
                </c:pt>
                <c:pt idx="621">
                  <c:v>1.0496158072788699</c:v>
                </c:pt>
                <c:pt idx="622">
                  <c:v>1.0609695550486</c:v>
                </c:pt>
                <c:pt idx="623">
                  <c:v>1.02918560853582</c:v>
                </c:pt>
                <c:pt idx="624">
                  <c:v>1.09363927922445</c:v>
                </c:pt>
                <c:pt idx="625">
                  <c:v>1.07451558930525</c:v>
                </c:pt>
                <c:pt idx="626">
                  <c:v>1.1347309258902101</c:v>
                </c:pt>
                <c:pt idx="627">
                  <c:v>1.1022536987351399</c:v>
                </c:pt>
                <c:pt idx="628">
                  <c:v>1.0931028347551399</c:v>
                </c:pt>
                <c:pt idx="629">
                  <c:v>1.1162261037297301</c:v>
                </c:pt>
                <c:pt idx="630">
                  <c:v>1.0174334809421099</c:v>
                </c:pt>
                <c:pt idx="631">
                  <c:v>1.0816361470168001</c:v>
                </c:pt>
                <c:pt idx="632">
                  <c:v>1.1111885237080099</c:v>
                </c:pt>
                <c:pt idx="633">
                  <c:v>1.0232620115669899</c:v>
                </c:pt>
                <c:pt idx="634">
                  <c:v>1.0496168276195701</c:v>
                </c:pt>
                <c:pt idx="635">
                  <c:v>1.0884099169141499</c:v>
                </c:pt>
                <c:pt idx="636">
                  <c:v>1.0220660423311201</c:v>
                </c:pt>
                <c:pt idx="637">
                  <c:v>1.0331453465406499</c:v>
                </c:pt>
                <c:pt idx="638">
                  <c:v>1.0116349695182201</c:v>
                </c:pt>
                <c:pt idx="639">
                  <c:v>1.0171978610094901</c:v>
                </c:pt>
                <c:pt idx="640">
                  <c:v>1.0416163410883099</c:v>
                </c:pt>
                <c:pt idx="641">
                  <c:v>0.94905496968897496</c:v>
                </c:pt>
                <c:pt idx="642">
                  <c:v>1.01790255787675</c:v>
                </c:pt>
                <c:pt idx="643">
                  <c:v>1.0294205011776401</c:v>
                </c:pt>
                <c:pt idx="644">
                  <c:v>1.02893877886443</c:v>
                </c:pt>
                <c:pt idx="645">
                  <c:v>0.98991950549038998</c:v>
                </c:pt>
                <c:pt idx="646">
                  <c:v>1.02107840403113</c:v>
                </c:pt>
                <c:pt idx="647">
                  <c:v>1.0438453081857799</c:v>
                </c:pt>
                <c:pt idx="648">
                  <c:v>1.03686532408398</c:v>
                </c:pt>
                <c:pt idx="649">
                  <c:v>1.0869416413213699</c:v>
                </c:pt>
                <c:pt idx="650">
                  <c:v>1.11072614926586</c:v>
                </c:pt>
                <c:pt idx="651">
                  <c:v>1.12166976658383</c:v>
                </c:pt>
                <c:pt idx="652">
                  <c:v>1.1130534114953801</c:v>
                </c:pt>
                <c:pt idx="653">
                  <c:v>1.09117144389529</c:v>
                </c:pt>
                <c:pt idx="654">
                  <c:v>1.1202932359540201</c:v>
                </c:pt>
                <c:pt idx="655">
                  <c:v>1.1880540340218599</c:v>
                </c:pt>
                <c:pt idx="656">
                  <c:v>1.1755960006475401</c:v>
                </c:pt>
                <c:pt idx="657">
                  <c:v>1.1855278512038501</c:v>
                </c:pt>
                <c:pt idx="658">
                  <c:v>1.22754506291558</c:v>
                </c:pt>
                <c:pt idx="659">
                  <c:v>1.2075051703911299</c:v>
                </c:pt>
                <c:pt idx="660">
                  <c:v>1.24423579093134</c:v>
                </c:pt>
                <c:pt idx="661">
                  <c:v>1.2925492726788399</c:v>
                </c:pt>
                <c:pt idx="662">
                  <c:v>1.2992924568779001</c:v>
                </c:pt>
                <c:pt idx="663">
                  <c:v>1.26586356530675</c:v>
                </c:pt>
                <c:pt idx="664">
                  <c:v>1.2075882643845</c:v>
                </c:pt>
                <c:pt idx="665">
                  <c:v>1.2398720844372999</c:v>
                </c:pt>
                <c:pt idx="666">
                  <c:v>1.2345844022378201</c:v>
                </c:pt>
                <c:pt idx="667">
                  <c:v>1.2171378097177401</c:v>
                </c:pt>
                <c:pt idx="668">
                  <c:v>1.1672532633983399</c:v>
                </c:pt>
                <c:pt idx="669">
                  <c:v>1.10882196955154</c:v>
                </c:pt>
                <c:pt idx="670">
                  <c:v>1.0938226367935899</c:v>
                </c:pt>
                <c:pt idx="671">
                  <c:v>1.08690769656885</c:v>
                </c:pt>
                <c:pt idx="672">
                  <c:v>1.0351628761117999</c:v>
                </c:pt>
                <c:pt idx="673">
                  <c:v>1.08605953112422</c:v>
                </c:pt>
                <c:pt idx="674">
                  <c:v>1.05821593472658</c:v>
                </c:pt>
                <c:pt idx="675">
                  <c:v>1.0739058802911099</c:v>
                </c:pt>
                <c:pt idx="676">
                  <c:v>1.0630045090975</c:v>
                </c:pt>
                <c:pt idx="677">
                  <c:v>1.11365010119665</c:v>
                </c:pt>
                <c:pt idx="678">
                  <c:v>1.08175140342882</c:v>
                </c:pt>
                <c:pt idx="679">
                  <c:v>1.0611195825320201</c:v>
                </c:pt>
                <c:pt idx="680">
                  <c:v>1.08225926145994</c:v>
                </c:pt>
                <c:pt idx="681">
                  <c:v>1.1299965403727199</c:v>
                </c:pt>
                <c:pt idx="682">
                  <c:v>1.11717523035216</c:v>
                </c:pt>
                <c:pt idx="683">
                  <c:v>1.07282961182174</c:v>
                </c:pt>
                <c:pt idx="684">
                  <c:v>1.10728105154165</c:v>
                </c:pt>
                <c:pt idx="685">
                  <c:v>1.0354141572556199</c:v>
                </c:pt>
                <c:pt idx="686">
                  <c:v>1.02418219480429</c:v>
                </c:pt>
                <c:pt idx="687">
                  <c:v>0.93078968552470598</c:v>
                </c:pt>
                <c:pt idx="688">
                  <c:v>1.0646625330591799</c:v>
                </c:pt>
                <c:pt idx="689">
                  <c:v>1.04686571348711</c:v>
                </c:pt>
                <c:pt idx="690">
                  <c:v>1.01445749279675</c:v>
                </c:pt>
                <c:pt idx="691">
                  <c:v>0.96353175852052497</c:v>
                </c:pt>
                <c:pt idx="692">
                  <c:v>0.98989398044378996</c:v>
                </c:pt>
                <c:pt idx="693">
                  <c:v>1.0024579632073101</c:v>
                </c:pt>
                <c:pt idx="694">
                  <c:v>0.93621138678425697</c:v>
                </c:pt>
                <c:pt idx="695">
                  <c:v>1.00382099766176</c:v>
                </c:pt>
                <c:pt idx="696">
                  <c:v>1.1006830483424299</c:v>
                </c:pt>
                <c:pt idx="697">
                  <c:v>1.02114859681449</c:v>
                </c:pt>
                <c:pt idx="698">
                  <c:v>0.93374638881597705</c:v>
                </c:pt>
                <c:pt idx="699">
                  <c:v>0.95019039806516703</c:v>
                </c:pt>
                <c:pt idx="700">
                  <c:v>0.92075893327984604</c:v>
                </c:pt>
                <c:pt idx="701">
                  <c:v>0.84452234607224297</c:v>
                </c:pt>
                <c:pt idx="702">
                  <c:v>0.61528271580094895</c:v>
                </c:pt>
                <c:pt idx="703">
                  <c:v>0.70955887626181202</c:v>
                </c:pt>
                <c:pt idx="704">
                  <c:v>0.93094943165281197</c:v>
                </c:pt>
                <c:pt idx="705">
                  <c:v>1.10827721639099</c:v>
                </c:pt>
                <c:pt idx="706">
                  <c:v>1.0986481358328</c:v>
                </c:pt>
                <c:pt idx="707">
                  <c:v>1.0836853893183001</c:v>
                </c:pt>
                <c:pt idx="708">
                  <c:v>1.08059603396227</c:v>
                </c:pt>
                <c:pt idx="709">
                  <c:v>1.0291589688079399</c:v>
                </c:pt>
                <c:pt idx="710">
                  <c:v>1.0010776602893201</c:v>
                </c:pt>
                <c:pt idx="711">
                  <c:v>1.00046888471173</c:v>
                </c:pt>
                <c:pt idx="712">
                  <c:v>0.96351185154853802</c:v>
                </c:pt>
                <c:pt idx="713">
                  <c:v>0.94724221466644698</c:v>
                </c:pt>
                <c:pt idx="714">
                  <c:v>0.89509125542439805</c:v>
                </c:pt>
                <c:pt idx="715">
                  <c:v>0.92442232417549897</c:v>
                </c:pt>
                <c:pt idx="716">
                  <c:v>0.89085813859594298</c:v>
                </c:pt>
                <c:pt idx="717">
                  <c:v>0.91068431764158198</c:v>
                </c:pt>
                <c:pt idx="718">
                  <c:v>0.94687402021742795</c:v>
                </c:pt>
                <c:pt idx="719">
                  <c:v>1.0231979935034701</c:v>
                </c:pt>
                <c:pt idx="720">
                  <c:v>1.0339979211669199</c:v>
                </c:pt>
                <c:pt idx="721">
                  <c:v>1.08305541877844</c:v>
                </c:pt>
                <c:pt idx="722">
                  <c:v>1.0781780482495</c:v>
                </c:pt>
                <c:pt idx="723">
                  <c:v>1.1323005865682101</c:v>
                </c:pt>
                <c:pt idx="724">
                  <c:v>1.1653882251086001</c:v>
                </c:pt>
                <c:pt idx="725">
                  <c:v>1.19214691582192</c:v>
                </c:pt>
                <c:pt idx="726">
                  <c:v>1.2495657342817901</c:v>
                </c:pt>
                <c:pt idx="727">
                  <c:v>1.2654680543891601</c:v>
                </c:pt>
                <c:pt idx="728">
                  <c:v>1.2860250773923301</c:v>
                </c:pt>
                <c:pt idx="729">
                  <c:v>1.3020514333965001</c:v>
                </c:pt>
                <c:pt idx="730">
                  <c:v>1.2726540304960301</c:v>
                </c:pt>
                <c:pt idx="731">
                  <c:v>1.29502876836656</c:v>
                </c:pt>
                <c:pt idx="732">
                  <c:v>1.3038899426169199</c:v>
                </c:pt>
                <c:pt idx="733">
                  <c:v>1.29609980069833</c:v>
                </c:pt>
                <c:pt idx="734">
                  <c:v>1.3134660752881999</c:v>
                </c:pt>
                <c:pt idx="735">
                  <c:v>1.3126700181634801</c:v>
                </c:pt>
                <c:pt idx="736">
                  <c:v>1.3378916845733899</c:v>
                </c:pt>
                <c:pt idx="737">
                  <c:v>1.28081109164385</c:v>
                </c:pt>
                <c:pt idx="738">
                  <c:v>1.16718874318985</c:v>
                </c:pt>
                <c:pt idx="739">
                  <c:v>1.1596567210831199</c:v>
                </c:pt>
                <c:pt idx="740">
                  <c:v>1.15004302589064</c:v>
                </c:pt>
                <c:pt idx="741">
                  <c:v>1.15676905431581</c:v>
                </c:pt>
                <c:pt idx="742">
                  <c:v>1.1403204925458601</c:v>
                </c:pt>
                <c:pt idx="743">
                  <c:v>1.1032323288069701</c:v>
                </c:pt>
                <c:pt idx="744">
                  <c:v>1.0907574155100801</c:v>
                </c:pt>
                <c:pt idx="745">
                  <c:v>1.0779748236595801</c:v>
                </c:pt>
                <c:pt idx="746">
                  <c:v>1.07746527511557</c:v>
                </c:pt>
                <c:pt idx="747">
                  <c:v>1.0965623639630699</c:v>
                </c:pt>
                <c:pt idx="748">
                  <c:v>1.06367155209697</c:v>
                </c:pt>
                <c:pt idx="749">
                  <c:v>0.99767681911220496</c:v>
                </c:pt>
                <c:pt idx="750">
                  <c:v>1.0991232042455199</c:v>
                </c:pt>
                <c:pt idx="751">
                  <c:v>1.1381587059863301</c:v>
                </c:pt>
                <c:pt idx="752">
                  <c:v>1.07134366287743</c:v>
                </c:pt>
                <c:pt idx="753">
                  <c:v>1.00943798244074</c:v>
                </c:pt>
                <c:pt idx="754">
                  <c:v>1.08397160538045</c:v>
                </c:pt>
                <c:pt idx="755">
                  <c:v>1.08137917400946</c:v>
                </c:pt>
                <c:pt idx="756">
                  <c:v>1.03916747042277</c:v>
                </c:pt>
                <c:pt idx="757">
                  <c:v>1.08643362480406</c:v>
                </c:pt>
                <c:pt idx="758">
                  <c:v>1.0916054503239701</c:v>
                </c:pt>
                <c:pt idx="759">
                  <c:v>0.97907171553495398</c:v>
                </c:pt>
                <c:pt idx="760">
                  <c:v>0.98465209969328005</c:v>
                </c:pt>
                <c:pt idx="761">
                  <c:v>1.04764115812259</c:v>
                </c:pt>
                <c:pt idx="762">
                  <c:v>1.0011877376667599</c:v>
                </c:pt>
                <c:pt idx="763">
                  <c:v>0.96261503361690703</c:v>
                </c:pt>
                <c:pt idx="764">
                  <c:v>1.02115567874556</c:v>
                </c:pt>
                <c:pt idx="765">
                  <c:v>0.96121710463135202</c:v>
                </c:pt>
                <c:pt idx="766">
                  <c:v>0.93214126349162196</c:v>
                </c:pt>
                <c:pt idx="767">
                  <c:v>0.98294920720405399</c:v>
                </c:pt>
                <c:pt idx="768">
                  <c:v>0.90574336431886304</c:v>
                </c:pt>
                <c:pt idx="769">
                  <c:v>0.92893666744306203</c:v>
                </c:pt>
                <c:pt idx="770">
                  <c:v>1.02676246510472</c:v>
                </c:pt>
                <c:pt idx="771">
                  <c:v>0.98264826851118303</c:v>
                </c:pt>
                <c:pt idx="772">
                  <c:v>1.04700453897165</c:v>
                </c:pt>
                <c:pt idx="773">
                  <c:v>0.91436668560864998</c:v>
                </c:pt>
                <c:pt idx="774">
                  <c:v>0.91742284056222101</c:v>
                </c:pt>
                <c:pt idx="775">
                  <c:v>0.934089938282197</c:v>
                </c:pt>
                <c:pt idx="776">
                  <c:v>1.02768595967066</c:v>
                </c:pt>
                <c:pt idx="777">
                  <c:v>1.0314830625531</c:v>
                </c:pt>
                <c:pt idx="778">
                  <c:v>1.0492983657883299</c:v>
                </c:pt>
                <c:pt idx="779">
                  <c:v>1.05900627333819</c:v>
                </c:pt>
                <c:pt idx="780">
                  <c:v>1.03054789680467</c:v>
                </c:pt>
                <c:pt idx="781">
                  <c:v>1.0915324904400201</c:v>
                </c:pt>
                <c:pt idx="782">
                  <c:v>1.04302404070303</c:v>
                </c:pt>
                <c:pt idx="783">
                  <c:v>1.04936109339997</c:v>
                </c:pt>
                <c:pt idx="784">
                  <c:v>1.03665535348369</c:v>
                </c:pt>
                <c:pt idx="785">
                  <c:v>0.92294377770598901</c:v>
                </c:pt>
                <c:pt idx="786">
                  <c:v>0.96879462329508603</c:v>
                </c:pt>
                <c:pt idx="787">
                  <c:v>1.0151456236168299</c:v>
                </c:pt>
                <c:pt idx="788">
                  <c:v>0.98618151698863299</c:v>
                </c:pt>
                <c:pt idx="789">
                  <c:v>1.0025456104533801</c:v>
                </c:pt>
                <c:pt idx="790">
                  <c:v>0.99185833058784001</c:v>
                </c:pt>
                <c:pt idx="791">
                  <c:v>0.97692534738738201</c:v>
                </c:pt>
                <c:pt idx="792">
                  <c:v>1.04370932221418</c:v>
                </c:pt>
                <c:pt idx="793">
                  <c:v>1.0759219378102001</c:v>
                </c:pt>
                <c:pt idx="794">
                  <c:v>1.1309429731124601</c:v>
                </c:pt>
                <c:pt idx="795">
                  <c:v>1.1241480169474001</c:v>
                </c:pt>
                <c:pt idx="796">
                  <c:v>1.17859143281079</c:v>
                </c:pt>
                <c:pt idx="797">
                  <c:v>1.1657992669880199</c:v>
                </c:pt>
                <c:pt idx="798">
                  <c:v>1.24779572312155</c:v>
                </c:pt>
                <c:pt idx="799">
                  <c:v>1.2848577243225101</c:v>
                </c:pt>
                <c:pt idx="800">
                  <c:v>1.2426634179312701</c:v>
                </c:pt>
                <c:pt idx="801">
                  <c:v>1.2486999561026799</c:v>
                </c:pt>
                <c:pt idx="802">
                  <c:v>1.2724389906862801</c:v>
                </c:pt>
                <c:pt idx="803">
                  <c:v>1.2752868647817901</c:v>
                </c:pt>
                <c:pt idx="804">
                  <c:v>1.21176904833729</c:v>
                </c:pt>
                <c:pt idx="805">
                  <c:v>1.3450339257815001</c:v>
                </c:pt>
                <c:pt idx="806">
                  <c:v>1.30522210552858</c:v>
                </c:pt>
                <c:pt idx="807">
                  <c:v>1.3495752436045101</c:v>
                </c:pt>
                <c:pt idx="808">
                  <c:v>1.2765271242223899</c:v>
                </c:pt>
                <c:pt idx="809">
                  <c:v>1.3676773242755</c:v>
                </c:pt>
                <c:pt idx="810">
                  <c:v>1.3813159041328</c:v>
                </c:pt>
                <c:pt idx="811">
                  <c:v>1.3352892258537701</c:v>
                </c:pt>
                <c:pt idx="812">
                  <c:v>1.2961506087777599</c:v>
                </c:pt>
                <c:pt idx="813">
                  <c:v>1.26184442806283</c:v>
                </c:pt>
                <c:pt idx="814">
                  <c:v>1.2145429610291001</c:v>
                </c:pt>
                <c:pt idx="815">
                  <c:v>1.2540257166490101</c:v>
                </c:pt>
                <c:pt idx="816">
                  <c:v>1.22120049937782</c:v>
                </c:pt>
                <c:pt idx="817">
                  <c:v>1.11060184982205</c:v>
                </c:pt>
                <c:pt idx="818">
                  <c:v>1.0808819011176301</c:v>
                </c:pt>
                <c:pt idx="819">
                  <c:v>1.0295385590392601</c:v>
                </c:pt>
                <c:pt idx="820">
                  <c:v>1.0095399283829201</c:v>
                </c:pt>
                <c:pt idx="821">
                  <c:v>1.02382350926952</c:v>
                </c:pt>
                <c:pt idx="822">
                  <c:v>0.94100680713825902</c:v>
                </c:pt>
                <c:pt idx="823">
                  <c:v>0.93262679423092698</c:v>
                </c:pt>
                <c:pt idx="824">
                  <c:v>0.93142434100715898</c:v>
                </c:pt>
                <c:pt idx="825">
                  <c:v>1.0274175748748799</c:v>
                </c:pt>
                <c:pt idx="826">
                  <c:v>0.98129603173191304</c:v>
                </c:pt>
                <c:pt idx="827">
                  <c:v>1.01567406978935</c:v>
                </c:pt>
                <c:pt idx="828">
                  <c:v>1.0641874726815901</c:v>
                </c:pt>
                <c:pt idx="829">
                  <c:v>1.0317506622972701</c:v>
                </c:pt>
                <c:pt idx="830">
                  <c:v>1.04853011901116</c:v>
                </c:pt>
                <c:pt idx="831">
                  <c:v>1.0516255801171399</c:v>
                </c:pt>
                <c:pt idx="832">
                  <c:v>0.99321787117787896</c:v>
                </c:pt>
                <c:pt idx="833">
                  <c:v>1.0133797453426201</c:v>
                </c:pt>
                <c:pt idx="834">
                  <c:v>1.0254229934763199</c:v>
                </c:pt>
                <c:pt idx="835">
                  <c:v>1.0252100394632699</c:v>
                </c:pt>
                <c:pt idx="836">
                  <c:v>1.0595916235568099</c:v>
                </c:pt>
                <c:pt idx="837">
                  <c:v>1.04456836251353</c:v>
                </c:pt>
                <c:pt idx="838">
                  <c:v>1.10261063218496</c:v>
                </c:pt>
                <c:pt idx="839">
                  <c:v>1.0375839880873801</c:v>
                </c:pt>
                <c:pt idx="840">
                  <c:v>1.05855071743105</c:v>
                </c:pt>
                <c:pt idx="841">
                  <c:v>1.0366640313309401</c:v>
                </c:pt>
                <c:pt idx="842">
                  <c:v>0.96799867424377295</c:v>
                </c:pt>
                <c:pt idx="843">
                  <c:v>1.0152798667929599</c:v>
                </c:pt>
                <c:pt idx="844">
                  <c:v>0.99277519691405502</c:v>
                </c:pt>
                <c:pt idx="845">
                  <c:v>1.0466434610886699</c:v>
                </c:pt>
                <c:pt idx="846">
                  <c:v>0.98422786862672396</c:v>
                </c:pt>
                <c:pt idx="847">
                  <c:v>0.92734645517047798</c:v>
                </c:pt>
                <c:pt idx="848">
                  <c:v>0.99887655666185704</c:v>
                </c:pt>
                <c:pt idx="849">
                  <c:v>1.0338338276077901</c:v>
                </c:pt>
                <c:pt idx="850">
                  <c:v>1.0578479393254701</c:v>
                </c:pt>
                <c:pt idx="851">
                  <c:v>0.97315463354982701</c:v>
                </c:pt>
                <c:pt idx="852">
                  <c:v>1.0150155064169299</c:v>
                </c:pt>
                <c:pt idx="853">
                  <c:v>0.98104508506697696</c:v>
                </c:pt>
                <c:pt idx="854">
                  <c:v>1.08568874865336</c:v>
                </c:pt>
                <c:pt idx="855">
                  <c:v>1.0677245539157101</c:v>
                </c:pt>
                <c:pt idx="856">
                  <c:v>1.03400557358886</c:v>
                </c:pt>
                <c:pt idx="857">
                  <c:v>1.09371428744876</c:v>
                </c:pt>
                <c:pt idx="858">
                  <c:v>1.1311176578581399</c:v>
                </c:pt>
                <c:pt idx="859">
                  <c:v>1.1453169064544499</c:v>
                </c:pt>
                <c:pt idx="860">
                  <c:v>1.16001866686511</c:v>
                </c:pt>
                <c:pt idx="861">
                  <c:v>1.19240979389449</c:v>
                </c:pt>
                <c:pt idx="862">
                  <c:v>1.2291118961302101</c:v>
                </c:pt>
                <c:pt idx="863">
                  <c:v>1.26037418056906</c:v>
                </c:pt>
                <c:pt idx="864">
                  <c:v>1.3023301546111901</c:v>
                </c:pt>
                <c:pt idx="865">
                  <c:v>1.29476997229576</c:v>
                </c:pt>
                <c:pt idx="866">
                  <c:v>1.3257287247827301</c:v>
                </c:pt>
                <c:pt idx="867">
                  <c:v>1.41400208945036</c:v>
                </c:pt>
                <c:pt idx="868">
                  <c:v>1.3578118830547901</c:v>
                </c:pt>
                <c:pt idx="869">
                  <c:v>1.37713305842016</c:v>
                </c:pt>
                <c:pt idx="870">
                  <c:v>1.37505098514318</c:v>
                </c:pt>
                <c:pt idx="871">
                  <c:v>1.3881384301808299</c:v>
                </c:pt>
                <c:pt idx="872">
                  <c:v>1.3750269874752299</c:v>
                </c:pt>
                <c:pt idx="873">
                  <c:v>1.3524076109024299</c:v>
                </c:pt>
                <c:pt idx="874">
                  <c:v>1.32270985536316</c:v>
                </c:pt>
                <c:pt idx="875">
                  <c:v>1.32995207966551</c:v>
                </c:pt>
                <c:pt idx="876">
                  <c:v>1.3198293663009499</c:v>
                </c:pt>
                <c:pt idx="877">
                  <c:v>1.36133625324133</c:v>
                </c:pt>
                <c:pt idx="878">
                  <c:v>1.3121004810972601</c:v>
                </c:pt>
                <c:pt idx="879">
                  <c:v>1.3273718488524899</c:v>
                </c:pt>
                <c:pt idx="880">
                  <c:v>1.3269919646245201</c:v>
                </c:pt>
                <c:pt idx="881">
                  <c:v>1.3599116183617499</c:v>
                </c:pt>
                <c:pt idx="882">
                  <c:v>1.3815008988669999</c:v>
                </c:pt>
                <c:pt idx="883">
                  <c:v>1.3465013914846</c:v>
                </c:pt>
                <c:pt idx="884">
                  <c:v>1.3610508685998299</c:v>
                </c:pt>
                <c:pt idx="885">
                  <c:v>1.30181880589975</c:v>
                </c:pt>
                <c:pt idx="886">
                  <c:v>1.2718210054644701</c:v>
                </c:pt>
                <c:pt idx="887">
                  <c:v>1.29224541095882</c:v>
                </c:pt>
                <c:pt idx="888">
                  <c:v>1.2108674312368199</c:v>
                </c:pt>
                <c:pt idx="889">
                  <c:v>1.2126021563516101</c:v>
                </c:pt>
                <c:pt idx="890">
                  <c:v>1.1810594344674501</c:v>
                </c:pt>
                <c:pt idx="891">
                  <c:v>1.1962268083148999</c:v>
                </c:pt>
                <c:pt idx="892">
                  <c:v>1.1131898526081301</c:v>
                </c:pt>
                <c:pt idx="893">
                  <c:v>1.0703651186122001</c:v>
                </c:pt>
                <c:pt idx="894">
                  <c:v>1.12604250560653</c:v>
                </c:pt>
                <c:pt idx="895">
                  <c:v>1.13151131259953</c:v>
                </c:pt>
                <c:pt idx="896">
                  <c:v>1.10350254643628</c:v>
                </c:pt>
                <c:pt idx="897">
                  <c:v>1.1407724186436601</c:v>
                </c:pt>
                <c:pt idx="898">
                  <c:v>1.0899312332912301</c:v>
                </c:pt>
                <c:pt idx="899">
                  <c:v>1.08431505042541</c:v>
                </c:pt>
                <c:pt idx="900">
                  <c:v>1.06731576077625</c:v>
                </c:pt>
                <c:pt idx="901">
                  <c:v>1.10624333683494</c:v>
                </c:pt>
                <c:pt idx="902">
                  <c:v>1.0676149445663401</c:v>
                </c:pt>
                <c:pt idx="903">
                  <c:v>1.0952084501927299</c:v>
                </c:pt>
                <c:pt idx="904">
                  <c:v>1.04511139421208</c:v>
                </c:pt>
                <c:pt idx="905">
                  <c:v>0.98836423159380904</c:v>
                </c:pt>
                <c:pt idx="906">
                  <c:v>1.02872741365503</c:v>
                </c:pt>
                <c:pt idx="907">
                  <c:v>1.01200391929121</c:v>
                </c:pt>
                <c:pt idx="908">
                  <c:v>1.1369273052665601</c:v>
                </c:pt>
                <c:pt idx="909">
                  <c:v>1.1220084143401701</c:v>
                </c:pt>
                <c:pt idx="910">
                  <c:v>1.10800150364996</c:v>
                </c:pt>
                <c:pt idx="911">
                  <c:v>1.16193752169567</c:v>
                </c:pt>
                <c:pt idx="912">
                  <c:v>1.1265957868168299</c:v>
                </c:pt>
                <c:pt idx="913">
                  <c:v>1.15152083694901</c:v>
                </c:pt>
                <c:pt idx="914">
                  <c:v>1.11070881460218</c:v>
                </c:pt>
                <c:pt idx="915">
                  <c:v>1.0444305252399699</c:v>
                </c:pt>
                <c:pt idx="916">
                  <c:v>1.1441324071539201</c:v>
                </c:pt>
                <c:pt idx="917">
                  <c:v>1.15889426464251</c:v>
                </c:pt>
                <c:pt idx="918">
                  <c:v>1.1136168386013801</c:v>
                </c:pt>
                <c:pt idx="919">
                  <c:v>1.0550261903049001</c:v>
                </c:pt>
                <c:pt idx="920">
                  <c:v>1.1484565234507</c:v>
                </c:pt>
                <c:pt idx="921">
                  <c:v>1.0765375590698201</c:v>
                </c:pt>
                <c:pt idx="922">
                  <c:v>1.1221569192216201</c:v>
                </c:pt>
                <c:pt idx="923">
                  <c:v>1.13595536622015</c:v>
                </c:pt>
                <c:pt idx="924">
                  <c:v>1.10912511173113</c:v>
                </c:pt>
                <c:pt idx="925">
                  <c:v>1.02395142078257</c:v>
                </c:pt>
                <c:pt idx="926">
                  <c:v>1.0653479499448799</c:v>
                </c:pt>
                <c:pt idx="927">
                  <c:v>1.14179379165067</c:v>
                </c:pt>
                <c:pt idx="928">
                  <c:v>1.14425818341867</c:v>
                </c:pt>
                <c:pt idx="929">
                  <c:v>1.0306626241968599</c:v>
                </c:pt>
                <c:pt idx="930">
                  <c:v>1.15385025395019</c:v>
                </c:pt>
                <c:pt idx="931">
                  <c:v>1.3178545909452899</c:v>
                </c:pt>
                <c:pt idx="932">
                  <c:v>1.2312347822809699</c:v>
                </c:pt>
                <c:pt idx="933">
                  <c:v>1.2165209971987401</c:v>
                </c:pt>
                <c:pt idx="934">
                  <c:v>1.26236395105724</c:v>
                </c:pt>
                <c:pt idx="935">
                  <c:v>1.1546502186510199</c:v>
                </c:pt>
                <c:pt idx="936">
                  <c:v>1.2055302340108101</c:v>
                </c:pt>
                <c:pt idx="937">
                  <c:v>1.1443842815115799</c:v>
                </c:pt>
                <c:pt idx="938">
                  <c:v>1.1150951385665899</c:v>
                </c:pt>
                <c:pt idx="939">
                  <c:v>1.1236528467056099</c:v>
                </c:pt>
                <c:pt idx="940">
                  <c:v>1.0473836021651</c:v>
                </c:pt>
                <c:pt idx="941">
                  <c:v>0.88782843050290905</c:v>
                </c:pt>
                <c:pt idx="942">
                  <c:v>1.0078575254161399</c:v>
                </c:pt>
                <c:pt idx="943">
                  <c:v>0.94395045319339399</c:v>
                </c:pt>
                <c:pt idx="944">
                  <c:v>1.05559793056478</c:v>
                </c:pt>
                <c:pt idx="945">
                  <c:v>1.08465792671891</c:v>
                </c:pt>
                <c:pt idx="946">
                  <c:v>1.1284057686703499</c:v>
                </c:pt>
                <c:pt idx="947">
                  <c:v>1.1682522699362099</c:v>
                </c:pt>
                <c:pt idx="948">
                  <c:v>1.0677322159173701</c:v>
                </c:pt>
                <c:pt idx="949">
                  <c:v>1.0984546203216301</c:v>
                </c:pt>
                <c:pt idx="950">
                  <c:v>1.0764585611680999</c:v>
                </c:pt>
                <c:pt idx="951">
                  <c:v>0.97934525902387903</c:v>
                </c:pt>
                <c:pt idx="952">
                  <c:v>1.0958911729210801</c:v>
                </c:pt>
                <c:pt idx="953">
                  <c:v>1.10395964448194</c:v>
                </c:pt>
                <c:pt idx="954">
                  <c:v>1.0518852556035601</c:v>
                </c:pt>
                <c:pt idx="955">
                  <c:v>1.10007598845223</c:v>
                </c:pt>
                <c:pt idx="956">
                  <c:v>0.99299964847199396</c:v>
                </c:pt>
                <c:pt idx="957">
                  <c:v>1.01881367711704</c:v>
                </c:pt>
                <c:pt idx="958">
                  <c:v>1.0476016831824699</c:v>
                </c:pt>
                <c:pt idx="959">
                  <c:v>1.0831978235859201</c:v>
                </c:pt>
                <c:pt idx="960">
                  <c:v>1.06880511386483</c:v>
                </c:pt>
                <c:pt idx="961">
                  <c:v>1.1184028743357599</c:v>
                </c:pt>
                <c:pt idx="962">
                  <c:v>0.95973585402423101</c:v>
                </c:pt>
                <c:pt idx="963">
                  <c:v>0.98437798480599503</c:v>
                </c:pt>
                <c:pt idx="964">
                  <c:v>1.0181939425236199</c:v>
                </c:pt>
                <c:pt idx="965">
                  <c:v>0.96563729895618899</c:v>
                </c:pt>
                <c:pt idx="966">
                  <c:v>1.03124068244304</c:v>
                </c:pt>
                <c:pt idx="967">
                  <c:v>0.95595912954034401</c:v>
                </c:pt>
                <c:pt idx="968">
                  <c:v>0.88360819716942496</c:v>
                </c:pt>
                <c:pt idx="969">
                  <c:v>0.83579938676225995</c:v>
                </c:pt>
                <c:pt idx="970">
                  <c:v>1.0412255093378799</c:v>
                </c:pt>
                <c:pt idx="971">
                  <c:v>1.0057365609156801</c:v>
                </c:pt>
                <c:pt idx="972">
                  <c:v>0.90523138644114198</c:v>
                </c:pt>
                <c:pt idx="973">
                  <c:v>1.0468823895341499</c:v>
                </c:pt>
                <c:pt idx="974">
                  <c:v>0.90012828450464699</c:v>
                </c:pt>
                <c:pt idx="975">
                  <c:v>0.97355765423746898</c:v>
                </c:pt>
                <c:pt idx="976">
                  <c:v>0.97060707922438105</c:v>
                </c:pt>
                <c:pt idx="977">
                  <c:v>0.91204971541278701</c:v>
                </c:pt>
                <c:pt idx="978">
                  <c:v>0.947636391842828</c:v>
                </c:pt>
                <c:pt idx="979">
                  <c:v>0.89067853472522596</c:v>
                </c:pt>
                <c:pt idx="980">
                  <c:v>0.96374736422866403</c:v>
                </c:pt>
                <c:pt idx="981">
                  <c:v>0.93395884306018295</c:v>
                </c:pt>
                <c:pt idx="982">
                  <c:v>1.0261640643381</c:v>
                </c:pt>
                <c:pt idx="983">
                  <c:v>0.96484827251741401</c:v>
                </c:pt>
                <c:pt idx="984">
                  <c:v>0.939697781441591</c:v>
                </c:pt>
                <c:pt idx="985">
                  <c:v>1.0193922668006301</c:v>
                </c:pt>
                <c:pt idx="986">
                  <c:v>0.95845621770774203</c:v>
                </c:pt>
                <c:pt idx="987">
                  <c:v>0.94929766259804205</c:v>
                </c:pt>
                <c:pt idx="988">
                  <c:v>1.03913583927037</c:v>
                </c:pt>
                <c:pt idx="989">
                  <c:v>0.91136260188731</c:v>
                </c:pt>
                <c:pt idx="990">
                  <c:v>0.86060980065444104</c:v>
                </c:pt>
                <c:pt idx="991">
                  <c:v>0.94338607621729298</c:v>
                </c:pt>
                <c:pt idx="992">
                  <c:v>0.89761375227488904</c:v>
                </c:pt>
                <c:pt idx="993">
                  <c:v>1.0025286962411299</c:v>
                </c:pt>
                <c:pt idx="994">
                  <c:v>0.89278500812189798</c:v>
                </c:pt>
                <c:pt idx="995">
                  <c:v>0.875902165896419</c:v>
                </c:pt>
                <c:pt idx="996">
                  <c:v>0.99051215750191401</c:v>
                </c:pt>
                <c:pt idx="997">
                  <c:v>0.97193352664068899</c:v>
                </c:pt>
                <c:pt idx="998">
                  <c:v>0.92672722211990599</c:v>
                </c:pt>
                <c:pt idx="999">
                  <c:v>0.99846397624032401</c:v>
                </c:pt>
                <c:pt idx="1000">
                  <c:v>0.98733253200418003</c:v>
                </c:pt>
                <c:pt idx="1001">
                  <c:v>0.98303062831824795</c:v>
                </c:pt>
                <c:pt idx="1002">
                  <c:v>0.92778734993280099</c:v>
                </c:pt>
                <c:pt idx="1003">
                  <c:v>1.01827475344179</c:v>
                </c:pt>
                <c:pt idx="1004">
                  <c:v>0.98765073963350802</c:v>
                </c:pt>
                <c:pt idx="1005">
                  <c:v>0.90430152984509504</c:v>
                </c:pt>
                <c:pt idx="1006">
                  <c:v>0.92832148746952503</c:v>
                </c:pt>
                <c:pt idx="1007">
                  <c:v>1.0159358587609799</c:v>
                </c:pt>
                <c:pt idx="1008">
                  <c:v>1.0982820010247101</c:v>
                </c:pt>
                <c:pt idx="1009">
                  <c:v>0.98608187954811799</c:v>
                </c:pt>
                <c:pt idx="1010">
                  <c:v>0.89254551907815505</c:v>
                </c:pt>
                <c:pt idx="1011">
                  <c:v>0.66269828300673705</c:v>
                </c:pt>
                <c:pt idx="1012">
                  <c:v>0.68878053228870695</c:v>
                </c:pt>
                <c:pt idx="1013">
                  <c:v>0.72947147278545299</c:v>
                </c:pt>
                <c:pt idx="1014">
                  <c:v>0.628022828041089</c:v>
                </c:pt>
                <c:pt idx="1015">
                  <c:v>0.70402624973962602</c:v>
                </c:pt>
                <c:pt idx="1016">
                  <c:v>0.53542273321752298</c:v>
                </c:pt>
                <c:pt idx="1017">
                  <c:v>0.74951966070800002</c:v>
                </c:pt>
                <c:pt idx="1018">
                  <c:v>0.73439360772469597</c:v>
                </c:pt>
                <c:pt idx="1019">
                  <c:v>0.88262509893327401</c:v>
                </c:pt>
                <c:pt idx="1020">
                  <c:v>0.85098568270269304</c:v>
                </c:pt>
                <c:pt idx="1021">
                  <c:v>0.80971722344910102</c:v>
                </c:pt>
                <c:pt idx="1022">
                  <c:v>0.81261467439843205</c:v>
                </c:pt>
                <c:pt idx="1023">
                  <c:v>0.89794016267562504</c:v>
                </c:pt>
                <c:pt idx="1024">
                  <c:v>0.791796634145844</c:v>
                </c:pt>
                <c:pt idx="1025">
                  <c:v>0.74650362336767895</c:v>
                </c:pt>
                <c:pt idx="1026">
                  <c:v>0.740943951206957</c:v>
                </c:pt>
                <c:pt idx="1027">
                  <c:v>0.78625038179232598</c:v>
                </c:pt>
                <c:pt idx="1028">
                  <c:v>0.74062960690872304</c:v>
                </c:pt>
                <c:pt idx="1029">
                  <c:v>0.80553803674295399</c:v>
                </c:pt>
                <c:pt idx="1030">
                  <c:v>0.77976973850615605</c:v>
                </c:pt>
                <c:pt idx="1031">
                  <c:v>0.72679685765090896</c:v>
                </c:pt>
                <c:pt idx="1032">
                  <c:v>0.82158283862858095</c:v>
                </c:pt>
                <c:pt idx="1033">
                  <c:v>0.80952448255410203</c:v>
                </c:pt>
                <c:pt idx="1034">
                  <c:v>0.85846111333568698</c:v>
                </c:pt>
                <c:pt idx="1035">
                  <c:v>0.83090446825191999</c:v>
                </c:pt>
                <c:pt idx="1036">
                  <c:v>0.79177038339519201</c:v>
                </c:pt>
                <c:pt idx="1037">
                  <c:v>0.60837554765426405</c:v>
                </c:pt>
                <c:pt idx="1038">
                  <c:v>0.70671532782199997</c:v>
                </c:pt>
                <c:pt idx="1039">
                  <c:v>0.73252574408410298</c:v>
                </c:pt>
                <c:pt idx="1040">
                  <c:v>0.62598432597211795</c:v>
                </c:pt>
                <c:pt idx="1041">
                  <c:v>0.63344365495062604</c:v>
                </c:pt>
                <c:pt idx="1042">
                  <c:v>0.64504917963796005</c:v>
                </c:pt>
                <c:pt idx="1043">
                  <c:v>0.74464994290196895</c:v>
                </c:pt>
                <c:pt idx="1044">
                  <c:v>0.79472301533571099</c:v>
                </c:pt>
                <c:pt idx="1045">
                  <c:v>0.55528877338069704</c:v>
                </c:pt>
                <c:pt idx="1046">
                  <c:v>0.60813627732964903</c:v>
                </c:pt>
                <c:pt idx="1047">
                  <c:v>0.76846166230145796</c:v>
                </c:pt>
                <c:pt idx="1048">
                  <c:v>0.70492316668225996</c:v>
                </c:pt>
                <c:pt idx="1049">
                  <c:v>0.772260663349424</c:v>
                </c:pt>
                <c:pt idx="1050">
                  <c:v>0.51992397458746398</c:v>
                </c:pt>
                <c:pt idx="1051">
                  <c:v>0.60977975303823595</c:v>
                </c:pt>
                <c:pt idx="1052">
                  <c:v>0.64483610889992904</c:v>
                </c:pt>
                <c:pt idx="1053">
                  <c:v>0.67300183389076196</c:v>
                </c:pt>
                <c:pt idx="1054">
                  <c:v>0.61149276842016798</c:v>
                </c:pt>
                <c:pt idx="1055">
                  <c:v>0.60210179217149495</c:v>
                </c:pt>
                <c:pt idx="1056">
                  <c:v>0.63703037881097402</c:v>
                </c:pt>
                <c:pt idx="1057">
                  <c:v>0.72899540047420297</c:v>
                </c:pt>
                <c:pt idx="1058">
                  <c:v>0.64413642531227</c:v>
                </c:pt>
                <c:pt idx="1059">
                  <c:v>0.62717339593694299</c:v>
                </c:pt>
                <c:pt idx="1060">
                  <c:v>0.650544150816875</c:v>
                </c:pt>
                <c:pt idx="1061">
                  <c:v>0.66124792270472998</c:v>
                </c:pt>
                <c:pt idx="1062">
                  <c:v>0.63216283244313698</c:v>
                </c:pt>
                <c:pt idx="1063">
                  <c:v>0.60324298497481099</c:v>
                </c:pt>
                <c:pt idx="1064">
                  <c:v>0.64793028234503403</c:v>
                </c:pt>
                <c:pt idx="1065">
                  <c:v>0.71240486265671099</c:v>
                </c:pt>
                <c:pt idx="1066">
                  <c:v>0.64415058201433095</c:v>
                </c:pt>
                <c:pt idx="1067">
                  <c:v>0.65127178685185705</c:v>
                </c:pt>
                <c:pt idx="1068">
                  <c:v>0.66221354071862604</c:v>
                </c:pt>
                <c:pt idx="1069">
                  <c:v>0.70728709655774702</c:v>
                </c:pt>
                <c:pt idx="1070">
                  <c:v>0.60994414691866705</c:v>
                </c:pt>
                <c:pt idx="1071">
                  <c:v>0.73654879889332903</c:v>
                </c:pt>
                <c:pt idx="1072">
                  <c:v>0.62693399541670303</c:v>
                </c:pt>
                <c:pt idx="1073">
                  <c:v>0.62899979540581497</c:v>
                </c:pt>
                <c:pt idx="1074">
                  <c:v>0.630534602470183</c:v>
                </c:pt>
                <c:pt idx="1075">
                  <c:v>0.75301757763553301</c:v>
                </c:pt>
                <c:pt idx="1076">
                  <c:v>0.75240753067892896</c:v>
                </c:pt>
                <c:pt idx="1077">
                  <c:v>0.76307307578398198</c:v>
                </c:pt>
                <c:pt idx="1078">
                  <c:v>0.86070810181537805</c:v>
                </c:pt>
                <c:pt idx="1079">
                  <c:v>0.76082482010432295</c:v>
                </c:pt>
                <c:pt idx="1080">
                  <c:v>0.68629029666468799</c:v>
                </c:pt>
                <c:pt idx="1081">
                  <c:v>0.66560703170568303</c:v>
                </c:pt>
                <c:pt idx="1082">
                  <c:v>0.69411217835232797</c:v>
                </c:pt>
                <c:pt idx="1083">
                  <c:v>0.82640214205086404</c:v>
                </c:pt>
                <c:pt idx="1084">
                  <c:v>0.86644938183756504</c:v>
                </c:pt>
                <c:pt idx="1085">
                  <c:v>0.92471122115479398</c:v>
                </c:pt>
                <c:pt idx="1086">
                  <c:v>0.91888430859536596</c:v>
                </c:pt>
                <c:pt idx="1087">
                  <c:v>0.90257526441826597</c:v>
                </c:pt>
                <c:pt idx="1088">
                  <c:v>0.86910368699819296</c:v>
                </c:pt>
                <c:pt idx="1089">
                  <c:v>0.98882243707558704</c:v>
                </c:pt>
                <c:pt idx="1090">
                  <c:v>0.85991445370888597</c:v>
                </c:pt>
                <c:pt idx="1091">
                  <c:v>0.85016491277994999</c:v>
                </c:pt>
                <c:pt idx="1092">
                  <c:v>0.984034017122845</c:v>
                </c:pt>
                <c:pt idx="1093">
                  <c:v>0.89387337475092898</c:v>
                </c:pt>
                <c:pt idx="1094">
                  <c:v>0.99515990492717499</c:v>
                </c:pt>
                <c:pt idx="1095">
                  <c:v>0.90520609343215597</c:v>
                </c:pt>
                <c:pt idx="1096">
                  <c:v>0.93151424342494105</c:v>
                </c:pt>
                <c:pt idx="1097">
                  <c:v>0.904201141185627</c:v>
                </c:pt>
                <c:pt idx="1098">
                  <c:v>0.945485837133203</c:v>
                </c:pt>
                <c:pt idx="1099">
                  <c:v>1.0358331179487901</c:v>
                </c:pt>
                <c:pt idx="1100">
                  <c:v>0.96019472438030795</c:v>
                </c:pt>
                <c:pt idx="1101">
                  <c:v>0.97196914354260799</c:v>
                </c:pt>
                <c:pt idx="1102">
                  <c:v>0.85317352277257996</c:v>
                </c:pt>
                <c:pt idx="1103">
                  <c:v>0.94505148112092496</c:v>
                </c:pt>
                <c:pt idx="1104">
                  <c:v>0.95182127467483801</c:v>
                </c:pt>
                <c:pt idx="1105">
                  <c:v>0.97050800565347595</c:v>
                </c:pt>
                <c:pt idx="1106">
                  <c:v>0.96053473658315602</c:v>
                </c:pt>
                <c:pt idx="1107">
                  <c:v>1.0046171544957301</c:v>
                </c:pt>
                <c:pt idx="1108">
                  <c:v>0.93512324032289396</c:v>
                </c:pt>
                <c:pt idx="1109">
                  <c:v>0.90689113330537197</c:v>
                </c:pt>
                <c:pt idx="1110">
                  <c:v>0.99078698793193898</c:v>
                </c:pt>
                <c:pt idx="1111">
                  <c:v>1.00134231927573</c:v>
                </c:pt>
                <c:pt idx="1112">
                  <c:v>1.01525541790162</c:v>
                </c:pt>
                <c:pt idx="1113">
                  <c:v>1.0029387009602899</c:v>
                </c:pt>
                <c:pt idx="1114">
                  <c:v>0.96118876410695897</c:v>
                </c:pt>
                <c:pt idx="1115">
                  <c:v>0.875610266919705</c:v>
                </c:pt>
                <c:pt idx="1116">
                  <c:v>0.96751079097929205</c:v>
                </c:pt>
                <c:pt idx="1117">
                  <c:v>0.94232547375579701</c:v>
                </c:pt>
                <c:pt idx="1118">
                  <c:v>0.96130023276504295</c:v>
                </c:pt>
                <c:pt idx="1119">
                  <c:v>0.97242000609372403</c:v>
                </c:pt>
                <c:pt idx="1120">
                  <c:v>1.00246081527961</c:v>
                </c:pt>
                <c:pt idx="1121">
                  <c:v>1.0218787008627801</c:v>
                </c:pt>
                <c:pt idx="1122">
                  <c:v>0.95109659955519799</c:v>
                </c:pt>
                <c:pt idx="1123">
                  <c:v>0.96826106021521896</c:v>
                </c:pt>
                <c:pt idx="1124">
                  <c:v>1.01493945161819</c:v>
                </c:pt>
                <c:pt idx="1125">
                  <c:v>0.918495746398173</c:v>
                </c:pt>
                <c:pt idx="1126">
                  <c:v>0.96680939702452895</c:v>
                </c:pt>
                <c:pt idx="1127">
                  <c:v>0.92385133820427501</c:v>
                </c:pt>
                <c:pt idx="1128">
                  <c:v>0.90318745138671896</c:v>
                </c:pt>
                <c:pt idx="1129">
                  <c:v>0.93398997769252101</c:v>
                </c:pt>
                <c:pt idx="1130">
                  <c:v>0.92543998023952601</c:v>
                </c:pt>
                <c:pt idx="1131">
                  <c:v>0.86799793824340399</c:v>
                </c:pt>
                <c:pt idx="1132">
                  <c:v>0.91555842622420103</c:v>
                </c:pt>
                <c:pt idx="1133">
                  <c:v>0.91076410908586602</c:v>
                </c:pt>
                <c:pt idx="1134">
                  <c:v>0.89477962904748198</c:v>
                </c:pt>
                <c:pt idx="1135">
                  <c:v>0.91408303184310302</c:v>
                </c:pt>
                <c:pt idx="1136">
                  <c:v>0.85535683190910705</c:v>
                </c:pt>
                <c:pt idx="1137">
                  <c:v>0.88972163214311295</c:v>
                </c:pt>
                <c:pt idx="1138">
                  <c:v>0.92977856905323797</c:v>
                </c:pt>
                <c:pt idx="1139">
                  <c:v>0.89508454432441598</c:v>
                </c:pt>
                <c:pt idx="1140">
                  <c:v>0.82435898345214398</c:v>
                </c:pt>
                <c:pt idx="1141">
                  <c:v>0.77770496940323097</c:v>
                </c:pt>
                <c:pt idx="1142">
                  <c:v>0.72995781115714897</c:v>
                </c:pt>
                <c:pt idx="1143">
                  <c:v>0.73051174852051903</c:v>
                </c:pt>
                <c:pt idx="1144">
                  <c:v>0.71910313806789095</c:v>
                </c:pt>
                <c:pt idx="1145">
                  <c:v>0.78564150970740199</c:v>
                </c:pt>
                <c:pt idx="1146">
                  <c:v>0.792623684634852</c:v>
                </c:pt>
                <c:pt idx="1147">
                  <c:v>0.73962718520975901</c:v>
                </c:pt>
                <c:pt idx="1148">
                  <c:v>0.74181499705817699</c:v>
                </c:pt>
                <c:pt idx="1149">
                  <c:v>0.67064045191680999</c:v>
                </c:pt>
                <c:pt idx="1150">
                  <c:v>0.87529543858229297</c:v>
                </c:pt>
                <c:pt idx="1151">
                  <c:v>0.88220255137405501</c:v>
                </c:pt>
                <c:pt idx="1152">
                  <c:v>0.93553303002018295</c:v>
                </c:pt>
                <c:pt idx="1153">
                  <c:v>0.888879289260466</c:v>
                </c:pt>
                <c:pt idx="1154">
                  <c:v>0.86439599123245103</c:v>
                </c:pt>
                <c:pt idx="1155">
                  <c:v>0.81786832748795202</c:v>
                </c:pt>
                <c:pt idx="1156">
                  <c:v>0.750524478188905</c:v>
                </c:pt>
                <c:pt idx="1157">
                  <c:v>0.85587241271040104</c:v>
                </c:pt>
                <c:pt idx="1158">
                  <c:v>0.928622661162678</c:v>
                </c:pt>
                <c:pt idx="1159">
                  <c:v>0.91799976708104303</c:v>
                </c:pt>
                <c:pt idx="1160">
                  <c:v>0.92502794976578395</c:v>
                </c:pt>
                <c:pt idx="1161">
                  <c:v>0.91831352658249898</c:v>
                </c:pt>
                <c:pt idx="1162">
                  <c:v>0.84109439659097296</c:v>
                </c:pt>
                <c:pt idx="1163">
                  <c:v>0.91898650722073105</c:v>
                </c:pt>
                <c:pt idx="1164">
                  <c:v>1.0399816516526901</c:v>
                </c:pt>
                <c:pt idx="1165">
                  <c:v>1.0385158755772399</c:v>
                </c:pt>
                <c:pt idx="1166">
                  <c:v>0.96629970006681198</c:v>
                </c:pt>
                <c:pt idx="1167">
                  <c:v>0.93375928365255501</c:v>
                </c:pt>
                <c:pt idx="1168">
                  <c:v>0.96616298828575098</c:v>
                </c:pt>
                <c:pt idx="1169">
                  <c:v>0.91632410013226795</c:v>
                </c:pt>
                <c:pt idx="1170">
                  <c:v>0.85387887823500197</c:v>
                </c:pt>
                <c:pt idx="1171">
                  <c:v>0.77205064332920803</c:v>
                </c:pt>
                <c:pt idx="1172">
                  <c:v>0.71028565180202696</c:v>
                </c:pt>
                <c:pt idx="1173">
                  <c:v>0.74698914813866202</c:v>
                </c:pt>
                <c:pt idx="1174">
                  <c:v>0.67757197534496805</c:v>
                </c:pt>
                <c:pt idx="1175">
                  <c:v>0.47860457311045701</c:v>
                </c:pt>
                <c:pt idx="1176">
                  <c:v>0.48120056056455801</c:v>
                </c:pt>
                <c:pt idx="1177">
                  <c:v>0.67268255942355204</c:v>
                </c:pt>
                <c:pt idx="1178">
                  <c:v>0.72550640531652399</c:v>
                </c:pt>
                <c:pt idx="1179">
                  <c:v>0.62984023032331904</c:v>
                </c:pt>
                <c:pt idx="1180">
                  <c:v>0.68648462386972997</c:v>
                </c:pt>
                <c:pt idx="1181">
                  <c:v>0.70483352428658697</c:v>
                </c:pt>
                <c:pt idx="1182">
                  <c:v>0.74365838225471304</c:v>
                </c:pt>
                <c:pt idx="1183">
                  <c:v>0.66734743616305403</c:v>
                </c:pt>
                <c:pt idx="1184">
                  <c:v>0.71189946719713104</c:v>
                </c:pt>
                <c:pt idx="1185">
                  <c:v>0.70559161757103295</c:v>
                </c:pt>
                <c:pt idx="1186">
                  <c:v>0.75150220010051105</c:v>
                </c:pt>
                <c:pt idx="1187">
                  <c:v>0.76840743652156795</c:v>
                </c:pt>
                <c:pt idx="1188">
                  <c:v>0.86157549291232405</c:v>
                </c:pt>
                <c:pt idx="1189">
                  <c:v>0.729885264203194</c:v>
                </c:pt>
                <c:pt idx="1190">
                  <c:v>0.70221621836699299</c:v>
                </c:pt>
                <c:pt idx="1191">
                  <c:v>0.79399794974244198</c:v>
                </c:pt>
                <c:pt idx="1192">
                  <c:v>0.75141732190182697</c:v>
                </c:pt>
                <c:pt idx="1193">
                  <c:v>0.74009682640144603</c:v>
                </c:pt>
                <c:pt idx="1194">
                  <c:v>0.68640035905712404</c:v>
                </c:pt>
                <c:pt idx="1195">
                  <c:v>0.721963397103493</c:v>
                </c:pt>
                <c:pt idx="1196">
                  <c:v>0.69083847155293099</c:v>
                </c:pt>
                <c:pt idx="1197">
                  <c:v>0.61644150116727703</c:v>
                </c:pt>
                <c:pt idx="1198">
                  <c:v>0.69771435403982396</c:v>
                </c:pt>
                <c:pt idx="1199">
                  <c:v>0.61364731956472696</c:v>
                </c:pt>
                <c:pt idx="1200">
                  <c:v>0.69550087832538099</c:v>
                </c:pt>
                <c:pt idx="1201">
                  <c:v>0.69948286628340095</c:v>
                </c:pt>
                <c:pt idx="1202">
                  <c:v>0.70710441087947995</c:v>
                </c:pt>
                <c:pt idx="1203">
                  <c:v>0.72534927173919606</c:v>
                </c:pt>
                <c:pt idx="1204">
                  <c:v>0.63353749263202697</c:v>
                </c:pt>
                <c:pt idx="1205">
                  <c:v>0.753403730275512</c:v>
                </c:pt>
                <c:pt idx="1206">
                  <c:v>0.71417302941647298</c:v>
                </c:pt>
                <c:pt idx="1207">
                  <c:v>0.638055495867067</c:v>
                </c:pt>
                <c:pt idx="1208">
                  <c:v>0.671186704425207</c:v>
                </c:pt>
                <c:pt idx="1209">
                  <c:v>0.63192019035176406</c:v>
                </c:pt>
                <c:pt idx="1210">
                  <c:v>0.56485811050221202</c:v>
                </c:pt>
                <c:pt idx="1211">
                  <c:v>0.67417313694065195</c:v>
                </c:pt>
                <c:pt idx="1212">
                  <c:v>0.675172003046833</c:v>
                </c:pt>
                <c:pt idx="1213">
                  <c:v>0.637171793741939</c:v>
                </c:pt>
                <c:pt idx="1214">
                  <c:v>0.65182717242334798</c:v>
                </c:pt>
                <c:pt idx="1215">
                  <c:v>0.73059008038854101</c:v>
                </c:pt>
                <c:pt idx="1216">
                  <c:v>0.69355670540646197</c:v>
                </c:pt>
                <c:pt idx="1217">
                  <c:v>0.60757096486749596</c:v>
                </c:pt>
                <c:pt idx="1218">
                  <c:v>0.65246599485727497</c:v>
                </c:pt>
                <c:pt idx="1219">
                  <c:v>0.59499895503860101</c:v>
                </c:pt>
                <c:pt idx="1220">
                  <c:v>0.75940534243657498</c:v>
                </c:pt>
                <c:pt idx="1221">
                  <c:v>0.71523242839887802</c:v>
                </c:pt>
                <c:pt idx="1222">
                  <c:v>0.62667162835420098</c:v>
                </c:pt>
                <c:pt idx="1223">
                  <c:v>0.68021077101102301</c:v>
                </c:pt>
                <c:pt idx="1224">
                  <c:v>0.58715994566212804</c:v>
                </c:pt>
                <c:pt idx="1225">
                  <c:v>0.67565209999027498</c:v>
                </c:pt>
                <c:pt idx="1226">
                  <c:v>0.59102468813088205</c:v>
                </c:pt>
                <c:pt idx="1227">
                  <c:v>0.70391369245590696</c:v>
                </c:pt>
                <c:pt idx="1228">
                  <c:v>0.68664752594497602</c:v>
                </c:pt>
                <c:pt idx="1229">
                  <c:v>0.76635491911002995</c:v>
                </c:pt>
                <c:pt idx="1230">
                  <c:v>0.82071561151243899</c:v>
                </c:pt>
                <c:pt idx="1231">
                  <c:v>0.88144301180687001</c:v>
                </c:pt>
                <c:pt idx="1232">
                  <c:v>0.882378127239971</c:v>
                </c:pt>
                <c:pt idx="1233">
                  <c:v>0.82059439967973902</c:v>
                </c:pt>
                <c:pt idx="1234">
                  <c:v>0.76910070143054599</c:v>
                </c:pt>
                <c:pt idx="1235">
                  <c:v>0.83554241584831002</c:v>
                </c:pt>
                <c:pt idx="1236">
                  <c:v>0.82116982898215996</c:v>
                </c:pt>
                <c:pt idx="1237">
                  <c:v>0.73683086816894405</c:v>
                </c:pt>
                <c:pt idx="1238">
                  <c:v>0.74916525661613498</c:v>
                </c:pt>
                <c:pt idx="1239">
                  <c:v>0.77119904646992599</c:v>
                </c:pt>
                <c:pt idx="1240">
                  <c:v>0.70167217184109298</c:v>
                </c:pt>
                <c:pt idx="1241">
                  <c:v>0.81029398523048701</c:v>
                </c:pt>
                <c:pt idx="1242">
                  <c:v>0.80472291720605105</c:v>
                </c:pt>
                <c:pt idx="1243">
                  <c:v>0.74107303514274003</c:v>
                </c:pt>
                <c:pt idx="1244">
                  <c:v>0.70423392152091002</c:v>
                </c:pt>
                <c:pt idx="1245">
                  <c:v>0.74451414947341898</c:v>
                </c:pt>
                <c:pt idx="1246">
                  <c:v>0.69444034526751897</c:v>
                </c:pt>
                <c:pt idx="1247">
                  <c:v>0.76097107697354105</c:v>
                </c:pt>
                <c:pt idx="1248">
                  <c:v>0.71290938799145998</c:v>
                </c:pt>
                <c:pt idx="1249">
                  <c:v>0.64855088168515396</c:v>
                </c:pt>
                <c:pt idx="1250">
                  <c:v>0.794413312375984</c:v>
                </c:pt>
                <c:pt idx="1251">
                  <c:v>0.60781815590788801</c:v>
                </c:pt>
                <c:pt idx="1252">
                  <c:v>0.69865198012780505</c:v>
                </c:pt>
                <c:pt idx="1253">
                  <c:v>0.63999213747043004</c:v>
                </c:pt>
                <c:pt idx="1254">
                  <c:v>0.68721227124237705</c:v>
                </c:pt>
                <c:pt idx="1255">
                  <c:v>0.74014139569483794</c:v>
                </c:pt>
                <c:pt idx="1256">
                  <c:v>0.69135217944720695</c:v>
                </c:pt>
                <c:pt idx="1257">
                  <c:v>0.64187282878778995</c:v>
                </c:pt>
                <c:pt idx="1258">
                  <c:v>0.67037331506014997</c:v>
                </c:pt>
                <c:pt idx="1259">
                  <c:v>0.61491788718704699</c:v>
                </c:pt>
                <c:pt idx="1260">
                  <c:v>0.54485840782754502</c:v>
                </c:pt>
                <c:pt idx="1261">
                  <c:v>0.578978182081065</c:v>
                </c:pt>
                <c:pt idx="1262">
                  <c:v>0.65056654600928798</c:v>
                </c:pt>
                <c:pt idx="1263">
                  <c:v>0.68598973546856501</c:v>
                </c:pt>
                <c:pt idx="1264">
                  <c:v>0.60032951681824098</c:v>
                </c:pt>
                <c:pt idx="1265">
                  <c:v>0.62258718439790794</c:v>
                </c:pt>
                <c:pt idx="1266">
                  <c:v>0.486931671933588</c:v>
                </c:pt>
                <c:pt idx="1267">
                  <c:v>0.63703056386928703</c:v>
                </c:pt>
                <c:pt idx="1268">
                  <c:v>0.524694551757659</c:v>
                </c:pt>
                <c:pt idx="1269">
                  <c:v>0.52547688648072899</c:v>
                </c:pt>
                <c:pt idx="1270">
                  <c:v>0.56282165312097499</c:v>
                </c:pt>
                <c:pt idx="1271">
                  <c:v>0.69871126789412297</c:v>
                </c:pt>
                <c:pt idx="1272">
                  <c:v>0.66186841354709303</c:v>
                </c:pt>
                <c:pt idx="1273">
                  <c:v>0.68893214950011905</c:v>
                </c:pt>
                <c:pt idx="1274">
                  <c:v>0.52688527864062595</c:v>
                </c:pt>
                <c:pt idx="1275">
                  <c:v>0.513774710870323</c:v>
                </c:pt>
                <c:pt idx="1276">
                  <c:v>0.61472346663962896</c:v>
                </c:pt>
                <c:pt idx="1277">
                  <c:v>0.56169172533115996</c:v>
                </c:pt>
                <c:pt idx="1278">
                  <c:v>0.53456153373660797</c:v>
                </c:pt>
                <c:pt idx="1279">
                  <c:v>0.59612337047363595</c:v>
                </c:pt>
                <c:pt idx="1280">
                  <c:v>0.55253779265170999</c:v>
                </c:pt>
                <c:pt idx="1281">
                  <c:v>0.73541404053820902</c:v>
                </c:pt>
                <c:pt idx="1282">
                  <c:v>0.71774296027542905</c:v>
                </c:pt>
                <c:pt idx="1283">
                  <c:v>0.59929158216955603</c:v>
                </c:pt>
                <c:pt idx="1284">
                  <c:v>0.66422811868767695</c:v>
                </c:pt>
                <c:pt idx="1285">
                  <c:v>0.65943065438010895</c:v>
                </c:pt>
                <c:pt idx="1286">
                  <c:v>0.70454639305961297</c:v>
                </c:pt>
                <c:pt idx="1287">
                  <c:v>0.67234785138893605</c:v>
                </c:pt>
                <c:pt idx="1288">
                  <c:v>0.70443536988481403</c:v>
                </c:pt>
                <c:pt idx="1289">
                  <c:v>0.60907912458119495</c:v>
                </c:pt>
                <c:pt idx="1290">
                  <c:v>0.76497437198695695</c:v>
                </c:pt>
                <c:pt idx="1291">
                  <c:v>0.75587776430776998</c:v>
                </c:pt>
                <c:pt idx="1292">
                  <c:v>0.730810358091733</c:v>
                </c:pt>
                <c:pt idx="1293">
                  <c:v>0.73168749325347604</c:v>
                </c:pt>
                <c:pt idx="1294">
                  <c:v>0.73261249167730802</c:v>
                </c:pt>
                <c:pt idx="1295">
                  <c:v>0.82755323890655397</c:v>
                </c:pt>
                <c:pt idx="1296">
                  <c:v>0.82430817772515996</c:v>
                </c:pt>
                <c:pt idx="1297">
                  <c:v>0.74181231859179797</c:v>
                </c:pt>
                <c:pt idx="1298">
                  <c:v>0.74932155513935605</c:v>
                </c:pt>
                <c:pt idx="1299">
                  <c:v>0.80837116681044396</c:v>
                </c:pt>
                <c:pt idx="1300">
                  <c:v>0.83362972154537396</c:v>
                </c:pt>
                <c:pt idx="1301">
                  <c:v>0.759092455021393</c:v>
                </c:pt>
                <c:pt idx="1302">
                  <c:v>0.78002851128331996</c:v>
                </c:pt>
                <c:pt idx="1303">
                  <c:v>0.89595625683598501</c:v>
                </c:pt>
                <c:pt idx="1304">
                  <c:v>0.81886442004107396</c:v>
                </c:pt>
                <c:pt idx="1305">
                  <c:v>0.85923785607298897</c:v>
                </c:pt>
                <c:pt idx="1306">
                  <c:v>0.80775717279153703</c:v>
                </c:pt>
                <c:pt idx="1307">
                  <c:v>0.79489760502687601</c:v>
                </c:pt>
                <c:pt idx="1308">
                  <c:v>0.87642873177774006</c:v>
                </c:pt>
                <c:pt idx="1309">
                  <c:v>0.85279759910640096</c:v>
                </c:pt>
                <c:pt idx="1310">
                  <c:v>0.73366885430370798</c:v>
                </c:pt>
                <c:pt idx="1311">
                  <c:v>0.79945133736709595</c:v>
                </c:pt>
                <c:pt idx="1312">
                  <c:v>0.75654620970851405</c:v>
                </c:pt>
                <c:pt idx="1313">
                  <c:v>0.70323187333861203</c:v>
                </c:pt>
                <c:pt idx="1314">
                  <c:v>0.68148074642675605</c:v>
                </c:pt>
                <c:pt idx="1315">
                  <c:v>0.69893433227745605</c:v>
                </c:pt>
                <c:pt idx="1316">
                  <c:v>0.66542541396113497</c:v>
                </c:pt>
                <c:pt idx="1317">
                  <c:v>0.64548073934838301</c:v>
                </c:pt>
                <c:pt idx="1318">
                  <c:v>0.67993044415418202</c:v>
                </c:pt>
                <c:pt idx="1319">
                  <c:v>0.65638217011853195</c:v>
                </c:pt>
                <c:pt idx="1320">
                  <c:v>0.74989329795237103</c:v>
                </c:pt>
                <c:pt idx="1321">
                  <c:v>0.726043202408302</c:v>
                </c:pt>
                <c:pt idx="1322">
                  <c:v>0.69565648021280602</c:v>
                </c:pt>
                <c:pt idx="1323">
                  <c:v>0.62727132400749197</c:v>
                </c:pt>
                <c:pt idx="1324">
                  <c:v>0.74760559734473198</c:v>
                </c:pt>
                <c:pt idx="1325">
                  <c:v>0.688945653528103</c:v>
                </c:pt>
                <c:pt idx="1326">
                  <c:v>0.67969741242414095</c:v>
                </c:pt>
                <c:pt idx="1327">
                  <c:v>0.64141880401728801</c:v>
                </c:pt>
                <c:pt idx="1328">
                  <c:v>0.755034992710925</c:v>
                </c:pt>
                <c:pt idx="1329">
                  <c:v>0.79930140997059695</c:v>
                </c:pt>
                <c:pt idx="1330">
                  <c:v>0.74500289943107101</c:v>
                </c:pt>
                <c:pt idx="1331">
                  <c:v>0.58010215516205399</c:v>
                </c:pt>
                <c:pt idx="1332">
                  <c:v>0.77476358155241198</c:v>
                </c:pt>
                <c:pt idx="1333">
                  <c:v>0.72446163760732296</c:v>
                </c:pt>
                <c:pt idx="1334">
                  <c:v>0.643394783515576</c:v>
                </c:pt>
                <c:pt idx="1335">
                  <c:v>0.70093270550236297</c:v>
                </c:pt>
                <c:pt idx="1336">
                  <c:v>0.568172532833641</c:v>
                </c:pt>
                <c:pt idx="1337">
                  <c:v>0.58237507969217195</c:v>
                </c:pt>
                <c:pt idx="1338">
                  <c:v>0.576967972328297</c:v>
                </c:pt>
                <c:pt idx="1339">
                  <c:v>0.46610942440603498</c:v>
                </c:pt>
                <c:pt idx="1340">
                  <c:v>0.53573959805171301</c:v>
                </c:pt>
                <c:pt idx="1341">
                  <c:v>0.50404327539590799</c:v>
                </c:pt>
                <c:pt idx="1342">
                  <c:v>0.60415036974963299</c:v>
                </c:pt>
                <c:pt idx="1343">
                  <c:v>0.52971885755473402</c:v>
                </c:pt>
                <c:pt idx="1344">
                  <c:v>0.58362849573339604</c:v>
                </c:pt>
                <c:pt idx="1345">
                  <c:v>0.63920653790957904</c:v>
                </c:pt>
                <c:pt idx="1346">
                  <c:v>0.641691217772699</c:v>
                </c:pt>
                <c:pt idx="1347">
                  <c:v>0.64022279108933</c:v>
                </c:pt>
                <c:pt idx="1348">
                  <c:v>0.68224222347055796</c:v>
                </c:pt>
                <c:pt idx="1349">
                  <c:v>0.63908659232707998</c:v>
                </c:pt>
                <c:pt idx="1350">
                  <c:v>0.54341144970458899</c:v>
                </c:pt>
                <c:pt idx="1351">
                  <c:v>0.54844429788083404</c:v>
                </c:pt>
                <c:pt idx="1352">
                  <c:v>0.51978728501987603</c:v>
                </c:pt>
                <c:pt idx="1353">
                  <c:v>0.61703996660678695</c:v>
                </c:pt>
                <c:pt idx="1354">
                  <c:v>0.55532802767423695</c:v>
                </c:pt>
                <c:pt idx="1355">
                  <c:v>0.65167325588024105</c:v>
                </c:pt>
                <c:pt idx="1356">
                  <c:v>0.64477487169339298</c:v>
                </c:pt>
                <c:pt idx="1357">
                  <c:v>0.57192233233006695</c:v>
                </c:pt>
                <c:pt idx="1358">
                  <c:v>0.56106533948262505</c:v>
                </c:pt>
                <c:pt idx="1359">
                  <c:v>0.63986045179238804</c:v>
                </c:pt>
                <c:pt idx="1360">
                  <c:v>0.63874183708602805</c:v>
                </c:pt>
                <c:pt idx="1361">
                  <c:v>0.70663964629037102</c:v>
                </c:pt>
                <c:pt idx="1362">
                  <c:v>0.69959880982423805</c:v>
                </c:pt>
                <c:pt idx="1363">
                  <c:v>0.71089789871597597</c:v>
                </c:pt>
                <c:pt idx="1364">
                  <c:v>0.71660948741192099</c:v>
                </c:pt>
                <c:pt idx="1365">
                  <c:v>0.67973777849331396</c:v>
                </c:pt>
                <c:pt idx="1366">
                  <c:v>0.78909178730232299</c:v>
                </c:pt>
                <c:pt idx="1367">
                  <c:v>0.854996696244398</c:v>
                </c:pt>
                <c:pt idx="1368">
                  <c:v>0.82524444811182096</c:v>
                </c:pt>
                <c:pt idx="1369">
                  <c:v>0.78247113355229003</c:v>
                </c:pt>
                <c:pt idx="1370">
                  <c:v>0.76532428772530403</c:v>
                </c:pt>
                <c:pt idx="1371">
                  <c:v>0.86778465579166397</c:v>
                </c:pt>
                <c:pt idx="1372">
                  <c:v>0.859928531340171</c:v>
                </c:pt>
                <c:pt idx="1373">
                  <c:v>0.92397274210032199</c:v>
                </c:pt>
                <c:pt idx="1374">
                  <c:v>0.87548501591760497</c:v>
                </c:pt>
                <c:pt idx="1375">
                  <c:v>0.91741250212457603</c:v>
                </c:pt>
                <c:pt idx="1376">
                  <c:v>0.97270235641721503</c:v>
                </c:pt>
                <c:pt idx="1377">
                  <c:v>0.8806559500269</c:v>
                </c:pt>
                <c:pt idx="1378">
                  <c:v>0.862167377316716</c:v>
                </c:pt>
                <c:pt idx="1379">
                  <c:v>0.81872476450848897</c:v>
                </c:pt>
                <c:pt idx="1380">
                  <c:v>0.80238879122057605</c:v>
                </c:pt>
                <c:pt idx="1381">
                  <c:v>0.82845199801895297</c:v>
                </c:pt>
                <c:pt idx="1382">
                  <c:v>0.82974177549918104</c:v>
                </c:pt>
                <c:pt idx="1383">
                  <c:v>0.86265917276884496</c:v>
                </c:pt>
                <c:pt idx="1384">
                  <c:v>0.88027610344461804</c:v>
                </c:pt>
                <c:pt idx="1385">
                  <c:v>0.81790023545509105</c:v>
                </c:pt>
                <c:pt idx="1386">
                  <c:v>0.873261047088155</c:v>
                </c:pt>
                <c:pt idx="1387">
                  <c:v>0.82915814468384497</c:v>
                </c:pt>
                <c:pt idx="1388">
                  <c:v>0.83295897939923202</c:v>
                </c:pt>
                <c:pt idx="1389">
                  <c:v>0.76104529642375196</c:v>
                </c:pt>
                <c:pt idx="1390">
                  <c:v>0.88552163559503205</c:v>
                </c:pt>
                <c:pt idx="1391">
                  <c:v>0.95419111489141095</c:v>
                </c:pt>
                <c:pt idx="1392">
                  <c:v>0.90357516981841501</c:v>
                </c:pt>
                <c:pt idx="1393">
                  <c:v>0.855614360497712</c:v>
                </c:pt>
                <c:pt idx="1394">
                  <c:v>0.90270482690986098</c:v>
                </c:pt>
                <c:pt idx="1395">
                  <c:v>0.91531210656754303</c:v>
                </c:pt>
                <c:pt idx="1396">
                  <c:v>1.0109642103146499</c:v>
                </c:pt>
                <c:pt idx="1397">
                  <c:v>0.99894148476292599</c:v>
                </c:pt>
                <c:pt idx="1398">
                  <c:v>0.96699526261664603</c:v>
                </c:pt>
                <c:pt idx="1399">
                  <c:v>0.93590524026997801</c:v>
                </c:pt>
                <c:pt idx="1400">
                  <c:v>0.82619052636150403</c:v>
                </c:pt>
                <c:pt idx="1401">
                  <c:v>0.83585590462894899</c:v>
                </c:pt>
                <c:pt idx="1402">
                  <c:v>0.82674139919425405</c:v>
                </c:pt>
                <c:pt idx="1403">
                  <c:v>0.98981550963165998</c:v>
                </c:pt>
                <c:pt idx="1404">
                  <c:v>0.93710918053668502</c:v>
                </c:pt>
                <c:pt idx="1405">
                  <c:v>0.84036576242647598</c:v>
                </c:pt>
                <c:pt idx="1406">
                  <c:v>0.86268181615539996</c:v>
                </c:pt>
                <c:pt idx="1407">
                  <c:v>0.84831847176952402</c:v>
                </c:pt>
                <c:pt idx="1408">
                  <c:v>0.72164618784010304</c:v>
                </c:pt>
                <c:pt idx="1409">
                  <c:v>0.78202258502080402</c:v>
                </c:pt>
                <c:pt idx="1410">
                  <c:v>0.78136007976636102</c:v>
                </c:pt>
                <c:pt idx="1411">
                  <c:v>0.74651232905304399</c:v>
                </c:pt>
                <c:pt idx="1412">
                  <c:v>0.70303838194694701</c:v>
                </c:pt>
                <c:pt idx="1413">
                  <c:v>0.76110843579441601</c:v>
                </c:pt>
                <c:pt idx="1414">
                  <c:v>0.753670371732864</c:v>
                </c:pt>
                <c:pt idx="1415">
                  <c:v>0.67553206516106901</c:v>
                </c:pt>
                <c:pt idx="1416">
                  <c:v>0.73274654596949096</c:v>
                </c:pt>
                <c:pt idx="1417">
                  <c:v>0.78998291417559396</c:v>
                </c:pt>
                <c:pt idx="1418">
                  <c:v>0.72438799694449296</c:v>
                </c:pt>
                <c:pt idx="1419">
                  <c:v>0.74692580666622699</c:v>
                </c:pt>
                <c:pt idx="1420">
                  <c:v>0.66193824926970501</c:v>
                </c:pt>
                <c:pt idx="1421">
                  <c:v>0.66463523067627195</c:v>
                </c:pt>
                <c:pt idx="1422">
                  <c:v>0.76095813505699395</c:v>
                </c:pt>
                <c:pt idx="1423">
                  <c:v>0.77566752616952805</c:v>
                </c:pt>
                <c:pt idx="1424">
                  <c:v>0.68118039329067903</c:v>
                </c:pt>
                <c:pt idx="1425">
                  <c:v>0.80924016985068203</c:v>
                </c:pt>
                <c:pt idx="1426">
                  <c:v>0.83101762981112404</c:v>
                </c:pt>
                <c:pt idx="1427">
                  <c:v>0.71599319648225801</c:v>
                </c:pt>
                <c:pt idx="1428">
                  <c:v>0.80167078735694997</c:v>
                </c:pt>
                <c:pt idx="1429">
                  <c:v>0.87489893271964903</c:v>
                </c:pt>
                <c:pt idx="1430">
                  <c:v>0.79256136532969301</c:v>
                </c:pt>
                <c:pt idx="1431">
                  <c:v>1.0036996780659699</c:v>
                </c:pt>
                <c:pt idx="1432">
                  <c:v>0.91072874922057201</c:v>
                </c:pt>
                <c:pt idx="1433">
                  <c:v>0.89714635137527099</c:v>
                </c:pt>
                <c:pt idx="1434">
                  <c:v>0.95347990327857501</c:v>
                </c:pt>
                <c:pt idx="1435">
                  <c:v>0.80629658234555801</c:v>
                </c:pt>
                <c:pt idx="1436">
                  <c:v>0.83684579813618898</c:v>
                </c:pt>
                <c:pt idx="1437">
                  <c:v>0.98252000393149297</c:v>
                </c:pt>
                <c:pt idx="1438">
                  <c:v>0.99179191277430201</c:v>
                </c:pt>
                <c:pt idx="1439">
                  <c:v>0.82963469913427701</c:v>
                </c:pt>
                <c:pt idx="1440">
                  <c:v>0.87518885431434501</c:v>
                </c:pt>
                <c:pt idx="1441">
                  <c:v>0.90206661078169803</c:v>
                </c:pt>
                <c:pt idx="1442">
                  <c:v>0.82280592547416298</c:v>
                </c:pt>
                <c:pt idx="1443">
                  <c:v>0.93388969077697204</c:v>
                </c:pt>
                <c:pt idx="1444">
                  <c:v>0.82747013449417195</c:v>
                </c:pt>
                <c:pt idx="1445">
                  <c:v>0.82533681613872001</c:v>
                </c:pt>
                <c:pt idx="1446">
                  <c:v>0.91135057976706502</c:v>
                </c:pt>
                <c:pt idx="1447">
                  <c:v>0.84419270747364805</c:v>
                </c:pt>
                <c:pt idx="1448">
                  <c:v>0.85800106620071104</c:v>
                </c:pt>
                <c:pt idx="1449">
                  <c:v>0.88005389276242296</c:v>
                </c:pt>
                <c:pt idx="1450">
                  <c:v>0.88469472077230404</c:v>
                </c:pt>
                <c:pt idx="1451">
                  <c:v>0.89492607917478695</c:v>
                </c:pt>
                <c:pt idx="1452">
                  <c:v>0.86413070129278302</c:v>
                </c:pt>
                <c:pt idx="1453">
                  <c:v>0.80939245648458602</c:v>
                </c:pt>
                <c:pt idx="1454">
                  <c:v>0.787034633494333</c:v>
                </c:pt>
                <c:pt idx="1455">
                  <c:v>0.84884406561688897</c:v>
                </c:pt>
                <c:pt idx="1456">
                  <c:v>0.80212110807924397</c:v>
                </c:pt>
                <c:pt idx="1457">
                  <c:v>0.81344457115009905</c:v>
                </c:pt>
                <c:pt idx="1458">
                  <c:v>0.84951458809121505</c:v>
                </c:pt>
                <c:pt idx="1459">
                  <c:v>0.74383038376253796</c:v>
                </c:pt>
                <c:pt idx="1460">
                  <c:v>0.73128364655562195</c:v>
                </c:pt>
                <c:pt idx="1461">
                  <c:v>0.70932121224532396</c:v>
                </c:pt>
                <c:pt idx="1462">
                  <c:v>0.79973462612137902</c:v>
                </c:pt>
                <c:pt idx="1463">
                  <c:v>0.765701033889437</c:v>
                </c:pt>
                <c:pt idx="1464">
                  <c:v>0.76684334667314202</c:v>
                </c:pt>
                <c:pt idx="1465">
                  <c:v>0.82636561527626595</c:v>
                </c:pt>
                <c:pt idx="1466">
                  <c:v>0.84813957441111398</c:v>
                </c:pt>
                <c:pt idx="1467">
                  <c:v>0.794943197126871</c:v>
                </c:pt>
                <c:pt idx="1468">
                  <c:v>0.79656821944439105</c:v>
                </c:pt>
                <c:pt idx="1469">
                  <c:v>0.70214662812567796</c:v>
                </c:pt>
                <c:pt idx="1470">
                  <c:v>0.75589853028801401</c:v>
                </c:pt>
                <c:pt idx="1471">
                  <c:v>0.72847063640599097</c:v>
                </c:pt>
                <c:pt idx="1472">
                  <c:v>0.80255237026227799</c:v>
                </c:pt>
                <c:pt idx="1473">
                  <c:v>0.78575445284228296</c:v>
                </c:pt>
                <c:pt idx="1474">
                  <c:v>0.77371781256912397</c:v>
                </c:pt>
                <c:pt idx="1475">
                  <c:v>0.775987966237357</c:v>
                </c:pt>
                <c:pt idx="1476">
                  <c:v>0.77565875115870797</c:v>
                </c:pt>
                <c:pt idx="1477">
                  <c:v>0.76052374146649704</c:v>
                </c:pt>
                <c:pt idx="1478">
                  <c:v>0.61851051328687301</c:v>
                </c:pt>
                <c:pt idx="1479">
                  <c:v>0.74536173625111801</c:v>
                </c:pt>
                <c:pt idx="1480">
                  <c:v>0.67755706513595104</c:v>
                </c:pt>
                <c:pt idx="1481">
                  <c:v>0.65544767792456604</c:v>
                </c:pt>
                <c:pt idx="1482">
                  <c:v>0.73374513149426501</c:v>
                </c:pt>
                <c:pt idx="1483">
                  <c:v>0.76912444643883304</c:v>
                </c:pt>
                <c:pt idx="1484">
                  <c:v>0.77126505639045195</c:v>
                </c:pt>
                <c:pt idx="1485">
                  <c:v>0.80535537470144003</c:v>
                </c:pt>
                <c:pt idx="1486">
                  <c:v>0.74508774194676497</c:v>
                </c:pt>
                <c:pt idx="1487">
                  <c:v>0.73143445791573602</c:v>
                </c:pt>
                <c:pt idx="1488">
                  <c:v>0.78400672192280496</c:v>
                </c:pt>
                <c:pt idx="1489">
                  <c:v>0.753546808580983</c:v>
                </c:pt>
                <c:pt idx="1490">
                  <c:v>0.70440955107602199</c:v>
                </c:pt>
                <c:pt idx="1491">
                  <c:v>0.78027086940322099</c:v>
                </c:pt>
                <c:pt idx="1492">
                  <c:v>0.76636798633563896</c:v>
                </c:pt>
                <c:pt idx="1493">
                  <c:v>0.72744841582728803</c:v>
                </c:pt>
                <c:pt idx="1494">
                  <c:v>0.74307388616761905</c:v>
                </c:pt>
                <c:pt idx="1495">
                  <c:v>0.71454411116640204</c:v>
                </c:pt>
                <c:pt idx="1496">
                  <c:v>0.73192417675339505</c:v>
                </c:pt>
                <c:pt idx="1497">
                  <c:v>0.69119513301222602</c:v>
                </c:pt>
                <c:pt idx="1498">
                  <c:v>0.66008419536679597</c:v>
                </c:pt>
                <c:pt idx="1499">
                  <c:v>0.80599030037057995</c:v>
                </c:pt>
                <c:pt idx="1500">
                  <c:v>0.79611797935380901</c:v>
                </c:pt>
                <c:pt idx="1501">
                  <c:v>0.79447626116226999</c:v>
                </c:pt>
                <c:pt idx="1502">
                  <c:v>0.85482639916152903</c:v>
                </c:pt>
                <c:pt idx="1503">
                  <c:v>0.92968291608272002</c:v>
                </c:pt>
                <c:pt idx="1504">
                  <c:v>0.73914309559142999</c:v>
                </c:pt>
                <c:pt idx="1505">
                  <c:v>0.87779002167986098</c:v>
                </c:pt>
                <c:pt idx="1506">
                  <c:v>0.89221034842625702</c:v>
                </c:pt>
                <c:pt idx="1507">
                  <c:v>0.85487802919481304</c:v>
                </c:pt>
                <c:pt idx="1508">
                  <c:v>0.90610005910666602</c:v>
                </c:pt>
                <c:pt idx="1509">
                  <c:v>0.89604610084168002</c:v>
                </c:pt>
                <c:pt idx="1510">
                  <c:v>0.89295541929257805</c:v>
                </c:pt>
                <c:pt idx="1511">
                  <c:v>0.88992619692624897</c:v>
                </c:pt>
                <c:pt idx="1512">
                  <c:v>0.90292147893998598</c:v>
                </c:pt>
                <c:pt idx="1513">
                  <c:v>0.895823605616895</c:v>
                </c:pt>
                <c:pt idx="1514">
                  <c:v>0.95125039736693795</c:v>
                </c:pt>
                <c:pt idx="1515">
                  <c:v>0.819239650014428</c:v>
                </c:pt>
                <c:pt idx="1516">
                  <c:v>0.86621217912166903</c:v>
                </c:pt>
                <c:pt idx="1517">
                  <c:v>0.84220473028831599</c:v>
                </c:pt>
                <c:pt idx="1518">
                  <c:v>0.95994168272237901</c:v>
                </c:pt>
                <c:pt idx="1519">
                  <c:v>0.849190578157206</c:v>
                </c:pt>
                <c:pt idx="1520">
                  <c:v>0.93931515968178203</c:v>
                </c:pt>
                <c:pt idx="1521">
                  <c:v>0.99941080183897102</c:v>
                </c:pt>
                <c:pt idx="1522">
                  <c:v>0.93226895031051504</c:v>
                </c:pt>
                <c:pt idx="1523">
                  <c:v>0.89439932100236497</c:v>
                </c:pt>
                <c:pt idx="1524">
                  <c:v>0.92569354706653695</c:v>
                </c:pt>
                <c:pt idx="1525">
                  <c:v>0.96647925973433602</c:v>
                </c:pt>
                <c:pt idx="1526">
                  <c:v>0.92670799229524603</c:v>
                </c:pt>
                <c:pt idx="1527">
                  <c:v>0.92387027474241201</c:v>
                </c:pt>
                <c:pt idx="1528">
                  <c:v>0.84097386803596097</c:v>
                </c:pt>
                <c:pt idx="1529">
                  <c:v>0.93204095642639995</c:v>
                </c:pt>
                <c:pt idx="1530">
                  <c:v>0.90883672008018901</c:v>
                </c:pt>
                <c:pt idx="1531">
                  <c:v>0.940984045340996</c:v>
                </c:pt>
                <c:pt idx="1532">
                  <c:v>0.84925730142714995</c:v>
                </c:pt>
                <c:pt idx="1533">
                  <c:v>0.91011284745944399</c:v>
                </c:pt>
                <c:pt idx="1534">
                  <c:v>0.92761071953588103</c:v>
                </c:pt>
                <c:pt idx="1535">
                  <c:v>0.94978945391554803</c:v>
                </c:pt>
                <c:pt idx="1536">
                  <c:v>0.91417308630332095</c:v>
                </c:pt>
                <c:pt idx="1537">
                  <c:v>0.92460958858534403</c:v>
                </c:pt>
                <c:pt idx="1538">
                  <c:v>0.81735495550873005</c:v>
                </c:pt>
                <c:pt idx="1539">
                  <c:v>0.84200579321409297</c:v>
                </c:pt>
                <c:pt idx="1540">
                  <c:v>0.91794974002985097</c:v>
                </c:pt>
                <c:pt idx="1541">
                  <c:v>1.0000536128917601</c:v>
                </c:pt>
                <c:pt idx="1542">
                  <c:v>0.88453169449086999</c:v>
                </c:pt>
                <c:pt idx="1543">
                  <c:v>0.83362252089236399</c:v>
                </c:pt>
                <c:pt idx="1544">
                  <c:v>0.87089041015500002</c:v>
                </c:pt>
                <c:pt idx="1545">
                  <c:v>0.87290107024073704</c:v>
                </c:pt>
                <c:pt idx="1546">
                  <c:v>0.89018550305678001</c:v>
                </c:pt>
                <c:pt idx="1547">
                  <c:v>0.95308594595974305</c:v>
                </c:pt>
                <c:pt idx="1548">
                  <c:v>0.80759210389912195</c:v>
                </c:pt>
                <c:pt idx="1549">
                  <c:v>0.83832219515627904</c:v>
                </c:pt>
                <c:pt idx="1550">
                  <c:v>0.81766815512302804</c:v>
                </c:pt>
                <c:pt idx="1551">
                  <c:v>0.87410987564887499</c:v>
                </c:pt>
                <c:pt idx="1552">
                  <c:v>0.88589305396159301</c:v>
                </c:pt>
                <c:pt idx="1553">
                  <c:v>0.83603683020040898</c:v>
                </c:pt>
                <c:pt idx="1554">
                  <c:v>0.86109110599717198</c:v>
                </c:pt>
                <c:pt idx="1555">
                  <c:v>0.915484887775872</c:v>
                </c:pt>
                <c:pt idx="1556">
                  <c:v>0.83752126147455397</c:v>
                </c:pt>
                <c:pt idx="1557">
                  <c:v>0.86780190715418204</c:v>
                </c:pt>
                <c:pt idx="1558">
                  <c:v>0.90176883105670103</c:v>
                </c:pt>
                <c:pt idx="1559">
                  <c:v>0.82520692571952403</c:v>
                </c:pt>
                <c:pt idx="1560">
                  <c:v>0.87967675831897896</c:v>
                </c:pt>
                <c:pt idx="1561">
                  <c:v>0.93924127661923196</c:v>
                </c:pt>
                <c:pt idx="1562">
                  <c:v>0.93136456955740998</c:v>
                </c:pt>
                <c:pt idx="1563">
                  <c:v>0.90524770784396802</c:v>
                </c:pt>
                <c:pt idx="1564">
                  <c:v>0.99753832355168104</c:v>
                </c:pt>
                <c:pt idx="1565">
                  <c:v>0.98154577430023904</c:v>
                </c:pt>
                <c:pt idx="1566">
                  <c:v>0.90866807299463404</c:v>
                </c:pt>
                <c:pt idx="1567">
                  <c:v>0.92273563501553801</c:v>
                </c:pt>
                <c:pt idx="1568">
                  <c:v>0.94924305423007005</c:v>
                </c:pt>
                <c:pt idx="1569">
                  <c:v>0.89651003818300801</c:v>
                </c:pt>
                <c:pt idx="1570">
                  <c:v>0.92729499297225004</c:v>
                </c:pt>
                <c:pt idx="1571">
                  <c:v>0.96488156394506897</c:v>
                </c:pt>
                <c:pt idx="1572">
                  <c:v>0.94804839755014003</c:v>
                </c:pt>
                <c:pt idx="1573">
                  <c:v>0.95165438265784597</c:v>
                </c:pt>
                <c:pt idx="1574">
                  <c:v>0.87821751576088103</c:v>
                </c:pt>
                <c:pt idx="1575">
                  <c:v>0.89892242032685399</c:v>
                </c:pt>
                <c:pt idx="1576">
                  <c:v>0.93731270852779303</c:v>
                </c:pt>
                <c:pt idx="1577">
                  <c:v>0.91673428417813796</c:v>
                </c:pt>
                <c:pt idx="1578">
                  <c:v>0.889711579387364</c:v>
                </c:pt>
                <c:pt idx="1579">
                  <c:v>0.89965433331836497</c:v>
                </c:pt>
                <c:pt idx="1580">
                  <c:v>1.0030821535946599</c:v>
                </c:pt>
                <c:pt idx="1581">
                  <c:v>1.0094708807319399</c:v>
                </c:pt>
                <c:pt idx="1582">
                  <c:v>0.86183042992032</c:v>
                </c:pt>
                <c:pt idx="1583">
                  <c:v>0.86283050251747895</c:v>
                </c:pt>
                <c:pt idx="1584">
                  <c:v>0.89861872560406997</c:v>
                </c:pt>
                <c:pt idx="1585">
                  <c:v>0.88321789170490095</c:v>
                </c:pt>
                <c:pt idx="1586">
                  <c:v>0.89963350995067304</c:v>
                </c:pt>
                <c:pt idx="1587">
                  <c:v>0.85862974731302699</c:v>
                </c:pt>
                <c:pt idx="1588">
                  <c:v>1.0176892039882699</c:v>
                </c:pt>
                <c:pt idx="1589">
                  <c:v>0.98332432275446102</c:v>
                </c:pt>
                <c:pt idx="1590">
                  <c:v>0.91532057584464699</c:v>
                </c:pt>
                <c:pt idx="1591">
                  <c:v>0.825551701075247</c:v>
                </c:pt>
                <c:pt idx="1592">
                  <c:v>0.80399014317865103</c:v>
                </c:pt>
                <c:pt idx="1593">
                  <c:v>0.77197151051527502</c:v>
                </c:pt>
                <c:pt idx="1594">
                  <c:v>0.87400266131483695</c:v>
                </c:pt>
                <c:pt idx="1595">
                  <c:v>0.92657807833867201</c:v>
                </c:pt>
                <c:pt idx="1596">
                  <c:v>0.90481793048035797</c:v>
                </c:pt>
                <c:pt idx="1597">
                  <c:v>1.0113390283544399</c:v>
                </c:pt>
                <c:pt idx="1598">
                  <c:v>0.96529263398843002</c:v>
                </c:pt>
                <c:pt idx="1599">
                  <c:v>0.91878008845289305</c:v>
                </c:pt>
                <c:pt idx="1600">
                  <c:v>0.92957069699164996</c:v>
                </c:pt>
                <c:pt idx="1601">
                  <c:v>0.92493988782215097</c:v>
                </c:pt>
                <c:pt idx="1602">
                  <c:v>0.90284190905497497</c:v>
                </c:pt>
                <c:pt idx="1603">
                  <c:v>0.88467670107821506</c:v>
                </c:pt>
                <c:pt idx="1604">
                  <c:v>0.90178327868003505</c:v>
                </c:pt>
                <c:pt idx="1605">
                  <c:v>0.89979383998844298</c:v>
                </c:pt>
                <c:pt idx="1606">
                  <c:v>0.86954291680081497</c:v>
                </c:pt>
                <c:pt idx="1607">
                  <c:v>0.80394526249438103</c:v>
                </c:pt>
                <c:pt idx="1608">
                  <c:v>0.83065249060130097</c:v>
                </c:pt>
                <c:pt idx="1609">
                  <c:v>0.90138060790020502</c:v>
                </c:pt>
                <c:pt idx="1610">
                  <c:v>0.79603799773637596</c:v>
                </c:pt>
                <c:pt idx="1611">
                  <c:v>0.89223988553480904</c:v>
                </c:pt>
                <c:pt idx="1612">
                  <c:v>0.95448912737783698</c:v>
                </c:pt>
                <c:pt idx="1613">
                  <c:v>0.80754023342395298</c:v>
                </c:pt>
                <c:pt idx="1614">
                  <c:v>0.85465357314944801</c:v>
                </c:pt>
                <c:pt idx="1615">
                  <c:v>0.82770486771661</c:v>
                </c:pt>
                <c:pt idx="1616">
                  <c:v>0.86885267395447896</c:v>
                </c:pt>
                <c:pt idx="1617">
                  <c:v>0.873317644023338</c:v>
                </c:pt>
                <c:pt idx="1618">
                  <c:v>0.83442050686322999</c:v>
                </c:pt>
                <c:pt idx="1619">
                  <c:v>0.97281587408974202</c:v>
                </c:pt>
                <c:pt idx="1620">
                  <c:v>0.89336499132638503</c:v>
                </c:pt>
                <c:pt idx="1621">
                  <c:v>0.83762989137522603</c:v>
                </c:pt>
                <c:pt idx="1622">
                  <c:v>0.93126886880663196</c:v>
                </c:pt>
                <c:pt idx="1623">
                  <c:v>0.92566672148972995</c:v>
                </c:pt>
                <c:pt idx="1624">
                  <c:v>0.89087015432973105</c:v>
                </c:pt>
                <c:pt idx="1625">
                  <c:v>0.94476771125585801</c:v>
                </c:pt>
                <c:pt idx="1626">
                  <c:v>0.87576965499194803</c:v>
                </c:pt>
                <c:pt idx="1627">
                  <c:v>0.84148185009509102</c:v>
                </c:pt>
                <c:pt idx="1628">
                  <c:v>0.95876714904371796</c:v>
                </c:pt>
                <c:pt idx="1629">
                  <c:v>0.89868187759795903</c:v>
                </c:pt>
                <c:pt idx="1630">
                  <c:v>0.80154214661875001</c:v>
                </c:pt>
                <c:pt idx="1631">
                  <c:v>0.83957335424781199</c:v>
                </c:pt>
                <c:pt idx="1632">
                  <c:v>0.81615557917458703</c:v>
                </c:pt>
                <c:pt idx="1633">
                  <c:v>0.85629696887028794</c:v>
                </c:pt>
                <c:pt idx="1634">
                  <c:v>0.79697077741976796</c:v>
                </c:pt>
                <c:pt idx="1635">
                  <c:v>0.83984310371635795</c:v>
                </c:pt>
                <c:pt idx="1636">
                  <c:v>0.84981565136271797</c:v>
                </c:pt>
                <c:pt idx="1637">
                  <c:v>0.83595478877930196</c:v>
                </c:pt>
                <c:pt idx="1638">
                  <c:v>0.76437037428853105</c:v>
                </c:pt>
                <c:pt idx="1639">
                  <c:v>0.76281024366842498</c:v>
                </c:pt>
                <c:pt idx="1640">
                  <c:v>0.89160071170964905</c:v>
                </c:pt>
                <c:pt idx="1641">
                  <c:v>0.85129118770364098</c:v>
                </c:pt>
                <c:pt idx="1642">
                  <c:v>0.84368337887266998</c:v>
                </c:pt>
                <c:pt idx="1643">
                  <c:v>0.89604164758378402</c:v>
                </c:pt>
                <c:pt idx="1644">
                  <c:v>0.88810418438385297</c:v>
                </c:pt>
                <c:pt idx="1645">
                  <c:v>0.83883011213010095</c:v>
                </c:pt>
                <c:pt idx="1646">
                  <c:v>0.79679675361329405</c:v>
                </c:pt>
                <c:pt idx="1647">
                  <c:v>0.76842299320603002</c:v>
                </c:pt>
                <c:pt idx="1648">
                  <c:v>0.81532182668612696</c:v>
                </c:pt>
                <c:pt idx="1649">
                  <c:v>0.81577137823212498</c:v>
                </c:pt>
                <c:pt idx="1650">
                  <c:v>0.82987860568938399</c:v>
                </c:pt>
                <c:pt idx="1651">
                  <c:v>0.86522565664501605</c:v>
                </c:pt>
                <c:pt idx="1652">
                  <c:v>0.88822416201756904</c:v>
                </c:pt>
                <c:pt idx="1653">
                  <c:v>0.81860051724171801</c:v>
                </c:pt>
                <c:pt idx="1654">
                  <c:v>0.89800048350392503</c:v>
                </c:pt>
                <c:pt idx="1655">
                  <c:v>0.87385223985913696</c:v>
                </c:pt>
                <c:pt idx="1656">
                  <c:v>0.88944632446094696</c:v>
                </c:pt>
                <c:pt idx="1657">
                  <c:v>0.84308736607769297</c:v>
                </c:pt>
                <c:pt idx="1658">
                  <c:v>0.83633346024336896</c:v>
                </c:pt>
                <c:pt idx="1659">
                  <c:v>0.79302791316441401</c:v>
                </c:pt>
                <c:pt idx="1660">
                  <c:v>0.89631187023798897</c:v>
                </c:pt>
                <c:pt idx="1661">
                  <c:v>0.86392596120371801</c:v>
                </c:pt>
                <c:pt idx="1662">
                  <c:v>0.87376389075543803</c:v>
                </c:pt>
                <c:pt idx="1663">
                  <c:v>0.65058959750381895</c:v>
                </c:pt>
                <c:pt idx="1664">
                  <c:v>0.60426851587578301</c:v>
                </c:pt>
                <c:pt idx="1665">
                  <c:v>0.538265498775363</c:v>
                </c:pt>
                <c:pt idx="1666">
                  <c:v>0.60918655967009006</c:v>
                </c:pt>
                <c:pt idx="1667">
                  <c:v>0.73193596886996704</c:v>
                </c:pt>
                <c:pt idx="1668">
                  <c:v>0.61908371914120497</c:v>
                </c:pt>
                <c:pt idx="1669">
                  <c:v>0.63229756708345497</c:v>
                </c:pt>
                <c:pt idx="1670">
                  <c:v>0.60846141339154503</c:v>
                </c:pt>
                <c:pt idx="1671">
                  <c:v>0.26310099647220803</c:v>
                </c:pt>
                <c:pt idx="1672">
                  <c:v>0.17551453024894401</c:v>
                </c:pt>
                <c:pt idx="1673">
                  <c:v>0.144103221933336</c:v>
                </c:pt>
                <c:pt idx="1674">
                  <c:v>0.133970926403638</c:v>
                </c:pt>
                <c:pt idx="1675">
                  <c:v>0.12785404544398901</c:v>
                </c:pt>
                <c:pt idx="1676">
                  <c:v>0.11700481300576</c:v>
                </c:pt>
                <c:pt idx="1677">
                  <c:v>9.8469887067052703E-2</c:v>
                </c:pt>
                <c:pt idx="1678">
                  <c:v>8.4278917693757199E-2</c:v>
                </c:pt>
                <c:pt idx="1679">
                  <c:v>0.14746289241316399</c:v>
                </c:pt>
                <c:pt idx="1680">
                  <c:v>0.113011083809758</c:v>
                </c:pt>
                <c:pt idx="1681">
                  <c:v>0.12555512835937499</c:v>
                </c:pt>
                <c:pt idx="1682">
                  <c:v>0.14809931900398601</c:v>
                </c:pt>
                <c:pt idx="1683">
                  <c:v>0.10878229938853</c:v>
                </c:pt>
                <c:pt idx="1684">
                  <c:v>8.4467421231807796E-2</c:v>
                </c:pt>
                <c:pt idx="1685">
                  <c:v>0.145231633918845</c:v>
                </c:pt>
                <c:pt idx="1686">
                  <c:v>8.7937372384335605E-2</c:v>
                </c:pt>
                <c:pt idx="1687">
                  <c:v>0.10233433979237</c:v>
                </c:pt>
                <c:pt idx="1688">
                  <c:v>0.12662616145928299</c:v>
                </c:pt>
                <c:pt idx="1689">
                  <c:v>9.8933852744887502E-2</c:v>
                </c:pt>
                <c:pt idx="1690">
                  <c:v>0.10166468096663001</c:v>
                </c:pt>
                <c:pt idx="1691">
                  <c:v>8.1811982321635099E-2</c:v>
                </c:pt>
                <c:pt idx="1692">
                  <c:v>6.1490880825423401E-2</c:v>
                </c:pt>
                <c:pt idx="1693">
                  <c:v>9.1674460831422597E-2</c:v>
                </c:pt>
                <c:pt idx="1694">
                  <c:v>0.105346119220219</c:v>
                </c:pt>
                <c:pt idx="1695">
                  <c:v>8.89093336239766E-2</c:v>
                </c:pt>
                <c:pt idx="1696">
                  <c:v>-4.2202765955633999E-2</c:v>
                </c:pt>
                <c:pt idx="1697">
                  <c:v>2.7987705404810301E-2</c:v>
                </c:pt>
                <c:pt idx="1698">
                  <c:v>6.3855942798080101E-2</c:v>
                </c:pt>
                <c:pt idx="1699">
                  <c:v>7.3637348987156404E-2</c:v>
                </c:pt>
                <c:pt idx="1700">
                  <c:v>8.5983372451069406E-2</c:v>
                </c:pt>
                <c:pt idx="1701">
                  <c:v>6.3990423266284305E-2</c:v>
                </c:pt>
                <c:pt idx="1702">
                  <c:v>5.7757996227640301E-2</c:v>
                </c:pt>
                <c:pt idx="1703">
                  <c:v>2.0974948513329698E-2</c:v>
                </c:pt>
                <c:pt idx="1704">
                  <c:v>4.3597113611410797E-2</c:v>
                </c:pt>
                <c:pt idx="1705">
                  <c:v>0.108372402048366</c:v>
                </c:pt>
                <c:pt idx="1706">
                  <c:v>6.0042234957332803E-2</c:v>
                </c:pt>
                <c:pt idx="1707">
                  <c:v>3.7607063267251301E-2</c:v>
                </c:pt>
                <c:pt idx="1708">
                  <c:v>8.2007475483289904E-2</c:v>
                </c:pt>
                <c:pt idx="1709">
                  <c:v>1.0080699891702001E-2</c:v>
                </c:pt>
                <c:pt idx="1710">
                  <c:v>4.0193822606703199E-2</c:v>
                </c:pt>
                <c:pt idx="1711">
                  <c:v>8.2461632203889898E-2</c:v>
                </c:pt>
                <c:pt idx="1712">
                  <c:v>4.1282530066815301E-2</c:v>
                </c:pt>
                <c:pt idx="1713">
                  <c:v>8.8315617802842306E-2</c:v>
                </c:pt>
                <c:pt idx="1714">
                  <c:v>3.5083823190484698E-2</c:v>
                </c:pt>
                <c:pt idx="1715">
                  <c:v>6.8531564953227694E-2</c:v>
                </c:pt>
                <c:pt idx="1716">
                  <c:v>-2.7839066037725301E-2</c:v>
                </c:pt>
                <c:pt idx="1717">
                  <c:v>3.1452076215234603E-2</c:v>
                </c:pt>
                <c:pt idx="1718">
                  <c:v>0.143369726563708</c:v>
                </c:pt>
                <c:pt idx="1719">
                  <c:v>0.100693548902155</c:v>
                </c:pt>
                <c:pt idx="1720">
                  <c:v>0.17782475981368101</c:v>
                </c:pt>
                <c:pt idx="1721">
                  <c:v>7.2702973404859499</c:v>
                </c:pt>
                <c:pt idx="1722">
                  <c:v>7.24281811380009</c:v>
                </c:pt>
                <c:pt idx="1723">
                  <c:v>-8.1701728052899103E-2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3-43BB-90EB-36D2CC5616F8}"/>
            </c:ext>
          </c:extLst>
        </c:ser>
        <c:ser>
          <c:idx val="2"/>
          <c:order val="2"/>
          <c:tx>
            <c:strRef>
              <c:f>'Reactor Data'!$BG$1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44775.555555555555</c:v>
                </c:pt>
                <c:pt idx="1">
                  <c:v>44775.569444444445</c:v>
                </c:pt>
                <c:pt idx="2">
                  <c:v>44775.583333333336</c:v>
                </c:pt>
                <c:pt idx="3">
                  <c:v>44775.597222222219</c:v>
                </c:pt>
                <c:pt idx="4">
                  <c:v>44775.611111111109</c:v>
                </c:pt>
                <c:pt idx="5">
                  <c:v>44775.625</c:v>
                </c:pt>
                <c:pt idx="6">
                  <c:v>44775.638888888891</c:v>
                </c:pt>
                <c:pt idx="7">
                  <c:v>44775.652777777781</c:v>
                </c:pt>
                <c:pt idx="8">
                  <c:v>44775.666666666664</c:v>
                </c:pt>
                <c:pt idx="9">
                  <c:v>44775.680555555555</c:v>
                </c:pt>
                <c:pt idx="10">
                  <c:v>44775.694444444445</c:v>
                </c:pt>
                <c:pt idx="11">
                  <c:v>44775.708333333336</c:v>
                </c:pt>
                <c:pt idx="12">
                  <c:v>44775.722222222219</c:v>
                </c:pt>
                <c:pt idx="13">
                  <c:v>44775.736111111109</c:v>
                </c:pt>
                <c:pt idx="14">
                  <c:v>44775.75</c:v>
                </c:pt>
                <c:pt idx="15">
                  <c:v>44775.763888888891</c:v>
                </c:pt>
                <c:pt idx="16">
                  <c:v>44775.777777777781</c:v>
                </c:pt>
                <c:pt idx="17">
                  <c:v>44775.791666666664</c:v>
                </c:pt>
                <c:pt idx="18">
                  <c:v>44775.805555555555</c:v>
                </c:pt>
                <c:pt idx="19">
                  <c:v>44775.819444444445</c:v>
                </c:pt>
                <c:pt idx="20">
                  <c:v>44775.833333333336</c:v>
                </c:pt>
                <c:pt idx="21">
                  <c:v>44775.847222222219</c:v>
                </c:pt>
                <c:pt idx="22">
                  <c:v>44775.861111111109</c:v>
                </c:pt>
                <c:pt idx="23">
                  <c:v>44775.875</c:v>
                </c:pt>
                <c:pt idx="24">
                  <c:v>44775.888888888891</c:v>
                </c:pt>
                <c:pt idx="25">
                  <c:v>44775.902777777781</c:v>
                </c:pt>
                <c:pt idx="26">
                  <c:v>44775.916666666664</c:v>
                </c:pt>
                <c:pt idx="27">
                  <c:v>44775.930555555555</c:v>
                </c:pt>
                <c:pt idx="28">
                  <c:v>44775.944444444445</c:v>
                </c:pt>
                <c:pt idx="29">
                  <c:v>44775.958333333336</c:v>
                </c:pt>
                <c:pt idx="30">
                  <c:v>44775.972222222219</c:v>
                </c:pt>
                <c:pt idx="31">
                  <c:v>44775.986111111109</c:v>
                </c:pt>
                <c:pt idx="32">
                  <c:v>44776</c:v>
                </c:pt>
                <c:pt idx="33">
                  <c:v>44776.013888888891</c:v>
                </c:pt>
                <c:pt idx="34">
                  <c:v>44776.027777777781</c:v>
                </c:pt>
                <c:pt idx="35">
                  <c:v>44776.041666666664</c:v>
                </c:pt>
                <c:pt idx="36">
                  <c:v>44776.055555555555</c:v>
                </c:pt>
                <c:pt idx="37">
                  <c:v>44776.069444444445</c:v>
                </c:pt>
                <c:pt idx="38">
                  <c:v>44776.083333333336</c:v>
                </c:pt>
                <c:pt idx="39">
                  <c:v>44776.097222222219</c:v>
                </c:pt>
                <c:pt idx="40">
                  <c:v>44776.111111111109</c:v>
                </c:pt>
                <c:pt idx="41">
                  <c:v>44776.125</c:v>
                </c:pt>
                <c:pt idx="42">
                  <c:v>44776.138888888891</c:v>
                </c:pt>
                <c:pt idx="43">
                  <c:v>44776.152777777781</c:v>
                </c:pt>
                <c:pt idx="44">
                  <c:v>44776.166666666664</c:v>
                </c:pt>
                <c:pt idx="45">
                  <c:v>44776.180555555555</c:v>
                </c:pt>
                <c:pt idx="46">
                  <c:v>44776.194444444445</c:v>
                </c:pt>
                <c:pt idx="47">
                  <c:v>44776.208333333336</c:v>
                </c:pt>
                <c:pt idx="48">
                  <c:v>44776.222222222219</c:v>
                </c:pt>
                <c:pt idx="49">
                  <c:v>44776.236111111109</c:v>
                </c:pt>
                <c:pt idx="50">
                  <c:v>44776.25</c:v>
                </c:pt>
                <c:pt idx="51">
                  <c:v>44776.263888888891</c:v>
                </c:pt>
                <c:pt idx="52">
                  <c:v>44776.277777777781</c:v>
                </c:pt>
                <c:pt idx="53">
                  <c:v>44776.291666666664</c:v>
                </c:pt>
                <c:pt idx="54">
                  <c:v>44776.305555555555</c:v>
                </c:pt>
                <c:pt idx="55">
                  <c:v>44776.319444444445</c:v>
                </c:pt>
                <c:pt idx="56">
                  <c:v>44776.333333333336</c:v>
                </c:pt>
                <c:pt idx="57">
                  <c:v>44776.347222222219</c:v>
                </c:pt>
                <c:pt idx="58">
                  <c:v>44776.361111111109</c:v>
                </c:pt>
                <c:pt idx="59">
                  <c:v>44776.375</c:v>
                </c:pt>
                <c:pt idx="60">
                  <c:v>44776.388888888891</c:v>
                </c:pt>
                <c:pt idx="61">
                  <c:v>44776.402777777781</c:v>
                </c:pt>
                <c:pt idx="62">
                  <c:v>44776.416666666664</c:v>
                </c:pt>
                <c:pt idx="63">
                  <c:v>44776.430555555555</c:v>
                </c:pt>
                <c:pt idx="64">
                  <c:v>44776.444444444445</c:v>
                </c:pt>
                <c:pt idx="65">
                  <c:v>44776.458333333336</c:v>
                </c:pt>
                <c:pt idx="66">
                  <c:v>44776.472222222219</c:v>
                </c:pt>
                <c:pt idx="67">
                  <c:v>44776.486111111109</c:v>
                </c:pt>
                <c:pt idx="68">
                  <c:v>44776.5</c:v>
                </c:pt>
                <c:pt idx="69">
                  <c:v>44776.513888888891</c:v>
                </c:pt>
                <c:pt idx="70">
                  <c:v>44776.527777777781</c:v>
                </c:pt>
                <c:pt idx="71">
                  <c:v>44776.541666666664</c:v>
                </c:pt>
                <c:pt idx="72">
                  <c:v>44776.555555555555</c:v>
                </c:pt>
                <c:pt idx="73">
                  <c:v>44776.569444444445</c:v>
                </c:pt>
                <c:pt idx="74">
                  <c:v>44776.583333333336</c:v>
                </c:pt>
                <c:pt idx="75">
                  <c:v>44776.597222222219</c:v>
                </c:pt>
                <c:pt idx="76">
                  <c:v>44776.611111111109</c:v>
                </c:pt>
                <c:pt idx="77">
                  <c:v>44776.625</c:v>
                </c:pt>
                <c:pt idx="78">
                  <c:v>44776.638888888891</c:v>
                </c:pt>
                <c:pt idx="79">
                  <c:v>44776.652777777781</c:v>
                </c:pt>
                <c:pt idx="80">
                  <c:v>44776.666666666664</c:v>
                </c:pt>
                <c:pt idx="81">
                  <c:v>44776.680555555555</c:v>
                </c:pt>
                <c:pt idx="82">
                  <c:v>44776.694444444445</c:v>
                </c:pt>
                <c:pt idx="83">
                  <c:v>44776.708333333336</c:v>
                </c:pt>
                <c:pt idx="84">
                  <c:v>44776.722222222219</c:v>
                </c:pt>
                <c:pt idx="85">
                  <c:v>44776.736111111109</c:v>
                </c:pt>
                <c:pt idx="86">
                  <c:v>44776.75</c:v>
                </c:pt>
                <c:pt idx="87">
                  <c:v>44776.763888888891</c:v>
                </c:pt>
                <c:pt idx="88">
                  <c:v>44776.777777777781</c:v>
                </c:pt>
                <c:pt idx="89">
                  <c:v>44776.791666666664</c:v>
                </c:pt>
                <c:pt idx="90">
                  <c:v>44776.805555555555</c:v>
                </c:pt>
                <c:pt idx="91">
                  <c:v>44776.819444444445</c:v>
                </c:pt>
                <c:pt idx="92">
                  <c:v>44776.833333333336</c:v>
                </c:pt>
                <c:pt idx="93">
                  <c:v>44776.847222222219</c:v>
                </c:pt>
                <c:pt idx="94">
                  <c:v>44776.861111111109</c:v>
                </c:pt>
                <c:pt idx="95">
                  <c:v>44776.875</c:v>
                </c:pt>
                <c:pt idx="96">
                  <c:v>44776.888888888891</c:v>
                </c:pt>
                <c:pt idx="97">
                  <c:v>44776.902777777781</c:v>
                </c:pt>
                <c:pt idx="98">
                  <c:v>44776.916666666664</c:v>
                </c:pt>
                <c:pt idx="99">
                  <c:v>44776.930555555555</c:v>
                </c:pt>
                <c:pt idx="100">
                  <c:v>44776.944444444445</c:v>
                </c:pt>
                <c:pt idx="101">
                  <c:v>44776.958333333336</c:v>
                </c:pt>
                <c:pt idx="102">
                  <c:v>44776.972222222219</c:v>
                </c:pt>
                <c:pt idx="103">
                  <c:v>44776.986111111109</c:v>
                </c:pt>
                <c:pt idx="104">
                  <c:v>44777</c:v>
                </c:pt>
                <c:pt idx="105">
                  <c:v>44777.013888888891</c:v>
                </c:pt>
                <c:pt idx="106">
                  <c:v>44777.027777777781</c:v>
                </c:pt>
                <c:pt idx="107">
                  <c:v>44777.041666666664</c:v>
                </c:pt>
                <c:pt idx="108">
                  <c:v>44777.055555555555</c:v>
                </c:pt>
                <c:pt idx="109">
                  <c:v>44777.069444444445</c:v>
                </c:pt>
                <c:pt idx="110">
                  <c:v>44777.083333333336</c:v>
                </c:pt>
                <c:pt idx="111">
                  <c:v>44777.097222222219</c:v>
                </c:pt>
                <c:pt idx="112">
                  <c:v>44777.111111111109</c:v>
                </c:pt>
                <c:pt idx="113">
                  <c:v>44777.125</c:v>
                </c:pt>
                <c:pt idx="114">
                  <c:v>44777.138888888891</c:v>
                </c:pt>
                <c:pt idx="115">
                  <c:v>44777.152777777781</c:v>
                </c:pt>
                <c:pt idx="116">
                  <c:v>44777.166666666664</c:v>
                </c:pt>
                <c:pt idx="117">
                  <c:v>44777.180555555555</c:v>
                </c:pt>
                <c:pt idx="118">
                  <c:v>44777.194444444445</c:v>
                </c:pt>
                <c:pt idx="119">
                  <c:v>44777.208333333336</c:v>
                </c:pt>
                <c:pt idx="120">
                  <c:v>44777.222222222219</c:v>
                </c:pt>
                <c:pt idx="121">
                  <c:v>44777.236111111109</c:v>
                </c:pt>
                <c:pt idx="122">
                  <c:v>44777.25</c:v>
                </c:pt>
                <c:pt idx="123">
                  <c:v>44777.263888888891</c:v>
                </c:pt>
                <c:pt idx="124">
                  <c:v>44777.277777777781</c:v>
                </c:pt>
                <c:pt idx="125">
                  <c:v>44777.291666666664</c:v>
                </c:pt>
                <c:pt idx="126">
                  <c:v>44777.305555555555</c:v>
                </c:pt>
                <c:pt idx="127">
                  <c:v>44777.319444444445</c:v>
                </c:pt>
                <c:pt idx="128">
                  <c:v>44777.333333333336</c:v>
                </c:pt>
                <c:pt idx="129">
                  <c:v>44777.347222222219</c:v>
                </c:pt>
                <c:pt idx="130">
                  <c:v>44777.361111111109</c:v>
                </c:pt>
                <c:pt idx="131">
                  <c:v>44777.375</c:v>
                </c:pt>
                <c:pt idx="132">
                  <c:v>44777.388888888891</c:v>
                </c:pt>
                <c:pt idx="133">
                  <c:v>44777.402777777781</c:v>
                </c:pt>
                <c:pt idx="134">
                  <c:v>44777.416666666664</c:v>
                </c:pt>
                <c:pt idx="135">
                  <c:v>44777.430555555555</c:v>
                </c:pt>
                <c:pt idx="136">
                  <c:v>44777.444444444445</c:v>
                </c:pt>
                <c:pt idx="137">
                  <c:v>44777.458333333336</c:v>
                </c:pt>
                <c:pt idx="138">
                  <c:v>44777.472222222219</c:v>
                </c:pt>
                <c:pt idx="139">
                  <c:v>44777.486111111109</c:v>
                </c:pt>
                <c:pt idx="140">
                  <c:v>44777.5</c:v>
                </c:pt>
                <c:pt idx="141">
                  <c:v>44777.513888888891</c:v>
                </c:pt>
                <c:pt idx="142">
                  <c:v>44777.527777777781</c:v>
                </c:pt>
                <c:pt idx="143">
                  <c:v>44777.541666666664</c:v>
                </c:pt>
                <c:pt idx="144">
                  <c:v>44777.555555555555</c:v>
                </c:pt>
                <c:pt idx="145">
                  <c:v>44777.569444444445</c:v>
                </c:pt>
                <c:pt idx="146">
                  <c:v>44777.583333333336</c:v>
                </c:pt>
                <c:pt idx="147">
                  <c:v>44777.597222222219</c:v>
                </c:pt>
                <c:pt idx="148">
                  <c:v>44777.611111111109</c:v>
                </c:pt>
                <c:pt idx="149">
                  <c:v>44777.625</c:v>
                </c:pt>
                <c:pt idx="150">
                  <c:v>44777.638888888891</c:v>
                </c:pt>
                <c:pt idx="151">
                  <c:v>44777.652777777781</c:v>
                </c:pt>
                <c:pt idx="152">
                  <c:v>44777.666666666664</c:v>
                </c:pt>
                <c:pt idx="153">
                  <c:v>44777.680555555555</c:v>
                </c:pt>
                <c:pt idx="154">
                  <c:v>44777.694444444445</c:v>
                </c:pt>
                <c:pt idx="155">
                  <c:v>44777.708333333336</c:v>
                </c:pt>
                <c:pt idx="156">
                  <c:v>44777.722222222219</c:v>
                </c:pt>
                <c:pt idx="157">
                  <c:v>44777.736111111109</c:v>
                </c:pt>
                <c:pt idx="158">
                  <c:v>44777.75</c:v>
                </c:pt>
                <c:pt idx="159">
                  <c:v>44777.763888888891</c:v>
                </c:pt>
                <c:pt idx="160">
                  <c:v>44777.777777777781</c:v>
                </c:pt>
                <c:pt idx="161">
                  <c:v>44777.791666666664</c:v>
                </c:pt>
                <c:pt idx="162">
                  <c:v>44777.805555555555</c:v>
                </c:pt>
                <c:pt idx="163">
                  <c:v>44777.819444444445</c:v>
                </c:pt>
                <c:pt idx="164">
                  <c:v>44777.833333333336</c:v>
                </c:pt>
                <c:pt idx="165">
                  <c:v>44777.847222222219</c:v>
                </c:pt>
                <c:pt idx="166">
                  <c:v>44777.861111111109</c:v>
                </c:pt>
                <c:pt idx="167">
                  <c:v>44777.875</c:v>
                </c:pt>
                <c:pt idx="168">
                  <c:v>44777.888888888891</c:v>
                </c:pt>
                <c:pt idx="169">
                  <c:v>44777.902777777781</c:v>
                </c:pt>
                <c:pt idx="170">
                  <c:v>44777.916666666664</c:v>
                </c:pt>
                <c:pt idx="171">
                  <c:v>44777.930555555555</c:v>
                </c:pt>
                <c:pt idx="172">
                  <c:v>44777.944444444445</c:v>
                </c:pt>
                <c:pt idx="173">
                  <c:v>44777.958333333336</c:v>
                </c:pt>
                <c:pt idx="174">
                  <c:v>44777.972222222219</c:v>
                </c:pt>
                <c:pt idx="175">
                  <c:v>44777.986111111109</c:v>
                </c:pt>
                <c:pt idx="176">
                  <c:v>44778</c:v>
                </c:pt>
                <c:pt idx="177">
                  <c:v>44778.013888888891</c:v>
                </c:pt>
                <c:pt idx="178">
                  <c:v>44778.027777777781</c:v>
                </c:pt>
                <c:pt idx="179">
                  <c:v>44778.041666666664</c:v>
                </c:pt>
                <c:pt idx="180">
                  <c:v>44778.055555555555</c:v>
                </c:pt>
                <c:pt idx="181">
                  <c:v>44778.069444444445</c:v>
                </c:pt>
                <c:pt idx="182">
                  <c:v>44778.083333333336</c:v>
                </c:pt>
                <c:pt idx="183">
                  <c:v>44778.097222222219</c:v>
                </c:pt>
                <c:pt idx="184">
                  <c:v>44778.111111111109</c:v>
                </c:pt>
                <c:pt idx="185">
                  <c:v>44778.125</c:v>
                </c:pt>
                <c:pt idx="186">
                  <c:v>44778.138888888891</c:v>
                </c:pt>
                <c:pt idx="187">
                  <c:v>44778.152777777781</c:v>
                </c:pt>
                <c:pt idx="188">
                  <c:v>44778.166666666664</c:v>
                </c:pt>
                <c:pt idx="189">
                  <c:v>44778.180555555555</c:v>
                </c:pt>
                <c:pt idx="190">
                  <c:v>44778.194444444445</c:v>
                </c:pt>
                <c:pt idx="191">
                  <c:v>44778.208333333336</c:v>
                </c:pt>
                <c:pt idx="192">
                  <c:v>44778.222222222219</c:v>
                </c:pt>
                <c:pt idx="193">
                  <c:v>44778.236111111109</c:v>
                </c:pt>
                <c:pt idx="194">
                  <c:v>44778.25</c:v>
                </c:pt>
                <c:pt idx="195">
                  <c:v>44778.263888888891</c:v>
                </c:pt>
                <c:pt idx="196">
                  <c:v>44778.277777777781</c:v>
                </c:pt>
                <c:pt idx="197">
                  <c:v>44778.291666666664</c:v>
                </c:pt>
                <c:pt idx="198">
                  <c:v>44778.305555555555</c:v>
                </c:pt>
                <c:pt idx="199">
                  <c:v>44778.319444444445</c:v>
                </c:pt>
                <c:pt idx="200">
                  <c:v>44778.333333333336</c:v>
                </c:pt>
                <c:pt idx="201">
                  <c:v>44778.347222222219</c:v>
                </c:pt>
                <c:pt idx="202">
                  <c:v>44778.361111111109</c:v>
                </c:pt>
                <c:pt idx="203">
                  <c:v>44778.375</c:v>
                </c:pt>
                <c:pt idx="204">
                  <c:v>44778.388888888891</c:v>
                </c:pt>
                <c:pt idx="205">
                  <c:v>44778.402777777781</c:v>
                </c:pt>
                <c:pt idx="206">
                  <c:v>44778.416666666664</c:v>
                </c:pt>
                <c:pt idx="207">
                  <c:v>44778.430555555555</c:v>
                </c:pt>
                <c:pt idx="208">
                  <c:v>44778.444444444445</c:v>
                </c:pt>
                <c:pt idx="209">
                  <c:v>44778.458333333336</c:v>
                </c:pt>
                <c:pt idx="210">
                  <c:v>44778.472222222219</c:v>
                </c:pt>
                <c:pt idx="211">
                  <c:v>44778.486111111109</c:v>
                </c:pt>
                <c:pt idx="212">
                  <c:v>44778.5</c:v>
                </c:pt>
                <c:pt idx="213">
                  <c:v>44778.513888888891</c:v>
                </c:pt>
                <c:pt idx="214">
                  <c:v>44778.527777777781</c:v>
                </c:pt>
                <c:pt idx="215">
                  <c:v>44778.541666666664</c:v>
                </c:pt>
                <c:pt idx="216">
                  <c:v>44778.555555555555</c:v>
                </c:pt>
                <c:pt idx="217">
                  <c:v>44778.569444444445</c:v>
                </c:pt>
                <c:pt idx="218">
                  <c:v>44778.583333333336</c:v>
                </c:pt>
                <c:pt idx="219">
                  <c:v>44778.597222222219</c:v>
                </c:pt>
                <c:pt idx="220">
                  <c:v>44778.611111111109</c:v>
                </c:pt>
                <c:pt idx="221">
                  <c:v>44778.625</c:v>
                </c:pt>
                <c:pt idx="222">
                  <c:v>44778.638888888891</c:v>
                </c:pt>
                <c:pt idx="223">
                  <c:v>44778.652777777781</c:v>
                </c:pt>
                <c:pt idx="224">
                  <c:v>44778.666666666664</c:v>
                </c:pt>
                <c:pt idx="225">
                  <c:v>44778.680555555555</c:v>
                </c:pt>
                <c:pt idx="226">
                  <c:v>44778.694444444445</c:v>
                </c:pt>
                <c:pt idx="227">
                  <c:v>44778.708333333336</c:v>
                </c:pt>
                <c:pt idx="228">
                  <c:v>44778.722222222219</c:v>
                </c:pt>
                <c:pt idx="229">
                  <c:v>44778.736111111109</c:v>
                </c:pt>
                <c:pt idx="230">
                  <c:v>44778.75</c:v>
                </c:pt>
                <c:pt idx="231">
                  <c:v>44778.763888888891</c:v>
                </c:pt>
                <c:pt idx="232">
                  <c:v>44778.777777777781</c:v>
                </c:pt>
                <c:pt idx="233">
                  <c:v>44778.791666666664</c:v>
                </c:pt>
                <c:pt idx="234">
                  <c:v>44778.805555555555</c:v>
                </c:pt>
                <c:pt idx="235">
                  <c:v>44778.819444444445</c:v>
                </c:pt>
                <c:pt idx="236">
                  <c:v>44778.833333333336</c:v>
                </c:pt>
                <c:pt idx="237">
                  <c:v>44778.847222222219</c:v>
                </c:pt>
                <c:pt idx="238">
                  <c:v>44778.861111111109</c:v>
                </c:pt>
                <c:pt idx="239">
                  <c:v>44778.875</c:v>
                </c:pt>
                <c:pt idx="240">
                  <c:v>44778.888888888891</c:v>
                </c:pt>
                <c:pt idx="241">
                  <c:v>44778.902777777781</c:v>
                </c:pt>
                <c:pt idx="242">
                  <c:v>44778.916666666664</c:v>
                </c:pt>
                <c:pt idx="243">
                  <c:v>44778.930555555555</c:v>
                </c:pt>
                <c:pt idx="244">
                  <c:v>44778.944444444445</c:v>
                </c:pt>
                <c:pt idx="245">
                  <c:v>44778.958333333336</c:v>
                </c:pt>
                <c:pt idx="246">
                  <c:v>44778.972222222219</c:v>
                </c:pt>
                <c:pt idx="247">
                  <c:v>44778.986111111109</c:v>
                </c:pt>
                <c:pt idx="248">
                  <c:v>44779</c:v>
                </c:pt>
                <c:pt idx="249">
                  <c:v>44779.013888888891</c:v>
                </c:pt>
                <c:pt idx="250">
                  <c:v>44779.027777777781</c:v>
                </c:pt>
                <c:pt idx="251">
                  <c:v>44779.041666666664</c:v>
                </c:pt>
                <c:pt idx="252">
                  <c:v>44779.055555555555</c:v>
                </c:pt>
                <c:pt idx="253">
                  <c:v>44779.069444444445</c:v>
                </c:pt>
                <c:pt idx="254">
                  <c:v>44779.083333333336</c:v>
                </c:pt>
                <c:pt idx="255">
                  <c:v>44779.097222222219</c:v>
                </c:pt>
                <c:pt idx="256">
                  <c:v>44779.111111111109</c:v>
                </c:pt>
                <c:pt idx="257">
                  <c:v>44779.125</c:v>
                </c:pt>
                <c:pt idx="258">
                  <c:v>44779.138888888891</c:v>
                </c:pt>
                <c:pt idx="259">
                  <c:v>44779.152777777781</c:v>
                </c:pt>
                <c:pt idx="260">
                  <c:v>44779.166666666664</c:v>
                </c:pt>
                <c:pt idx="261">
                  <c:v>44779.180555555555</c:v>
                </c:pt>
                <c:pt idx="262">
                  <c:v>44779.194444444445</c:v>
                </c:pt>
                <c:pt idx="263">
                  <c:v>44779.208333333336</c:v>
                </c:pt>
                <c:pt idx="264">
                  <c:v>44779.222222222219</c:v>
                </c:pt>
                <c:pt idx="265">
                  <c:v>44779.236111111109</c:v>
                </c:pt>
                <c:pt idx="266">
                  <c:v>44779.25</c:v>
                </c:pt>
                <c:pt idx="267">
                  <c:v>44779.263888888891</c:v>
                </c:pt>
                <c:pt idx="268">
                  <c:v>44779.277777777781</c:v>
                </c:pt>
                <c:pt idx="269">
                  <c:v>44779.291666666664</c:v>
                </c:pt>
                <c:pt idx="270">
                  <c:v>44779.305555555555</c:v>
                </c:pt>
                <c:pt idx="271">
                  <c:v>44779.319444444445</c:v>
                </c:pt>
                <c:pt idx="272">
                  <c:v>44779.333333333336</c:v>
                </c:pt>
                <c:pt idx="273">
                  <c:v>44779.347222222219</c:v>
                </c:pt>
                <c:pt idx="274">
                  <c:v>44779.361111111109</c:v>
                </c:pt>
                <c:pt idx="275">
                  <c:v>44779.375</c:v>
                </c:pt>
                <c:pt idx="276">
                  <c:v>44779.388888888891</c:v>
                </c:pt>
                <c:pt idx="277">
                  <c:v>44779.402777777781</c:v>
                </c:pt>
                <c:pt idx="278">
                  <c:v>44779.416666666664</c:v>
                </c:pt>
                <c:pt idx="279">
                  <c:v>44779.430555555555</c:v>
                </c:pt>
                <c:pt idx="280">
                  <c:v>44779.444444444445</c:v>
                </c:pt>
                <c:pt idx="281">
                  <c:v>44779.458333333336</c:v>
                </c:pt>
                <c:pt idx="282">
                  <c:v>44779.472222222219</c:v>
                </c:pt>
                <c:pt idx="283">
                  <c:v>44779.486111111109</c:v>
                </c:pt>
                <c:pt idx="284">
                  <c:v>44779.5</c:v>
                </c:pt>
                <c:pt idx="285">
                  <c:v>44779.513888888891</c:v>
                </c:pt>
                <c:pt idx="286">
                  <c:v>44779.527777777781</c:v>
                </c:pt>
                <c:pt idx="287">
                  <c:v>44779.541666666664</c:v>
                </c:pt>
                <c:pt idx="288">
                  <c:v>44779.555555555555</c:v>
                </c:pt>
                <c:pt idx="289">
                  <c:v>44779.569444444445</c:v>
                </c:pt>
                <c:pt idx="290">
                  <c:v>44779.583333333336</c:v>
                </c:pt>
                <c:pt idx="291">
                  <c:v>44779.597222222219</c:v>
                </c:pt>
                <c:pt idx="292">
                  <c:v>44779.611111111109</c:v>
                </c:pt>
                <c:pt idx="293">
                  <c:v>44779.625</c:v>
                </c:pt>
                <c:pt idx="294">
                  <c:v>44779.638888888891</c:v>
                </c:pt>
                <c:pt idx="295">
                  <c:v>44779.652777777781</c:v>
                </c:pt>
                <c:pt idx="296">
                  <c:v>44779.666666666664</c:v>
                </c:pt>
                <c:pt idx="297">
                  <c:v>44779.680555555555</c:v>
                </c:pt>
                <c:pt idx="298">
                  <c:v>44779.694444444445</c:v>
                </c:pt>
                <c:pt idx="299">
                  <c:v>44779.708333333336</c:v>
                </c:pt>
                <c:pt idx="300">
                  <c:v>44779.722222222219</c:v>
                </c:pt>
                <c:pt idx="301">
                  <c:v>44779.736111111109</c:v>
                </c:pt>
                <c:pt idx="302">
                  <c:v>44779.75</c:v>
                </c:pt>
                <c:pt idx="303">
                  <c:v>44779.763888888891</c:v>
                </c:pt>
                <c:pt idx="304">
                  <c:v>44779.777777777781</c:v>
                </c:pt>
                <c:pt idx="305">
                  <c:v>44779.791666666664</c:v>
                </c:pt>
                <c:pt idx="306">
                  <c:v>44779.805555555555</c:v>
                </c:pt>
                <c:pt idx="307">
                  <c:v>44779.819444444445</c:v>
                </c:pt>
                <c:pt idx="308">
                  <c:v>44779.833333333336</c:v>
                </c:pt>
                <c:pt idx="309">
                  <c:v>44779.847222222219</c:v>
                </c:pt>
                <c:pt idx="310">
                  <c:v>44779.861111111109</c:v>
                </c:pt>
                <c:pt idx="311">
                  <c:v>44779.875</c:v>
                </c:pt>
                <c:pt idx="312">
                  <c:v>44779.888888888891</c:v>
                </c:pt>
                <c:pt idx="313">
                  <c:v>44779.902777777781</c:v>
                </c:pt>
                <c:pt idx="314">
                  <c:v>44779.916666666664</c:v>
                </c:pt>
                <c:pt idx="315">
                  <c:v>44779.930555555555</c:v>
                </c:pt>
                <c:pt idx="316">
                  <c:v>44779.944444444445</c:v>
                </c:pt>
                <c:pt idx="317">
                  <c:v>44779.958333333336</c:v>
                </c:pt>
                <c:pt idx="318">
                  <c:v>44779.972222222219</c:v>
                </c:pt>
                <c:pt idx="319">
                  <c:v>44779.986111111109</c:v>
                </c:pt>
                <c:pt idx="320">
                  <c:v>44780</c:v>
                </c:pt>
                <c:pt idx="321">
                  <c:v>44780.013888888891</c:v>
                </c:pt>
                <c:pt idx="322">
                  <c:v>44780.027777777781</c:v>
                </c:pt>
                <c:pt idx="323">
                  <c:v>44780.041666666664</c:v>
                </c:pt>
                <c:pt idx="324">
                  <c:v>44780.055555555555</c:v>
                </c:pt>
                <c:pt idx="325">
                  <c:v>44780.069444444445</c:v>
                </c:pt>
                <c:pt idx="326">
                  <c:v>44780.083333333336</c:v>
                </c:pt>
                <c:pt idx="327">
                  <c:v>44780.097222222219</c:v>
                </c:pt>
                <c:pt idx="328">
                  <c:v>44780.111111111109</c:v>
                </c:pt>
                <c:pt idx="329">
                  <c:v>44780.125</c:v>
                </c:pt>
                <c:pt idx="330">
                  <c:v>44780.138888888891</c:v>
                </c:pt>
                <c:pt idx="331">
                  <c:v>44780.152777777781</c:v>
                </c:pt>
                <c:pt idx="332">
                  <c:v>44780.166666666664</c:v>
                </c:pt>
                <c:pt idx="333">
                  <c:v>44780.180555555555</c:v>
                </c:pt>
                <c:pt idx="334">
                  <c:v>44780.194444444445</c:v>
                </c:pt>
                <c:pt idx="335">
                  <c:v>44780.208333333336</c:v>
                </c:pt>
                <c:pt idx="336">
                  <c:v>44780.222222222219</c:v>
                </c:pt>
                <c:pt idx="337">
                  <c:v>44780.236111111109</c:v>
                </c:pt>
                <c:pt idx="338">
                  <c:v>44780.25</c:v>
                </c:pt>
                <c:pt idx="339">
                  <c:v>44780.263888888891</c:v>
                </c:pt>
                <c:pt idx="340">
                  <c:v>44780.277777777781</c:v>
                </c:pt>
                <c:pt idx="341">
                  <c:v>44780.291666666664</c:v>
                </c:pt>
                <c:pt idx="342">
                  <c:v>44780.305555555555</c:v>
                </c:pt>
                <c:pt idx="343">
                  <c:v>44780.319444444445</c:v>
                </c:pt>
                <c:pt idx="344">
                  <c:v>44780.333333333336</c:v>
                </c:pt>
                <c:pt idx="345">
                  <c:v>44780.347222222219</c:v>
                </c:pt>
                <c:pt idx="346">
                  <c:v>44780.361111111109</c:v>
                </c:pt>
                <c:pt idx="347">
                  <c:v>44780.375</c:v>
                </c:pt>
                <c:pt idx="348">
                  <c:v>44780.388888888891</c:v>
                </c:pt>
                <c:pt idx="349">
                  <c:v>44780.402777777781</c:v>
                </c:pt>
                <c:pt idx="350">
                  <c:v>44780.416666666664</c:v>
                </c:pt>
                <c:pt idx="351">
                  <c:v>44780.430555555555</c:v>
                </c:pt>
                <c:pt idx="352">
                  <c:v>44780.444444444445</c:v>
                </c:pt>
                <c:pt idx="353">
                  <c:v>44780.458333333336</c:v>
                </c:pt>
                <c:pt idx="354">
                  <c:v>44780.472222222219</c:v>
                </c:pt>
                <c:pt idx="355">
                  <c:v>44780.486111111109</c:v>
                </c:pt>
                <c:pt idx="356">
                  <c:v>44780.5</c:v>
                </c:pt>
                <c:pt idx="357">
                  <c:v>44780.513888888891</c:v>
                </c:pt>
                <c:pt idx="358">
                  <c:v>44780.527777777781</c:v>
                </c:pt>
                <c:pt idx="359">
                  <c:v>44780.541666666664</c:v>
                </c:pt>
                <c:pt idx="360">
                  <c:v>44780.555555555555</c:v>
                </c:pt>
                <c:pt idx="361">
                  <c:v>44780.569444444445</c:v>
                </c:pt>
                <c:pt idx="362">
                  <c:v>44780.583333333336</c:v>
                </c:pt>
                <c:pt idx="363">
                  <c:v>44780.597222222219</c:v>
                </c:pt>
                <c:pt idx="364">
                  <c:v>44780.611111111109</c:v>
                </c:pt>
                <c:pt idx="365">
                  <c:v>44780.625</c:v>
                </c:pt>
                <c:pt idx="366">
                  <c:v>44780.638888888891</c:v>
                </c:pt>
                <c:pt idx="367">
                  <c:v>44780.652777777781</c:v>
                </c:pt>
                <c:pt idx="368">
                  <c:v>44780.666666666664</c:v>
                </c:pt>
                <c:pt idx="369">
                  <c:v>44780.680555555555</c:v>
                </c:pt>
                <c:pt idx="370">
                  <c:v>44780.694444444445</c:v>
                </c:pt>
                <c:pt idx="371">
                  <c:v>44780.708333333336</c:v>
                </c:pt>
                <c:pt idx="372">
                  <c:v>44780.722222222219</c:v>
                </c:pt>
                <c:pt idx="373">
                  <c:v>44780.736111111109</c:v>
                </c:pt>
                <c:pt idx="374">
                  <c:v>44780.75</c:v>
                </c:pt>
                <c:pt idx="375">
                  <c:v>44780.763888888891</c:v>
                </c:pt>
                <c:pt idx="376">
                  <c:v>44780.777777777781</c:v>
                </c:pt>
                <c:pt idx="377">
                  <c:v>44780.791666666664</c:v>
                </c:pt>
                <c:pt idx="378">
                  <c:v>44780.805555555555</c:v>
                </c:pt>
                <c:pt idx="379">
                  <c:v>44780.819444444445</c:v>
                </c:pt>
                <c:pt idx="380">
                  <c:v>44780.833333333336</c:v>
                </c:pt>
                <c:pt idx="381">
                  <c:v>44780.847222222219</c:v>
                </c:pt>
                <c:pt idx="382">
                  <c:v>44780.861111111109</c:v>
                </c:pt>
                <c:pt idx="383">
                  <c:v>44780.875</c:v>
                </c:pt>
                <c:pt idx="384">
                  <c:v>44780.888888888891</c:v>
                </c:pt>
                <c:pt idx="385">
                  <c:v>44780.902777777781</c:v>
                </c:pt>
                <c:pt idx="386">
                  <c:v>44780.916666666664</c:v>
                </c:pt>
                <c:pt idx="387">
                  <c:v>44780.930555555555</c:v>
                </c:pt>
                <c:pt idx="388">
                  <c:v>44780.944444444445</c:v>
                </c:pt>
                <c:pt idx="389">
                  <c:v>44780.958333333336</c:v>
                </c:pt>
                <c:pt idx="390">
                  <c:v>44780.972222222219</c:v>
                </c:pt>
                <c:pt idx="391">
                  <c:v>44780.986111111109</c:v>
                </c:pt>
                <c:pt idx="392">
                  <c:v>44781</c:v>
                </c:pt>
                <c:pt idx="393">
                  <c:v>44781.013888888891</c:v>
                </c:pt>
                <c:pt idx="394">
                  <c:v>44781.027777777781</c:v>
                </c:pt>
                <c:pt idx="395">
                  <c:v>44781.041666666664</c:v>
                </c:pt>
                <c:pt idx="396">
                  <c:v>44781.055555555555</c:v>
                </c:pt>
                <c:pt idx="397">
                  <c:v>44781.069444444445</c:v>
                </c:pt>
                <c:pt idx="398">
                  <c:v>44781.083333333336</c:v>
                </c:pt>
                <c:pt idx="399">
                  <c:v>44781.097222222219</c:v>
                </c:pt>
                <c:pt idx="400">
                  <c:v>44781.111111111109</c:v>
                </c:pt>
                <c:pt idx="401">
                  <c:v>44781.125</c:v>
                </c:pt>
                <c:pt idx="402">
                  <c:v>44781.138888888891</c:v>
                </c:pt>
                <c:pt idx="403">
                  <c:v>44781.152777777781</c:v>
                </c:pt>
                <c:pt idx="404">
                  <c:v>44781.166666666664</c:v>
                </c:pt>
                <c:pt idx="405">
                  <c:v>44781.180555555555</c:v>
                </c:pt>
                <c:pt idx="406">
                  <c:v>44781.194444444445</c:v>
                </c:pt>
                <c:pt idx="407">
                  <c:v>44781.208333333336</c:v>
                </c:pt>
                <c:pt idx="408">
                  <c:v>44781.222222222219</c:v>
                </c:pt>
                <c:pt idx="409">
                  <c:v>44781.236111111109</c:v>
                </c:pt>
                <c:pt idx="410">
                  <c:v>44781.25</c:v>
                </c:pt>
                <c:pt idx="411">
                  <c:v>44781.263888888891</c:v>
                </c:pt>
                <c:pt idx="412">
                  <c:v>44781.277777777781</c:v>
                </c:pt>
                <c:pt idx="413">
                  <c:v>44781.291666666664</c:v>
                </c:pt>
                <c:pt idx="414">
                  <c:v>44781.305555555555</c:v>
                </c:pt>
                <c:pt idx="415">
                  <c:v>44781.319444444445</c:v>
                </c:pt>
                <c:pt idx="416">
                  <c:v>44781.333333333336</c:v>
                </c:pt>
                <c:pt idx="417">
                  <c:v>44781.347222222219</c:v>
                </c:pt>
                <c:pt idx="418">
                  <c:v>44781.361111111109</c:v>
                </c:pt>
                <c:pt idx="419">
                  <c:v>44781.375</c:v>
                </c:pt>
                <c:pt idx="420">
                  <c:v>44781.388888888891</c:v>
                </c:pt>
                <c:pt idx="421">
                  <c:v>44781.402777777781</c:v>
                </c:pt>
                <c:pt idx="422">
                  <c:v>44781.416666666664</c:v>
                </c:pt>
                <c:pt idx="423">
                  <c:v>44781.430555555555</c:v>
                </c:pt>
                <c:pt idx="424">
                  <c:v>44781.444444444445</c:v>
                </c:pt>
                <c:pt idx="425">
                  <c:v>44781.458333333336</c:v>
                </c:pt>
                <c:pt idx="426">
                  <c:v>44781.472222222219</c:v>
                </c:pt>
                <c:pt idx="427">
                  <c:v>44781.486111111109</c:v>
                </c:pt>
                <c:pt idx="428">
                  <c:v>44781.5</c:v>
                </c:pt>
                <c:pt idx="429">
                  <c:v>44781.513888888891</c:v>
                </c:pt>
                <c:pt idx="430">
                  <c:v>44781.527777777781</c:v>
                </c:pt>
                <c:pt idx="431">
                  <c:v>44781.541666666664</c:v>
                </c:pt>
                <c:pt idx="432">
                  <c:v>44781.555555555555</c:v>
                </c:pt>
                <c:pt idx="433">
                  <c:v>44781.569444444445</c:v>
                </c:pt>
                <c:pt idx="434">
                  <c:v>44781.583333333336</c:v>
                </c:pt>
                <c:pt idx="435">
                  <c:v>44781.597222222219</c:v>
                </c:pt>
                <c:pt idx="436">
                  <c:v>44781.611111111109</c:v>
                </c:pt>
                <c:pt idx="437">
                  <c:v>44781.625</c:v>
                </c:pt>
                <c:pt idx="438">
                  <c:v>44781.638888888891</c:v>
                </c:pt>
                <c:pt idx="439">
                  <c:v>44781.652777777781</c:v>
                </c:pt>
                <c:pt idx="440">
                  <c:v>44781.666666666664</c:v>
                </c:pt>
                <c:pt idx="441">
                  <c:v>44781.680555555555</c:v>
                </c:pt>
                <c:pt idx="442">
                  <c:v>44781.694444444445</c:v>
                </c:pt>
                <c:pt idx="443">
                  <c:v>44781.708333333336</c:v>
                </c:pt>
                <c:pt idx="444">
                  <c:v>44781.722222222219</c:v>
                </c:pt>
                <c:pt idx="445">
                  <c:v>44781.736111111109</c:v>
                </c:pt>
                <c:pt idx="446">
                  <c:v>44781.75</c:v>
                </c:pt>
                <c:pt idx="447">
                  <c:v>44781.763888888891</c:v>
                </c:pt>
                <c:pt idx="448">
                  <c:v>44781.777777777781</c:v>
                </c:pt>
                <c:pt idx="449">
                  <c:v>44781.791666666664</c:v>
                </c:pt>
                <c:pt idx="450">
                  <c:v>44781.805555555555</c:v>
                </c:pt>
                <c:pt idx="451">
                  <c:v>44781.819444444445</c:v>
                </c:pt>
                <c:pt idx="452">
                  <c:v>44781.833333333336</c:v>
                </c:pt>
                <c:pt idx="453">
                  <c:v>44781.847222222219</c:v>
                </c:pt>
                <c:pt idx="454">
                  <c:v>44781.861111111109</c:v>
                </c:pt>
                <c:pt idx="455">
                  <c:v>44781.875</c:v>
                </c:pt>
                <c:pt idx="456">
                  <c:v>44781.888888888891</c:v>
                </c:pt>
                <c:pt idx="457">
                  <c:v>44781.902777777781</c:v>
                </c:pt>
                <c:pt idx="458">
                  <c:v>44781.916666666664</c:v>
                </c:pt>
                <c:pt idx="459">
                  <c:v>44781.930555555555</c:v>
                </c:pt>
                <c:pt idx="460">
                  <c:v>44781.944444444445</c:v>
                </c:pt>
                <c:pt idx="461">
                  <c:v>44781.958333333336</c:v>
                </c:pt>
                <c:pt idx="462">
                  <c:v>44781.972222222219</c:v>
                </c:pt>
                <c:pt idx="463">
                  <c:v>44781.986111111109</c:v>
                </c:pt>
                <c:pt idx="464">
                  <c:v>44782</c:v>
                </c:pt>
                <c:pt idx="465">
                  <c:v>44782.013888888891</c:v>
                </c:pt>
                <c:pt idx="466">
                  <c:v>44782.027777777781</c:v>
                </c:pt>
                <c:pt idx="467">
                  <c:v>44782.041666666664</c:v>
                </c:pt>
                <c:pt idx="468">
                  <c:v>44782.055555555555</c:v>
                </c:pt>
                <c:pt idx="469">
                  <c:v>44782.069444444445</c:v>
                </c:pt>
                <c:pt idx="470">
                  <c:v>44782.083333333336</c:v>
                </c:pt>
                <c:pt idx="471">
                  <c:v>44782.097222222219</c:v>
                </c:pt>
                <c:pt idx="472">
                  <c:v>44782.111111111109</c:v>
                </c:pt>
                <c:pt idx="473">
                  <c:v>44782.125</c:v>
                </c:pt>
                <c:pt idx="474">
                  <c:v>44782.138888888891</c:v>
                </c:pt>
                <c:pt idx="475">
                  <c:v>44782.152777777781</c:v>
                </c:pt>
                <c:pt idx="476">
                  <c:v>44782.166666666664</c:v>
                </c:pt>
                <c:pt idx="477">
                  <c:v>44782.180555555555</c:v>
                </c:pt>
                <c:pt idx="478">
                  <c:v>44782.194444444445</c:v>
                </c:pt>
                <c:pt idx="479">
                  <c:v>44782.208333333336</c:v>
                </c:pt>
                <c:pt idx="480">
                  <c:v>44782.222222222219</c:v>
                </c:pt>
                <c:pt idx="481">
                  <c:v>44782.236111111109</c:v>
                </c:pt>
                <c:pt idx="482">
                  <c:v>44782.25</c:v>
                </c:pt>
                <c:pt idx="483">
                  <c:v>44782.263888888891</c:v>
                </c:pt>
                <c:pt idx="484">
                  <c:v>44782.277777777781</c:v>
                </c:pt>
                <c:pt idx="485">
                  <c:v>44782.291666666664</c:v>
                </c:pt>
                <c:pt idx="486">
                  <c:v>44782.305555555555</c:v>
                </c:pt>
                <c:pt idx="487">
                  <c:v>44782.319444444445</c:v>
                </c:pt>
                <c:pt idx="488">
                  <c:v>44782.333333333336</c:v>
                </c:pt>
                <c:pt idx="489">
                  <c:v>44782.347222222219</c:v>
                </c:pt>
                <c:pt idx="490">
                  <c:v>44782.361111111109</c:v>
                </c:pt>
                <c:pt idx="491">
                  <c:v>44782.375</c:v>
                </c:pt>
                <c:pt idx="492">
                  <c:v>44782.388888888891</c:v>
                </c:pt>
                <c:pt idx="493">
                  <c:v>44782.402777777781</c:v>
                </c:pt>
                <c:pt idx="494">
                  <c:v>44782.416666666664</c:v>
                </c:pt>
                <c:pt idx="495">
                  <c:v>44782.430555555555</c:v>
                </c:pt>
                <c:pt idx="496">
                  <c:v>44782.444444444445</c:v>
                </c:pt>
                <c:pt idx="497">
                  <c:v>44782.458333333336</c:v>
                </c:pt>
                <c:pt idx="498">
                  <c:v>44782.472222222219</c:v>
                </c:pt>
                <c:pt idx="499">
                  <c:v>44782.486111111109</c:v>
                </c:pt>
                <c:pt idx="500">
                  <c:v>44782.5</c:v>
                </c:pt>
                <c:pt idx="501">
                  <c:v>44782.513888888891</c:v>
                </c:pt>
                <c:pt idx="502">
                  <c:v>44782.527777777781</c:v>
                </c:pt>
                <c:pt idx="503">
                  <c:v>44782.541666666664</c:v>
                </c:pt>
                <c:pt idx="504">
                  <c:v>44782.555555555555</c:v>
                </c:pt>
                <c:pt idx="505">
                  <c:v>44782.569444444445</c:v>
                </c:pt>
                <c:pt idx="506">
                  <c:v>44782.583333333336</c:v>
                </c:pt>
                <c:pt idx="507">
                  <c:v>44782.597222222219</c:v>
                </c:pt>
                <c:pt idx="508">
                  <c:v>44782.611111111109</c:v>
                </c:pt>
                <c:pt idx="509">
                  <c:v>44782.625</c:v>
                </c:pt>
                <c:pt idx="510">
                  <c:v>44782.638888888891</c:v>
                </c:pt>
                <c:pt idx="511">
                  <c:v>44782.652777777781</c:v>
                </c:pt>
                <c:pt idx="512">
                  <c:v>44782.666666666664</c:v>
                </c:pt>
                <c:pt idx="513">
                  <c:v>44782.680555555555</c:v>
                </c:pt>
                <c:pt idx="514">
                  <c:v>44782.694444444445</c:v>
                </c:pt>
                <c:pt idx="515">
                  <c:v>44782.708333333336</c:v>
                </c:pt>
                <c:pt idx="516">
                  <c:v>44782.722222222219</c:v>
                </c:pt>
                <c:pt idx="517">
                  <c:v>44782.736111111109</c:v>
                </c:pt>
                <c:pt idx="518">
                  <c:v>44782.75</c:v>
                </c:pt>
                <c:pt idx="519">
                  <c:v>44782.763888888891</c:v>
                </c:pt>
                <c:pt idx="520">
                  <c:v>44782.777777777781</c:v>
                </c:pt>
                <c:pt idx="521">
                  <c:v>44782.791666666664</c:v>
                </c:pt>
                <c:pt idx="522">
                  <c:v>44782.805555555555</c:v>
                </c:pt>
                <c:pt idx="523">
                  <c:v>44782.819444444445</c:v>
                </c:pt>
                <c:pt idx="524">
                  <c:v>44782.833333333336</c:v>
                </c:pt>
                <c:pt idx="525">
                  <c:v>44782.847222222219</c:v>
                </c:pt>
                <c:pt idx="526">
                  <c:v>44782.861111111109</c:v>
                </c:pt>
                <c:pt idx="527">
                  <c:v>44782.875</c:v>
                </c:pt>
                <c:pt idx="528">
                  <c:v>44782.888888888891</c:v>
                </c:pt>
                <c:pt idx="529">
                  <c:v>44782.902777777781</c:v>
                </c:pt>
                <c:pt idx="530">
                  <c:v>44782.916666666664</c:v>
                </c:pt>
                <c:pt idx="531">
                  <c:v>44782.930555555555</c:v>
                </c:pt>
                <c:pt idx="532">
                  <c:v>44782.944444444445</c:v>
                </c:pt>
                <c:pt idx="533">
                  <c:v>44782.958333333336</c:v>
                </c:pt>
                <c:pt idx="534">
                  <c:v>44782.972222222219</c:v>
                </c:pt>
                <c:pt idx="535">
                  <c:v>44782.986111111109</c:v>
                </c:pt>
                <c:pt idx="536">
                  <c:v>44783</c:v>
                </c:pt>
                <c:pt idx="537">
                  <c:v>44783.013888888891</c:v>
                </c:pt>
                <c:pt idx="538">
                  <c:v>44783.027777777781</c:v>
                </c:pt>
                <c:pt idx="539">
                  <c:v>44783.041666666664</c:v>
                </c:pt>
                <c:pt idx="540">
                  <c:v>44783.055555555555</c:v>
                </c:pt>
                <c:pt idx="541">
                  <c:v>44783.069444444445</c:v>
                </c:pt>
                <c:pt idx="542">
                  <c:v>44783.083333333336</c:v>
                </c:pt>
                <c:pt idx="543">
                  <c:v>44783.097222222219</c:v>
                </c:pt>
                <c:pt idx="544">
                  <c:v>44783.111111111109</c:v>
                </c:pt>
                <c:pt idx="545">
                  <c:v>44783.125</c:v>
                </c:pt>
                <c:pt idx="546">
                  <c:v>44783.138888888891</c:v>
                </c:pt>
                <c:pt idx="547">
                  <c:v>44783.152777777781</c:v>
                </c:pt>
                <c:pt idx="548">
                  <c:v>44783.166666666664</c:v>
                </c:pt>
                <c:pt idx="549">
                  <c:v>44783.180555555555</c:v>
                </c:pt>
                <c:pt idx="550">
                  <c:v>44783.194444444445</c:v>
                </c:pt>
                <c:pt idx="551">
                  <c:v>44783.208333333336</c:v>
                </c:pt>
                <c:pt idx="552">
                  <c:v>44783.222222222219</c:v>
                </c:pt>
                <c:pt idx="553">
                  <c:v>44783.236111111109</c:v>
                </c:pt>
                <c:pt idx="554">
                  <c:v>44783.25</c:v>
                </c:pt>
                <c:pt idx="555">
                  <c:v>44783.263888888891</c:v>
                </c:pt>
                <c:pt idx="556">
                  <c:v>44783.277777777781</c:v>
                </c:pt>
                <c:pt idx="557">
                  <c:v>44783.291666666664</c:v>
                </c:pt>
                <c:pt idx="558">
                  <c:v>44783.305555555555</c:v>
                </c:pt>
                <c:pt idx="559">
                  <c:v>44783.319444444445</c:v>
                </c:pt>
                <c:pt idx="560">
                  <c:v>44783.333333333336</c:v>
                </c:pt>
                <c:pt idx="561">
                  <c:v>44783.347222222219</c:v>
                </c:pt>
                <c:pt idx="562">
                  <c:v>44783.361111111109</c:v>
                </c:pt>
                <c:pt idx="563">
                  <c:v>44783.375</c:v>
                </c:pt>
                <c:pt idx="564">
                  <c:v>44783.388888888891</c:v>
                </c:pt>
                <c:pt idx="565">
                  <c:v>44783.402777777781</c:v>
                </c:pt>
                <c:pt idx="566">
                  <c:v>44783.416666666664</c:v>
                </c:pt>
                <c:pt idx="567">
                  <c:v>44783.430555555555</c:v>
                </c:pt>
                <c:pt idx="568">
                  <c:v>44783.444444444445</c:v>
                </c:pt>
                <c:pt idx="569">
                  <c:v>44783.458333333336</c:v>
                </c:pt>
                <c:pt idx="570">
                  <c:v>44783.472222222219</c:v>
                </c:pt>
                <c:pt idx="571">
                  <c:v>44783.486111111109</c:v>
                </c:pt>
                <c:pt idx="572">
                  <c:v>44783.5</c:v>
                </c:pt>
                <c:pt idx="573">
                  <c:v>44783.513888888891</c:v>
                </c:pt>
                <c:pt idx="574">
                  <c:v>44783.527777777781</c:v>
                </c:pt>
                <c:pt idx="575">
                  <c:v>44783.541666666664</c:v>
                </c:pt>
                <c:pt idx="576">
                  <c:v>44783.555555555555</c:v>
                </c:pt>
                <c:pt idx="577">
                  <c:v>44783.569444444445</c:v>
                </c:pt>
                <c:pt idx="578">
                  <c:v>44783.583333333336</c:v>
                </c:pt>
                <c:pt idx="579">
                  <c:v>44783.597222222219</c:v>
                </c:pt>
                <c:pt idx="580">
                  <c:v>44783.611111111109</c:v>
                </c:pt>
                <c:pt idx="581">
                  <c:v>44783.625</c:v>
                </c:pt>
                <c:pt idx="582">
                  <c:v>44783.638888888891</c:v>
                </c:pt>
                <c:pt idx="583">
                  <c:v>44783.652777777781</c:v>
                </c:pt>
                <c:pt idx="584">
                  <c:v>44783.666666666664</c:v>
                </c:pt>
                <c:pt idx="585">
                  <c:v>44783.680555555555</c:v>
                </c:pt>
                <c:pt idx="586">
                  <c:v>44783.694444444445</c:v>
                </c:pt>
                <c:pt idx="587">
                  <c:v>44783.708333333336</c:v>
                </c:pt>
                <c:pt idx="588">
                  <c:v>44783.722222222219</c:v>
                </c:pt>
                <c:pt idx="589">
                  <c:v>44783.736111111109</c:v>
                </c:pt>
                <c:pt idx="590">
                  <c:v>44783.75</c:v>
                </c:pt>
                <c:pt idx="591">
                  <c:v>44783.763888888891</c:v>
                </c:pt>
                <c:pt idx="592">
                  <c:v>44783.777777777781</c:v>
                </c:pt>
                <c:pt idx="593">
                  <c:v>44783.791666666664</c:v>
                </c:pt>
                <c:pt idx="594">
                  <c:v>44783.805555555555</c:v>
                </c:pt>
                <c:pt idx="595">
                  <c:v>44783.819444444445</c:v>
                </c:pt>
                <c:pt idx="596">
                  <c:v>44783.833333333336</c:v>
                </c:pt>
                <c:pt idx="597">
                  <c:v>44783.847222222219</c:v>
                </c:pt>
                <c:pt idx="598">
                  <c:v>44783.861111111109</c:v>
                </c:pt>
                <c:pt idx="599">
                  <c:v>44783.875</c:v>
                </c:pt>
                <c:pt idx="600">
                  <c:v>44783.888888888891</c:v>
                </c:pt>
                <c:pt idx="601">
                  <c:v>44783.902777777781</c:v>
                </c:pt>
                <c:pt idx="602">
                  <c:v>44783.916666666664</c:v>
                </c:pt>
                <c:pt idx="603">
                  <c:v>44783.930555555555</c:v>
                </c:pt>
                <c:pt idx="604">
                  <c:v>44783.944444444445</c:v>
                </c:pt>
                <c:pt idx="605">
                  <c:v>44783.958333333336</c:v>
                </c:pt>
                <c:pt idx="606">
                  <c:v>44783.972222222219</c:v>
                </c:pt>
                <c:pt idx="607">
                  <c:v>44783.986111111109</c:v>
                </c:pt>
                <c:pt idx="608">
                  <c:v>44784</c:v>
                </c:pt>
                <c:pt idx="609">
                  <c:v>44784.013888888891</c:v>
                </c:pt>
                <c:pt idx="610">
                  <c:v>44784.027777777781</c:v>
                </c:pt>
                <c:pt idx="611">
                  <c:v>44784.041666666664</c:v>
                </c:pt>
                <c:pt idx="612">
                  <c:v>44784.055555555555</c:v>
                </c:pt>
                <c:pt idx="613">
                  <c:v>44784.069444444445</c:v>
                </c:pt>
                <c:pt idx="614">
                  <c:v>44784.083333333336</c:v>
                </c:pt>
                <c:pt idx="615">
                  <c:v>44784.097222222219</c:v>
                </c:pt>
                <c:pt idx="616">
                  <c:v>44784.111111111109</c:v>
                </c:pt>
                <c:pt idx="617">
                  <c:v>44784.125</c:v>
                </c:pt>
                <c:pt idx="618">
                  <c:v>44784.138888888891</c:v>
                </c:pt>
                <c:pt idx="619">
                  <c:v>44784.152777777781</c:v>
                </c:pt>
                <c:pt idx="620">
                  <c:v>44784.166666666664</c:v>
                </c:pt>
                <c:pt idx="621">
                  <c:v>44784.180555555555</c:v>
                </c:pt>
                <c:pt idx="622">
                  <c:v>44784.194444444445</c:v>
                </c:pt>
                <c:pt idx="623">
                  <c:v>44784.208333333336</c:v>
                </c:pt>
                <c:pt idx="624">
                  <c:v>44784.222222222219</c:v>
                </c:pt>
                <c:pt idx="625">
                  <c:v>44784.236111111109</c:v>
                </c:pt>
                <c:pt idx="626">
                  <c:v>44784.25</c:v>
                </c:pt>
                <c:pt idx="627">
                  <c:v>44784.263888888891</c:v>
                </c:pt>
                <c:pt idx="628">
                  <c:v>44784.277777777781</c:v>
                </c:pt>
                <c:pt idx="629">
                  <c:v>44784.291666666664</c:v>
                </c:pt>
                <c:pt idx="630">
                  <c:v>44784.305555555555</c:v>
                </c:pt>
                <c:pt idx="631">
                  <c:v>44784.319444444445</c:v>
                </c:pt>
                <c:pt idx="632">
                  <c:v>44784.333333333336</c:v>
                </c:pt>
                <c:pt idx="633">
                  <c:v>44784.347222222219</c:v>
                </c:pt>
                <c:pt idx="634">
                  <c:v>44784.361111111109</c:v>
                </c:pt>
                <c:pt idx="635">
                  <c:v>44784.375</c:v>
                </c:pt>
                <c:pt idx="636">
                  <c:v>44784.388888888891</c:v>
                </c:pt>
                <c:pt idx="637">
                  <c:v>44784.402777777781</c:v>
                </c:pt>
                <c:pt idx="638">
                  <c:v>44784.416666666664</c:v>
                </c:pt>
                <c:pt idx="639">
                  <c:v>44784.430555555555</c:v>
                </c:pt>
                <c:pt idx="640">
                  <c:v>44784.444444444445</c:v>
                </c:pt>
                <c:pt idx="641">
                  <c:v>44784.458333333336</c:v>
                </c:pt>
                <c:pt idx="642">
                  <c:v>44784.472222222219</c:v>
                </c:pt>
                <c:pt idx="643">
                  <c:v>44784.486111111109</c:v>
                </c:pt>
                <c:pt idx="644">
                  <c:v>44784.5</c:v>
                </c:pt>
                <c:pt idx="645">
                  <c:v>44784.513888888891</c:v>
                </c:pt>
                <c:pt idx="646">
                  <c:v>44784.527777777781</c:v>
                </c:pt>
                <c:pt idx="647">
                  <c:v>44784.541666666664</c:v>
                </c:pt>
                <c:pt idx="648">
                  <c:v>44784.555555555555</c:v>
                </c:pt>
                <c:pt idx="649">
                  <c:v>44784.569444444445</c:v>
                </c:pt>
                <c:pt idx="650">
                  <c:v>44784.583333333336</c:v>
                </c:pt>
                <c:pt idx="651">
                  <c:v>44784.597222222219</c:v>
                </c:pt>
                <c:pt idx="652">
                  <c:v>44784.611111111109</c:v>
                </c:pt>
                <c:pt idx="653">
                  <c:v>44784.625</c:v>
                </c:pt>
                <c:pt idx="654">
                  <c:v>44784.638888888891</c:v>
                </c:pt>
                <c:pt idx="655">
                  <c:v>44784.652777777781</c:v>
                </c:pt>
                <c:pt idx="656">
                  <c:v>44784.666666666664</c:v>
                </c:pt>
                <c:pt idx="657">
                  <c:v>44784.680555555555</c:v>
                </c:pt>
                <c:pt idx="658">
                  <c:v>44784.694444444445</c:v>
                </c:pt>
                <c:pt idx="659">
                  <c:v>44784.708333333336</c:v>
                </c:pt>
                <c:pt idx="660">
                  <c:v>44784.722222222219</c:v>
                </c:pt>
                <c:pt idx="661">
                  <c:v>44784.736111111109</c:v>
                </c:pt>
                <c:pt idx="662">
                  <c:v>44784.75</c:v>
                </c:pt>
                <c:pt idx="663">
                  <c:v>44784.763888888891</c:v>
                </c:pt>
                <c:pt idx="664">
                  <c:v>44784.777777777781</c:v>
                </c:pt>
                <c:pt idx="665">
                  <c:v>44784.791666666664</c:v>
                </c:pt>
                <c:pt idx="666">
                  <c:v>44784.805555555555</c:v>
                </c:pt>
                <c:pt idx="667">
                  <c:v>44784.819444444445</c:v>
                </c:pt>
                <c:pt idx="668">
                  <c:v>44784.833333333336</c:v>
                </c:pt>
                <c:pt idx="669">
                  <c:v>44784.847222222219</c:v>
                </c:pt>
                <c:pt idx="670">
                  <c:v>44784.861111111109</c:v>
                </c:pt>
                <c:pt idx="671">
                  <c:v>44784.875</c:v>
                </c:pt>
                <c:pt idx="672">
                  <c:v>44784.888888888891</c:v>
                </c:pt>
                <c:pt idx="673">
                  <c:v>44784.902777777781</c:v>
                </c:pt>
                <c:pt idx="674">
                  <c:v>44784.916666666664</c:v>
                </c:pt>
                <c:pt idx="675">
                  <c:v>44784.930555555555</c:v>
                </c:pt>
                <c:pt idx="676">
                  <c:v>44784.944444444445</c:v>
                </c:pt>
                <c:pt idx="677">
                  <c:v>44784.958333333336</c:v>
                </c:pt>
                <c:pt idx="678">
                  <c:v>44784.972222222219</c:v>
                </c:pt>
                <c:pt idx="679">
                  <c:v>44784.986111111109</c:v>
                </c:pt>
                <c:pt idx="680">
                  <c:v>44785</c:v>
                </c:pt>
                <c:pt idx="681">
                  <c:v>44785.013888888891</c:v>
                </c:pt>
                <c:pt idx="682">
                  <c:v>44785.027777777781</c:v>
                </c:pt>
                <c:pt idx="683">
                  <c:v>44785.041666666664</c:v>
                </c:pt>
                <c:pt idx="684">
                  <c:v>44785.055555555555</c:v>
                </c:pt>
                <c:pt idx="685">
                  <c:v>44785.069444444445</c:v>
                </c:pt>
                <c:pt idx="686">
                  <c:v>44785.083333333336</c:v>
                </c:pt>
                <c:pt idx="687">
                  <c:v>44785.097222222219</c:v>
                </c:pt>
                <c:pt idx="688">
                  <c:v>44785.111111111109</c:v>
                </c:pt>
                <c:pt idx="689">
                  <c:v>44785.125</c:v>
                </c:pt>
                <c:pt idx="690">
                  <c:v>44785.138888888891</c:v>
                </c:pt>
                <c:pt idx="691">
                  <c:v>44785.152777777781</c:v>
                </c:pt>
                <c:pt idx="692">
                  <c:v>44785.166666666664</c:v>
                </c:pt>
                <c:pt idx="693">
                  <c:v>44785.180555555555</c:v>
                </c:pt>
                <c:pt idx="694">
                  <c:v>44785.194444444445</c:v>
                </c:pt>
                <c:pt idx="695">
                  <c:v>44785.208333333336</c:v>
                </c:pt>
                <c:pt idx="696">
                  <c:v>44785.222222222219</c:v>
                </c:pt>
                <c:pt idx="697">
                  <c:v>44785.236111111109</c:v>
                </c:pt>
                <c:pt idx="698">
                  <c:v>44785.25</c:v>
                </c:pt>
                <c:pt idx="699">
                  <c:v>44785.263888888891</c:v>
                </c:pt>
                <c:pt idx="700">
                  <c:v>44785.277777777781</c:v>
                </c:pt>
                <c:pt idx="701">
                  <c:v>44785.291666666664</c:v>
                </c:pt>
                <c:pt idx="702">
                  <c:v>44785.305555555555</c:v>
                </c:pt>
                <c:pt idx="703">
                  <c:v>44785.319444444445</c:v>
                </c:pt>
                <c:pt idx="704">
                  <c:v>44785.333333333336</c:v>
                </c:pt>
                <c:pt idx="705">
                  <c:v>44785.347222222219</c:v>
                </c:pt>
                <c:pt idx="706">
                  <c:v>44785.361111111109</c:v>
                </c:pt>
                <c:pt idx="707">
                  <c:v>44785.375</c:v>
                </c:pt>
                <c:pt idx="708">
                  <c:v>44785.388888888891</c:v>
                </c:pt>
                <c:pt idx="709">
                  <c:v>44785.402777777781</c:v>
                </c:pt>
                <c:pt idx="710">
                  <c:v>44785.416666666664</c:v>
                </c:pt>
                <c:pt idx="711">
                  <c:v>44785.430555555555</c:v>
                </c:pt>
                <c:pt idx="712">
                  <c:v>44785.444444444445</c:v>
                </c:pt>
                <c:pt idx="713">
                  <c:v>44785.458333333336</c:v>
                </c:pt>
                <c:pt idx="714">
                  <c:v>44785.472222222219</c:v>
                </c:pt>
                <c:pt idx="715">
                  <c:v>44785.486111111109</c:v>
                </c:pt>
                <c:pt idx="716">
                  <c:v>44785.5</c:v>
                </c:pt>
                <c:pt idx="717">
                  <c:v>44785.513888888891</c:v>
                </c:pt>
                <c:pt idx="718">
                  <c:v>44785.527777777781</c:v>
                </c:pt>
                <c:pt idx="719">
                  <c:v>44785.541666666664</c:v>
                </c:pt>
                <c:pt idx="720">
                  <c:v>44785.555555555555</c:v>
                </c:pt>
                <c:pt idx="721">
                  <c:v>44785.569444444445</c:v>
                </c:pt>
                <c:pt idx="722">
                  <c:v>44785.583333333336</c:v>
                </c:pt>
                <c:pt idx="723">
                  <c:v>44785.597222222219</c:v>
                </c:pt>
                <c:pt idx="724">
                  <c:v>44785.611111111109</c:v>
                </c:pt>
                <c:pt idx="725">
                  <c:v>44785.625</c:v>
                </c:pt>
                <c:pt idx="726">
                  <c:v>44785.638888888891</c:v>
                </c:pt>
                <c:pt idx="727">
                  <c:v>44785.652777777781</c:v>
                </c:pt>
                <c:pt idx="728">
                  <c:v>44785.666666666664</c:v>
                </c:pt>
                <c:pt idx="729">
                  <c:v>44785.680555555555</c:v>
                </c:pt>
                <c:pt idx="730">
                  <c:v>44785.694444444445</c:v>
                </c:pt>
                <c:pt idx="731">
                  <c:v>44785.708333333336</c:v>
                </c:pt>
                <c:pt idx="732">
                  <c:v>44785.722222222219</c:v>
                </c:pt>
                <c:pt idx="733">
                  <c:v>44785.736111111109</c:v>
                </c:pt>
                <c:pt idx="734">
                  <c:v>44785.75</c:v>
                </c:pt>
                <c:pt idx="735">
                  <c:v>44785.763888888891</c:v>
                </c:pt>
                <c:pt idx="736">
                  <c:v>44785.777777777781</c:v>
                </c:pt>
                <c:pt idx="737">
                  <c:v>44785.791666666664</c:v>
                </c:pt>
                <c:pt idx="738">
                  <c:v>44785.805555555555</c:v>
                </c:pt>
                <c:pt idx="739">
                  <c:v>44785.819444444445</c:v>
                </c:pt>
                <c:pt idx="740">
                  <c:v>44785.833333333336</c:v>
                </c:pt>
                <c:pt idx="741">
                  <c:v>44785.847222222219</c:v>
                </c:pt>
                <c:pt idx="742">
                  <c:v>44785.861111111109</c:v>
                </c:pt>
                <c:pt idx="743">
                  <c:v>44785.875</c:v>
                </c:pt>
                <c:pt idx="744">
                  <c:v>44785.888888888891</c:v>
                </c:pt>
                <c:pt idx="745">
                  <c:v>44785.902777777781</c:v>
                </c:pt>
                <c:pt idx="746">
                  <c:v>44785.916666666664</c:v>
                </c:pt>
                <c:pt idx="747">
                  <c:v>44785.930555555555</c:v>
                </c:pt>
                <c:pt idx="748">
                  <c:v>44785.944444444445</c:v>
                </c:pt>
                <c:pt idx="749">
                  <c:v>44785.958333333336</c:v>
                </c:pt>
                <c:pt idx="750">
                  <c:v>44785.972222222219</c:v>
                </c:pt>
                <c:pt idx="751">
                  <c:v>44785.986111111109</c:v>
                </c:pt>
                <c:pt idx="752">
                  <c:v>44786</c:v>
                </c:pt>
                <c:pt idx="753">
                  <c:v>44786.013888888891</c:v>
                </c:pt>
                <c:pt idx="754">
                  <c:v>44786.027777777781</c:v>
                </c:pt>
                <c:pt idx="755">
                  <c:v>44786.041666666664</c:v>
                </c:pt>
                <c:pt idx="756">
                  <c:v>44786.055555555555</c:v>
                </c:pt>
                <c:pt idx="757">
                  <c:v>44786.069444444445</c:v>
                </c:pt>
                <c:pt idx="758">
                  <c:v>44786.083333333336</c:v>
                </c:pt>
                <c:pt idx="759">
                  <c:v>44786.097222222219</c:v>
                </c:pt>
                <c:pt idx="760">
                  <c:v>44786.111111111109</c:v>
                </c:pt>
                <c:pt idx="761">
                  <c:v>44786.125</c:v>
                </c:pt>
                <c:pt idx="762">
                  <c:v>44786.138888888891</c:v>
                </c:pt>
                <c:pt idx="763">
                  <c:v>44786.152777777781</c:v>
                </c:pt>
                <c:pt idx="764">
                  <c:v>44786.166666666664</c:v>
                </c:pt>
                <c:pt idx="765">
                  <c:v>44786.180555555555</c:v>
                </c:pt>
                <c:pt idx="766">
                  <c:v>44786.194444444445</c:v>
                </c:pt>
                <c:pt idx="767">
                  <c:v>44786.208333333336</c:v>
                </c:pt>
                <c:pt idx="768">
                  <c:v>44786.222222222219</c:v>
                </c:pt>
                <c:pt idx="769">
                  <c:v>44786.236111111109</c:v>
                </c:pt>
                <c:pt idx="770">
                  <c:v>44786.25</c:v>
                </c:pt>
                <c:pt idx="771">
                  <c:v>44786.263888888891</c:v>
                </c:pt>
                <c:pt idx="772">
                  <c:v>44786.277777777781</c:v>
                </c:pt>
                <c:pt idx="773">
                  <c:v>44786.291666666664</c:v>
                </c:pt>
                <c:pt idx="774">
                  <c:v>44786.305555555555</c:v>
                </c:pt>
                <c:pt idx="775">
                  <c:v>44786.319444444445</c:v>
                </c:pt>
                <c:pt idx="776">
                  <c:v>44786.333333333336</c:v>
                </c:pt>
                <c:pt idx="777">
                  <c:v>44786.347222222219</c:v>
                </c:pt>
                <c:pt idx="778">
                  <c:v>44786.361111111109</c:v>
                </c:pt>
                <c:pt idx="779">
                  <c:v>44786.375</c:v>
                </c:pt>
                <c:pt idx="780">
                  <c:v>44786.388888888891</c:v>
                </c:pt>
                <c:pt idx="781">
                  <c:v>44786.402777777781</c:v>
                </c:pt>
                <c:pt idx="782">
                  <c:v>44786.416666666664</c:v>
                </c:pt>
                <c:pt idx="783">
                  <c:v>44786.430555555555</c:v>
                </c:pt>
                <c:pt idx="784">
                  <c:v>44786.444444444445</c:v>
                </c:pt>
                <c:pt idx="785">
                  <c:v>44786.458333333336</c:v>
                </c:pt>
                <c:pt idx="786">
                  <c:v>44786.472222222219</c:v>
                </c:pt>
                <c:pt idx="787">
                  <c:v>44786.486111111109</c:v>
                </c:pt>
                <c:pt idx="788">
                  <c:v>44786.5</c:v>
                </c:pt>
                <c:pt idx="789">
                  <c:v>44786.513888888891</c:v>
                </c:pt>
                <c:pt idx="790">
                  <c:v>44786.527777777781</c:v>
                </c:pt>
                <c:pt idx="791">
                  <c:v>44786.541666666664</c:v>
                </c:pt>
                <c:pt idx="792">
                  <c:v>44786.555555555555</c:v>
                </c:pt>
                <c:pt idx="793">
                  <c:v>44786.569444444445</c:v>
                </c:pt>
                <c:pt idx="794">
                  <c:v>44786.583333333336</c:v>
                </c:pt>
                <c:pt idx="795">
                  <c:v>44786.597222222219</c:v>
                </c:pt>
                <c:pt idx="796">
                  <c:v>44786.611111111109</c:v>
                </c:pt>
                <c:pt idx="797">
                  <c:v>44786.625</c:v>
                </c:pt>
                <c:pt idx="798">
                  <c:v>44786.638888888891</c:v>
                </c:pt>
                <c:pt idx="799">
                  <c:v>44786.652777777781</c:v>
                </c:pt>
                <c:pt idx="800">
                  <c:v>44786.666666666664</c:v>
                </c:pt>
                <c:pt idx="801">
                  <c:v>44786.680555555555</c:v>
                </c:pt>
                <c:pt idx="802">
                  <c:v>44786.694444444445</c:v>
                </c:pt>
                <c:pt idx="803">
                  <c:v>44786.708333333336</c:v>
                </c:pt>
                <c:pt idx="804">
                  <c:v>44786.722222222219</c:v>
                </c:pt>
                <c:pt idx="805">
                  <c:v>44786.736111111109</c:v>
                </c:pt>
                <c:pt idx="806">
                  <c:v>44786.75</c:v>
                </c:pt>
                <c:pt idx="807">
                  <c:v>44786.763888888891</c:v>
                </c:pt>
                <c:pt idx="808">
                  <c:v>44786.777777777781</c:v>
                </c:pt>
                <c:pt idx="809">
                  <c:v>44786.791666666664</c:v>
                </c:pt>
                <c:pt idx="810">
                  <c:v>44786.805555555555</c:v>
                </c:pt>
                <c:pt idx="811">
                  <c:v>44786.819444444445</c:v>
                </c:pt>
                <c:pt idx="812">
                  <c:v>44786.833333333336</c:v>
                </c:pt>
                <c:pt idx="813">
                  <c:v>44786.847222222219</c:v>
                </c:pt>
                <c:pt idx="814">
                  <c:v>44786.861111111109</c:v>
                </c:pt>
                <c:pt idx="815">
                  <c:v>44786.875</c:v>
                </c:pt>
                <c:pt idx="816">
                  <c:v>44786.888888888891</c:v>
                </c:pt>
                <c:pt idx="817">
                  <c:v>44786.902777777781</c:v>
                </c:pt>
                <c:pt idx="818">
                  <c:v>44786.916666666664</c:v>
                </c:pt>
                <c:pt idx="819">
                  <c:v>44786.930555555555</c:v>
                </c:pt>
                <c:pt idx="820">
                  <c:v>44786.944444444445</c:v>
                </c:pt>
                <c:pt idx="821">
                  <c:v>44786.958333333336</c:v>
                </c:pt>
                <c:pt idx="822">
                  <c:v>44786.972222222219</c:v>
                </c:pt>
                <c:pt idx="823">
                  <c:v>44786.986111111109</c:v>
                </c:pt>
                <c:pt idx="824">
                  <c:v>44787</c:v>
                </c:pt>
                <c:pt idx="825">
                  <c:v>44787.013888888891</c:v>
                </c:pt>
                <c:pt idx="826">
                  <c:v>44787.027777777781</c:v>
                </c:pt>
                <c:pt idx="827">
                  <c:v>44787.041666666664</c:v>
                </c:pt>
                <c:pt idx="828">
                  <c:v>44787.055555555555</c:v>
                </c:pt>
                <c:pt idx="829">
                  <c:v>44787.069444444445</c:v>
                </c:pt>
                <c:pt idx="830">
                  <c:v>44787.083333333336</c:v>
                </c:pt>
                <c:pt idx="831">
                  <c:v>44787.097222222219</c:v>
                </c:pt>
                <c:pt idx="832">
                  <c:v>44787.111111111109</c:v>
                </c:pt>
                <c:pt idx="833">
                  <c:v>44787.125</c:v>
                </c:pt>
                <c:pt idx="834">
                  <c:v>44787.138888888891</c:v>
                </c:pt>
                <c:pt idx="835">
                  <c:v>44787.152777777781</c:v>
                </c:pt>
                <c:pt idx="836">
                  <c:v>44787.166666666664</c:v>
                </c:pt>
                <c:pt idx="837">
                  <c:v>44787.180555555555</c:v>
                </c:pt>
                <c:pt idx="838">
                  <c:v>44787.194444444445</c:v>
                </c:pt>
                <c:pt idx="839">
                  <c:v>44787.208333333336</c:v>
                </c:pt>
                <c:pt idx="840">
                  <c:v>44787.222222222219</c:v>
                </c:pt>
                <c:pt idx="841">
                  <c:v>44787.236111111109</c:v>
                </c:pt>
                <c:pt idx="842">
                  <c:v>44787.25</c:v>
                </c:pt>
                <c:pt idx="843">
                  <c:v>44787.263888888891</c:v>
                </c:pt>
                <c:pt idx="844">
                  <c:v>44787.277777777781</c:v>
                </c:pt>
                <c:pt idx="845">
                  <c:v>44787.291666666664</c:v>
                </c:pt>
                <c:pt idx="846">
                  <c:v>44787.305555555555</c:v>
                </c:pt>
                <c:pt idx="847">
                  <c:v>44787.319444444445</c:v>
                </c:pt>
                <c:pt idx="848">
                  <c:v>44787.333333333336</c:v>
                </c:pt>
                <c:pt idx="849">
                  <c:v>44787.347222222219</c:v>
                </c:pt>
                <c:pt idx="850">
                  <c:v>44787.361111111109</c:v>
                </c:pt>
                <c:pt idx="851">
                  <c:v>44787.375</c:v>
                </c:pt>
                <c:pt idx="852">
                  <c:v>44787.388888888891</c:v>
                </c:pt>
                <c:pt idx="853">
                  <c:v>44787.402777777781</c:v>
                </c:pt>
                <c:pt idx="854">
                  <c:v>44787.416666666664</c:v>
                </c:pt>
                <c:pt idx="855">
                  <c:v>44787.430555555555</c:v>
                </c:pt>
                <c:pt idx="856">
                  <c:v>44787.444444444445</c:v>
                </c:pt>
                <c:pt idx="857">
                  <c:v>44787.458333333336</c:v>
                </c:pt>
                <c:pt idx="858">
                  <c:v>44787.472222222219</c:v>
                </c:pt>
                <c:pt idx="859">
                  <c:v>44787.486111111109</c:v>
                </c:pt>
                <c:pt idx="860">
                  <c:v>44787.5</c:v>
                </c:pt>
                <c:pt idx="861">
                  <c:v>44787.513888888891</c:v>
                </c:pt>
                <c:pt idx="862">
                  <c:v>44787.527777777781</c:v>
                </c:pt>
                <c:pt idx="863">
                  <c:v>44787.541666666664</c:v>
                </c:pt>
                <c:pt idx="864">
                  <c:v>44787.555555555555</c:v>
                </c:pt>
                <c:pt idx="865">
                  <c:v>44787.569444444445</c:v>
                </c:pt>
                <c:pt idx="866">
                  <c:v>44787.583333333336</c:v>
                </c:pt>
                <c:pt idx="867">
                  <c:v>44787.597222222219</c:v>
                </c:pt>
                <c:pt idx="868">
                  <c:v>44787.611111111109</c:v>
                </c:pt>
                <c:pt idx="869">
                  <c:v>44787.625</c:v>
                </c:pt>
                <c:pt idx="870">
                  <c:v>44787.638888888891</c:v>
                </c:pt>
                <c:pt idx="871">
                  <c:v>44787.652777777781</c:v>
                </c:pt>
                <c:pt idx="872">
                  <c:v>44787.666666666664</c:v>
                </c:pt>
                <c:pt idx="873">
                  <c:v>44787.680555555555</c:v>
                </c:pt>
                <c:pt idx="874">
                  <c:v>44787.694444444445</c:v>
                </c:pt>
                <c:pt idx="875">
                  <c:v>44787.708333333336</c:v>
                </c:pt>
                <c:pt idx="876">
                  <c:v>44787.722222222219</c:v>
                </c:pt>
                <c:pt idx="877">
                  <c:v>44787.736111111109</c:v>
                </c:pt>
                <c:pt idx="878">
                  <c:v>44787.75</c:v>
                </c:pt>
                <c:pt idx="879">
                  <c:v>44787.763888888891</c:v>
                </c:pt>
                <c:pt idx="880">
                  <c:v>44787.777777777781</c:v>
                </c:pt>
                <c:pt idx="881">
                  <c:v>44787.791666666664</c:v>
                </c:pt>
                <c:pt idx="882">
                  <c:v>44787.805555555555</c:v>
                </c:pt>
                <c:pt idx="883">
                  <c:v>44787.819444444445</c:v>
                </c:pt>
                <c:pt idx="884">
                  <c:v>44787.833333333336</c:v>
                </c:pt>
                <c:pt idx="885">
                  <c:v>44787.847222222219</c:v>
                </c:pt>
                <c:pt idx="886">
                  <c:v>44787.861111111109</c:v>
                </c:pt>
                <c:pt idx="887">
                  <c:v>44787.875</c:v>
                </c:pt>
                <c:pt idx="888">
                  <c:v>44787.888888888891</c:v>
                </c:pt>
                <c:pt idx="889">
                  <c:v>44787.902777777781</c:v>
                </c:pt>
                <c:pt idx="890">
                  <c:v>44787.916666666664</c:v>
                </c:pt>
                <c:pt idx="891">
                  <c:v>44787.930555555555</c:v>
                </c:pt>
                <c:pt idx="892">
                  <c:v>44787.944444444445</c:v>
                </c:pt>
                <c:pt idx="893">
                  <c:v>44787.958333333336</c:v>
                </c:pt>
                <c:pt idx="894">
                  <c:v>44787.972222222219</c:v>
                </c:pt>
                <c:pt idx="895">
                  <c:v>44787.986111111109</c:v>
                </c:pt>
                <c:pt idx="896">
                  <c:v>44788</c:v>
                </c:pt>
                <c:pt idx="897">
                  <c:v>44788.013888888891</c:v>
                </c:pt>
                <c:pt idx="898">
                  <c:v>44788.027777777781</c:v>
                </c:pt>
                <c:pt idx="899">
                  <c:v>44788.041666666664</c:v>
                </c:pt>
                <c:pt idx="900">
                  <c:v>44788.055555555555</c:v>
                </c:pt>
                <c:pt idx="901">
                  <c:v>44788.069444444445</c:v>
                </c:pt>
                <c:pt idx="902">
                  <c:v>44788.083333333336</c:v>
                </c:pt>
                <c:pt idx="903">
                  <c:v>44788.097222222219</c:v>
                </c:pt>
                <c:pt idx="904">
                  <c:v>44788.111111111109</c:v>
                </c:pt>
                <c:pt idx="905">
                  <c:v>44788.125</c:v>
                </c:pt>
                <c:pt idx="906">
                  <c:v>44788.138888888891</c:v>
                </c:pt>
                <c:pt idx="907">
                  <c:v>44788.152777777781</c:v>
                </c:pt>
                <c:pt idx="908">
                  <c:v>44788.166666666664</c:v>
                </c:pt>
                <c:pt idx="909">
                  <c:v>44788.180555555555</c:v>
                </c:pt>
                <c:pt idx="910">
                  <c:v>44788.194444444445</c:v>
                </c:pt>
                <c:pt idx="911">
                  <c:v>44788.208333333336</c:v>
                </c:pt>
                <c:pt idx="912">
                  <c:v>44788.222222222219</c:v>
                </c:pt>
                <c:pt idx="913">
                  <c:v>44788.236111111109</c:v>
                </c:pt>
                <c:pt idx="914">
                  <c:v>44788.25</c:v>
                </c:pt>
                <c:pt idx="915">
                  <c:v>44788.263888888891</c:v>
                </c:pt>
                <c:pt idx="916">
                  <c:v>44788.277777777781</c:v>
                </c:pt>
                <c:pt idx="917">
                  <c:v>44788.291666666664</c:v>
                </c:pt>
                <c:pt idx="918">
                  <c:v>44788.305555555555</c:v>
                </c:pt>
                <c:pt idx="919">
                  <c:v>44788.319444444445</c:v>
                </c:pt>
                <c:pt idx="920">
                  <c:v>44788.333333333336</c:v>
                </c:pt>
                <c:pt idx="921">
                  <c:v>44788.347222222219</c:v>
                </c:pt>
                <c:pt idx="922">
                  <c:v>44788.361111111109</c:v>
                </c:pt>
                <c:pt idx="923">
                  <c:v>44788.375</c:v>
                </c:pt>
                <c:pt idx="924">
                  <c:v>44788.388888888891</c:v>
                </c:pt>
                <c:pt idx="925">
                  <c:v>44788.402777777781</c:v>
                </c:pt>
                <c:pt idx="926">
                  <c:v>44788.416666666664</c:v>
                </c:pt>
                <c:pt idx="927">
                  <c:v>44788.430555555555</c:v>
                </c:pt>
                <c:pt idx="928">
                  <c:v>44788.444444444445</c:v>
                </c:pt>
                <c:pt idx="929">
                  <c:v>44788.458333333336</c:v>
                </c:pt>
                <c:pt idx="930">
                  <c:v>44788.472222222219</c:v>
                </c:pt>
                <c:pt idx="931">
                  <c:v>44788.486111111109</c:v>
                </c:pt>
                <c:pt idx="932">
                  <c:v>44788.5</c:v>
                </c:pt>
                <c:pt idx="933">
                  <c:v>44788.513888888891</c:v>
                </c:pt>
                <c:pt idx="934">
                  <c:v>44788.527777777781</c:v>
                </c:pt>
                <c:pt idx="935">
                  <c:v>44788.541666666664</c:v>
                </c:pt>
                <c:pt idx="936">
                  <c:v>44788.555555555555</c:v>
                </c:pt>
                <c:pt idx="937">
                  <c:v>44788.569444444445</c:v>
                </c:pt>
                <c:pt idx="938">
                  <c:v>44788.583333333336</c:v>
                </c:pt>
                <c:pt idx="939">
                  <c:v>44788.597222222219</c:v>
                </c:pt>
                <c:pt idx="940">
                  <c:v>44788.611111111109</c:v>
                </c:pt>
                <c:pt idx="941">
                  <c:v>44788.625</c:v>
                </c:pt>
                <c:pt idx="942">
                  <c:v>44788.638888888891</c:v>
                </c:pt>
                <c:pt idx="943">
                  <c:v>44788.652777777781</c:v>
                </c:pt>
                <c:pt idx="944">
                  <c:v>44788.666666666664</c:v>
                </c:pt>
                <c:pt idx="945">
                  <c:v>44788.680555555555</c:v>
                </c:pt>
                <c:pt idx="946">
                  <c:v>44788.694444444445</c:v>
                </c:pt>
                <c:pt idx="947">
                  <c:v>44788.708333333336</c:v>
                </c:pt>
                <c:pt idx="948">
                  <c:v>44788.722222222219</c:v>
                </c:pt>
                <c:pt idx="949">
                  <c:v>44788.736111111109</c:v>
                </c:pt>
                <c:pt idx="950">
                  <c:v>44788.75</c:v>
                </c:pt>
                <c:pt idx="951">
                  <c:v>44788.763888888891</c:v>
                </c:pt>
                <c:pt idx="952">
                  <c:v>44788.777777777781</c:v>
                </c:pt>
                <c:pt idx="953">
                  <c:v>44788.791666666664</c:v>
                </c:pt>
                <c:pt idx="954">
                  <c:v>44788.805555555555</c:v>
                </c:pt>
                <c:pt idx="955">
                  <c:v>44788.819444444445</c:v>
                </c:pt>
                <c:pt idx="956">
                  <c:v>44788.833333333336</c:v>
                </c:pt>
                <c:pt idx="957">
                  <c:v>44788.847222222219</c:v>
                </c:pt>
                <c:pt idx="958">
                  <c:v>44788.861111111109</c:v>
                </c:pt>
                <c:pt idx="959">
                  <c:v>44788.875</c:v>
                </c:pt>
                <c:pt idx="960">
                  <c:v>44788.888888888891</c:v>
                </c:pt>
                <c:pt idx="961">
                  <c:v>44788.902777777781</c:v>
                </c:pt>
                <c:pt idx="962">
                  <c:v>44788.916666666664</c:v>
                </c:pt>
                <c:pt idx="963">
                  <c:v>44788.930555555555</c:v>
                </c:pt>
                <c:pt idx="964">
                  <c:v>44788.944444444445</c:v>
                </c:pt>
                <c:pt idx="965">
                  <c:v>44788.958333333336</c:v>
                </c:pt>
                <c:pt idx="966">
                  <c:v>44788.972222222219</c:v>
                </c:pt>
                <c:pt idx="967">
                  <c:v>44788.986111111109</c:v>
                </c:pt>
                <c:pt idx="968">
                  <c:v>44789</c:v>
                </c:pt>
                <c:pt idx="969">
                  <c:v>44789.013888888891</c:v>
                </c:pt>
                <c:pt idx="970">
                  <c:v>44789.027777777781</c:v>
                </c:pt>
                <c:pt idx="971">
                  <c:v>44789.041666666664</c:v>
                </c:pt>
                <c:pt idx="972">
                  <c:v>44789.055555555555</c:v>
                </c:pt>
                <c:pt idx="973">
                  <c:v>44789.069444444445</c:v>
                </c:pt>
                <c:pt idx="974">
                  <c:v>44789.083333333336</c:v>
                </c:pt>
                <c:pt idx="975">
                  <c:v>44789.097222222219</c:v>
                </c:pt>
                <c:pt idx="976">
                  <c:v>44789.111111111109</c:v>
                </c:pt>
                <c:pt idx="977">
                  <c:v>44789.125</c:v>
                </c:pt>
                <c:pt idx="978">
                  <c:v>44789.138888888891</c:v>
                </c:pt>
                <c:pt idx="979">
                  <c:v>44789.152777777781</c:v>
                </c:pt>
                <c:pt idx="980">
                  <c:v>44789.166666666664</c:v>
                </c:pt>
                <c:pt idx="981">
                  <c:v>44789.180555555555</c:v>
                </c:pt>
                <c:pt idx="982">
                  <c:v>44789.194444444445</c:v>
                </c:pt>
                <c:pt idx="983">
                  <c:v>44789.208333333336</c:v>
                </c:pt>
                <c:pt idx="984">
                  <c:v>44789.222222222219</c:v>
                </c:pt>
                <c:pt idx="985">
                  <c:v>44789.236111111109</c:v>
                </c:pt>
                <c:pt idx="986">
                  <c:v>44789.25</c:v>
                </c:pt>
                <c:pt idx="987">
                  <c:v>44789.263888888891</c:v>
                </c:pt>
                <c:pt idx="988">
                  <c:v>44789.277777777781</c:v>
                </c:pt>
                <c:pt idx="989">
                  <c:v>44789.291666666664</c:v>
                </c:pt>
                <c:pt idx="990">
                  <c:v>44789.305555555555</c:v>
                </c:pt>
                <c:pt idx="991">
                  <c:v>44789.319444444445</c:v>
                </c:pt>
                <c:pt idx="992">
                  <c:v>44789.333333333336</c:v>
                </c:pt>
                <c:pt idx="993">
                  <c:v>44789.347222222219</c:v>
                </c:pt>
                <c:pt idx="994">
                  <c:v>44789.361111111109</c:v>
                </c:pt>
                <c:pt idx="995">
                  <c:v>44789.375</c:v>
                </c:pt>
                <c:pt idx="996">
                  <c:v>44789.388888888891</c:v>
                </c:pt>
                <c:pt idx="997">
                  <c:v>44789.402777777781</c:v>
                </c:pt>
                <c:pt idx="998">
                  <c:v>44789.416666666664</c:v>
                </c:pt>
                <c:pt idx="999">
                  <c:v>44789.430555555555</c:v>
                </c:pt>
                <c:pt idx="1000">
                  <c:v>44789.444444444445</c:v>
                </c:pt>
                <c:pt idx="1001">
                  <c:v>44789.458333333336</c:v>
                </c:pt>
                <c:pt idx="1002">
                  <c:v>44789.472222222219</c:v>
                </c:pt>
                <c:pt idx="1003">
                  <c:v>44789.486111111109</c:v>
                </c:pt>
                <c:pt idx="1004">
                  <c:v>44789.5</c:v>
                </c:pt>
                <c:pt idx="1005">
                  <c:v>44789.513888888891</c:v>
                </c:pt>
                <c:pt idx="1006">
                  <c:v>44789.527777777781</c:v>
                </c:pt>
                <c:pt idx="1007">
                  <c:v>44789.541666666664</c:v>
                </c:pt>
                <c:pt idx="1008">
                  <c:v>44789.555555555555</c:v>
                </c:pt>
                <c:pt idx="1009">
                  <c:v>44789.569444444445</c:v>
                </c:pt>
                <c:pt idx="1010">
                  <c:v>44789.583333333336</c:v>
                </c:pt>
                <c:pt idx="1011">
                  <c:v>44789.597222222219</c:v>
                </c:pt>
                <c:pt idx="1012">
                  <c:v>44789.611111111109</c:v>
                </c:pt>
                <c:pt idx="1013">
                  <c:v>44789.625</c:v>
                </c:pt>
                <c:pt idx="1014">
                  <c:v>44789.638888888891</c:v>
                </c:pt>
                <c:pt idx="1015">
                  <c:v>44789.652777777781</c:v>
                </c:pt>
                <c:pt idx="1016">
                  <c:v>44789.666666666664</c:v>
                </c:pt>
                <c:pt idx="1017">
                  <c:v>44789.680555555555</c:v>
                </c:pt>
                <c:pt idx="1018">
                  <c:v>44789.694444444445</c:v>
                </c:pt>
                <c:pt idx="1019">
                  <c:v>44789.708333333336</c:v>
                </c:pt>
                <c:pt idx="1020">
                  <c:v>44789.722222222219</c:v>
                </c:pt>
                <c:pt idx="1021">
                  <c:v>44789.736111111109</c:v>
                </c:pt>
                <c:pt idx="1022">
                  <c:v>44789.75</c:v>
                </c:pt>
                <c:pt idx="1023">
                  <c:v>44789.763888888891</c:v>
                </c:pt>
                <c:pt idx="1024">
                  <c:v>44789.777777777781</c:v>
                </c:pt>
                <c:pt idx="1025">
                  <c:v>44789.791666666664</c:v>
                </c:pt>
                <c:pt idx="1026">
                  <c:v>44789.805555555555</c:v>
                </c:pt>
                <c:pt idx="1027">
                  <c:v>44789.819444444445</c:v>
                </c:pt>
                <c:pt idx="1028">
                  <c:v>44789.833333333336</c:v>
                </c:pt>
                <c:pt idx="1029">
                  <c:v>44789.847222222219</c:v>
                </c:pt>
                <c:pt idx="1030">
                  <c:v>44789.861111111109</c:v>
                </c:pt>
                <c:pt idx="1031">
                  <c:v>44789.875</c:v>
                </c:pt>
                <c:pt idx="1032">
                  <c:v>44789.888888888891</c:v>
                </c:pt>
                <c:pt idx="1033">
                  <c:v>44789.902777777781</c:v>
                </c:pt>
                <c:pt idx="1034">
                  <c:v>44789.916666666664</c:v>
                </c:pt>
                <c:pt idx="1035">
                  <c:v>44789.930555555555</c:v>
                </c:pt>
                <c:pt idx="1036">
                  <c:v>44789.944444444445</c:v>
                </c:pt>
                <c:pt idx="1037">
                  <c:v>44789.958333333336</c:v>
                </c:pt>
                <c:pt idx="1038">
                  <c:v>44789.972222222219</c:v>
                </c:pt>
                <c:pt idx="1039">
                  <c:v>44789.986111111109</c:v>
                </c:pt>
                <c:pt idx="1040">
                  <c:v>44790</c:v>
                </c:pt>
                <c:pt idx="1041">
                  <c:v>44790.013888888891</c:v>
                </c:pt>
                <c:pt idx="1042">
                  <c:v>44790.027777777781</c:v>
                </c:pt>
                <c:pt idx="1043">
                  <c:v>44790.041666666664</c:v>
                </c:pt>
                <c:pt idx="1044">
                  <c:v>44790.055555555555</c:v>
                </c:pt>
                <c:pt idx="1045">
                  <c:v>44790.069444444445</c:v>
                </c:pt>
                <c:pt idx="1046">
                  <c:v>44790.083333333336</c:v>
                </c:pt>
                <c:pt idx="1047">
                  <c:v>44790.097222222219</c:v>
                </c:pt>
                <c:pt idx="1048">
                  <c:v>44790.111111111109</c:v>
                </c:pt>
                <c:pt idx="1049">
                  <c:v>44790.125</c:v>
                </c:pt>
                <c:pt idx="1050">
                  <c:v>44790.138888888891</c:v>
                </c:pt>
                <c:pt idx="1051">
                  <c:v>44790.152777777781</c:v>
                </c:pt>
                <c:pt idx="1052">
                  <c:v>44790.166666666664</c:v>
                </c:pt>
                <c:pt idx="1053">
                  <c:v>44790.180555555555</c:v>
                </c:pt>
                <c:pt idx="1054">
                  <c:v>44790.194444444445</c:v>
                </c:pt>
                <c:pt idx="1055">
                  <c:v>44790.208333333336</c:v>
                </c:pt>
                <c:pt idx="1056">
                  <c:v>44790.222222222219</c:v>
                </c:pt>
                <c:pt idx="1057">
                  <c:v>44790.236111111109</c:v>
                </c:pt>
                <c:pt idx="1058">
                  <c:v>44790.25</c:v>
                </c:pt>
                <c:pt idx="1059">
                  <c:v>44790.263888888891</c:v>
                </c:pt>
                <c:pt idx="1060">
                  <c:v>44790.277777777781</c:v>
                </c:pt>
                <c:pt idx="1061">
                  <c:v>44790.291666666664</c:v>
                </c:pt>
                <c:pt idx="1062">
                  <c:v>44790.305555555555</c:v>
                </c:pt>
                <c:pt idx="1063">
                  <c:v>44790.319444444445</c:v>
                </c:pt>
                <c:pt idx="1064">
                  <c:v>44790.333333333336</c:v>
                </c:pt>
                <c:pt idx="1065">
                  <c:v>44790.347222222219</c:v>
                </c:pt>
                <c:pt idx="1066">
                  <c:v>44790.361111111109</c:v>
                </c:pt>
                <c:pt idx="1067">
                  <c:v>44790.375</c:v>
                </c:pt>
                <c:pt idx="1068">
                  <c:v>44790.388888888891</c:v>
                </c:pt>
                <c:pt idx="1069">
                  <c:v>44790.402777777781</c:v>
                </c:pt>
                <c:pt idx="1070">
                  <c:v>44790.416666666664</c:v>
                </c:pt>
                <c:pt idx="1071">
                  <c:v>44790.430555555555</c:v>
                </c:pt>
                <c:pt idx="1072">
                  <c:v>44790.444444444445</c:v>
                </c:pt>
                <c:pt idx="1073">
                  <c:v>44790.458333333336</c:v>
                </c:pt>
                <c:pt idx="1074">
                  <c:v>44790.472222222219</c:v>
                </c:pt>
                <c:pt idx="1075">
                  <c:v>44790.486111111109</c:v>
                </c:pt>
                <c:pt idx="1076">
                  <c:v>44790.5</c:v>
                </c:pt>
                <c:pt idx="1077">
                  <c:v>44790.513888888891</c:v>
                </c:pt>
                <c:pt idx="1078">
                  <c:v>44790.527777777781</c:v>
                </c:pt>
                <c:pt idx="1079">
                  <c:v>44790.541666666664</c:v>
                </c:pt>
                <c:pt idx="1080">
                  <c:v>44790.555555555555</c:v>
                </c:pt>
                <c:pt idx="1081">
                  <c:v>44790.569444444445</c:v>
                </c:pt>
                <c:pt idx="1082">
                  <c:v>44790.583333333336</c:v>
                </c:pt>
                <c:pt idx="1083">
                  <c:v>44790.597222222219</c:v>
                </c:pt>
                <c:pt idx="1084">
                  <c:v>44790.611111111109</c:v>
                </c:pt>
                <c:pt idx="1085">
                  <c:v>44790.625</c:v>
                </c:pt>
                <c:pt idx="1086">
                  <c:v>44790.638888888891</c:v>
                </c:pt>
                <c:pt idx="1087">
                  <c:v>44790.652777777781</c:v>
                </c:pt>
                <c:pt idx="1088">
                  <c:v>44790.666666666664</c:v>
                </c:pt>
                <c:pt idx="1089">
                  <c:v>44790.680555555555</c:v>
                </c:pt>
                <c:pt idx="1090">
                  <c:v>44790.694444444445</c:v>
                </c:pt>
                <c:pt idx="1091">
                  <c:v>44790.708333333336</c:v>
                </c:pt>
                <c:pt idx="1092">
                  <c:v>44790.722222222219</c:v>
                </c:pt>
                <c:pt idx="1093">
                  <c:v>44790.736111111109</c:v>
                </c:pt>
                <c:pt idx="1094">
                  <c:v>44790.75</c:v>
                </c:pt>
                <c:pt idx="1095">
                  <c:v>44790.763888888891</c:v>
                </c:pt>
                <c:pt idx="1096">
                  <c:v>44790.777777777781</c:v>
                </c:pt>
                <c:pt idx="1097">
                  <c:v>44790.791666666664</c:v>
                </c:pt>
                <c:pt idx="1098">
                  <c:v>44790.805555555555</c:v>
                </c:pt>
                <c:pt idx="1099">
                  <c:v>44790.819444444445</c:v>
                </c:pt>
                <c:pt idx="1100">
                  <c:v>44790.833333333336</c:v>
                </c:pt>
                <c:pt idx="1101">
                  <c:v>44790.847222222219</c:v>
                </c:pt>
                <c:pt idx="1102">
                  <c:v>44790.861111111109</c:v>
                </c:pt>
                <c:pt idx="1103">
                  <c:v>44790.875</c:v>
                </c:pt>
                <c:pt idx="1104">
                  <c:v>44790.888888888891</c:v>
                </c:pt>
                <c:pt idx="1105">
                  <c:v>44790.902777777781</c:v>
                </c:pt>
                <c:pt idx="1106">
                  <c:v>44790.916666666664</c:v>
                </c:pt>
                <c:pt idx="1107">
                  <c:v>44790.930555555555</c:v>
                </c:pt>
                <c:pt idx="1108">
                  <c:v>44790.944444444445</c:v>
                </c:pt>
                <c:pt idx="1109">
                  <c:v>44790.958333333336</c:v>
                </c:pt>
                <c:pt idx="1110">
                  <c:v>44790.972222222219</c:v>
                </c:pt>
                <c:pt idx="1111">
                  <c:v>44790.986111111109</c:v>
                </c:pt>
                <c:pt idx="1112">
                  <c:v>44791</c:v>
                </c:pt>
                <c:pt idx="1113">
                  <c:v>44791.013888888891</c:v>
                </c:pt>
                <c:pt idx="1114">
                  <c:v>44791.027777777781</c:v>
                </c:pt>
                <c:pt idx="1115">
                  <c:v>44791.041666666664</c:v>
                </c:pt>
                <c:pt idx="1116">
                  <c:v>44791.055555555555</c:v>
                </c:pt>
                <c:pt idx="1117">
                  <c:v>44791.069444444445</c:v>
                </c:pt>
                <c:pt idx="1118">
                  <c:v>44791.083333333336</c:v>
                </c:pt>
                <c:pt idx="1119">
                  <c:v>44791.097222222219</c:v>
                </c:pt>
                <c:pt idx="1120">
                  <c:v>44791.111111111109</c:v>
                </c:pt>
                <c:pt idx="1121">
                  <c:v>44791.125</c:v>
                </c:pt>
                <c:pt idx="1122">
                  <c:v>44791.138888888891</c:v>
                </c:pt>
                <c:pt idx="1123">
                  <c:v>44791.152777777781</c:v>
                </c:pt>
                <c:pt idx="1124">
                  <c:v>44791.166666666664</c:v>
                </c:pt>
                <c:pt idx="1125">
                  <c:v>44791.180555555555</c:v>
                </c:pt>
                <c:pt idx="1126">
                  <c:v>44791.194444444445</c:v>
                </c:pt>
                <c:pt idx="1127">
                  <c:v>44791.208333333336</c:v>
                </c:pt>
                <c:pt idx="1128">
                  <c:v>44791.222222222219</c:v>
                </c:pt>
                <c:pt idx="1129">
                  <c:v>44791.236111111109</c:v>
                </c:pt>
                <c:pt idx="1130">
                  <c:v>44791.25</c:v>
                </c:pt>
                <c:pt idx="1131">
                  <c:v>44791.263888888891</c:v>
                </c:pt>
                <c:pt idx="1132">
                  <c:v>44791.277777777781</c:v>
                </c:pt>
                <c:pt idx="1133">
                  <c:v>44791.291666666664</c:v>
                </c:pt>
                <c:pt idx="1134">
                  <c:v>44791.305555555555</c:v>
                </c:pt>
                <c:pt idx="1135">
                  <c:v>44791.319444444445</c:v>
                </c:pt>
                <c:pt idx="1136">
                  <c:v>44791.333333333336</c:v>
                </c:pt>
                <c:pt idx="1137">
                  <c:v>44791.347222222219</c:v>
                </c:pt>
                <c:pt idx="1138">
                  <c:v>44791.361111111109</c:v>
                </c:pt>
                <c:pt idx="1139">
                  <c:v>44791.375</c:v>
                </c:pt>
                <c:pt idx="1140">
                  <c:v>44791.388888888891</c:v>
                </c:pt>
                <c:pt idx="1141">
                  <c:v>44791.402777777781</c:v>
                </c:pt>
                <c:pt idx="1142">
                  <c:v>44791.416666666664</c:v>
                </c:pt>
                <c:pt idx="1143">
                  <c:v>44791.430555555555</c:v>
                </c:pt>
                <c:pt idx="1144">
                  <c:v>44791.444444444445</c:v>
                </c:pt>
                <c:pt idx="1145">
                  <c:v>44791.458333333336</c:v>
                </c:pt>
                <c:pt idx="1146">
                  <c:v>44791.472222222219</c:v>
                </c:pt>
                <c:pt idx="1147">
                  <c:v>44791.486111111109</c:v>
                </c:pt>
                <c:pt idx="1148">
                  <c:v>44791.5</c:v>
                </c:pt>
                <c:pt idx="1149">
                  <c:v>44791.513888888891</c:v>
                </c:pt>
                <c:pt idx="1150">
                  <c:v>44791.527777777781</c:v>
                </c:pt>
                <c:pt idx="1151">
                  <c:v>44791.541666666664</c:v>
                </c:pt>
                <c:pt idx="1152">
                  <c:v>44791.555555555555</c:v>
                </c:pt>
                <c:pt idx="1153">
                  <c:v>44791.569444444445</c:v>
                </c:pt>
                <c:pt idx="1154">
                  <c:v>44791.583333333336</c:v>
                </c:pt>
                <c:pt idx="1155">
                  <c:v>44791.597222222219</c:v>
                </c:pt>
                <c:pt idx="1156">
                  <c:v>44791.611111111109</c:v>
                </c:pt>
                <c:pt idx="1157">
                  <c:v>44791.625</c:v>
                </c:pt>
                <c:pt idx="1158">
                  <c:v>44791.638888888891</c:v>
                </c:pt>
                <c:pt idx="1159">
                  <c:v>44791.652777777781</c:v>
                </c:pt>
                <c:pt idx="1160">
                  <c:v>44791.666666666664</c:v>
                </c:pt>
                <c:pt idx="1161">
                  <c:v>44791.680555555555</c:v>
                </c:pt>
                <c:pt idx="1162">
                  <c:v>44791.694444444445</c:v>
                </c:pt>
                <c:pt idx="1163">
                  <c:v>44791.708333333336</c:v>
                </c:pt>
                <c:pt idx="1164">
                  <c:v>44791.722222222219</c:v>
                </c:pt>
                <c:pt idx="1165">
                  <c:v>44791.736111111109</c:v>
                </c:pt>
                <c:pt idx="1166">
                  <c:v>44791.75</c:v>
                </c:pt>
                <c:pt idx="1167">
                  <c:v>44791.763888888891</c:v>
                </c:pt>
                <c:pt idx="1168">
                  <c:v>44791.777777777781</c:v>
                </c:pt>
                <c:pt idx="1169">
                  <c:v>44791.791666666664</c:v>
                </c:pt>
                <c:pt idx="1170">
                  <c:v>44791.805555555555</c:v>
                </c:pt>
                <c:pt idx="1171">
                  <c:v>44791.819444444445</c:v>
                </c:pt>
                <c:pt idx="1172">
                  <c:v>44791.833333333336</c:v>
                </c:pt>
                <c:pt idx="1173">
                  <c:v>44791.847222222219</c:v>
                </c:pt>
                <c:pt idx="1174">
                  <c:v>44791.861111111109</c:v>
                </c:pt>
                <c:pt idx="1175">
                  <c:v>44791.875</c:v>
                </c:pt>
                <c:pt idx="1176">
                  <c:v>44791.888888888891</c:v>
                </c:pt>
                <c:pt idx="1177">
                  <c:v>44791.902777777781</c:v>
                </c:pt>
                <c:pt idx="1178">
                  <c:v>44791.916666666664</c:v>
                </c:pt>
                <c:pt idx="1179">
                  <c:v>44791.930555555555</c:v>
                </c:pt>
                <c:pt idx="1180">
                  <c:v>44791.944444444445</c:v>
                </c:pt>
                <c:pt idx="1181">
                  <c:v>44791.958333333336</c:v>
                </c:pt>
                <c:pt idx="1182">
                  <c:v>44791.972222222219</c:v>
                </c:pt>
                <c:pt idx="1183">
                  <c:v>44791.986111111109</c:v>
                </c:pt>
                <c:pt idx="1184">
                  <c:v>44792</c:v>
                </c:pt>
                <c:pt idx="1185">
                  <c:v>44792.013888888891</c:v>
                </c:pt>
                <c:pt idx="1186">
                  <c:v>44792.027777777781</c:v>
                </c:pt>
                <c:pt idx="1187">
                  <c:v>44792.041666666664</c:v>
                </c:pt>
                <c:pt idx="1188">
                  <c:v>44792.055555555555</c:v>
                </c:pt>
                <c:pt idx="1189">
                  <c:v>44792.069444444445</c:v>
                </c:pt>
                <c:pt idx="1190">
                  <c:v>44792.083333333336</c:v>
                </c:pt>
                <c:pt idx="1191">
                  <c:v>44792.097222222219</c:v>
                </c:pt>
                <c:pt idx="1192">
                  <c:v>44792.111111111109</c:v>
                </c:pt>
                <c:pt idx="1193">
                  <c:v>44792.125</c:v>
                </c:pt>
                <c:pt idx="1194">
                  <c:v>44792.138888888891</c:v>
                </c:pt>
                <c:pt idx="1195">
                  <c:v>44792.152777777781</c:v>
                </c:pt>
                <c:pt idx="1196">
                  <c:v>44792.166666666664</c:v>
                </c:pt>
                <c:pt idx="1197">
                  <c:v>44792.180555555555</c:v>
                </c:pt>
                <c:pt idx="1198">
                  <c:v>44792.194444444445</c:v>
                </c:pt>
                <c:pt idx="1199">
                  <c:v>44792.208333333336</c:v>
                </c:pt>
                <c:pt idx="1200">
                  <c:v>44792.222222222219</c:v>
                </c:pt>
                <c:pt idx="1201">
                  <c:v>44792.236111111109</c:v>
                </c:pt>
                <c:pt idx="1202">
                  <c:v>44792.25</c:v>
                </c:pt>
                <c:pt idx="1203">
                  <c:v>44792.263888888891</c:v>
                </c:pt>
                <c:pt idx="1204">
                  <c:v>44792.277777777781</c:v>
                </c:pt>
                <c:pt idx="1205">
                  <c:v>44792.291666666664</c:v>
                </c:pt>
                <c:pt idx="1206">
                  <c:v>44792.305555555555</c:v>
                </c:pt>
                <c:pt idx="1207">
                  <c:v>44792.319444444445</c:v>
                </c:pt>
                <c:pt idx="1208">
                  <c:v>44792.333333333336</c:v>
                </c:pt>
                <c:pt idx="1209">
                  <c:v>44792.347222222219</c:v>
                </c:pt>
                <c:pt idx="1210">
                  <c:v>44792.361111111109</c:v>
                </c:pt>
                <c:pt idx="1211">
                  <c:v>44792.375</c:v>
                </c:pt>
                <c:pt idx="1212">
                  <c:v>44792.388888888891</c:v>
                </c:pt>
                <c:pt idx="1213">
                  <c:v>44792.402777777781</c:v>
                </c:pt>
                <c:pt idx="1214">
                  <c:v>44792.416666666664</c:v>
                </c:pt>
                <c:pt idx="1215">
                  <c:v>44792.430555555555</c:v>
                </c:pt>
                <c:pt idx="1216">
                  <c:v>44792.444444444445</c:v>
                </c:pt>
                <c:pt idx="1217">
                  <c:v>44792.458333333336</c:v>
                </c:pt>
                <c:pt idx="1218">
                  <c:v>44792.472222222219</c:v>
                </c:pt>
                <c:pt idx="1219">
                  <c:v>44792.486111111109</c:v>
                </c:pt>
                <c:pt idx="1220">
                  <c:v>44792.5</c:v>
                </c:pt>
                <c:pt idx="1221">
                  <c:v>44792.513888888891</c:v>
                </c:pt>
                <c:pt idx="1222">
                  <c:v>44792.527777777781</c:v>
                </c:pt>
                <c:pt idx="1223">
                  <c:v>44792.541666666664</c:v>
                </c:pt>
                <c:pt idx="1224">
                  <c:v>44792.555555555555</c:v>
                </c:pt>
                <c:pt idx="1225">
                  <c:v>44792.569444444445</c:v>
                </c:pt>
                <c:pt idx="1226">
                  <c:v>44792.583333333336</c:v>
                </c:pt>
                <c:pt idx="1227">
                  <c:v>44792.597222222219</c:v>
                </c:pt>
                <c:pt idx="1228">
                  <c:v>44792.611111111109</c:v>
                </c:pt>
                <c:pt idx="1229">
                  <c:v>44792.625</c:v>
                </c:pt>
                <c:pt idx="1230">
                  <c:v>44792.638888888891</c:v>
                </c:pt>
                <c:pt idx="1231">
                  <c:v>44792.652777777781</c:v>
                </c:pt>
                <c:pt idx="1232">
                  <c:v>44792.666666666664</c:v>
                </c:pt>
                <c:pt idx="1233">
                  <c:v>44792.680555555555</c:v>
                </c:pt>
                <c:pt idx="1234">
                  <c:v>44792.694444444445</c:v>
                </c:pt>
                <c:pt idx="1235">
                  <c:v>44792.708333333336</c:v>
                </c:pt>
                <c:pt idx="1236">
                  <c:v>44792.722222222219</c:v>
                </c:pt>
                <c:pt idx="1237">
                  <c:v>44792.736111111109</c:v>
                </c:pt>
                <c:pt idx="1238">
                  <c:v>44792.75</c:v>
                </c:pt>
                <c:pt idx="1239">
                  <c:v>44792.763888888891</c:v>
                </c:pt>
                <c:pt idx="1240">
                  <c:v>44792.777777777781</c:v>
                </c:pt>
                <c:pt idx="1241">
                  <c:v>44792.791666666664</c:v>
                </c:pt>
                <c:pt idx="1242">
                  <c:v>44792.805555555555</c:v>
                </c:pt>
                <c:pt idx="1243">
                  <c:v>44792.819444444445</c:v>
                </c:pt>
                <c:pt idx="1244">
                  <c:v>44792.833333333336</c:v>
                </c:pt>
                <c:pt idx="1245">
                  <c:v>44792.847222222219</c:v>
                </c:pt>
                <c:pt idx="1246">
                  <c:v>44792.861111111109</c:v>
                </c:pt>
                <c:pt idx="1247">
                  <c:v>44792.875</c:v>
                </c:pt>
                <c:pt idx="1248">
                  <c:v>44792.888888888891</c:v>
                </c:pt>
                <c:pt idx="1249">
                  <c:v>44792.902777777781</c:v>
                </c:pt>
                <c:pt idx="1250">
                  <c:v>44792.916666666664</c:v>
                </c:pt>
                <c:pt idx="1251">
                  <c:v>44792.930555555555</c:v>
                </c:pt>
                <c:pt idx="1252">
                  <c:v>44792.944444444445</c:v>
                </c:pt>
                <c:pt idx="1253">
                  <c:v>44792.958333333336</c:v>
                </c:pt>
                <c:pt idx="1254">
                  <c:v>44792.972222222219</c:v>
                </c:pt>
                <c:pt idx="1255">
                  <c:v>44792.986111111109</c:v>
                </c:pt>
                <c:pt idx="1256">
                  <c:v>44793</c:v>
                </c:pt>
                <c:pt idx="1257">
                  <c:v>44793.013888888891</c:v>
                </c:pt>
                <c:pt idx="1258">
                  <c:v>44793.027777777781</c:v>
                </c:pt>
                <c:pt idx="1259">
                  <c:v>44793.041666666664</c:v>
                </c:pt>
                <c:pt idx="1260">
                  <c:v>44793.055555555555</c:v>
                </c:pt>
                <c:pt idx="1261">
                  <c:v>44793.069444444445</c:v>
                </c:pt>
                <c:pt idx="1262">
                  <c:v>44793.083333333336</c:v>
                </c:pt>
                <c:pt idx="1263">
                  <c:v>44793.097222222219</c:v>
                </c:pt>
                <c:pt idx="1264">
                  <c:v>44793.111111111109</c:v>
                </c:pt>
                <c:pt idx="1265">
                  <c:v>44793.125</c:v>
                </c:pt>
                <c:pt idx="1266">
                  <c:v>44793.138888888891</c:v>
                </c:pt>
                <c:pt idx="1267">
                  <c:v>44793.152777777781</c:v>
                </c:pt>
                <c:pt idx="1268">
                  <c:v>44793.166666666664</c:v>
                </c:pt>
                <c:pt idx="1269">
                  <c:v>44793.180555555555</c:v>
                </c:pt>
                <c:pt idx="1270">
                  <c:v>44793.194444444445</c:v>
                </c:pt>
                <c:pt idx="1271">
                  <c:v>44793.208333333336</c:v>
                </c:pt>
                <c:pt idx="1272">
                  <c:v>44793.222222222219</c:v>
                </c:pt>
                <c:pt idx="1273">
                  <c:v>44793.236111111109</c:v>
                </c:pt>
                <c:pt idx="1274">
                  <c:v>44793.25</c:v>
                </c:pt>
                <c:pt idx="1275">
                  <c:v>44793.263888888891</c:v>
                </c:pt>
                <c:pt idx="1276">
                  <c:v>44793.277777777781</c:v>
                </c:pt>
                <c:pt idx="1277">
                  <c:v>44793.291666666664</c:v>
                </c:pt>
                <c:pt idx="1278">
                  <c:v>44793.305555555555</c:v>
                </c:pt>
                <c:pt idx="1279">
                  <c:v>44793.319444444445</c:v>
                </c:pt>
                <c:pt idx="1280">
                  <c:v>44793.333333333336</c:v>
                </c:pt>
                <c:pt idx="1281">
                  <c:v>44793.347222222219</c:v>
                </c:pt>
                <c:pt idx="1282">
                  <c:v>44793.361111111109</c:v>
                </c:pt>
                <c:pt idx="1283">
                  <c:v>44793.375</c:v>
                </c:pt>
                <c:pt idx="1284">
                  <c:v>44793.388888888891</c:v>
                </c:pt>
                <c:pt idx="1285">
                  <c:v>44793.402777777781</c:v>
                </c:pt>
                <c:pt idx="1286">
                  <c:v>44793.416666666664</c:v>
                </c:pt>
                <c:pt idx="1287">
                  <c:v>44793.430555555555</c:v>
                </c:pt>
                <c:pt idx="1288">
                  <c:v>44793.444444444445</c:v>
                </c:pt>
                <c:pt idx="1289">
                  <c:v>44793.458333333336</c:v>
                </c:pt>
                <c:pt idx="1290">
                  <c:v>44793.472222222219</c:v>
                </c:pt>
                <c:pt idx="1291">
                  <c:v>44793.486111111109</c:v>
                </c:pt>
                <c:pt idx="1292">
                  <c:v>44793.5</c:v>
                </c:pt>
                <c:pt idx="1293">
                  <c:v>44793.513888888891</c:v>
                </c:pt>
                <c:pt idx="1294">
                  <c:v>44793.527777777781</c:v>
                </c:pt>
                <c:pt idx="1295">
                  <c:v>44793.541666666664</c:v>
                </c:pt>
                <c:pt idx="1296">
                  <c:v>44793.555555555555</c:v>
                </c:pt>
                <c:pt idx="1297">
                  <c:v>44793.569444444445</c:v>
                </c:pt>
                <c:pt idx="1298">
                  <c:v>44793.583333333336</c:v>
                </c:pt>
                <c:pt idx="1299">
                  <c:v>44793.597222222219</c:v>
                </c:pt>
                <c:pt idx="1300">
                  <c:v>44793.611111111109</c:v>
                </c:pt>
                <c:pt idx="1301">
                  <c:v>44793.625</c:v>
                </c:pt>
                <c:pt idx="1302">
                  <c:v>44793.638888888891</c:v>
                </c:pt>
                <c:pt idx="1303">
                  <c:v>44793.652777777781</c:v>
                </c:pt>
                <c:pt idx="1304">
                  <c:v>44793.666666666664</c:v>
                </c:pt>
                <c:pt idx="1305">
                  <c:v>44793.680555555555</c:v>
                </c:pt>
                <c:pt idx="1306">
                  <c:v>44793.694444444445</c:v>
                </c:pt>
                <c:pt idx="1307">
                  <c:v>44793.708333333336</c:v>
                </c:pt>
                <c:pt idx="1308">
                  <c:v>44793.722222222219</c:v>
                </c:pt>
                <c:pt idx="1309">
                  <c:v>44793.736111111109</c:v>
                </c:pt>
                <c:pt idx="1310">
                  <c:v>44793.75</c:v>
                </c:pt>
                <c:pt idx="1311">
                  <c:v>44793.763888888891</c:v>
                </c:pt>
                <c:pt idx="1312">
                  <c:v>44793.777777777781</c:v>
                </c:pt>
                <c:pt idx="1313">
                  <c:v>44793.791666666664</c:v>
                </c:pt>
                <c:pt idx="1314">
                  <c:v>44793.805555555555</c:v>
                </c:pt>
                <c:pt idx="1315">
                  <c:v>44793.819444444445</c:v>
                </c:pt>
                <c:pt idx="1316">
                  <c:v>44793.833333333336</c:v>
                </c:pt>
                <c:pt idx="1317">
                  <c:v>44793.847222222219</c:v>
                </c:pt>
                <c:pt idx="1318">
                  <c:v>44793.861111111109</c:v>
                </c:pt>
                <c:pt idx="1319">
                  <c:v>44793.875</c:v>
                </c:pt>
                <c:pt idx="1320">
                  <c:v>44793.888888888891</c:v>
                </c:pt>
                <c:pt idx="1321">
                  <c:v>44793.902777777781</c:v>
                </c:pt>
                <c:pt idx="1322">
                  <c:v>44793.916666666664</c:v>
                </c:pt>
                <c:pt idx="1323">
                  <c:v>44793.930555555555</c:v>
                </c:pt>
                <c:pt idx="1324">
                  <c:v>44793.944444444445</c:v>
                </c:pt>
                <c:pt idx="1325">
                  <c:v>44793.958333333336</c:v>
                </c:pt>
                <c:pt idx="1326">
                  <c:v>44793.972222222219</c:v>
                </c:pt>
                <c:pt idx="1327">
                  <c:v>44793.986111111109</c:v>
                </c:pt>
                <c:pt idx="1328">
                  <c:v>44794</c:v>
                </c:pt>
                <c:pt idx="1329">
                  <c:v>44794.013888888891</c:v>
                </c:pt>
                <c:pt idx="1330">
                  <c:v>44794.027777777781</c:v>
                </c:pt>
                <c:pt idx="1331">
                  <c:v>44794.041666666664</c:v>
                </c:pt>
                <c:pt idx="1332">
                  <c:v>44794.055555555555</c:v>
                </c:pt>
                <c:pt idx="1333">
                  <c:v>44794.069444444445</c:v>
                </c:pt>
                <c:pt idx="1334">
                  <c:v>44794.083333333336</c:v>
                </c:pt>
                <c:pt idx="1335">
                  <c:v>44794.097222222219</c:v>
                </c:pt>
                <c:pt idx="1336">
                  <c:v>44794.111111111109</c:v>
                </c:pt>
                <c:pt idx="1337">
                  <c:v>44794.125</c:v>
                </c:pt>
                <c:pt idx="1338">
                  <c:v>44794.138888888891</c:v>
                </c:pt>
                <c:pt idx="1339">
                  <c:v>44794.152777777781</c:v>
                </c:pt>
                <c:pt idx="1340">
                  <c:v>44794.166666666664</c:v>
                </c:pt>
                <c:pt idx="1341">
                  <c:v>44794.180555555555</c:v>
                </c:pt>
                <c:pt idx="1342">
                  <c:v>44794.194444444445</c:v>
                </c:pt>
                <c:pt idx="1343">
                  <c:v>44794.208333333336</c:v>
                </c:pt>
                <c:pt idx="1344">
                  <c:v>44794.222222222219</c:v>
                </c:pt>
                <c:pt idx="1345">
                  <c:v>44794.236111111109</c:v>
                </c:pt>
                <c:pt idx="1346">
                  <c:v>44794.25</c:v>
                </c:pt>
                <c:pt idx="1347">
                  <c:v>44794.263888888891</c:v>
                </c:pt>
                <c:pt idx="1348">
                  <c:v>44794.277777777781</c:v>
                </c:pt>
                <c:pt idx="1349">
                  <c:v>44794.291666666664</c:v>
                </c:pt>
                <c:pt idx="1350">
                  <c:v>44794.305555555555</c:v>
                </c:pt>
                <c:pt idx="1351">
                  <c:v>44794.319444444445</c:v>
                </c:pt>
                <c:pt idx="1352">
                  <c:v>44794.333333333336</c:v>
                </c:pt>
                <c:pt idx="1353">
                  <c:v>44794.347222222219</c:v>
                </c:pt>
                <c:pt idx="1354">
                  <c:v>44794.361111111109</c:v>
                </c:pt>
                <c:pt idx="1355">
                  <c:v>44794.375</c:v>
                </c:pt>
                <c:pt idx="1356">
                  <c:v>44794.388888888891</c:v>
                </c:pt>
                <c:pt idx="1357">
                  <c:v>44794.402777777781</c:v>
                </c:pt>
                <c:pt idx="1358">
                  <c:v>44794.416666666664</c:v>
                </c:pt>
                <c:pt idx="1359">
                  <c:v>44794.430555555555</c:v>
                </c:pt>
                <c:pt idx="1360">
                  <c:v>44794.444444444445</c:v>
                </c:pt>
                <c:pt idx="1361">
                  <c:v>44794.458333333336</c:v>
                </c:pt>
                <c:pt idx="1362">
                  <c:v>44794.472222222219</c:v>
                </c:pt>
                <c:pt idx="1363">
                  <c:v>44794.486111111109</c:v>
                </c:pt>
                <c:pt idx="1364">
                  <c:v>44794.5</c:v>
                </c:pt>
                <c:pt idx="1365">
                  <c:v>44794.513888888891</c:v>
                </c:pt>
                <c:pt idx="1366">
                  <c:v>44794.527777777781</c:v>
                </c:pt>
                <c:pt idx="1367">
                  <c:v>44794.541666666664</c:v>
                </c:pt>
                <c:pt idx="1368">
                  <c:v>44794.555555555555</c:v>
                </c:pt>
                <c:pt idx="1369">
                  <c:v>44794.569444444445</c:v>
                </c:pt>
                <c:pt idx="1370">
                  <c:v>44794.583333333336</c:v>
                </c:pt>
                <c:pt idx="1371">
                  <c:v>44794.597222222219</c:v>
                </c:pt>
                <c:pt idx="1372">
                  <c:v>44794.611111111109</c:v>
                </c:pt>
                <c:pt idx="1373">
                  <c:v>44794.625</c:v>
                </c:pt>
                <c:pt idx="1374">
                  <c:v>44794.638888888891</c:v>
                </c:pt>
                <c:pt idx="1375">
                  <c:v>44794.652777777781</c:v>
                </c:pt>
                <c:pt idx="1376">
                  <c:v>44794.666666666664</c:v>
                </c:pt>
                <c:pt idx="1377">
                  <c:v>44794.680555555555</c:v>
                </c:pt>
                <c:pt idx="1378">
                  <c:v>44794.694444444445</c:v>
                </c:pt>
                <c:pt idx="1379">
                  <c:v>44794.708333333336</c:v>
                </c:pt>
                <c:pt idx="1380">
                  <c:v>44794.722222222219</c:v>
                </c:pt>
                <c:pt idx="1381">
                  <c:v>44794.736111111109</c:v>
                </c:pt>
                <c:pt idx="1382">
                  <c:v>44794.75</c:v>
                </c:pt>
                <c:pt idx="1383">
                  <c:v>44794.763888888891</c:v>
                </c:pt>
                <c:pt idx="1384">
                  <c:v>44794.777777777781</c:v>
                </c:pt>
                <c:pt idx="1385">
                  <c:v>44794.791666666664</c:v>
                </c:pt>
                <c:pt idx="1386">
                  <c:v>44794.805555555555</c:v>
                </c:pt>
                <c:pt idx="1387">
                  <c:v>44794.819444444445</c:v>
                </c:pt>
                <c:pt idx="1388">
                  <c:v>44794.833333333336</c:v>
                </c:pt>
                <c:pt idx="1389">
                  <c:v>44794.847222222219</c:v>
                </c:pt>
                <c:pt idx="1390">
                  <c:v>44794.861111111109</c:v>
                </c:pt>
                <c:pt idx="1391">
                  <c:v>44794.875</c:v>
                </c:pt>
                <c:pt idx="1392">
                  <c:v>44794.888888888891</c:v>
                </c:pt>
                <c:pt idx="1393">
                  <c:v>44794.902777777781</c:v>
                </c:pt>
                <c:pt idx="1394">
                  <c:v>44794.916666666664</c:v>
                </c:pt>
                <c:pt idx="1395">
                  <c:v>44794.930555555555</c:v>
                </c:pt>
                <c:pt idx="1396">
                  <c:v>44794.944444444445</c:v>
                </c:pt>
                <c:pt idx="1397">
                  <c:v>44794.958333333336</c:v>
                </c:pt>
                <c:pt idx="1398">
                  <c:v>44794.972222222219</c:v>
                </c:pt>
                <c:pt idx="1399">
                  <c:v>44794.986111111109</c:v>
                </c:pt>
                <c:pt idx="1400">
                  <c:v>44795</c:v>
                </c:pt>
                <c:pt idx="1401">
                  <c:v>44795.013888888891</c:v>
                </c:pt>
                <c:pt idx="1402">
                  <c:v>44795.027777777781</c:v>
                </c:pt>
                <c:pt idx="1403">
                  <c:v>44795.041666666664</c:v>
                </c:pt>
                <c:pt idx="1404">
                  <c:v>44795.055555555555</c:v>
                </c:pt>
                <c:pt idx="1405">
                  <c:v>44795.069444444445</c:v>
                </c:pt>
                <c:pt idx="1406">
                  <c:v>44795.083333333336</c:v>
                </c:pt>
                <c:pt idx="1407">
                  <c:v>44795.097222222219</c:v>
                </c:pt>
                <c:pt idx="1408">
                  <c:v>44795.111111111109</c:v>
                </c:pt>
                <c:pt idx="1409">
                  <c:v>44795.125</c:v>
                </c:pt>
                <c:pt idx="1410">
                  <c:v>44795.138888888891</c:v>
                </c:pt>
                <c:pt idx="1411">
                  <c:v>44795.152777777781</c:v>
                </c:pt>
                <c:pt idx="1412">
                  <c:v>44795.166666666664</c:v>
                </c:pt>
                <c:pt idx="1413">
                  <c:v>44795.180555555555</c:v>
                </c:pt>
                <c:pt idx="1414">
                  <c:v>44795.194444444445</c:v>
                </c:pt>
                <c:pt idx="1415">
                  <c:v>44795.208333333336</c:v>
                </c:pt>
                <c:pt idx="1416">
                  <c:v>44795.222222222219</c:v>
                </c:pt>
                <c:pt idx="1417">
                  <c:v>44795.236111111109</c:v>
                </c:pt>
                <c:pt idx="1418">
                  <c:v>44795.25</c:v>
                </c:pt>
                <c:pt idx="1419">
                  <c:v>44795.263888888891</c:v>
                </c:pt>
                <c:pt idx="1420">
                  <c:v>44795.277777777781</c:v>
                </c:pt>
                <c:pt idx="1421">
                  <c:v>44795.291666666664</c:v>
                </c:pt>
                <c:pt idx="1422">
                  <c:v>44795.305555555555</c:v>
                </c:pt>
                <c:pt idx="1423">
                  <c:v>44795.319444444445</c:v>
                </c:pt>
                <c:pt idx="1424">
                  <c:v>44795.333333333336</c:v>
                </c:pt>
                <c:pt idx="1425">
                  <c:v>44795.347222222219</c:v>
                </c:pt>
                <c:pt idx="1426">
                  <c:v>44795.361111111109</c:v>
                </c:pt>
                <c:pt idx="1427">
                  <c:v>44795.375</c:v>
                </c:pt>
                <c:pt idx="1428">
                  <c:v>44795.388888888891</c:v>
                </c:pt>
                <c:pt idx="1429">
                  <c:v>44795.402777777781</c:v>
                </c:pt>
                <c:pt idx="1430">
                  <c:v>44795.416666666664</c:v>
                </c:pt>
                <c:pt idx="1431">
                  <c:v>44795.430555555555</c:v>
                </c:pt>
                <c:pt idx="1432">
                  <c:v>44795.444444444445</c:v>
                </c:pt>
                <c:pt idx="1433">
                  <c:v>44795.458333333336</c:v>
                </c:pt>
                <c:pt idx="1434">
                  <c:v>44795.472222222219</c:v>
                </c:pt>
                <c:pt idx="1435">
                  <c:v>44795.486111111109</c:v>
                </c:pt>
                <c:pt idx="1436">
                  <c:v>44795.5</c:v>
                </c:pt>
                <c:pt idx="1437">
                  <c:v>44795.513888888891</c:v>
                </c:pt>
                <c:pt idx="1438">
                  <c:v>44795.527777777781</c:v>
                </c:pt>
                <c:pt idx="1439">
                  <c:v>44795.541666666664</c:v>
                </c:pt>
                <c:pt idx="1440">
                  <c:v>44795.555555555555</c:v>
                </c:pt>
                <c:pt idx="1441">
                  <c:v>44795.569444444445</c:v>
                </c:pt>
                <c:pt idx="1442">
                  <c:v>44795.583333333336</c:v>
                </c:pt>
                <c:pt idx="1443">
                  <c:v>44795.597222222219</c:v>
                </c:pt>
                <c:pt idx="1444">
                  <c:v>44795.611111111109</c:v>
                </c:pt>
                <c:pt idx="1445">
                  <c:v>44795.625</c:v>
                </c:pt>
                <c:pt idx="1446">
                  <c:v>44795.638888888891</c:v>
                </c:pt>
                <c:pt idx="1447">
                  <c:v>44795.652777777781</c:v>
                </c:pt>
                <c:pt idx="1448">
                  <c:v>44795.666666666664</c:v>
                </c:pt>
                <c:pt idx="1449">
                  <c:v>44795.680555555555</c:v>
                </c:pt>
                <c:pt idx="1450">
                  <c:v>44795.694444444445</c:v>
                </c:pt>
                <c:pt idx="1451">
                  <c:v>44795.708333333336</c:v>
                </c:pt>
                <c:pt idx="1452">
                  <c:v>44795.722222222219</c:v>
                </c:pt>
                <c:pt idx="1453">
                  <c:v>44795.736111111109</c:v>
                </c:pt>
                <c:pt idx="1454">
                  <c:v>44795.75</c:v>
                </c:pt>
                <c:pt idx="1455">
                  <c:v>44795.763888888891</c:v>
                </c:pt>
                <c:pt idx="1456">
                  <c:v>44795.777777777781</c:v>
                </c:pt>
                <c:pt idx="1457">
                  <c:v>44795.791666666664</c:v>
                </c:pt>
                <c:pt idx="1458">
                  <c:v>44795.805555555555</c:v>
                </c:pt>
                <c:pt idx="1459">
                  <c:v>44795.819444444445</c:v>
                </c:pt>
                <c:pt idx="1460">
                  <c:v>44795.833333333336</c:v>
                </c:pt>
                <c:pt idx="1461">
                  <c:v>44795.847222222219</c:v>
                </c:pt>
                <c:pt idx="1462">
                  <c:v>44795.861111111109</c:v>
                </c:pt>
                <c:pt idx="1463">
                  <c:v>44795.875</c:v>
                </c:pt>
                <c:pt idx="1464">
                  <c:v>44795.888888888891</c:v>
                </c:pt>
                <c:pt idx="1465">
                  <c:v>44795.902777777781</c:v>
                </c:pt>
                <c:pt idx="1466">
                  <c:v>44795.916666666664</c:v>
                </c:pt>
                <c:pt idx="1467">
                  <c:v>44795.930555555555</c:v>
                </c:pt>
                <c:pt idx="1468">
                  <c:v>44795.944444444445</c:v>
                </c:pt>
                <c:pt idx="1469">
                  <c:v>44795.958333333336</c:v>
                </c:pt>
                <c:pt idx="1470">
                  <c:v>44795.972222222219</c:v>
                </c:pt>
                <c:pt idx="1471">
                  <c:v>44795.986111111109</c:v>
                </c:pt>
                <c:pt idx="1472">
                  <c:v>44796</c:v>
                </c:pt>
                <c:pt idx="1473">
                  <c:v>44796.013888888891</c:v>
                </c:pt>
                <c:pt idx="1474">
                  <c:v>44796.027777777781</c:v>
                </c:pt>
                <c:pt idx="1475">
                  <c:v>44796.041666666664</c:v>
                </c:pt>
                <c:pt idx="1476">
                  <c:v>44796.055555555555</c:v>
                </c:pt>
                <c:pt idx="1477">
                  <c:v>44796.069444444445</c:v>
                </c:pt>
                <c:pt idx="1478">
                  <c:v>44796.083333333336</c:v>
                </c:pt>
                <c:pt idx="1479">
                  <c:v>44796.097222222219</c:v>
                </c:pt>
                <c:pt idx="1480">
                  <c:v>44796.111111111109</c:v>
                </c:pt>
                <c:pt idx="1481">
                  <c:v>44796.125</c:v>
                </c:pt>
                <c:pt idx="1482">
                  <c:v>44796.138888888891</c:v>
                </c:pt>
                <c:pt idx="1483">
                  <c:v>44796.152777777781</c:v>
                </c:pt>
                <c:pt idx="1484">
                  <c:v>44796.166666666664</c:v>
                </c:pt>
                <c:pt idx="1485">
                  <c:v>44796.180555555555</c:v>
                </c:pt>
                <c:pt idx="1486">
                  <c:v>44796.194444444445</c:v>
                </c:pt>
                <c:pt idx="1487">
                  <c:v>44796.208333333336</c:v>
                </c:pt>
                <c:pt idx="1488">
                  <c:v>44796.222222222219</c:v>
                </c:pt>
                <c:pt idx="1489">
                  <c:v>44796.236111111109</c:v>
                </c:pt>
                <c:pt idx="1490">
                  <c:v>44796.25</c:v>
                </c:pt>
                <c:pt idx="1491">
                  <c:v>44796.263888888891</c:v>
                </c:pt>
                <c:pt idx="1492">
                  <c:v>44796.277777777781</c:v>
                </c:pt>
                <c:pt idx="1493">
                  <c:v>44796.291666666664</c:v>
                </c:pt>
                <c:pt idx="1494">
                  <c:v>44796.305555555555</c:v>
                </c:pt>
                <c:pt idx="1495">
                  <c:v>44796.319444444445</c:v>
                </c:pt>
                <c:pt idx="1496">
                  <c:v>44796.333333333336</c:v>
                </c:pt>
                <c:pt idx="1497">
                  <c:v>44796.347222222219</c:v>
                </c:pt>
                <c:pt idx="1498">
                  <c:v>44796.361111111109</c:v>
                </c:pt>
                <c:pt idx="1499">
                  <c:v>44796.375</c:v>
                </c:pt>
                <c:pt idx="1500">
                  <c:v>44796.388888888891</c:v>
                </c:pt>
                <c:pt idx="1501">
                  <c:v>44796.402777777781</c:v>
                </c:pt>
                <c:pt idx="1502">
                  <c:v>44796.416666666664</c:v>
                </c:pt>
                <c:pt idx="1503">
                  <c:v>44796.430555555555</c:v>
                </c:pt>
                <c:pt idx="1504">
                  <c:v>44796.444444444445</c:v>
                </c:pt>
                <c:pt idx="1505">
                  <c:v>44796.458333333336</c:v>
                </c:pt>
                <c:pt idx="1506">
                  <c:v>44796.472222222219</c:v>
                </c:pt>
                <c:pt idx="1507">
                  <c:v>44796.486111111109</c:v>
                </c:pt>
                <c:pt idx="1508">
                  <c:v>44796.5</c:v>
                </c:pt>
                <c:pt idx="1509">
                  <c:v>44796.513888888891</c:v>
                </c:pt>
                <c:pt idx="1510">
                  <c:v>44796.527777777781</c:v>
                </c:pt>
                <c:pt idx="1511">
                  <c:v>44796.541666666664</c:v>
                </c:pt>
                <c:pt idx="1512">
                  <c:v>44796.555555555555</c:v>
                </c:pt>
                <c:pt idx="1513">
                  <c:v>44796.569444444445</c:v>
                </c:pt>
                <c:pt idx="1514">
                  <c:v>44796.583333333336</c:v>
                </c:pt>
                <c:pt idx="1515">
                  <c:v>44796.597222222219</c:v>
                </c:pt>
                <c:pt idx="1516">
                  <c:v>44796.611111111109</c:v>
                </c:pt>
                <c:pt idx="1517">
                  <c:v>44796.625</c:v>
                </c:pt>
                <c:pt idx="1518">
                  <c:v>44796.638888888891</c:v>
                </c:pt>
                <c:pt idx="1519">
                  <c:v>44796.652777777781</c:v>
                </c:pt>
                <c:pt idx="1520">
                  <c:v>44796.666666666664</c:v>
                </c:pt>
                <c:pt idx="1521">
                  <c:v>44796.680555555555</c:v>
                </c:pt>
                <c:pt idx="1522">
                  <c:v>44796.694444444445</c:v>
                </c:pt>
                <c:pt idx="1523">
                  <c:v>44796.708333333336</c:v>
                </c:pt>
                <c:pt idx="1524">
                  <c:v>44796.722222222219</c:v>
                </c:pt>
                <c:pt idx="1525">
                  <c:v>44796.736111111109</c:v>
                </c:pt>
                <c:pt idx="1526">
                  <c:v>44796.75</c:v>
                </c:pt>
                <c:pt idx="1527">
                  <c:v>44796.763888888891</c:v>
                </c:pt>
                <c:pt idx="1528">
                  <c:v>44796.777777777781</c:v>
                </c:pt>
                <c:pt idx="1529">
                  <c:v>44796.791666666664</c:v>
                </c:pt>
                <c:pt idx="1530">
                  <c:v>44796.805555555555</c:v>
                </c:pt>
                <c:pt idx="1531">
                  <c:v>44796.819444444445</c:v>
                </c:pt>
                <c:pt idx="1532">
                  <c:v>44796.833333333336</c:v>
                </c:pt>
                <c:pt idx="1533">
                  <c:v>44796.847222222219</c:v>
                </c:pt>
                <c:pt idx="1534">
                  <c:v>44796.861111111109</c:v>
                </c:pt>
                <c:pt idx="1535">
                  <c:v>44796.875</c:v>
                </c:pt>
                <c:pt idx="1536">
                  <c:v>44796.888888888891</c:v>
                </c:pt>
                <c:pt idx="1537">
                  <c:v>44796.902777777781</c:v>
                </c:pt>
                <c:pt idx="1538">
                  <c:v>44796.916666666664</c:v>
                </c:pt>
                <c:pt idx="1539">
                  <c:v>44796.930555555555</c:v>
                </c:pt>
                <c:pt idx="1540">
                  <c:v>44796.944444444445</c:v>
                </c:pt>
                <c:pt idx="1541">
                  <c:v>44796.958333333336</c:v>
                </c:pt>
                <c:pt idx="1542">
                  <c:v>44796.972222222219</c:v>
                </c:pt>
                <c:pt idx="1543">
                  <c:v>44796.986111111109</c:v>
                </c:pt>
                <c:pt idx="1544">
                  <c:v>44797</c:v>
                </c:pt>
                <c:pt idx="1545">
                  <c:v>44797.013888888891</c:v>
                </c:pt>
                <c:pt idx="1546">
                  <c:v>44797.027777777781</c:v>
                </c:pt>
                <c:pt idx="1547">
                  <c:v>44797.041666666664</c:v>
                </c:pt>
                <c:pt idx="1548">
                  <c:v>44797.055555555555</c:v>
                </c:pt>
                <c:pt idx="1549">
                  <c:v>44797.069444444445</c:v>
                </c:pt>
                <c:pt idx="1550">
                  <c:v>44797.083333333336</c:v>
                </c:pt>
                <c:pt idx="1551">
                  <c:v>44797.097222222219</c:v>
                </c:pt>
                <c:pt idx="1552">
                  <c:v>44797.111111111109</c:v>
                </c:pt>
                <c:pt idx="1553">
                  <c:v>44797.125</c:v>
                </c:pt>
                <c:pt idx="1554">
                  <c:v>44797.138888888891</c:v>
                </c:pt>
                <c:pt idx="1555">
                  <c:v>44797.152777777781</c:v>
                </c:pt>
                <c:pt idx="1556">
                  <c:v>44797.166666666664</c:v>
                </c:pt>
                <c:pt idx="1557">
                  <c:v>44797.180555555555</c:v>
                </c:pt>
                <c:pt idx="1558">
                  <c:v>44797.194444444445</c:v>
                </c:pt>
                <c:pt idx="1559">
                  <c:v>44797.208333333336</c:v>
                </c:pt>
                <c:pt idx="1560">
                  <c:v>44797.222222222219</c:v>
                </c:pt>
                <c:pt idx="1561">
                  <c:v>44797.236111111109</c:v>
                </c:pt>
                <c:pt idx="1562">
                  <c:v>44797.25</c:v>
                </c:pt>
                <c:pt idx="1563">
                  <c:v>44797.263888888891</c:v>
                </c:pt>
                <c:pt idx="1564">
                  <c:v>44797.277777777781</c:v>
                </c:pt>
                <c:pt idx="1565">
                  <c:v>44797.291666666664</c:v>
                </c:pt>
                <c:pt idx="1566">
                  <c:v>44797.305555555555</c:v>
                </c:pt>
                <c:pt idx="1567">
                  <c:v>44797.319444444445</c:v>
                </c:pt>
                <c:pt idx="1568">
                  <c:v>44797.333333333336</c:v>
                </c:pt>
                <c:pt idx="1569">
                  <c:v>44797.347222222219</c:v>
                </c:pt>
                <c:pt idx="1570">
                  <c:v>44797.361111111109</c:v>
                </c:pt>
                <c:pt idx="1571">
                  <c:v>44797.375</c:v>
                </c:pt>
                <c:pt idx="1572">
                  <c:v>44797.388888888891</c:v>
                </c:pt>
                <c:pt idx="1573">
                  <c:v>44797.402777777781</c:v>
                </c:pt>
                <c:pt idx="1574">
                  <c:v>44797.416666666664</c:v>
                </c:pt>
                <c:pt idx="1575">
                  <c:v>44797.430555555555</c:v>
                </c:pt>
                <c:pt idx="1576">
                  <c:v>44797.444444444445</c:v>
                </c:pt>
                <c:pt idx="1577">
                  <c:v>44797.458333333336</c:v>
                </c:pt>
                <c:pt idx="1578">
                  <c:v>44797.472222222219</c:v>
                </c:pt>
                <c:pt idx="1579">
                  <c:v>44797.486111111109</c:v>
                </c:pt>
                <c:pt idx="1580">
                  <c:v>44797.5</c:v>
                </c:pt>
                <c:pt idx="1581">
                  <c:v>44797.513888888891</c:v>
                </c:pt>
                <c:pt idx="1582">
                  <c:v>44797.527777777781</c:v>
                </c:pt>
                <c:pt idx="1583">
                  <c:v>44797.541666666664</c:v>
                </c:pt>
                <c:pt idx="1584">
                  <c:v>44797.555555555555</c:v>
                </c:pt>
                <c:pt idx="1585">
                  <c:v>44797.569444444445</c:v>
                </c:pt>
                <c:pt idx="1586">
                  <c:v>44797.583333333336</c:v>
                </c:pt>
                <c:pt idx="1587">
                  <c:v>44797.597222222219</c:v>
                </c:pt>
                <c:pt idx="1588">
                  <c:v>44797.611111111109</c:v>
                </c:pt>
                <c:pt idx="1589">
                  <c:v>44797.625</c:v>
                </c:pt>
                <c:pt idx="1590">
                  <c:v>44797.638888888891</c:v>
                </c:pt>
                <c:pt idx="1591">
                  <c:v>44797.652777777781</c:v>
                </c:pt>
                <c:pt idx="1592">
                  <c:v>44797.666666666664</c:v>
                </c:pt>
                <c:pt idx="1593">
                  <c:v>44797.680555555555</c:v>
                </c:pt>
                <c:pt idx="1594">
                  <c:v>44797.694444444445</c:v>
                </c:pt>
                <c:pt idx="1595">
                  <c:v>44797.708333333336</c:v>
                </c:pt>
                <c:pt idx="1596">
                  <c:v>44797.722222222219</c:v>
                </c:pt>
                <c:pt idx="1597">
                  <c:v>44797.736111111109</c:v>
                </c:pt>
                <c:pt idx="1598">
                  <c:v>44797.75</c:v>
                </c:pt>
                <c:pt idx="1599">
                  <c:v>44797.763888888891</c:v>
                </c:pt>
                <c:pt idx="1600">
                  <c:v>44797.777777777781</c:v>
                </c:pt>
                <c:pt idx="1601">
                  <c:v>44797.791666666664</c:v>
                </c:pt>
                <c:pt idx="1602">
                  <c:v>44797.805555555555</c:v>
                </c:pt>
                <c:pt idx="1603">
                  <c:v>44797.819444444445</c:v>
                </c:pt>
                <c:pt idx="1604">
                  <c:v>44797.833333333336</c:v>
                </c:pt>
                <c:pt idx="1605">
                  <c:v>44797.847222222219</c:v>
                </c:pt>
                <c:pt idx="1606">
                  <c:v>44797.861111111109</c:v>
                </c:pt>
                <c:pt idx="1607">
                  <c:v>44797.875</c:v>
                </c:pt>
                <c:pt idx="1608">
                  <c:v>44797.888888888891</c:v>
                </c:pt>
                <c:pt idx="1609">
                  <c:v>44797.902777777781</c:v>
                </c:pt>
                <c:pt idx="1610">
                  <c:v>44797.916666666664</c:v>
                </c:pt>
                <c:pt idx="1611">
                  <c:v>44797.930555555555</c:v>
                </c:pt>
                <c:pt idx="1612">
                  <c:v>44797.944444444445</c:v>
                </c:pt>
                <c:pt idx="1613">
                  <c:v>44797.958333333336</c:v>
                </c:pt>
                <c:pt idx="1614">
                  <c:v>44797.972222222219</c:v>
                </c:pt>
                <c:pt idx="1615">
                  <c:v>44797.986111111109</c:v>
                </c:pt>
                <c:pt idx="1616">
                  <c:v>44798</c:v>
                </c:pt>
                <c:pt idx="1617">
                  <c:v>44798.013888888891</c:v>
                </c:pt>
                <c:pt idx="1618">
                  <c:v>44798.027777777781</c:v>
                </c:pt>
                <c:pt idx="1619">
                  <c:v>44798.041666666664</c:v>
                </c:pt>
                <c:pt idx="1620">
                  <c:v>44798.055555555555</c:v>
                </c:pt>
                <c:pt idx="1621">
                  <c:v>44798.069444444445</c:v>
                </c:pt>
                <c:pt idx="1622">
                  <c:v>44798.083333333336</c:v>
                </c:pt>
                <c:pt idx="1623">
                  <c:v>44798.097222222219</c:v>
                </c:pt>
                <c:pt idx="1624">
                  <c:v>44798.111111111109</c:v>
                </c:pt>
                <c:pt idx="1625">
                  <c:v>44798.125</c:v>
                </c:pt>
                <c:pt idx="1626">
                  <c:v>44798.138888888891</c:v>
                </c:pt>
                <c:pt idx="1627">
                  <c:v>44798.152777777781</c:v>
                </c:pt>
                <c:pt idx="1628">
                  <c:v>44798.166666666664</c:v>
                </c:pt>
                <c:pt idx="1629">
                  <c:v>44798.180555555555</c:v>
                </c:pt>
                <c:pt idx="1630">
                  <c:v>44798.194444444445</c:v>
                </c:pt>
                <c:pt idx="1631">
                  <c:v>44798.208333333336</c:v>
                </c:pt>
                <c:pt idx="1632">
                  <c:v>44798.222222222219</c:v>
                </c:pt>
                <c:pt idx="1633">
                  <c:v>44798.236111111109</c:v>
                </c:pt>
                <c:pt idx="1634">
                  <c:v>44798.25</c:v>
                </c:pt>
                <c:pt idx="1635">
                  <c:v>44798.263888888891</c:v>
                </c:pt>
                <c:pt idx="1636">
                  <c:v>44798.277777777781</c:v>
                </c:pt>
                <c:pt idx="1637">
                  <c:v>44798.291666666664</c:v>
                </c:pt>
                <c:pt idx="1638">
                  <c:v>44798.305555555555</c:v>
                </c:pt>
                <c:pt idx="1639">
                  <c:v>44798.319444444445</c:v>
                </c:pt>
                <c:pt idx="1640">
                  <c:v>44798.333333333336</c:v>
                </c:pt>
                <c:pt idx="1641">
                  <c:v>44798.347222222219</c:v>
                </c:pt>
                <c:pt idx="1642">
                  <c:v>44798.361111111109</c:v>
                </c:pt>
                <c:pt idx="1643">
                  <c:v>44798.375</c:v>
                </c:pt>
                <c:pt idx="1644">
                  <c:v>44798.388888888891</c:v>
                </c:pt>
                <c:pt idx="1645">
                  <c:v>44798.402777777781</c:v>
                </c:pt>
                <c:pt idx="1646">
                  <c:v>44798.416666666664</c:v>
                </c:pt>
                <c:pt idx="1647">
                  <c:v>44798.430555555555</c:v>
                </c:pt>
                <c:pt idx="1648">
                  <c:v>44798.444444444445</c:v>
                </c:pt>
                <c:pt idx="1649">
                  <c:v>44798.458333333336</c:v>
                </c:pt>
                <c:pt idx="1650">
                  <c:v>44798.472222222219</c:v>
                </c:pt>
                <c:pt idx="1651">
                  <c:v>44798.486111111109</c:v>
                </c:pt>
                <c:pt idx="1652">
                  <c:v>44798.5</c:v>
                </c:pt>
                <c:pt idx="1653">
                  <c:v>44798.513888888891</c:v>
                </c:pt>
                <c:pt idx="1654">
                  <c:v>44798.527777777781</c:v>
                </c:pt>
                <c:pt idx="1655">
                  <c:v>44798.541666666664</c:v>
                </c:pt>
                <c:pt idx="1656">
                  <c:v>44798.555555555555</c:v>
                </c:pt>
                <c:pt idx="1657">
                  <c:v>44798.569444444445</c:v>
                </c:pt>
                <c:pt idx="1658">
                  <c:v>44798.583333333336</c:v>
                </c:pt>
                <c:pt idx="1659">
                  <c:v>44798.597222222219</c:v>
                </c:pt>
                <c:pt idx="1660">
                  <c:v>44798.611111111109</c:v>
                </c:pt>
                <c:pt idx="1661">
                  <c:v>44798.625</c:v>
                </c:pt>
                <c:pt idx="1662">
                  <c:v>44798.638888888891</c:v>
                </c:pt>
                <c:pt idx="1663">
                  <c:v>44798.652777777781</c:v>
                </c:pt>
                <c:pt idx="1664">
                  <c:v>44798.666666666664</c:v>
                </c:pt>
                <c:pt idx="1665">
                  <c:v>44798.680555555555</c:v>
                </c:pt>
                <c:pt idx="1666">
                  <c:v>44798.694444444445</c:v>
                </c:pt>
                <c:pt idx="1667">
                  <c:v>44798.708333333336</c:v>
                </c:pt>
                <c:pt idx="1668">
                  <c:v>44798.722222222219</c:v>
                </c:pt>
                <c:pt idx="1669">
                  <c:v>44798.736111111109</c:v>
                </c:pt>
                <c:pt idx="1670">
                  <c:v>44798.75</c:v>
                </c:pt>
                <c:pt idx="1671">
                  <c:v>44798.763888888891</c:v>
                </c:pt>
                <c:pt idx="1672">
                  <c:v>44798.777777777781</c:v>
                </c:pt>
                <c:pt idx="1673">
                  <c:v>44798.791666666664</c:v>
                </c:pt>
                <c:pt idx="1674">
                  <c:v>44798.805555555555</c:v>
                </c:pt>
                <c:pt idx="1675">
                  <c:v>44798.819444444445</c:v>
                </c:pt>
                <c:pt idx="1676">
                  <c:v>44798.833333333336</c:v>
                </c:pt>
                <c:pt idx="1677">
                  <c:v>44798.847222222219</c:v>
                </c:pt>
                <c:pt idx="1678">
                  <c:v>44798.861111111109</c:v>
                </c:pt>
                <c:pt idx="1679">
                  <c:v>44798.875</c:v>
                </c:pt>
                <c:pt idx="1680">
                  <c:v>44798.888888888891</c:v>
                </c:pt>
                <c:pt idx="1681">
                  <c:v>44798.902777777781</c:v>
                </c:pt>
                <c:pt idx="1682">
                  <c:v>44798.916666666664</c:v>
                </c:pt>
                <c:pt idx="1683">
                  <c:v>44798.930555555555</c:v>
                </c:pt>
                <c:pt idx="1684">
                  <c:v>44798.944444444445</c:v>
                </c:pt>
                <c:pt idx="1685">
                  <c:v>44798.958333333336</c:v>
                </c:pt>
                <c:pt idx="1686">
                  <c:v>44798.972222222219</c:v>
                </c:pt>
                <c:pt idx="1687">
                  <c:v>44798.986111111109</c:v>
                </c:pt>
                <c:pt idx="1688">
                  <c:v>44799</c:v>
                </c:pt>
                <c:pt idx="1689">
                  <c:v>44799.013888888891</c:v>
                </c:pt>
                <c:pt idx="1690">
                  <c:v>44799.027777777781</c:v>
                </c:pt>
                <c:pt idx="1691">
                  <c:v>44799.041666666664</c:v>
                </c:pt>
                <c:pt idx="1692">
                  <c:v>44799.055555555555</c:v>
                </c:pt>
                <c:pt idx="1693">
                  <c:v>44799.069444444445</c:v>
                </c:pt>
                <c:pt idx="1694">
                  <c:v>44799.083333333336</c:v>
                </c:pt>
                <c:pt idx="1695">
                  <c:v>44799.097222222219</c:v>
                </c:pt>
                <c:pt idx="1696">
                  <c:v>44799.111111111109</c:v>
                </c:pt>
                <c:pt idx="1697">
                  <c:v>44799.125</c:v>
                </c:pt>
                <c:pt idx="1698">
                  <c:v>44799.138888888891</c:v>
                </c:pt>
                <c:pt idx="1699">
                  <c:v>44799.152777777781</c:v>
                </c:pt>
                <c:pt idx="1700">
                  <c:v>44799.166666666664</c:v>
                </c:pt>
                <c:pt idx="1701">
                  <c:v>44799.180555555555</c:v>
                </c:pt>
                <c:pt idx="1702">
                  <c:v>44799.194444444445</c:v>
                </c:pt>
                <c:pt idx="1703">
                  <c:v>44799.208333333336</c:v>
                </c:pt>
                <c:pt idx="1704">
                  <c:v>44799.222222222219</c:v>
                </c:pt>
                <c:pt idx="1705">
                  <c:v>44799.236111111109</c:v>
                </c:pt>
                <c:pt idx="1706">
                  <c:v>44799.25</c:v>
                </c:pt>
                <c:pt idx="1707">
                  <c:v>44799.263888888891</c:v>
                </c:pt>
                <c:pt idx="1708">
                  <c:v>44799.277777777781</c:v>
                </c:pt>
                <c:pt idx="1709">
                  <c:v>44799.291666666664</c:v>
                </c:pt>
                <c:pt idx="1710">
                  <c:v>44799.305555555555</c:v>
                </c:pt>
                <c:pt idx="1711">
                  <c:v>44799.319444444445</c:v>
                </c:pt>
                <c:pt idx="1712">
                  <c:v>44799.333333333336</c:v>
                </c:pt>
                <c:pt idx="1713">
                  <c:v>44799.347222222219</c:v>
                </c:pt>
                <c:pt idx="1714">
                  <c:v>44799.361111111109</c:v>
                </c:pt>
                <c:pt idx="1715">
                  <c:v>44799.375</c:v>
                </c:pt>
                <c:pt idx="1716">
                  <c:v>44799.388888888891</c:v>
                </c:pt>
                <c:pt idx="1717">
                  <c:v>44799.402777777781</c:v>
                </c:pt>
                <c:pt idx="1718">
                  <c:v>44799.416666666664</c:v>
                </c:pt>
                <c:pt idx="1719">
                  <c:v>44799.430555555555</c:v>
                </c:pt>
                <c:pt idx="1720">
                  <c:v>44799.444444444445</c:v>
                </c:pt>
                <c:pt idx="1721">
                  <c:v>44799.458333333336</c:v>
                </c:pt>
                <c:pt idx="1722">
                  <c:v>44799.472222222219</c:v>
                </c:pt>
                <c:pt idx="1723">
                  <c:v>44799.486111111109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-5.41242963142207E-2</c:v>
                </c:pt>
                <c:pt idx="8">
                  <c:v>0</c:v>
                </c:pt>
                <c:pt idx="9">
                  <c:v>0</c:v>
                </c:pt>
                <c:pt idx="10">
                  <c:v>-4.5569004368029497E-3</c:v>
                </c:pt>
                <c:pt idx="11">
                  <c:v>-2.40913717100977E-2</c:v>
                </c:pt>
                <c:pt idx="12">
                  <c:v>7.1399216805607804E-2</c:v>
                </c:pt>
                <c:pt idx="13">
                  <c:v>0.12487427650072799</c:v>
                </c:pt>
                <c:pt idx="14">
                  <c:v>0.24567016999834401</c:v>
                </c:pt>
                <c:pt idx="15">
                  <c:v>0.247562811348294</c:v>
                </c:pt>
                <c:pt idx="16">
                  <c:v>-0.22340509283752299</c:v>
                </c:pt>
                <c:pt idx="17">
                  <c:v>1.55947785004123E-3</c:v>
                </c:pt>
                <c:pt idx="18">
                  <c:v>-0.65422676184503603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1.1418109058517101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1.0673793194035899E-2</c:v>
                </c:pt>
                <c:pt idx="146">
                  <c:v>5.2310002348085298E-3</c:v>
                </c:pt>
                <c:pt idx="147">
                  <c:v>1.6308420804790301E-2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11.2859162612587</c:v>
                </c:pt>
                <c:pt idx="174">
                  <c:v>10.4092973597051</c:v>
                </c:pt>
                <c:pt idx="175">
                  <c:v>6.1184860099380503</c:v>
                </c:pt>
                <c:pt idx="176">
                  <c:v>6.7152765527849896</c:v>
                </c:pt>
                <c:pt idx="177">
                  <c:v>6.9547572598265699</c:v>
                </c:pt>
                <c:pt idx="178">
                  <c:v>6.9674344378608799</c:v>
                </c:pt>
                <c:pt idx="179">
                  <c:v>6.9773413626411704</c:v>
                </c:pt>
                <c:pt idx="180">
                  <c:v>6.2431017702802203</c:v>
                </c:pt>
                <c:pt idx="181">
                  <c:v>6.70224649316875</c:v>
                </c:pt>
                <c:pt idx="182">
                  <c:v>6.8609164594183696</c:v>
                </c:pt>
                <c:pt idx="183">
                  <c:v>7.3896238501403797</c:v>
                </c:pt>
                <c:pt idx="184">
                  <c:v>7.2475314134990096</c:v>
                </c:pt>
                <c:pt idx="185">
                  <c:v>7.5037624988451501</c:v>
                </c:pt>
                <c:pt idx="186">
                  <c:v>7.3618369199493996</c:v>
                </c:pt>
                <c:pt idx="187">
                  <c:v>8.2128424974605299</c:v>
                </c:pt>
                <c:pt idx="188">
                  <c:v>8.1103812487171396</c:v>
                </c:pt>
                <c:pt idx="189">
                  <c:v>8.2838640754184407</c:v>
                </c:pt>
                <c:pt idx="190">
                  <c:v>16.895794275774598</c:v>
                </c:pt>
                <c:pt idx="191">
                  <c:v>21.346565958290999</c:v>
                </c:pt>
                <c:pt idx="192">
                  <c:v>20.836195471421799</c:v>
                </c:pt>
                <c:pt idx="193">
                  <c:v>25.697613001178901</c:v>
                </c:pt>
                <c:pt idx="194">
                  <c:v>27.6721099032256</c:v>
                </c:pt>
                <c:pt idx="195">
                  <c:v>65.228445048261094</c:v>
                </c:pt>
                <c:pt idx="196">
                  <c:v>25.156884325601101</c:v>
                </c:pt>
                <c:pt idx="197">
                  <c:v>27.552914346328301</c:v>
                </c:pt>
                <c:pt idx="198">
                  <c:v>45.902788996560702</c:v>
                </c:pt>
                <c:pt idx="199">
                  <c:v>38.177295645259797</c:v>
                </c:pt>
                <c:pt idx="200">
                  <c:v>27.322572558442499</c:v>
                </c:pt>
                <c:pt idx="201">
                  <c:v>47.078204457175801</c:v>
                </c:pt>
                <c:pt idx="202">
                  <c:v>57.275626260169297</c:v>
                </c:pt>
                <c:pt idx="203">
                  <c:v>71.349397567572794</c:v>
                </c:pt>
                <c:pt idx="204">
                  <c:v>62.889703307916498</c:v>
                </c:pt>
                <c:pt idx="205">
                  <c:v>77.253044156842506</c:v>
                </c:pt>
                <c:pt idx="206">
                  <c:v>54.8053672997844</c:v>
                </c:pt>
                <c:pt idx="207">
                  <c:v>57.689788282188502</c:v>
                </c:pt>
                <c:pt idx="208">
                  <c:v>81.823434163707404</c:v>
                </c:pt>
                <c:pt idx="209">
                  <c:v>105.841588027371</c:v>
                </c:pt>
                <c:pt idx="210">
                  <c:v>0</c:v>
                </c:pt>
                <c:pt idx="211">
                  <c:v>102.077456272609</c:v>
                </c:pt>
                <c:pt idx="212">
                  <c:v>0.516553305612101</c:v>
                </c:pt>
                <c:pt idx="213">
                  <c:v>0.203259157865955</c:v>
                </c:pt>
                <c:pt idx="214">
                  <c:v>0.50170503118241006</c:v>
                </c:pt>
                <c:pt idx="215">
                  <c:v>0.51830648833872295</c:v>
                </c:pt>
                <c:pt idx="216">
                  <c:v>0.54154224255120997</c:v>
                </c:pt>
                <c:pt idx="217">
                  <c:v>0.56939819826247895</c:v>
                </c:pt>
                <c:pt idx="218">
                  <c:v>0.57268357651388102</c:v>
                </c:pt>
                <c:pt idx="219">
                  <c:v>0.360898816588889</c:v>
                </c:pt>
                <c:pt idx="220">
                  <c:v>0.107711950505419</c:v>
                </c:pt>
                <c:pt idx="221">
                  <c:v>0.11021863020884499</c:v>
                </c:pt>
                <c:pt idx="222">
                  <c:v>0.11010599041564501</c:v>
                </c:pt>
                <c:pt idx="223">
                  <c:v>0.110215247674026</c:v>
                </c:pt>
                <c:pt idx="224">
                  <c:v>0.17699743534753501</c:v>
                </c:pt>
                <c:pt idx="225">
                  <c:v>0.50906349574516596</c:v>
                </c:pt>
                <c:pt idx="226">
                  <c:v>0.50643380223065104</c:v>
                </c:pt>
                <c:pt idx="227">
                  <c:v>0.49597464321592699</c:v>
                </c:pt>
                <c:pt idx="228">
                  <c:v>0.53545429825160695</c:v>
                </c:pt>
                <c:pt idx="229">
                  <c:v>0.52584657141321201</c:v>
                </c:pt>
                <c:pt idx="230">
                  <c:v>0.53365427637829199</c:v>
                </c:pt>
                <c:pt idx="231">
                  <c:v>0.52237311089991301</c:v>
                </c:pt>
                <c:pt idx="232">
                  <c:v>0.47004441098878103</c:v>
                </c:pt>
                <c:pt idx="233">
                  <c:v>0.48447734668142201</c:v>
                </c:pt>
                <c:pt idx="234">
                  <c:v>0.49215658374744697</c:v>
                </c:pt>
                <c:pt idx="235">
                  <c:v>0.49948873806344002</c:v>
                </c:pt>
                <c:pt idx="236">
                  <c:v>0.49481649512085801</c:v>
                </c:pt>
                <c:pt idx="237">
                  <c:v>0.55449822799752102</c:v>
                </c:pt>
                <c:pt idx="238">
                  <c:v>0.52023535881407301</c:v>
                </c:pt>
                <c:pt idx="239">
                  <c:v>0.50164128670099295</c:v>
                </c:pt>
                <c:pt idx="240">
                  <c:v>0.49411772079739003</c:v>
                </c:pt>
                <c:pt idx="241">
                  <c:v>0.50729450166867096</c:v>
                </c:pt>
                <c:pt idx="242">
                  <c:v>0.480802032712835</c:v>
                </c:pt>
                <c:pt idx="243">
                  <c:v>0.49130853088230297</c:v>
                </c:pt>
                <c:pt idx="244">
                  <c:v>0.48676788056352499</c:v>
                </c:pt>
                <c:pt idx="245">
                  <c:v>0.50256873153961501</c:v>
                </c:pt>
                <c:pt idx="246">
                  <c:v>0.50157942357702501</c:v>
                </c:pt>
                <c:pt idx="247">
                  <c:v>0.50569203882740299</c:v>
                </c:pt>
                <c:pt idx="248">
                  <c:v>0.51177978361976695</c:v>
                </c:pt>
                <c:pt idx="249">
                  <c:v>0.50231355102866304</c:v>
                </c:pt>
                <c:pt idx="250">
                  <c:v>0.51371417369981998</c:v>
                </c:pt>
                <c:pt idx="251">
                  <c:v>0.50276968128664001</c:v>
                </c:pt>
                <c:pt idx="252">
                  <c:v>0.53502405743345305</c:v>
                </c:pt>
                <c:pt idx="253">
                  <c:v>0.55723927330513401</c:v>
                </c:pt>
                <c:pt idx="254">
                  <c:v>0.54455597666684097</c:v>
                </c:pt>
                <c:pt idx="255">
                  <c:v>0.52549013426968605</c:v>
                </c:pt>
                <c:pt idx="256">
                  <c:v>0.54763262380894195</c:v>
                </c:pt>
                <c:pt idx="257">
                  <c:v>0.50086089907164499</c:v>
                </c:pt>
                <c:pt idx="258">
                  <c:v>0.54568708545203604</c:v>
                </c:pt>
                <c:pt idx="259">
                  <c:v>0.48886337644352501</c:v>
                </c:pt>
                <c:pt idx="260">
                  <c:v>0.49048088042002602</c:v>
                </c:pt>
                <c:pt idx="261">
                  <c:v>0.49966933529744301</c:v>
                </c:pt>
                <c:pt idx="262">
                  <c:v>0.51257708525629198</c:v>
                </c:pt>
                <c:pt idx="263">
                  <c:v>0.51686985974650501</c:v>
                </c:pt>
                <c:pt idx="264">
                  <c:v>0.53848442134124297</c:v>
                </c:pt>
                <c:pt idx="265">
                  <c:v>0.49311431489542301</c:v>
                </c:pt>
                <c:pt idx="266">
                  <c:v>0.51456203166051195</c:v>
                </c:pt>
                <c:pt idx="267">
                  <c:v>0.54019994348731004</c:v>
                </c:pt>
                <c:pt idx="268">
                  <c:v>0.51686494840536601</c:v>
                </c:pt>
                <c:pt idx="269">
                  <c:v>0.542427978272497</c:v>
                </c:pt>
                <c:pt idx="270">
                  <c:v>0.53626668852574699</c:v>
                </c:pt>
                <c:pt idx="271">
                  <c:v>0.55169560899104497</c:v>
                </c:pt>
                <c:pt idx="272">
                  <c:v>0.55523483293156395</c:v>
                </c:pt>
                <c:pt idx="273">
                  <c:v>0.554059058646035</c:v>
                </c:pt>
                <c:pt idx="274">
                  <c:v>0.58776987989649399</c:v>
                </c:pt>
                <c:pt idx="275">
                  <c:v>0.56961836960912104</c:v>
                </c:pt>
                <c:pt idx="276">
                  <c:v>0.56585777803340698</c:v>
                </c:pt>
                <c:pt idx="277">
                  <c:v>0.55442592431218196</c:v>
                </c:pt>
                <c:pt idx="278">
                  <c:v>0.53470506321258904</c:v>
                </c:pt>
                <c:pt idx="279">
                  <c:v>0.51908078924589596</c:v>
                </c:pt>
                <c:pt idx="280">
                  <c:v>0.54108933112286195</c:v>
                </c:pt>
                <c:pt idx="281">
                  <c:v>0.54898993889030001</c:v>
                </c:pt>
                <c:pt idx="282">
                  <c:v>0.53600035470958596</c:v>
                </c:pt>
                <c:pt idx="283">
                  <c:v>0.53892541359425805</c:v>
                </c:pt>
                <c:pt idx="284">
                  <c:v>0.50898569726145704</c:v>
                </c:pt>
                <c:pt idx="285">
                  <c:v>0.51674495645979801</c:v>
                </c:pt>
                <c:pt idx="286">
                  <c:v>0.56110018252944005</c:v>
                </c:pt>
                <c:pt idx="287">
                  <c:v>0.56692327196496695</c:v>
                </c:pt>
                <c:pt idx="288">
                  <c:v>0.57463591851294005</c:v>
                </c:pt>
                <c:pt idx="289">
                  <c:v>0.566361960478033</c:v>
                </c:pt>
                <c:pt idx="290">
                  <c:v>0.58205110609287802</c:v>
                </c:pt>
                <c:pt idx="291">
                  <c:v>0.57684067172842002</c:v>
                </c:pt>
                <c:pt idx="292">
                  <c:v>0.59348398006124004</c:v>
                </c:pt>
                <c:pt idx="293">
                  <c:v>0.58564418564242304</c:v>
                </c:pt>
                <c:pt idx="294">
                  <c:v>0.56817797526396696</c:v>
                </c:pt>
                <c:pt idx="295">
                  <c:v>0.54034483232196195</c:v>
                </c:pt>
                <c:pt idx="296">
                  <c:v>0.55167303983107197</c:v>
                </c:pt>
                <c:pt idx="297">
                  <c:v>0.57694571754106005</c:v>
                </c:pt>
                <c:pt idx="298">
                  <c:v>0.57888860394236796</c:v>
                </c:pt>
                <c:pt idx="299">
                  <c:v>0.55938033327870995</c:v>
                </c:pt>
                <c:pt idx="300">
                  <c:v>0.57467659110123204</c:v>
                </c:pt>
                <c:pt idx="301">
                  <c:v>0.53957398940300505</c:v>
                </c:pt>
                <c:pt idx="302">
                  <c:v>0.53590339831614997</c:v>
                </c:pt>
                <c:pt idx="303">
                  <c:v>0.56421384664361696</c:v>
                </c:pt>
                <c:pt idx="304">
                  <c:v>0.56819560595940299</c:v>
                </c:pt>
                <c:pt idx="305">
                  <c:v>0.59243809865066199</c:v>
                </c:pt>
                <c:pt idx="306">
                  <c:v>0.57444797923628199</c:v>
                </c:pt>
                <c:pt idx="307">
                  <c:v>0.54948359511102995</c:v>
                </c:pt>
                <c:pt idx="308">
                  <c:v>0.56548691121594097</c:v>
                </c:pt>
                <c:pt idx="309">
                  <c:v>0.57285106089733095</c:v>
                </c:pt>
                <c:pt idx="310">
                  <c:v>0.53841217386030904</c:v>
                </c:pt>
                <c:pt idx="311">
                  <c:v>0.528030573681604</c:v>
                </c:pt>
                <c:pt idx="312">
                  <c:v>0.53882568323987301</c:v>
                </c:pt>
                <c:pt idx="313">
                  <c:v>0.51797518282605304</c:v>
                </c:pt>
                <c:pt idx="314">
                  <c:v>0.506072938920342</c:v>
                </c:pt>
                <c:pt idx="315">
                  <c:v>0.56633348538500605</c:v>
                </c:pt>
                <c:pt idx="316">
                  <c:v>0.56776285164588203</c:v>
                </c:pt>
                <c:pt idx="317">
                  <c:v>0.53559469763282597</c:v>
                </c:pt>
                <c:pt idx="318">
                  <c:v>0.55790844056581601</c:v>
                </c:pt>
                <c:pt idx="319">
                  <c:v>0.55920955564313402</c:v>
                </c:pt>
                <c:pt idx="320">
                  <c:v>0.55143134454688503</c:v>
                </c:pt>
                <c:pt idx="321">
                  <c:v>0.5742833045704</c:v>
                </c:pt>
                <c:pt idx="322">
                  <c:v>0.57874783051840795</c:v>
                </c:pt>
                <c:pt idx="323">
                  <c:v>0.51673386544870403</c:v>
                </c:pt>
                <c:pt idx="324">
                  <c:v>0.52922413461416695</c:v>
                </c:pt>
                <c:pt idx="325">
                  <c:v>0.53513188144313495</c:v>
                </c:pt>
                <c:pt idx="326">
                  <c:v>0.50855082370353499</c:v>
                </c:pt>
                <c:pt idx="327">
                  <c:v>0.50186006833389396</c:v>
                </c:pt>
                <c:pt idx="328">
                  <c:v>0.51070686818796496</c:v>
                </c:pt>
                <c:pt idx="329">
                  <c:v>0.52195345521079295</c:v>
                </c:pt>
                <c:pt idx="330">
                  <c:v>0.49850446069268201</c:v>
                </c:pt>
                <c:pt idx="331">
                  <c:v>0.53842893655813195</c:v>
                </c:pt>
                <c:pt idx="332">
                  <c:v>0.530906404270863</c:v>
                </c:pt>
                <c:pt idx="333">
                  <c:v>0.545725596114495</c:v>
                </c:pt>
                <c:pt idx="334">
                  <c:v>0.54126064726419099</c:v>
                </c:pt>
                <c:pt idx="335">
                  <c:v>0.54267258426105902</c:v>
                </c:pt>
                <c:pt idx="336">
                  <c:v>0.53418641177551596</c:v>
                </c:pt>
                <c:pt idx="337">
                  <c:v>0.57457799933459697</c:v>
                </c:pt>
                <c:pt idx="338">
                  <c:v>0.55605498102908402</c:v>
                </c:pt>
                <c:pt idx="339">
                  <c:v>0.57808900468867597</c:v>
                </c:pt>
                <c:pt idx="340">
                  <c:v>0.57207948751286597</c:v>
                </c:pt>
                <c:pt idx="341">
                  <c:v>0.49601705588408501</c:v>
                </c:pt>
                <c:pt idx="342">
                  <c:v>0.50219978798394604</c:v>
                </c:pt>
                <c:pt idx="343">
                  <c:v>0.50154317383962499</c:v>
                </c:pt>
                <c:pt idx="344">
                  <c:v>0.48649279623271602</c:v>
                </c:pt>
                <c:pt idx="345">
                  <c:v>0.49455646339965798</c:v>
                </c:pt>
                <c:pt idx="346">
                  <c:v>0.49140146934426998</c:v>
                </c:pt>
                <c:pt idx="347">
                  <c:v>0.502903477243549</c:v>
                </c:pt>
                <c:pt idx="348">
                  <c:v>0.51082127184924297</c:v>
                </c:pt>
                <c:pt idx="349">
                  <c:v>0.53925212886731899</c:v>
                </c:pt>
                <c:pt idx="350">
                  <c:v>0.51743166947459496</c:v>
                </c:pt>
                <c:pt idx="351">
                  <c:v>0.51038245790022496</c:v>
                </c:pt>
                <c:pt idx="352">
                  <c:v>0.48521440099000102</c:v>
                </c:pt>
                <c:pt idx="353">
                  <c:v>0.55043009552862898</c:v>
                </c:pt>
                <c:pt idx="354">
                  <c:v>0.580877895790612</c:v>
                </c:pt>
                <c:pt idx="355">
                  <c:v>0.58393145157812099</c:v>
                </c:pt>
                <c:pt idx="356">
                  <c:v>0.595303424635926</c:v>
                </c:pt>
                <c:pt idx="357">
                  <c:v>0.54799094204355103</c:v>
                </c:pt>
                <c:pt idx="358">
                  <c:v>0.53505906739859399</c:v>
                </c:pt>
                <c:pt idx="359">
                  <c:v>0.54304423359291698</c:v>
                </c:pt>
                <c:pt idx="360">
                  <c:v>0.59511925077653305</c:v>
                </c:pt>
                <c:pt idx="361">
                  <c:v>0.56293069261689299</c:v>
                </c:pt>
                <c:pt idx="362">
                  <c:v>0.58495450094710899</c:v>
                </c:pt>
                <c:pt idx="363">
                  <c:v>0.56887174914456995</c:v>
                </c:pt>
                <c:pt idx="364">
                  <c:v>0.565387772457285</c:v>
                </c:pt>
                <c:pt idx="365">
                  <c:v>0.54230098534267202</c:v>
                </c:pt>
                <c:pt idx="366">
                  <c:v>0.48762587864857998</c:v>
                </c:pt>
                <c:pt idx="367">
                  <c:v>0.500051581814693</c:v>
                </c:pt>
                <c:pt idx="368">
                  <c:v>0.48448988767853801</c:v>
                </c:pt>
                <c:pt idx="369">
                  <c:v>0.48812293592878297</c:v>
                </c:pt>
                <c:pt idx="370">
                  <c:v>0.49632422501585599</c:v>
                </c:pt>
                <c:pt idx="371">
                  <c:v>0.53337202608752399</c:v>
                </c:pt>
                <c:pt idx="372">
                  <c:v>0.52865694365078797</c:v>
                </c:pt>
                <c:pt idx="373">
                  <c:v>0.54604521072523404</c:v>
                </c:pt>
                <c:pt idx="374">
                  <c:v>0.58305732173671099</c:v>
                </c:pt>
                <c:pt idx="375">
                  <c:v>0.53262125138450001</c:v>
                </c:pt>
                <c:pt idx="376">
                  <c:v>0.53814057139695504</c:v>
                </c:pt>
                <c:pt idx="377">
                  <c:v>0.54887661956065603</c:v>
                </c:pt>
                <c:pt idx="378">
                  <c:v>0.50053133887087597</c:v>
                </c:pt>
                <c:pt idx="379">
                  <c:v>0.50672818527263197</c:v>
                </c:pt>
                <c:pt idx="380">
                  <c:v>0.53313630973801196</c:v>
                </c:pt>
                <c:pt idx="381">
                  <c:v>0.52382316427014097</c:v>
                </c:pt>
                <c:pt idx="382">
                  <c:v>0.50513391607304703</c:v>
                </c:pt>
                <c:pt idx="383">
                  <c:v>0.494746669765257</c:v>
                </c:pt>
                <c:pt idx="384">
                  <c:v>0.47544104374808199</c:v>
                </c:pt>
                <c:pt idx="385">
                  <c:v>0.490670884972703</c:v>
                </c:pt>
                <c:pt idx="386">
                  <c:v>0.48423399917073501</c:v>
                </c:pt>
                <c:pt idx="387">
                  <c:v>0.47936968679528702</c:v>
                </c:pt>
                <c:pt idx="388">
                  <c:v>0.47440438420425202</c:v>
                </c:pt>
                <c:pt idx="389">
                  <c:v>0.466054751516085</c:v>
                </c:pt>
                <c:pt idx="390">
                  <c:v>0.46135283751678902</c:v>
                </c:pt>
                <c:pt idx="391">
                  <c:v>0.50293341284382098</c:v>
                </c:pt>
                <c:pt idx="392">
                  <c:v>0.47788632501393202</c:v>
                </c:pt>
                <c:pt idx="393">
                  <c:v>0.46835682779432403</c:v>
                </c:pt>
                <c:pt idx="394">
                  <c:v>0.47171437209549599</c:v>
                </c:pt>
                <c:pt idx="395">
                  <c:v>0.48650118944361898</c:v>
                </c:pt>
                <c:pt idx="396">
                  <c:v>0.48252363444238799</c:v>
                </c:pt>
                <c:pt idx="397">
                  <c:v>0.45980045089643401</c:v>
                </c:pt>
                <c:pt idx="398">
                  <c:v>0.47632146059916403</c:v>
                </c:pt>
                <c:pt idx="399">
                  <c:v>0.47900568390963399</c:v>
                </c:pt>
                <c:pt idx="400">
                  <c:v>0.51849107814695705</c:v>
                </c:pt>
                <c:pt idx="401">
                  <c:v>0.50755258225101496</c:v>
                </c:pt>
                <c:pt idx="402">
                  <c:v>0.50866977382458101</c:v>
                </c:pt>
                <c:pt idx="403">
                  <c:v>0.52244976618654804</c:v>
                </c:pt>
                <c:pt idx="404">
                  <c:v>0.52463482396137895</c:v>
                </c:pt>
                <c:pt idx="405">
                  <c:v>0.51133434700629599</c:v>
                </c:pt>
                <c:pt idx="406">
                  <c:v>0.52002734143246598</c:v>
                </c:pt>
                <c:pt idx="407">
                  <c:v>0.49500264395769</c:v>
                </c:pt>
                <c:pt idx="408">
                  <c:v>0.48898982726597701</c:v>
                </c:pt>
                <c:pt idx="409">
                  <c:v>0.44675135766250501</c:v>
                </c:pt>
                <c:pt idx="410">
                  <c:v>0.43475695481812399</c:v>
                </c:pt>
                <c:pt idx="411">
                  <c:v>0.45804501919468799</c:v>
                </c:pt>
                <c:pt idx="412">
                  <c:v>0.45913263739597099</c:v>
                </c:pt>
                <c:pt idx="413">
                  <c:v>0.48693154309604603</c:v>
                </c:pt>
                <c:pt idx="414">
                  <c:v>0.47151840928461902</c:v>
                </c:pt>
                <c:pt idx="415">
                  <c:v>0.443787282012294</c:v>
                </c:pt>
                <c:pt idx="416">
                  <c:v>0.44031573236610499</c:v>
                </c:pt>
                <c:pt idx="417">
                  <c:v>0.42513105719202599</c:v>
                </c:pt>
                <c:pt idx="418">
                  <c:v>0.41660259848898501</c:v>
                </c:pt>
                <c:pt idx="419">
                  <c:v>0.44123263552752301</c:v>
                </c:pt>
                <c:pt idx="420">
                  <c:v>0.43480290516628001</c:v>
                </c:pt>
                <c:pt idx="421">
                  <c:v>0.44498619417471602</c:v>
                </c:pt>
                <c:pt idx="422">
                  <c:v>0.46028169230287302</c:v>
                </c:pt>
                <c:pt idx="423">
                  <c:v>0.47145537072470001</c:v>
                </c:pt>
                <c:pt idx="424">
                  <c:v>0.47332232616851899</c:v>
                </c:pt>
                <c:pt idx="425">
                  <c:v>0.49855119014053301</c:v>
                </c:pt>
                <c:pt idx="426">
                  <c:v>0.22702616237023401</c:v>
                </c:pt>
                <c:pt idx="427">
                  <c:v>0.15489540463673901</c:v>
                </c:pt>
                <c:pt idx="428">
                  <c:v>6.9814696929423797E-2</c:v>
                </c:pt>
                <c:pt idx="429">
                  <c:v>0.30162171420786599</c:v>
                </c:pt>
                <c:pt idx="430">
                  <c:v>0.32992923258180701</c:v>
                </c:pt>
                <c:pt idx="431">
                  <c:v>0.26841880181356098</c:v>
                </c:pt>
                <c:pt idx="432">
                  <c:v>0.24051901005430501</c:v>
                </c:pt>
                <c:pt idx="433">
                  <c:v>0.24222238980032301</c:v>
                </c:pt>
                <c:pt idx="434">
                  <c:v>0.31815899272411702</c:v>
                </c:pt>
                <c:pt idx="435">
                  <c:v>0.32189283889385101</c:v>
                </c:pt>
                <c:pt idx="436">
                  <c:v>0.31010117168725998</c:v>
                </c:pt>
                <c:pt idx="437">
                  <c:v>0.26699229582984102</c:v>
                </c:pt>
                <c:pt idx="438">
                  <c:v>0.26398084213057899</c:v>
                </c:pt>
                <c:pt idx="439">
                  <c:v>0.28619391941978201</c:v>
                </c:pt>
                <c:pt idx="440">
                  <c:v>0.319739707747563</c:v>
                </c:pt>
                <c:pt idx="441">
                  <c:v>0.32818574153372798</c:v>
                </c:pt>
                <c:pt idx="442">
                  <c:v>0.31520238396572497</c:v>
                </c:pt>
                <c:pt idx="443">
                  <c:v>0.30881591189039298</c:v>
                </c:pt>
                <c:pt idx="444">
                  <c:v>0.29061119337170299</c:v>
                </c:pt>
                <c:pt idx="445">
                  <c:v>0.24496753886398501</c:v>
                </c:pt>
                <c:pt idx="446">
                  <c:v>0.26088986220036597</c:v>
                </c:pt>
                <c:pt idx="447">
                  <c:v>0.303993075800499</c:v>
                </c:pt>
                <c:pt idx="448">
                  <c:v>0.267914651864884</c:v>
                </c:pt>
                <c:pt idx="449">
                  <c:v>0.28246538973723601</c:v>
                </c:pt>
                <c:pt idx="450">
                  <c:v>0.26854074991885302</c:v>
                </c:pt>
                <c:pt idx="451">
                  <c:v>0.288783260728182</c:v>
                </c:pt>
                <c:pt idx="452">
                  <c:v>0.34887688147604301</c:v>
                </c:pt>
                <c:pt idx="453">
                  <c:v>0.35188287671971002</c:v>
                </c:pt>
                <c:pt idx="454">
                  <c:v>0.31648903510823201</c:v>
                </c:pt>
                <c:pt idx="455">
                  <c:v>0.31990316470376001</c:v>
                </c:pt>
                <c:pt idx="456">
                  <c:v>0.29590229287098901</c:v>
                </c:pt>
                <c:pt idx="457">
                  <c:v>0.30041660193685499</c:v>
                </c:pt>
                <c:pt idx="458">
                  <c:v>0.34623275551513899</c:v>
                </c:pt>
                <c:pt idx="459">
                  <c:v>0.34092555910991901</c:v>
                </c:pt>
                <c:pt idx="460">
                  <c:v>0.30985041203307001</c:v>
                </c:pt>
                <c:pt idx="461">
                  <c:v>0.29669339468351702</c:v>
                </c:pt>
                <c:pt idx="462">
                  <c:v>0.29311992630160399</c:v>
                </c:pt>
                <c:pt idx="463">
                  <c:v>0.29328533728593797</c:v>
                </c:pt>
                <c:pt idx="464">
                  <c:v>0.29481927782228601</c:v>
                </c:pt>
                <c:pt idx="465">
                  <c:v>0.30108243566313098</c:v>
                </c:pt>
                <c:pt idx="466">
                  <c:v>0.31335859101829699</c:v>
                </c:pt>
                <c:pt idx="467">
                  <c:v>0.29202083966818398</c:v>
                </c:pt>
                <c:pt idx="468">
                  <c:v>0.28986278258978798</c:v>
                </c:pt>
                <c:pt idx="469">
                  <c:v>0.27219569576817298</c:v>
                </c:pt>
                <c:pt idx="470">
                  <c:v>0.29757150886017503</c:v>
                </c:pt>
                <c:pt idx="471">
                  <c:v>0.30122201364009799</c:v>
                </c:pt>
                <c:pt idx="472">
                  <c:v>0.33045272542035298</c:v>
                </c:pt>
                <c:pt idx="473">
                  <c:v>0.34684580844532398</c:v>
                </c:pt>
                <c:pt idx="474">
                  <c:v>0.36614611897461902</c:v>
                </c:pt>
                <c:pt idx="475">
                  <c:v>0.28742382011888101</c:v>
                </c:pt>
                <c:pt idx="476">
                  <c:v>0.283273858885429</c:v>
                </c:pt>
                <c:pt idx="477">
                  <c:v>0.31399095091662299</c:v>
                </c:pt>
                <c:pt idx="478">
                  <c:v>0.28716727287468602</c:v>
                </c:pt>
                <c:pt idx="479">
                  <c:v>0.272380575565495</c:v>
                </c:pt>
                <c:pt idx="480">
                  <c:v>0.31360254757677902</c:v>
                </c:pt>
                <c:pt idx="481">
                  <c:v>0.29181001449326999</c:v>
                </c:pt>
                <c:pt idx="482">
                  <c:v>0.29048233523209899</c:v>
                </c:pt>
                <c:pt idx="483">
                  <c:v>0.269245383133076</c:v>
                </c:pt>
                <c:pt idx="484">
                  <c:v>0.27129835071396402</c:v>
                </c:pt>
                <c:pt idx="485">
                  <c:v>0.26294275312978299</c:v>
                </c:pt>
                <c:pt idx="486">
                  <c:v>0.30801822452931499</c:v>
                </c:pt>
                <c:pt idx="487">
                  <c:v>0.29306340231515299</c:v>
                </c:pt>
                <c:pt idx="488">
                  <c:v>0.314946414573337</c:v>
                </c:pt>
                <c:pt idx="489">
                  <c:v>0.34487989215874398</c:v>
                </c:pt>
                <c:pt idx="490">
                  <c:v>0.34619041330596501</c:v>
                </c:pt>
                <c:pt idx="491">
                  <c:v>0.33713246296125698</c:v>
                </c:pt>
                <c:pt idx="492">
                  <c:v>0.32163436450427202</c:v>
                </c:pt>
                <c:pt idx="493">
                  <c:v>0.29883982999629999</c:v>
                </c:pt>
                <c:pt idx="494">
                  <c:v>0.28966323472925298</c:v>
                </c:pt>
                <c:pt idx="495">
                  <c:v>0.28684694182649501</c:v>
                </c:pt>
                <c:pt idx="496">
                  <c:v>0.34166617111728598</c:v>
                </c:pt>
                <c:pt idx="497">
                  <c:v>0.187843385853632</c:v>
                </c:pt>
                <c:pt idx="498">
                  <c:v>1.0636895319769</c:v>
                </c:pt>
                <c:pt idx="499">
                  <c:v>14.006382834013801</c:v>
                </c:pt>
                <c:pt idx="500">
                  <c:v>0.35324446415668598</c:v>
                </c:pt>
                <c:pt idx="501">
                  <c:v>0.425338333810452</c:v>
                </c:pt>
                <c:pt idx="502">
                  <c:v>0.38861175892098299</c:v>
                </c:pt>
                <c:pt idx="503">
                  <c:v>0.52539121313040804</c:v>
                </c:pt>
                <c:pt idx="504">
                  <c:v>0.66127093510450197</c:v>
                </c:pt>
                <c:pt idx="505">
                  <c:v>0.74557232022985598</c:v>
                </c:pt>
                <c:pt idx="506">
                  <c:v>0.73761990505569497</c:v>
                </c:pt>
                <c:pt idx="507">
                  <c:v>0.80177471404536205</c:v>
                </c:pt>
                <c:pt idx="508">
                  <c:v>0.49134897067233202</c:v>
                </c:pt>
                <c:pt idx="509">
                  <c:v>0.63400551994504994</c:v>
                </c:pt>
                <c:pt idx="510">
                  <c:v>0.638614275127523</c:v>
                </c:pt>
                <c:pt idx="511">
                  <c:v>0.60494515148623396</c:v>
                </c:pt>
                <c:pt idx="512">
                  <c:v>0.72942421309125105</c:v>
                </c:pt>
                <c:pt idx="513">
                  <c:v>0.76403679501745303</c:v>
                </c:pt>
                <c:pt idx="514">
                  <c:v>0.77202714326982302</c:v>
                </c:pt>
                <c:pt idx="515">
                  <c:v>0.68691203614465701</c:v>
                </c:pt>
                <c:pt idx="516">
                  <c:v>0.52785059350159602</c:v>
                </c:pt>
                <c:pt idx="517">
                  <c:v>0.63867782675677698</c:v>
                </c:pt>
                <c:pt idx="518">
                  <c:v>0.61539143216235503</c:v>
                </c:pt>
                <c:pt idx="519">
                  <c:v>0.55107015171191598</c:v>
                </c:pt>
                <c:pt idx="520">
                  <c:v>0.75855157332776302</c:v>
                </c:pt>
                <c:pt idx="521">
                  <c:v>0.583889706836348</c:v>
                </c:pt>
                <c:pt idx="522">
                  <c:v>0.65981289993286596</c:v>
                </c:pt>
                <c:pt idx="523">
                  <c:v>0.76687145801254997</c:v>
                </c:pt>
                <c:pt idx="524">
                  <c:v>0.611723255431594</c:v>
                </c:pt>
                <c:pt idx="525">
                  <c:v>0.64246550742850805</c:v>
                </c:pt>
                <c:pt idx="526">
                  <c:v>0.75343568757642099</c:v>
                </c:pt>
                <c:pt idx="527">
                  <c:v>0.777711088080001</c:v>
                </c:pt>
                <c:pt idx="528">
                  <c:v>0.82897272348022599</c:v>
                </c:pt>
                <c:pt idx="529">
                  <c:v>0.60586463030258897</c:v>
                </c:pt>
                <c:pt idx="530">
                  <c:v>0.53645065345099097</c:v>
                </c:pt>
                <c:pt idx="531">
                  <c:v>0.54019341218987404</c:v>
                </c:pt>
                <c:pt idx="532">
                  <c:v>0.64105444004089895</c:v>
                </c:pt>
                <c:pt idx="533">
                  <c:v>0.55562016827351401</c:v>
                </c:pt>
                <c:pt idx="534">
                  <c:v>0.58009441278385099</c:v>
                </c:pt>
                <c:pt idx="535">
                  <c:v>0.45045198626018501</c:v>
                </c:pt>
                <c:pt idx="536">
                  <c:v>0.61947264406776703</c:v>
                </c:pt>
                <c:pt idx="537">
                  <c:v>0.58277284375032701</c:v>
                </c:pt>
                <c:pt idx="538">
                  <c:v>0.620975516982608</c:v>
                </c:pt>
                <c:pt idx="539">
                  <c:v>0.64607643140275905</c:v>
                </c:pt>
                <c:pt idx="540">
                  <c:v>0.72329548517421405</c:v>
                </c:pt>
                <c:pt idx="541">
                  <c:v>0.62124146190608498</c:v>
                </c:pt>
                <c:pt idx="542">
                  <c:v>0.65906902216411201</c:v>
                </c:pt>
                <c:pt idx="543">
                  <c:v>0.64944681732116805</c:v>
                </c:pt>
                <c:pt idx="544">
                  <c:v>0.67596544729631802</c:v>
                </c:pt>
                <c:pt idx="545">
                  <c:v>0.58501750506074002</c:v>
                </c:pt>
                <c:pt idx="546">
                  <c:v>0.97905075847012402</c:v>
                </c:pt>
                <c:pt idx="547">
                  <c:v>0.583719589455718</c:v>
                </c:pt>
                <c:pt idx="548">
                  <c:v>0.45553568845398001</c:v>
                </c:pt>
                <c:pt idx="549">
                  <c:v>0.59397753172518397</c:v>
                </c:pt>
                <c:pt idx="550">
                  <c:v>0.58066297695760105</c:v>
                </c:pt>
                <c:pt idx="551">
                  <c:v>0.61377285523581604</c:v>
                </c:pt>
                <c:pt idx="552">
                  <c:v>0.71594465021032205</c:v>
                </c:pt>
                <c:pt idx="553">
                  <c:v>0.62835944073486105</c:v>
                </c:pt>
                <c:pt idx="554">
                  <c:v>0.67719735088668598</c:v>
                </c:pt>
                <c:pt idx="555">
                  <c:v>0.56307658381868397</c:v>
                </c:pt>
                <c:pt idx="556">
                  <c:v>0.72159180399685596</c:v>
                </c:pt>
                <c:pt idx="557">
                  <c:v>0.64910948607026098</c:v>
                </c:pt>
                <c:pt idx="558">
                  <c:v>0.57425911857579104</c:v>
                </c:pt>
                <c:pt idx="559">
                  <c:v>0.64335946594135696</c:v>
                </c:pt>
                <c:pt idx="560">
                  <c:v>0.644888505969887</c:v>
                </c:pt>
                <c:pt idx="561">
                  <c:v>0.85185054517487901</c:v>
                </c:pt>
                <c:pt idx="562">
                  <c:v>0.94536581137263398</c:v>
                </c:pt>
                <c:pt idx="563">
                  <c:v>0.78992182721540305</c:v>
                </c:pt>
                <c:pt idx="564">
                  <c:v>0.61779280625647104</c:v>
                </c:pt>
                <c:pt idx="565">
                  <c:v>0.77588242690034004</c:v>
                </c:pt>
                <c:pt idx="566">
                  <c:v>0.912264837858351</c:v>
                </c:pt>
                <c:pt idx="567">
                  <c:v>0.79349964398310302</c:v>
                </c:pt>
                <c:pt idx="568">
                  <c:v>0.59501598130661404</c:v>
                </c:pt>
                <c:pt idx="569">
                  <c:v>0.58051427197995298</c:v>
                </c:pt>
                <c:pt idx="570">
                  <c:v>0.25354273745983702</c:v>
                </c:pt>
                <c:pt idx="571">
                  <c:v>8.1449423809242E-2</c:v>
                </c:pt>
                <c:pt idx="572">
                  <c:v>0.29641131297324202</c:v>
                </c:pt>
                <c:pt idx="573">
                  <c:v>0.28729113190539302</c:v>
                </c:pt>
                <c:pt idx="574">
                  <c:v>0.29129998187357098</c:v>
                </c:pt>
                <c:pt idx="575">
                  <c:v>0.28440196736151602</c:v>
                </c:pt>
                <c:pt idx="576">
                  <c:v>0.30429119432454599</c:v>
                </c:pt>
                <c:pt idx="577">
                  <c:v>0.31078512370878097</c:v>
                </c:pt>
                <c:pt idx="578">
                  <c:v>0.33881613227255197</c:v>
                </c:pt>
                <c:pt idx="579">
                  <c:v>0.31812225602217498</c:v>
                </c:pt>
                <c:pt idx="580">
                  <c:v>0.32168790996992802</c:v>
                </c:pt>
                <c:pt idx="581">
                  <c:v>0.31561228708479</c:v>
                </c:pt>
                <c:pt idx="582">
                  <c:v>0.318549231423218</c:v>
                </c:pt>
                <c:pt idx="583">
                  <c:v>0.31746104182448798</c:v>
                </c:pt>
                <c:pt idx="584">
                  <c:v>0.39091373905969701</c:v>
                </c:pt>
                <c:pt idx="585">
                  <c:v>0.51999895627753401</c:v>
                </c:pt>
                <c:pt idx="586">
                  <c:v>0.476734656015179</c:v>
                </c:pt>
                <c:pt idx="587">
                  <c:v>0.50003416304512205</c:v>
                </c:pt>
                <c:pt idx="588">
                  <c:v>0.571424335846343</c:v>
                </c:pt>
                <c:pt idx="589">
                  <c:v>0.52533893979915802</c:v>
                </c:pt>
                <c:pt idx="590">
                  <c:v>0.57721347115403199</c:v>
                </c:pt>
                <c:pt idx="591">
                  <c:v>0.48715776255986198</c:v>
                </c:pt>
                <c:pt idx="592">
                  <c:v>0.55623665513551901</c:v>
                </c:pt>
                <c:pt idx="593">
                  <c:v>0.64505353673646104</c:v>
                </c:pt>
                <c:pt idx="594">
                  <c:v>0.68734035995509701</c:v>
                </c:pt>
                <c:pt idx="595">
                  <c:v>0.54922863180619996</c:v>
                </c:pt>
                <c:pt idx="596">
                  <c:v>0.52785524129427097</c:v>
                </c:pt>
                <c:pt idx="597">
                  <c:v>0.63389506248495797</c:v>
                </c:pt>
                <c:pt idx="598">
                  <c:v>0.62396132684972905</c:v>
                </c:pt>
                <c:pt idx="599">
                  <c:v>0.58377250884695897</c:v>
                </c:pt>
                <c:pt idx="600">
                  <c:v>0.57473883442180096</c:v>
                </c:pt>
                <c:pt idx="601">
                  <c:v>0.476261924578533</c:v>
                </c:pt>
                <c:pt idx="602">
                  <c:v>0.48609718848481898</c:v>
                </c:pt>
                <c:pt idx="603">
                  <c:v>0.62863920233506598</c:v>
                </c:pt>
                <c:pt idx="604">
                  <c:v>0.49711966259351198</c:v>
                </c:pt>
                <c:pt idx="605">
                  <c:v>0.53113871644744504</c:v>
                </c:pt>
                <c:pt idx="606">
                  <c:v>0.69050193984525898</c:v>
                </c:pt>
                <c:pt idx="607">
                  <c:v>0.56395356305600597</c:v>
                </c:pt>
                <c:pt idx="608">
                  <c:v>0.70241765488103503</c:v>
                </c:pt>
                <c:pt idx="609">
                  <c:v>0.61694503669435397</c:v>
                </c:pt>
                <c:pt idx="610">
                  <c:v>0.83734322126177896</c:v>
                </c:pt>
                <c:pt idx="611">
                  <c:v>0.55687839215011803</c:v>
                </c:pt>
                <c:pt idx="612">
                  <c:v>0.51720044603387505</c:v>
                </c:pt>
                <c:pt idx="613">
                  <c:v>0.436072005505523</c:v>
                </c:pt>
                <c:pt idx="614">
                  <c:v>0.48313135154179898</c:v>
                </c:pt>
                <c:pt idx="615">
                  <c:v>0.51529964889811497</c:v>
                </c:pt>
                <c:pt idx="616">
                  <c:v>0.474414758024086</c:v>
                </c:pt>
                <c:pt idx="617">
                  <c:v>0.50194594596633302</c:v>
                </c:pt>
                <c:pt idx="618">
                  <c:v>0.85677533276031304</c:v>
                </c:pt>
                <c:pt idx="619">
                  <c:v>0.73037285934243901</c:v>
                </c:pt>
                <c:pt idx="620">
                  <c:v>0.53541365040952305</c:v>
                </c:pt>
                <c:pt idx="621">
                  <c:v>0.63385542012861695</c:v>
                </c:pt>
                <c:pt idx="622">
                  <c:v>0.76892008622347896</c:v>
                </c:pt>
                <c:pt idx="623">
                  <c:v>0.68238207380166904</c:v>
                </c:pt>
                <c:pt idx="624">
                  <c:v>0.68064545209156202</c:v>
                </c:pt>
                <c:pt idx="625">
                  <c:v>0.70354040873914103</c:v>
                </c:pt>
                <c:pt idx="626">
                  <c:v>0.78572849440703596</c:v>
                </c:pt>
                <c:pt idx="627">
                  <c:v>0.76390159019474302</c:v>
                </c:pt>
                <c:pt idx="628">
                  <c:v>0.58413766385875598</c:v>
                </c:pt>
                <c:pt idx="629">
                  <c:v>0.64344334740643205</c:v>
                </c:pt>
                <c:pt idx="630">
                  <c:v>0.59569703943840702</c:v>
                </c:pt>
                <c:pt idx="631">
                  <c:v>0.58233864962667303</c:v>
                </c:pt>
                <c:pt idx="632">
                  <c:v>0.68592773436205801</c:v>
                </c:pt>
                <c:pt idx="633">
                  <c:v>0.79465222733837104</c:v>
                </c:pt>
                <c:pt idx="634">
                  <c:v>0.63287128879540799</c:v>
                </c:pt>
                <c:pt idx="635">
                  <c:v>0.74365925970401303</c:v>
                </c:pt>
                <c:pt idx="636">
                  <c:v>0.65352502841496196</c:v>
                </c:pt>
                <c:pt idx="637">
                  <c:v>0.53553911357800799</c:v>
                </c:pt>
                <c:pt idx="638">
                  <c:v>0.27076117810647699</c:v>
                </c:pt>
                <c:pt idx="639">
                  <c:v>0.28828539575920198</c:v>
                </c:pt>
                <c:pt idx="640">
                  <c:v>0.27942999133360003</c:v>
                </c:pt>
                <c:pt idx="641">
                  <c:v>0.277488952173987</c:v>
                </c:pt>
                <c:pt idx="642">
                  <c:v>0.32972498492095398</c:v>
                </c:pt>
                <c:pt idx="643">
                  <c:v>0.36060259667482703</c:v>
                </c:pt>
                <c:pt idx="644">
                  <c:v>0.20179759761920399</c:v>
                </c:pt>
                <c:pt idx="645">
                  <c:v>0.37454714171964998</c:v>
                </c:pt>
                <c:pt idx="646">
                  <c:v>0.333145722293959</c:v>
                </c:pt>
                <c:pt idx="647">
                  <c:v>0.28843543692960699</c:v>
                </c:pt>
                <c:pt idx="648">
                  <c:v>0.34847302330600299</c:v>
                </c:pt>
                <c:pt idx="649">
                  <c:v>0.35671542854334998</c:v>
                </c:pt>
                <c:pt idx="650">
                  <c:v>0.35653295495676002</c:v>
                </c:pt>
                <c:pt idx="651">
                  <c:v>0.340246588136566</c:v>
                </c:pt>
                <c:pt idx="652">
                  <c:v>0.33450599019883898</c:v>
                </c:pt>
                <c:pt idx="653">
                  <c:v>0.34552193259650199</c:v>
                </c:pt>
                <c:pt idx="654">
                  <c:v>0.340827422755206</c:v>
                </c:pt>
                <c:pt idx="655">
                  <c:v>0.35495368974181701</c:v>
                </c:pt>
                <c:pt idx="656">
                  <c:v>0.35741754552243199</c:v>
                </c:pt>
                <c:pt idx="657">
                  <c:v>0.35785145978012201</c:v>
                </c:pt>
                <c:pt idx="658">
                  <c:v>0.35594279007700402</c:v>
                </c:pt>
                <c:pt idx="659">
                  <c:v>0.33597451385348598</c:v>
                </c:pt>
                <c:pt idx="660">
                  <c:v>0.338560380155839</c:v>
                </c:pt>
                <c:pt idx="661">
                  <c:v>0.353205683753815</c:v>
                </c:pt>
                <c:pt idx="662">
                  <c:v>0.36134024912580498</c:v>
                </c:pt>
                <c:pt idx="663">
                  <c:v>0.30664447248790599</c:v>
                </c:pt>
                <c:pt idx="664">
                  <c:v>0.33767359326136198</c:v>
                </c:pt>
                <c:pt idx="665">
                  <c:v>0.35428935466761702</c:v>
                </c:pt>
                <c:pt idx="666">
                  <c:v>0.34647609871163199</c:v>
                </c:pt>
                <c:pt idx="667">
                  <c:v>0.35524373532599202</c:v>
                </c:pt>
                <c:pt idx="668">
                  <c:v>0.33747995738456898</c:v>
                </c:pt>
                <c:pt idx="669">
                  <c:v>0.33831223746039601</c:v>
                </c:pt>
                <c:pt idx="670">
                  <c:v>0.30914389288323102</c:v>
                </c:pt>
                <c:pt idx="671">
                  <c:v>0.30514119097059</c:v>
                </c:pt>
                <c:pt idx="672">
                  <c:v>0.32031483201028699</c:v>
                </c:pt>
                <c:pt idx="673">
                  <c:v>0.29890989482497099</c:v>
                </c:pt>
                <c:pt idx="674">
                  <c:v>0.33641473591361298</c:v>
                </c:pt>
                <c:pt idx="675">
                  <c:v>0.36208661736334702</c:v>
                </c:pt>
                <c:pt idx="676">
                  <c:v>0.32464410020874002</c:v>
                </c:pt>
                <c:pt idx="677">
                  <c:v>0.32378536127122898</c:v>
                </c:pt>
                <c:pt idx="678">
                  <c:v>0.34212836530906199</c:v>
                </c:pt>
                <c:pt idx="679">
                  <c:v>0.351872020799052</c:v>
                </c:pt>
                <c:pt idx="680">
                  <c:v>0.36428996904420102</c:v>
                </c:pt>
                <c:pt idx="681">
                  <c:v>0.35705277443786498</c:v>
                </c:pt>
                <c:pt idx="682">
                  <c:v>0.36244889733695901</c:v>
                </c:pt>
                <c:pt idx="683">
                  <c:v>0.32199992419415502</c:v>
                </c:pt>
                <c:pt idx="684">
                  <c:v>0.32079323977636598</c:v>
                </c:pt>
                <c:pt idx="685">
                  <c:v>0.27251106943152398</c:v>
                </c:pt>
                <c:pt idx="686">
                  <c:v>0.252449244598073</c:v>
                </c:pt>
                <c:pt idx="687">
                  <c:v>0.304027114032069</c:v>
                </c:pt>
                <c:pt idx="688">
                  <c:v>0.30830964964403101</c:v>
                </c:pt>
                <c:pt idx="689">
                  <c:v>0.31918547009301201</c:v>
                </c:pt>
                <c:pt idx="690">
                  <c:v>0.3151823608482</c:v>
                </c:pt>
                <c:pt idx="691">
                  <c:v>0.30519433488814102</c:v>
                </c:pt>
                <c:pt idx="692">
                  <c:v>0.32708943142842301</c:v>
                </c:pt>
                <c:pt idx="693">
                  <c:v>0.33160375285010002</c:v>
                </c:pt>
                <c:pt idx="694">
                  <c:v>0.31854857869449998</c:v>
                </c:pt>
                <c:pt idx="695">
                  <c:v>0.35493526558176403</c:v>
                </c:pt>
                <c:pt idx="696">
                  <c:v>0.32856386301360802</c:v>
                </c:pt>
                <c:pt idx="697">
                  <c:v>0.32942354938148999</c:v>
                </c:pt>
                <c:pt idx="698">
                  <c:v>0.32595909909337301</c:v>
                </c:pt>
                <c:pt idx="699">
                  <c:v>0.31594933395164299</c:v>
                </c:pt>
                <c:pt idx="700">
                  <c:v>0.27673664701547002</c:v>
                </c:pt>
                <c:pt idx="701">
                  <c:v>0.28564631436555799</c:v>
                </c:pt>
                <c:pt idx="702">
                  <c:v>0.26840404229549197</c:v>
                </c:pt>
                <c:pt idx="703">
                  <c:v>0.26377555029653699</c:v>
                </c:pt>
                <c:pt idx="704">
                  <c:v>0.24617685881352699</c:v>
                </c:pt>
                <c:pt idx="705">
                  <c:v>0.26232210909825099</c:v>
                </c:pt>
                <c:pt idx="706">
                  <c:v>0.273097722072076</c:v>
                </c:pt>
                <c:pt idx="707">
                  <c:v>0.25323792252287097</c:v>
                </c:pt>
                <c:pt idx="708">
                  <c:v>0.28825359936103701</c:v>
                </c:pt>
                <c:pt idx="709">
                  <c:v>0.28636925620898002</c:v>
                </c:pt>
                <c:pt idx="710">
                  <c:v>0.27536814508338597</c:v>
                </c:pt>
                <c:pt idx="711">
                  <c:v>0.28793767518291102</c:v>
                </c:pt>
                <c:pt idx="712">
                  <c:v>0.29221032187438001</c:v>
                </c:pt>
                <c:pt idx="713">
                  <c:v>0.29256227779258298</c:v>
                </c:pt>
                <c:pt idx="714">
                  <c:v>0.28165490968178503</c:v>
                </c:pt>
                <c:pt idx="715">
                  <c:v>0.27104666988617998</c:v>
                </c:pt>
                <c:pt idx="716">
                  <c:v>0.27565341391097598</c:v>
                </c:pt>
                <c:pt idx="717">
                  <c:v>0.29159842253026802</c:v>
                </c:pt>
                <c:pt idx="718">
                  <c:v>0.27452242714955699</c:v>
                </c:pt>
                <c:pt idx="719">
                  <c:v>0.32373681112129399</c:v>
                </c:pt>
                <c:pt idx="720">
                  <c:v>0.311237785983277</c:v>
                </c:pt>
                <c:pt idx="721">
                  <c:v>0.30965168306380603</c:v>
                </c:pt>
                <c:pt idx="722">
                  <c:v>0.30874182141739898</c:v>
                </c:pt>
                <c:pt idx="723">
                  <c:v>0.330622860017596</c:v>
                </c:pt>
                <c:pt idx="724">
                  <c:v>0.36182376461093901</c:v>
                </c:pt>
                <c:pt idx="725">
                  <c:v>0.352233411868556</c:v>
                </c:pt>
                <c:pt idx="726">
                  <c:v>0.36226533732869598</c:v>
                </c:pt>
                <c:pt idx="727">
                  <c:v>0.37018011552040297</c:v>
                </c:pt>
                <c:pt idx="728">
                  <c:v>0.31190158501359699</c:v>
                </c:pt>
                <c:pt idx="729">
                  <c:v>0.32637707484742801</c:v>
                </c:pt>
                <c:pt idx="730">
                  <c:v>0.325630954144012</c:v>
                </c:pt>
                <c:pt idx="731">
                  <c:v>0.305806788937797</c:v>
                </c:pt>
                <c:pt idx="732">
                  <c:v>0.32221869076433302</c:v>
                </c:pt>
                <c:pt idx="733">
                  <c:v>0.346305601020159</c:v>
                </c:pt>
                <c:pt idx="734">
                  <c:v>0.35564842694285997</c:v>
                </c:pt>
                <c:pt idx="735">
                  <c:v>0.37161383443639401</c:v>
                </c:pt>
                <c:pt idx="736">
                  <c:v>0.377030028380684</c:v>
                </c:pt>
                <c:pt idx="737">
                  <c:v>0.34890968095542702</c:v>
                </c:pt>
                <c:pt idx="738">
                  <c:v>0.316760561335795</c:v>
                </c:pt>
                <c:pt idx="739">
                  <c:v>0.31832820951152302</c:v>
                </c:pt>
                <c:pt idx="740">
                  <c:v>0.32703577097862102</c:v>
                </c:pt>
                <c:pt idx="741">
                  <c:v>0.323729961461173</c:v>
                </c:pt>
                <c:pt idx="742">
                  <c:v>0.36971654094536299</c:v>
                </c:pt>
                <c:pt idx="743">
                  <c:v>0.357897189796406</c:v>
                </c:pt>
                <c:pt idx="744">
                  <c:v>0.34310137443946898</c:v>
                </c:pt>
                <c:pt idx="745">
                  <c:v>0.34786240915043198</c:v>
                </c:pt>
                <c:pt idx="746">
                  <c:v>0.351447208415407</c:v>
                </c:pt>
                <c:pt idx="747">
                  <c:v>0.35458262712576699</c:v>
                </c:pt>
                <c:pt idx="748">
                  <c:v>0.29750135822617002</c:v>
                </c:pt>
                <c:pt idx="749">
                  <c:v>0.32328699886659601</c:v>
                </c:pt>
                <c:pt idx="750">
                  <c:v>0.32779584399477202</c:v>
                </c:pt>
                <c:pt idx="751">
                  <c:v>0.33250221376618</c:v>
                </c:pt>
                <c:pt idx="752">
                  <c:v>0.30077861962607499</c:v>
                </c:pt>
                <c:pt idx="753">
                  <c:v>0.28023253023608202</c:v>
                </c:pt>
                <c:pt idx="754">
                  <c:v>0.26437615683299198</c:v>
                </c:pt>
                <c:pt idx="755">
                  <c:v>0.26408399083492901</c:v>
                </c:pt>
                <c:pt idx="756">
                  <c:v>0.316725269265971</c:v>
                </c:pt>
                <c:pt idx="757">
                  <c:v>0.32537636152187699</c:v>
                </c:pt>
                <c:pt idx="758">
                  <c:v>0.30991022976355298</c:v>
                </c:pt>
                <c:pt idx="759">
                  <c:v>0.27646875475087601</c:v>
                </c:pt>
                <c:pt idx="760">
                  <c:v>0.25365879411983799</c:v>
                </c:pt>
                <c:pt idx="761">
                  <c:v>0.322964805461527</c:v>
                </c:pt>
                <c:pt idx="762">
                  <c:v>0.30749490121474399</c:v>
                </c:pt>
                <c:pt idx="763">
                  <c:v>0.309205982646787</c:v>
                </c:pt>
                <c:pt idx="764">
                  <c:v>0.34169408599587697</c:v>
                </c:pt>
                <c:pt idx="765">
                  <c:v>0.30241581420070701</c:v>
                </c:pt>
                <c:pt idx="766">
                  <c:v>0.293285509735907</c:v>
                </c:pt>
                <c:pt idx="767">
                  <c:v>0.32748962509573498</c:v>
                </c:pt>
                <c:pt idx="768">
                  <c:v>0.31015901365998999</c:v>
                </c:pt>
                <c:pt idx="769">
                  <c:v>0.318424916364139</c:v>
                </c:pt>
                <c:pt idx="770">
                  <c:v>0.29915133164879598</c:v>
                </c:pt>
                <c:pt idx="771">
                  <c:v>0.29362602603186999</c:v>
                </c:pt>
                <c:pt idx="772">
                  <c:v>0.31133376240069999</c:v>
                </c:pt>
                <c:pt idx="773">
                  <c:v>0.28930278868363601</c:v>
                </c:pt>
                <c:pt idx="774">
                  <c:v>0.26740508816182401</c:v>
                </c:pt>
                <c:pt idx="775">
                  <c:v>0.273878857635734</c:v>
                </c:pt>
                <c:pt idx="776">
                  <c:v>0.34196495410102301</c:v>
                </c:pt>
                <c:pt idx="777">
                  <c:v>0.36139374620185899</c:v>
                </c:pt>
                <c:pt idx="778">
                  <c:v>0.32780203610484998</c:v>
                </c:pt>
                <c:pt idx="779">
                  <c:v>0.30860588255750199</c:v>
                </c:pt>
                <c:pt idx="780">
                  <c:v>0.332976380057879</c:v>
                </c:pt>
                <c:pt idx="781">
                  <c:v>0.33657434606286601</c:v>
                </c:pt>
                <c:pt idx="782">
                  <c:v>0.345163148105811</c:v>
                </c:pt>
                <c:pt idx="783">
                  <c:v>0.30375774832236302</c:v>
                </c:pt>
                <c:pt idx="784">
                  <c:v>0.301564644865561</c:v>
                </c:pt>
                <c:pt idx="785">
                  <c:v>0.27773111416769702</c:v>
                </c:pt>
                <c:pt idx="786">
                  <c:v>0.32398908658463998</c:v>
                </c:pt>
                <c:pt idx="787">
                  <c:v>0.34091672980388898</c:v>
                </c:pt>
                <c:pt idx="788">
                  <c:v>0.32362808601731002</c:v>
                </c:pt>
                <c:pt idx="789">
                  <c:v>0.31103030553357203</c:v>
                </c:pt>
                <c:pt idx="790">
                  <c:v>0.30734345778074801</c:v>
                </c:pt>
                <c:pt idx="791">
                  <c:v>0.31895476809147399</c:v>
                </c:pt>
                <c:pt idx="792">
                  <c:v>0.344411950280616</c:v>
                </c:pt>
                <c:pt idx="793">
                  <c:v>0.29871123042682801</c:v>
                </c:pt>
                <c:pt idx="794">
                  <c:v>0.35232542353218399</c:v>
                </c:pt>
                <c:pt idx="795">
                  <c:v>0.35565057659258198</c:v>
                </c:pt>
                <c:pt idx="796">
                  <c:v>0.30936333724701398</c:v>
                </c:pt>
                <c:pt idx="797">
                  <c:v>0.31259389287273098</c:v>
                </c:pt>
                <c:pt idx="798">
                  <c:v>0.31718640552975702</c:v>
                </c:pt>
                <c:pt idx="799">
                  <c:v>0.33962893746927503</c:v>
                </c:pt>
                <c:pt idx="800">
                  <c:v>0.32130368710558099</c:v>
                </c:pt>
                <c:pt idx="801">
                  <c:v>0.29141683392948298</c:v>
                </c:pt>
                <c:pt idx="802">
                  <c:v>0.30318254870535299</c:v>
                </c:pt>
                <c:pt idx="803">
                  <c:v>0.30710301130078499</c:v>
                </c:pt>
                <c:pt idx="804">
                  <c:v>0.33171780158948</c:v>
                </c:pt>
                <c:pt idx="805">
                  <c:v>0.35520519495012298</c:v>
                </c:pt>
                <c:pt idx="806">
                  <c:v>0.354408244218331</c:v>
                </c:pt>
                <c:pt idx="807">
                  <c:v>0.36649287059819002</c:v>
                </c:pt>
                <c:pt idx="808">
                  <c:v>0.341732993600109</c:v>
                </c:pt>
                <c:pt idx="809">
                  <c:v>0.36389573355972599</c:v>
                </c:pt>
                <c:pt idx="810">
                  <c:v>0.36338584473462598</c:v>
                </c:pt>
                <c:pt idx="811">
                  <c:v>0.31350994660327403</c:v>
                </c:pt>
                <c:pt idx="812">
                  <c:v>0.32607198034361301</c:v>
                </c:pt>
                <c:pt idx="813">
                  <c:v>0.32190777953111399</c:v>
                </c:pt>
                <c:pt idx="814">
                  <c:v>0.36253075369884402</c:v>
                </c:pt>
                <c:pt idx="815">
                  <c:v>0.35974118574501002</c:v>
                </c:pt>
                <c:pt idx="816">
                  <c:v>0.345688736074095</c:v>
                </c:pt>
                <c:pt idx="817">
                  <c:v>0.29251255688739702</c:v>
                </c:pt>
                <c:pt idx="818">
                  <c:v>0.29469760569959302</c:v>
                </c:pt>
                <c:pt idx="819">
                  <c:v>0.28328207105673198</c:v>
                </c:pt>
                <c:pt idx="820">
                  <c:v>0.27267268603542999</c:v>
                </c:pt>
                <c:pt idx="821">
                  <c:v>0.28276859391395398</c:v>
                </c:pt>
                <c:pt idx="822">
                  <c:v>0.27474139940804099</c:v>
                </c:pt>
                <c:pt idx="823">
                  <c:v>0.28025794085125499</c:v>
                </c:pt>
                <c:pt idx="824">
                  <c:v>0.35021678871506701</c:v>
                </c:pt>
                <c:pt idx="825">
                  <c:v>0.31312326560203502</c:v>
                </c:pt>
                <c:pt idx="826">
                  <c:v>0.28009859012736199</c:v>
                </c:pt>
                <c:pt idx="827">
                  <c:v>0.28604709881472401</c:v>
                </c:pt>
                <c:pt idx="828">
                  <c:v>0.28009082471355301</c:v>
                </c:pt>
                <c:pt idx="829">
                  <c:v>0.312701844935802</c:v>
                </c:pt>
                <c:pt idx="830">
                  <c:v>0.30347126026292198</c:v>
                </c:pt>
                <c:pt idx="831">
                  <c:v>0.28349532201532601</c:v>
                </c:pt>
                <c:pt idx="832">
                  <c:v>0.26757895676922699</c:v>
                </c:pt>
                <c:pt idx="833">
                  <c:v>0.258345928309693</c:v>
                </c:pt>
                <c:pt idx="834">
                  <c:v>0.278707660269016</c:v>
                </c:pt>
                <c:pt idx="835">
                  <c:v>0.268293831477801</c:v>
                </c:pt>
                <c:pt idx="836">
                  <c:v>0.29110070109974201</c:v>
                </c:pt>
                <c:pt idx="837">
                  <c:v>0.25938750901457203</c:v>
                </c:pt>
                <c:pt idx="838">
                  <c:v>0.260982976564052</c:v>
                </c:pt>
                <c:pt idx="839">
                  <c:v>0.27859717135880702</c:v>
                </c:pt>
                <c:pt idx="840">
                  <c:v>0.29637714686538202</c:v>
                </c:pt>
                <c:pt idx="841">
                  <c:v>0.28827983224179599</c:v>
                </c:pt>
                <c:pt idx="842">
                  <c:v>0.31622988412935499</c:v>
                </c:pt>
                <c:pt idx="843">
                  <c:v>0.31626161913946199</c:v>
                </c:pt>
                <c:pt idx="844">
                  <c:v>0.26787721722664498</c:v>
                </c:pt>
                <c:pt idx="845">
                  <c:v>0.30877122394727502</c:v>
                </c:pt>
                <c:pt idx="846">
                  <c:v>0.28081835264035199</c:v>
                </c:pt>
                <c:pt idx="847">
                  <c:v>0.28328054039337602</c:v>
                </c:pt>
                <c:pt idx="848">
                  <c:v>0.310322528159865</c:v>
                </c:pt>
                <c:pt idx="849">
                  <c:v>0.28327232205944602</c:v>
                </c:pt>
                <c:pt idx="850">
                  <c:v>0.29455816367000198</c:v>
                </c:pt>
                <c:pt idx="851">
                  <c:v>0.29457836874467802</c:v>
                </c:pt>
                <c:pt idx="852">
                  <c:v>0.27599102717795199</c:v>
                </c:pt>
                <c:pt idx="853">
                  <c:v>0.29696648850025398</c:v>
                </c:pt>
                <c:pt idx="854">
                  <c:v>0.31653808603107397</c:v>
                </c:pt>
                <c:pt idx="855">
                  <c:v>0.34738087152807301</c:v>
                </c:pt>
                <c:pt idx="856">
                  <c:v>0.32409470894883602</c:v>
                </c:pt>
                <c:pt idx="857">
                  <c:v>0.33195503363859802</c:v>
                </c:pt>
                <c:pt idx="858">
                  <c:v>0.36010985528071898</c:v>
                </c:pt>
                <c:pt idx="859">
                  <c:v>0.34205635798248002</c:v>
                </c:pt>
                <c:pt idx="860">
                  <c:v>0.31412052346084102</c:v>
                </c:pt>
                <c:pt idx="861">
                  <c:v>0.30884324834293198</c:v>
                </c:pt>
                <c:pt idx="862">
                  <c:v>0.30220849138661499</c:v>
                </c:pt>
                <c:pt idx="863">
                  <c:v>0.29691474688102398</c:v>
                </c:pt>
                <c:pt idx="864">
                  <c:v>0.29455022124758801</c:v>
                </c:pt>
                <c:pt idx="865">
                  <c:v>0.313726107363968</c:v>
                </c:pt>
                <c:pt idx="866">
                  <c:v>0.29818138284294199</c:v>
                </c:pt>
                <c:pt idx="867">
                  <c:v>0.36925742313132198</c:v>
                </c:pt>
                <c:pt idx="868">
                  <c:v>0.35741997757261201</c:v>
                </c:pt>
                <c:pt idx="869">
                  <c:v>0.38202685274149101</c:v>
                </c:pt>
                <c:pt idx="870">
                  <c:v>0.35269098178669001</c:v>
                </c:pt>
                <c:pt idx="871">
                  <c:v>0.352992478785145</c:v>
                </c:pt>
                <c:pt idx="872">
                  <c:v>0.31284483857036599</c:v>
                </c:pt>
                <c:pt idx="873">
                  <c:v>0.31685123596053699</c:v>
                </c:pt>
                <c:pt idx="874">
                  <c:v>0.32558122831722403</c:v>
                </c:pt>
                <c:pt idx="875">
                  <c:v>0.330102411363149</c:v>
                </c:pt>
                <c:pt idx="876">
                  <c:v>0.361428850325822</c:v>
                </c:pt>
                <c:pt idx="877">
                  <c:v>0.36208421804922702</c:v>
                </c:pt>
                <c:pt idx="878">
                  <c:v>0.35605754621052998</c:v>
                </c:pt>
                <c:pt idx="879">
                  <c:v>0.37860371160364198</c:v>
                </c:pt>
                <c:pt idx="880">
                  <c:v>0.36293997823250401</c:v>
                </c:pt>
                <c:pt idx="881">
                  <c:v>0.38455343930325703</c:v>
                </c:pt>
                <c:pt idx="882">
                  <c:v>0.387134811448341</c:v>
                </c:pt>
                <c:pt idx="883">
                  <c:v>0.36480113360210198</c:v>
                </c:pt>
                <c:pt idx="884">
                  <c:v>0.37448332474084001</c:v>
                </c:pt>
                <c:pt idx="885">
                  <c:v>0.309187104198342</c:v>
                </c:pt>
                <c:pt idx="886">
                  <c:v>0.30031253359430499</c:v>
                </c:pt>
                <c:pt idx="887">
                  <c:v>0.319103662788705</c:v>
                </c:pt>
                <c:pt idx="888">
                  <c:v>0.31583476129011501</c:v>
                </c:pt>
                <c:pt idx="889">
                  <c:v>0.30604131482590302</c:v>
                </c:pt>
                <c:pt idx="890">
                  <c:v>0.30298643445352202</c:v>
                </c:pt>
                <c:pt idx="891">
                  <c:v>0.31441844642675099</c:v>
                </c:pt>
                <c:pt idx="892">
                  <c:v>0.313559186076454</c:v>
                </c:pt>
                <c:pt idx="893">
                  <c:v>0.29082089284867702</c:v>
                </c:pt>
                <c:pt idx="894">
                  <c:v>0.31367247019975902</c:v>
                </c:pt>
                <c:pt idx="895">
                  <c:v>0.32568674210889897</c:v>
                </c:pt>
                <c:pt idx="896">
                  <c:v>0.29740291788534101</c:v>
                </c:pt>
                <c:pt idx="897">
                  <c:v>0.36339220950476098</c:v>
                </c:pt>
                <c:pt idx="898">
                  <c:v>0.33732756377484402</c:v>
                </c:pt>
                <c:pt idx="899">
                  <c:v>0.34747616383195901</c:v>
                </c:pt>
                <c:pt idx="900">
                  <c:v>0.344565570564555</c:v>
                </c:pt>
                <c:pt idx="901">
                  <c:v>0.32859341321651298</c:v>
                </c:pt>
                <c:pt idx="902">
                  <c:v>0.363363588951991</c:v>
                </c:pt>
                <c:pt idx="903">
                  <c:v>0.376744458428178</c:v>
                </c:pt>
                <c:pt idx="904">
                  <c:v>0.31667096274472001</c:v>
                </c:pt>
                <c:pt idx="905">
                  <c:v>0.299180924102533</c:v>
                </c:pt>
                <c:pt idx="906">
                  <c:v>0.24661410452768301</c:v>
                </c:pt>
                <c:pt idx="907">
                  <c:v>0.26786694323823501</c:v>
                </c:pt>
                <c:pt idx="908">
                  <c:v>0.29167940639435502</c:v>
                </c:pt>
                <c:pt idx="909">
                  <c:v>0.33591124817049001</c:v>
                </c:pt>
                <c:pt idx="910">
                  <c:v>0.34122012835166299</c:v>
                </c:pt>
                <c:pt idx="911">
                  <c:v>0.345142322971355</c:v>
                </c:pt>
                <c:pt idx="912">
                  <c:v>0.35186469431372303</c:v>
                </c:pt>
                <c:pt idx="913">
                  <c:v>0.333461560690333</c:v>
                </c:pt>
                <c:pt idx="914">
                  <c:v>0.31092679059195899</c:v>
                </c:pt>
                <c:pt idx="915">
                  <c:v>0.32774711683812002</c:v>
                </c:pt>
                <c:pt idx="916">
                  <c:v>0.33355991454845202</c:v>
                </c:pt>
                <c:pt idx="917">
                  <c:v>0.35063998772079602</c:v>
                </c:pt>
                <c:pt idx="918">
                  <c:v>0.357350686843665</c:v>
                </c:pt>
                <c:pt idx="919">
                  <c:v>0.33979161452716999</c:v>
                </c:pt>
                <c:pt idx="920">
                  <c:v>0.28034517152371002</c:v>
                </c:pt>
                <c:pt idx="921">
                  <c:v>0.30054774049510702</c:v>
                </c:pt>
                <c:pt idx="922">
                  <c:v>0.31969712156820002</c:v>
                </c:pt>
                <c:pt idx="923">
                  <c:v>0.30307474231265902</c:v>
                </c:pt>
                <c:pt idx="924">
                  <c:v>0.31154552601673402</c:v>
                </c:pt>
                <c:pt idx="925">
                  <c:v>0.29289660334874901</c:v>
                </c:pt>
                <c:pt idx="926">
                  <c:v>0.33033045193474098</c:v>
                </c:pt>
                <c:pt idx="927">
                  <c:v>0.34879440843880699</c:v>
                </c:pt>
                <c:pt idx="928">
                  <c:v>0.34514996726052299</c:v>
                </c:pt>
                <c:pt idx="929">
                  <c:v>0.29156370080411398</c:v>
                </c:pt>
                <c:pt idx="930">
                  <c:v>0.33596325398886301</c:v>
                </c:pt>
                <c:pt idx="931">
                  <c:v>0.37841180274567299</c:v>
                </c:pt>
                <c:pt idx="932">
                  <c:v>0.36617378254433203</c:v>
                </c:pt>
                <c:pt idx="933">
                  <c:v>0.36969746402696801</c:v>
                </c:pt>
                <c:pt idx="934">
                  <c:v>0.316094706612708</c:v>
                </c:pt>
                <c:pt idx="935">
                  <c:v>0.32360989730149903</c:v>
                </c:pt>
                <c:pt idx="936">
                  <c:v>0.329442068638995</c:v>
                </c:pt>
                <c:pt idx="937">
                  <c:v>0.35632898643392202</c:v>
                </c:pt>
                <c:pt idx="938">
                  <c:v>0.32831810669523598</c:v>
                </c:pt>
                <c:pt idx="939">
                  <c:v>0.34565842094065302</c:v>
                </c:pt>
                <c:pt idx="940">
                  <c:v>0.30146823255473199</c:v>
                </c:pt>
                <c:pt idx="941">
                  <c:v>0.24732985627680201</c:v>
                </c:pt>
                <c:pt idx="942">
                  <c:v>0.25511929671327599</c:v>
                </c:pt>
                <c:pt idx="943">
                  <c:v>0.28418446473095998</c:v>
                </c:pt>
                <c:pt idx="944">
                  <c:v>0.27598881284387899</c:v>
                </c:pt>
                <c:pt idx="945">
                  <c:v>0.27206306952655901</c:v>
                </c:pt>
                <c:pt idx="946">
                  <c:v>0.31297160838994298</c:v>
                </c:pt>
                <c:pt idx="947">
                  <c:v>0.316729533103218</c:v>
                </c:pt>
                <c:pt idx="948">
                  <c:v>0.32349585898379102</c:v>
                </c:pt>
                <c:pt idx="949">
                  <c:v>0.30728071465706702</c:v>
                </c:pt>
                <c:pt idx="950">
                  <c:v>0.28517673581966402</c:v>
                </c:pt>
                <c:pt idx="951">
                  <c:v>0.28538704405181498</c:v>
                </c:pt>
                <c:pt idx="952">
                  <c:v>0.31033317853682602</c:v>
                </c:pt>
                <c:pt idx="953">
                  <c:v>0.33598965337213899</c:v>
                </c:pt>
                <c:pt idx="954">
                  <c:v>0.31782251535671202</c:v>
                </c:pt>
                <c:pt idx="955">
                  <c:v>0.33081747094631198</c:v>
                </c:pt>
                <c:pt idx="956">
                  <c:v>0.29500137063196302</c:v>
                </c:pt>
                <c:pt idx="957">
                  <c:v>0.29108454274475098</c:v>
                </c:pt>
                <c:pt idx="958">
                  <c:v>0.32689059897324602</c:v>
                </c:pt>
                <c:pt idx="959">
                  <c:v>0.35380292291111398</c:v>
                </c:pt>
                <c:pt idx="960">
                  <c:v>0.33838855670854801</c:v>
                </c:pt>
                <c:pt idx="961">
                  <c:v>0.36028382324008501</c:v>
                </c:pt>
                <c:pt idx="962">
                  <c:v>0.28056911295542603</c:v>
                </c:pt>
                <c:pt idx="963">
                  <c:v>0.24303732456930999</c:v>
                </c:pt>
                <c:pt idx="964">
                  <c:v>0.25122431475148199</c:v>
                </c:pt>
                <c:pt idx="965">
                  <c:v>0.248330103478793</c:v>
                </c:pt>
                <c:pt idx="966">
                  <c:v>0.264992124507827</c:v>
                </c:pt>
                <c:pt idx="967">
                  <c:v>0.27849072188780399</c:v>
                </c:pt>
                <c:pt idx="968">
                  <c:v>0.291832953930662</c:v>
                </c:pt>
                <c:pt idx="969">
                  <c:v>0.27835686392627201</c:v>
                </c:pt>
                <c:pt idx="970">
                  <c:v>0.29210851352629402</c:v>
                </c:pt>
                <c:pt idx="971">
                  <c:v>0.299789309254756</c:v>
                </c:pt>
                <c:pt idx="972">
                  <c:v>0.30626763932979101</c:v>
                </c:pt>
                <c:pt idx="973">
                  <c:v>0.28903647594979298</c:v>
                </c:pt>
                <c:pt idx="974">
                  <c:v>0.26467305002449099</c:v>
                </c:pt>
                <c:pt idx="975">
                  <c:v>0.27622770811106101</c:v>
                </c:pt>
                <c:pt idx="976">
                  <c:v>0.270348767417947</c:v>
                </c:pt>
                <c:pt idx="977">
                  <c:v>0.24104341795801501</c:v>
                </c:pt>
                <c:pt idx="978">
                  <c:v>0.24409535587880599</c:v>
                </c:pt>
                <c:pt idx="979">
                  <c:v>0.26246753941134898</c:v>
                </c:pt>
                <c:pt idx="980">
                  <c:v>0.251340183827714</c:v>
                </c:pt>
                <c:pt idx="981">
                  <c:v>0.22718640338743901</c:v>
                </c:pt>
                <c:pt idx="982">
                  <c:v>0.250321601633478</c:v>
                </c:pt>
                <c:pt idx="983">
                  <c:v>0.256196039503304</c:v>
                </c:pt>
                <c:pt idx="984">
                  <c:v>0.230366024868252</c:v>
                </c:pt>
                <c:pt idx="985">
                  <c:v>0.255689271917796</c:v>
                </c:pt>
                <c:pt idx="986">
                  <c:v>0.26877630113649598</c:v>
                </c:pt>
                <c:pt idx="987">
                  <c:v>0.28143859490689899</c:v>
                </c:pt>
                <c:pt idx="988">
                  <c:v>0.26912753424559299</c:v>
                </c:pt>
                <c:pt idx="989">
                  <c:v>0.30544211361380702</c:v>
                </c:pt>
                <c:pt idx="990">
                  <c:v>0.23313864417691799</c:v>
                </c:pt>
                <c:pt idx="991">
                  <c:v>0.25307809375615098</c:v>
                </c:pt>
                <c:pt idx="992">
                  <c:v>0.24700782031294399</c:v>
                </c:pt>
                <c:pt idx="993">
                  <c:v>0.27003550591932401</c:v>
                </c:pt>
                <c:pt idx="994">
                  <c:v>0.258611713487988</c:v>
                </c:pt>
                <c:pt idx="995">
                  <c:v>0.25673290519590403</c:v>
                </c:pt>
                <c:pt idx="996">
                  <c:v>0.250684834721631</c:v>
                </c:pt>
                <c:pt idx="997">
                  <c:v>0.235110708208985</c:v>
                </c:pt>
                <c:pt idx="998">
                  <c:v>0.26269621635595802</c:v>
                </c:pt>
                <c:pt idx="999">
                  <c:v>0.247156043690127</c:v>
                </c:pt>
                <c:pt idx="1000">
                  <c:v>0.24772730504865001</c:v>
                </c:pt>
                <c:pt idx="1001">
                  <c:v>0.29109536309254003</c:v>
                </c:pt>
                <c:pt idx="1002">
                  <c:v>0.30335485172649601</c:v>
                </c:pt>
                <c:pt idx="1003">
                  <c:v>0.27475996559703803</c:v>
                </c:pt>
                <c:pt idx="1004">
                  <c:v>0.28051276982635098</c:v>
                </c:pt>
                <c:pt idx="1005">
                  <c:v>0.25679045783492099</c:v>
                </c:pt>
                <c:pt idx="1006">
                  <c:v>0.24618643785995301</c:v>
                </c:pt>
                <c:pt idx="1007">
                  <c:v>0.31986556412091699</c:v>
                </c:pt>
                <c:pt idx="1008">
                  <c:v>0.287265948898904</c:v>
                </c:pt>
                <c:pt idx="1009">
                  <c:v>0.27946505485605</c:v>
                </c:pt>
                <c:pt idx="1010">
                  <c:v>0.28824268198573799</c:v>
                </c:pt>
                <c:pt idx="1011">
                  <c:v>0.29824493556103199</c:v>
                </c:pt>
                <c:pt idx="1012">
                  <c:v>0.24363229830741701</c:v>
                </c:pt>
                <c:pt idx="1013">
                  <c:v>0.246441747745346</c:v>
                </c:pt>
                <c:pt idx="1014">
                  <c:v>0.133879936443385</c:v>
                </c:pt>
                <c:pt idx="1015">
                  <c:v>0.224008437160408</c:v>
                </c:pt>
                <c:pt idx="1016">
                  <c:v>0.278621107917082</c:v>
                </c:pt>
                <c:pt idx="1017">
                  <c:v>0.25446195630544599</c:v>
                </c:pt>
                <c:pt idx="1018">
                  <c:v>0.23898891778612599</c:v>
                </c:pt>
                <c:pt idx="1019">
                  <c:v>0.22384499815939901</c:v>
                </c:pt>
                <c:pt idx="1020">
                  <c:v>0.212658104492187</c:v>
                </c:pt>
                <c:pt idx="1021">
                  <c:v>0.22607049001768201</c:v>
                </c:pt>
                <c:pt idx="1022">
                  <c:v>0.21524787810948301</c:v>
                </c:pt>
                <c:pt idx="1023">
                  <c:v>0.193093327429537</c:v>
                </c:pt>
                <c:pt idx="1024">
                  <c:v>0.20258425890145701</c:v>
                </c:pt>
                <c:pt idx="1025">
                  <c:v>0.20815861027566199</c:v>
                </c:pt>
                <c:pt idx="1026">
                  <c:v>0.205352503462369</c:v>
                </c:pt>
                <c:pt idx="1027">
                  <c:v>0.23650169115505101</c:v>
                </c:pt>
                <c:pt idx="1028">
                  <c:v>0.19776307912083499</c:v>
                </c:pt>
                <c:pt idx="1029">
                  <c:v>0.24210511419112199</c:v>
                </c:pt>
                <c:pt idx="1030">
                  <c:v>0.25617879743947503</c:v>
                </c:pt>
                <c:pt idx="1031">
                  <c:v>0.23597803059361599</c:v>
                </c:pt>
                <c:pt idx="1032">
                  <c:v>0.26588874348151798</c:v>
                </c:pt>
                <c:pt idx="1033">
                  <c:v>0.29291630476154001</c:v>
                </c:pt>
                <c:pt idx="1034">
                  <c:v>0.29065377103479501</c:v>
                </c:pt>
                <c:pt idx="1035">
                  <c:v>0.31127998541583202</c:v>
                </c:pt>
                <c:pt idx="1036">
                  <c:v>0.29291978406323699</c:v>
                </c:pt>
                <c:pt idx="1037">
                  <c:v>0.269771204021449</c:v>
                </c:pt>
                <c:pt idx="1038">
                  <c:v>0.27543624397302502</c:v>
                </c:pt>
                <c:pt idx="1039">
                  <c:v>0.265989045471626</c:v>
                </c:pt>
                <c:pt idx="1040">
                  <c:v>0.24265525048516701</c:v>
                </c:pt>
                <c:pt idx="1041">
                  <c:v>0.202395163990296</c:v>
                </c:pt>
                <c:pt idx="1042">
                  <c:v>0.222715340704258</c:v>
                </c:pt>
                <c:pt idx="1043">
                  <c:v>0.25508780893435401</c:v>
                </c:pt>
                <c:pt idx="1044">
                  <c:v>0.28536516341234502</c:v>
                </c:pt>
                <c:pt idx="1045">
                  <c:v>0.25616206266008001</c:v>
                </c:pt>
                <c:pt idx="1046">
                  <c:v>0.26291402939285002</c:v>
                </c:pt>
                <c:pt idx="1047">
                  <c:v>0.257228743381825</c:v>
                </c:pt>
                <c:pt idx="1048">
                  <c:v>0.248621520088042</c:v>
                </c:pt>
                <c:pt idx="1049">
                  <c:v>0.22895535078257701</c:v>
                </c:pt>
                <c:pt idx="1050">
                  <c:v>0.22248241155092299</c:v>
                </c:pt>
                <c:pt idx="1051">
                  <c:v>0.218407319315018</c:v>
                </c:pt>
                <c:pt idx="1052">
                  <c:v>0.235580619465247</c:v>
                </c:pt>
                <c:pt idx="1053">
                  <c:v>0.25896023057436601</c:v>
                </c:pt>
                <c:pt idx="1054">
                  <c:v>0.27186282916721899</c:v>
                </c:pt>
                <c:pt idx="1055">
                  <c:v>0.27804693103847</c:v>
                </c:pt>
                <c:pt idx="1056">
                  <c:v>0.25356312662527503</c:v>
                </c:pt>
                <c:pt idx="1057">
                  <c:v>0.239414386412897</c:v>
                </c:pt>
                <c:pt idx="1058">
                  <c:v>0.22074585567809801</c:v>
                </c:pt>
                <c:pt idx="1059">
                  <c:v>0.216007812579047</c:v>
                </c:pt>
                <c:pt idx="1060">
                  <c:v>0.23396924517461401</c:v>
                </c:pt>
                <c:pt idx="1061">
                  <c:v>0.21870766323722801</c:v>
                </c:pt>
                <c:pt idx="1062">
                  <c:v>0.20115172609252299</c:v>
                </c:pt>
                <c:pt idx="1063">
                  <c:v>0.198880496586334</c:v>
                </c:pt>
                <c:pt idx="1064">
                  <c:v>0.26077291623183102</c:v>
                </c:pt>
                <c:pt idx="1065">
                  <c:v>0.29549494644671598</c:v>
                </c:pt>
                <c:pt idx="1066">
                  <c:v>0.27845571614828601</c:v>
                </c:pt>
                <c:pt idx="1067">
                  <c:v>0.27198695553317598</c:v>
                </c:pt>
                <c:pt idx="1068">
                  <c:v>0.28543609533365899</c:v>
                </c:pt>
                <c:pt idx="1069">
                  <c:v>0.26719270446492999</c:v>
                </c:pt>
                <c:pt idx="1070">
                  <c:v>0.23736118806141199</c:v>
                </c:pt>
                <c:pt idx="1071">
                  <c:v>0.24419630197499401</c:v>
                </c:pt>
                <c:pt idx="1072">
                  <c:v>0.25270970461019399</c:v>
                </c:pt>
                <c:pt idx="1073">
                  <c:v>0.23182978972127299</c:v>
                </c:pt>
                <c:pt idx="1074">
                  <c:v>0.18828031962070299</c:v>
                </c:pt>
                <c:pt idx="1075">
                  <c:v>0.23044502807581399</c:v>
                </c:pt>
                <c:pt idx="1076">
                  <c:v>0.27721227772704599</c:v>
                </c:pt>
                <c:pt idx="1077">
                  <c:v>0.280400477352994</c:v>
                </c:pt>
                <c:pt idx="1078">
                  <c:v>0.28259346462573698</c:v>
                </c:pt>
                <c:pt idx="1079">
                  <c:v>0.25485100669107003</c:v>
                </c:pt>
                <c:pt idx="1080">
                  <c:v>0.210246721606618</c:v>
                </c:pt>
                <c:pt idx="1081">
                  <c:v>0.24547295563680699</c:v>
                </c:pt>
                <c:pt idx="1082">
                  <c:v>0.23459124052866101</c:v>
                </c:pt>
                <c:pt idx="1083">
                  <c:v>0.29624017224564902</c:v>
                </c:pt>
                <c:pt idx="1084">
                  <c:v>0.30025478384593901</c:v>
                </c:pt>
                <c:pt idx="1085">
                  <c:v>0.298690559535705</c:v>
                </c:pt>
                <c:pt idx="1086">
                  <c:v>0.29293568594918801</c:v>
                </c:pt>
                <c:pt idx="1087">
                  <c:v>0.25493241172497699</c:v>
                </c:pt>
                <c:pt idx="1088">
                  <c:v>0.26393985667388897</c:v>
                </c:pt>
                <c:pt idx="1089">
                  <c:v>0.28375402092646801</c:v>
                </c:pt>
                <c:pt idx="1090">
                  <c:v>0.26944923887448002</c:v>
                </c:pt>
                <c:pt idx="1091">
                  <c:v>0.28396372479556498</c:v>
                </c:pt>
                <c:pt idx="1092">
                  <c:v>0.303836811096801</c:v>
                </c:pt>
                <c:pt idx="1093">
                  <c:v>0.30113886531297801</c:v>
                </c:pt>
                <c:pt idx="1094">
                  <c:v>0.29914496003464403</c:v>
                </c:pt>
                <c:pt idx="1095">
                  <c:v>0.26602213279396902</c:v>
                </c:pt>
                <c:pt idx="1096">
                  <c:v>0.27128316704730199</c:v>
                </c:pt>
                <c:pt idx="1097">
                  <c:v>0.28162959478871602</c:v>
                </c:pt>
                <c:pt idx="1098">
                  <c:v>0.30575037486843798</c:v>
                </c:pt>
                <c:pt idx="1099">
                  <c:v>0.28351976334974699</c:v>
                </c:pt>
                <c:pt idx="1100">
                  <c:v>0.26202127164418798</c:v>
                </c:pt>
                <c:pt idx="1101">
                  <c:v>0.229545493478364</c:v>
                </c:pt>
                <c:pt idx="1102">
                  <c:v>0.25203522363973202</c:v>
                </c:pt>
                <c:pt idx="1103">
                  <c:v>0.22273526277580999</c:v>
                </c:pt>
                <c:pt idx="1104">
                  <c:v>0.24286542194456401</c:v>
                </c:pt>
                <c:pt idx="1105">
                  <c:v>0.29781195493864898</c:v>
                </c:pt>
                <c:pt idx="1106">
                  <c:v>0.31414557182825098</c:v>
                </c:pt>
                <c:pt idx="1107">
                  <c:v>0.27633977842046697</c:v>
                </c:pt>
                <c:pt idx="1108">
                  <c:v>0.283720190899312</c:v>
                </c:pt>
                <c:pt idx="1109">
                  <c:v>0.30488913495424302</c:v>
                </c:pt>
                <c:pt idx="1110">
                  <c:v>0.231072509798362</c:v>
                </c:pt>
                <c:pt idx="1111">
                  <c:v>0.25548639754918301</c:v>
                </c:pt>
                <c:pt idx="1112">
                  <c:v>0.29762017632194998</c:v>
                </c:pt>
                <c:pt idx="1113">
                  <c:v>0.30186964671630101</c:v>
                </c:pt>
                <c:pt idx="1114">
                  <c:v>0.27378777946176602</c:v>
                </c:pt>
                <c:pt idx="1115">
                  <c:v>0.27617556742216098</c:v>
                </c:pt>
                <c:pt idx="1116">
                  <c:v>0.29396085093566898</c:v>
                </c:pt>
                <c:pt idx="1117">
                  <c:v>0.28921616734926497</c:v>
                </c:pt>
                <c:pt idx="1118">
                  <c:v>0.29452442187247901</c:v>
                </c:pt>
                <c:pt idx="1119">
                  <c:v>0.30979155819502702</c:v>
                </c:pt>
                <c:pt idx="1120">
                  <c:v>0.33208934151943098</c:v>
                </c:pt>
                <c:pt idx="1121">
                  <c:v>0.29203252845259098</c:v>
                </c:pt>
                <c:pt idx="1122">
                  <c:v>0.23993508809585201</c:v>
                </c:pt>
                <c:pt idx="1123">
                  <c:v>0.25725434389942098</c:v>
                </c:pt>
                <c:pt idx="1124">
                  <c:v>0.25841635628478299</c:v>
                </c:pt>
                <c:pt idx="1125">
                  <c:v>0.257257769877136</c:v>
                </c:pt>
                <c:pt idx="1126">
                  <c:v>0.29523337568175201</c:v>
                </c:pt>
                <c:pt idx="1127">
                  <c:v>0.30596912034536</c:v>
                </c:pt>
                <c:pt idx="1128">
                  <c:v>0.30425013832738201</c:v>
                </c:pt>
                <c:pt idx="1129">
                  <c:v>0.278290902859959</c:v>
                </c:pt>
                <c:pt idx="1130">
                  <c:v>0.24034225181305199</c:v>
                </c:pt>
                <c:pt idx="1131">
                  <c:v>0.237565456171664</c:v>
                </c:pt>
                <c:pt idx="1132">
                  <c:v>0.23852757821676801</c:v>
                </c:pt>
                <c:pt idx="1133">
                  <c:v>0.24701553071468499</c:v>
                </c:pt>
                <c:pt idx="1134">
                  <c:v>0.24166859695463899</c:v>
                </c:pt>
                <c:pt idx="1135">
                  <c:v>0.232618613282952</c:v>
                </c:pt>
                <c:pt idx="1136">
                  <c:v>0.25799191939935701</c:v>
                </c:pt>
                <c:pt idx="1137">
                  <c:v>0.25080738857665702</c:v>
                </c:pt>
                <c:pt idx="1138">
                  <c:v>0.27389707072033398</c:v>
                </c:pt>
                <c:pt idx="1139">
                  <c:v>0.23827733731758</c:v>
                </c:pt>
                <c:pt idx="1140">
                  <c:v>0.2162872255844</c:v>
                </c:pt>
                <c:pt idx="1141">
                  <c:v>0.23287018694263401</c:v>
                </c:pt>
                <c:pt idx="1142">
                  <c:v>8.9166433348250003</c:v>
                </c:pt>
                <c:pt idx="1143">
                  <c:v>0.27217235431395698</c:v>
                </c:pt>
                <c:pt idx="1144">
                  <c:v>0.20309394438800299</c:v>
                </c:pt>
                <c:pt idx="1145">
                  <c:v>0.17363019333955301</c:v>
                </c:pt>
                <c:pt idx="1146">
                  <c:v>0.21990700385994499</c:v>
                </c:pt>
                <c:pt idx="1147">
                  <c:v>0.210310780714172</c:v>
                </c:pt>
                <c:pt idx="1148">
                  <c:v>0.209633161164235</c:v>
                </c:pt>
                <c:pt idx="1149">
                  <c:v>0.176611079042793</c:v>
                </c:pt>
                <c:pt idx="1150">
                  <c:v>0.192535728412603</c:v>
                </c:pt>
                <c:pt idx="1151">
                  <c:v>0.21240155547317899</c:v>
                </c:pt>
                <c:pt idx="1152">
                  <c:v>0.26530348836501</c:v>
                </c:pt>
                <c:pt idx="1153">
                  <c:v>0.254692235316826</c:v>
                </c:pt>
                <c:pt idx="1154">
                  <c:v>0.20785855153384999</c:v>
                </c:pt>
                <c:pt idx="1155">
                  <c:v>0.21410928861310999</c:v>
                </c:pt>
                <c:pt idx="1156">
                  <c:v>0.22758725344050701</c:v>
                </c:pt>
                <c:pt idx="1157">
                  <c:v>0.22428859627064299</c:v>
                </c:pt>
                <c:pt idx="1158">
                  <c:v>0.20654345827287099</c:v>
                </c:pt>
                <c:pt idx="1159">
                  <c:v>0.21496191949752799</c:v>
                </c:pt>
                <c:pt idx="1160">
                  <c:v>0.213336857477643</c:v>
                </c:pt>
                <c:pt idx="1161">
                  <c:v>0.21332584238150901</c:v>
                </c:pt>
                <c:pt idx="1162">
                  <c:v>0.20302901712997401</c:v>
                </c:pt>
                <c:pt idx="1163">
                  <c:v>0.192410967261361</c:v>
                </c:pt>
                <c:pt idx="1164">
                  <c:v>0.26246870408646</c:v>
                </c:pt>
                <c:pt idx="1165">
                  <c:v>0.270368102631872</c:v>
                </c:pt>
                <c:pt idx="1166">
                  <c:v>0.19809572555452001</c:v>
                </c:pt>
                <c:pt idx="1167">
                  <c:v>0.245243100958767</c:v>
                </c:pt>
                <c:pt idx="1168">
                  <c:v>0.26662179965959298</c:v>
                </c:pt>
                <c:pt idx="1169">
                  <c:v>0.247280695580192</c:v>
                </c:pt>
                <c:pt idx="1170">
                  <c:v>0.259589681661968</c:v>
                </c:pt>
                <c:pt idx="1171">
                  <c:v>0.22963163346514301</c:v>
                </c:pt>
                <c:pt idx="1172">
                  <c:v>0.22518948393605501</c:v>
                </c:pt>
                <c:pt idx="1173">
                  <c:v>0.227948887620886</c:v>
                </c:pt>
                <c:pt idx="1174">
                  <c:v>0.28140761980067303</c:v>
                </c:pt>
                <c:pt idx="1175">
                  <c:v>0.45045008554033</c:v>
                </c:pt>
                <c:pt idx="1176">
                  <c:v>0.42355342639043397</c:v>
                </c:pt>
                <c:pt idx="1177">
                  <c:v>0.52428315550267901</c:v>
                </c:pt>
                <c:pt idx="1178">
                  <c:v>0.40746390170767099</c:v>
                </c:pt>
                <c:pt idx="1179">
                  <c:v>0.48019904203094599</c:v>
                </c:pt>
                <c:pt idx="1180">
                  <c:v>0.43786935026985702</c:v>
                </c:pt>
                <c:pt idx="1181">
                  <c:v>0.38919295586869401</c:v>
                </c:pt>
                <c:pt idx="1182">
                  <c:v>0.57423221467763497</c:v>
                </c:pt>
                <c:pt idx="1183">
                  <c:v>0.66795844752676004</c:v>
                </c:pt>
                <c:pt idx="1184">
                  <c:v>0.48891118576588199</c:v>
                </c:pt>
                <c:pt idx="1185">
                  <c:v>0.47775080374363998</c:v>
                </c:pt>
                <c:pt idx="1186">
                  <c:v>0.43105903896318598</c:v>
                </c:pt>
                <c:pt idx="1187">
                  <c:v>0.43228618474275199</c:v>
                </c:pt>
                <c:pt idx="1188">
                  <c:v>0.59678596445737997</c:v>
                </c:pt>
                <c:pt idx="1189">
                  <c:v>0.44805671392691498</c:v>
                </c:pt>
                <c:pt idx="1190">
                  <c:v>0.53011548090025495</c:v>
                </c:pt>
                <c:pt idx="1191">
                  <c:v>0.44820829836147003</c:v>
                </c:pt>
                <c:pt idx="1192">
                  <c:v>0.56873196459134001</c:v>
                </c:pt>
                <c:pt idx="1193">
                  <c:v>0.68116841191128696</c:v>
                </c:pt>
                <c:pt idx="1194">
                  <c:v>0.76436507145300903</c:v>
                </c:pt>
                <c:pt idx="1195">
                  <c:v>0.68341268022386603</c:v>
                </c:pt>
                <c:pt idx="1196">
                  <c:v>0.52484032632640598</c:v>
                </c:pt>
                <c:pt idx="1197">
                  <c:v>0.60079814596405201</c:v>
                </c:pt>
                <c:pt idx="1198">
                  <c:v>0.62799042771219005</c:v>
                </c:pt>
                <c:pt idx="1199">
                  <c:v>0.63452541393914197</c:v>
                </c:pt>
                <c:pt idx="1200">
                  <c:v>0.48707562603794202</c:v>
                </c:pt>
                <c:pt idx="1201">
                  <c:v>0.67038750839241501</c:v>
                </c:pt>
                <c:pt idx="1202">
                  <c:v>0.47999513680121503</c:v>
                </c:pt>
                <c:pt idx="1203">
                  <c:v>0.409151467826814</c:v>
                </c:pt>
                <c:pt idx="1204">
                  <c:v>0.54981484338576403</c:v>
                </c:pt>
                <c:pt idx="1205">
                  <c:v>0.42121942192603001</c:v>
                </c:pt>
                <c:pt idx="1206">
                  <c:v>0.45942247377302797</c:v>
                </c:pt>
                <c:pt idx="1207">
                  <c:v>0.58008152060032303</c:v>
                </c:pt>
                <c:pt idx="1208">
                  <c:v>0.58021925599550594</c:v>
                </c:pt>
                <c:pt idx="1209">
                  <c:v>0.89544722910692598</c:v>
                </c:pt>
                <c:pt idx="1210">
                  <c:v>0.66278844814453797</c:v>
                </c:pt>
                <c:pt idx="1211">
                  <c:v>0.43287653568349199</c:v>
                </c:pt>
                <c:pt idx="1212">
                  <c:v>0.57780946781831799</c:v>
                </c:pt>
                <c:pt idx="1213">
                  <c:v>0.75720505640408098</c:v>
                </c:pt>
                <c:pt idx="1214">
                  <c:v>0.62866398165212101</c:v>
                </c:pt>
                <c:pt idx="1215">
                  <c:v>0.60347522714123103</c:v>
                </c:pt>
                <c:pt idx="1216">
                  <c:v>0.48536286252483801</c:v>
                </c:pt>
                <c:pt idx="1217">
                  <c:v>0.44051507095967801</c:v>
                </c:pt>
                <c:pt idx="1218">
                  <c:v>0.21725583088116299</c:v>
                </c:pt>
                <c:pt idx="1219">
                  <c:v>0.19113766705398599</c:v>
                </c:pt>
                <c:pt idx="1220">
                  <c:v>0.195625355292502</c:v>
                </c:pt>
                <c:pt idx="1221">
                  <c:v>0.19633079621414401</c:v>
                </c:pt>
                <c:pt idx="1222">
                  <c:v>0.165646118349081</c:v>
                </c:pt>
                <c:pt idx="1223">
                  <c:v>0.17822809120431199</c:v>
                </c:pt>
                <c:pt idx="1224">
                  <c:v>0.193394193351588</c:v>
                </c:pt>
                <c:pt idx="1225">
                  <c:v>0.211741074965519</c:v>
                </c:pt>
                <c:pt idx="1226">
                  <c:v>0.17390430999175599</c:v>
                </c:pt>
                <c:pt idx="1227">
                  <c:v>0.19694361333146199</c:v>
                </c:pt>
                <c:pt idx="1228">
                  <c:v>0.19071054984252001</c:v>
                </c:pt>
                <c:pt idx="1229">
                  <c:v>0.198461244118669</c:v>
                </c:pt>
                <c:pt idx="1230">
                  <c:v>0.19934007774738799</c:v>
                </c:pt>
                <c:pt idx="1231">
                  <c:v>0.208955399855904</c:v>
                </c:pt>
                <c:pt idx="1232">
                  <c:v>0.21132009287446099</c:v>
                </c:pt>
                <c:pt idx="1233">
                  <c:v>0.18616407669136301</c:v>
                </c:pt>
                <c:pt idx="1234">
                  <c:v>0.23657266157592699</c:v>
                </c:pt>
                <c:pt idx="1235">
                  <c:v>0.24415549376385301</c:v>
                </c:pt>
                <c:pt idx="1236">
                  <c:v>0.25332844146710598</c:v>
                </c:pt>
                <c:pt idx="1237">
                  <c:v>0.261396612704826</c:v>
                </c:pt>
                <c:pt idx="1238">
                  <c:v>0.24934311833112399</c:v>
                </c:pt>
                <c:pt idx="1239">
                  <c:v>0.27799566994140501</c:v>
                </c:pt>
                <c:pt idx="1240">
                  <c:v>0.249405419242234</c:v>
                </c:pt>
                <c:pt idx="1241">
                  <c:v>0.25732764495647398</c:v>
                </c:pt>
                <c:pt idx="1242">
                  <c:v>0.31180597412782601</c:v>
                </c:pt>
                <c:pt idx="1243">
                  <c:v>0.31091836923822802</c:v>
                </c:pt>
                <c:pt idx="1244">
                  <c:v>0.28529868056660501</c:v>
                </c:pt>
                <c:pt idx="1245">
                  <c:v>0.25738708306040797</c:v>
                </c:pt>
                <c:pt idx="1246">
                  <c:v>0.25334883315754397</c:v>
                </c:pt>
                <c:pt idx="1247">
                  <c:v>0.22078869993526401</c:v>
                </c:pt>
                <c:pt idx="1248">
                  <c:v>0.22782988648169999</c:v>
                </c:pt>
                <c:pt idx="1249">
                  <c:v>0.22060961164003201</c:v>
                </c:pt>
                <c:pt idx="1250">
                  <c:v>0.26738343481690802</c:v>
                </c:pt>
                <c:pt idx="1251">
                  <c:v>0.27119880802469898</c:v>
                </c:pt>
                <c:pt idx="1252">
                  <c:v>0.253242328479588</c:v>
                </c:pt>
                <c:pt idx="1253">
                  <c:v>0.25336055738608998</c:v>
                </c:pt>
                <c:pt idx="1254">
                  <c:v>0.279530586490149</c:v>
                </c:pt>
                <c:pt idx="1255">
                  <c:v>0.274502524771851</c:v>
                </c:pt>
                <c:pt idx="1256">
                  <c:v>0.25012333144142601</c:v>
                </c:pt>
                <c:pt idx="1257">
                  <c:v>0.225887868072665</c:v>
                </c:pt>
                <c:pt idx="1258">
                  <c:v>0.23685574201081699</c:v>
                </c:pt>
                <c:pt idx="1259">
                  <c:v>0.193595652592845</c:v>
                </c:pt>
                <c:pt idx="1260">
                  <c:v>0.18987263879049801</c:v>
                </c:pt>
                <c:pt idx="1261">
                  <c:v>0.176418756055683</c:v>
                </c:pt>
                <c:pt idx="1262">
                  <c:v>0.16358265124757901</c:v>
                </c:pt>
                <c:pt idx="1263">
                  <c:v>0.152188940531893</c:v>
                </c:pt>
                <c:pt idx="1264">
                  <c:v>0.19003663231173001</c:v>
                </c:pt>
                <c:pt idx="1265">
                  <c:v>0.207799630540767</c:v>
                </c:pt>
                <c:pt idx="1266">
                  <c:v>0.20856460655192799</c:v>
                </c:pt>
                <c:pt idx="1267">
                  <c:v>0.207366821560763</c:v>
                </c:pt>
                <c:pt idx="1268">
                  <c:v>0.193157469757478</c:v>
                </c:pt>
                <c:pt idx="1269">
                  <c:v>0.21366688048838101</c:v>
                </c:pt>
                <c:pt idx="1270">
                  <c:v>0.192359939005877</c:v>
                </c:pt>
                <c:pt idx="1271">
                  <c:v>0.232108864627395</c:v>
                </c:pt>
                <c:pt idx="1272">
                  <c:v>0.23733186452584401</c:v>
                </c:pt>
                <c:pt idx="1273">
                  <c:v>0.221892140998111</c:v>
                </c:pt>
                <c:pt idx="1274">
                  <c:v>0.18258117739673599</c:v>
                </c:pt>
                <c:pt idx="1275">
                  <c:v>0.207915965414706</c:v>
                </c:pt>
                <c:pt idx="1276">
                  <c:v>0.179800715173667</c:v>
                </c:pt>
                <c:pt idx="1277">
                  <c:v>0.17245128844511001</c:v>
                </c:pt>
                <c:pt idx="1278">
                  <c:v>0.181183720801047</c:v>
                </c:pt>
                <c:pt idx="1279">
                  <c:v>0.22433216563823799</c:v>
                </c:pt>
                <c:pt idx="1280">
                  <c:v>0.23737202560791901</c:v>
                </c:pt>
                <c:pt idx="1281">
                  <c:v>0.173612134107304</c:v>
                </c:pt>
                <c:pt idx="1282">
                  <c:v>0.217246460544984</c:v>
                </c:pt>
                <c:pt idx="1283">
                  <c:v>0.240083949881189</c:v>
                </c:pt>
                <c:pt idx="1284">
                  <c:v>0.25018053989351002</c:v>
                </c:pt>
                <c:pt idx="1285">
                  <c:v>0.29113172546090998</c:v>
                </c:pt>
                <c:pt idx="1286">
                  <c:v>0.22416732586323301</c:v>
                </c:pt>
                <c:pt idx="1287">
                  <c:v>0.22973338172525201</c:v>
                </c:pt>
                <c:pt idx="1288">
                  <c:v>0.22018606257325299</c:v>
                </c:pt>
                <c:pt idx="1289">
                  <c:v>0.25686582754470699</c:v>
                </c:pt>
                <c:pt idx="1290">
                  <c:v>0.20149829387256701</c:v>
                </c:pt>
                <c:pt idx="1291">
                  <c:v>0.21304290109711499</c:v>
                </c:pt>
                <c:pt idx="1292">
                  <c:v>0.207473206394269</c:v>
                </c:pt>
                <c:pt idx="1293">
                  <c:v>0.24877532015473999</c:v>
                </c:pt>
                <c:pt idx="1294">
                  <c:v>0.26419978465906202</c:v>
                </c:pt>
                <c:pt idx="1295">
                  <c:v>0.30801144384944801</c:v>
                </c:pt>
                <c:pt idx="1296">
                  <c:v>0.28432910918599003</c:v>
                </c:pt>
                <c:pt idx="1297">
                  <c:v>0.25499761777949997</c:v>
                </c:pt>
                <c:pt idx="1298">
                  <c:v>0.26354434579264002</c:v>
                </c:pt>
                <c:pt idx="1299">
                  <c:v>0.210827663272456</c:v>
                </c:pt>
                <c:pt idx="1300">
                  <c:v>0.19908793381436499</c:v>
                </c:pt>
                <c:pt idx="1301">
                  <c:v>0.23517667734620901</c:v>
                </c:pt>
                <c:pt idx="1302">
                  <c:v>0.251933520174841</c:v>
                </c:pt>
                <c:pt idx="1303">
                  <c:v>0.243404415573136</c:v>
                </c:pt>
                <c:pt idx="1304">
                  <c:v>0.294975047690821</c:v>
                </c:pt>
                <c:pt idx="1305">
                  <c:v>0.233052505604677</c:v>
                </c:pt>
                <c:pt idx="1306">
                  <c:v>0.24918327708711299</c:v>
                </c:pt>
                <c:pt idx="1307">
                  <c:v>0.222091024237484</c:v>
                </c:pt>
                <c:pt idx="1308">
                  <c:v>0.21707890713549199</c:v>
                </c:pt>
                <c:pt idx="1309">
                  <c:v>0.20601178497678499</c:v>
                </c:pt>
                <c:pt idx="1310">
                  <c:v>0.24580019400771599</c:v>
                </c:pt>
                <c:pt idx="1311">
                  <c:v>0.211927524855968</c:v>
                </c:pt>
                <c:pt idx="1312">
                  <c:v>0.20592715128667799</c:v>
                </c:pt>
                <c:pt idx="1313">
                  <c:v>0.230944170563566</c:v>
                </c:pt>
                <c:pt idx="1314">
                  <c:v>0.20066667489123199</c:v>
                </c:pt>
                <c:pt idx="1315">
                  <c:v>0.23340817733927099</c:v>
                </c:pt>
                <c:pt idx="1316">
                  <c:v>0.212766645789916</c:v>
                </c:pt>
                <c:pt idx="1317">
                  <c:v>0.19204479636157601</c:v>
                </c:pt>
                <c:pt idx="1318">
                  <c:v>0.21480850266125701</c:v>
                </c:pt>
                <c:pt idx="1319">
                  <c:v>0.220660600336544</c:v>
                </c:pt>
                <c:pt idx="1320">
                  <c:v>0.27040834581220802</c:v>
                </c:pt>
                <c:pt idx="1321">
                  <c:v>0.284225353788437</c:v>
                </c:pt>
                <c:pt idx="1322">
                  <c:v>0.26738828412086302</c:v>
                </c:pt>
                <c:pt idx="1323">
                  <c:v>0.314601863902705</c:v>
                </c:pt>
                <c:pt idx="1324">
                  <c:v>0.27989633958128701</c:v>
                </c:pt>
                <c:pt idx="1325">
                  <c:v>0.27952174160537901</c:v>
                </c:pt>
                <c:pt idx="1326">
                  <c:v>0.287718458127037</c:v>
                </c:pt>
                <c:pt idx="1327">
                  <c:v>0.28210081734305198</c:v>
                </c:pt>
                <c:pt idx="1328">
                  <c:v>0.25507844936512902</c:v>
                </c:pt>
                <c:pt idx="1329">
                  <c:v>0.25913679898592001</c:v>
                </c:pt>
                <c:pt idx="1330">
                  <c:v>0.26672480303707002</c:v>
                </c:pt>
                <c:pt idx="1331">
                  <c:v>0.25432332547736303</c:v>
                </c:pt>
                <c:pt idx="1332">
                  <c:v>0.27838278374993702</c:v>
                </c:pt>
                <c:pt idx="1333">
                  <c:v>0.26461010117918099</c:v>
                </c:pt>
                <c:pt idx="1334">
                  <c:v>0.26880801424562301</c:v>
                </c:pt>
                <c:pt idx="1335">
                  <c:v>0.20849433406753901</c:v>
                </c:pt>
                <c:pt idx="1336">
                  <c:v>0.27006060485060401</c:v>
                </c:pt>
                <c:pt idx="1337">
                  <c:v>0.21836193340084001</c:v>
                </c:pt>
                <c:pt idx="1338">
                  <c:v>0.16126370180507399</c:v>
                </c:pt>
                <c:pt idx="1339">
                  <c:v>0.214714132535469</c:v>
                </c:pt>
                <c:pt idx="1340">
                  <c:v>0.21427289660482501</c:v>
                </c:pt>
                <c:pt idx="1341">
                  <c:v>0.206090727944371</c:v>
                </c:pt>
                <c:pt idx="1342">
                  <c:v>0.24945404354753201</c:v>
                </c:pt>
                <c:pt idx="1343">
                  <c:v>0.22293221351774301</c:v>
                </c:pt>
                <c:pt idx="1344">
                  <c:v>0.19525949652499799</c:v>
                </c:pt>
                <c:pt idx="1345">
                  <c:v>0.25711534015677201</c:v>
                </c:pt>
                <c:pt idx="1346">
                  <c:v>0.22703318941627501</c:v>
                </c:pt>
                <c:pt idx="1347">
                  <c:v>0.22135014095246</c:v>
                </c:pt>
                <c:pt idx="1348">
                  <c:v>0.23870237331925701</c:v>
                </c:pt>
                <c:pt idx="1349">
                  <c:v>0.26080030393519199</c:v>
                </c:pt>
                <c:pt idx="1350">
                  <c:v>0.214081294134852</c:v>
                </c:pt>
                <c:pt idx="1351">
                  <c:v>0.222480302852224</c:v>
                </c:pt>
                <c:pt idx="1352">
                  <c:v>0.19405402316738399</c:v>
                </c:pt>
                <c:pt idx="1353">
                  <c:v>0.18350047522441801</c:v>
                </c:pt>
                <c:pt idx="1354">
                  <c:v>0.209057049018818</c:v>
                </c:pt>
                <c:pt idx="1355">
                  <c:v>0.25573242310730798</c:v>
                </c:pt>
                <c:pt idx="1356">
                  <c:v>0.278153722691243</c:v>
                </c:pt>
                <c:pt idx="1357">
                  <c:v>0.250029976337378</c:v>
                </c:pt>
                <c:pt idx="1358">
                  <c:v>0.268536313997359</c:v>
                </c:pt>
                <c:pt idx="1359">
                  <c:v>0.251597757711917</c:v>
                </c:pt>
                <c:pt idx="1360">
                  <c:v>0.31690722989566</c:v>
                </c:pt>
                <c:pt idx="1361">
                  <c:v>0.26514377091618402</c:v>
                </c:pt>
                <c:pt idx="1362">
                  <c:v>0.29237661847104102</c:v>
                </c:pt>
                <c:pt idx="1363">
                  <c:v>0.27278191275347002</c:v>
                </c:pt>
                <c:pt idx="1364">
                  <c:v>0.2510401175452</c:v>
                </c:pt>
                <c:pt idx="1365">
                  <c:v>0.20514426380501899</c:v>
                </c:pt>
                <c:pt idx="1366">
                  <c:v>0.25242887176740503</c:v>
                </c:pt>
                <c:pt idx="1367">
                  <c:v>0.28864062276918601</c:v>
                </c:pt>
                <c:pt idx="1368">
                  <c:v>0.29535856377926301</c:v>
                </c:pt>
                <c:pt idx="1369">
                  <c:v>0.28336271179956601</c:v>
                </c:pt>
                <c:pt idx="1370">
                  <c:v>0.24872508629722501</c:v>
                </c:pt>
                <c:pt idx="1371">
                  <c:v>0.237515945600588</c:v>
                </c:pt>
                <c:pt idx="1372">
                  <c:v>0.263382909870297</c:v>
                </c:pt>
                <c:pt idx="1373">
                  <c:v>0.268666634218996</c:v>
                </c:pt>
                <c:pt idx="1374">
                  <c:v>0.28918224753234001</c:v>
                </c:pt>
                <c:pt idx="1375">
                  <c:v>0.30194140703259098</c:v>
                </c:pt>
                <c:pt idx="1376">
                  <c:v>0.28734129524334201</c:v>
                </c:pt>
                <c:pt idx="1377">
                  <c:v>0.30263304838112098</c:v>
                </c:pt>
                <c:pt idx="1378">
                  <c:v>0.25620376710951898</c:v>
                </c:pt>
                <c:pt idx="1379">
                  <c:v>0.22671755549227701</c:v>
                </c:pt>
                <c:pt idx="1380">
                  <c:v>0.268433586259962</c:v>
                </c:pt>
                <c:pt idx="1381">
                  <c:v>0.209879161887607</c:v>
                </c:pt>
                <c:pt idx="1382">
                  <c:v>0.26112668473199302</c:v>
                </c:pt>
                <c:pt idx="1383">
                  <c:v>0.25626168322402498</c:v>
                </c:pt>
                <c:pt idx="1384">
                  <c:v>0.22051231682699801</c:v>
                </c:pt>
                <c:pt idx="1385">
                  <c:v>0.22281972429443</c:v>
                </c:pt>
                <c:pt idx="1386">
                  <c:v>0.222323850033051</c:v>
                </c:pt>
                <c:pt idx="1387">
                  <c:v>0.21947098450557001</c:v>
                </c:pt>
                <c:pt idx="1388">
                  <c:v>0.223589932832195</c:v>
                </c:pt>
                <c:pt idx="1389">
                  <c:v>0.21458608608152499</c:v>
                </c:pt>
                <c:pt idx="1390">
                  <c:v>0.21517764652235699</c:v>
                </c:pt>
                <c:pt idx="1391">
                  <c:v>0.24959757505683</c:v>
                </c:pt>
                <c:pt idx="1392">
                  <c:v>0.26925771252110497</c:v>
                </c:pt>
                <c:pt idx="1393">
                  <c:v>0.23061157343871699</c:v>
                </c:pt>
                <c:pt idx="1394">
                  <c:v>0.268539139731655</c:v>
                </c:pt>
                <c:pt idx="1395">
                  <c:v>0.28770569262316598</c:v>
                </c:pt>
                <c:pt idx="1396">
                  <c:v>0.30442908217136699</c:v>
                </c:pt>
                <c:pt idx="1397">
                  <c:v>0.304934495428555</c:v>
                </c:pt>
                <c:pt idx="1398">
                  <c:v>0.34271587019671501</c:v>
                </c:pt>
                <c:pt idx="1399">
                  <c:v>0.341955447901166</c:v>
                </c:pt>
                <c:pt idx="1400">
                  <c:v>0.27216904451004298</c:v>
                </c:pt>
                <c:pt idx="1401">
                  <c:v>0.28268053878108201</c:v>
                </c:pt>
                <c:pt idx="1402">
                  <c:v>0.25955302653304202</c:v>
                </c:pt>
                <c:pt idx="1403">
                  <c:v>0.27250059544208299</c:v>
                </c:pt>
                <c:pt idx="1404">
                  <c:v>0.25968392144785102</c:v>
                </c:pt>
                <c:pt idx="1405">
                  <c:v>0.312284914037464</c:v>
                </c:pt>
                <c:pt idx="1406">
                  <c:v>0.24846665970587101</c:v>
                </c:pt>
                <c:pt idx="1407">
                  <c:v>0.26458848923690398</c:v>
                </c:pt>
                <c:pt idx="1408">
                  <c:v>0.243290391613949</c:v>
                </c:pt>
                <c:pt idx="1409">
                  <c:v>0.25948194929013502</c:v>
                </c:pt>
                <c:pt idx="1410">
                  <c:v>0.255207975685044</c:v>
                </c:pt>
                <c:pt idx="1411">
                  <c:v>0.21510039839516701</c:v>
                </c:pt>
                <c:pt idx="1412">
                  <c:v>0.20414588357831001</c:v>
                </c:pt>
                <c:pt idx="1413">
                  <c:v>0.199488239227678</c:v>
                </c:pt>
                <c:pt idx="1414">
                  <c:v>0.222155219453334</c:v>
                </c:pt>
                <c:pt idx="1415">
                  <c:v>0.22809366292775499</c:v>
                </c:pt>
                <c:pt idx="1416">
                  <c:v>0.20154229297706799</c:v>
                </c:pt>
                <c:pt idx="1417">
                  <c:v>0.18648000693540501</c:v>
                </c:pt>
                <c:pt idx="1418">
                  <c:v>0.21086065585143299</c:v>
                </c:pt>
                <c:pt idx="1419">
                  <c:v>0.23040413690954201</c:v>
                </c:pt>
                <c:pt idx="1420">
                  <c:v>0.23155924209138901</c:v>
                </c:pt>
                <c:pt idx="1421">
                  <c:v>0.21372654510434799</c:v>
                </c:pt>
                <c:pt idx="1422">
                  <c:v>0.25809646126800401</c:v>
                </c:pt>
                <c:pt idx="1423">
                  <c:v>0.28316639398847099</c:v>
                </c:pt>
                <c:pt idx="1424">
                  <c:v>0.27606205877843398</c:v>
                </c:pt>
                <c:pt idx="1425">
                  <c:v>0.23594020575049601</c:v>
                </c:pt>
                <c:pt idx="1426">
                  <c:v>0.22176495706664201</c:v>
                </c:pt>
                <c:pt idx="1427">
                  <c:v>0.25212117673164303</c:v>
                </c:pt>
                <c:pt idx="1428">
                  <c:v>0.229723105456205</c:v>
                </c:pt>
                <c:pt idx="1429">
                  <c:v>0.207127629799817</c:v>
                </c:pt>
                <c:pt idx="1430">
                  <c:v>0.21826521784498101</c:v>
                </c:pt>
                <c:pt idx="1431">
                  <c:v>0.282073099148133</c:v>
                </c:pt>
                <c:pt idx="1432">
                  <c:v>0.247147465791239</c:v>
                </c:pt>
                <c:pt idx="1433">
                  <c:v>0.27218441161121398</c:v>
                </c:pt>
                <c:pt idx="1434">
                  <c:v>0.27237983558213702</c:v>
                </c:pt>
                <c:pt idx="1435">
                  <c:v>0.25224620242704698</c:v>
                </c:pt>
                <c:pt idx="1436">
                  <c:v>0.227735317600576</c:v>
                </c:pt>
                <c:pt idx="1437">
                  <c:v>0.21377738587400499</c:v>
                </c:pt>
                <c:pt idx="1438">
                  <c:v>0.20552098972753199</c:v>
                </c:pt>
                <c:pt idx="1439">
                  <c:v>0.22890110627315399</c:v>
                </c:pt>
                <c:pt idx="1440">
                  <c:v>0.22193803549653501</c:v>
                </c:pt>
                <c:pt idx="1441">
                  <c:v>0.21558045361509601</c:v>
                </c:pt>
                <c:pt idx="1442">
                  <c:v>0.20004743691209501</c:v>
                </c:pt>
                <c:pt idx="1443">
                  <c:v>0.206673936413617</c:v>
                </c:pt>
                <c:pt idx="1444">
                  <c:v>0.193028267276245</c:v>
                </c:pt>
                <c:pt idx="1445">
                  <c:v>0.19632474045989801</c:v>
                </c:pt>
                <c:pt idx="1446">
                  <c:v>0.203294289937659</c:v>
                </c:pt>
                <c:pt idx="1447">
                  <c:v>0.214116273204118</c:v>
                </c:pt>
                <c:pt idx="1448">
                  <c:v>0.21812634200290601</c:v>
                </c:pt>
                <c:pt idx="1449">
                  <c:v>0.18711886131448199</c:v>
                </c:pt>
                <c:pt idx="1450">
                  <c:v>0.232522169994023</c:v>
                </c:pt>
                <c:pt idx="1451">
                  <c:v>0.28791803790662002</c:v>
                </c:pt>
                <c:pt idx="1452">
                  <c:v>0.27267346156271099</c:v>
                </c:pt>
                <c:pt idx="1453">
                  <c:v>0.29315324600126003</c:v>
                </c:pt>
                <c:pt idx="1454">
                  <c:v>0.26302014317536399</c:v>
                </c:pt>
                <c:pt idx="1455">
                  <c:v>0.26528169938274898</c:v>
                </c:pt>
                <c:pt idx="1456">
                  <c:v>0.28095522264921702</c:v>
                </c:pt>
                <c:pt idx="1457">
                  <c:v>0.26782047909283202</c:v>
                </c:pt>
                <c:pt idx="1458">
                  <c:v>0.18454781414753799</c:v>
                </c:pt>
                <c:pt idx="1459">
                  <c:v>0.17567948879752801</c:v>
                </c:pt>
                <c:pt idx="1460">
                  <c:v>0.20355848709063501</c:v>
                </c:pt>
                <c:pt idx="1461">
                  <c:v>0.22442698442459499</c:v>
                </c:pt>
                <c:pt idx="1462">
                  <c:v>0.20325950318261701</c:v>
                </c:pt>
                <c:pt idx="1463">
                  <c:v>0.20726730073698399</c:v>
                </c:pt>
                <c:pt idx="1464">
                  <c:v>0.19249552374624901</c:v>
                </c:pt>
                <c:pt idx="1465">
                  <c:v>0.18671195289728401</c:v>
                </c:pt>
                <c:pt idx="1466">
                  <c:v>0.21423657979874899</c:v>
                </c:pt>
                <c:pt idx="1467">
                  <c:v>0.25278768956466902</c:v>
                </c:pt>
                <c:pt idx="1468">
                  <c:v>0.27416651971626199</c:v>
                </c:pt>
                <c:pt idx="1469">
                  <c:v>0.22553052117278699</c:v>
                </c:pt>
                <c:pt idx="1470">
                  <c:v>0.17781152609640999</c:v>
                </c:pt>
                <c:pt idx="1471">
                  <c:v>0.20582113828047299</c:v>
                </c:pt>
                <c:pt idx="1472">
                  <c:v>0.20221970087403099</c:v>
                </c:pt>
                <c:pt idx="1473">
                  <c:v>0.2049832063059</c:v>
                </c:pt>
                <c:pt idx="1474">
                  <c:v>0.25844951437792901</c:v>
                </c:pt>
                <c:pt idx="1475">
                  <c:v>0.24975569301015599</c:v>
                </c:pt>
                <c:pt idx="1476">
                  <c:v>0.252085490304369</c:v>
                </c:pt>
                <c:pt idx="1477">
                  <c:v>0.22480303299384799</c:v>
                </c:pt>
                <c:pt idx="1478">
                  <c:v>0.23434400522158899</c:v>
                </c:pt>
                <c:pt idx="1479">
                  <c:v>0.18769237547871401</c:v>
                </c:pt>
                <c:pt idx="1480">
                  <c:v>0.188398101918786</c:v>
                </c:pt>
                <c:pt idx="1481">
                  <c:v>0.196625552388346</c:v>
                </c:pt>
                <c:pt idx="1482">
                  <c:v>0.23599742146378899</c:v>
                </c:pt>
                <c:pt idx="1483">
                  <c:v>0.210443051540422</c:v>
                </c:pt>
                <c:pt idx="1484">
                  <c:v>0.22721511855014501</c:v>
                </c:pt>
                <c:pt idx="1485">
                  <c:v>0.21641485780724001</c:v>
                </c:pt>
                <c:pt idx="1486">
                  <c:v>0.26544310065163901</c:v>
                </c:pt>
                <c:pt idx="1487">
                  <c:v>0.25891117853094597</c:v>
                </c:pt>
                <c:pt idx="1488">
                  <c:v>0.22198000915689101</c:v>
                </c:pt>
                <c:pt idx="1489">
                  <c:v>0.225908048177765</c:v>
                </c:pt>
                <c:pt idx="1490">
                  <c:v>0.199878803619645</c:v>
                </c:pt>
                <c:pt idx="1491">
                  <c:v>0.17654692190905399</c:v>
                </c:pt>
                <c:pt idx="1492">
                  <c:v>0.162231554512627</c:v>
                </c:pt>
                <c:pt idx="1493">
                  <c:v>0.179801197907937</c:v>
                </c:pt>
                <c:pt idx="1494">
                  <c:v>0.213110965724054</c:v>
                </c:pt>
                <c:pt idx="1495">
                  <c:v>0.24428880903759101</c:v>
                </c:pt>
                <c:pt idx="1496">
                  <c:v>0.228952819465502</c:v>
                </c:pt>
                <c:pt idx="1497">
                  <c:v>0.19846601540098399</c:v>
                </c:pt>
                <c:pt idx="1498">
                  <c:v>0.16355131151993499</c:v>
                </c:pt>
                <c:pt idx="1499">
                  <c:v>0.188290272207075</c:v>
                </c:pt>
                <c:pt idx="1500">
                  <c:v>0.19435735255730999</c:v>
                </c:pt>
                <c:pt idx="1501">
                  <c:v>0.18179381896267899</c:v>
                </c:pt>
                <c:pt idx="1502">
                  <c:v>0.24710220956999701</c:v>
                </c:pt>
                <c:pt idx="1503">
                  <c:v>0.25844259590560398</c:v>
                </c:pt>
                <c:pt idx="1504">
                  <c:v>0.20861871157181799</c:v>
                </c:pt>
                <c:pt idx="1505">
                  <c:v>0.20943990935054399</c:v>
                </c:pt>
                <c:pt idx="1506">
                  <c:v>0.207404430998015</c:v>
                </c:pt>
                <c:pt idx="1507">
                  <c:v>0.188614938560483</c:v>
                </c:pt>
                <c:pt idx="1508">
                  <c:v>0.17058176934861599</c:v>
                </c:pt>
                <c:pt idx="1509">
                  <c:v>0.20250914595908701</c:v>
                </c:pt>
                <c:pt idx="1510">
                  <c:v>0.19370323847168899</c:v>
                </c:pt>
                <c:pt idx="1511">
                  <c:v>0.200222770080002</c:v>
                </c:pt>
                <c:pt idx="1512">
                  <c:v>0.25094496051054399</c:v>
                </c:pt>
                <c:pt idx="1513">
                  <c:v>0.26731253828613299</c:v>
                </c:pt>
                <c:pt idx="1514">
                  <c:v>0.27158656590649799</c:v>
                </c:pt>
                <c:pt idx="1515">
                  <c:v>0.205267823263143</c:v>
                </c:pt>
                <c:pt idx="1516">
                  <c:v>0.215749802173509</c:v>
                </c:pt>
                <c:pt idx="1517">
                  <c:v>0.203583656774533</c:v>
                </c:pt>
                <c:pt idx="1518">
                  <c:v>0.20807681118478399</c:v>
                </c:pt>
                <c:pt idx="1519">
                  <c:v>0.20682856719598899</c:v>
                </c:pt>
                <c:pt idx="1520">
                  <c:v>0.25505366743457097</c:v>
                </c:pt>
                <c:pt idx="1521">
                  <c:v>0.25574299507593901</c:v>
                </c:pt>
                <c:pt idx="1522">
                  <c:v>0.26230344928889698</c:v>
                </c:pt>
                <c:pt idx="1523">
                  <c:v>0.282845822123242</c:v>
                </c:pt>
                <c:pt idx="1524">
                  <c:v>0.30637528613083298</c:v>
                </c:pt>
                <c:pt idx="1525">
                  <c:v>0.23515365172331601</c:v>
                </c:pt>
                <c:pt idx="1526">
                  <c:v>0.25639870170693702</c:v>
                </c:pt>
                <c:pt idx="1527">
                  <c:v>0.21176313883688899</c:v>
                </c:pt>
                <c:pt idx="1528">
                  <c:v>0.22460021603261701</c:v>
                </c:pt>
                <c:pt idx="1529">
                  <c:v>0.22512575002024199</c:v>
                </c:pt>
                <c:pt idx="1530">
                  <c:v>0.20830260193216299</c:v>
                </c:pt>
                <c:pt idx="1531">
                  <c:v>0.21646555972900799</c:v>
                </c:pt>
                <c:pt idx="1532">
                  <c:v>0.19394652043545499</c:v>
                </c:pt>
                <c:pt idx="1533">
                  <c:v>0.236023881562093</c:v>
                </c:pt>
                <c:pt idx="1534">
                  <c:v>0.26109956416463997</c:v>
                </c:pt>
                <c:pt idx="1535">
                  <c:v>0.215287003388836</c:v>
                </c:pt>
                <c:pt idx="1536">
                  <c:v>0.20542364612029201</c:v>
                </c:pt>
                <c:pt idx="1537">
                  <c:v>0.22153801080529401</c:v>
                </c:pt>
                <c:pt idx="1538">
                  <c:v>0.20790085833226299</c:v>
                </c:pt>
                <c:pt idx="1539">
                  <c:v>0.22342735472879499</c:v>
                </c:pt>
                <c:pt idx="1540">
                  <c:v>0.20315676406574201</c:v>
                </c:pt>
                <c:pt idx="1541">
                  <c:v>0.19373785971391999</c:v>
                </c:pt>
                <c:pt idx="1542">
                  <c:v>0.201603370473004</c:v>
                </c:pt>
                <c:pt idx="1543">
                  <c:v>0.21463261988020799</c:v>
                </c:pt>
                <c:pt idx="1544">
                  <c:v>0.198858070646523</c:v>
                </c:pt>
                <c:pt idx="1545">
                  <c:v>0.18878743843380799</c:v>
                </c:pt>
                <c:pt idx="1546">
                  <c:v>0.20187652739661699</c:v>
                </c:pt>
                <c:pt idx="1547">
                  <c:v>0.217933420818688</c:v>
                </c:pt>
                <c:pt idx="1548">
                  <c:v>0.228233502301459</c:v>
                </c:pt>
                <c:pt idx="1549">
                  <c:v>0.22379045776619799</c:v>
                </c:pt>
                <c:pt idx="1550">
                  <c:v>0.22518814736572801</c:v>
                </c:pt>
                <c:pt idx="1551">
                  <c:v>0.18347493390606501</c:v>
                </c:pt>
                <c:pt idx="1552">
                  <c:v>0.190495775479947</c:v>
                </c:pt>
                <c:pt idx="1553">
                  <c:v>0.18539469940530801</c:v>
                </c:pt>
                <c:pt idx="1554">
                  <c:v>0.191757467089894</c:v>
                </c:pt>
                <c:pt idx="1555">
                  <c:v>0.23956388427417999</c:v>
                </c:pt>
                <c:pt idx="1556">
                  <c:v>0.237316365791681</c:v>
                </c:pt>
                <c:pt idx="1557">
                  <c:v>0.233026965277118</c:v>
                </c:pt>
                <c:pt idx="1558">
                  <c:v>0.25387729686192201</c:v>
                </c:pt>
                <c:pt idx="1559">
                  <c:v>0.21833173068072301</c:v>
                </c:pt>
                <c:pt idx="1560">
                  <c:v>0.25509631281860201</c:v>
                </c:pt>
                <c:pt idx="1561">
                  <c:v>0.259459741680511</c:v>
                </c:pt>
                <c:pt idx="1562">
                  <c:v>0.25934990762487697</c:v>
                </c:pt>
                <c:pt idx="1563">
                  <c:v>0.269922252575927</c:v>
                </c:pt>
                <c:pt idx="1564">
                  <c:v>0.26570177202506101</c:v>
                </c:pt>
                <c:pt idx="1565">
                  <c:v>0.26680727044875802</c:v>
                </c:pt>
                <c:pt idx="1566">
                  <c:v>0.21119455033968701</c:v>
                </c:pt>
                <c:pt idx="1567">
                  <c:v>0.191933924439145</c:v>
                </c:pt>
                <c:pt idx="1568">
                  <c:v>0.223854869182736</c:v>
                </c:pt>
                <c:pt idx="1569">
                  <c:v>0.23703089027824001</c:v>
                </c:pt>
                <c:pt idx="1570">
                  <c:v>0.23876537635351899</c:v>
                </c:pt>
                <c:pt idx="1571">
                  <c:v>0.23416647083250799</c:v>
                </c:pt>
                <c:pt idx="1572">
                  <c:v>0.226019695089026</c:v>
                </c:pt>
                <c:pt idx="1573">
                  <c:v>0.22110395030744501</c:v>
                </c:pt>
                <c:pt idx="1574">
                  <c:v>0.22782120628209299</c:v>
                </c:pt>
                <c:pt idx="1575">
                  <c:v>0.22761394073924501</c:v>
                </c:pt>
                <c:pt idx="1576">
                  <c:v>0.23235364428597</c:v>
                </c:pt>
                <c:pt idx="1577">
                  <c:v>0.22356648773481499</c:v>
                </c:pt>
                <c:pt idx="1578">
                  <c:v>0.229587173806407</c:v>
                </c:pt>
                <c:pt idx="1579">
                  <c:v>0.21198373535175899</c:v>
                </c:pt>
                <c:pt idx="1580">
                  <c:v>0.235476677301759</c:v>
                </c:pt>
                <c:pt idx="1581">
                  <c:v>0.28089607944232298</c:v>
                </c:pt>
                <c:pt idx="1582">
                  <c:v>0.254774079065059</c:v>
                </c:pt>
                <c:pt idx="1583">
                  <c:v>0.17808289072477301</c:v>
                </c:pt>
                <c:pt idx="1584">
                  <c:v>0.20852824344961601</c:v>
                </c:pt>
                <c:pt idx="1585">
                  <c:v>0.23564243286413</c:v>
                </c:pt>
                <c:pt idx="1586">
                  <c:v>0.243297009020703</c:v>
                </c:pt>
                <c:pt idx="1587">
                  <c:v>0.287693028903238</c:v>
                </c:pt>
                <c:pt idx="1588">
                  <c:v>0.26063835212846398</c:v>
                </c:pt>
                <c:pt idx="1589">
                  <c:v>0.23620638958881801</c:v>
                </c:pt>
                <c:pt idx="1590">
                  <c:v>0.21351271790748</c:v>
                </c:pt>
                <c:pt idx="1591">
                  <c:v>0.216282454304244</c:v>
                </c:pt>
                <c:pt idx="1592">
                  <c:v>0.19085547601066999</c:v>
                </c:pt>
                <c:pt idx="1593">
                  <c:v>0.20262142647421</c:v>
                </c:pt>
                <c:pt idx="1594">
                  <c:v>0.19807479724122201</c:v>
                </c:pt>
                <c:pt idx="1595">
                  <c:v>0.245007832124333</c:v>
                </c:pt>
                <c:pt idx="1596">
                  <c:v>0.27091795801334201</c:v>
                </c:pt>
                <c:pt idx="1597">
                  <c:v>0.26883929143406599</c:v>
                </c:pt>
                <c:pt idx="1598">
                  <c:v>0.24904346810268699</c:v>
                </c:pt>
                <c:pt idx="1599">
                  <c:v>0.21245937765171799</c:v>
                </c:pt>
                <c:pt idx="1600">
                  <c:v>0.28941316217513802</c:v>
                </c:pt>
                <c:pt idx="1601">
                  <c:v>0.29204185877463801</c:v>
                </c:pt>
                <c:pt idx="1602">
                  <c:v>0.22859864324224799</c:v>
                </c:pt>
                <c:pt idx="1603">
                  <c:v>0.20996979129528401</c:v>
                </c:pt>
                <c:pt idx="1604">
                  <c:v>0.232653449275352</c:v>
                </c:pt>
                <c:pt idx="1605">
                  <c:v>0.22150468439319601</c:v>
                </c:pt>
                <c:pt idx="1606">
                  <c:v>0.21051110755355101</c:v>
                </c:pt>
                <c:pt idx="1607">
                  <c:v>0.18791003207797999</c:v>
                </c:pt>
                <c:pt idx="1608">
                  <c:v>0.23608113867549399</c:v>
                </c:pt>
                <c:pt idx="1609">
                  <c:v>0.21627404323052801</c:v>
                </c:pt>
                <c:pt idx="1610">
                  <c:v>0.26501430123207798</c:v>
                </c:pt>
                <c:pt idx="1611">
                  <c:v>0.23296891819577001</c:v>
                </c:pt>
                <c:pt idx="1612">
                  <c:v>0.17757531660366799</c:v>
                </c:pt>
                <c:pt idx="1613">
                  <c:v>0.178051149259151</c:v>
                </c:pt>
                <c:pt idx="1614">
                  <c:v>0.18302466153986599</c:v>
                </c:pt>
                <c:pt idx="1615">
                  <c:v>0.18349641660007901</c:v>
                </c:pt>
                <c:pt idx="1616">
                  <c:v>0.18552074465745699</c:v>
                </c:pt>
                <c:pt idx="1617">
                  <c:v>0.18411367269298101</c:v>
                </c:pt>
                <c:pt idx="1618">
                  <c:v>0.18157824234310099</c:v>
                </c:pt>
                <c:pt idx="1619">
                  <c:v>0.23035104805871201</c:v>
                </c:pt>
                <c:pt idx="1620">
                  <c:v>0.26162982168187399</c:v>
                </c:pt>
                <c:pt idx="1621">
                  <c:v>0.26089149348606899</c:v>
                </c:pt>
                <c:pt idx="1622">
                  <c:v>0.28302849813401398</c:v>
                </c:pt>
                <c:pt idx="1623">
                  <c:v>0.25962143787661701</c:v>
                </c:pt>
                <c:pt idx="1624">
                  <c:v>0.23771047769613801</c:v>
                </c:pt>
                <c:pt idx="1625">
                  <c:v>0.22860244456499601</c:v>
                </c:pt>
                <c:pt idx="1626">
                  <c:v>0.25387791497836498</c:v>
                </c:pt>
                <c:pt idx="1627">
                  <c:v>0.243466752123704</c:v>
                </c:pt>
                <c:pt idx="1628">
                  <c:v>0.24400323384942299</c:v>
                </c:pt>
                <c:pt idx="1629">
                  <c:v>0.27735851361177799</c:v>
                </c:pt>
                <c:pt idx="1630">
                  <c:v>0.27240349785849899</c:v>
                </c:pt>
                <c:pt idx="1631">
                  <c:v>0.21761138672166599</c:v>
                </c:pt>
                <c:pt idx="1632">
                  <c:v>0.24184373582951699</c:v>
                </c:pt>
                <c:pt idx="1633">
                  <c:v>0.26794436626962298</c:v>
                </c:pt>
                <c:pt idx="1634">
                  <c:v>0.26041241322895398</c:v>
                </c:pt>
                <c:pt idx="1635">
                  <c:v>0.234475818387468</c:v>
                </c:pt>
                <c:pt idx="1636">
                  <c:v>0.24030112464445599</c:v>
                </c:pt>
                <c:pt idx="1637">
                  <c:v>0.23215670561007001</c:v>
                </c:pt>
                <c:pt idx="1638">
                  <c:v>0.21064584602674299</c:v>
                </c:pt>
                <c:pt idx="1639">
                  <c:v>0.25531909380802498</c:v>
                </c:pt>
                <c:pt idx="1640">
                  <c:v>0.23982082387220699</c:v>
                </c:pt>
                <c:pt idx="1641">
                  <c:v>0.23118920864704601</c:v>
                </c:pt>
                <c:pt idx="1642">
                  <c:v>0.23624095950946999</c:v>
                </c:pt>
                <c:pt idx="1643">
                  <c:v>0.24088906908135799</c:v>
                </c:pt>
                <c:pt idx="1644">
                  <c:v>0.24666708411739699</c:v>
                </c:pt>
                <c:pt idx="1645">
                  <c:v>0.269382519857643</c:v>
                </c:pt>
                <c:pt idx="1646">
                  <c:v>0.21807768133680899</c:v>
                </c:pt>
                <c:pt idx="1647">
                  <c:v>0.231189009318539</c:v>
                </c:pt>
                <c:pt idx="1648">
                  <c:v>0.21595938074066801</c:v>
                </c:pt>
                <c:pt idx="1649">
                  <c:v>0.211838706907366</c:v>
                </c:pt>
                <c:pt idx="1650">
                  <c:v>0.20824913382645599</c:v>
                </c:pt>
                <c:pt idx="1651">
                  <c:v>0.203853629403389</c:v>
                </c:pt>
                <c:pt idx="1652">
                  <c:v>0.18542689957185801</c:v>
                </c:pt>
                <c:pt idx="1653">
                  <c:v>0.218215632994647</c:v>
                </c:pt>
                <c:pt idx="1654">
                  <c:v>0.22190069950757499</c:v>
                </c:pt>
                <c:pt idx="1655">
                  <c:v>0.190150538120405</c:v>
                </c:pt>
                <c:pt idx="1656">
                  <c:v>0.20718232087914701</c:v>
                </c:pt>
                <c:pt idx="1657">
                  <c:v>0.23581917792391499</c:v>
                </c:pt>
                <c:pt idx="1658">
                  <c:v>0.22105307151940301</c:v>
                </c:pt>
                <c:pt idx="1659">
                  <c:v>0.19718369957989099</c:v>
                </c:pt>
                <c:pt idx="1660">
                  <c:v>0.18409242471491699</c:v>
                </c:pt>
                <c:pt idx="1661">
                  <c:v>0.17897071797620401</c:v>
                </c:pt>
                <c:pt idx="1662">
                  <c:v>0.19652485370339701</c:v>
                </c:pt>
                <c:pt idx="1663">
                  <c:v>0.16219418255319301</c:v>
                </c:pt>
                <c:pt idx="1664">
                  <c:v>0.17219139721628501</c:v>
                </c:pt>
                <c:pt idx="1665">
                  <c:v>7.8945173046153396</c:v>
                </c:pt>
                <c:pt idx="1666">
                  <c:v>9.5060783876321704</c:v>
                </c:pt>
                <c:pt idx="1667">
                  <c:v>9.4410407749516896</c:v>
                </c:pt>
                <c:pt idx="1668">
                  <c:v>11.0750154858495</c:v>
                </c:pt>
                <c:pt idx="1669">
                  <c:v>8.4638795444272894</c:v>
                </c:pt>
                <c:pt idx="1670">
                  <c:v>9.68757048206602</c:v>
                </c:pt>
                <c:pt idx="1671">
                  <c:v>2.1364768071457299</c:v>
                </c:pt>
                <c:pt idx="1672">
                  <c:v>2.5116779844438701</c:v>
                </c:pt>
                <c:pt idx="1673">
                  <c:v>2.8964049481109799</c:v>
                </c:pt>
                <c:pt idx="1674">
                  <c:v>2.5134639220188499</c:v>
                </c:pt>
                <c:pt idx="1675">
                  <c:v>0</c:v>
                </c:pt>
                <c:pt idx="1676">
                  <c:v>1.34376871886675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4.6360162242786203</c:v>
                </c:pt>
                <c:pt idx="1684">
                  <c:v>3.7191767685525101</c:v>
                </c:pt>
                <c:pt idx="1685">
                  <c:v>0</c:v>
                </c:pt>
                <c:pt idx="1686">
                  <c:v>-4.1679681841232101</c:v>
                </c:pt>
                <c:pt idx="1687">
                  <c:v>-1.30545825284761</c:v>
                </c:pt>
                <c:pt idx="1688">
                  <c:v>0</c:v>
                </c:pt>
                <c:pt idx="1689">
                  <c:v>0</c:v>
                </c:pt>
                <c:pt idx="1690">
                  <c:v>-2.6796150185645402</c:v>
                </c:pt>
                <c:pt idx="1691">
                  <c:v>-0.60948213413194696</c:v>
                </c:pt>
                <c:pt idx="1692">
                  <c:v>0</c:v>
                </c:pt>
                <c:pt idx="1693">
                  <c:v>-2.0984014663669299</c:v>
                </c:pt>
                <c:pt idx="1694">
                  <c:v>-2.3634309083618601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-3.9952291043683599</c:v>
                </c:pt>
                <c:pt idx="1699">
                  <c:v>-1.66669578355591</c:v>
                </c:pt>
                <c:pt idx="1700">
                  <c:v>-9.3300992216106309</c:v>
                </c:pt>
                <c:pt idx="1701">
                  <c:v>-9.6753129388276999</c:v>
                </c:pt>
                <c:pt idx="1702">
                  <c:v>-14.215775750159599</c:v>
                </c:pt>
                <c:pt idx="1703">
                  <c:v>0</c:v>
                </c:pt>
                <c:pt idx="1704">
                  <c:v>-12.457606592455001</c:v>
                </c:pt>
                <c:pt idx="1705">
                  <c:v>0</c:v>
                </c:pt>
                <c:pt idx="1706">
                  <c:v>-7.9923947075500399</c:v>
                </c:pt>
                <c:pt idx="1707">
                  <c:v>-9.6591004033588597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-10.3152964524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-0.37531513731189697</c:v>
                </c:pt>
                <c:pt idx="1718">
                  <c:v>0</c:v>
                </c:pt>
                <c:pt idx="1719">
                  <c:v>-1.18020984531807</c:v>
                </c:pt>
                <c:pt idx="1720">
                  <c:v>0</c:v>
                </c:pt>
                <c:pt idx="1721">
                  <c:v>73.824667974421999</c:v>
                </c:pt>
                <c:pt idx="1722">
                  <c:v>0</c:v>
                </c:pt>
                <c:pt idx="17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3-43BB-90EB-36D2CC56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 data'!$O$1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'SS data'!$O$2:$O$73</c:f>
              <c:numCache>
                <c:formatCode>General</c:formatCode>
                <c:ptCount val="72"/>
                <c:pt idx="0">
                  <c:v>2.82559325396825</c:v>
                </c:pt>
                <c:pt idx="1">
                  <c:v>2.8306083333333301</c:v>
                </c:pt>
                <c:pt idx="2">
                  <c:v>2.8439999999999999</c:v>
                </c:pt>
                <c:pt idx="3">
                  <c:v>2.8396777777777702</c:v>
                </c:pt>
                <c:pt idx="4">
                  <c:v>2.8324345238095199</c:v>
                </c:pt>
                <c:pt idx="5">
                  <c:v>2.8287407407407401</c:v>
                </c:pt>
                <c:pt idx="6">
                  <c:v>2.8231164021163999</c:v>
                </c:pt>
                <c:pt idx="7">
                  <c:v>2.8137698412698402</c:v>
                </c:pt>
                <c:pt idx="8">
                  <c:v>2.8099571428571402</c:v>
                </c:pt>
                <c:pt idx="9">
                  <c:v>2.8048333333333302</c:v>
                </c:pt>
                <c:pt idx="10">
                  <c:v>2.7916666666666599</c:v>
                </c:pt>
                <c:pt idx="11">
                  <c:v>2.7816349206349198</c:v>
                </c:pt>
                <c:pt idx="12">
                  <c:v>2.7715055555555499</c:v>
                </c:pt>
                <c:pt idx="13">
                  <c:v>2.7587999999999901</c:v>
                </c:pt>
                <c:pt idx="14">
                  <c:v>2.7528000000000001</c:v>
                </c:pt>
                <c:pt idx="15">
                  <c:v>2.7574333333333301</c:v>
                </c:pt>
                <c:pt idx="16">
                  <c:v>2.7375444444444401</c:v>
                </c:pt>
                <c:pt idx="17">
                  <c:v>2.7314444444444401</c:v>
                </c:pt>
                <c:pt idx="18">
                  <c:v>2.7279222222222201</c:v>
                </c:pt>
                <c:pt idx="19">
                  <c:v>2.7195555555555502</c:v>
                </c:pt>
                <c:pt idx="20">
                  <c:v>2.7134861111111102</c:v>
                </c:pt>
                <c:pt idx="21">
                  <c:v>2.70523333333333</c:v>
                </c:pt>
                <c:pt idx="22">
                  <c:v>2.6970833333333299</c:v>
                </c:pt>
                <c:pt idx="23">
                  <c:v>2.6886333333333301</c:v>
                </c:pt>
                <c:pt idx="24">
                  <c:v>2.6992999999999898</c:v>
                </c:pt>
                <c:pt idx="25">
                  <c:v>2.6844484126984098</c:v>
                </c:pt>
                <c:pt idx="26">
                  <c:v>2.6839499999999998</c:v>
                </c:pt>
                <c:pt idx="27">
                  <c:v>2.68467063492063</c:v>
                </c:pt>
                <c:pt idx="28">
                  <c:v>2.6733055555555501</c:v>
                </c:pt>
                <c:pt idx="29">
                  <c:v>2.6877222222222201</c:v>
                </c:pt>
                <c:pt idx="30">
                  <c:v>2.6997833333333299</c:v>
                </c:pt>
                <c:pt idx="31">
                  <c:v>2.7069999999999999</c:v>
                </c:pt>
                <c:pt idx="32">
                  <c:v>2.68630555555555</c:v>
                </c:pt>
                <c:pt idx="33">
                  <c:v>2.6858888888888801</c:v>
                </c:pt>
                <c:pt idx="34">
                  <c:v>2.68280238095238</c:v>
                </c:pt>
                <c:pt idx="35">
                  <c:v>2.6764690476190398</c:v>
                </c:pt>
                <c:pt idx="36">
                  <c:v>2.6716499999999899</c:v>
                </c:pt>
                <c:pt idx="37">
                  <c:v>2.6682166666666598</c:v>
                </c:pt>
                <c:pt idx="38">
                  <c:v>2.6818166666666601</c:v>
                </c:pt>
                <c:pt idx="39">
                  <c:v>2.7436679487179401</c:v>
                </c:pt>
                <c:pt idx="40">
                  <c:v>2.7320666666666602</c:v>
                </c:pt>
                <c:pt idx="41">
                  <c:v>2.6879292929292902</c:v>
                </c:pt>
                <c:pt idx="42">
                  <c:v>2.7010932539682502</c:v>
                </c:pt>
                <c:pt idx="43">
                  <c:v>2.7211798806479099</c:v>
                </c:pt>
                <c:pt idx="44">
                  <c:v>2.67444693732193</c:v>
                </c:pt>
                <c:pt idx="45">
                  <c:v>2.6431833333333299</c:v>
                </c:pt>
                <c:pt idx="46">
                  <c:v>2.6753822222222201</c:v>
                </c:pt>
                <c:pt idx="47">
                  <c:v>2.6908839869281</c:v>
                </c:pt>
                <c:pt idx="48">
                  <c:v>2.6460833333333298</c:v>
                </c:pt>
                <c:pt idx="49">
                  <c:v>2.6376499999999998</c:v>
                </c:pt>
                <c:pt idx="50">
                  <c:v>2.63716111111111</c:v>
                </c:pt>
                <c:pt idx="51">
                  <c:v>2.64982037037037</c:v>
                </c:pt>
                <c:pt idx="52">
                  <c:v>2.6345083333333301</c:v>
                </c:pt>
                <c:pt idx="53">
                  <c:v>2.6324861111111102</c:v>
                </c:pt>
                <c:pt idx="54">
                  <c:v>2.6333166666666599</c:v>
                </c:pt>
                <c:pt idx="55">
                  <c:v>2.6362999999999999</c:v>
                </c:pt>
                <c:pt idx="56">
                  <c:v>2.63435</c:v>
                </c:pt>
                <c:pt idx="57">
                  <c:v>2.6251000000000002</c:v>
                </c:pt>
                <c:pt idx="58">
                  <c:v>2.62066666666666</c:v>
                </c:pt>
                <c:pt idx="59">
                  <c:v>2.6156999999999999</c:v>
                </c:pt>
                <c:pt idx="60">
                  <c:v>2.6334047619047598</c:v>
                </c:pt>
                <c:pt idx="61">
                  <c:v>2.6520453296703299</c:v>
                </c:pt>
                <c:pt idx="62">
                  <c:v>2.6021666666666601</c:v>
                </c:pt>
                <c:pt idx="63">
                  <c:v>2.5975555555555498</c:v>
                </c:pt>
                <c:pt idx="64">
                  <c:v>2.59185</c:v>
                </c:pt>
                <c:pt idx="65">
                  <c:v>2.5875333333333299</c:v>
                </c:pt>
                <c:pt idx="66">
                  <c:v>2.5841111111111101</c:v>
                </c:pt>
                <c:pt idx="67">
                  <c:v>2.57852777777777</c:v>
                </c:pt>
                <c:pt idx="68">
                  <c:v>2.5750999999999999</c:v>
                </c:pt>
                <c:pt idx="69">
                  <c:v>2.5705166666666601</c:v>
                </c:pt>
                <c:pt idx="70">
                  <c:v>2.5665611111111102</c:v>
                </c:pt>
                <c:pt idx="71">
                  <c:v>2.5649500000000001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45D8-B30E-58D12644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207919"/>
        <c:axId val="1295687391"/>
      </c:lineChart>
      <c:catAx>
        <c:axId val="12312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87391"/>
        <c:crosses val="autoZero"/>
        <c:auto val="1"/>
        <c:lblAlgn val="ctr"/>
        <c:lblOffset val="100"/>
        <c:noMultiLvlLbl val="0"/>
      </c:catAx>
      <c:valAx>
        <c:axId val="1295687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811</xdr:row>
      <xdr:rowOff>109537</xdr:rowOff>
    </xdr:from>
    <xdr:to>
      <xdr:col>9</xdr:col>
      <xdr:colOff>757237</xdr:colOff>
      <xdr:row>825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D801-7ACF-4FEB-AA88-E8E00F0D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0</xdr:rowOff>
    </xdr:from>
    <xdr:to>
      <xdr:col>13</xdr:col>
      <xdr:colOff>437029</xdr:colOff>
      <xdr:row>104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6F1B50-5FC9-45EF-9CB9-1171E536D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11</xdr:col>
      <xdr:colOff>336177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13E6F-AB4C-4C1A-BC1C-7C394D360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arry_newton_nottingham_ac_uk/Documents/Reactor%20Runs%20Data/reactor%20data/6.%20%20CO2%20NH4%20O2%20L1%20H2%20L1+L2/R5%20O2%20loD%202/4th%20Run%20Proteomics%20Pilot%202.0/olim%20to%20hlim%20merg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data"/>
      <sheetName val="olim to hlim merged data"/>
    </sheetNames>
    <sheetDataSet>
      <sheetData sheetId="0">
        <row r="1">
          <cell r="G1" t="str">
            <v>H2.PV [sL/h]</v>
          </cell>
          <cell r="H1" t="str">
            <v>FAir1.PV [sL/h]</v>
          </cell>
        </row>
        <row r="2">
          <cell r="B2">
            <v>44635.541666666664</v>
          </cell>
          <cell r="G2">
            <v>2.3181818181818099</v>
          </cell>
          <cell r="H2">
            <v>5.6487499999999997</v>
          </cell>
        </row>
        <row r="3">
          <cell r="B3">
            <v>44635.555555555555</v>
          </cell>
          <cell r="G3">
            <v>7</v>
          </cell>
          <cell r="H3">
            <v>5.13</v>
          </cell>
        </row>
        <row r="4">
          <cell r="B4">
            <v>44635.569444444445</v>
          </cell>
          <cell r="G4">
            <v>7</v>
          </cell>
          <cell r="H4">
            <v>5.1425000000000001</v>
          </cell>
        </row>
        <row r="5">
          <cell r="B5">
            <v>44635.583333333336</v>
          </cell>
          <cell r="G5">
            <v>7</v>
          </cell>
          <cell r="H5">
            <v>5.1233333333333304</v>
          </cell>
        </row>
        <row r="6">
          <cell r="B6">
            <v>44635.597222222219</v>
          </cell>
          <cell r="G6">
            <v>7</v>
          </cell>
          <cell r="H6">
            <v>5.1418181818181798</v>
          </cell>
        </row>
        <row r="7">
          <cell r="B7">
            <v>44635.611111111109</v>
          </cell>
          <cell r="G7">
            <v>7</v>
          </cell>
          <cell r="H7">
            <v>5.1425000000000001</v>
          </cell>
        </row>
        <row r="8">
          <cell r="B8">
            <v>44635.625</v>
          </cell>
          <cell r="G8">
            <v>7</v>
          </cell>
          <cell r="H8">
            <v>5.1180000000000003</v>
          </cell>
        </row>
        <row r="9">
          <cell r="B9">
            <v>44635.638888888891</v>
          </cell>
          <cell r="G9">
            <v>7</v>
          </cell>
          <cell r="H9">
            <v>5.13</v>
          </cell>
        </row>
        <row r="10">
          <cell r="B10">
            <v>44635.652777777781</v>
          </cell>
          <cell r="G10">
            <v>7</v>
          </cell>
          <cell r="H10">
            <v>5.1357142857142799</v>
          </cell>
        </row>
        <row r="11">
          <cell r="B11">
            <v>44635.666666666664</v>
          </cell>
          <cell r="G11">
            <v>7</v>
          </cell>
          <cell r="H11">
            <v>5.1475</v>
          </cell>
        </row>
        <row r="12">
          <cell r="B12">
            <v>44635.680555555555</v>
          </cell>
          <cell r="G12">
            <v>7</v>
          </cell>
          <cell r="H12">
            <v>5.1471428571428497</v>
          </cell>
        </row>
        <row r="13">
          <cell r="B13">
            <v>44635.694444444445</v>
          </cell>
          <cell r="G13">
            <v>7</v>
          </cell>
          <cell r="H13">
            <v>5.1583333333333297</v>
          </cell>
        </row>
        <row r="14">
          <cell r="B14">
            <v>44635.708333333336</v>
          </cell>
          <cell r="G14">
            <v>7</v>
          </cell>
          <cell r="H14">
            <v>5.14333333333333</v>
          </cell>
        </row>
        <row r="15">
          <cell r="B15">
            <v>44635.722222222219</v>
          </cell>
          <cell r="G15">
            <v>7</v>
          </cell>
          <cell r="H15">
            <v>5.125</v>
          </cell>
        </row>
        <row r="16">
          <cell r="B16">
            <v>44635.736111111109</v>
          </cell>
          <cell r="G16">
            <v>7</v>
          </cell>
          <cell r="H16">
            <v>5.14</v>
          </cell>
        </row>
        <row r="17">
          <cell r="B17">
            <v>44635.75</v>
          </cell>
          <cell r="G17">
            <v>7</v>
          </cell>
          <cell r="H17">
            <v>5.1224999999999996</v>
          </cell>
        </row>
        <row r="18">
          <cell r="B18">
            <v>44635.763888888891</v>
          </cell>
          <cell r="G18">
            <v>7</v>
          </cell>
          <cell r="H18">
            <v>5.13777777777777</v>
          </cell>
        </row>
        <row r="19">
          <cell r="B19">
            <v>44635.777777777781</v>
          </cell>
          <cell r="G19">
            <v>7</v>
          </cell>
          <cell r="H19">
            <v>5.1533333333333298</v>
          </cell>
        </row>
        <row r="20">
          <cell r="B20">
            <v>44635.791666666664</v>
          </cell>
          <cell r="G20">
            <v>7</v>
          </cell>
          <cell r="H20">
            <v>5.1359999999999904</v>
          </cell>
        </row>
        <row r="21">
          <cell r="B21">
            <v>44635.805555555555</v>
          </cell>
          <cell r="G21">
            <v>7</v>
          </cell>
          <cell r="H21">
            <v>5.1266666666666598</v>
          </cell>
        </row>
        <row r="22">
          <cell r="B22">
            <v>44635.819444444445</v>
          </cell>
          <cell r="G22">
            <v>7</v>
          </cell>
          <cell r="H22">
            <v>5.1349999999999998</v>
          </cell>
        </row>
        <row r="23">
          <cell r="B23">
            <v>44635.833333333336</v>
          </cell>
          <cell r="G23">
            <v>7</v>
          </cell>
          <cell r="H23">
            <v>5.1440000000000001</v>
          </cell>
        </row>
        <row r="24">
          <cell r="B24">
            <v>44635.847222222219</v>
          </cell>
          <cell r="G24">
            <v>7</v>
          </cell>
          <cell r="H24">
            <v>5.1324999999999896</v>
          </cell>
        </row>
        <row r="25">
          <cell r="B25">
            <v>44635.861111111109</v>
          </cell>
          <cell r="G25">
            <v>7</v>
          </cell>
          <cell r="H25">
            <v>5.1485714285714197</v>
          </cell>
        </row>
        <row r="26">
          <cell r="B26">
            <v>44635.875</v>
          </cell>
          <cell r="G26">
            <v>7</v>
          </cell>
          <cell r="H26">
            <v>5.1274999999999897</v>
          </cell>
        </row>
        <row r="27">
          <cell r="B27">
            <v>44635.888888888891</v>
          </cell>
          <cell r="G27">
            <v>7</v>
          </cell>
          <cell r="H27">
            <v>5.1174999999999997</v>
          </cell>
        </row>
        <row r="28">
          <cell r="B28">
            <v>44635.902777777781</v>
          </cell>
          <cell r="G28">
            <v>7</v>
          </cell>
          <cell r="H28">
            <v>5.1360000000000001</v>
          </cell>
        </row>
        <row r="29">
          <cell r="B29">
            <v>44635.916666666664</v>
          </cell>
          <cell r="G29">
            <v>7</v>
          </cell>
          <cell r="H29">
            <v>5.1549999999999896</v>
          </cell>
        </row>
        <row r="30">
          <cell r="B30">
            <v>44635.930555555555</v>
          </cell>
          <cell r="G30">
            <v>7</v>
          </cell>
          <cell r="H30">
            <v>5.1233333333333304</v>
          </cell>
        </row>
        <row r="31">
          <cell r="B31">
            <v>44635.944444444445</v>
          </cell>
          <cell r="G31">
            <v>7</v>
          </cell>
          <cell r="H31">
            <v>5.1375000000000002</v>
          </cell>
        </row>
        <row r="32">
          <cell r="B32">
            <v>44635.958333333336</v>
          </cell>
          <cell r="G32">
            <v>7</v>
          </cell>
          <cell r="H32">
            <v>5.1633333333333304</v>
          </cell>
        </row>
        <row r="33">
          <cell r="B33">
            <v>44635.972222222219</v>
          </cell>
          <cell r="G33">
            <v>7</v>
          </cell>
          <cell r="H33">
            <v>5.12</v>
          </cell>
        </row>
        <row r="34">
          <cell r="B34">
            <v>44635.986111111109</v>
          </cell>
          <cell r="G34">
            <v>7</v>
          </cell>
          <cell r="H34">
            <v>5.1333333333333302</v>
          </cell>
        </row>
        <row r="35">
          <cell r="B35">
            <v>44636</v>
          </cell>
          <cell r="G35">
            <v>7</v>
          </cell>
          <cell r="H35">
            <v>5.1224999999999996</v>
          </cell>
        </row>
        <row r="36">
          <cell r="B36">
            <v>44636.013888888891</v>
          </cell>
          <cell r="G36">
            <v>7</v>
          </cell>
          <cell r="H36">
            <v>5.1319999999999997</v>
          </cell>
        </row>
        <row r="37">
          <cell r="B37">
            <v>44636.027777777781</v>
          </cell>
          <cell r="G37">
            <v>7</v>
          </cell>
          <cell r="H37">
            <v>5.1550000000000002</v>
          </cell>
        </row>
        <row r="38">
          <cell r="B38">
            <v>44636.041666666664</v>
          </cell>
          <cell r="G38">
            <v>7</v>
          </cell>
          <cell r="H38">
            <v>5.15</v>
          </cell>
        </row>
        <row r="39">
          <cell r="B39">
            <v>44636.055555555555</v>
          </cell>
          <cell r="G39">
            <v>7</v>
          </cell>
          <cell r="H39">
            <v>5.14</v>
          </cell>
        </row>
        <row r="40">
          <cell r="B40">
            <v>44636.069444444445</v>
          </cell>
          <cell r="G40">
            <v>7</v>
          </cell>
          <cell r="H40">
            <v>5.15</v>
          </cell>
        </row>
        <row r="41">
          <cell r="B41">
            <v>44636.083333333336</v>
          </cell>
          <cell r="G41">
            <v>7</v>
          </cell>
          <cell r="H41">
            <v>5.1375000000000002</v>
          </cell>
        </row>
        <row r="42">
          <cell r="B42">
            <v>44636.097222222219</v>
          </cell>
          <cell r="G42">
            <v>7</v>
          </cell>
          <cell r="H42">
            <v>5.1266666666666598</v>
          </cell>
        </row>
        <row r="43">
          <cell r="B43">
            <v>44636.111111111109</v>
          </cell>
          <cell r="G43">
            <v>7</v>
          </cell>
          <cell r="H43">
            <v>5.1624999999999996</v>
          </cell>
        </row>
        <row r="44">
          <cell r="B44">
            <v>44636.125</v>
          </cell>
          <cell r="G44">
            <v>7</v>
          </cell>
          <cell r="H44">
            <v>5.1379999999999999</v>
          </cell>
        </row>
        <row r="45">
          <cell r="B45">
            <v>44636.138888888891</v>
          </cell>
          <cell r="G45">
            <v>7</v>
          </cell>
          <cell r="H45">
            <v>5.14</v>
          </cell>
        </row>
        <row r="46">
          <cell r="B46">
            <v>44636.152777777781</v>
          </cell>
          <cell r="G46">
            <v>7</v>
          </cell>
          <cell r="H46">
            <v>5.14</v>
          </cell>
        </row>
        <row r="47">
          <cell r="B47">
            <v>44636.166666666664</v>
          </cell>
          <cell r="G47">
            <v>7</v>
          </cell>
          <cell r="H47">
            <v>5.1324999999999896</v>
          </cell>
        </row>
        <row r="48">
          <cell r="B48">
            <v>44636.180555555555</v>
          </cell>
          <cell r="G48">
            <v>7</v>
          </cell>
          <cell r="H48">
            <v>5.1120000000000001</v>
          </cell>
        </row>
        <row r="49">
          <cell r="B49">
            <v>44636.194444444445</v>
          </cell>
          <cell r="G49">
            <v>7</v>
          </cell>
          <cell r="H49">
            <v>5.12</v>
          </cell>
        </row>
        <row r="50">
          <cell r="B50">
            <v>44636.208333333336</v>
          </cell>
          <cell r="G50">
            <v>7</v>
          </cell>
          <cell r="H50">
            <v>5.1520000000000001</v>
          </cell>
        </row>
        <row r="51">
          <cell r="B51">
            <v>44636.222222222219</v>
          </cell>
          <cell r="G51">
            <v>7</v>
          </cell>
          <cell r="H51">
            <v>5.13</v>
          </cell>
        </row>
        <row r="52">
          <cell r="B52">
            <v>44636.236111111109</v>
          </cell>
          <cell r="G52">
            <v>7</v>
          </cell>
          <cell r="H52">
            <v>5.1524999999999999</v>
          </cell>
        </row>
        <row r="53">
          <cell r="B53">
            <v>44636.25</v>
          </cell>
          <cell r="G53">
            <v>7</v>
          </cell>
          <cell r="H53">
            <v>5.1499999999999897</v>
          </cell>
        </row>
        <row r="54">
          <cell r="B54">
            <v>44636.263888888891</v>
          </cell>
          <cell r="G54">
            <v>7</v>
          </cell>
          <cell r="H54">
            <v>5.1316666666666597</v>
          </cell>
        </row>
        <row r="55">
          <cell r="B55">
            <v>44636.277777777781</v>
          </cell>
          <cell r="G55">
            <v>7</v>
          </cell>
          <cell r="H55">
            <v>5.1174999999999997</v>
          </cell>
        </row>
        <row r="56">
          <cell r="B56">
            <v>44636.291666666664</v>
          </cell>
          <cell r="G56">
            <v>7</v>
          </cell>
          <cell r="H56">
            <v>5.1459999999999999</v>
          </cell>
        </row>
        <row r="57">
          <cell r="B57">
            <v>44636.305555555555</v>
          </cell>
          <cell r="G57">
            <v>7</v>
          </cell>
          <cell r="H57">
            <v>5.1099999999999897</v>
          </cell>
        </row>
        <row r="58">
          <cell r="B58">
            <v>44636.319444444445</v>
          </cell>
          <cell r="G58">
            <v>7</v>
          </cell>
          <cell r="H58">
            <v>5.1340000000000003</v>
          </cell>
        </row>
        <row r="59">
          <cell r="B59">
            <v>44636.333333333336</v>
          </cell>
          <cell r="G59">
            <v>7</v>
          </cell>
          <cell r="H59">
            <v>5.16</v>
          </cell>
        </row>
        <row r="60">
          <cell r="B60">
            <v>44636.347222222219</v>
          </cell>
          <cell r="G60">
            <v>7</v>
          </cell>
          <cell r="H60">
            <v>5.1371428571428499</v>
          </cell>
        </row>
        <row r="61">
          <cell r="B61">
            <v>44636.361111111109</v>
          </cell>
          <cell r="G61">
            <v>7</v>
          </cell>
          <cell r="H61">
            <v>5.1425000000000001</v>
          </cell>
        </row>
        <row r="62">
          <cell r="B62">
            <v>44636.375</v>
          </cell>
          <cell r="G62">
            <v>7</v>
          </cell>
          <cell r="H62">
            <v>5.1366666666666596</v>
          </cell>
        </row>
        <row r="63">
          <cell r="B63">
            <v>44636.388888888891</v>
          </cell>
          <cell r="G63">
            <v>7</v>
          </cell>
          <cell r="H63">
            <v>5.1624999999999996</v>
          </cell>
        </row>
        <row r="64">
          <cell r="B64">
            <v>44636.402777777781</v>
          </cell>
          <cell r="G64">
            <v>7</v>
          </cell>
          <cell r="H64">
            <v>5.1349999999999998</v>
          </cell>
        </row>
        <row r="65">
          <cell r="B65">
            <v>44636.416666666664</v>
          </cell>
          <cell r="G65">
            <v>7</v>
          </cell>
          <cell r="H65">
            <v>5.1420000000000003</v>
          </cell>
        </row>
        <row r="66">
          <cell r="B66">
            <v>44636.430555555555</v>
          </cell>
          <cell r="G66">
            <v>7</v>
          </cell>
          <cell r="H66">
            <v>5.1274999999999897</v>
          </cell>
        </row>
        <row r="67">
          <cell r="B67">
            <v>44636.444444444445</v>
          </cell>
          <cell r="G67">
            <v>7</v>
          </cell>
          <cell r="H67">
            <v>5.1420000000000003</v>
          </cell>
        </row>
        <row r="68">
          <cell r="B68">
            <v>44636.458333333336</v>
          </cell>
          <cell r="G68">
            <v>7</v>
          </cell>
          <cell r="H68">
            <v>5.1324999999999896</v>
          </cell>
        </row>
        <row r="69">
          <cell r="B69">
            <v>44636.472222222219</v>
          </cell>
          <cell r="G69">
            <v>7</v>
          </cell>
          <cell r="H69">
            <v>5.1219999999999999</v>
          </cell>
        </row>
        <row r="70">
          <cell r="B70">
            <v>44636.486111111109</v>
          </cell>
          <cell r="G70">
            <v>7</v>
          </cell>
          <cell r="H70">
            <v>5.1375000000000002</v>
          </cell>
        </row>
        <row r="71">
          <cell r="B71">
            <v>44636.5</v>
          </cell>
          <cell r="G71">
            <v>7</v>
          </cell>
          <cell r="H71">
            <v>5.1366666666666596</v>
          </cell>
        </row>
        <row r="72">
          <cell r="B72">
            <v>44636.513888888891</v>
          </cell>
          <cell r="G72">
            <v>7</v>
          </cell>
          <cell r="H72">
            <v>5.1416666666666604</v>
          </cell>
        </row>
        <row r="73">
          <cell r="B73">
            <v>44636.527777777781</v>
          </cell>
          <cell r="G73">
            <v>7</v>
          </cell>
          <cell r="H73">
            <v>5.1440000000000001</v>
          </cell>
        </row>
        <row r="74">
          <cell r="B74">
            <v>44636.541666666664</v>
          </cell>
          <cell r="G74">
            <v>7</v>
          </cell>
          <cell r="H74">
            <v>5.13</v>
          </cell>
        </row>
        <row r="75">
          <cell r="B75">
            <v>44636.555555555555</v>
          </cell>
          <cell r="G75">
            <v>7</v>
          </cell>
          <cell r="H75">
            <v>5.1440000000000001</v>
          </cell>
        </row>
        <row r="76">
          <cell r="B76">
            <v>44636.569444444445</v>
          </cell>
          <cell r="G76">
            <v>7</v>
          </cell>
          <cell r="H76">
            <v>5.1614285714285701</v>
          </cell>
        </row>
        <row r="77">
          <cell r="B77">
            <v>44636.583333333336</v>
          </cell>
          <cell r="G77">
            <v>7</v>
          </cell>
          <cell r="H77">
            <v>5.125</v>
          </cell>
        </row>
        <row r="78">
          <cell r="B78">
            <v>44636.597222222219</v>
          </cell>
          <cell r="G78">
            <v>7</v>
          </cell>
          <cell r="H78">
            <v>5.13</v>
          </cell>
        </row>
        <row r="79">
          <cell r="B79">
            <v>44636.611111111109</v>
          </cell>
          <cell r="G79">
            <v>7</v>
          </cell>
          <cell r="H79">
            <v>5.1216666666666599</v>
          </cell>
        </row>
        <row r="80">
          <cell r="B80">
            <v>44636.625</v>
          </cell>
          <cell r="G80">
            <v>7</v>
          </cell>
          <cell r="H80">
            <v>5.1066666666666602</v>
          </cell>
        </row>
        <row r="81">
          <cell r="B81">
            <v>44636.638888888891</v>
          </cell>
          <cell r="G81">
            <v>7</v>
          </cell>
          <cell r="H81">
            <v>5.1583333333333297</v>
          </cell>
        </row>
        <row r="82">
          <cell r="B82">
            <v>44636.652777777781</v>
          </cell>
          <cell r="G82">
            <v>7</v>
          </cell>
          <cell r="H82">
            <v>5.1333333333333302</v>
          </cell>
        </row>
        <row r="83">
          <cell r="B83">
            <v>44636.666666666664</v>
          </cell>
          <cell r="G83">
            <v>7</v>
          </cell>
          <cell r="H83">
            <v>5.1425000000000001</v>
          </cell>
        </row>
        <row r="84">
          <cell r="B84">
            <v>44636.680555555555</v>
          </cell>
          <cell r="G84">
            <v>7</v>
          </cell>
          <cell r="H84">
            <v>5.1083333333333298</v>
          </cell>
        </row>
        <row r="85">
          <cell r="B85">
            <v>44636.694444444445</v>
          </cell>
          <cell r="G85">
            <v>7</v>
          </cell>
          <cell r="H85">
            <v>5.1340000000000003</v>
          </cell>
        </row>
        <row r="86">
          <cell r="B86">
            <v>44636.708333333336</v>
          </cell>
          <cell r="G86">
            <v>7</v>
          </cell>
          <cell r="H86">
            <v>5.1133333333333297</v>
          </cell>
        </row>
        <row r="87">
          <cell r="B87">
            <v>44636.722222222219</v>
          </cell>
          <cell r="G87">
            <v>7</v>
          </cell>
          <cell r="H87">
            <v>5.1199999999999903</v>
          </cell>
        </row>
        <row r="88">
          <cell r="B88">
            <v>44636.736111111109</v>
          </cell>
          <cell r="G88">
            <v>7</v>
          </cell>
          <cell r="H88">
            <v>5.14</v>
          </cell>
        </row>
        <row r="89">
          <cell r="B89">
            <v>44636.75</v>
          </cell>
          <cell r="G89">
            <v>7</v>
          </cell>
          <cell r="H89">
            <v>5.1280000000000001</v>
          </cell>
        </row>
        <row r="90">
          <cell r="B90">
            <v>44636.763888888891</v>
          </cell>
          <cell r="G90">
            <v>7</v>
          </cell>
          <cell r="H90">
            <v>5.1124999999999998</v>
          </cell>
        </row>
        <row r="91">
          <cell r="B91">
            <v>44636.777777777781</v>
          </cell>
          <cell r="G91">
            <v>7</v>
          </cell>
          <cell r="H91">
            <v>5.1520000000000001</v>
          </cell>
        </row>
        <row r="92">
          <cell r="B92">
            <v>44636.791666666664</v>
          </cell>
          <cell r="G92">
            <v>7</v>
          </cell>
          <cell r="H92">
            <v>5.1349999999999998</v>
          </cell>
        </row>
        <row r="93">
          <cell r="B93">
            <v>44636.805555555555</v>
          </cell>
          <cell r="G93">
            <v>7</v>
          </cell>
          <cell r="H93">
            <v>5.1100000000000003</v>
          </cell>
        </row>
        <row r="94">
          <cell r="B94">
            <v>44636.819444444445</v>
          </cell>
          <cell r="G94">
            <v>7</v>
          </cell>
          <cell r="H94">
            <v>5.1779999999999999</v>
          </cell>
        </row>
        <row r="95">
          <cell r="B95">
            <v>44636.833333333336</v>
          </cell>
          <cell r="G95">
            <v>7</v>
          </cell>
          <cell r="H95">
            <v>5.1533333333333298</v>
          </cell>
        </row>
        <row r="96">
          <cell r="B96">
            <v>44636.847222222219</v>
          </cell>
          <cell r="G96">
            <v>7</v>
          </cell>
          <cell r="H96">
            <v>5.165</v>
          </cell>
        </row>
        <row r="97">
          <cell r="B97">
            <v>44636.861111111109</v>
          </cell>
          <cell r="G97">
            <v>7</v>
          </cell>
          <cell r="H97">
            <v>5.1475</v>
          </cell>
        </row>
        <row r="98">
          <cell r="B98">
            <v>44636.875</v>
          </cell>
          <cell r="G98">
            <v>7</v>
          </cell>
          <cell r="H98">
            <v>5.1416666666666604</v>
          </cell>
        </row>
        <row r="99">
          <cell r="B99">
            <v>44636.888888888891</v>
          </cell>
          <cell r="G99">
            <v>7</v>
          </cell>
          <cell r="H99">
            <v>5.1559999999999997</v>
          </cell>
        </row>
        <row r="100">
          <cell r="B100">
            <v>44636.902777777781</v>
          </cell>
          <cell r="G100">
            <v>7</v>
          </cell>
          <cell r="H100">
            <v>5.14</v>
          </cell>
        </row>
        <row r="101">
          <cell r="B101">
            <v>44636.916666666664</v>
          </cell>
          <cell r="G101">
            <v>7</v>
          </cell>
          <cell r="H101">
            <v>5.1459999999999901</v>
          </cell>
        </row>
        <row r="102">
          <cell r="B102">
            <v>44636.930555555555</v>
          </cell>
          <cell r="G102">
            <v>7</v>
          </cell>
          <cell r="H102">
            <v>5.1375000000000002</v>
          </cell>
        </row>
        <row r="103">
          <cell r="B103">
            <v>44636.944444444445</v>
          </cell>
          <cell r="G103">
            <v>7</v>
          </cell>
          <cell r="H103">
            <v>5.1466666666666603</v>
          </cell>
        </row>
        <row r="104">
          <cell r="B104">
            <v>44636.958333333336</v>
          </cell>
          <cell r="G104">
            <v>7</v>
          </cell>
          <cell r="H104">
            <v>5.1239999999999997</v>
          </cell>
        </row>
        <row r="105">
          <cell r="B105">
            <v>44636.972222222219</v>
          </cell>
          <cell r="G105">
            <v>7</v>
          </cell>
          <cell r="H105">
            <v>5.1449999999999996</v>
          </cell>
        </row>
        <row r="106">
          <cell r="B106">
            <v>44636.986111111109</v>
          </cell>
          <cell r="G106">
            <v>7</v>
          </cell>
          <cell r="H106">
            <v>5.1624999999999996</v>
          </cell>
        </row>
        <row r="107">
          <cell r="B107">
            <v>44637</v>
          </cell>
          <cell r="G107">
            <v>7</v>
          </cell>
          <cell r="H107">
            <v>5.1325000000000003</v>
          </cell>
        </row>
        <row r="108">
          <cell r="B108">
            <v>44637.013888888891</v>
          </cell>
          <cell r="G108">
            <v>7</v>
          </cell>
          <cell r="H108">
            <v>5.1420000000000003</v>
          </cell>
        </row>
        <row r="109">
          <cell r="B109">
            <v>44637.027777777781</v>
          </cell>
          <cell r="G109">
            <v>7</v>
          </cell>
          <cell r="H109">
            <v>5.1483333333333299</v>
          </cell>
        </row>
        <row r="110">
          <cell r="B110">
            <v>44637.041666666664</v>
          </cell>
          <cell r="G110">
            <v>7</v>
          </cell>
          <cell r="H110">
            <v>5.1449999999999996</v>
          </cell>
        </row>
        <row r="111">
          <cell r="B111">
            <v>44637.055555555555</v>
          </cell>
          <cell r="G111">
            <v>7</v>
          </cell>
          <cell r="H111">
            <v>5.1574999999999998</v>
          </cell>
        </row>
        <row r="112">
          <cell r="B112">
            <v>44637.069444444445</v>
          </cell>
          <cell r="G112">
            <v>7</v>
          </cell>
          <cell r="H112">
            <v>5.1528571428571404</v>
          </cell>
        </row>
        <row r="113">
          <cell r="B113">
            <v>44637.083333333336</v>
          </cell>
          <cell r="G113">
            <v>7</v>
          </cell>
          <cell r="H113">
            <v>5.15</v>
          </cell>
        </row>
        <row r="114">
          <cell r="B114">
            <v>44637.097222222219</v>
          </cell>
          <cell r="G114">
            <v>7</v>
          </cell>
          <cell r="H114">
            <v>5.1419999999999897</v>
          </cell>
        </row>
        <row r="115">
          <cell r="B115">
            <v>44637.111111111109</v>
          </cell>
          <cell r="G115">
            <v>7</v>
          </cell>
          <cell r="H115">
            <v>5.125</v>
          </cell>
        </row>
        <row r="116">
          <cell r="B116">
            <v>44637.125</v>
          </cell>
          <cell r="G116">
            <v>7</v>
          </cell>
          <cell r="H116">
            <v>5.1233333333333304</v>
          </cell>
        </row>
        <row r="117">
          <cell r="B117">
            <v>44637.138888888891</v>
          </cell>
          <cell r="G117">
            <v>7</v>
          </cell>
          <cell r="H117">
            <v>5.14</v>
          </cell>
        </row>
        <row r="118">
          <cell r="B118">
            <v>44637.152777777781</v>
          </cell>
          <cell r="G118">
            <v>7</v>
          </cell>
          <cell r="H118">
            <v>5.1199999999999903</v>
          </cell>
        </row>
        <row r="119">
          <cell r="B119">
            <v>44637.166666666664</v>
          </cell>
          <cell r="G119">
            <v>7</v>
          </cell>
          <cell r="H119">
            <v>5.1385714285714199</v>
          </cell>
        </row>
        <row r="120">
          <cell r="B120">
            <v>44637.180555555555</v>
          </cell>
          <cell r="G120">
            <v>7</v>
          </cell>
          <cell r="H120">
            <v>5.14</v>
          </cell>
        </row>
        <row r="121">
          <cell r="B121">
            <v>44637.194444444445</v>
          </cell>
          <cell r="G121">
            <v>7</v>
          </cell>
          <cell r="H121">
            <v>5.1228571428571401</v>
          </cell>
        </row>
        <row r="122">
          <cell r="B122">
            <v>44637.208333333336</v>
          </cell>
          <cell r="G122">
            <v>7</v>
          </cell>
          <cell r="H122">
            <v>5.125</v>
          </cell>
        </row>
        <row r="123">
          <cell r="B123">
            <v>44637.222222222219</v>
          </cell>
          <cell r="G123">
            <v>7</v>
          </cell>
          <cell r="H123">
            <v>5.1333333333333302</v>
          </cell>
        </row>
        <row r="124">
          <cell r="B124">
            <v>44637.236111111109</v>
          </cell>
          <cell r="G124">
            <v>7</v>
          </cell>
          <cell r="H124">
            <v>5.1559999999999997</v>
          </cell>
        </row>
        <row r="125">
          <cell r="B125">
            <v>44637.25</v>
          </cell>
          <cell r="G125">
            <v>7</v>
          </cell>
          <cell r="H125">
            <v>5.1349999999999998</v>
          </cell>
        </row>
        <row r="126">
          <cell r="B126">
            <v>44637.263888888891</v>
          </cell>
          <cell r="G126">
            <v>7</v>
          </cell>
          <cell r="H126">
            <v>5.1319999999999997</v>
          </cell>
        </row>
        <row r="127">
          <cell r="B127">
            <v>44637.277777777781</v>
          </cell>
          <cell r="G127">
            <v>7</v>
          </cell>
          <cell r="H127">
            <v>5.1449999999999996</v>
          </cell>
        </row>
        <row r="128">
          <cell r="B128">
            <v>44637.291666666664</v>
          </cell>
          <cell r="G128">
            <v>7</v>
          </cell>
          <cell r="H128">
            <v>5.14</v>
          </cell>
        </row>
        <row r="129">
          <cell r="B129">
            <v>44637.305555555555</v>
          </cell>
          <cell r="G129">
            <v>7</v>
          </cell>
          <cell r="H129">
            <v>5.1360000000000001</v>
          </cell>
        </row>
        <row r="130">
          <cell r="B130">
            <v>44637.319444444445</v>
          </cell>
          <cell r="G130">
            <v>7</v>
          </cell>
          <cell r="H130">
            <v>5.1360000000000001</v>
          </cell>
        </row>
        <row r="131">
          <cell r="B131">
            <v>44637.333333333336</v>
          </cell>
          <cell r="G131">
            <v>7</v>
          </cell>
          <cell r="H131">
            <v>5.16</v>
          </cell>
        </row>
        <row r="132">
          <cell r="B132">
            <v>44637.347222222219</v>
          </cell>
          <cell r="G132">
            <v>7</v>
          </cell>
          <cell r="H132">
            <v>5.1280000000000001</v>
          </cell>
        </row>
        <row r="133">
          <cell r="B133">
            <v>44637.361111111109</v>
          </cell>
          <cell r="G133">
            <v>7</v>
          </cell>
          <cell r="H133">
            <v>5.1550000000000002</v>
          </cell>
        </row>
        <row r="134">
          <cell r="B134">
            <v>44637.375</v>
          </cell>
          <cell r="G134">
            <v>7</v>
          </cell>
          <cell r="H134">
            <v>5.1475</v>
          </cell>
        </row>
        <row r="135">
          <cell r="B135">
            <v>44637.388888888891</v>
          </cell>
          <cell r="G135">
            <v>7</v>
          </cell>
          <cell r="H135">
            <v>5.1416666666666604</v>
          </cell>
        </row>
        <row r="136">
          <cell r="B136">
            <v>44637.402777777781</v>
          </cell>
          <cell r="G136">
            <v>7</v>
          </cell>
          <cell r="H136">
            <v>5.14</v>
          </cell>
        </row>
        <row r="137">
          <cell r="B137">
            <v>44637.416666666664</v>
          </cell>
          <cell r="G137">
            <v>7</v>
          </cell>
          <cell r="H137">
            <v>5.1475</v>
          </cell>
        </row>
        <row r="138">
          <cell r="B138">
            <v>44637.430555555555</v>
          </cell>
          <cell r="G138">
            <v>7</v>
          </cell>
          <cell r="H138">
            <v>5.15</v>
          </cell>
        </row>
        <row r="139">
          <cell r="B139">
            <v>44637.444444444445</v>
          </cell>
          <cell r="G139">
            <v>7</v>
          </cell>
          <cell r="H139">
            <v>5.1449999999999996</v>
          </cell>
        </row>
        <row r="140">
          <cell r="B140">
            <v>44637.458333333336</v>
          </cell>
          <cell r="G140">
            <v>7</v>
          </cell>
          <cell r="H140">
            <v>5.1549999999999896</v>
          </cell>
        </row>
        <row r="141">
          <cell r="B141">
            <v>44637.472222222219</v>
          </cell>
          <cell r="G141">
            <v>7</v>
          </cell>
          <cell r="H141">
            <v>5.0999999999999899</v>
          </cell>
        </row>
        <row r="142">
          <cell r="B142">
            <v>44637.486111111109</v>
          </cell>
          <cell r="G142">
            <v>7</v>
          </cell>
          <cell r="H142">
            <v>5.1139999999999999</v>
          </cell>
        </row>
        <row r="143">
          <cell r="B143">
            <v>44637.5</v>
          </cell>
          <cell r="G143">
            <v>7</v>
          </cell>
          <cell r="H143">
            <v>5.1524999999999999</v>
          </cell>
        </row>
        <row r="144">
          <cell r="B144">
            <v>44637.513888888891</v>
          </cell>
          <cell r="G144">
            <v>7</v>
          </cell>
          <cell r="H144">
            <v>5.1219999999999999</v>
          </cell>
        </row>
        <row r="145">
          <cell r="B145">
            <v>44637.527777777781</v>
          </cell>
          <cell r="G145">
            <v>7</v>
          </cell>
          <cell r="H145">
            <v>5.13</v>
          </cell>
        </row>
        <row r="146">
          <cell r="B146">
            <v>44637.541666666664</v>
          </cell>
          <cell r="G146">
            <v>7</v>
          </cell>
          <cell r="H146">
            <v>5.1574999999999998</v>
          </cell>
        </row>
        <row r="147">
          <cell r="B147">
            <v>44637.555555555555</v>
          </cell>
          <cell r="G147">
            <v>7</v>
          </cell>
          <cell r="H147">
            <v>5.1319999999999997</v>
          </cell>
        </row>
        <row r="148">
          <cell r="B148">
            <v>44637.569444444445</v>
          </cell>
          <cell r="G148">
            <v>7</v>
          </cell>
          <cell r="H148">
            <v>5.1280000000000001</v>
          </cell>
        </row>
        <row r="149">
          <cell r="B149">
            <v>44637.583333333336</v>
          </cell>
          <cell r="G149">
            <v>7</v>
          </cell>
          <cell r="H149">
            <v>5.1120000000000001</v>
          </cell>
        </row>
        <row r="150">
          <cell r="B150">
            <v>44637.597222222219</v>
          </cell>
          <cell r="G150">
            <v>7</v>
          </cell>
          <cell r="H150">
            <v>5.1533333333333298</v>
          </cell>
        </row>
        <row r="151">
          <cell r="B151">
            <v>44637.611111111109</v>
          </cell>
          <cell r="G151">
            <v>7</v>
          </cell>
          <cell r="H151">
            <v>5.1379999999999999</v>
          </cell>
        </row>
        <row r="152">
          <cell r="B152">
            <v>44637.625</v>
          </cell>
          <cell r="G152">
            <v>7</v>
          </cell>
          <cell r="H152">
            <v>5.14</v>
          </cell>
        </row>
        <row r="153">
          <cell r="B153">
            <v>44637.638888888891</v>
          </cell>
          <cell r="G153">
            <v>7</v>
          </cell>
          <cell r="H153">
            <v>5.14</v>
          </cell>
        </row>
        <row r="154">
          <cell r="B154">
            <v>44637.652777777781</v>
          </cell>
          <cell r="G154">
            <v>7</v>
          </cell>
          <cell r="H154">
            <v>5.1516666666666602</v>
          </cell>
        </row>
        <row r="155">
          <cell r="B155">
            <v>44637.666666666664</v>
          </cell>
          <cell r="G155">
            <v>7</v>
          </cell>
          <cell r="H155">
            <v>5.15</v>
          </cell>
        </row>
        <row r="156">
          <cell r="B156">
            <v>44637.680555555555</v>
          </cell>
          <cell r="G156">
            <v>7</v>
          </cell>
          <cell r="H156">
            <v>5.1139999999999999</v>
          </cell>
        </row>
        <row r="157">
          <cell r="B157">
            <v>44637.694444444445</v>
          </cell>
          <cell r="G157">
            <v>7</v>
          </cell>
          <cell r="H157">
            <v>5.125</v>
          </cell>
        </row>
        <row r="158">
          <cell r="B158">
            <v>44637.708333333336</v>
          </cell>
          <cell r="G158">
            <v>7</v>
          </cell>
          <cell r="H158">
            <v>5.1139999999999999</v>
          </cell>
        </row>
        <row r="159">
          <cell r="B159">
            <v>44637.722222222219</v>
          </cell>
          <cell r="G159">
            <v>7</v>
          </cell>
          <cell r="H159">
            <v>5.1283333333333303</v>
          </cell>
        </row>
        <row r="160">
          <cell r="B160">
            <v>44637.736111111109</v>
          </cell>
          <cell r="G160">
            <v>7</v>
          </cell>
          <cell r="H160">
            <v>5.1425000000000001</v>
          </cell>
        </row>
        <row r="161">
          <cell r="B161">
            <v>44637.75</v>
          </cell>
          <cell r="G161">
            <v>7</v>
          </cell>
          <cell r="H161">
            <v>5.1242857142857101</v>
          </cell>
        </row>
        <row r="162">
          <cell r="B162">
            <v>44637.763888888891</v>
          </cell>
          <cell r="G162">
            <v>7</v>
          </cell>
          <cell r="H162">
            <v>5.13</v>
          </cell>
        </row>
        <row r="163">
          <cell r="B163">
            <v>44637.777777777781</v>
          </cell>
          <cell r="G163">
            <v>7</v>
          </cell>
          <cell r="H163">
            <v>5.15</v>
          </cell>
        </row>
        <row r="164">
          <cell r="B164">
            <v>44637.791666666664</v>
          </cell>
          <cell r="G164">
            <v>7</v>
          </cell>
          <cell r="H164">
            <v>5.1516666666666602</v>
          </cell>
        </row>
        <row r="165">
          <cell r="B165">
            <v>44637.805555555555</v>
          </cell>
          <cell r="G165">
            <v>7</v>
          </cell>
          <cell r="H165">
            <v>5.12</v>
          </cell>
        </row>
        <row r="166">
          <cell r="B166">
            <v>44637.819444444445</v>
          </cell>
          <cell r="G166">
            <v>7</v>
          </cell>
          <cell r="H166">
            <v>5.1379999999999999</v>
          </cell>
        </row>
        <row r="167">
          <cell r="B167">
            <v>44637.833333333336</v>
          </cell>
          <cell r="G167">
            <v>7</v>
          </cell>
          <cell r="H167">
            <v>5.1274999999999897</v>
          </cell>
        </row>
        <row r="168">
          <cell r="B168">
            <v>44637.847222222219</v>
          </cell>
          <cell r="G168">
            <v>7</v>
          </cell>
          <cell r="H168">
            <v>5.1362499999999898</v>
          </cell>
        </row>
        <row r="169">
          <cell r="B169">
            <v>44637.861111111109</v>
          </cell>
          <cell r="G169">
            <v>7</v>
          </cell>
          <cell r="H169">
            <v>5.1499999999999897</v>
          </cell>
        </row>
        <row r="170">
          <cell r="B170">
            <v>44637.875</v>
          </cell>
          <cell r="G170">
            <v>7</v>
          </cell>
          <cell r="H170">
            <v>5.1285714285714201</v>
          </cell>
        </row>
        <row r="171">
          <cell r="B171">
            <v>44637.888888888891</v>
          </cell>
          <cell r="G171">
            <v>7</v>
          </cell>
          <cell r="H171">
            <v>5.1180000000000003</v>
          </cell>
        </row>
        <row r="172">
          <cell r="B172">
            <v>44637.902777777781</v>
          </cell>
          <cell r="G172">
            <v>7</v>
          </cell>
          <cell r="H172">
            <v>5.1275000000000004</v>
          </cell>
        </row>
        <row r="173">
          <cell r="B173">
            <v>44637.916666666664</v>
          </cell>
          <cell r="G173">
            <v>7</v>
          </cell>
          <cell r="H173">
            <v>5.1614285714285701</v>
          </cell>
        </row>
        <row r="174">
          <cell r="B174">
            <v>44637.930555555555</v>
          </cell>
          <cell r="G174">
            <v>7</v>
          </cell>
          <cell r="H174">
            <v>5.1224999999999996</v>
          </cell>
        </row>
        <row r="175">
          <cell r="B175">
            <v>44637.944444444445</v>
          </cell>
          <cell r="G175">
            <v>7</v>
          </cell>
          <cell r="H175">
            <v>5.14</v>
          </cell>
        </row>
        <row r="176">
          <cell r="B176">
            <v>44637.958333333336</v>
          </cell>
          <cell r="G176">
            <v>7</v>
          </cell>
          <cell r="H176">
            <v>5.14</v>
          </cell>
        </row>
        <row r="177">
          <cell r="B177">
            <v>44637.972222222219</v>
          </cell>
          <cell r="G177">
            <v>7</v>
          </cell>
          <cell r="H177">
            <v>5.1124999999999998</v>
          </cell>
        </row>
        <row r="178">
          <cell r="B178">
            <v>44637.986111111109</v>
          </cell>
          <cell r="G178">
            <v>7</v>
          </cell>
          <cell r="H178">
            <v>5.1319999999999997</v>
          </cell>
        </row>
        <row r="179">
          <cell r="B179">
            <v>44638</v>
          </cell>
          <cell r="G179">
            <v>7</v>
          </cell>
          <cell r="H179">
            <v>5.125</v>
          </cell>
        </row>
        <row r="180">
          <cell r="B180">
            <v>44638.013888888891</v>
          </cell>
          <cell r="G180">
            <v>7</v>
          </cell>
          <cell r="H180">
            <v>5.1416666666666604</v>
          </cell>
        </row>
        <row r="181">
          <cell r="B181">
            <v>44638.027777777781</v>
          </cell>
          <cell r="G181">
            <v>7</v>
          </cell>
          <cell r="H181">
            <v>5.1425000000000001</v>
          </cell>
        </row>
        <row r="182">
          <cell r="B182">
            <v>44638.041666666664</v>
          </cell>
          <cell r="G182">
            <v>7</v>
          </cell>
          <cell r="H182">
            <v>5.1385714285714199</v>
          </cell>
        </row>
        <row r="183">
          <cell r="B183">
            <v>44638.055555555555</v>
          </cell>
          <cell r="G183">
            <v>7</v>
          </cell>
          <cell r="H183">
            <v>5.1283333333333303</v>
          </cell>
        </row>
        <row r="184">
          <cell r="B184">
            <v>44638.069444444445</v>
          </cell>
          <cell r="G184">
            <v>7</v>
          </cell>
          <cell r="H184">
            <v>5.1628571428571401</v>
          </cell>
        </row>
        <row r="185">
          <cell r="B185">
            <v>44638.083333333336</v>
          </cell>
          <cell r="G185">
            <v>7</v>
          </cell>
          <cell r="H185">
            <v>5.15</v>
          </cell>
        </row>
        <row r="186">
          <cell r="B186">
            <v>44638.097222222219</v>
          </cell>
          <cell r="G186">
            <v>7</v>
          </cell>
          <cell r="H186">
            <v>5.1440000000000001</v>
          </cell>
        </row>
        <row r="187">
          <cell r="B187">
            <v>44638.111111111109</v>
          </cell>
          <cell r="G187">
            <v>7</v>
          </cell>
          <cell r="H187">
            <v>5.1174999999999997</v>
          </cell>
        </row>
        <row r="188">
          <cell r="B188">
            <v>44638.125</v>
          </cell>
          <cell r="G188">
            <v>7</v>
          </cell>
          <cell r="H188">
            <v>5.1150000000000002</v>
          </cell>
        </row>
        <row r="189">
          <cell r="B189">
            <v>44638.138888888891</v>
          </cell>
          <cell r="G189">
            <v>7</v>
          </cell>
          <cell r="H189">
            <v>5.1360000000000001</v>
          </cell>
        </row>
        <row r="190">
          <cell r="B190">
            <v>44638.152777777781</v>
          </cell>
          <cell r="G190">
            <v>7</v>
          </cell>
          <cell r="H190">
            <v>5.1375000000000002</v>
          </cell>
        </row>
        <row r="191">
          <cell r="B191">
            <v>44638.166666666664</v>
          </cell>
          <cell r="G191">
            <v>7</v>
          </cell>
          <cell r="H191">
            <v>5.1537499999999996</v>
          </cell>
        </row>
        <row r="192">
          <cell r="B192">
            <v>44638.180555555555</v>
          </cell>
          <cell r="G192">
            <v>7</v>
          </cell>
          <cell r="H192">
            <v>5.1183333333333296</v>
          </cell>
        </row>
        <row r="193">
          <cell r="B193">
            <v>44638.194444444445</v>
          </cell>
          <cell r="G193">
            <v>7</v>
          </cell>
          <cell r="H193">
            <v>5.1514285714285704</v>
          </cell>
        </row>
        <row r="194">
          <cell r="B194">
            <v>44638.208333333336</v>
          </cell>
          <cell r="G194">
            <v>7</v>
          </cell>
          <cell r="H194">
            <v>5.1319999999999997</v>
          </cell>
        </row>
        <row r="195">
          <cell r="B195">
            <v>44638.222222222219</v>
          </cell>
          <cell r="G195">
            <v>7</v>
          </cell>
          <cell r="H195">
            <v>5.165</v>
          </cell>
        </row>
        <row r="196">
          <cell r="B196">
            <v>44638.236111111109</v>
          </cell>
          <cell r="G196">
            <v>7</v>
          </cell>
          <cell r="H196">
            <v>5.1316666666666597</v>
          </cell>
        </row>
        <row r="197">
          <cell r="B197">
            <v>44638.25</v>
          </cell>
          <cell r="G197">
            <v>7</v>
          </cell>
          <cell r="H197">
            <v>5.1366666666666596</v>
          </cell>
        </row>
        <row r="198">
          <cell r="B198">
            <v>44638.263888888891</v>
          </cell>
          <cell r="G198">
            <v>7</v>
          </cell>
          <cell r="H198">
            <v>5.125</v>
          </cell>
        </row>
        <row r="199">
          <cell r="B199">
            <v>44638.277777777781</v>
          </cell>
          <cell r="G199">
            <v>7</v>
          </cell>
          <cell r="H199">
            <v>5.14</v>
          </cell>
        </row>
        <row r="200">
          <cell r="B200">
            <v>44638.291666666664</v>
          </cell>
          <cell r="G200">
            <v>7</v>
          </cell>
          <cell r="H200">
            <v>5.1275000000000004</v>
          </cell>
        </row>
        <row r="201">
          <cell r="B201">
            <v>44638.305555555555</v>
          </cell>
          <cell r="G201">
            <v>7</v>
          </cell>
          <cell r="H201">
            <v>5.1475</v>
          </cell>
        </row>
        <row r="202">
          <cell r="B202">
            <v>44638.319444444445</v>
          </cell>
          <cell r="G202">
            <v>7</v>
          </cell>
          <cell r="H202">
            <v>5.1479999999999997</v>
          </cell>
        </row>
        <row r="203">
          <cell r="B203">
            <v>44638.333333333336</v>
          </cell>
          <cell r="G203">
            <v>7</v>
          </cell>
          <cell r="H203">
            <v>5.1283333333333303</v>
          </cell>
        </row>
        <row r="204">
          <cell r="B204">
            <v>44638.347222222219</v>
          </cell>
          <cell r="G204">
            <v>7</v>
          </cell>
          <cell r="H204">
            <v>5.1325000000000003</v>
          </cell>
        </row>
        <row r="205">
          <cell r="B205">
            <v>44638.361111111109</v>
          </cell>
          <cell r="G205">
            <v>7</v>
          </cell>
          <cell r="H205">
            <v>5.1416666666666604</v>
          </cell>
        </row>
        <row r="206">
          <cell r="B206">
            <v>44638.375</v>
          </cell>
          <cell r="G206">
            <v>7</v>
          </cell>
          <cell r="H206">
            <v>5.1319999999999997</v>
          </cell>
        </row>
        <row r="207">
          <cell r="B207">
            <v>44638.388888888891</v>
          </cell>
          <cell r="G207">
            <v>7</v>
          </cell>
          <cell r="H207">
            <v>5.1583333333333297</v>
          </cell>
        </row>
        <row r="208">
          <cell r="B208">
            <v>44638.402777777781</v>
          </cell>
          <cell r="G208">
            <v>7</v>
          </cell>
          <cell r="H208">
            <v>5.1449999999999996</v>
          </cell>
        </row>
        <row r="209">
          <cell r="B209">
            <v>44638.416666666664</v>
          </cell>
          <cell r="G209">
            <v>7</v>
          </cell>
          <cell r="H209">
            <v>5.1533333333333298</v>
          </cell>
        </row>
        <row r="210">
          <cell r="B210">
            <v>44638.430555555555</v>
          </cell>
          <cell r="G210">
            <v>7</v>
          </cell>
          <cell r="H210">
            <v>5.1725000000000003</v>
          </cell>
        </row>
        <row r="211">
          <cell r="B211">
            <v>44638.444444444445</v>
          </cell>
          <cell r="G211">
            <v>7</v>
          </cell>
          <cell r="H211">
            <v>5.1459999999999999</v>
          </cell>
        </row>
        <row r="212">
          <cell r="B212">
            <v>44638.458333333336</v>
          </cell>
          <cell r="G212">
            <v>7</v>
          </cell>
          <cell r="H212">
            <v>5.1074999999999999</v>
          </cell>
        </row>
        <row r="213">
          <cell r="B213">
            <v>44638.472222222219</v>
          </cell>
          <cell r="G213">
            <v>7</v>
          </cell>
          <cell r="H213">
            <v>5.1516666666666602</v>
          </cell>
        </row>
        <row r="214">
          <cell r="B214">
            <v>44638.486111111109</v>
          </cell>
          <cell r="G214">
            <v>7</v>
          </cell>
          <cell r="H214">
            <v>5.1275000000000004</v>
          </cell>
        </row>
        <row r="215">
          <cell r="B215">
            <v>44638.5</v>
          </cell>
          <cell r="G215">
            <v>7</v>
          </cell>
          <cell r="H215">
            <v>5.1319999999999997</v>
          </cell>
        </row>
        <row r="216">
          <cell r="B216">
            <v>44638.513888888891</v>
          </cell>
          <cell r="G216">
            <v>7</v>
          </cell>
          <cell r="H216">
            <v>5.16</v>
          </cell>
        </row>
        <row r="217">
          <cell r="B217">
            <v>44638.527777777781</v>
          </cell>
          <cell r="G217">
            <v>7</v>
          </cell>
          <cell r="H217">
            <v>5.1449999999999996</v>
          </cell>
        </row>
        <row r="218">
          <cell r="B218">
            <v>44638.541666666664</v>
          </cell>
          <cell r="G218">
            <v>7</v>
          </cell>
          <cell r="H218">
            <v>5.1449999999999996</v>
          </cell>
        </row>
        <row r="219">
          <cell r="B219">
            <v>44638.555555555555</v>
          </cell>
          <cell r="G219">
            <v>7</v>
          </cell>
          <cell r="H219">
            <v>5.1259999999999897</v>
          </cell>
        </row>
        <row r="220">
          <cell r="B220">
            <v>44638.569444444445</v>
          </cell>
          <cell r="G220">
            <v>7</v>
          </cell>
          <cell r="H220">
            <v>5.1349999999999998</v>
          </cell>
        </row>
        <row r="221">
          <cell r="B221">
            <v>44638.583333333336</v>
          </cell>
          <cell r="G221">
            <v>7</v>
          </cell>
          <cell r="H221">
            <v>5.12</v>
          </cell>
        </row>
        <row r="222">
          <cell r="B222">
            <v>44638.597222222219</v>
          </cell>
          <cell r="G222">
            <v>7</v>
          </cell>
          <cell r="H222">
            <v>5.1199999999999903</v>
          </cell>
        </row>
        <row r="223">
          <cell r="B223">
            <v>44638.611111111109</v>
          </cell>
          <cell r="G223">
            <v>7</v>
          </cell>
          <cell r="H223">
            <v>5.1139999999999999</v>
          </cell>
        </row>
        <row r="224">
          <cell r="B224">
            <v>44638.625</v>
          </cell>
          <cell r="G224">
            <v>7</v>
          </cell>
          <cell r="H224">
            <v>5.1420000000000003</v>
          </cell>
        </row>
        <row r="225">
          <cell r="B225">
            <v>44638.638888888891</v>
          </cell>
          <cell r="G225">
            <v>7</v>
          </cell>
          <cell r="H225">
            <v>5.1483333333333299</v>
          </cell>
        </row>
        <row r="226">
          <cell r="B226">
            <v>44638.652777777781</v>
          </cell>
          <cell r="G226">
            <v>7</v>
          </cell>
          <cell r="H226">
            <v>5.16</v>
          </cell>
        </row>
        <row r="227">
          <cell r="B227">
            <v>44638.666666666664</v>
          </cell>
          <cell r="G227">
            <v>7</v>
          </cell>
          <cell r="H227">
            <v>5.1449999999999996</v>
          </cell>
        </row>
        <row r="228">
          <cell r="B228">
            <v>44638.680555555555</v>
          </cell>
          <cell r="G228">
            <v>7</v>
          </cell>
          <cell r="H228">
            <v>5.1566666666666601</v>
          </cell>
        </row>
        <row r="229">
          <cell r="B229">
            <v>44638.694444444445</v>
          </cell>
          <cell r="G229">
            <v>7</v>
          </cell>
          <cell r="H229">
            <v>5.1550000000000002</v>
          </cell>
        </row>
        <row r="230">
          <cell r="B230">
            <v>44638.708333333336</v>
          </cell>
          <cell r="G230">
            <v>7</v>
          </cell>
          <cell r="H230">
            <v>5.1371428571428499</v>
          </cell>
        </row>
        <row r="231">
          <cell r="B231">
            <v>44638.722222222219</v>
          </cell>
          <cell r="G231">
            <v>7</v>
          </cell>
          <cell r="H231">
            <v>5.1624999999999996</v>
          </cell>
        </row>
        <row r="232">
          <cell r="B232">
            <v>44638.736111111109</v>
          </cell>
          <cell r="G232">
            <v>7</v>
          </cell>
          <cell r="H232">
            <v>5.1242857142857101</v>
          </cell>
        </row>
        <row r="233">
          <cell r="B233">
            <v>44638.75</v>
          </cell>
          <cell r="G233">
            <v>7</v>
          </cell>
          <cell r="H233">
            <v>5.1459999999999999</v>
          </cell>
        </row>
        <row r="234">
          <cell r="B234">
            <v>44638.763888888891</v>
          </cell>
          <cell r="G234">
            <v>7</v>
          </cell>
          <cell r="H234">
            <v>5.1379999999999999</v>
          </cell>
        </row>
        <row r="235">
          <cell r="B235">
            <v>44638.777777777781</v>
          </cell>
          <cell r="G235">
            <v>7</v>
          </cell>
          <cell r="H235">
            <v>5.1349999999999998</v>
          </cell>
        </row>
        <row r="236">
          <cell r="B236">
            <v>44638.791666666664</v>
          </cell>
          <cell r="G236">
            <v>7</v>
          </cell>
          <cell r="H236">
            <v>5.1539999999999999</v>
          </cell>
        </row>
        <row r="237">
          <cell r="B237">
            <v>44638.805555555555</v>
          </cell>
          <cell r="G237">
            <v>7</v>
          </cell>
          <cell r="H237">
            <v>5.1499999999999897</v>
          </cell>
        </row>
        <row r="238">
          <cell r="B238">
            <v>44638.819444444445</v>
          </cell>
          <cell r="G238">
            <v>7</v>
          </cell>
          <cell r="H238">
            <v>5.1183333333333296</v>
          </cell>
        </row>
        <row r="239">
          <cell r="B239">
            <v>44638.833333333336</v>
          </cell>
          <cell r="G239">
            <v>7</v>
          </cell>
          <cell r="H239">
            <v>5.1385714285714199</v>
          </cell>
        </row>
        <row r="240">
          <cell r="B240">
            <v>44638.847222222219</v>
          </cell>
          <cell r="G240">
            <v>7</v>
          </cell>
          <cell r="H240">
            <v>5.1174999999999997</v>
          </cell>
        </row>
        <row r="241">
          <cell r="B241">
            <v>44638.861111111109</v>
          </cell>
          <cell r="G241">
            <v>7</v>
          </cell>
          <cell r="H241">
            <v>5.1420000000000003</v>
          </cell>
        </row>
        <row r="242">
          <cell r="B242">
            <v>44638.875</v>
          </cell>
          <cell r="G242">
            <v>7</v>
          </cell>
          <cell r="H242">
            <v>5.1499999999999897</v>
          </cell>
        </row>
        <row r="243">
          <cell r="B243">
            <v>44638.888888888891</v>
          </cell>
          <cell r="G243">
            <v>7</v>
          </cell>
          <cell r="H243">
            <v>5.14333333333333</v>
          </cell>
        </row>
        <row r="244">
          <cell r="B244">
            <v>44638.902777777781</v>
          </cell>
          <cell r="G244">
            <v>7</v>
          </cell>
          <cell r="H244">
            <v>5.1283333333333303</v>
          </cell>
        </row>
        <row r="245">
          <cell r="B245">
            <v>44638.916666666664</v>
          </cell>
          <cell r="G245">
            <v>7</v>
          </cell>
          <cell r="H245">
            <v>5.1449999999999996</v>
          </cell>
        </row>
        <row r="246">
          <cell r="B246">
            <v>44638.930555555555</v>
          </cell>
          <cell r="G246">
            <v>7</v>
          </cell>
          <cell r="H246">
            <v>5.1333333333333302</v>
          </cell>
        </row>
        <row r="247">
          <cell r="B247">
            <v>44638.944444444445</v>
          </cell>
          <cell r="G247">
            <v>7</v>
          </cell>
          <cell r="H247">
            <v>5.16</v>
          </cell>
        </row>
        <row r="248">
          <cell r="B248">
            <v>44638.958333333336</v>
          </cell>
          <cell r="G248">
            <v>7</v>
          </cell>
          <cell r="H248">
            <v>5.1349999999999998</v>
          </cell>
        </row>
        <row r="249">
          <cell r="B249">
            <v>44638.972222222219</v>
          </cell>
          <cell r="G249">
            <v>7</v>
          </cell>
          <cell r="H249">
            <v>5.1374999999999904</v>
          </cell>
        </row>
        <row r="250">
          <cell r="B250">
            <v>44638.986111111109</v>
          </cell>
          <cell r="G250">
            <v>7</v>
          </cell>
          <cell r="H250">
            <v>5.15</v>
          </cell>
        </row>
        <row r="251">
          <cell r="B251">
            <v>44639</v>
          </cell>
          <cell r="G251">
            <v>7</v>
          </cell>
          <cell r="H251">
            <v>5.1749999999999998</v>
          </cell>
        </row>
        <row r="252">
          <cell r="B252">
            <v>44639.013888888891</v>
          </cell>
          <cell r="G252">
            <v>7</v>
          </cell>
          <cell r="H252">
            <v>5.13</v>
          </cell>
        </row>
        <row r="253">
          <cell r="B253">
            <v>44639.027777777781</v>
          </cell>
          <cell r="G253">
            <v>7</v>
          </cell>
          <cell r="H253">
            <v>5.14</v>
          </cell>
        </row>
        <row r="254">
          <cell r="B254">
            <v>44639.041666666664</v>
          </cell>
          <cell r="G254">
            <v>7</v>
          </cell>
          <cell r="H254">
            <v>5.14</v>
          </cell>
        </row>
        <row r="255">
          <cell r="B255">
            <v>44639.055555555555</v>
          </cell>
          <cell r="G255">
            <v>7</v>
          </cell>
          <cell r="H255">
            <v>5.1680000000000001</v>
          </cell>
        </row>
        <row r="256">
          <cell r="B256">
            <v>44639.069444444445</v>
          </cell>
          <cell r="G256">
            <v>7</v>
          </cell>
          <cell r="H256">
            <v>5.1379999999999999</v>
          </cell>
        </row>
        <row r="257">
          <cell r="B257">
            <v>44639.083333333336</v>
          </cell>
          <cell r="G257">
            <v>7</v>
          </cell>
          <cell r="H257">
            <v>5.14</v>
          </cell>
        </row>
        <row r="258">
          <cell r="B258">
            <v>44639.097222222219</v>
          </cell>
          <cell r="G258">
            <v>7</v>
          </cell>
          <cell r="H258">
            <v>5.1539999999999999</v>
          </cell>
        </row>
        <row r="259">
          <cell r="B259">
            <v>44639.111111111109</v>
          </cell>
          <cell r="G259">
            <v>7</v>
          </cell>
          <cell r="H259">
            <v>5.1349999999999998</v>
          </cell>
        </row>
        <row r="260">
          <cell r="B260">
            <v>44639.125</v>
          </cell>
          <cell r="G260">
            <v>7</v>
          </cell>
          <cell r="H260">
            <v>5.1559999999999997</v>
          </cell>
        </row>
        <row r="261">
          <cell r="B261">
            <v>44639.138888888891</v>
          </cell>
          <cell r="G261">
            <v>7</v>
          </cell>
          <cell r="H261">
            <v>5.125</v>
          </cell>
        </row>
        <row r="262">
          <cell r="B262">
            <v>44639.152777777781</v>
          </cell>
          <cell r="G262">
            <v>7</v>
          </cell>
          <cell r="H262">
            <v>5.1524999999999999</v>
          </cell>
        </row>
        <row r="263">
          <cell r="B263">
            <v>44639.166666666664</v>
          </cell>
          <cell r="G263">
            <v>7</v>
          </cell>
          <cell r="H263">
            <v>5.14</v>
          </cell>
        </row>
        <row r="264">
          <cell r="B264">
            <v>44639.180555555555</v>
          </cell>
          <cell r="G264">
            <v>7</v>
          </cell>
          <cell r="H264">
            <v>5.12</v>
          </cell>
        </row>
        <row r="265">
          <cell r="B265">
            <v>44639.194444444445</v>
          </cell>
          <cell r="G265">
            <v>7</v>
          </cell>
          <cell r="H265">
            <v>5.1325000000000003</v>
          </cell>
        </row>
        <row r="266">
          <cell r="B266">
            <v>44639.208333333336</v>
          </cell>
          <cell r="G266">
            <v>7</v>
          </cell>
          <cell r="H266">
            <v>5.1416666666666604</v>
          </cell>
        </row>
        <row r="267">
          <cell r="B267">
            <v>44639.222222222219</v>
          </cell>
          <cell r="G267">
            <v>7</v>
          </cell>
          <cell r="H267">
            <v>5.1274999999999897</v>
          </cell>
        </row>
        <row r="268">
          <cell r="B268">
            <v>44639.236111111109</v>
          </cell>
          <cell r="G268">
            <v>7</v>
          </cell>
          <cell r="H268">
            <v>5.13375</v>
          </cell>
        </row>
        <row r="269">
          <cell r="B269">
            <v>44639.25</v>
          </cell>
          <cell r="G269">
            <v>7</v>
          </cell>
          <cell r="H269">
            <v>5.1128571428571403</v>
          </cell>
        </row>
        <row r="270">
          <cell r="B270">
            <v>44639.263888888891</v>
          </cell>
          <cell r="G270">
            <v>7</v>
          </cell>
          <cell r="H270">
            <v>5.1360000000000001</v>
          </cell>
        </row>
        <row r="271">
          <cell r="B271">
            <v>44639.277777777781</v>
          </cell>
          <cell r="G271">
            <v>7</v>
          </cell>
          <cell r="H271">
            <v>5.1375000000000002</v>
          </cell>
        </row>
        <row r="272">
          <cell r="B272">
            <v>44639.291666666664</v>
          </cell>
          <cell r="G272">
            <v>7</v>
          </cell>
          <cell r="H272">
            <v>5.1242857142857101</v>
          </cell>
        </row>
        <row r="273">
          <cell r="B273">
            <v>44639.305555555555</v>
          </cell>
          <cell r="G273">
            <v>7</v>
          </cell>
          <cell r="H273">
            <v>5.15</v>
          </cell>
        </row>
        <row r="274">
          <cell r="B274">
            <v>44639.319444444445</v>
          </cell>
          <cell r="G274">
            <v>7</v>
          </cell>
          <cell r="H274">
            <v>5.1199999999999903</v>
          </cell>
        </row>
        <row r="275">
          <cell r="B275">
            <v>44639.333333333336</v>
          </cell>
          <cell r="G275">
            <v>7</v>
          </cell>
          <cell r="H275">
            <v>5.1239999999999997</v>
          </cell>
        </row>
        <row r="276">
          <cell r="B276">
            <v>44639.347222222219</v>
          </cell>
          <cell r="G276">
            <v>7</v>
          </cell>
          <cell r="H276">
            <v>5.1550000000000002</v>
          </cell>
        </row>
        <row r="277">
          <cell r="B277">
            <v>44639.361111111109</v>
          </cell>
          <cell r="G277">
            <v>7</v>
          </cell>
          <cell r="H277">
            <v>5.1539999999999999</v>
          </cell>
        </row>
        <row r="278">
          <cell r="B278">
            <v>44639.375</v>
          </cell>
          <cell r="G278">
            <v>7</v>
          </cell>
          <cell r="H278">
            <v>5.1466666666666603</v>
          </cell>
        </row>
        <row r="279">
          <cell r="B279">
            <v>44639.388888888891</v>
          </cell>
          <cell r="G279">
            <v>7</v>
          </cell>
          <cell r="H279">
            <v>5.1583333333333297</v>
          </cell>
        </row>
        <row r="280">
          <cell r="B280">
            <v>44639.402777777781</v>
          </cell>
          <cell r="G280">
            <v>7</v>
          </cell>
          <cell r="H280">
            <v>5.1449999999999996</v>
          </cell>
        </row>
        <row r="281">
          <cell r="B281">
            <v>44639.416666666664</v>
          </cell>
          <cell r="G281">
            <v>7</v>
          </cell>
          <cell r="H281">
            <v>5.14</v>
          </cell>
        </row>
        <row r="282">
          <cell r="B282">
            <v>44639.430555555555</v>
          </cell>
          <cell r="G282">
            <v>7</v>
          </cell>
          <cell r="H282">
            <v>5.14</v>
          </cell>
        </row>
        <row r="283">
          <cell r="B283">
            <v>44639.444444444445</v>
          </cell>
          <cell r="G283">
            <v>7</v>
          </cell>
          <cell r="H283">
            <v>5.1239999999999997</v>
          </cell>
        </row>
        <row r="284">
          <cell r="B284">
            <v>44639.458333333336</v>
          </cell>
          <cell r="G284">
            <v>7</v>
          </cell>
          <cell r="H284">
            <v>5.1224999999999996</v>
          </cell>
        </row>
        <row r="285">
          <cell r="B285">
            <v>44639.472222222219</v>
          </cell>
          <cell r="G285">
            <v>7</v>
          </cell>
          <cell r="H285">
            <v>5.1724999999999897</v>
          </cell>
        </row>
        <row r="286">
          <cell r="B286">
            <v>44639.486111111109</v>
          </cell>
          <cell r="G286">
            <v>7</v>
          </cell>
          <cell r="H286">
            <v>5.1399999999999899</v>
          </cell>
        </row>
        <row r="287">
          <cell r="B287">
            <v>44639.5</v>
          </cell>
          <cell r="G287">
            <v>7</v>
          </cell>
          <cell r="H287">
            <v>5.1357142857142799</v>
          </cell>
        </row>
        <row r="288">
          <cell r="B288">
            <v>44639.513888888891</v>
          </cell>
          <cell r="G288">
            <v>7</v>
          </cell>
          <cell r="H288">
            <v>5.1100000000000003</v>
          </cell>
        </row>
        <row r="289">
          <cell r="B289">
            <v>44639.527777777781</v>
          </cell>
          <cell r="G289">
            <v>7</v>
          </cell>
          <cell r="H289">
            <v>5.1550000000000002</v>
          </cell>
        </row>
        <row r="290">
          <cell r="B290">
            <v>44639.541666666664</v>
          </cell>
          <cell r="G290">
            <v>7</v>
          </cell>
          <cell r="H290">
            <v>5.1524999999999999</v>
          </cell>
        </row>
        <row r="291">
          <cell r="B291">
            <v>44639.555555555555</v>
          </cell>
          <cell r="G291">
            <v>7</v>
          </cell>
          <cell r="H291">
            <v>5.1379999999999999</v>
          </cell>
        </row>
        <row r="292">
          <cell r="B292">
            <v>44639.569444444445</v>
          </cell>
          <cell r="G292">
            <v>7</v>
          </cell>
          <cell r="H292">
            <v>5.1388888888888804</v>
          </cell>
        </row>
        <row r="293">
          <cell r="B293">
            <v>44639.583333333336</v>
          </cell>
          <cell r="G293">
            <v>7</v>
          </cell>
          <cell r="H293">
            <v>5.1349999999999998</v>
          </cell>
        </row>
        <row r="294">
          <cell r="B294">
            <v>44639.597222222219</v>
          </cell>
          <cell r="G294">
            <v>7</v>
          </cell>
          <cell r="H294">
            <v>5.1383333333333301</v>
          </cell>
        </row>
        <row r="295">
          <cell r="B295">
            <v>44639.611111111109</v>
          </cell>
          <cell r="G295">
            <v>7</v>
          </cell>
          <cell r="H295">
            <v>5.1449999999999996</v>
          </cell>
        </row>
        <row r="296">
          <cell r="B296">
            <v>44639.625</v>
          </cell>
          <cell r="G296">
            <v>7</v>
          </cell>
          <cell r="H296">
            <v>5.1360000000000001</v>
          </cell>
        </row>
        <row r="297">
          <cell r="B297">
            <v>44639.638888888891</v>
          </cell>
          <cell r="G297">
            <v>7</v>
          </cell>
          <cell r="H297">
            <v>5.16</v>
          </cell>
        </row>
        <row r="298">
          <cell r="B298">
            <v>44639.652777777781</v>
          </cell>
          <cell r="G298">
            <v>7</v>
          </cell>
          <cell r="H298">
            <v>5.13</v>
          </cell>
        </row>
        <row r="299">
          <cell r="B299">
            <v>44639.666666666664</v>
          </cell>
          <cell r="G299">
            <v>7</v>
          </cell>
          <cell r="H299">
            <v>5.17</v>
          </cell>
        </row>
        <row r="300">
          <cell r="B300">
            <v>44639.680555555555</v>
          </cell>
          <cell r="G300">
            <v>7</v>
          </cell>
          <cell r="H300">
            <v>5.1440000000000001</v>
          </cell>
        </row>
        <row r="301">
          <cell r="B301">
            <v>44639.694444444445</v>
          </cell>
          <cell r="G301">
            <v>7</v>
          </cell>
          <cell r="H301">
            <v>5.1275000000000004</v>
          </cell>
        </row>
        <row r="302">
          <cell r="B302">
            <v>44639.708333333336</v>
          </cell>
          <cell r="G302">
            <v>7</v>
          </cell>
          <cell r="H302">
            <v>5.15</v>
          </cell>
        </row>
        <row r="303">
          <cell r="B303">
            <v>44639.722222222219</v>
          </cell>
          <cell r="G303">
            <v>7</v>
          </cell>
          <cell r="H303">
            <v>5.1420000000000003</v>
          </cell>
        </row>
        <row r="304">
          <cell r="B304">
            <v>44639.736111111109</v>
          </cell>
          <cell r="G304">
            <v>7</v>
          </cell>
          <cell r="H304">
            <v>5.1283333333333303</v>
          </cell>
        </row>
        <row r="305">
          <cell r="B305">
            <v>44639.75</v>
          </cell>
          <cell r="G305">
            <v>7</v>
          </cell>
          <cell r="H305">
            <v>5.16</v>
          </cell>
        </row>
        <row r="306">
          <cell r="B306">
            <v>44639.763888888891</v>
          </cell>
          <cell r="G306">
            <v>7</v>
          </cell>
          <cell r="H306">
            <v>5.1399999999999899</v>
          </cell>
        </row>
        <row r="307">
          <cell r="B307">
            <v>44639.777777777781</v>
          </cell>
          <cell r="G307">
            <v>7</v>
          </cell>
          <cell r="H307">
            <v>5.1349999999999998</v>
          </cell>
        </row>
        <row r="308">
          <cell r="B308">
            <v>44639.791666666664</v>
          </cell>
          <cell r="G308">
            <v>7</v>
          </cell>
          <cell r="H308">
            <v>5.1219999999999999</v>
          </cell>
        </row>
        <row r="309">
          <cell r="B309">
            <v>44639.805555555555</v>
          </cell>
          <cell r="G309">
            <v>7</v>
          </cell>
          <cell r="H309">
            <v>5.1312499999999996</v>
          </cell>
        </row>
        <row r="310">
          <cell r="B310">
            <v>44639.819444444445</v>
          </cell>
          <cell r="G310">
            <v>7</v>
          </cell>
          <cell r="H310">
            <v>5.17</v>
          </cell>
        </row>
        <row r="311">
          <cell r="B311">
            <v>44639.833333333336</v>
          </cell>
          <cell r="G311">
            <v>7</v>
          </cell>
          <cell r="H311">
            <v>5.1379999999999999</v>
          </cell>
        </row>
        <row r="312">
          <cell r="B312">
            <v>44639.847222222219</v>
          </cell>
          <cell r="G312">
            <v>7</v>
          </cell>
          <cell r="H312">
            <v>5.1319999999999997</v>
          </cell>
        </row>
        <row r="313">
          <cell r="B313">
            <v>44639.861111111109</v>
          </cell>
          <cell r="G313">
            <v>7</v>
          </cell>
          <cell r="H313">
            <v>5.1349999999999998</v>
          </cell>
        </row>
        <row r="314">
          <cell r="B314">
            <v>44639.875</v>
          </cell>
          <cell r="G314">
            <v>7</v>
          </cell>
          <cell r="H314">
            <v>5.1428571428571397</v>
          </cell>
        </row>
        <row r="315">
          <cell r="B315">
            <v>44639.888888888891</v>
          </cell>
          <cell r="G315">
            <v>7</v>
          </cell>
          <cell r="H315">
            <v>5.16</v>
          </cell>
        </row>
        <row r="316">
          <cell r="B316">
            <v>44639.902777777781</v>
          </cell>
          <cell r="G316">
            <v>7</v>
          </cell>
          <cell r="H316">
            <v>5.13</v>
          </cell>
        </row>
        <row r="317">
          <cell r="B317">
            <v>44639.916666666664</v>
          </cell>
          <cell r="G317">
            <v>7</v>
          </cell>
          <cell r="H317">
            <v>5.14</v>
          </cell>
        </row>
        <row r="318">
          <cell r="B318">
            <v>44639.930555555555</v>
          </cell>
          <cell r="G318">
            <v>7</v>
          </cell>
          <cell r="H318">
            <v>5.1485714285714197</v>
          </cell>
        </row>
        <row r="319">
          <cell r="B319">
            <v>44639.944444444445</v>
          </cell>
          <cell r="G319">
            <v>7</v>
          </cell>
          <cell r="H319">
            <v>5.1524999999999999</v>
          </cell>
        </row>
        <row r="320">
          <cell r="B320">
            <v>44639.958333333336</v>
          </cell>
          <cell r="G320">
            <v>7</v>
          </cell>
          <cell r="H320">
            <v>5.1319999999999997</v>
          </cell>
        </row>
        <row r="321">
          <cell r="B321">
            <v>44639.972222222219</v>
          </cell>
          <cell r="G321">
            <v>7</v>
          </cell>
          <cell r="H321">
            <v>5.1379999999999999</v>
          </cell>
        </row>
        <row r="322">
          <cell r="B322">
            <v>44639.986111111109</v>
          </cell>
          <cell r="G322">
            <v>7</v>
          </cell>
          <cell r="H322">
            <v>5.12</v>
          </cell>
        </row>
        <row r="323">
          <cell r="B323">
            <v>44640</v>
          </cell>
          <cell r="G323">
            <v>7</v>
          </cell>
          <cell r="H323">
            <v>5.1375000000000002</v>
          </cell>
        </row>
        <row r="324">
          <cell r="B324">
            <v>44640.013888888891</v>
          </cell>
          <cell r="G324">
            <v>7</v>
          </cell>
          <cell r="H324">
            <v>5.14</v>
          </cell>
        </row>
        <row r="325">
          <cell r="B325">
            <v>44640.027777777781</v>
          </cell>
          <cell r="G325">
            <v>7</v>
          </cell>
          <cell r="H325">
            <v>5.1416666666666604</v>
          </cell>
        </row>
        <row r="326">
          <cell r="B326">
            <v>44640.041666666664</v>
          </cell>
          <cell r="G326">
            <v>7</v>
          </cell>
          <cell r="H326">
            <v>5.15</v>
          </cell>
        </row>
        <row r="327">
          <cell r="B327">
            <v>44640.055555555555</v>
          </cell>
          <cell r="G327">
            <v>7</v>
          </cell>
          <cell r="H327">
            <v>5.1275000000000004</v>
          </cell>
        </row>
        <row r="328">
          <cell r="B328">
            <v>44640.069444444445</v>
          </cell>
          <cell r="G328">
            <v>7</v>
          </cell>
          <cell r="H328">
            <v>5.1379999999999999</v>
          </cell>
        </row>
        <row r="329">
          <cell r="B329">
            <v>44640.083333333336</v>
          </cell>
          <cell r="G329">
            <v>7</v>
          </cell>
          <cell r="H329">
            <v>5.1150000000000002</v>
          </cell>
        </row>
        <row r="330">
          <cell r="B330">
            <v>44640.097222222219</v>
          </cell>
          <cell r="G330">
            <v>7</v>
          </cell>
          <cell r="H330">
            <v>5.1340000000000003</v>
          </cell>
        </row>
        <row r="331">
          <cell r="B331">
            <v>44640.111111111109</v>
          </cell>
          <cell r="G331">
            <v>7</v>
          </cell>
          <cell r="H331">
            <v>5.13</v>
          </cell>
        </row>
        <row r="332">
          <cell r="B332">
            <v>44640.125</v>
          </cell>
          <cell r="G332">
            <v>7</v>
          </cell>
          <cell r="H332">
            <v>5.17</v>
          </cell>
        </row>
        <row r="333">
          <cell r="B333">
            <v>44640.138888888891</v>
          </cell>
          <cell r="G333">
            <v>7</v>
          </cell>
          <cell r="H333">
            <v>5.1466666666666603</v>
          </cell>
        </row>
        <row r="334">
          <cell r="B334">
            <v>44640.152777777781</v>
          </cell>
          <cell r="G334">
            <v>7</v>
          </cell>
          <cell r="H334">
            <v>5.16</v>
          </cell>
        </row>
        <row r="335">
          <cell r="B335">
            <v>44640.166666666664</v>
          </cell>
          <cell r="G335">
            <v>7</v>
          </cell>
          <cell r="H335">
            <v>5.1099999999999897</v>
          </cell>
        </row>
        <row r="336">
          <cell r="B336">
            <v>44640.180555555555</v>
          </cell>
          <cell r="G336">
            <v>7</v>
          </cell>
          <cell r="H336">
            <v>5.1440000000000001</v>
          </cell>
        </row>
        <row r="337">
          <cell r="B337">
            <v>44640.194444444445</v>
          </cell>
          <cell r="G337">
            <v>7</v>
          </cell>
          <cell r="H337">
            <v>5.1328571428571399</v>
          </cell>
        </row>
        <row r="338">
          <cell r="B338">
            <v>44640.208333333336</v>
          </cell>
          <cell r="G338">
            <v>7</v>
          </cell>
          <cell r="H338">
            <v>5.1475</v>
          </cell>
        </row>
        <row r="339">
          <cell r="B339">
            <v>44640.222222222219</v>
          </cell>
          <cell r="G339">
            <v>7</v>
          </cell>
          <cell r="H339">
            <v>5.1319999999999997</v>
          </cell>
        </row>
        <row r="340">
          <cell r="B340">
            <v>44640.236111111109</v>
          </cell>
          <cell r="G340">
            <v>7</v>
          </cell>
          <cell r="H340">
            <v>5.1624999999999996</v>
          </cell>
        </row>
        <row r="341">
          <cell r="B341">
            <v>44640.25</v>
          </cell>
          <cell r="G341">
            <v>7</v>
          </cell>
          <cell r="H341">
            <v>5.1316666666666597</v>
          </cell>
        </row>
        <row r="342">
          <cell r="B342">
            <v>44640.263888888891</v>
          </cell>
          <cell r="G342">
            <v>7</v>
          </cell>
          <cell r="H342">
            <v>5.1449999999999996</v>
          </cell>
        </row>
        <row r="343">
          <cell r="B343">
            <v>44640.277777777781</v>
          </cell>
          <cell r="G343">
            <v>7</v>
          </cell>
          <cell r="H343">
            <v>5.1385714285714297</v>
          </cell>
        </row>
        <row r="344">
          <cell r="B344">
            <v>44640.291666666664</v>
          </cell>
          <cell r="G344">
            <v>7</v>
          </cell>
          <cell r="H344">
            <v>5.1325000000000003</v>
          </cell>
        </row>
        <row r="345">
          <cell r="B345">
            <v>44640.305555555555</v>
          </cell>
          <cell r="G345">
            <v>7</v>
          </cell>
          <cell r="H345">
            <v>5.1475</v>
          </cell>
        </row>
        <row r="346">
          <cell r="B346">
            <v>44640.319444444445</v>
          </cell>
          <cell r="G346">
            <v>7</v>
          </cell>
          <cell r="H346">
            <v>5.1283333333333303</v>
          </cell>
        </row>
        <row r="347">
          <cell r="B347">
            <v>44640.333333333336</v>
          </cell>
          <cell r="G347">
            <v>7</v>
          </cell>
          <cell r="H347">
            <v>5.1339999999999897</v>
          </cell>
        </row>
        <row r="348">
          <cell r="B348">
            <v>44640.347222222219</v>
          </cell>
          <cell r="G348">
            <v>7</v>
          </cell>
          <cell r="H348">
            <v>5.1325000000000003</v>
          </cell>
        </row>
        <row r="349">
          <cell r="B349">
            <v>44640.361111111109</v>
          </cell>
          <cell r="G349">
            <v>7</v>
          </cell>
          <cell r="H349">
            <v>5.1487499999999997</v>
          </cell>
        </row>
        <row r="350">
          <cell r="B350">
            <v>44640.375</v>
          </cell>
          <cell r="G350">
            <v>7</v>
          </cell>
          <cell r="H350">
            <v>5.1649999999999903</v>
          </cell>
        </row>
        <row r="351">
          <cell r="B351">
            <v>44640.388888888891</v>
          </cell>
          <cell r="G351">
            <v>7</v>
          </cell>
          <cell r="H351">
            <v>5.1340000000000003</v>
          </cell>
        </row>
        <row r="352">
          <cell r="B352">
            <v>44640.402777777781</v>
          </cell>
          <cell r="G352">
            <v>7</v>
          </cell>
          <cell r="H352">
            <v>5.12</v>
          </cell>
        </row>
        <row r="353">
          <cell r="B353">
            <v>44640.416666666664</v>
          </cell>
          <cell r="G353">
            <v>7</v>
          </cell>
          <cell r="H353">
            <v>5.15</v>
          </cell>
        </row>
        <row r="354">
          <cell r="B354">
            <v>44640.430555555555</v>
          </cell>
          <cell r="G354">
            <v>7</v>
          </cell>
          <cell r="H354">
            <v>5.1316666666666597</v>
          </cell>
        </row>
        <row r="355">
          <cell r="B355">
            <v>44640.444444444445</v>
          </cell>
          <cell r="G355">
            <v>7</v>
          </cell>
          <cell r="H355">
            <v>5.1283333333333303</v>
          </cell>
        </row>
        <row r="356">
          <cell r="B356">
            <v>44640.458333333336</v>
          </cell>
          <cell r="G356">
            <v>7</v>
          </cell>
          <cell r="H356">
            <v>5.1260000000000003</v>
          </cell>
        </row>
        <row r="357">
          <cell r="B357">
            <v>44640.472222222219</v>
          </cell>
          <cell r="G357">
            <v>7</v>
          </cell>
          <cell r="H357">
            <v>5.1114285714285703</v>
          </cell>
        </row>
        <row r="358">
          <cell r="B358">
            <v>44640.486111111109</v>
          </cell>
          <cell r="G358">
            <v>7</v>
          </cell>
          <cell r="H358">
            <v>5.1150000000000002</v>
          </cell>
        </row>
        <row r="359">
          <cell r="B359">
            <v>44640.5</v>
          </cell>
          <cell r="G359">
            <v>7</v>
          </cell>
          <cell r="H359">
            <v>5.1440000000000001</v>
          </cell>
        </row>
        <row r="360">
          <cell r="B360">
            <v>44640.513888888891</v>
          </cell>
          <cell r="G360">
            <v>7</v>
          </cell>
          <cell r="H360">
            <v>5.1449999999999996</v>
          </cell>
        </row>
        <row r="361">
          <cell r="B361">
            <v>44640.527777777781</v>
          </cell>
          <cell r="G361">
            <v>7</v>
          </cell>
          <cell r="H361">
            <v>5.14</v>
          </cell>
        </row>
        <row r="362">
          <cell r="B362">
            <v>44640.541666666664</v>
          </cell>
          <cell r="G362">
            <v>7</v>
          </cell>
          <cell r="H362">
            <v>5.1319999999999997</v>
          </cell>
        </row>
        <row r="363">
          <cell r="B363">
            <v>44640.555555555555</v>
          </cell>
          <cell r="G363">
            <v>7</v>
          </cell>
          <cell r="H363">
            <v>5.1295999999999902</v>
          </cell>
        </row>
        <row r="364">
          <cell r="B364">
            <v>44640.569444444445</v>
          </cell>
          <cell r="G364">
            <v>7</v>
          </cell>
          <cell r="H364">
            <v>4.25142857142857</v>
          </cell>
        </row>
        <row r="365">
          <cell r="B365">
            <v>44640.583333333336</v>
          </cell>
          <cell r="G365">
            <v>7</v>
          </cell>
          <cell r="H365">
            <v>3.6902499999999998</v>
          </cell>
        </row>
        <row r="366">
          <cell r="B366">
            <v>44640.597222222219</v>
          </cell>
          <cell r="G366">
            <v>7</v>
          </cell>
          <cell r="H366">
            <v>3.33725</v>
          </cell>
        </row>
        <row r="367">
          <cell r="B367">
            <v>44640.611111111109</v>
          </cell>
          <cell r="G367">
            <v>7</v>
          </cell>
          <cell r="H367">
            <v>3.2819999999999898</v>
          </cell>
        </row>
        <row r="368">
          <cell r="B368">
            <v>44640.625</v>
          </cell>
          <cell r="G368">
            <v>7</v>
          </cell>
          <cell r="H368">
            <v>3.1364102564102501</v>
          </cell>
        </row>
        <row r="369">
          <cell r="B369">
            <v>44640.638888888891</v>
          </cell>
          <cell r="G369">
            <v>7</v>
          </cell>
          <cell r="H369">
            <v>3.1797435897435902</v>
          </cell>
        </row>
        <row r="370">
          <cell r="B370">
            <v>44640.652777777781</v>
          </cell>
          <cell r="G370">
            <v>7</v>
          </cell>
          <cell r="H370">
            <v>3.2051282051282</v>
          </cell>
        </row>
        <row r="371">
          <cell r="B371">
            <v>44640.666666666664</v>
          </cell>
          <cell r="G371">
            <v>7</v>
          </cell>
          <cell r="H371">
            <v>4.3097499999999904</v>
          </cell>
        </row>
        <row r="372">
          <cell r="B372">
            <v>44640.680555555555</v>
          </cell>
          <cell r="G372">
            <v>7</v>
          </cell>
          <cell r="H372">
            <v>4.6297368421052596</v>
          </cell>
        </row>
        <row r="373">
          <cell r="B373">
            <v>44640.694444444445</v>
          </cell>
          <cell r="G373">
            <v>7</v>
          </cell>
          <cell r="H373">
            <v>4.7306451612903198</v>
          </cell>
        </row>
        <row r="374">
          <cell r="B374">
            <v>44640.708333333336</v>
          </cell>
          <cell r="G374">
            <v>7</v>
          </cell>
          <cell r="H374">
            <v>5.1099999999999897</v>
          </cell>
        </row>
        <row r="375">
          <cell r="B375">
            <v>44640.722222222219</v>
          </cell>
          <cell r="G375">
            <v>7</v>
          </cell>
          <cell r="H375">
            <v>5.0490000000000004</v>
          </cell>
        </row>
        <row r="376">
          <cell r="B376">
            <v>44640.736111111109</v>
          </cell>
          <cell r="G376">
            <v>7</v>
          </cell>
          <cell r="H376">
            <v>5.1329411764705801</v>
          </cell>
        </row>
        <row r="377">
          <cell r="B377">
            <v>44640.75</v>
          </cell>
          <cell r="G377">
            <v>7</v>
          </cell>
          <cell r="H377">
            <v>5.1160869565217304</v>
          </cell>
        </row>
        <row r="378">
          <cell r="B378">
            <v>44640.763888888891</v>
          </cell>
          <cell r="G378">
            <v>7</v>
          </cell>
          <cell r="H378">
            <v>5.1154838709677399</v>
          </cell>
        </row>
        <row r="379">
          <cell r="B379">
            <v>44640.777777777781</v>
          </cell>
          <cell r="G379">
            <v>7</v>
          </cell>
          <cell r="H379">
            <v>5.0787500000000003</v>
          </cell>
        </row>
        <row r="380">
          <cell r="B380">
            <v>44640.791666666664</v>
          </cell>
          <cell r="G380">
            <v>7</v>
          </cell>
          <cell r="H380">
            <v>5.1085714285714303</v>
          </cell>
        </row>
        <row r="381">
          <cell r="B381">
            <v>44640.805555555555</v>
          </cell>
          <cell r="G381">
            <v>7</v>
          </cell>
          <cell r="H381">
            <v>5.1575999999999897</v>
          </cell>
        </row>
        <row r="382">
          <cell r="B382">
            <v>44640.819444444445</v>
          </cell>
          <cell r="G382">
            <v>7</v>
          </cell>
          <cell r="H382">
            <v>5.0741379310344801</v>
          </cell>
        </row>
        <row r="383">
          <cell r="B383">
            <v>44640.833333333336</v>
          </cell>
          <cell r="G383">
            <v>7</v>
          </cell>
          <cell r="H383">
            <v>5.1180000000000003</v>
          </cell>
        </row>
        <row r="384">
          <cell r="B384">
            <v>44640.847222222219</v>
          </cell>
          <cell r="G384">
            <v>7</v>
          </cell>
          <cell r="H384">
            <v>5.1076470588235301</v>
          </cell>
        </row>
        <row r="385">
          <cell r="B385">
            <v>44640.861111111109</v>
          </cell>
          <cell r="G385">
            <v>7</v>
          </cell>
          <cell r="H385">
            <v>5.0685714285714196</v>
          </cell>
        </row>
        <row r="386">
          <cell r="B386">
            <v>44640.875</v>
          </cell>
          <cell r="G386">
            <v>7</v>
          </cell>
          <cell r="H386">
            <v>5.1320689655172398</v>
          </cell>
        </row>
        <row r="387">
          <cell r="B387">
            <v>44640.888888888891</v>
          </cell>
          <cell r="G387">
            <v>7</v>
          </cell>
          <cell r="H387">
            <v>4.9997297297297303</v>
          </cell>
        </row>
        <row r="388">
          <cell r="B388">
            <v>44640.902777777781</v>
          </cell>
          <cell r="G388">
            <v>7</v>
          </cell>
          <cell r="H388">
            <v>5.0992592592592603</v>
          </cell>
        </row>
        <row r="389">
          <cell r="B389">
            <v>44640.916666666664</v>
          </cell>
          <cell r="G389">
            <v>7</v>
          </cell>
          <cell r="H389">
            <v>5.1078571428571404</v>
          </cell>
        </row>
        <row r="390">
          <cell r="B390">
            <v>44640.930555555555</v>
          </cell>
          <cell r="G390">
            <v>7</v>
          </cell>
          <cell r="H390">
            <v>5.1152941176470597</v>
          </cell>
        </row>
        <row r="391">
          <cell r="B391">
            <v>44640.944444444445</v>
          </cell>
          <cell r="G391">
            <v>7</v>
          </cell>
          <cell r="H391">
            <v>5.1517647058823499</v>
          </cell>
        </row>
        <row r="392">
          <cell r="B392">
            <v>44640.958333333336</v>
          </cell>
          <cell r="G392">
            <v>7</v>
          </cell>
          <cell r="H392">
            <v>5.1611111111111097</v>
          </cell>
        </row>
        <row r="393">
          <cell r="B393">
            <v>44640.972222222219</v>
          </cell>
          <cell r="G393">
            <v>7</v>
          </cell>
          <cell r="H393">
            <v>5.1289999999999996</v>
          </cell>
        </row>
        <row r="394">
          <cell r="B394">
            <v>44640.986111111109</v>
          </cell>
          <cell r="G394">
            <v>7</v>
          </cell>
          <cell r="H394">
            <v>5.1516666666666602</v>
          </cell>
        </row>
        <row r="395">
          <cell r="B395">
            <v>44641</v>
          </cell>
          <cell r="G395">
            <v>7</v>
          </cell>
          <cell r="H395">
            <v>5.1558333333333302</v>
          </cell>
        </row>
        <row r="396">
          <cell r="B396">
            <v>44641.013888888891</v>
          </cell>
          <cell r="G396">
            <v>7</v>
          </cell>
          <cell r="H396">
            <v>5.1968750000000004</v>
          </cell>
        </row>
        <row r="397">
          <cell r="B397">
            <v>44641.027777777781</v>
          </cell>
          <cell r="G397">
            <v>7</v>
          </cell>
          <cell r="H397">
            <v>5.1515384615384603</v>
          </cell>
        </row>
        <row r="398">
          <cell r="B398">
            <v>44641.041666666664</v>
          </cell>
          <cell r="G398">
            <v>7</v>
          </cell>
          <cell r="H398">
            <v>5.1237037037036997</v>
          </cell>
        </row>
        <row r="399">
          <cell r="B399">
            <v>44641.055555555555</v>
          </cell>
          <cell r="G399">
            <v>7</v>
          </cell>
          <cell r="H399">
            <v>5.0984999999999996</v>
          </cell>
        </row>
        <row r="400">
          <cell r="B400">
            <v>44641.069444444445</v>
          </cell>
          <cell r="G400">
            <v>7</v>
          </cell>
          <cell r="H400">
            <v>5.1033333333333299</v>
          </cell>
        </row>
        <row r="401">
          <cell r="B401">
            <v>44641.083333333336</v>
          </cell>
          <cell r="G401">
            <v>7</v>
          </cell>
          <cell r="H401">
            <v>5.1040000000000001</v>
          </cell>
        </row>
        <row r="402">
          <cell r="B402">
            <v>44641.097222222219</v>
          </cell>
          <cell r="G402">
            <v>7</v>
          </cell>
          <cell r="H402">
            <v>5.1134782608695604</v>
          </cell>
        </row>
        <row r="403">
          <cell r="B403">
            <v>44641.111111111109</v>
          </cell>
          <cell r="G403">
            <v>7</v>
          </cell>
          <cell r="H403">
            <v>5.0976470588235197</v>
          </cell>
        </row>
        <row r="404">
          <cell r="B404">
            <v>44641.125</v>
          </cell>
          <cell r="G404">
            <v>7</v>
          </cell>
          <cell r="H404">
            <v>4.9894871794871696</v>
          </cell>
        </row>
        <row r="405">
          <cell r="B405">
            <v>44641.138888888891</v>
          </cell>
          <cell r="G405">
            <v>7</v>
          </cell>
          <cell r="H405">
            <v>4.8186842105263104</v>
          </cell>
        </row>
        <row r="406">
          <cell r="B406">
            <v>44641.152777777781</v>
          </cell>
          <cell r="G406">
            <v>7</v>
          </cell>
          <cell r="H406">
            <v>4.8319999999999901</v>
          </cell>
        </row>
        <row r="407">
          <cell r="B407">
            <v>44641.166666666664</v>
          </cell>
          <cell r="G407">
            <v>7</v>
          </cell>
          <cell r="H407">
            <v>4.8429411764705801</v>
          </cell>
        </row>
        <row r="408">
          <cell r="B408">
            <v>44641.180555555555</v>
          </cell>
          <cell r="G408">
            <v>7</v>
          </cell>
          <cell r="H408">
            <v>4.7718421052631497</v>
          </cell>
        </row>
        <row r="409">
          <cell r="B409">
            <v>44641.194444444445</v>
          </cell>
          <cell r="G409">
            <v>7</v>
          </cell>
          <cell r="H409">
            <v>4.6110810810810801</v>
          </cell>
        </row>
        <row r="410">
          <cell r="B410">
            <v>44641.208333333336</v>
          </cell>
          <cell r="G410">
            <v>7</v>
          </cell>
          <cell r="H410">
            <v>4.6094999999999997</v>
          </cell>
        </row>
        <row r="411">
          <cell r="B411">
            <v>44641.222222222219</v>
          </cell>
          <cell r="G411">
            <v>7</v>
          </cell>
          <cell r="H411">
            <v>4.3254999999999999</v>
          </cell>
        </row>
        <row r="412">
          <cell r="B412">
            <v>44641.236111111109</v>
          </cell>
          <cell r="G412">
            <v>7</v>
          </cell>
          <cell r="H412">
            <v>3.9769230769230699</v>
          </cell>
        </row>
        <row r="413">
          <cell r="B413">
            <v>44641.25</v>
          </cell>
          <cell r="G413">
            <v>7</v>
          </cell>
          <cell r="H413">
            <v>3.8560526315789398</v>
          </cell>
        </row>
        <row r="414">
          <cell r="B414">
            <v>44641.263888888891</v>
          </cell>
          <cell r="G414">
            <v>7</v>
          </cell>
          <cell r="H414">
            <v>3.85973684210526</v>
          </cell>
        </row>
        <row r="415">
          <cell r="B415">
            <v>44641.277777777781</v>
          </cell>
          <cell r="G415">
            <v>7</v>
          </cell>
          <cell r="H415">
            <v>3.7994444444444402</v>
          </cell>
        </row>
        <row r="416">
          <cell r="B416">
            <v>44641.291666666664</v>
          </cell>
          <cell r="G416">
            <v>7</v>
          </cell>
          <cell r="H416">
            <v>3.7402564102564102</v>
          </cell>
        </row>
        <row r="417">
          <cell r="B417">
            <v>44641.305555555555</v>
          </cell>
          <cell r="G417">
            <v>7</v>
          </cell>
          <cell r="H417">
            <v>3.4192307692307602</v>
          </cell>
        </row>
        <row r="418">
          <cell r="B418">
            <v>44641.319444444445</v>
          </cell>
          <cell r="G418">
            <v>7.0047619047619003</v>
          </cell>
          <cell r="H418">
            <v>3.5561904761904701</v>
          </cell>
        </row>
        <row r="419">
          <cell r="B419">
            <v>44641.333333333336</v>
          </cell>
          <cell r="G419">
            <v>7</v>
          </cell>
          <cell r="H419">
            <v>5.1174999999999997</v>
          </cell>
        </row>
        <row r="420">
          <cell r="B420">
            <v>44641.347222222219</v>
          </cell>
          <cell r="G420">
            <v>7</v>
          </cell>
          <cell r="H420">
            <v>5.1559999999999997</v>
          </cell>
        </row>
        <row r="421">
          <cell r="B421">
            <v>44641.361111111109</v>
          </cell>
          <cell r="G421">
            <v>7</v>
          </cell>
          <cell r="H421">
            <v>5.1457142857142797</v>
          </cell>
        </row>
        <row r="422">
          <cell r="B422">
            <v>44641.375</v>
          </cell>
          <cell r="G422">
            <v>7</v>
          </cell>
          <cell r="H422">
            <v>5.1483333333333299</v>
          </cell>
        </row>
        <row r="423">
          <cell r="B423">
            <v>44641.388888888891</v>
          </cell>
          <cell r="G423">
            <v>7</v>
          </cell>
          <cell r="H423">
            <v>5.12</v>
          </cell>
        </row>
        <row r="424">
          <cell r="B424">
            <v>44641.402777777781</v>
          </cell>
          <cell r="G424">
            <v>7</v>
          </cell>
          <cell r="H424">
            <v>5.14</v>
          </cell>
        </row>
        <row r="425">
          <cell r="B425">
            <v>44641.416666666664</v>
          </cell>
          <cell r="G425">
            <v>7</v>
          </cell>
          <cell r="H425">
            <v>5.1150000000000002</v>
          </cell>
        </row>
        <row r="426">
          <cell r="B426">
            <v>44641.430555555555</v>
          </cell>
          <cell r="G426">
            <v>7</v>
          </cell>
          <cell r="H426">
            <v>5.1457142857142797</v>
          </cell>
        </row>
        <row r="427">
          <cell r="B427">
            <v>44641.444444444445</v>
          </cell>
          <cell r="G427">
            <v>7</v>
          </cell>
          <cell r="H427">
            <v>5.1219999999999999</v>
          </cell>
        </row>
        <row r="428">
          <cell r="B428">
            <v>44641.458333333336</v>
          </cell>
          <cell r="G428">
            <v>7</v>
          </cell>
          <cell r="H428">
            <v>5.1457142857142797</v>
          </cell>
        </row>
        <row r="429">
          <cell r="B429">
            <v>44641.472222222219</v>
          </cell>
          <cell r="G429">
            <v>7</v>
          </cell>
          <cell r="H429">
            <v>5.1440000000000001</v>
          </cell>
        </row>
        <row r="430">
          <cell r="B430">
            <v>44641.486111111109</v>
          </cell>
          <cell r="G430">
            <v>7</v>
          </cell>
          <cell r="H430">
            <v>5.1285714285714201</v>
          </cell>
        </row>
        <row r="431">
          <cell r="B431">
            <v>44641.5</v>
          </cell>
          <cell r="G431">
            <v>7</v>
          </cell>
          <cell r="H431">
            <v>5.1324999999999896</v>
          </cell>
        </row>
        <row r="432">
          <cell r="B432">
            <v>44641.513888888891</v>
          </cell>
          <cell r="G432">
            <v>7</v>
          </cell>
          <cell r="H432">
            <v>5.1379999999999999</v>
          </cell>
        </row>
        <row r="433">
          <cell r="B433">
            <v>44641.527777777781</v>
          </cell>
          <cell r="G433">
            <v>7</v>
          </cell>
          <cell r="H433">
            <v>5.16</v>
          </cell>
        </row>
        <row r="434">
          <cell r="B434">
            <v>44641.541666666664</v>
          </cell>
          <cell r="G434">
            <v>7</v>
          </cell>
          <cell r="H434">
            <v>5.1239999999999997</v>
          </cell>
        </row>
        <row r="435">
          <cell r="B435">
            <v>44641.555555555555</v>
          </cell>
          <cell r="G435">
            <v>7</v>
          </cell>
          <cell r="H435">
            <v>5.1524999999999999</v>
          </cell>
        </row>
        <row r="436">
          <cell r="B436">
            <v>44641.569444444445</v>
          </cell>
          <cell r="G436">
            <v>7</v>
          </cell>
          <cell r="H436">
            <v>5.1574999999999998</v>
          </cell>
        </row>
        <row r="437">
          <cell r="B437">
            <v>44641.583333333336</v>
          </cell>
          <cell r="G437">
            <v>7</v>
          </cell>
          <cell r="H437">
            <v>5.1449999999999996</v>
          </cell>
        </row>
        <row r="438">
          <cell r="B438">
            <v>44641.597222222219</v>
          </cell>
          <cell r="G438">
            <v>7</v>
          </cell>
          <cell r="H438">
            <v>5.1533333333333298</v>
          </cell>
        </row>
        <row r="439">
          <cell r="B439">
            <v>44641.611111111109</v>
          </cell>
          <cell r="G439">
            <v>7</v>
          </cell>
          <cell r="H439">
            <v>5.125</v>
          </cell>
        </row>
        <row r="440">
          <cell r="B440">
            <v>44641.625</v>
          </cell>
          <cell r="G440">
            <v>7</v>
          </cell>
          <cell r="H440">
            <v>5.1574999999999998</v>
          </cell>
        </row>
        <row r="441">
          <cell r="B441">
            <v>44641.638888888891</v>
          </cell>
          <cell r="G441">
            <v>7</v>
          </cell>
          <cell r="H441">
            <v>5.1349999999999998</v>
          </cell>
        </row>
        <row r="442">
          <cell r="B442">
            <v>44641.652777777781</v>
          </cell>
          <cell r="G442">
            <v>7</v>
          </cell>
          <cell r="H442">
            <v>5.1583333333333297</v>
          </cell>
        </row>
        <row r="443">
          <cell r="B443">
            <v>44641.666666666664</v>
          </cell>
          <cell r="G443">
            <v>7</v>
          </cell>
          <cell r="H443">
            <v>5.1574999999999998</v>
          </cell>
        </row>
        <row r="444">
          <cell r="B444">
            <v>44641.680555555555</v>
          </cell>
          <cell r="G444">
            <v>7</v>
          </cell>
          <cell r="H444">
            <v>5.1459999999999999</v>
          </cell>
        </row>
        <row r="445">
          <cell r="B445">
            <v>44641.694444444445</v>
          </cell>
          <cell r="G445">
            <v>7</v>
          </cell>
          <cell r="H445">
            <v>5.1375000000000002</v>
          </cell>
        </row>
        <row r="446">
          <cell r="B446">
            <v>44641.708333333336</v>
          </cell>
          <cell r="G446">
            <v>7</v>
          </cell>
          <cell r="H446">
            <v>5.1449999999999996</v>
          </cell>
        </row>
        <row r="447">
          <cell r="B447">
            <v>44641.722222222219</v>
          </cell>
          <cell r="G447">
            <v>7</v>
          </cell>
          <cell r="H447">
            <v>5.13</v>
          </cell>
        </row>
        <row r="448">
          <cell r="B448">
            <v>44641.736111111109</v>
          </cell>
          <cell r="G448">
            <v>7</v>
          </cell>
          <cell r="H448">
            <v>5.1516666666666602</v>
          </cell>
        </row>
        <row r="449">
          <cell r="B449">
            <v>44641.75</v>
          </cell>
          <cell r="G449">
            <v>7</v>
          </cell>
          <cell r="H449">
            <v>5.1566666666666601</v>
          </cell>
        </row>
        <row r="450">
          <cell r="B450">
            <v>44641.763888888891</v>
          </cell>
          <cell r="G450">
            <v>7</v>
          </cell>
          <cell r="H450">
            <v>5.1259999999999897</v>
          </cell>
        </row>
        <row r="451">
          <cell r="B451">
            <v>44641.777777777781</v>
          </cell>
          <cell r="G451">
            <v>7</v>
          </cell>
          <cell r="H451">
            <v>5.1224999999999996</v>
          </cell>
        </row>
        <row r="452">
          <cell r="B452">
            <v>44641.791666666664</v>
          </cell>
          <cell r="G452">
            <v>7</v>
          </cell>
          <cell r="H452">
            <v>5.1449999999999996</v>
          </cell>
        </row>
        <row r="453">
          <cell r="B453">
            <v>44641.805555555555</v>
          </cell>
          <cell r="G453">
            <v>7</v>
          </cell>
          <cell r="H453">
            <v>5.1349999999999998</v>
          </cell>
        </row>
        <row r="454">
          <cell r="B454">
            <v>44641.819444444445</v>
          </cell>
          <cell r="G454">
            <v>7</v>
          </cell>
          <cell r="H454">
            <v>5.1420000000000003</v>
          </cell>
        </row>
        <row r="455">
          <cell r="B455">
            <v>44641.833333333336</v>
          </cell>
          <cell r="G455">
            <v>7</v>
          </cell>
          <cell r="H455">
            <v>5.1325000000000003</v>
          </cell>
        </row>
        <row r="456">
          <cell r="B456">
            <v>44641.847222222219</v>
          </cell>
          <cell r="G456">
            <v>7</v>
          </cell>
          <cell r="H456">
            <v>5.1440000000000001</v>
          </cell>
        </row>
        <row r="457">
          <cell r="B457">
            <v>44641.861111111109</v>
          </cell>
          <cell r="G457">
            <v>7</v>
          </cell>
          <cell r="H457">
            <v>5.15</v>
          </cell>
        </row>
        <row r="458">
          <cell r="B458">
            <v>44641.875</v>
          </cell>
          <cell r="G458">
            <v>7</v>
          </cell>
          <cell r="H458">
            <v>5.125</v>
          </cell>
        </row>
        <row r="459">
          <cell r="B459">
            <v>44641.888888888891</v>
          </cell>
          <cell r="G459">
            <v>7</v>
          </cell>
          <cell r="H459">
            <v>5.1285714285714201</v>
          </cell>
        </row>
        <row r="460">
          <cell r="B460">
            <v>44641.902777777781</v>
          </cell>
          <cell r="G460">
            <v>7</v>
          </cell>
          <cell r="H460">
            <v>5.1325000000000003</v>
          </cell>
        </row>
        <row r="461">
          <cell r="B461">
            <v>44641.916666666664</v>
          </cell>
          <cell r="G461">
            <v>7</v>
          </cell>
          <cell r="H461">
            <v>5.1516666666666602</v>
          </cell>
        </row>
        <row r="462">
          <cell r="B462">
            <v>44641.930555555555</v>
          </cell>
          <cell r="G462">
            <v>7</v>
          </cell>
          <cell r="H462">
            <v>5.1524999999999999</v>
          </cell>
        </row>
        <row r="463">
          <cell r="B463">
            <v>44641.944444444445</v>
          </cell>
          <cell r="G463">
            <v>7</v>
          </cell>
          <cell r="H463">
            <v>5.1233333333333304</v>
          </cell>
        </row>
        <row r="464">
          <cell r="B464">
            <v>44641.958333333336</v>
          </cell>
          <cell r="G464">
            <v>7</v>
          </cell>
          <cell r="H464">
            <v>5.1333333333333302</v>
          </cell>
        </row>
        <row r="465">
          <cell r="B465">
            <v>44641.972222222219</v>
          </cell>
          <cell r="G465">
            <v>7</v>
          </cell>
          <cell r="H465">
            <v>5.1275000000000004</v>
          </cell>
        </row>
        <row r="466">
          <cell r="B466">
            <v>44641.986111111109</v>
          </cell>
          <cell r="G466">
            <v>7</v>
          </cell>
          <cell r="H466">
            <v>5.12</v>
          </cell>
        </row>
        <row r="467">
          <cell r="B467">
            <v>44642</v>
          </cell>
          <cell r="G467">
            <v>7</v>
          </cell>
          <cell r="H467">
            <v>5.1479999999999997</v>
          </cell>
        </row>
        <row r="468">
          <cell r="B468">
            <v>44642.013888888891</v>
          </cell>
          <cell r="G468">
            <v>7</v>
          </cell>
          <cell r="H468">
            <v>5.1174999999999997</v>
          </cell>
        </row>
        <row r="469">
          <cell r="B469">
            <v>44642.027777777781</v>
          </cell>
          <cell r="G469">
            <v>7</v>
          </cell>
          <cell r="H469">
            <v>5.1349999999999998</v>
          </cell>
        </row>
        <row r="470">
          <cell r="B470">
            <v>44642.041666666664</v>
          </cell>
          <cell r="G470">
            <v>7</v>
          </cell>
          <cell r="H470">
            <v>5.1416666666666604</v>
          </cell>
        </row>
        <row r="471">
          <cell r="B471">
            <v>44642.055555555555</v>
          </cell>
          <cell r="G471">
            <v>7</v>
          </cell>
          <cell r="H471">
            <v>5.1349999999999998</v>
          </cell>
        </row>
        <row r="472">
          <cell r="B472">
            <v>44642.069444444445</v>
          </cell>
          <cell r="G472">
            <v>7</v>
          </cell>
          <cell r="H472">
            <v>5.1366666666666596</v>
          </cell>
        </row>
        <row r="473">
          <cell r="B473">
            <v>44642.083333333336</v>
          </cell>
          <cell r="G473">
            <v>7</v>
          </cell>
          <cell r="H473">
            <v>5.1050000000000004</v>
          </cell>
        </row>
        <row r="474">
          <cell r="B474">
            <v>44642.097222222219</v>
          </cell>
          <cell r="G474">
            <v>7</v>
          </cell>
          <cell r="H474">
            <v>5.1316666666666597</v>
          </cell>
        </row>
        <row r="475">
          <cell r="B475">
            <v>44642.111111111109</v>
          </cell>
          <cell r="G475">
            <v>7</v>
          </cell>
          <cell r="H475">
            <v>5.1379999999999999</v>
          </cell>
        </row>
        <row r="476">
          <cell r="B476">
            <v>44642.125</v>
          </cell>
          <cell r="G476">
            <v>7</v>
          </cell>
          <cell r="H476">
            <v>5.15</v>
          </cell>
        </row>
        <row r="477">
          <cell r="B477">
            <v>44642.138888888891</v>
          </cell>
          <cell r="G477">
            <v>7</v>
          </cell>
          <cell r="H477">
            <v>5.14</v>
          </cell>
        </row>
        <row r="478">
          <cell r="B478">
            <v>44642.152777777781</v>
          </cell>
          <cell r="G478">
            <v>7</v>
          </cell>
          <cell r="H478">
            <v>5.1449999999999996</v>
          </cell>
        </row>
        <row r="479">
          <cell r="B479">
            <v>44642.166666666664</v>
          </cell>
          <cell r="G479">
            <v>7</v>
          </cell>
          <cell r="H479">
            <v>5.14</v>
          </cell>
        </row>
        <row r="480">
          <cell r="B480">
            <v>44642.180555555555</v>
          </cell>
          <cell r="G480">
            <v>7</v>
          </cell>
          <cell r="H480">
            <v>5.1666666666666599</v>
          </cell>
        </row>
        <row r="481">
          <cell r="B481">
            <v>44642.194444444445</v>
          </cell>
          <cell r="G481">
            <v>7</v>
          </cell>
          <cell r="H481">
            <v>5.1775000000000002</v>
          </cell>
        </row>
        <row r="482">
          <cell r="B482">
            <v>44642.208333333336</v>
          </cell>
          <cell r="G482">
            <v>7</v>
          </cell>
          <cell r="H482">
            <v>5.1539999999999999</v>
          </cell>
        </row>
        <row r="483">
          <cell r="B483">
            <v>44642.222222222219</v>
          </cell>
          <cell r="G483">
            <v>7</v>
          </cell>
          <cell r="H483">
            <v>5.14</v>
          </cell>
        </row>
        <row r="484">
          <cell r="B484">
            <v>44642.236111111109</v>
          </cell>
          <cell r="G484">
            <v>7</v>
          </cell>
          <cell r="H484">
            <v>5.1442857142857097</v>
          </cell>
        </row>
        <row r="485">
          <cell r="B485">
            <v>44642.25</v>
          </cell>
          <cell r="G485">
            <v>7</v>
          </cell>
          <cell r="H485">
            <v>5.1639999999999997</v>
          </cell>
        </row>
        <row r="486">
          <cell r="B486">
            <v>44642.263888888891</v>
          </cell>
          <cell r="G486">
            <v>7</v>
          </cell>
          <cell r="H486">
            <v>5.15</v>
          </cell>
        </row>
        <row r="487">
          <cell r="B487">
            <v>44642.277777777781</v>
          </cell>
          <cell r="G487">
            <v>7</v>
          </cell>
          <cell r="H487">
            <v>5.1537499999999996</v>
          </cell>
        </row>
        <row r="488">
          <cell r="B488">
            <v>44642.291666666664</v>
          </cell>
          <cell r="G488">
            <v>7</v>
          </cell>
          <cell r="H488">
            <v>5.14</v>
          </cell>
        </row>
        <row r="489">
          <cell r="B489">
            <v>44642.305555555555</v>
          </cell>
          <cell r="G489">
            <v>7</v>
          </cell>
          <cell r="H489">
            <v>5.1299999999999901</v>
          </cell>
        </row>
        <row r="490">
          <cell r="B490">
            <v>44642.319444444445</v>
          </cell>
          <cell r="G490">
            <v>7</v>
          </cell>
          <cell r="H490">
            <v>5.1499999999999897</v>
          </cell>
        </row>
        <row r="491">
          <cell r="B491">
            <v>44642.333333333336</v>
          </cell>
          <cell r="G491">
            <v>7</v>
          </cell>
          <cell r="H491">
            <v>5.1680000000000001</v>
          </cell>
        </row>
        <row r="492">
          <cell r="B492">
            <v>44642.347222222219</v>
          </cell>
          <cell r="G492">
            <v>7</v>
          </cell>
          <cell r="H492">
            <v>5.1375000000000002</v>
          </cell>
        </row>
        <row r="493">
          <cell r="B493">
            <v>44642.361111111109</v>
          </cell>
          <cell r="G493">
            <v>7</v>
          </cell>
          <cell r="H493">
            <v>5.1479999999999997</v>
          </cell>
        </row>
        <row r="494">
          <cell r="B494">
            <v>44642.375</v>
          </cell>
          <cell r="G494">
            <v>7</v>
          </cell>
          <cell r="H494">
            <v>5.1475</v>
          </cell>
        </row>
        <row r="495">
          <cell r="B495">
            <v>44642.388888888891</v>
          </cell>
          <cell r="G495">
            <v>7</v>
          </cell>
          <cell r="H495">
            <v>5.1239999999999997</v>
          </cell>
        </row>
        <row r="496">
          <cell r="B496">
            <v>44642.402777777781</v>
          </cell>
          <cell r="G496">
            <v>7</v>
          </cell>
          <cell r="H496">
            <v>5.1275000000000004</v>
          </cell>
        </row>
        <row r="497">
          <cell r="B497">
            <v>44642.416666666664</v>
          </cell>
          <cell r="G497">
            <v>7</v>
          </cell>
          <cell r="H497">
            <v>5.1099999999999897</v>
          </cell>
        </row>
        <row r="498">
          <cell r="B498">
            <v>44642.430555555555</v>
          </cell>
          <cell r="G498">
            <v>7</v>
          </cell>
          <cell r="H498">
            <v>5.1100000000000003</v>
          </cell>
        </row>
        <row r="499">
          <cell r="B499">
            <v>44642.444444444445</v>
          </cell>
          <cell r="G499">
            <v>7</v>
          </cell>
          <cell r="H499">
            <v>5.1416666666666604</v>
          </cell>
        </row>
        <row r="500">
          <cell r="B500">
            <v>44642.458333333336</v>
          </cell>
          <cell r="G500">
            <v>7</v>
          </cell>
          <cell r="H500">
            <v>5.13</v>
          </cell>
        </row>
        <row r="501">
          <cell r="B501">
            <v>44642.472222222219</v>
          </cell>
          <cell r="G501">
            <v>7</v>
          </cell>
          <cell r="H501">
            <v>5.1383333333333301</v>
          </cell>
        </row>
        <row r="502">
          <cell r="B502">
            <v>44642.486111111109</v>
          </cell>
          <cell r="G502">
            <v>7</v>
          </cell>
          <cell r="H502">
            <v>5.1449999999999996</v>
          </cell>
        </row>
        <row r="503">
          <cell r="B503">
            <v>44642.5</v>
          </cell>
          <cell r="G503">
            <v>7</v>
          </cell>
          <cell r="H503">
            <v>5.13</v>
          </cell>
        </row>
        <row r="504">
          <cell r="B504">
            <v>44642.513888888891</v>
          </cell>
          <cell r="G504">
            <v>7</v>
          </cell>
          <cell r="H504">
            <v>5.14</v>
          </cell>
        </row>
        <row r="505">
          <cell r="B505">
            <v>44642.527777777781</v>
          </cell>
          <cell r="G505">
            <v>7</v>
          </cell>
          <cell r="H505">
            <v>5.1100000000000003</v>
          </cell>
        </row>
        <row r="506">
          <cell r="B506">
            <v>44642.541666666664</v>
          </cell>
          <cell r="G506">
            <v>7</v>
          </cell>
          <cell r="H506">
            <v>5.1420000000000003</v>
          </cell>
        </row>
        <row r="507">
          <cell r="B507">
            <v>44642.555555555555</v>
          </cell>
          <cell r="G507">
            <v>7</v>
          </cell>
          <cell r="H507">
            <v>5.13</v>
          </cell>
        </row>
        <row r="508">
          <cell r="B508">
            <v>44642.569444444445</v>
          </cell>
          <cell r="G508">
            <v>7</v>
          </cell>
          <cell r="H508">
            <v>5.1216666666666599</v>
          </cell>
        </row>
        <row r="509">
          <cell r="B509">
            <v>44642.583333333336</v>
          </cell>
          <cell r="G509">
            <v>7</v>
          </cell>
          <cell r="H509">
            <v>5.1325000000000003</v>
          </cell>
        </row>
        <row r="510">
          <cell r="B510">
            <v>44642.597222222219</v>
          </cell>
          <cell r="G510">
            <v>7</v>
          </cell>
          <cell r="H510">
            <v>5.1366666666666596</v>
          </cell>
        </row>
        <row r="511">
          <cell r="B511">
            <v>44642.611111111109</v>
          </cell>
          <cell r="G511">
            <v>7</v>
          </cell>
          <cell r="H511">
            <v>5.1675000000000004</v>
          </cell>
        </row>
        <row r="512">
          <cell r="B512">
            <v>44642.625</v>
          </cell>
          <cell r="G512">
            <v>7</v>
          </cell>
          <cell r="H512">
            <v>5.14</v>
          </cell>
        </row>
        <row r="513">
          <cell r="B513">
            <v>44642.638888888891</v>
          </cell>
          <cell r="G513">
            <v>7</v>
          </cell>
          <cell r="H513">
            <v>5.1425000000000001</v>
          </cell>
        </row>
        <row r="514">
          <cell r="B514">
            <v>44642.652777777781</v>
          </cell>
          <cell r="G514">
            <v>7</v>
          </cell>
          <cell r="H514">
            <v>5.12</v>
          </cell>
        </row>
        <row r="515">
          <cell r="B515">
            <v>44642.666666666664</v>
          </cell>
          <cell r="G515">
            <v>7</v>
          </cell>
          <cell r="H515">
            <v>5.1420000000000003</v>
          </cell>
        </row>
        <row r="516">
          <cell r="B516">
            <v>44642.680555555555</v>
          </cell>
          <cell r="G516">
            <v>7</v>
          </cell>
          <cell r="H516">
            <v>5.16</v>
          </cell>
        </row>
        <row r="517">
          <cell r="B517">
            <v>44642.694444444445</v>
          </cell>
          <cell r="G517">
            <v>7</v>
          </cell>
          <cell r="H517">
            <v>5.1120000000000001</v>
          </cell>
        </row>
        <row r="518">
          <cell r="B518">
            <v>44642.708333333336</v>
          </cell>
          <cell r="G518">
            <v>7</v>
          </cell>
          <cell r="H518">
            <v>5.12</v>
          </cell>
        </row>
        <row r="519">
          <cell r="B519">
            <v>44642.722222222219</v>
          </cell>
          <cell r="G519">
            <v>7</v>
          </cell>
          <cell r="H519">
            <v>5.15</v>
          </cell>
        </row>
        <row r="520">
          <cell r="B520">
            <v>44642.736111111109</v>
          </cell>
          <cell r="G520">
            <v>7</v>
          </cell>
          <cell r="H520">
            <v>5.1416666666666604</v>
          </cell>
        </row>
        <row r="521">
          <cell r="B521">
            <v>44642.75</v>
          </cell>
          <cell r="G521">
            <v>7</v>
          </cell>
          <cell r="H521">
            <v>5.1479999999999997</v>
          </cell>
        </row>
        <row r="522">
          <cell r="B522">
            <v>44642.763888888891</v>
          </cell>
          <cell r="G522">
            <v>7</v>
          </cell>
          <cell r="H522">
            <v>5.13</v>
          </cell>
        </row>
        <row r="523">
          <cell r="B523">
            <v>44642.777777777781</v>
          </cell>
          <cell r="G523">
            <v>7</v>
          </cell>
          <cell r="H523">
            <v>5.1379999999999999</v>
          </cell>
        </row>
        <row r="524">
          <cell r="B524">
            <v>44642.791666666664</v>
          </cell>
          <cell r="G524">
            <v>7</v>
          </cell>
          <cell r="H524">
            <v>5.1124999999999998</v>
          </cell>
        </row>
        <row r="525">
          <cell r="B525">
            <v>44642.805555555555</v>
          </cell>
          <cell r="G525">
            <v>7</v>
          </cell>
          <cell r="H525">
            <v>5.1159999999999997</v>
          </cell>
        </row>
        <row r="526">
          <cell r="B526">
            <v>44642.819444444445</v>
          </cell>
          <cell r="G526">
            <v>7</v>
          </cell>
          <cell r="H526">
            <v>5.14</v>
          </cell>
        </row>
        <row r="527">
          <cell r="B527">
            <v>44642.833333333336</v>
          </cell>
          <cell r="G527">
            <v>7</v>
          </cell>
          <cell r="H527">
            <v>5.1266666666666598</v>
          </cell>
        </row>
        <row r="528">
          <cell r="B528">
            <v>44642.847222222219</v>
          </cell>
          <cell r="G528">
            <v>7</v>
          </cell>
          <cell r="H528">
            <v>5.13</v>
          </cell>
        </row>
        <row r="529">
          <cell r="B529">
            <v>44642.861111111109</v>
          </cell>
          <cell r="G529">
            <v>7</v>
          </cell>
          <cell r="H529">
            <v>5.1479999999999997</v>
          </cell>
        </row>
        <row r="530">
          <cell r="B530">
            <v>44642.875</v>
          </cell>
          <cell r="G530">
            <v>7</v>
          </cell>
          <cell r="H530">
            <v>5.125</v>
          </cell>
        </row>
        <row r="531">
          <cell r="B531">
            <v>44642.888888888891</v>
          </cell>
          <cell r="G531">
            <v>7</v>
          </cell>
          <cell r="H531">
            <v>5.1214285714285701</v>
          </cell>
        </row>
        <row r="532">
          <cell r="B532">
            <v>44642.902777777781</v>
          </cell>
          <cell r="G532">
            <v>7</v>
          </cell>
          <cell r="H532">
            <v>5.14333333333333</v>
          </cell>
        </row>
        <row r="533">
          <cell r="B533">
            <v>44642.916666666664</v>
          </cell>
          <cell r="G533">
            <v>7</v>
          </cell>
          <cell r="H533">
            <v>5.165</v>
          </cell>
        </row>
        <row r="534">
          <cell r="B534">
            <v>44642.930555555555</v>
          </cell>
          <cell r="G534">
            <v>7</v>
          </cell>
          <cell r="H534">
            <v>5.1079999999999997</v>
          </cell>
        </row>
        <row r="535">
          <cell r="B535">
            <v>44642.944444444445</v>
          </cell>
          <cell r="G535">
            <v>7</v>
          </cell>
          <cell r="H535">
            <v>5.1374999999999904</v>
          </cell>
        </row>
        <row r="536">
          <cell r="B536">
            <v>44642.958333333336</v>
          </cell>
          <cell r="G536">
            <v>7</v>
          </cell>
          <cell r="H536">
            <v>5.13</v>
          </cell>
        </row>
        <row r="537">
          <cell r="B537">
            <v>44642.972222222219</v>
          </cell>
          <cell r="G537">
            <v>7</v>
          </cell>
          <cell r="H537">
            <v>5.0839999999999996</v>
          </cell>
        </row>
        <row r="538">
          <cell r="B538">
            <v>44642.986111111109</v>
          </cell>
          <cell r="G538">
            <v>7</v>
          </cell>
          <cell r="H538">
            <v>5.12</v>
          </cell>
        </row>
        <row r="539">
          <cell r="B539">
            <v>44643</v>
          </cell>
          <cell r="G539">
            <v>7</v>
          </cell>
          <cell r="H539">
            <v>5.1559999999999997</v>
          </cell>
        </row>
        <row r="540">
          <cell r="B540">
            <v>44643.013888888891</v>
          </cell>
          <cell r="G540">
            <v>7</v>
          </cell>
          <cell r="H540">
            <v>5.1224999999999996</v>
          </cell>
        </row>
        <row r="541">
          <cell r="B541">
            <v>44643.027777777781</v>
          </cell>
          <cell r="G541">
            <v>7</v>
          </cell>
          <cell r="H541">
            <v>5.1149999999999904</v>
          </cell>
        </row>
        <row r="542">
          <cell r="B542">
            <v>44643.041666666664</v>
          </cell>
          <cell r="G542">
            <v>7</v>
          </cell>
          <cell r="H542">
            <v>5.1257142857142801</v>
          </cell>
        </row>
        <row r="543">
          <cell r="B543">
            <v>44643.055555555555</v>
          </cell>
          <cell r="G543">
            <v>7</v>
          </cell>
          <cell r="H543">
            <v>5.1475</v>
          </cell>
        </row>
        <row r="544">
          <cell r="B544">
            <v>44643.069444444445</v>
          </cell>
          <cell r="G544">
            <v>7</v>
          </cell>
          <cell r="H544">
            <v>5.14</v>
          </cell>
        </row>
        <row r="545">
          <cell r="B545">
            <v>44643.083333333336</v>
          </cell>
          <cell r="G545">
            <v>7</v>
          </cell>
          <cell r="H545">
            <v>5.1599999999999904</v>
          </cell>
        </row>
        <row r="546">
          <cell r="B546">
            <v>44643.097222222219</v>
          </cell>
          <cell r="G546">
            <v>7</v>
          </cell>
          <cell r="H546">
            <v>5.1183333333333296</v>
          </cell>
        </row>
        <row r="547">
          <cell r="B547">
            <v>44643.111111111109</v>
          </cell>
          <cell r="G547">
            <v>7</v>
          </cell>
          <cell r="H547">
            <v>5.13</v>
          </cell>
        </row>
        <row r="548">
          <cell r="B548">
            <v>44643.125</v>
          </cell>
          <cell r="G548">
            <v>7</v>
          </cell>
          <cell r="H548">
            <v>5.13</v>
          </cell>
        </row>
        <row r="549">
          <cell r="B549">
            <v>44643.138888888891</v>
          </cell>
          <cell r="G549">
            <v>7</v>
          </cell>
          <cell r="H549">
            <v>5.1479999999999997</v>
          </cell>
        </row>
        <row r="550">
          <cell r="B550">
            <v>44643.152777777781</v>
          </cell>
          <cell r="G550">
            <v>7</v>
          </cell>
          <cell r="H550">
            <v>5.1425000000000001</v>
          </cell>
        </row>
        <row r="551">
          <cell r="B551">
            <v>44643.166666666664</v>
          </cell>
          <cell r="G551">
            <v>7</v>
          </cell>
          <cell r="H551">
            <v>5.1585714285714204</v>
          </cell>
        </row>
        <row r="552">
          <cell r="B552">
            <v>44643.180555555555</v>
          </cell>
          <cell r="G552">
            <v>7</v>
          </cell>
          <cell r="H552">
            <v>5.15</v>
          </cell>
        </row>
        <row r="553">
          <cell r="B553">
            <v>44643.194444444445</v>
          </cell>
          <cell r="G553">
            <v>7</v>
          </cell>
          <cell r="H553">
            <v>5.1449999999999996</v>
          </cell>
        </row>
        <row r="554">
          <cell r="B554">
            <v>44643.208333333336</v>
          </cell>
          <cell r="G554">
            <v>7</v>
          </cell>
          <cell r="H554">
            <v>5.1274999999999897</v>
          </cell>
        </row>
        <row r="555">
          <cell r="B555">
            <v>44643.222222222219</v>
          </cell>
          <cell r="G555">
            <v>7</v>
          </cell>
          <cell r="H555">
            <v>5.1539999999999999</v>
          </cell>
        </row>
        <row r="556">
          <cell r="B556">
            <v>44643.236111111109</v>
          </cell>
          <cell r="G556">
            <v>7</v>
          </cell>
          <cell r="H556">
            <v>5.13</v>
          </cell>
        </row>
        <row r="557">
          <cell r="B557">
            <v>44643.25</v>
          </cell>
          <cell r="G557">
            <v>7</v>
          </cell>
          <cell r="H557">
            <v>5.1519999999999904</v>
          </cell>
        </row>
        <row r="558">
          <cell r="B558">
            <v>44643.263888888891</v>
          </cell>
          <cell r="G558">
            <v>7</v>
          </cell>
          <cell r="H558">
            <v>5.125</v>
          </cell>
        </row>
        <row r="559">
          <cell r="B559">
            <v>44643.277777777781</v>
          </cell>
          <cell r="G559">
            <v>7</v>
          </cell>
          <cell r="H559">
            <v>5.0119047619047601</v>
          </cell>
        </row>
        <row r="560">
          <cell r="B560">
            <v>44643.291666666664</v>
          </cell>
          <cell r="G560">
            <v>7</v>
          </cell>
          <cell r="H560">
            <v>5.1544444444444402</v>
          </cell>
        </row>
        <row r="561">
          <cell r="B561">
            <v>44643.305555555555</v>
          </cell>
          <cell r="G561">
            <v>7</v>
          </cell>
          <cell r="H561">
            <v>5.1363636363636296</v>
          </cell>
        </row>
        <row r="562">
          <cell r="B562">
            <v>44643.319444444445</v>
          </cell>
          <cell r="G562">
            <v>7</v>
          </cell>
          <cell r="H562">
            <v>5.1339999999999897</v>
          </cell>
        </row>
        <row r="563">
          <cell r="B563">
            <v>44643.333333333336</v>
          </cell>
          <cell r="G563">
            <v>7</v>
          </cell>
          <cell r="H563">
            <v>5.1483333333333299</v>
          </cell>
        </row>
        <row r="564">
          <cell r="B564">
            <v>44643.347222222219</v>
          </cell>
          <cell r="G564">
            <v>7</v>
          </cell>
          <cell r="H564">
            <v>5.1271428571428501</v>
          </cell>
        </row>
        <row r="565">
          <cell r="B565">
            <v>44643.361111111109</v>
          </cell>
          <cell r="G565">
            <v>7</v>
          </cell>
          <cell r="H565">
            <v>5.1099999999999897</v>
          </cell>
        </row>
        <row r="566">
          <cell r="B566">
            <v>44643.375</v>
          </cell>
          <cell r="G566">
            <v>7.0058823529411702</v>
          </cell>
          <cell r="H566">
            <v>5.1224999999999996</v>
          </cell>
        </row>
        <row r="567">
          <cell r="B567">
            <v>44643.388888888891</v>
          </cell>
          <cell r="G567">
            <v>7</v>
          </cell>
          <cell r="H567">
            <v>5.14</v>
          </cell>
        </row>
        <row r="568">
          <cell r="B568">
            <v>44643.402777777781</v>
          </cell>
          <cell r="G568">
            <v>7</v>
          </cell>
          <cell r="H568">
            <v>5.1475</v>
          </cell>
        </row>
        <row r="569">
          <cell r="B569">
            <v>44643.416666666664</v>
          </cell>
          <cell r="G569">
            <v>7</v>
          </cell>
          <cell r="H569">
            <v>5.1033333333333299</v>
          </cell>
        </row>
        <row r="570">
          <cell r="B570">
            <v>44643.430555555555</v>
          </cell>
          <cell r="G570">
            <v>7</v>
          </cell>
          <cell r="H570">
            <v>5.125</v>
          </cell>
        </row>
        <row r="571">
          <cell r="B571">
            <v>44643.444444444445</v>
          </cell>
          <cell r="G571">
            <v>7</v>
          </cell>
          <cell r="H571">
            <v>5.1360000000000001</v>
          </cell>
        </row>
        <row r="572">
          <cell r="B572">
            <v>44643.458333333336</v>
          </cell>
          <cell r="G572">
            <v>7</v>
          </cell>
          <cell r="H572">
            <v>5.1074999999999999</v>
          </cell>
        </row>
        <row r="573">
          <cell r="B573">
            <v>44643.472222222219</v>
          </cell>
          <cell r="G573">
            <v>7</v>
          </cell>
          <cell r="H573">
            <v>5.1333333333333302</v>
          </cell>
        </row>
        <row r="574">
          <cell r="B574">
            <v>44643.486111111109</v>
          </cell>
          <cell r="G574">
            <v>7</v>
          </cell>
          <cell r="H574">
            <v>5.1440000000000001</v>
          </cell>
        </row>
        <row r="575">
          <cell r="B575">
            <v>44643.5</v>
          </cell>
          <cell r="G575">
            <v>7</v>
          </cell>
          <cell r="H575">
            <v>5.1325000000000003</v>
          </cell>
        </row>
        <row r="576">
          <cell r="B576">
            <v>44643.513888888891</v>
          </cell>
          <cell r="G576">
            <v>7</v>
          </cell>
          <cell r="H576">
            <v>5.12</v>
          </cell>
        </row>
        <row r="577">
          <cell r="B577">
            <v>44643.527777777781</v>
          </cell>
          <cell r="G577">
            <v>7</v>
          </cell>
          <cell r="H577">
            <v>5.1159999999999997</v>
          </cell>
        </row>
        <row r="578">
          <cell r="B578">
            <v>44643.541666666664</v>
          </cell>
          <cell r="G578">
            <v>7</v>
          </cell>
          <cell r="H578">
            <v>5.13</v>
          </cell>
        </row>
        <row r="579">
          <cell r="B579">
            <v>44643.555555555555</v>
          </cell>
          <cell r="G579">
            <v>7</v>
          </cell>
          <cell r="H579">
            <v>5.125</v>
          </cell>
        </row>
        <row r="580">
          <cell r="B580">
            <v>44643.569444444445</v>
          </cell>
          <cell r="G580">
            <v>7</v>
          </cell>
          <cell r="H580">
            <v>5.1516666666666602</v>
          </cell>
        </row>
        <row r="581">
          <cell r="B581">
            <v>44643.583333333336</v>
          </cell>
          <cell r="G581">
            <v>7</v>
          </cell>
          <cell r="H581">
            <v>5.1375000000000002</v>
          </cell>
        </row>
        <row r="582">
          <cell r="B582">
            <v>44643.597222222219</v>
          </cell>
          <cell r="G582">
            <v>7</v>
          </cell>
          <cell r="H582">
            <v>5.1319999999999997</v>
          </cell>
        </row>
        <row r="583">
          <cell r="B583">
            <v>44643.611111111109</v>
          </cell>
          <cell r="G583">
            <v>7</v>
          </cell>
          <cell r="H583">
            <v>5.1516666666666602</v>
          </cell>
        </row>
        <row r="584">
          <cell r="B584">
            <v>44643.625</v>
          </cell>
          <cell r="G584">
            <v>7</v>
          </cell>
          <cell r="H584">
            <v>5.1475</v>
          </cell>
        </row>
        <row r="585">
          <cell r="B585">
            <v>44643.638888888891</v>
          </cell>
          <cell r="G585">
            <v>7</v>
          </cell>
          <cell r="H585">
            <v>5.1219999999999999</v>
          </cell>
        </row>
        <row r="586">
          <cell r="B586">
            <v>44643.652777777781</v>
          </cell>
          <cell r="G586">
            <v>7</v>
          </cell>
          <cell r="H586">
            <v>5.125</v>
          </cell>
        </row>
        <row r="587">
          <cell r="B587">
            <v>44643.666666666664</v>
          </cell>
          <cell r="G587">
            <v>7</v>
          </cell>
          <cell r="H587">
            <v>5.1319999999999997</v>
          </cell>
        </row>
        <row r="588">
          <cell r="B588">
            <v>44643.680555555555</v>
          </cell>
          <cell r="G588">
            <v>7</v>
          </cell>
          <cell r="H588">
            <v>5.1440000000000001</v>
          </cell>
        </row>
        <row r="589">
          <cell r="B589">
            <v>44643.694444444445</v>
          </cell>
          <cell r="G589">
            <v>7</v>
          </cell>
          <cell r="H589">
            <v>5.1355555555555501</v>
          </cell>
        </row>
        <row r="590">
          <cell r="B590">
            <v>44643.708333333336</v>
          </cell>
          <cell r="G590">
            <v>7</v>
          </cell>
          <cell r="H590">
            <v>5.1174999999999997</v>
          </cell>
        </row>
        <row r="591">
          <cell r="B591">
            <v>44643.722222222219</v>
          </cell>
          <cell r="G591">
            <v>7</v>
          </cell>
          <cell r="H591">
            <v>5.1275000000000004</v>
          </cell>
        </row>
        <row r="592">
          <cell r="B592">
            <v>44643.736111111109</v>
          </cell>
          <cell r="G592">
            <v>7</v>
          </cell>
          <cell r="H592">
            <v>5.14</v>
          </cell>
        </row>
        <row r="593">
          <cell r="B593">
            <v>44643.75</v>
          </cell>
          <cell r="G593">
            <v>7</v>
          </cell>
          <cell r="H593">
            <v>5.1375000000000002</v>
          </cell>
        </row>
        <row r="594">
          <cell r="B594">
            <v>44643.763888888891</v>
          </cell>
          <cell r="G594">
            <v>7</v>
          </cell>
          <cell r="H594">
            <v>5.1349999999999998</v>
          </cell>
        </row>
        <row r="595">
          <cell r="B595">
            <v>44643.777777777781</v>
          </cell>
          <cell r="G595">
            <v>7</v>
          </cell>
          <cell r="H595">
            <v>5.1519999999999904</v>
          </cell>
        </row>
        <row r="596">
          <cell r="B596">
            <v>44643.791666666664</v>
          </cell>
          <cell r="G596">
            <v>7</v>
          </cell>
          <cell r="H596">
            <v>5.1524999999999999</v>
          </cell>
        </row>
        <row r="597">
          <cell r="B597">
            <v>44643.805555555555</v>
          </cell>
          <cell r="G597">
            <v>7</v>
          </cell>
          <cell r="H597">
            <v>5.1314285714285699</v>
          </cell>
        </row>
        <row r="598">
          <cell r="B598">
            <v>44643.819444444445</v>
          </cell>
          <cell r="G598">
            <v>7</v>
          </cell>
          <cell r="H598">
            <v>5.1319999999999997</v>
          </cell>
        </row>
        <row r="599">
          <cell r="B599">
            <v>44643.833333333336</v>
          </cell>
          <cell r="G599">
            <v>7</v>
          </cell>
          <cell r="H599">
            <v>5.1366666666666596</v>
          </cell>
        </row>
        <row r="600">
          <cell r="B600">
            <v>44643.847222222219</v>
          </cell>
          <cell r="G600">
            <v>7</v>
          </cell>
          <cell r="H600">
            <v>5.1579999999999897</v>
          </cell>
        </row>
        <row r="601">
          <cell r="B601">
            <v>44643.861111111109</v>
          </cell>
          <cell r="G601">
            <v>7</v>
          </cell>
          <cell r="H601">
            <v>5.1379999999999999</v>
          </cell>
        </row>
        <row r="602">
          <cell r="B602">
            <v>44643.875</v>
          </cell>
          <cell r="G602">
            <v>7</v>
          </cell>
          <cell r="H602">
            <v>5.14</v>
          </cell>
        </row>
        <row r="603">
          <cell r="B603">
            <v>44643.888888888891</v>
          </cell>
          <cell r="G603">
            <v>7</v>
          </cell>
          <cell r="H603">
            <v>5.13</v>
          </cell>
        </row>
        <row r="604">
          <cell r="B604">
            <v>44643.902777777781</v>
          </cell>
          <cell r="G604">
            <v>7</v>
          </cell>
          <cell r="H604">
            <v>5.1328571428571399</v>
          </cell>
        </row>
        <row r="605">
          <cell r="B605">
            <v>44643.916666666664</v>
          </cell>
          <cell r="G605">
            <v>7</v>
          </cell>
          <cell r="H605">
            <v>5.1624999999999996</v>
          </cell>
        </row>
        <row r="606">
          <cell r="B606">
            <v>44643.930555555555</v>
          </cell>
          <cell r="G606">
            <v>7</v>
          </cell>
          <cell r="H606">
            <v>5.1239999999999997</v>
          </cell>
        </row>
        <row r="607">
          <cell r="B607">
            <v>44643.944444444445</v>
          </cell>
          <cell r="G607">
            <v>7</v>
          </cell>
          <cell r="H607">
            <v>5.1528571428571404</v>
          </cell>
        </row>
        <row r="608">
          <cell r="B608">
            <v>44643.958333333336</v>
          </cell>
          <cell r="G608">
            <v>7</v>
          </cell>
          <cell r="H608">
            <v>5.14333333333333</v>
          </cell>
        </row>
        <row r="609">
          <cell r="B609">
            <v>44643.972222222219</v>
          </cell>
          <cell r="G609">
            <v>7</v>
          </cell>
          <cell r="H609">
            <v>5.1259999999999897</v>
          </cell>
        </row>
        <row r="610">
          <cell r="B610">
            <v>44643.986111111109</v>
          </cell>
          <cell r="G610">
            <v>7</v>
          </cell>
          <cell r="H610">
            <v>5.1274999999999897</v>
          </cell>
        </row>
        <row r="611">
          <cell r="B611">
            <v>44644</v>
          </cell>
          <cell r="G611">
            <v>7</v>
          </cell>
          <cell r="H611">
            <v>5.1425000000000001</v>
          </cell>
        </row>
        <row r="612">
          <cell r="B612">
            <v>44644.013888888891</v>
          </cell>
          <cell r="G612">
            <v>7</v>
          </cell>
          <cell r="H612">
            <v>5.1183333333333296</v>
          </cell>
        </row>
        <row r="613">
          <cell r="B613">
            <v>44644.027777777781</v>
          </cell>
          <cell r="G613">
            <v>7</v>
          </cell>
          <cell r="H613">
            <v>5.1666666666666599</v>
          </cell>
        </row>
        <row r="614">
          <cell r="B614">
            <v>44644.041666666664</v>
          </cell>
          <cell r="G614">
            <v>7</v>
          </cell>
          <cell r="H614">
            <v>5.1425000000000001</v>
          </cell>
        </row>
        <row r="615">
          <cell r="B615">
            <v>44644.055555555555</v>
          </cell>
          <cell r="G615">
            <v>7</v>
          </cell>
          <cell r="H615">
            <v>5.1360000000000001</v>
          </cell>
        </row>
        <row r="616">
          <cell r="B616">
            <v>44644.069444444445</v>
          </cell>
          <cell r="G616">
            <v>7</v>
          </cell>
          <cell r="H616">
            <v>5.1349999999999998</v>
          </cell>
        </row>
        <row r="617">
          <cell r="B617">
            <v>44644.083333333336</v>
          </cell>
          <cell r="G617">
            <v>7</v>
          </cell>
          <cell r="H617">
            <v>5.1283333333333303</v>
          </cell>
        </row>
        <row r="618">
          <cell r="B618">
            <v>44644.097222222219</v>
          </cell>
          <cell r="G618">
            <v>7</v>
          </cell>
          <cell r="H618">
            <v>5.125</v>
          </cell>
        </row>
        <row r="619">
          <cell r="B619">
            <v>44644.111111111109</v>
          </cell>
          <cell r="G619">
            <v>7</v>
          </cell>
          <cell r="H619">
            <v>5.1340000000000003</v>
          </cell>
        </row>
        <row r="620">
          <cell r="B620">
            <v>44644.125</v>
          </cell>
          <cell r="G620">
            <v>7</v>
          </cell>
          <cell r="H620">
            <v>5.14</v>
          </cell>
        </row>
        <row r="621">
          <cell r="B621">
            <v>44644.138888888891</v>
          </cell>
          <cell r="G621">
            <v>7</v>
          </cell>
          <cell r="H621">
            <v>5.1483333333333299</v>
          </cell>
        </row>
        <row r="622">
          <cell r="B622">
            <v>44644.152777777781</v>
          </cell>
          <cell r="G622">
            <v>7</v>
          </cell>
          <cell r="H622">
            <v>5.14</v>
          </cell>
        </row>
        <row r="623">
          <cell r="B623">
            <v>44644.166666666664</v>
          </cell>
          <cell r="G623">
            <v>7</v>
          </cell>
          <cell r="H623">
            <v>5.13</v>
          </cell>
        </row>
        <row r="624">
          <cell r="B624">
            <v>44644.180555555555</v>
          </cell>
          <cell r="G624">
            <v>7</v>
          </cell>
          <cell r="H624">
            <v>5.1514285714285704</v>
          </cell>
        </row>
        <row r="625">
          <cell r="B625">
            <v>44644.194444444445</v>
          </cell>
          <cell r="G625">
            <v>7</v>
          </cell>
          <cell r="H625">
            <v>5.1425000000000001</v>
          </cell>
        </row>
        <row r="626">
          <cell r="B626">
            <v>44644.208333333336</v>
          </cell>
          <cell r="G626">
            <v>7</v>
          </cell>
          <cell r="H626">
            <v>5.1420000000000003</v>
          </cell>
        </row>
        <row r="627">
          <cell r="B627">
            <v>44644.222222222219</v>
          </cell>
          <cell r="G627">
            <v>7</v>
          </cell>
          <cell r="H627">
            <v>5.1475</v>
          </cell>
        </row>
        <row r="628">
          <cell r="B628">
            <v>44644.236111111109</v>
          </cell>
          <cell r="G628">
            <v>7</v>
          </cell>
          <cell r="H628">
            <v>5.13</v>
          </cell>
        </row>
        <row r="629">
          <cell r="B629">
            <v>44644.25</v>
          </cell>
          <cell r="G629">
            <v>7</v>
          </cell>
          <cell r="H629">
            <v>5.1239999999999997</v>
          </cell>
        </row>
        <row r="630">
          <cell r="B630">
            <v>44644.263888888891</v>
          </cell>
          <cell r="G630">
            <v>7</v>
          </cell>
          <cell r="H630">
            <v>5.1499999999999897</v>
          </cell>
        </row>
        <row r="631">
          <cell r="B631">
            <v>44644.277777777781</v>
          </cell>
          <cell r="G631">
            <v>7</v>
          </cell>
          <cell r="H631">
            <v>5.15</v>
          </cell>
        </row>
        <row r="632">
          <cell r="B632">
            <v>44644.291666666664</v>
          </cell>
          <cell r="G632">
            <v>7</v>
          </cell>
          <cell r="H632">
            <v>5.1349999999999998</v>
          </cell>
        </row>
        <row r="633">
          <cell r="B633">
            <v>44644.305555555555</v>
          </cell>
          <cell r="G633">
            <v>7</v>
          </cell>
          <cell r="H633">
            <v>5.1579999999999897</v>
          </cell>
        </row>
        <row r="634">
          <cell r="B634">
            <v>44644.319444444445</v>
          </cell>
          <cell r="G634">
            <v>7</v>
          </cell>
          <cell r="H634">
            <v>5.1274999999999897</v>
          </cell>
        </row>
        <row r="635">
          <cell r="B635">
            <v>44644.333333333336</v>
          </cell>
          <cell r="G635">
            <v>7</v>
          </cell>
          <cell r="H635">
            <v>5.1266666666666598</v>
          </cell>
        </row>
        <row r="636">
          <cell r="B636">
            <v>44644.347222222219</v>
          </cell>
          <cell r="G636">
            <v>7</v>
          </cell>
          <cell r="H636">
            <v>5.1274999999999897</v>
          </cell>
        </row>
        <row r="637">
          <cell r="B637">
            <v>44644.361111111109</v>
          </cell>
          <cell r="G637">
            <v>7</v>
          </cell>
          <cell r="H637">
            <v>5.1266666666666598</v>
          </cell>
        </row>
        <row r="638">
          <cell r="B638">
            <v>44644.375</v>
          </cell>
          <cell r="G638">
            <v>7</v>
          </cell>
          <cell r="H638">
            <v>5.14</v>
          </cell>
        </row>
        <row r="639">
          <cell r="B639">
            <v>44644.388888888891</v>
          </cell>
          <cell r="G639">
            <v>7</v>
          </cell>
          <cell r="H639">
            <v>5.14</v>
          </cell>
        </row>
        <row r="640">
          <cell r="B640">
            <v>44644.402777777781</v>
          </cell>
          <cell r="G640">
            <v>7</v>
          </cell>
          <cell r="H640">
            <v>5.1275000000000004</v>
          </cell>
        </row>
        <row r="641">
          <cell r="B641">
            <v>44644.416666666664</v>
          </cell>
          <cell r="G641">
            <v>7</v>
          </cell>
          <cell r="H641">
            <v>5.1459999999999901</v>
          </cell>
        </row>
        <row r="642">
          <cell r="B642">
            <v>44644.430555555555</v>
          </cell>
          <cell r="G642">
            <v>7</v>
          </cell>
          <cell r="H642">
            <v>5.1049999999999898</v>
          </cell>
        </row>
        <row r="643">
          <cell r="B643">
            <v>44644.444444444445</v>
          </cell>
          <cell r="G643">
            <v>7</v>
          </cell>
          <cell r="H643">
            <v>4.8812499999999996</v>
          </cell>
        </row>
        <row r="644">
          <cell r="B644">
            <v>44644.458333333336</v>
          </cell>
          <cell r="G644">
            <v>7</v>
          </cell>
          <cell r="H644">
            <v>3.81454545454545</v>
          </cell>
        </row>
        <row r="645">
          <cell r="B645">
            <v>44644.472222222219</v>
          </cell>
          <cell r="G645">
            <v>7</v>
          </cell>
          <cell r="H645">
            <v>4.2716666666666603</v>
          </cell>
        </row>
        <row r="646">
          <cell r="B646">
            <v>44644.486111111109</v>
          </cell>
          <cell r="G646">
            <v>7</v>
          </cell>
          <cell r="H646">
            <v>5.125</v>
          </cell>
        </row>
        <row r="647">
          <cell r="B647">
            <v>44644.5</v>
          </cell>
          <cell r="G647">
            <v>7</v>
          </cell>
          <cell r="H647">
            <v>5.12</v>
          </cell>
        </row>
        <row r="648">
          <cell r="B648">
            <v>44644.513888888891</v>
          </cell>
          <cell r="G648">
            <v>7</v>
          </cell>
          <cell r="H648">
            <v>5.1542857142857104</v>
          </cell>
        </row>
        <row r="649">
          <cell r="B649">
            <v>44644.527777777781</v>
          </cell>
          <cell r="G649">
            <v>7</v>
          </cell>
          <cell r="H649">
            <v>4.9175000000000004</v>
          </cell>
        </row>
        <row r="650">
          <cell r="B650">
            <v>44644.541666666664</v>
          </cell>
          <cell r="G650">
            <v>7</v>
          </cell>
          <cell r="H650">
            <v>5.1333333333333302</v>
          </cell>
        </row>
        <row r="651">
          <cell r="B651">
            <v>44644.555555555555</v>
          </cell>
          <cell r="G651">
            <v>7</v>
          </cell>
          <cell r="H651">
            <v>5.1533333333333298</v>
          </cell>
        </row>
        <row r="652">
          <cell r="B652">
            <v>44644.569444444445</v>
          </cell>
          <cell r="G652">
            <v>7</v>
          </cell>
          <cell r="H652">
            <v>5.1475</v>
          </cell>
        </row>
        <row r="653">
          <cell r="B653">
            <v>44644.583333333336</v>
          </cell>
          <cell r="G653">
            <v>7</v>
          </cell>
          <cell r="H653">
            <v>5.17</v>
          </cell>
        </row>
        <row r="654">
          <cell r="B654">
            <v>44644.597222222219</v>
          </cell>
          <cell r="G654">
            <v>7</v>
          </cell>
          <cell r="H654">
            <v>5.1524999999999999</v>
          </cell>
        </row>
        <row r="655">
          <cell r="B655">
            <v>44644.611111111109</v>
          </cell>
          <cell r="G655">
            <v>7</v>
          </cell>
          <cell r="H655">
            <v>5.1199999999999903</v>
          </cell>
        </row>
        <row r="656">
          <cell r="B656">
            <v>44644.625</v>
          </cell>
          <cell r="G656">
            <v>7</v>
          </cell>
          <cell r="H656">
            <v>5.1188888888888799</v>
          </cell>
        </row>
        <row r="657">
          <cell r="B657">
            <v>44644.638888888891</v>
          </cell>
          <cell r="G657">
            <v>7</v>
          </cell>
          <cell r="H657">
            <v>5.1524999999999999</v>
          </cell>
        </row>
        <row r="658">
          <cell r="B658">
            <v>44644.652777777781</v>
          </cell>
          <cell r="G658">
            <v>7</v>
          </cell>
          <cell r="H658">
            <v>5.14</v>
          </cell>
        </row>
        <row r="659">
          <cell r="B659">
            <v>44644.666666666664</v>
          </cell>
          <cell r="G659">
            <v>7</v>
          </cell>
          <cell r="H659">
            <v>5.14</v>
          </cell>
        </row>
        <row r="660">
          <cell r="B660">
            <v>44644.680555555555</v>
          </cell>
          <cell r="G660">
            <v>7</v>
          </cell>
          <cell r="H660">
            <v>5.1316666666666597</v>
          </cell>
        </row>
        <row r="661">
          <cell r="B661">
            <v>44644.694444444445</v>
          </cell>
          <cell r="G661">
            <v>7</v>
          </cell>
          <cell r="H661">
            <v>5.1425000000000001</v>
          </cell>
        </row>
        <row r="662">
          <cell r="B662">
            <v>44644.708333333336</v>
          </cell>
          <cell r="G662">
            <v>7</v>
          </cell>
          <cell r="H662">
            <v>5.1128571428571403</v>
          </cell>
        </row>
        <row r="663">
          <cell r="B663">
            <v>44644.722222222219</v>
          </cell>
          <cell r="G663">
            <v>7</v>
          </cell>
          <cell r="H663">
            <v>5.1349999999999998</v>
          </cell>
        </row>
        <row r="664">
          <cell r="B664">
            <v>44644.736111111109</v>
          </cell>
          <cell r="G664">
            <v>7</v>
          </cell>
          <cell r="H664">
            <v>5.1440000000000001</v>
          </cell>
        </row>
        <row r="665">
          <cell r="B665">
            <v>44644.75</v>
          </cell>
          <cell r="G665">
            <v>7</v>
          </cell>
          <cell r="H665">
            <v>5.1574999999999998</v>
          </cell>
        </row>
        <row r="666">
          <cell r="B666">
            <v>44644.763888888891</v>
          </cell>
          <cell r="G666">
            <v>7</v>
          </cell>
          <cell r="H666">
            <v>5.1374999999999904</v>
          </cell>
        </row>
        <row r="667">
          <cell r="B667">
            <v>44644.777777777781</v>
          </cell>
          <cell r="G667">
            <v>7</v>
          </cell>
          <cell r="H667">
            <v>5.1325000000000003</v>
          </cell>
        </row>
        <row r="668">
          <cell r="B668">
            <v>44644.791666666664</v>
          </cell>
          <cell r="G668">
            <v>7</v>
          </cell>
          <cell r="H668">
            <v>5.165</v>
          </cell>
        </row>
        <row r="669">
          <cell r="B669">
            <v>44644.805555555555</v>
          </cell>
          <cell r="G669">
            <v>7</v>
          </cell>
          <cell r="H669">
            <v>5.1050000000000004</v>
          </cell>
        </row>
        <row r="670">
          <cell r="B670">
            <v>44644.819444444445</v>
          </cell>
          <cell r="G670">
            <v>7</v>
          </cell>
          <cell r="H670">
            <v>5.1485714285714197</v>
          </cell>
        </row>
        <row r="671">
          <cell r="B671">
            <v>44644.833333333336</v>
          </cell>
          <cell r="G671">
            <v>7</v>
          </cell>
          <cell r="H671">
            <v>5.1366666666666596</v>
          </cell>
        </row>
        <row r="672">
          <cell r="B672">
            <v>44644.847222222219</v>
          </cell>
          <cell r="G672">
            <v>7</v>
          </cell>
          <cell r="H672">
            <v>5.1662499999999998</v>
          </cell>
        </row>
        <row r="673">
          <cell r="B673">
            <v>44644.861111111109</v>
          </cell>
          <cell r="G673">
            <v>7</v>
          </cell>
          <cell r="H673">
            <v>5.1379999999999999</v>
          </cell>
        </row>
        <row r="674">
          <cell r="B674">
            <v>44644.875</v>
          </cell>
          <cell r="G674">
            <v>7</v>
          </cell>
          <cell r="H674">
            <v>5.1479999999999997</v>
          </cell>
        </row>
        <row r="675">
          <cell r="B675">
            <v>44644.888888888891</v>
          </cell>
          <cell r="G675">
            <v>7</v>
          </cell>
          <cell r="H675">
            <v>5.1120000000000001</v>
          </cell>
        </row>
        <row r="676">
          <cell r="B676">
            <v>44644.902777777781</v>
          </cell>
          <cell r="G676">
            <v>7</v>
          </cell>
          <cell r="H676">
            <v>5.13</v>
          </cell>
        </row>
        <row r="677">
          <cell r="B677">
            <v>44644.916666666664</v>
          </cell>
          <cell r="G677">
            <v>7</v>
          </cell>
          <cell r="H677">
            <v>5.1459999999999999</v>
          </cell>
        </row>
        <row r="678">
          <cell r="B678">
            <v>44644.930555555555</v>
          </cell>
          <cell r="G678">
            <v>7</v>
          </cell>
          <cell r="H678">
            <v>5.1571428571428504</v>
          </cell>
        </row>
        <row r="679">
          <cell r="B679">
            <v>44644.944444444445</v>
          </cell>
          <cell r="G679">
            <v>7</v>
          </cell>
          <cell r="H679">
            <v>5.1550000000000002</v>
          </cell>
        </row>
        <row r="680">
          <cell r="B680">
            <v>44644.958333333336</v>
          </cell>
          <cell r="G680">
            <v>7</v>
          </cell>
          <cell r="H680">
            <v>5.1524999999999999</v>
          </cell>
        </row>
        <row r="681">
          <cell r="B681">
            <v>44644.972222222219</v>
          </cell>
          <cell r="G681">
            <v>7</v>
          </cell>
          <cell r="H681">
            <v>5.15</v>
          </cell>
        </row>
        <row r="682">
          <cell r="B682">
            <v>44644.986111111109</v>
          </cell>
          <cell r="G682">
            <v>7</v>
          </cell>
          <cell r="H682">
            <v>5.16</v>
          </cell>
        </row>
        <row r="683">
          <cell r="B683">
            <v>44645</v>
          </cell>
          <cell r="G683">
            <v>7</v>
          </cell>
          <cell r="H683">
            <v>5.1379999999999999</v>
          </cell>
        </row>
        <row r="684">
          <cell r="B684">
            <v>44645.013888888891</v>
          </cell>
          <cell r="G684">
            <v>7</v>
          </cell>
          <cell r="H684">
            <v>5.1375000000000002</v>
          </cell>
        </row>
        <row r="685">
          <cell r="B685">
            <v>44645.027777777781</v>
          </cell>
          <cell r="G685">
            <v>7</v>
          </cell>
          <cell r="H685">
            <v>5.14</v>
          </cell>
        </row>
        <row r="686">
          <cell r="B686">
            <v>44645.041666666664</v>
          </cell>
          <cell r="G686">
            <v>7</v>
          </cell>
          <cell r="H686">
            <v>5.16</v>
          </cell>
        </row>
        <row r="687">
          <cell r="B687">
            <v>44645.055555555555</v>
          </cell>
          <cell r="G687">
            <v>7</v>
          </cell>
          <cell r="H687">
            <v>5.13</v>
          </cell>
        </row>
        <row r="688">
          <cell r="B688">
            <v>44645.069444444445</v>
          </cell>
          <cell r="G688">
            <v>7</v>
          </cell>
          <cell r="H688">
            <v>5.13</v>
          </cell>
        </row>
        <row r="689">
          <cell r="B689">
            <v>44645.083333333336</v>
          </cell>
          <cell r="G689">
            <v>7</v>
          </cell>
          <cell r="H689">
            <v>5.1383333333333301</v>
          </cell>
        </row>
        <row r="690">
          <cell r="B690">
            <v>44645.097222222219</v>
          </cell>
          <cell r="G690">
            <v>7</v>
          </cell>
          <cell r="H690">
            <v>5.1333333333333302</v>
          </cell>
        </row>
        <row r="691">
          <cell r="B691">
            <v>44645.111111111109</v>
          </cell>
          <cell r="G691">
            <v>7</v>
          </cell>
          <cell r="H691">
            <v>5.1280000000000001</v>
          </cell>
        </row>
        <row r="692">
          <cell r="B692">
            <v>44645.125</v>
          </cell>
          <cell r="G692">
            <v>7</v>
          </cell>
          <cell r="H692">
            <v>5.1349999999999998</v>
          </cell>
        </row>
        <row r="693">
          <cell r="B693">
            <v>44645.138888888891</v>
          </cell>
          <cell r="G693">
            <v>7</v>
          </cell>
          <cell r="H693">
            <v>5.1360000000000001</v>
          </cell>
        </row>
        <row r="694">
          <cell r="B694">
            <v>44645.152777777781</v>
          </cell>
          <cell r="G694">
            <v>7</v>
          </cell>
          <cell r="H694">
            <v>5.1449999999999996</v>
          </cell>
        </row>
        <row r="695">
          <cell r="B695">
            <v>44645.166666666664</v>
          </cell>
          <cell r="G695">
            <v>7</v>
          </cell>
          <cell r="H695">
            <v>5.1459999999999999</v>
          </cell>
        </row>
        <row r="696">
          <cell r="B696">
            <v>44645.180555555555</v>
          </cell>
          <cell r="G696">
            <v>7</v>
          </cell>
          <cell r="H696">
            <v>5.1440000000000001</v>
          </cell>
        </row>
        <row r="697">
          <cell r="B697">
            <v>44645.194444444445</v>
          </cell>
          <cell r="G697">
            <v>7</v>
          </cell>
          <cell r="H697">
            <v>5.15</v>
          </cell>
        </row>
        <row r="698">
          <cell r="B698">
            <v>44645.208333333336</v>
          </cell>
          <cell r="G698">
            <v>7</v>
          </cell>
          <cell r="H698">
            <v>5.14</v>
          </cell>
        </row>
        <row r="699">
          <cell r="B699">
            <v>44645.222222222219</v>
          </cell>
          <cell r="G699">
            <v>7</v>
          </cell>
          <cell r="H699">
            <v>5.1360000000000001</v>
          </cell>
        </row>
        <row r="700">
          <cell r="B700">
            <v>44645.236111111109</v>
          </cell>
          <cell r="G700">
            <v>7</v>
          </cell>
          <cell r="H700">
            <v>5.1374999999999904</v>
          </cell>
        </row>
        <row r="701">
          <cell r="B701">
            <v>44645.25</v>
          </cell>
          <cell r="G701">
            <v>7</v>
          </cell>
          <cell r="H701">
            <v>5.1440000000000001</v>
          </cell>
        </row>
        <row r="702">
          <cell r="B702">
            <v>44645.263888888891</v>
          </cell>
          <cell r="G702">
            <v>7</v>
          </cell>
          <cell r="H702">
            <v>5.1516666666666602</v>
          </cell>
        </row>
        <row r="703">
          <cell r="B703">
            <v>44645.277777777781</v>
          </cell>
          <cell r="G703">
            <v>7</v>
          </cell>
          <cell r="H703">
            <v>5.1419999999999897</v>
          </cell>
        </row>
        <row r="704">
          <cell r="B704">
            <v>44645.291666666664</v>
          </cell>
          <cell r="G704">
            <v>7</v>
          </cell>
          <cell r="H704">
            <v>5.1324999999999896</v>
          </cell>
        </row>
        <row r="705">
          <cell r="B705">
            <v>44645.305555555555</v>
          </cell>
          <cell r="G705">
            <v>7</v>
          </cell>
          <cell r="H705">
            <v>5.1314285714285699</v>
          </cell>
        </row>
        <row r="706">
          <cell r="B706">
            <v>44645.319444444445</v>
          </cell>
          <cell r="G706">
            <v>7</v>
          </cell>
          <cell r="H706">
            <v>5.14</v>
          </cell>
        </row>
        <row r="707">
          <cell r="B707">
            <v>44645.333333333336</v>
          </cell>
          <cell r="G707">
            <v>7</v>
          </cell>
          <cell r="H707">
            <v>5.1524999999999999</v>
          </cell>
        </row>
        <row r="708">
          <cell r="B708">
            <v>44645.347222222219</v>
          </cell>
          <cell r="G708">
            <v>7</v>
          </cell>
          <cell r="H708">
            <v>5.1314285714285699</v>
          </cell>
        </row>
        <row r="709">
          <cell r="B709">
            <v>44645.361111111109</v>
          </cell>
          <cell r="G709">
            <v>7</v>
          </cell>
          <cell r="H709">
            <v>5.1499999999999897</v>
          </cell>
        </row>
        <row r="710">
          <cell r="B710">
            <v>44645.375</v>
          </cell>
          <cell r="G710">
            <v>7</v>
          </cell>
          <cell r="H710">
            <v>5.14</v>
          </cell>
        </row>
        <row r="711">
          <cell r="B711">
            <v>44645.388888888891</v>
          </cell>
          <cell r="G711">
            <v>7</v>
          </cell>
          <cell r="H711">
            <v>5.1280000000000001</v>
          </cell>
        </row>
        <row r="712">
          <cell r="B712">
            <v>44645.402777777781</v>
          </cell>
          <cell r="G712">
            <v>7</v>
          </cell>
          <cell r="H712">
            <v>5.14333333333333</v>
          </cell>
        </row>
        <row r="713">
          <cell r="B713">
            <v>44645.416666666664</v>
          </cell>
          <cell r="G713">
            <v>7</v>
          </cell>
          <cell r="H713">
            <v>5.1419999999999897</v>
          </cell>
        </row>
        <row r="714">
          <cell r="B714">
            <v>44645.430555555555</v>
          </cell>
          <cell r="G714">
            <v>7</v>
          </cell>
          <cell r="H714">
            <v>5.1485714285714197</v>
          </cell>
        </row>
        <row r="715">
          <cell r="B715">
            <v>44645.444444444445</v>
          </cell>
          <cell r="G715">
            <v>7</v>
          </cell>
          <cell r="H715">
            <v>5.1224999999999996</v>
          </cell>
        </row>
        <row r="716">
          <cell r="B716">
            <v>44645.458333333336</v>
          </cell>
          <cell r="G716">
            <v>7</v>
          </cell>
          <cell r="H716">
            <v>5.13</v>
          </cell>
        </row>
        <row r="717">
          <cell r="B717">
            <v>44645.472222222219</v>
          </cell>
          <cell r="G717">
            <v>7</v>
          </cell>
          <cell r="H717">
            <v>5.15</v>
          </cell>
        </row>
        <row r="718">
          <cell r="B718">
            <v>44645.486111111109</v>
          </cell>
          <cell r="G718">
            <v>7</v>
          </cell>
          <cell r="H718">
            <v>5.12</v>
          </cell>
        </row>
        <row r="719">
          <cell r="B719">
            <v>44645.5</v>
          </cell>
          <cell r="G719">
            <v>7</v>
          </cell>
          <cell r="H719">
            <v>5.1360000000000001</v>
          </cell>
        </row>
        <row r="720">
          <cell r="B720">
            <v>44645.513888888891</v>
          </cell>
          <cell r="G720">
            <v>7</v>
          </cell>
          <cell r="H720">
            <v>5.1550000000000002</v>
          </cell>
        </row>
        <row r="721">
          <cell r="B721">
            <v>44645.527777777781</v>
          </cell>
          <cell r="G721">
            <v>7</v>
          </cell>
          <cell r="H721">
            <v>5.12</v>
          </cell>
        </row>
        <row r="722">
          <cell r="B722">
            <v>44645.541666666664</v>
          </cell>
          <cell r="G722">
            <v>7</v>
          </cell>
          <cell r="H722">
            <v>5.1016666666666604</v>
          </cell>
        </row>
        <row r="723">
          <cell r="B723">
            <v>44645.555555555555</v>
          </cell>
          <cell r="G723">
            <v>4.3692307692307697</v>
          </cell>
          <cell r="H723">
            <v>8.3658823529411706</v>
          </cell>
        </row>
        <row r="724">
          <cell r="B724">
            <v>44645.569444444445</v>
          </cell>
          <cell r="G724">
            <v>3.2124999999999999</v>
          </cell>
          <cell r="H724">
            <v>8.5666666666666593</v>
          </cell>
        </row>
        <row r="725">
          <cell r="B725">
            <v>44645.583333333336</v>
          </cell>
          <cell r="G725">
            <v>3.2</v>
          </cell>
          <cell r="H725">
            <v>8.5933333333333302</v>
          </cell>
        </row>
        <row r="726">
          <cell r="B726">
            <v>44645.597222222219</v>
          </cell>
          <cell r="G726">
            <v>3.19999999999999</v>
          </cell>
          <cell r="H726">
            <v>8.5663636363636293</v>
          </cell>
        </row>
        <row r="727">
          <cell r="B727">
            <v>44645.611111111109</v>
          </cell>
          <cell r="G727">
            <v>3.19999999999999</v>
          </cell>
          <cell r="H727">
            <v>8.5806666666666604</v>
          </cell>
        </row>
        <row r="728">
          <cell r="B728">
            <v>44645.625</v>
          </cell>
          <cell r="G728">
            <v>3.19999999999999</v>
          </cell>
          <cell r="H728">
            <v>8.5753333333333295</v>
          </cell>
        </row>
        <row r="729">
          <cell r="B729">
            <v>44645.638888888891</v>
          </cell>
          <cell r="G729">
            <v>3.2111111111111099</v>
          </cell>
          <cell r="H729">
            <v>8.5500000000000007</v>
          </cell>
        </row>
        <row r="730">
          <cell r="B730">
            <v>44645.652777777781</v>
          </cell>
          <cell r="G730">
            <v>3.19999999999999</v>
          </cell>
          <cell r="H730">
            <v>8.5333333333333297</v>
          </cell>
        </row>
        <row r="731">
          <cell r="B731">
            <v>44645.666666666664</v>
          </cell>
          <cell r="G731">
            <v>3.19999999999999</v>
          </cell>
          <cell r="H731">
            <v>8.5699999999999896</v>
          </cell>
        </row>
        <row r="732">
          <cell r="B732">
            <v>44645.680555555555</v>
          </cell>
          <cell r="G732">
            <v>3.19999999999999</v>
          </cell>
          <cell r="H732">
            <v>8.5438461538461503</v>
          </cell>
        </row>
        <row r="733">
          <cell r="B733">
            <v>44645.694444444445</v>
          </cell>
          <cell r="G733">
            <v>3.21</v>
          </cell>
          <cell r="H733">
            <v>8.5527272727272692</v>
          </cell>
        </row>
        <row r="734">
          <cell r="B734">
            <v>44645.708333333336</v>
          </cell>
          <cell r="G734">
            <v>3.19999999999999</v>
          </cell>
          <cell r="H734">
            <v>8.5616666666666692</v>
          </cell>
        </row>
        <row r="735">
          <cell r="B735">
            <v>44645.722222222219</v>
          </cell>
          <cell r="G735">
            <v>3.19999999999999</v>
          </cell>
          <cell r="H735">
            <v>8.58318181818181</v>
          </cell>
        </row>
        <row r="736">
          <cell r="B736">
            <v>44645.736111111109</v>
          </cell>
          <cell r="G736">
            <v>3.2124999999999901</v>
          </cell>
          <cell r="H736">
            <v>8.5485714285714192</v>
          </cell>
        </row>
        <row r="737">
          <cell r="B737">
            <v>44645.75</v>
          </cell>
          <cell r="G737">
            <v>3.2</v>
          </cell>
          <cell r="H737">
            <v>8.5449999999999999</v>
          </cell>
        </row>
        <row r="738">
          <cell r="B738">
            <v>44645.763888888891</v>
          </cell>
          <cell r="G738">
            <v>3.2</v>
          </cell>
          <cell r="H738">
            <v>8.5655000000000001</v>
          </cell>
        </row>
        <row r="739">
          <cell r="B739">
            <v>44645.777777777781</v>
          </cell>
          <cell r="G739">
            <v>3.19999999999999</v>
          </cell>
          <cell r="H739">
            <v>8.56374999999999</v>
          </cell>
        </row>
        <row r="740">
          <cell r="B740">
            <v>44645.791666666664</v>
          </cell>
          <cell r="G740">
            <v>3.2</v>
          </cell>
          <cell r="H740">
            <v>8.5454545454545396</v>
          </cell>
        </row>
        <row r="741">
          <cell r="B741">
            <v>44645.805555555555</v>
          </cell>
          <cell r="G741">
            <v>3.2</v>
          </cell>
          <cell r="H741">
            <v>8.5573333333333306</v>
          </cell>
        </row>
        <row r="742">
          <cell r="B742">
            <v>44645.819444444445</v>
          </cell>
          <cell r="G742">
            <v>3.2111111111111099</v>
          </cell>
          <cell r="H742">
            <v>8.5794117647058794</v>
          </cell>
        </row>
        <row r="743">
          <cell r="B743">
            <v>44645.833333333336</v>
          </cell>
          <cell r="G743">
            <v>3.19999999999999</v>
          </cell>
          <cell r="H743">
            <v>8.59</v>
          </cell>
        </row>
        <row r="744">
          <cell r="B744">
            <v>44645.847222222219</v>
          </cell>
          <cell r="G744">
            <v>3.19999999999999</v>
          </cell>
          <cell r="H744">
            <v>8.5757142857142803</v>
          </cell>
        </row>
        <row r="745">
          <cell r="B745">
            <v>44645.861111111109</v>
          </cell>
          <cell r="G745">
            <v>3.2</v>
          </cell>
          <cell r="H745">
            <v>8.5827272727272703</v>
          </cell>
        </row>
        <row r="746">
          <cell r="B746">
            <v>44645.875</v>
          </cell>
          <cell r="G746">
            <v>3.19999999999999</v>
          </cell>
          <cell r="H746">
            <v>8.5811111111111096</v>
          </cell>
        </row>
        <row r="747">
          <cell r="B747">
            <v>44645.888888888891</v>
          </cell>
          <cell r="G747">
            <v>3.19999999999999</v>
          </cell>
          <cell r="H747">
            <v>8.5711764705882292</v>
          </cell>
        </row>
        <row r="748">
          <cell r="B748">
            <v>44645.902777777781</v>
          </cell>
          <cell r="G748">
            <v>3.19999999999999</v>
          </cell>
          <cell r="H748">
            <v>8.5972727272727205</v>
          </cell>
        </row>
        <row r="749">
          <cell r="B749">
            <v>44645.916666666664</v>
          </cell>
          <cell r="G749">
            <v>3.19999999999999</v>
          </cell>
          <cell r="H749">
            <v>8.5924999999999994</v>
          </cell>
        </row>
        <row r="750">
          <cell r="B750">
            <v>44645.930555555555</v>
          </cell>
          <cell r="G750">
            <v>3.21</v>
          </cell>
          <cell r="H750">
            <v>8.5950000000000006</v>
          </cell>
        </row>
        <row r="751">
          <cell r="B751">
            <v>44645.944444444445</v>
          </cell>
          <cell r="G751">
            <v>3.19999999999999</v>
          </cell>
          <cell r="H751">
            <v>8.5758823529411696</v>
          </cell>
        </row>
        <row r="752">
          <cell r="B752">
            <v>44645.958333333336</v>
          </cell>
          <cell r="G752">
            <v>3.2</v>
          </cell>
          <cell r="H752">
            <v>8.58</v>
          </cell>
        </row>
        <row r="753">
          <cell r="B753">
            <v>44645.972222222219</v>
          </cell>
          <cell r="G753">
            <v>3.2</v>
          </cell>
          <cell r="H753">
            <v>8.5806249999999995</v>
          </cell>
        </row>
        <row r="754">
          <cell r="B754">
            <v>44645.986111111109</v>
          </cell>
          <cell r="G754">
            <v>3.19999999999999</v>
          </cell>
          <cell r="H754">
            <v>8.5736842105263094</v>
          </cell>
        </row>
        <row r="755">
          <cell r="B755">
            <v>44646</v>
          </cell>
          <cell r="G755">
            <v>3.19999999999999</v>
          </cell>
          <cell r="H755">
            <v>8.5889473684210493</v>
          </cell>
        </row>
        <row r="756">
          <cell r="B756">
            <v>44646.013888888891</v>
          </cell>
          <cell r="G756">
            <v>3.19999999999999</v>
          </cell>
          <cell r="H756">
            <v>8.5706249999999997</v>
          </cell>
        </row>
        <row r="757">
          <cell r="B757">
            <v>44646.027777777781</v>
          </cell>
          <cell r="G757">
            <v>3.19999999999999</v>
          </cell>
          <cell r="H757">
            <v>8.5516666666666605</v>
          </cell>
        </row>
        <row r="758">
          <cell r="B758">
            <v>44646.041666666664</v>
          </cell>
          <cell r="G758">
            <v>3.2124999999999999</v>
          </cell>
          <cell r="H758">
            <v>8.5950000000000006</v>
          </cell>
        </row>
        <row r="759">
          <cell r="B759">
            <v>44646.055555555555</v>
          </cell>
          <cell r="G759">
            <v>3.19999999999999</v>
          </cell>
          <cell r="H759">
            <v>8.5739999999999998</v>
          </cell>
        </row>
        <row r="760">
          <cell r="B760">
            <v>44646.069444444445</v>
          </cell>
          <cell r="G760">
            <v>3.19999999999999</v>
          </cell>
          <cell r="H760">
            <v>8.5466666666666598</v>
          </cell>
        </row>
        <row r="761">
          <cell r="B761">
            <v>44646.083333333336</v>
          </cell>
          <cell r="G761">
            <v>3.19999999999999</v>
          </cell>
          <cell r="H761">
            <v>8.5699999999999896</v>
          </cell>
        </row>
        <row r="762">
          <cell r="B762">
            <v>44646.097222222219</v>
          </cell>
          <cell r="G762">
            <v>3.19999999999999</v>
          </cell>
          <cell r="H762">
            <v>8.5530000000000008</v>
          </cell>
        </row>
        <row r="763">
          <cell r="B763">
            <v>44646.111111111109</v>
          </cell>
          <cell r="G763">
            <v>3.2090909090909001</v>
          </cell>
          <cell r="H763">
            <v>8.5715384615384593</v>
          </cell>
        </row>
        <row r="764">
          <cell r="B764">
            <v>44646.125</v>
          </cell>
          <cell r="G764">
            <v>3.2133333333333298</v>
          </cell>
          <cell r="H764">
            <v>8.5425000000000004</v>
          </cell>
        </row>
        <row r="765">
          <cell r="B765">
            <v>44646.138888888891</v>
          </cell>
          <cell r="G765">
            <v>3.2</v>
          </cell>
          <cell r="H765">
            <v>8.54714285714285</v>
          </cell>
        </row>
        <row r="766">
          <cell r="B766">
            <v>44646.152777777781</v>
          </cell>
          <cell r="G766">
            <v>3.19999999999999</v>
          </cell>
          <cell r="H766">
            <v>8.5549999999999997</v>
          </cell>
        </row>
        <row r="767">
          <cell r="B767">
            <v>44646.166666666664</v>
          </cell>
          <cell r="G767">
            <v>3.2071428571428502</v>
          </cell>
          <cell r="H767">
            <v>8.5692857142857104</v>
          </cell>
        </row>
        <row r="768">
          <cell r="B768">
            <v>44646.180555555555</v>
          </cell>
          <cell r="G768">
            <v>3.19999999999999</v>
          </cell>
          <cell r="H768">
            <v>8.57</v>
          </cell>
        </row>
        <row r="769">
          <cell r="B769">
            <v>44646.194444444445</v>
          </cell>
          <cell r="G769">
            <v>3.19999999999999</v>
          </cell>
          <cell r="H769">
            <v>8.5754545454545408</v>
          </cell>
        </row>
        <row r="770">
          <cell r="B770">
            <v>44646.208333333336</v>
          </cell>
          <cell r="G770">
            <v>3.19999999999999</v>
          </cell>
          <cell r="H770">
            <v>8.5699999999999896</v>
          </cell>
        </row>
        <row r="771">
          <cell r="B771">
            <v>44646.222222222219</v>
          </cell>
          <cell r="G771">
            <v>3.19999999999999</v>
          </cell>
          <cell r="H771">
            <v>8.5939999999999994</v>
          </cell>
        </row>
        <row r="772">
          <cell r="B772">
            <v>44646.236111111109</v>
          </cell>
          <cell r="G772">
            <v>3.2</v>
          </cell>
          <cell r="H772">
            <v>8.5674999999999901</v>
          </cell>
        </row>
        <row r="773">
          <cell r="B773">
            <v>44646.25</v>
          </cell>
          <cell r="G773">
            <v>3.19999999999999</v>
          </cell>
          <cell r="H773">
            <v>8.5573333333333306</v>
          </cell>
        </row>
        <row r="774">
          <cell r="B774">
            <v>44646.263888888891</v>
          </cell>
          <cell r="G774">
            <v>3.19999999999999</v>
          </cell>
          <cell r="H774">
            <v>8.5438461538461503</v>
          </cell>
        </row>
        <row r="775">
          <cell r="B775">
            <v>44646.277777777781</v>
          </cell>
          <cell r="G775">
            <v>3.21875</v>
          </cell>
          <cell r="H775">
            <v>8.5735714285714302</v>
          </cell>
        </row>
        <row r="776">
          <cell r="B776">
            <v>44646.291666666664</v>
          </cell>
          <cell r="G776">
            <v>3.2111111111111099</v>
          </cell>
          <cell r="H776">
            <v>8.5530000000000008</v>
          </cell>
        </row>
        <row r="777">
          <cell r="B777">
            <v>44646.305555555555</v>
          </cell>
          <cell r="G777">
            <v>3.2124999999999901</v>
          </cell>
          <cell r="H777">
            <v>8.5599999999999898</v>
          </cell>
        </row>
        <row r="778">
          <cell r="B778">
            <v>44646.319444444445</v>
          </cell>
          <cell r="G778">
            <v>3.2</v>
          </cell>
          <cell r="H778">
            <v>8.5708695652173894</v>
          </cell>
        </row>
        <row r="779">
          <cell r="B779">
            <v>44646.333333333336</v>
          </cell>
          <cell r="G779">
            <v>3.19999999999999</v>
          </cell>
          <cell r="H779">
            <v>8.5635714285714304</v>
          </cell>
        </row>
        <row r="780">
          <cell r="B780">
            <v>44646.347222222219</v>
          </cell>
          <cell r="G780">
            <v>3.19999999999999</v>
          </cell>
          <cell r="H780">
            <v>8.5692857142857104</v>
          </cell>
        </row>
        <row r="781">
          <cell r="B781">
            <v>44646.361111111109</v>
          </cell>
          <cell r="G781">
            <v>3.2076923076922998</v>
          </cell>
          <cell r="H781">
            <v>8.5616666666666603</v>
          </cell>
        </row>
        <row r="782">
          <cell r="B782">
            <v>44646.375</v>
          </cell>
          <cell r="G782">
            <v>3.19999999999999</v>
          </cell>
          <cell r="H782">
            <v>8.5719999999999992</v>
          </cell>
        </row>
        <row r="783">
          <cell r="B783">
            <v>44646.388888888891</v>
          </cell>
          <cell r="G783">
            <v>3.19999999999999</v>
          </cell>
          <cell r="H783">
            <v>8.5688888888888801</v>
          </cell>
        </row>
        <row r="784">
          <cell r="B784">
            <v>44646.402777777781</v>
          </cell>
          <cell r="G784">
            <v>3.2</v>
          </cell>
          <cell r="H784">
            <v>8.5749999999999993</v>
          </cell>
        </row>
        <row r="785">
          <cell r="B785">
            <v>44646.416666666664</v>
          </cell>
          <cell r="G785">
            <v>3.2111111111111099</v>
          </cell>
          <cell r="H785">
            <v>8.5683333333333298</v>
          </cell>
        </row>
        <row r="786">
          <cell r="B786">
            <v>44646.430555555555</v>
          </cell>
          <cell r="G786">
            <v>3.19999999999999</v>
          </cell>
          <cell r="H786">
            <v>8.5728571428571403</v>
          </cell>
        </row>
        <row r="787">
          <cell r="B787">
            <v>44646.444444444445</v>
          </cell>
          <cell r="G787">
            <v>3.2</v>
          </cell>
          <cell r="H787">
            <v>8.5826666666666593</v>
          </cell>
        </row>
        <row r="788">
          <cell r="B788">
            <v>44646.458333333336</v>
          </cell>
          <cell r="G788">
            <v>3.2124999999999999</v>
          </cell>
          <cell r="H788">
            <v>8.5606249999999999</v>
          </cell>
        </row>
        <row r="789">
          <cell r="B789">
            <v>44646.472222222219</v>
          </cell>
          <cell r="G789">
            <v>3.19999999999999</v>
          </cell>
          <cell r="H789">
            <v>8.5557142857142807</v>
          </cell>
        </row>
        <row r="790">
          <cell r="B790">
            <v>44646.486111111109</v>
          </cell>
          <cell r="G790">
            <v>3.2062499999999998</v>
          </cell>
          <cell r="H790">
            <v>8.5870588235294107</v>
          </cell>
        </row>
        <row r="791">
          <cell r="B791">
            <v>44646.5</v>
          </cell>
          <cell r="G791">
            <v>3.19999999999999</v>
          </cell>
          <cell r="H791">
            <v>8.5716666666666601</v>
          </cell>
        </row>
        <row r="792">
          <cell r="B792">
            <v>44646.513888888891</v>
          </cell>
          <cell r="G792">
            <v>3.19999999999999</v>
          </cell>
          <cell r="H792">
            <v>8.5913333333333295</v>
          </cell>
        </row>
        <row r="793">
          <cell r="B793">
            <v>44646.527777777781</v>
          </cell>
          <cell r="G793">
            <v>3.19999999999999</v>
          </cell>
          <cell r="H793">
            <v>8.5619999999999994</v>
          </cell>
        </row>
        <row r="794">
          <cell r="B794">
            <v>44646.541666666664</v>
          </cell>
          <cell r="G794">
            <v>3.19999999999999</v>
          </cell>
          <cell r="H794">
            <v>8.5973333333333297</v>
          </cell>
        </row>
        <row r="795">
          <cell r="B795">
            <v>44646.555555555555</v>
          </cell>
          <cell r="G795">
            <v>3.19999999999999</v>
          </cell>
          <cell r="H795">
            <v>8.5353846153846096</v>
          </cell>
        </row>
        <row r="796">
          <cell r="B796">
            <v>44646.569444444445</v>
          </cell>
          <cell r="G796">
            <v>3.19999999999999</v>
          </cell>
          <cell r="H796">
            <v>8.5982352941176394</v>
          </cell>
        </row>
        <row r="797">
          <cell r="B797">
            <v>44646.583333333336</v>
          </cell>
          <cell r="G797">
            <v>3.19999999999999</v>
          </cell>
          <cell r="H797">
            <v>8.5629411764705807</v>
          </cell>
        </row>
        <row r="798">
          <cell r="B798">
            <v>44646.597222222219</v>
          </cell>
          <cell r="G798">
            <v>3.2099999999999902</v>
          </cell>
          <cell r="H798">
            <v>8.5788888888888799</v>
          </cell>
        </row>
        <row r="799">
          <cell r="B799">
            <v>44646.611111111109</v>
          </cell>
          <cell r="G799">
            <v>3.2</v>
          </cell>
          <cell r="H799">
            <v>8.5433333333333294</v>
          </cell>
        </row>
        <row r="800">
          <cell r="B800">
            <v>44646.625</v>
          </cell>
          <cell r="G800">
            <v>3.19999999999999</v>
          </cell>
          <cell r="H800">
            <v>8.5499999999999901</v>
          </cell>
        </row>
        <row r="801">
          <cell r="B801">
            <v>44646.638888888891</v>
          </cell>
          <cell r="G801">
            <v>3.19999999999999</v>
          </cell>
          <cell r="H801">
            <v>8.5466666666666598</v>
          </cell>
        </row>
        <row r="802">
          <cell r="B802">
            <v>44646.652777777781</v>
          </cell>
          <cell r="G802">
            <v>3.19999999999999</v>
          </cell>
          <cell r="H802">
            <v>8.5862499999999997</v>
          </cell>
        </row>
        <row r="803">
          <cell r="B803">
            <v>44646.666666666664</v>
          </cell>
          <cell r="G803">
            <v>3.2</v>
          </cell>
          <cell r="H803">
            <v>8.5483333333333302</v>
          </cell>
        </row>
        <row r="804">
          <cell r="B804">
            <v>44646.680555555555</v>
          </cell>
          <cell r="G804">
            <v>3.19999999999999</v>
          </cell>
          <cell r="H804">
            <v>8.5749999999999993</v>
          </cell>
        </row>
        <row r="805">
          <cell r="B805">
            <v>44646.694444444445</v>
          </cell>
          <cell r="G805">
            <v>3.19999999999999</v>
          </cell>
          <cell r="H805">
            <v>8.5954545454545404</v>
          </cell>
        </row>
        <row r="806">
          <cell r="B806">
            <v>44646.708333333336</v>
          </cell>
          <cell r="G806">
            <v>3.19999999999999</v>
          </cell>
          <cell r="H806">
            <v>8.58642857142857</v>
          </cell>
        </row>
        <row r="807">
          <cell r="B807">
            <v>44646.722222222219</v>
          </cell>
          <cell r="G807">
            <v>3.19999999999999</v>
          </cell>
          <cell r="H807">
            <v>8.56449999999999</v>
          </cell>
        </row>
        <row r="808">
          <cell r="B808">
            <v>44646.736111111109</v>
          </cell>
          <cell r="G808">
            <v>3.2</v>
          </cell>
          <cell r="H808">
            <v>8.6066666666666602</v>
          </cell>
        </row>
        <row r="809">
          <cell r="B809">
            <v>44646.75</v>
          </cell>
          <cell r="G809">
            <v>3.19999999999999</v>
          </cell>
          <cell r="H809">
            <v>8.5764285714285702</v>
          </cell>
        </row>
        <row r="810">
          <cell r="B810">
            <v>44646.763888888891</v>
          </cell>
          <cell r="G810">
            <v>3.19999999999999</v>
          </cell>
          <cell r="H810">
            <v>8.5914285714285707</v>
          </cell>
        </row>
        <row r="811">
          <cell r="B811">
            <v>44646.777777777781</v>
          </cell>
          <cell r="G811">
            <v>3.19999999999999</v>
          </cell>
          <cell r="H811">
            <v>8.5561111111111092</v>
          </cell>
        </row>
        <row r="812">
          <cell r="B812">
            <v>44646.791666666664</v>
          </cell>
          <cell r="G812">
            <v>3.2</v>
          </cell>
          <cell r="H812">
            <v>8.5652380952380902</v>
          </cell>
        </row>
        <row r="813">
          <cell r="B813">
            <v>44646.805555555555</v>
          </cell>
          <cell r="G813">
            <v>3.19999999999999</v>
          </cell>
          <cell r="H813">
            <v>8.5653333333333297</v>
          </cell>
        </row>
        <row r="814">
          <cell r="B814">
            <v>44646.819444444445</v>
          </cell>
          <cell r="G814">
            <v>3.2</v>
          </cell>
          <cell r="H814">
            <v>8.5758823529411696</v>
          </cell>
        </row>
        <row r="815">
          <cell r="B815">
            <v>44646.833333333336</v>
          </cell>
          <cell r="G815">
            <v>3.19999999999999</v>
          </cell>
          <cell r="H815">
            <v>8.5749999999999993</v>
          </cell>
        </row>
        <row r="816">
          <cell r="B816">
            <v>44646.847222222219</v>
          </cell>
          <cell r="G816">
            <v>3.19999999999999</v>
          </cell>
          <cell r="H816">
            <v>8.5625</v>
          </cell>
        </row>
        <row r="817">
          <cell r="B817">
            <v>44646.861111111109</v>
          </cell>
          <cell r="G817">
            <v>3.2</v>
          </cell>
          <cell r="H817">
            <v>8.6033333333333299</v>
          </cell>
        </row>
        <row r="818">
          <cell r="B818">
            <v>44646.875</v>
          </cell>
          <cell r="G818">
            <v>3.2</v>
          </cell>
          <cell r="H818">
            <v>8.5641666666666598</v>
          </cell>
        </row>
        <row r="819">
          <cell r="B819">
            <v>44646.888888888891</v>
          </cell>
          <cell r="G819">
            <v>3.19999999999999</v>
          </cell>
          <cell r="H819">
            <v>8.5419999999999998</v>
          </cell>
        </row>
        <row r="820">
          <cell r="B820">
            <v>44646.902777777781</v>
          </cell>
          <cell r="G820">
            <v>3.2090909090909001</v>
          </cell>
          <cell r="H820">
            <v>8.56</v>
          </cell>
        </row>
        <row r="821">
          <cell r="B821">
            <v>44646.916666666664</v>
          </cell>
          <cell r="G821">
            <v>3.2153846153846102</v>
          </cell>
          <cell r="H821">
            <v>8.57</v>
          </cell>
        </row>
        <row r="822">
          <cell r="B822">
            <v>44646.930555555555</v>
          </cell>
          <cell r="G822">
            <v>3.19999999999999</v>
          </cell>
          <cell r="H822">
            <v>8.5537500000000009</v>
          </cell>
        </row>
        <row r="823">
          <cell r="B823">
            <v>44646.944444444445</v>
          </cell>
          <cell r="G823">
            <v>3.2083333333333299</v>
          </cell>
          <cell r="H823">
            <v>8.5659090909090896</v>
          </cell>
        </row>
        <row r="824">
          <cell r="B824">
            <v>44646.958333333336</v>
          </cell>
          <cell r="G824">
            <v>3.2066666666666599</v>
          </cell>
          <cell r="H824">
            <v>8.56076923076923</v>
          </cell>
        </row>
        <row r="825">
          <cell r="B825">
            <v>44646.972222222219</v>
          </cell>
          <cell r="G825">
            <v>3.2062499999999998</v>
          </cell>
          <cell r="H825">
            <v>8.5193750000000001</v>
          </cell>
        </row>
        <row r="826">
          <cell r="B826">
            <v>44646.986111111109</v>
          </cell>
          <cell r="G826">
            <v>3.2083333333333299</v>
          </cell>
          <cell r="H826">
            <v>8.5836363636363604</v>
          </cell>
        </row>
        <row r="827">
          <cell r="B827">
            <v>44647</v>
          </cell>
          <cell r="G827">
            <v>3.2111111111111099</v>
          </cell>
          <cell r="H827">
            <v>8.5754999999999999</v>
          </cell>
        </row>
        <row r="828">
          <cell r="B828">
            <v>44647.013888888891</v>
          </cell>
          <cell r="G828">
            <v>3.2166666666666601</v>
          </cell>
          <cell r="H828">
            <v>8.5336842105263102</v>
          </cell>
        </row>
        <row r="829">
          <cell r="B829">
            <v>44647.027777777781</v>
          </cell>
          <cell r="G829">
            <v>3.2124999999999901</v>
          </cell>
          <cell r="H829">
            <v>8.5469230769230702</v>
          </cell>
        </row>
        <row r="830">
          <cell r="B830">
            <v>44647.041666666664</v>
          </cell>
        </row>
        <row r="831">
          <cell r="B831">
            <v>44647.055555555555</v>
          </cell>
        </row>
        <row r="832">
          <cell r="B832">
            <v>44647.069444444445</v>
          </cell>
        </row>
        <row r="833">
          <cell r="B833">
            <v>44647.083333333336</v>
          </cell>
        </row>
        <row r="834">
          <cell r="B834">
            <v>44647.097222222219</v>
          </cell>
        </row>
        <row r="835">
          <cell r="B835">
            <v>44647.111111111109</v>
          </cell>
        </row>
        <row r="836">
          <cell r="B836">
            <v>44647.125</v>
          </cell>
        </row>
        <row r="837">
          <cell r="B837">
            <v>44647.138888888891</v>
          </cell>
        </row>
        <row r="838">
          <cell r="B838">
            <v>44647.152777777781</v>
          </cell>
        </row>
        <row r="839">
          <cell r="B839">
            <v>44647.166666666664</v>
          </cell>
        </row>
        <row r="840">
          <cell r="B840">
            <v>44647.180555555555</v>
          </cell>
        </row>
        <row r="841">
          <cell r="B841">
            <v>44647.194444444445</v>
          </cell>
        </row>
        <row r="842">
          <cell r="B842">
            <v>44647.208333333336</v>
          </cell>
        </row>
        <row r="843">
          <cell r="B843">
            <v>44647.222222222219</v>
          </cell>
        </row>
        <row r="844">
          <cell r="B844">
            <v>44647.236111111109</v>
          </cell>
        </row>
        <row r="845">
          <cell r="B845">
            <v>44647.25</v>
          </cell>
        </row>
        <row r="846">
          <cell r="B846">
            <v>44647.263888888891</v>
          </cell>
        </row>
        <row r="847">
          <cell r="B847">
            <v>44647.277777777781</v>
          </cell>
        </row>
        <row r="848">
          <cell r="B848">
            <v>44647.291666666664</v>
          </cell>
        </row>
        <row r="849">
          <cell r="B849">
            <v>44647.305555555555</v>
          </cell>
        </row>
        <row r="850">
          <cell r="B850">
            <v>44647.319444444445</v>
          </cell>
        </row>
        <row r="851">
          <cell r="B851">
            <v>44647.333333333336</v>
          </cell>
        </row>
        <row r="852">
          <cell r="B852">
            <v>44647.347222222219</v>
          </cell>
        </row>
        <row r="853">
          <cell r="B853">
            <v>44647.361111111109</v>
          </cell>
        </row>
        <row r="854">
          <cell r="B854">
            <v>44647.375</v>
          </cell>
        </row>
        <row r="855">
          <cell r="B855">
            <v>44647.388888888891</v>
          </cell>
        </row>
        <row r="856">
          <cell r="B856">
            <v>44647.402777777781</v>
          </cell>
        </row>
        <row r="857">
          <cell r="B857">
            <v>44647.416666666664</v>
          </cell>
        </row>
        <row r="858">
          <cell r="B858">
            <v>44647.430555555555</v>
          </cell>
        </row>
        <row r="859">
          <cell r="B859">
            <v>44647.444444444445</v>
          </cell>
        </row>
        <row r="860">
          <cell r="B860">
            <v>44647.458333333336</v>
          </cell>
        </row>
        <row r="861">
          <cell r="B861">
            <v>44647.472222222219</v>
          </cell>
        </row>
        <row r="862">
          <cell r="B862">
            <v>44647.486111111109</v>
          </cell>
        </row>
        <row r="863">
          <cell r="B863">
            <v>44647.5</v>
          </cell>
        </row>
        <row r="864">
          <cell r="B864">
            <v>44647.513888888891</v>
          </cell>
        </row>
        <row r="865">
          <cell r="B865">
            <v>44647.527777777781</v>
          </cell>
        </row>
        <row r="866">
          <cell r="B866">
            <v>44647.541666666664</v>
          </cell>
        </row>
        <row r="867">
          <cell r="B867">
            <v>44647.555555555555</v>
          </cell>
        </row>
        <row r="868">
          <cell r="B868">
            <v>44647.569444444445</v>
          </cell>
        </row>
        <row r="869">
          <cell r="B869">
            <v>44647.583333333336</v>
          </cell>
        </row>
        <row r="870">
          <cell r="B870">
            <v>44647.597222222219</v>
          </cell>
        </row>
        <row r="871">
          <cell r="B871">
            <v>44647.611111111109</v>
          </cell>
        </row>
        <row r="872">
          <cell r="B872">
            <v>44647.625</v>
          </cell>
        </row>
        <row r="873">
          <cell r="B873">
            <v>44647.638888888891</v>
          </cell>
        </row>
        <row r="874">
          <cell r="B874">
            <v>44647.652777777781</v>
          </cell>
        </row>
        <row r="875">
          <cell r="B875">
            <v>44647.666666666664</v>
          </cell>
        </row>
        <row r="876">
          <cell r="B876">
            <v>44647.680555555555</v>
          </cell>
        </row>
        <row r="877">
          <cell r="B877">
            <v>44647.694444444445</v>
          </cell>
        </row>
        <row r="878">
          <cell r="B878">
            <v>44647.708333333336</v>
          </cell>
        </row>
        <row r="879">
          <cell r="B879">
            <v>44647.722222222219</v>
          </cell>
        </row>
        <row r="880">
          <cell r="B880">
            <v>44647.736111111109</v>
          </cell>
        </row>
        <row r="881">
          <cell r="B881">
            <v>44647.75</v>
          </cell>
        </row>
        <row r="882">
          <cell r="B882">
            <v>44647.763888888891</v>
          </cell>
        </row>
        <row r="883">
          <cell r="B883">
            <v>44647.777777777781</v>
          </cell>
        </row>
        <row r="884">
          <cell r="B884">
            <v>44647.791666666664</v>
          </cell>
        </row>
        <row r="885">
          <cell r="B885">
            <v>44647.805555555555</v>
          </cell>
        </row>
        <row r="886">
          <cell r="B886">
            <v>44647.819444444445</v>
          </cell>
        </row>
        <row r="887">
          <cell r="B887">
            <v>44647.833333333336</v>
          </cell>
        </row>
        <row r="888">
          <cell r="B888">
            <v>44647.847222222219</v>
          </cell>
        </row>
        <row r="889">
          <cell r="B889">
            <v>44647.861111111109</v>
          </cell>
        </row>
        <row r="890">
          <cell r="B890">
            <v>44647.875</v>
          </cell>
        </row>
        <row r="891">
          <cell r="B891">
            <v>44647.888888888891</v>
          </cell>
        </row>
        <row r="892">
          <cell r="B892">
            <v>44647.902777777781</v>
          </cell>
        </row>
        <row r="893">
          <cell r="B893">
            <v>44647.916666666664</v>
          </cell>
        </row>
        <row r="894">
          <cell r="B894">
            <v>44647.930555555555</v>
          </cell>
        </row>
        <row r="895">
          <cell r="B895">
            <v>44647.944444444445</v>
          </cell>
        </row>
        <row r="896">
          <cell r="B896">
            <v>44647.958333333336</v>
          </cell>
        </row>
        <row r="897">
          <cell r="B897">
            <v>44647.972222222219</v>
          </cell>
        </row>
        <row r="898">
          <cell r="B898">
            <v>44647.986111111109</v>
          </cell>
        </row>
        <row r="899">
          <cell r="B899">
            <v>44648</v>
          </cell>
        </row>
        <row r="900">
          <cell r="B900">
            <v>44648.013888888891</v>
          </cell>
        </row>
        <row r="901">
          <cell r="B901">
            <v>44648.027777777781</v>
          </cell>
        </row>
        <row r="902">
          <cell r="B902">
            <v>44648.041666666664</v>
          </cell>
        </row>
        <row r="903">
          <cell r="B903">
            <v>44648.055555555555</v>
          </cell>
        </row>
        <row r="904">
          <cell r="B904">
            <v>44648.069444444445</v>
          </cell>
        </row>
        <row r="905">
          <cell r="B905">
            <v>44648.083333333336</v>
          </cell>
        </row>
        <row r="906">
          <cell r="B906">
            <v>44648.097222222219</v>
          </cell>
        </row>
        <row r="907">
          <cell r="B907">
            <v>44648.111111111109</v>
          </cell>
        </row>
        <row r="908">
          <cell r="B908">
            <v>44648.125</v>
          </cell>
        </row>
        <row r="909">
          <cell r="B909">
            <v>44648.138888888891</v>
          </cell>
        </row>
        <row r="910">
          <cell r="B910">
            <v>44648.152777777781</v>
          </cell>
        </row>
        <row r="911">
          <cell r="B911">
            <v>44648.166666666664</v>
          </cell>
        </row>
        <row r="912">
          <cell r="B912">
            <v>44648.180555555555</v>
          </cell>
        </row>
        <row r="913">
          <cell r="B913">
            <v>44648.194444444445</v>
          </cell>
        </row>
        <row r="914">
          <cell r="B914">
            <v>44648.208333333336</v>
          </cell>
        </row>
        <row r="915">
          <cell r="B915">
            <v>44648.222222222219</v>
          </cell>
        </row>
        <row r="916">
          <cell r="B916">
            <v>44648.236111111109</v>
          </cell>
        </row>
        <row r="917">
          <cell r="B917">
            <v>44648.25</v>
          </cell>
        </row>
        <row r="918">
          <cell r="B918">
            <v>44648.263888888891</v>
          </cell>
        </row>
        <row r="919">
          <cell r="B919">
            <v>44648.277777777781</v>
          </cell>
        </row>
        <row r="920">
          <cell r="B920">
            <v>44648.291666666664</v>
          </cell>
        </row>
        <row r="921">
          <cell r="B921">
            <v>44648.305555555555</v>
          </cell>
        </row>
        <row r="922">
          <cell r="B922">
            <v>44648.319444444445</v>
          </cell>
        </row>
        <row r="923">
          <cell r="B923">
            <v>44648.333333333336</v>
          </cell>
        </row>
        <row r="924">
          <cell r="B924">
            <v>44648.347222222219</v>
          </cell>
        </row>
        <row r="925">
          <cell r="B925">
            <v>44648.361111111109</v>
          </cell>
        </row>
        <row r="926">
          <cell r="B926">
            <v>44648.375</v>
          </cell>
        </row>
        <row r="927">
          <cell r="B927">
            <v>44648.388888888891</v>
          </cell>
        </row>
        <row r="928">
          <cell r="B928">
            <v>44648.402777777781</v>
          </cell>
        </row>
        <row r="929">
          <cell r="B929">
            <v>44648.416666666664</v>
          </cell>
        </row>
        <row r="930">
          <cell r="B930">
            <v>44648.430555555555</v>
          </cell>
        </row>
        <row r="931">
          <cell r="B931">
            <v>44648.444444444445</v>
          </cell>
        </row>
        <row r="932">
          <cell r="B932">
            <v>44648.458333333336</v>
          </cell>
        </row>
        <row r="933">
          <cell r="B933">
            <v>44648.472222222219</v>
          </cell>
        </row>
        <row r="934">
          <cell r="B934">
            <v>44648.486111111109</v>
          </cell>
        </row>
        <row r="935">
          <cell r="B935">
            <v>44648.5</v>
          </cell>
        </row>
        <row r="936">
          <cell r="B936">
            <v>44648.513888888891</v>
          </cell>
        </row>
        <row r="937">
          <cell r="B937">
            <v>44648.527777777781</v>
          </cell>
        </row>
        <row r="938">
          <cell r="B938">
            <v>44648.541666666664</v>
          </cell>
        </row>
        <row r="939">
          <cell r="B939">
            <v>44648.555555555555</v>
          </cell>
        </row>
        <row r="940">
          <cell r="B940">
            <v>44648.569444444445</v>
          </cell>
        </row>
        <row r="941">
          <cell r="B941">
            <v>44648.583333333336</v>
          </cell>
        </row>
        <row r="942">
          <cell r="B942">
            <v>44648.597222222219</v>
          </cell>
        </row>
        <row r="943">
          <cell r="B943">
            <v>44648.611111111109</v>
          </cell>
        </row>
        <row r="944">
          <cell r="B944">
            <v>44648.625</v>
          </cell>
        </row>
        <row r="945">
          <cell r="B945">
            <v>44648.638888888891</v>
          </cell>
        </row>
        <row r="946">
          <cell r="B946">
            <v>44648.652777777781</v>
          </cell>
        </row>
        <row r="947">
          <cell r="B947">
            <v>44648.666666666664</v>
          </cell>
        </row>
        <row r="948">
          <cell r="B948">
            <v>44648.680555555555</v>
          </cell>
        </row>
        <row r="949">
          <cell r="B949">
            <v>44648.694444444445</v>
          </cell>
        </row>
        <row r="950">
          <cell r="B950">
            <v>44648.708333333336</v>
          </cell>
        </row>
        <row r="951">
          <cell r="B951">
            <v>44648.722222222219</v>
          </cell>
        </row>
        <row r="952">
          <cell r="B952">
            <v>44648.736111111109</v>
          </cell>
        </row>
        <row r="953">
          <cell r="B953">
            <v>44648.75</v>
          </cell>
        </row>
        <row r="954">
          <cell r="B954">
            <v>44648.763888888891</v>
          </cell>
        </row>
        <row r="955">
          <cell r="B955">
            <v>44648.777777777781</v>
          </cell>
        </row>
        <row r="956">
          <cell r="B956">
            <v>44648.791666666664</v>
          </cell>
        </row>
        <row r="957">
          <cell r="B957">
            <v>44648.805555555555</v>
          </cell>
        </row>
        <row r="958">
          <cell r="B958">
            <v>44648.819444444445</v>
          </cell>
        </row>
        <row r="959">
          <cell r="B959">
            <v>44648.833333333336</v>
          </cell>
        </row>
        <row r="960">
          <cell r="B960">
            <v>44648.847222222219</v>
          </cell>
        </row>
        <row r="961">
          <cell r="B961">
            <v>44648.861111111109</v>
          </cell>
        </row>
        <row r="962">
          <cell r="B962">
            <v>44648.875</v>
          </cell>
        </row>
        <row r="963">
          <cell r="B963">
            <v>44648.888888888891</v>
          </cell>
        </row>
        <row r="964">
          <cell r="B964">
            <v>44648.902777777781</v>
          </cell>
        </row>
        <row r="965">
          <cell r="B965">
            <v>44648.916666666664</v>
          </cell>
        </row>
        <row r="966">
          <cell r="B966">
            <v>44648.930555555555</v>
          </cell>
        </row>
        <row r="967">
          <cell r="B967">
            <v>44648.944444444445</v>
          </cell>
        </row>
        <row r="968">
          <cell r="B968">
            <v>44648.958333333336</v>
          </cell>
        </row>
        <row r="969">
          <cell r="B969">
            <v>44648.972222222219</v>
          </cell>
        </row>
        <row r="970">
          <cell r="B970">
            <v>44648.986111111109</v>
          </cell>
        </row>
        <row r="971">
          <cell r="B971">
            <v>44649</v>
          </cell>
        </row>
        <row r="972">
          <cell r="B972">
            <v>44649.013888888891</v>
          </cell>
        </row>
        <row r="973">
          <cell r="B973">
            <v>44649.027777777781</v>
          </cell>
        </row>
        <row r="974">
          <cell r="B974">
            <v>44649.041666666664</v>
          </cell>
        </row>
        <row r="975">
          <cell r="B975">
            <v>44649.055555555555</v>
          </cell>
        </row>
        <row r="976">
          <cell r="B976">
            <v>44649.069444444445</v>
          </cell>
        </row>
        <row r="977">
          <cell r="B977">
            <v>44649.083333333336</v>
          </cell>
        </row>
        <row r="978">
          <cell r="B978">
            <v>44649.097222222219</v>
          </cell>
        </row>
        <row r="979">
          <cell r="B979">
            <v>44649.111111111109</v>
          </cell>
        </row>
        <row r="980">
          <cell r="B980">
            <v>44649.125</v>
          </cell>
        </row>
        <row r="981">
          <cell r="B981">
            <v>44649.138888888891</v>
          </cell>
        </row>
        <row r="982">
          <cell r="B982">
            <v>44649.152777777781</v>
          </cell>
        </row>
        <row r="983">
          <cell r="B983">
            <v>44649.166666666664</v>
          </cell>
        </row>
        <row r="984">
          <cell r="B984">
            <v>44649.180555555555</v>
          </cell>
        </row>
        <row r="985">
          <cell r="B985">
            <v>44649.194444444445</v>
          </cell>
        </row>
        <row r="986">
          <cell r="B986">
            <v>44649.208333333336</v>
          </cell>
        </row>
        <row r="987">
          <cell r="B987">
            <v>44649.222222222219</v>
          </cell>
        </row>
        <row r="988">
          <cell r="B988">
            <v>44649.236111111109</v>
          </cell>
        </row>
        <row r="989">
          <cell r="B989">
            <v>44649.25</v>
          </cell>
        </row>
        <row r="990">
          <cell r="B990">
            <v>44649.263888888891</v>
          </cell>
        </row>
        <row r="991">
          <cell r="B991">
            <v>44649.277777777781</v>
          </cell>
        </row>
        <row r="992">
          <cell r="B992">
            <v>44649.291666666664</v>
          </cell>
        </row>
        <row r="993">
          <cell r="B993">
            <v>44649.305555555555</v>
          </cell>
        </row>
        <row r="994">
          <cell r="B994">
            <v>44649.319444444445</v>
          </cell>
        </row>
        <row r="995">
          <cell r="B995">
            <v>44649.333333333336</v>
          </cell>
        </row>
        <row r="996">
          <cell r="B996">
            <v>44649.347222222219</v>
          </cell>
        </row>
        <row r="997">
          <cell r="B997">
            <v>44649.361111111109</v>
          </cell>
        </row>
        <row r="998">
          <cell r="B998">
            <v>44649.375</v>
          </cell>
        </row>
        <row r="999">
          <cell r="B999">
            <v>44649.388888888891</v>
          </cell>
        </row>
        <row r="1000">
          <cell r="B1000">
            <v>44649.402777777781</v>
          </cell>
        </row>
        <row r="1001">
          <cell r="B1001">
            <v>44649.416666666664</v>
          </cell>
        </row>
        <row r="1002">
          <cell r="B1002">
            <v>44649.430555555555</v>
          </cell>
        </row>
        <row r="1003">
          <cell r="B1003">
            <v>44649.444444444445</v>
          </cell>
        </row>
        <row r="1004">
          <cell r="B1004">
            <v>44649.458333333336</v>
          </cell>
        </row>
        <row r="1005">
          <cell r="B1005">
            <v>44649.472222222219</v>
          </cell>
        </row>
        <row r="1006">
          <cell r="B1006">
            <v>44649.486111111109</v>
          </cell>
        </row>
        <row r="1007">
          <cell r="B1007">
            <v>44649.5</v>
          </cell>
        </row>
        <row r="1008">
          <cell r="B1008">
            <v>44649.513888888891</v>
          </cell>
        </row>
        <row r="1009">
          <cell r="B1009">
            <v>44649.527777777781</v>
          </cell>
        </row>
        <row r="1010">
          <cell r="B1010">
            <v>44649.541666666664</v>
          </cell>
        </row>
        <row r="1011">
          <cell r="B1011">
            <v>44649.555555555555</v>
          </cell>
        </row>
        <row r="1012">
          <cell r="B1012">
            <v>44649.569444444445</v>
          </cell>
        </row>
        <row r="1013">
          <cell r="B1013">
            <v>44649.583333333336</v>
          </cell>
        </row>
        <row r="1014">
          <cell r="B1014">
            <v>44649.597222222219</v>
          </cell>
        </row>
        <row r="1015">
          <cell r="B1015">
            <v>44649.611111111109</v>
          </cell>
        </row>
        <row r="1016">
          <cell r="B1016">
            <v>44649.625</v>
          </cell>
        </row>
        <row r="1017">
          <cell r="B1017">
            <v>44649.638888888891</v>
          </cell>
        </row>
        <row r="1018">
          <cell r="B1018">
            <v>44649.652777777781</v>
          </cell>
        </row>
        <row r="1019">
          <cell r="B1019">
            <v>44649.666666666664</v>
          </cell>
        </row>
        <row r="1020">
          <cell r="B1020">
            <v>44649.680555555555</v>
          </cell>
        </row>
        <row r="1021">
          <cell r="B1021">
            <v>44649.694444444445</v>
          </cell>
        </row>
        <row r="1022">
          <cell r="B1022">
            <v>44649.708333333336</v>
          </cell>
        </row>
        <row r="1023">
          <cell r="B1023">
            <v>44649.722222222219</v>
          </cell>
        </row>
        <row r="1024">
          <cell r="B1024">
            <v>44649.736111111109</v>
          </cell>
        </row>
        <row r="1025">
          <cell r="B1025">
            <v>44649.75</v>
          </cell>
        </row>
        <row r="1026">
          <cell r="B1026">
            <v>44649.763888888891</v>
          </cell>
        </row>
        <row r="1027">
          <cell r="B1027">
            <v>44649.777777777781</v>
          </cell>
        </row>
        <row r="1028">
          <cell r="B1028">
            <v>44649.791666666664</v>
          </cell>
        </row>
        <row r="1029">
          <cell r="B1029">
            <v>44649.805555555555</v>
          </cell>
        </row>
        <row r="1030">
          <cell r="B1030">
            <v>44649.819444444445</v>
          </cell>
        </row>
        <row r="1031">
          <cell r="B1031">
            <v>44649.833333333336</v>
          </cell>
        </row>
        <row r="1032">
          <cell r="B1032">
            <v>44649.847222222219</v>
          </cell>
        </row>
        <row r="1033">
          <cell r="B1033">
            <v>44649.861111111109</v>
          </cell>
        </row>
        <row r="1034">
          <cell r="B1034">
            <v>44649.875</v>
          </cell>
        </row>
        <row r="1035">
          <cell r="B1035">
            <v>44649.888888888891</v>
          </cell>
        </row>
        <row r="1036">
          <cell r="B1036">
            <v>44649.902777777781</v>
          </cell>
        </row>
        <row r="1037">
          <cell r="B1037">
            <v>44649.916666666664</v>
          </cell>
        </row>
        <row r="1038">
          <cell r="B1038">
            <v>44649.930555555555</v>
          </cell>
        </row>
        <row r="1039">
          <cell r="B1039">
            <v>44649.944444444445</v>
          </cell>
        </row>
        <row r="1040">
          <cell r="B1040">
            <v>44649.958333333336</v>
          </cell>
        </row>
        <row r="1041">
          <cell r="B1041">
            <v>44649.972222222219</v>
          </cell>
        </row>
        <row r="1042">
          <cell r="B1042">
            <v>44649.986111111109</v>
          </cell>
        </row>
        <row r="1043">
          <cell r="B1043">
            <v>44650</v>
          </cell>
        </row>
        <row r="1044">
          <cell r="B1044">
            <v>44650.013888888891</v>
          </cell>
        </row>
        <row r="1045">
          <cell r="B1045">
            <v>44650.027777777781</v>
          </cell>
        </row>
        <row r="1046">
          <cell r="B1046">
            <v>44650.041666666664</v>
          </cell>
        </row>
        <row r="1047">
          <cell r="B1047">
            <v>44650.055555555555</v>
          </cell>
        </row>
        <row r="1048">
          <cell r="B1048">
            <v>44650.069444444445</v>
          </cell>
        </row>
        <row r="1049">
          <cell r="B1049">
            <v>44650.083333333336</v>
          </cell>
        </row>
        <row r="1050">
          <cell r="B1050">
            <v>44650.097222222219</v>
          </cell>
        </row>
        <row r="1051">
          <cell r="B1051">
            <v>44650.111111111109</v>
          </cell>
        </row>
        <row r="1052">
          <cell r="B1052">
            <v>44650.125</v>
          </cell>
        </row>
        <row r="1053">
          <cell r="B1053">
            <v>44650.138888888891</v>
          </cell>
        </row>
        <row r="1054">
          <cell r="B1054">
            <v>44650.152777777781</v>
          </cell>
        </row>
        <row r="1055">
          <cell r="B1055">
            <v>44650.166666666664</v>
          </cell>
        </row>
        <row r="1056">
          <cell r="B1056">
            <v>44650.180555555555</v>
          </cell>
        </row>
        <row r="1057">
          <cell r="B1057">
            <v>44650.194444444445</v>
          </cell>
        </row>
        <row r="1058">
          <cell r="B1058">
            <v>44650.208333333336</v>
          </cell>
        </row>
        <row r="1059">
          <cell r="B1059">
            <v>44650.222222222219</v>
          </cell>
        </row>
        <row r="1060">
          <cell r="B1060">
            <v>44650.236111111109</v>
          </cell>
        </row>
        <row r="1061">
          <cell r="B1061">
            <v>44650.25</v>
          </cell>
        </row>
        <row r="1062">
          <cell r="B1062">
            <v>44650.263888888891</v>
          </cell>
        </row>
        <row r="1063">
          <cell r="B1063">
            <v>44650.277777777781</v>
          </cell>
        </row>
        <row r="1064">
          <cell r="B1064">
            <v>44650.291666666664</v>
          </cell>
        </row>
        <row r="1065">
          <cell r="B1065">
            <v>44650.305555555555</v>
          </cell>
        </row>
        <row r="1066">
          <cell r="B1066">
            <v>44650.319444444445</v>
          </cell>
        </row>
        <row r="1067">
          <cell r="B1067">
            <v>44650.333333333336</v>
          </cell>
        </row>
        <row r="1068">
          <cell r="B1068">
            <v>44650.347222222219</v>
          </cell>
        </row>
        <row r="1069">
          <cell r="B1069">
            <v>44650.361111111109</v>
          </cell>
        </row>
        <row r="1070">
          <cell r="B1070">
            <v>44650.375</v>
          </cell>
        </row>
        <row r="1071">
          <cell r="B1071">
            <v>44650.388888888891</v>
          </cell>
        </row>
        <row r="1072">
          <cell r="B1072">
            <v>44650.402777777781</v>
          </cell>
        </row>
        <row r="1073">
          <cell r="B1073">
            <v>44650.416666666664</v>
          </cell>
        </row>
        <row r="1074">
          <cell r="B1074">
            <v>44650.430555555555</v>
          </cell>
        </row>
        <row r="1075">
          <cell r="B1075">
            <v>44650.444444444445</v>
          </cell>
        </row>
        <row r="1076">
          <cell r="B1076">
            <v>44650.458333333336</v>
          </cell>
        </row>
        <row r="1077">
          <cell r="B1077">
            <v>44650.472222222219</v>
          </cell>
        </row>
        <row r="1078">
          <cell r="B1078">
            <v>44650.486111111109</v>
          </cell>
        </row>
        <row r="1079">
          <cell r="B1079">
            <v>44650.5</v>
          </cell>
        </row>
        <row r="1080">
          <cell r="B1080">
            <v>44650.513888888891</v>
          </cell>
        </row>
        <row r="1081">
          <cell r="B1081">
            <v>44650.527777777781</v>
          </cell>
        </row>
        <row r="1082">
          <cell r="B1082">
            <v>44650.541666666664</v>
          </cell>
        </row>
        <row r="1083">
          <cell r="B1083">
            <v>44650.555555555555</v>
          </cell>
        </row>
        <row r="1084">
          <cell r="B1084">
            <v>44650.569444444445</v>
          </cell>
        </row>
        <row r="1085">
          <cell r="B1085">
            <v>44650.583333333336</v>
          </cell>
        </row>
        <row r="1086">
          <cell r="B1086">
            <v>44650.597222222219</v>
          </cell>
        </row>
        <row r="1087">
          <cell r="B1087">
            <v>44650.611111111109</v>
          </cell>
        </row>
        <row r="1088">
          <cell r="B1088">
            <v>44650.625</v>
          </cell>
        </row>
        <row r="1089">
          <cell r="B1089">
            <v>44650.638888888891</v>
          </cell>
        </row>
        <row r="1090">
          <cell r="B1090">
            <v>44650.652777777781</v>
          </cell>
        </row>
        <row r="1091">
          <cell r="B1091">
            <v>44650.666666666664</v>
          </cell>
        </row>
        <row r="1092">
          <cell r="B1092">
            <v>44650.680555555555</v>
          </cell>
        </row>
        <row r="1093">
          <cell r="B1093">
            <v>44650.694444444445</v>
          </cell>
        </row>
        <row r="1094">
          <cell r="B1094">
            <v>44650.708333333336</v>
          </cell>
        </row>
        <row r="1095">
          <cell r="B1095">
            <v>44650.722222222219</v>
          </cell>
        </row>
        <row r="1096">
          <cell r="B1096">
            <v>44650.736111111109</v>
          </cell>
        </row>
        <row r="1097">
          <cell r="B1097">
            <v>44650.75</v>
          </cell>
        </row>
        <row r="1098">
          <cell r="B1098">
            <v>44650.763888888891</v>
          </cell>
        </row>
        <row r="1099">
          <cell r="B1099">
            <v>44650.777777777781</v>
          </cell>
        </row>
        <row r="1100">
          <cell r="B1100">
            <v>44650.791666666664</v>
          </cell>
        </row>
        <row r="1101">
          <cell r="B1101">
            <v>44650.805555555555</v>
          </cell>
        </row>
        <row r="1102">
          <cell r="B1102">
            <v>44650.819444444445</v>
          </cell>
        </row>
        <row r="1103">
          <cell r="B1103">
            <v>44650.833333333336</v>
          </cell>
        </row>
        <row r="1104">
          <cell r="B1104">
            <v>44650.847222222219</v>
          </cell>
        </row>
        <row r="1105">
          <cell r="B1105">
            <v>44650.861111111109</v>
          </cell>
        </row>
        <row r="1106">
          <cell r="B1106">
            <v>44650.875</v>
          </cell>
        </row>
        <row r="1107">
          <cell r="B1107">
            <v>44650.888888888891</v>
          </cell>
        </row>
        <row r="1108">
          <cell r="B1108">
            <v>44650.902777777781</v>
          </cell>
        </row>
        <row r="1109">
          <cell r="B1109">
            <v>44650.916666666664</v>
          </cell>
        </row>
        <row r="1110">
          <cell r="B1110">
            <v>44650.930555555555</v>
          </cell>
        </row>
        <row r="1111">
          <cell r="B1111">
            <v>44650.944444444445</v>
          </cell>
        </row>
        <row r="1112">
          <cell r="B1112">
            <v>44650.958333333336</v>
          </cell>
        </row>
        <row r="1113">
          <cell r="B1113">
            <v>44650.972222222219</v>
          </cell>
        </row>
        <row r="1114">
          <cell r="B1114">
            <v>44650.986111111109</v>
          </cell>
        </row>
        <row r="1115">
          <cell r="B1115">
            <v>44651</v>
          </cell>
        </row>
        <row r="1116">
          <cell r="B1116">
            <v>44651.013888888891</v>
          </cell>
        </row>
        <row r="1117">
          <cell r="B1117">
            <v>44651.027777777781</v>
          </cell>
        </row>
        <row r="1118">
          <cell r="B1118">
            <v>44651.041666666664</v>
          </cell>
        </row>
        <row r="1119">
          <cell r="B1119">
            <v>44651.055555555555</v>
          </cell>
        </row>
        <row r="1120">
          <cell r="B1120">
            <v>44651.069444444445</v>
          </cell>
        </row>
        <row r="1121">
          <cell r="B1121">
            <v>44651.083333333336</v>
          </cell>
        </row>
        <row r="1122">
          <cell r="B1122">
            <v>44651.097222222219</v>
          </cell>
        </row>
        <row r="1123">
          <cell r="B1123">
            <v>44651.111111111109</v>
          </cell>
        </row>
        <row r="1124">
          <cell r="B1124">
            <v>44651.125</v>
          </cell>
        </row>
        <row r="1125">
          <cell r="B1125">
            <v>44651.138888888891</v>
          </cell>
        </row>
        <row r="1126">
          <cell r="B1126">
            <v>44651.152777777781</v>
          </cell>
        </row>
        <row r="1127">
          <cell r="B1127">
            <v>44651.166666666664</v>
          </cell>
        </row>
        <row r="1128">
          <cell r="B1128">
            <v>44651.180555555555</v>
          </cell>
        </row>
        <row r="1129">
          <cell r="B1129">
            <v>44651.194444444445</v>
          </cell>
        </row>
        <row r="1130">
          <cell r="B1130">
            <v>44651.208333333336</v>
          </cell>
        </row>
        <row r="1131">
          <cell r="B1131">
            <v>44651.222222222219</v>
          </cell>
        </row>
        <row r="1132">
          <cell r="B1132">
            <v>44651.236111111109</v>
          </cell>
        </row>
        <row r="1133">
          <cell r="B1133">
            <v>44651.25</v>
          </cell>
        </row>
        <row r="1134">
          <cell r="B1134">
            <v>44651.263888888891</v>
          </cell>
        </row>
        <row r="1135">
          <cell r="B1135">
            <v>44651.277777777781</v>
          </cell>
        </row>
        <row r="1136">
          <cell r="B1136">
            <v>44651.291666666664</v>
          </cell>
        </row>
        <row r="1137">
          <cell r="B1137">
            <v>44651.305555555555</v>
          </cell>
        </row>
        <row r="1138">
          <cell r="B1138">
            <v>44651.319444444445</v>
          </cell>
        </row>
        <row r="1139">
          <cell r="B1139">
            <v>44651.333333333336</v>
          </cell>
        </row>
        <row r="1140">
          <cell r="B1140">
            <v>44651.347222222219</v>
          </cell>
        </row>
        <row r="1141">
          <cell r="B1141">
            <v>44651.361111111109</v>
          </cell>
        </row>
        <row r="1142">
          <cell r="B1142">
            <v>44651.375</v>
          </cell>
        </row>
        <row r="1143">
          <cell r="B1143">
            <v>44651.388888888891</v>
          </cell>
        </row>
        <row r="1144">
          <cell r="B1144">
            <v>44651.402777777781</v>
          </cell>
        </row>
        <row r="1145">
          <cell r="B1145">
            <v>44651.416666666664</v>
          </cell>
        </row>
        <row r="1146">
          <cell r="B1146">
            <v>44651.430555555555</v>
          </cell>
        </row>
        <row r="1147">
          <cell r="B1147">
            <v>44651.444444444445</v>
          </cell>
        </row>
        <row r="1148">
          <cell r="B1148">
            <v>44651.458333333336</v>
          </cell>
        </row>
        <row r="1149">
          <cell r="B1149">
            <v>44651.472222222219</v>
          </cell>
        </row>
        <row r="1150">
          <cell r="B1150">
            <v>44651.486111111109</v>
          </cell>
        </row>
        <row r="1151">
          <cell r="B1151">
            <v>44651.5</v>
          </cell>
        </row>
        <row r="1152">
          <cell r="B1152">
            <v>44651.513888888891</v>
          </cell>
        </row>
        <row r="1153">
          <cell r="B1153">
            <v>44651.527777777781</v>
          </cell>
        </row>
        <row r="1154">
          <cell r="B1154">
            <v>44651.541666666664</v>
          </cell>
        </row>
        <row r="1155">
          <cell r="B1155">
            <v>44651.555555555555</v>
          </cell>
        </row>
        <row r="1156">
          <cell r="B1156">
            <v>44651.569444444445</v>
          </cell>
        </row>
        <row r="1157">
          <cell r="B1157">
            <v>44651.583333333336</v>
          </cell>
        </row>
        <row r="1158">
          <cell r="B1158">
            <v>44651.597222222219</v>
          </cell>
        </row>
        <row r="1159">
          <cell r="B1159">
            <v>44651.611111111109</v>
          </cell>
        </row>
        <row r="1160">
          <cell r="B1160">
            <v>44651.625</v>
          </cell>
        </row>
        <row r="1161">
          <cell r="B1161">
            <v>44651.638888888891</v>
          </cell>
        </row>
        <row r="1162">
          <cell r="B1162">
            <v>44651.652777777781</v>
          </cell>
        </row>
        <row r="1163">
          <cell r="B1163">
            <v>44651.666666666664</v>
          </cell>
        </row>
        <row r="1164">
          <cell r="B1164">
            <v>44651.680555555555</v>
          </cell>
        </row>
        <row r="1165">
          <cell r="B1165">
            <v>44651.694444444445</v>
          </cell>
        </row>
        <row r="1166">
          <cell r="B1166">
            <v>44651.708333333336</v>
          </cell>
        </row>
        <row r="1167">
          <cell r="B1167">
            <v>44651.722222222219</v>
          </cell>
        </row>
        <row r="1168">
          <cell r="B1168">
            <v>44651.736111111109</v>
          </cell>
        </row>
        <row r="1169">
          <cell r="B1169">
            <v>44651.75</v>
          </cell>
        </row>
        <row r="1170">
          <cell r="B1170">
            <v>44651.763888888891</v>
          </cell>
        </row>
        <row r="1171">
          <cell r="B1171">
            <v>44651.777777777781</v>
          </cell>
        </row>
        <row r="1172">
          <cell r="B1172">
            <v>44651.791666666664</v>
          </cell>
        </row>
        <row r="1173">
          <cell r="B1173">
            <v>44651.805555555555</v>
          </cell>
        </row>
        <row r="1174">
          <cell r="B1174">
            <v>44651.819444444445</v>
          </cell>
        </row>
        <row r="1175">
          <cell r="B1175">
            <v>44651.833333333336</v>
          </cell>
        </row>
        <row r="1176">
          <cell r="B1176">
            <v>44651.847222222219</v>
          </cell>
        </row>
        <row r="1177">
          <cell r="B1177">
            <v>44651.861111111109</v>
          </cell>
        </row>
        <row r="1178">
          <cell r="B1178">
            <v>44651.875</v>
          </cell>
        </row>
        <row r="1179">
          <cell r="B1179">
            <v>44651.888888888891</v>
          </cell>
        </row>
        <row r="1180">
          <cell r="B1180">
            <v>44651.902777777781</v>
          </cell>
        </row>
        <row r="1181">
          <cell r="B1181">
            <v>44651.916666666664</v>
          </cell>
        </row>
        <row r="1182">
          <cell r="B1182">
            <v>44651.930555555555</v>
          </cell>
        </row>
        <row r="1183">
          <cell r="B1183">
            <v>44651.944444444445</v>
          </cell>
        </row>
        <row r="1184">
          <cell r="B1184">
            <v>44651.958333333336</v>
          </cell>
        </row>
        <row r="1185">
          <cell r="B1185">
            <v>44651.972222222219</v>
          </cell>
        </row>
        <row r="1186">
          <cell r="B1186">
            <v>44651.986111111109</v>
          </cell>
        </row>
        <row r="1187">
          <cell r="B1187">
            <v>44652</v>
          </cell>
        </row>
        <row r="1188">
          <cell r="B1188">
            <v>44652.013888888891</v>
          </cell>
        </row>
        <row r="1189">
          <cell r="B1189">
            <v>44652.027777777781</v>
          </cell>
        </row>
        <row r="1190">
          <cell r="B1190">
            <v>44652.041666666664</v>
          </cell>
        </row>
        <row r="1191">
          <cell r="B1191">
            <v>44652.055555555555</v>
          </cell>
        </row>
        <row r="1192">
          <cell r="B1192">
            <v>44652.069444444445</v>
          </cell>
        </row>
        <row r="1193">
          <cell r="B1193">
            <v>44652.083333333336</v>
          </cell>
        </row>
        <row r="1194">
          <cell r="B1194">
            <v>44652.097222222219</v>
          </cell>
        </row>
        <row r="1195">
          <cell r="B1195">
            <v>44652.111111111109</v>
          </cell>
        </row>
        <row r="1196">
          <cell r="B1196">
            <v>44652.125</v>
          </cell>
        </row>
        <row r="1197">
          <cell r="B1197">
            <v>44652.138888888891</v>
          </cell>
        </row>
        <row r="1198">
          <cell r="B1198">
            <v>44652.152777777781</v>
          </cell>
        </row>
        <row r="1199">
          <cell r="B1199">
            <v>44652.166666666664</v>
          </cell>
        </row>
        <row r="1200">
          <cell r="B1200">
            <v>44652.180555555555</v>
          </cell>
        </row>
        <row r="1201">
          <cell r="B1201">
            <v>44652.194444444445</v>
          </cell>
        </row>
        <row r="1202">
          <cell r="B1202">
            <v>44652.208333333336</v>
          </cell>
        </row>
        <row r="1203">
          <cell r="B1203">
            <v>44652.222222222219</v>
          </cell>
        </row>
        <row r="1204">
          <cell r="B1204">
            <v>44652.236111111109</v>
          </cell>
        </row>
        <row r="1205">
          <cell r="B1205">
            <v>44652.25</v>
          </cell>
        </row>
        <row r="1206">
          <cell r="B1206">
            <v>44652.263888888891</v>
          </cell>
        </row>
        <row r="1207">
          <cell r="B1207">
            <v>44652.277777777781</v>
          </cell>
        </row>
        <row r="1208">
          <cell r="B1208">
            <v>44652.291666666664</v>
          </cell>
        </row>
        <row r="1209">
          <cell r="B1209">
            <v>44652.305555555555</v>
          </cell>
        </row>
        <row r="1210">
          <cell r="B1210">
            <v>44652.319444444445</v>
          </cell>
        </row>
        <row r="1211">
          <cell r="B1211">
            <v>44652.333333333336</v>
          </cell>
        </row>
        <row r="1212">
          <cell r="B1212">
            <v>44652.347222222219</v>
          </cell>
        </row>
        <row r="1213">
          <cell r="B1213">
            <v>44652.361111111109</v>
          </cell>
        </row>
        <row r="1214">
          <cell r="B1214">
            <v>44652.375</v>
          </cell>
        </row>
        <row r="1215">
          <cell r="B1215">
            <v>44652.388888888891</v>
          </cell>
        </row>
        <row r="1216">
          <cell r="B1216">
            <v>44652.402777777781</v>
          </cell>
        </row>
        <row r="1217">
          <cell r="B1217">
            <v>44652.416666666664</v>
          </cell>
        </row>
        <row r="1218">
          <cell r="B1218">
            <v>44652.430555555555</v>
          </cell>
        </row>
        <row r="1219">
          <cell r="B1219">
            <v>44652.444444444445</v>
          </cell>
        </row>
        <row r="1220">
          <cell r="B1220">
            <v>44652.458333333336</v>
          </cell>
        </row>
        <row r="1221">
          <cell r="B1221">
            <v>44652.472222222219</v>
          </cell>
        </row>
        <row r="1222">
          <cell r="B1222">
            <v>44652.486111111109</v>
          </cell>
        </row>
        <row r="1223">
          <cell r="B1223">
            <v>44652.5</v>
          </cell>
        </row>
        <row r="1224">
          <cell r="B1224">
            <v>44652.513888888891</v>
          </cell>
        </row>
        <row r="1225">
          <cell r="B1225">
            <v>44652.527777777781</v>
          </cell>
        </row>
        <row r="1226">
          <cell r="B1226">
            <v>44652.541666666664</v>
          </cell>
        </row>
        <row r="1227">
          <cell r="B1227">
            <v>44652.555555555555</v>
          </cell>
        </row>
        <row r="1228">
          <cell r="B1228">
            <v>44652.569444444445</v>
          </cell>
        </row>
        <row r="1229">
          <cell r="B1229">
            <v>44652.583333333336</v>
          </cell>
        </row>
        <row r="1230">
          <cell r="B1230">
            <v>44652.597222222219</v>
          </cell>
        </row>
        <row r="1231">
          <cell r="B1231">
            <v>44652.611111111109</v>
          </cell>
        </row>
        <row r="1232">
          <cell r="B1232">
            <v>44652.625</v>
          </cell>
        </row>
        <row r="1233">
          <cell r="B1233">
            <v>44652.638888888891</v>
          </cell>
        </row>
        <row r="1234">
          <cell r="B1234">
            <v>44652.652777777781</v>
          </cell>
        </row>
        <row r="1235">
          <cell r="B1235">
            <v>44652.666666666664</v>
          </cell>
        </row>
        <row r="1236">
          <cell r="B1236">
            <v>44652.680555555555</v>
          </cell>
        </row>
        <row r="1237">
          <cell r="B1237">
            <v>44652.694444444445</v>
          </cell>
        </row>
        <row r="1238">
          <cell r="B1238">
            <v>44652.708333333336</v>
          </cell>
        </row>
        <row r="1239">
          <cell r="B1239">
            <v>44652.722222222219</v>
          </cell>
        </row>
        <row r="1240">
          <cell r="B1240">
            <v>44652.736111111109</v>
          </cell>
        </row>
        <row r="1241">
          <cell r="B1241">
            <v>44652.75</v>
          </cell>
        </row>
        <row r="1242">
          <cell r="B1242">
            <v>44652.763888888891</v>
          </cell>
        </row>
        <row r="1243">
          <cell r="B1243">
            <v>44652.777777777781</v>
          </cell>
        </row>
        <row r="1244">
          <cell r="B1244">
            <v>44652.791666666664</v>
          </cell>
        </row>
        <row r="1245">
          <cell r="B1245">
            <v>44652.805555555555</v>
          </cell>
        </row>
        <row r="1246">
          <cell r="B1246">
            <v>44652.819444444445</v>
          </cell>
        </row>
        <row r="1247">
          <cell r="B1247">
            <v>44652.833333333336</v>
          </cell>
        </row>
        <row r="1248">
          <cell r="B1248">
            <v>44652.847222222219</v>
          </cell>
        </row>
        <row r="1249">
          <cell r="B1249">
            <v>44652.861111111109</v>
          </cell>
        </row>
        <row r="1250">
          <cell r="B1250">
            <v>44652.875</v>
          </cell>
        </row>
        <row r="1251">
          <cell r="B1251">
            <v>44652.888888888891</v>
          </cell>
        </row>
        <row r="1252">
          <cell r="B1252">
            <v>44652.902777777781</v>
          </cell>
        </row>
        <row r="1253">
          <cell r="B1253">
            <v>44652.916666666664</v>
          </cell>
        </row>
        <row r="1254">
          <cell r="B1254">
            <v>44652.930555555555</v>
          </cell>
        </row>
        <row r="1255">
          <cell r="B1255">
            <v>44652.944444444445</v>
          </cell>
        </row>
        <row r="1256">
          <cell r="B1256">
            <v>44652.958333333336</v>
          </cell>
        </row>
        <row r="1257">
          <cell r="B1257">
            <v>44652.972222222219</v>
          </cell>
        </row>
        <row r="1258">
          <cell r="B1258">
            <v>44652.986111111109</v>
          </cell>
        </row>
        <row r="1259">
          <cell r="B1259">
            <v>44653</v>
          </cell>
        </row>
        <row r="1260">
          <cell r="B1260">
            <v>44653.013888888891</v>
          </cell>
        </row>
        <row r="1261">
          <cell r="B1261">
            <v>44653.027777777781</v>
          </cell>
        </row>
        <row r="1262">
          <cell r="B1262">
            <v>44653.041666666664</v>
          </cell>
        </row>
        <row r="1263">
          <cell r="B1263">
            <v>44653.055555555555</v>
          </cell>
        </row>
        <row r="1264">
          <cell r="B1264">
            <v>44653.069444444445</v>
          </cell>
        </row>
        <row r="1265">
          <cell r="B1265">
            <v>44653.083333333336</v>
          </cell>
        </row>
        <row r="1266">
          <cell r="B1266">
            <v>44653.097222222219</v>
          </cell>
        </row>
        <row r="1267">
          <cell r="B1267">
            <v>44653.111111111109</v>
          </cell>
        </row>
        <row r="1268">
          <cell r="B1268">
            <v>44653.125</v>
          </cell>
        </row>
        <row r="1269">
          <cell r="B1269">
            <v>44653.138888888891</v>
          </cell>
        </row>
        <row r="1270">
          <cell r="B1270">
            <v>44653.152777777781</v>
          </cell>
        </row>
        <row r="1271">
          <cell r="B1271">
            <v>44653.166666666664</v>
          </cell>
        </row>
        <row r="1272">
          <cell r="B1272">
            <v>44653.180555555555</v>
          </cell>
        </row>
        <row r="1273">
          <cell r="B1273">
            <v>44653.194444444445</v>
          </cell>
        </row>
        <row r="1274">
          <cell r="B1274">
            <v>44653.208333333336</v>
          </cell>
        </row>
        <row r="1275">
          <cell r="B1275">
            <v>44653.222222222219</v>
          </cell>
        </row>
        <row r="1276">
          <cell r="B1276">
            <v>44653.236111111109</v>
          </cell>
        </row>
        <row r="1277">
          <cell r="B1277">
            <v>44653.25</v>
          </cell>
        </row>
        <row r="1278">
          <cell r="B1278">
            <v>44653.263888888891</v>
          </cell>
        </row>
        <row r="1279">
          <cell r="B1279">
            <v>44653.277777777781</v>
          </cell>
        </row>
        <row r="1280">
          <cell r="B1280">
            <v>44653.291666666664</v>
          </cell>
        </row>
        <row r="1281">
          <cell r="B1281">
            <v>44653.305555555555</v>
          </cell>
        </row>
        <row r="1282">
          <cell r="B1282">
            <v>44653.319444444445</v>
          </cell>
        </row>
        <row r="1283">
          <cell r="B1283">
            <v>44653.333333333336</v>
          </cell>
        </row>
        <row r="1284">
          <cell r="B1284">
            <v>44653.347222222219</v>
          </cell>
        </row>
        <row r="1285">
          <cell r="B1285">
            <v>44653.361111111109</v>
          </cell>
        </row>
        <row r="1286">
          <cell r="B1286">
            <v>44653.375</v>
          </cell>
        </row>
        <row r="1287">
          <cell r="B1287">
            <v>44653.388888888891</v>
          </cell>
        </row>
        <row r="1288">
          <cell r="B1288">
            <v>44653.402777777781</v>
          </cell>
        </row>
        <row r="1289">
          <cell r="B1289">
            <v>44653.416666666664</v>
          </cell>
        </row>
        <row r="1290">
          <cell r="B1290">
            <v>44653.430555555555</v>
          </cell>
        </row>
        <row r="1291">
          <cell r="B1291">
            <v>44653.444444444445</v>
          </cell>
        </row>
        <row r="1292">
          <cell r="B1292">
            <v>44653.458333333336</v>
          </cell>
        </row>
        <row r="1293">
          <cell r="B1293">
            <v>44653.472222222219</v>
          </cell>
        </row>
        <row r="1294">
          <cell r="B1294">
            <v>44653.486111111109</v>
          </cell>
        </row>
        <row r="1295">
          <cell r="B1295">
            <v>44653.5</v>
          </cell>
        </row>
        <row r="1296">
          <cell r="B1296">
            <v>44653.513888888891</v>
          </cell>
        </row>
        <row r="1297">
          <cell r="B1297">
            <v>44653.527777777781</v>
          </cell>
        </row>
        <row r="1298">
          <cell r="B1298">
            <v>44653.541666666664</v>
          </cell>
        </row>
        <row r="1299">
          <cell r="B1299">
            <v>44653.555555555555</v>
          </cell>
        </row>
        <row r="1300">
          <cell r="B1300">
            <v>44653.569444444445</v>
          </cell>
        </row>
        <row r="1301">
          <cell r="B1301">
            <v>44653.583333333336</v>
          </cell>
        </row>
        <row r="1302">
          <cell r="B1302">
            <v>44653.597222222219</v>
          </cell>
        </row>
        <row r="1303">
          <cell r="B1303">
            <v>44653.611111111109</v>
          </cell>
        </row>
        <row r="1304">
          <cell r="B1304">
            <v>44653.625</v>
          </cell>
        </row>
        <row r="1305">
          <cell r="B1305">
            <v>44653.638888888891</v>
          </cell>
        </row>
        <row r="1306">
          <cell r="B1306">
            <v>44653.652777777781</v>
          </cell>
        </row>
        <row r="1307">
          <cell r="B1307">
            <v>44653.666666666664</v>
          </cell>
        </row>
        <row r="1308">
          <cell r="B1308">
            <v>44653.680555555555</v>
          </cell>
        </row>
        <row r="1309">
          <cell r="B1309">
            <v>44653.694444444445</v>
          </cell>
        </row>
        <row r="1310">
          <cell r="B1310">
            <v>44653.708333333336</v>
          </cell>
        </row>
        <row r="1311">
          <cell r="B1311">
            <v>44653.722222222219</v>
          </cell>
        </row>
        <row r="1312">
          <cell r="B1312">
            <v>44653.736111111109</v>
          </cell>
        </row>
        <row r="1313">
          <cell r="B1313">
            <v>44653.75</v>
          </cell>
        </row>
        <row r="1314">
          <cell r="B1314">
            <v>44653.763888888891</v>
          </cell>
        </row>
        <row r="1315">
          <cell r="B1315">
            <v>44653.777777777781</v>
          </cell>
        </row>
        <row r="1316">
          <cell r="B1316">
            <v>44653.791666666664</v>
          </cell>
        </row>
        <row r="1317">
          <cell r="B1317">
            <v>44653.805555555555</v>
          </cell>
        </row>
        <row r="1318">
          <cell r="B1318">
            <v>44653.819444444445</v>
          </cell>
        </row>
        <row r="1319">
          <cell r="B1319">
            <v>44653.833333333336</v>
          </cell>
        </row>
        <row r="1320">
          <cell r="B1320">
            <v>44653.847222222219</v>
          </cell>
        </row>
        <row r="1321">
          <cell r="B1321">
            <v>44653.861111111109</v>
          </cell>
        </row>
        <row r="1322">
          <cell r="B1322">
            <v>44653.875</v>
          </cell>
        </row>
        <row r="1323">
          <cell r="B1323">
            <v>44653.888888888891</v>
          </cell>
        </row>
        <row r="1324">
          <cell r="B1324">
            <v>44653.902777777781</v>
          </cell>
        </row>
        <row r="1325">
          <cell r="B1325">
            <v>44653.916666666664</v>
          </cell>
        </row>
        <row r="1326">
          <cell r="B1326">
            <v>44653.930555555555</v>
          </cell>
        </row>
        <row r="1327">
          <cell r="B1327">
            <v>44653.944444444445</v>
          </cell>
        </row>
        <row r="1328">
          <cell r="B1328">
            <v>44653.958333333336</v>
          </cell>
        </row>
        <row r="1329">
          <cell r="B1329">
            <v>44653.972222222219</v>
          </cell>
        </row>
        <row r="1330">
          <cell r="B1330">
            <v>44653.986111111109</v>
          </cell>
        </row>
        <row r="1331">
          <cell r="B1331">
            <v>44654</v>
          </cell>
        </row>
        <row r="1332">
          <cell r="B1332">
            <v>44654.013888888891</v>
          </cell>
        </row>
        <row r="1333">
          <cell r="B1333">
            <v>44654.027777777781</v>
          </cell>
        </row>
        <row r="1334">
          <cell r="B1334">
            <v>44654.041666666664</v>
          </cell>
        </row>
        <row r="1335">
          <cell r="B1335">
            <v>44654.055555555555</v>
          </cell>
        </row>
        <row r="1336">
          <cell r="B1336">
            <v>44654.069444444445</v>
          </cell>
        </row>
        <row r="1337">
          <cell r="B1337">
            <v>44654.083333333336</v>
          </cell>
        </row>
        <row r="1338">
          <cell r="B1338">
            <v>44654.097222222219</v>
          </cell>
        </row>
        <row r="1339">
          <cell r="B1339">
            <v>44654.111111111109</v>
          </cell>
        </row>
        <row r="1340">
          <cell r="B1340">
            <v>44654.125</v>
          </cell>
        </row>
        <row r="1341">
          <cell r="B1341">
            <v>44654.138888888891</v>
          </cell>
        </row>
        <row r="1342">
          <cell r="B1342">
            <v>44654.152777777781</v>
          </cell>
        </row>
        <row r="1343">
          <cell r="B1343">
            <v>44654.166666666664</v>
          </cell>
        </row>
        <row r="1344">
          <cell r="B1344">
            <v>44654.180555555555</v>
          </cell>
        </row>
        <row r="1345">
          <cell r="B1345">
            <v>44654.194444444445</v>
          </cell>
        </row>
        <row r="1346">
          <cell r="B1346">
            <v>44654.208333333336</v>
          </cell>
        </row>
        <row r="1347">
          <cell r="B1347">
            <v>44654.222222222219</v>
          </cell>
        </row>
        <row r="1348">
          <cell r="B1348">
            <v>44654.236111111109</v>
          </cell>
        </row>
        <row r="1349">
          <cell r="B1349">
            <v>44654.25</v>
          </cell>
        </row>
        <row r="1350">
          <cell r="B1350">
            <v>44654.263888888891</v>
          </cell>
        </row>
        <row r="1351">
          <cell r="B1351">
            <v>44654.277777777781</v>
          </cell>
        </row>
        <row r="1352">
          <cell r="B1352">
            <v>44654.291666666664</v>
          </cell>
        </row>
        <row r="1353">
          <cell r="B1353">
            <v>44654.305555555555</v>
          </cell>
        </row>
        <row r="1354">
          <cell r="B1354">
            <v>44654.319444444445</v>
          </cell>
        </row>
        <row r="1355">
          <cell r="B1355">
            <v>44654.333333333336</v>
          </cell>
        </row>
        <row r="1356">
          <cell r="B1356">
            <v>44654.347222222219</v>
          </cell>
        </row>
        <row r="1357">
          <cell r="B1357">
            <v>44654.361111111109</v>
          </cell>
        </row>
        <row r="1358">
          <cell r="B1358">
            <v>44654.375</v>
          </cell>
        </row>
        <row r="1359">
          <cell r="B1359">
            <v>44654.388888888891</v>
          </cell>
        </row>
        <row r="1360">
          <cell r="B1360">
            <v>44654.402777777781</v>
          </cell>
        </row>
        <row r="1361">
          <cell r="B1361">
            <v>44654.416666666664</v>
          </cell>
        </row>
        <row r="1362">
          <cell r="B1362">
            <v>44654.430555555555</v>
          </cell>
        </row>
        <row r="1363">
          <cell r="B1363">
            <v>44654.444444444445</v>
          </cell>
        </row>
        <row r="1364">
          <cell r="B1364">
            <v>44654.458333333336</v>
          </cell>
        </row>
        <row r="1365">
          <cell r="B1365">
            <v>44654.472222222219</v>
          </cell>
        </row>
        <row r="1366">
          <cell r="B1366">
            <v>44654.486111111109</v>
          </cell>
        </row>
        <row r="1367">
          <cell r="B1367">
            <v>44654.5</v>
          </cell>
        </row>
        <row r="1368">
          <cell r="B1368">
            <v>44654.513888888891</v>
          </cell>
        </row>
        <row r="1369">
          <cell r="B1369">
            <v>44654.527777777781</v>
          </cell>
        </row>
        <row r="1370">
          <cell r="B1370">
            <v>44654.541666666664</v>
          </cell>
        </row>
        <row r="1371">
          <cell r="B1371">
            <v>44654.555555555555</v>
          </cell>
        </row>
        <row r="1372">
          <cell r="B1372">
            <v>44654.569444444445</v>
          </cell>
        </row>
        <row r="1373">
          <cell r="B1373">
            <v>44654.583333333336</v>
          </cell>
        </row>
        <row r="1374">
          <cell r="B1374">
            <v>44654.597222222219</v>
          </cell>
        </row>
        <row r="1375">
          <cell r="B1375">
            <v>44654.611111111109</v>
          </cell>
        </row>
        <row r="1376">
          <cell r="B1376">
            <v>44654.625</v>
          </cell>
        </row>
        <row r="1377">
          <cell r="B1377">
            <v>44654.638888888891</v>
          </cell>
        </row>
        <row r="1378">
          <cell r="B1378">
            <v>44654.652777777781</v>
          </cell>
        </row>
        <row r="1379">
          <cell r="B1379">
            <v>44654.666666666664</v>
          </cell>
        </row>
        <row r="1380">
          <cell r="B1380">
            <v>44654.680555555555</v>
          </cell>
        </row>
        <row r="1381">
          <cell r="B1381">
            <v>44654.694444444445</v>
          </cell>
        </row>
        <row r="1382">
          <cell r="B1382">
            <v>44654.708333333336</v>
          </cell>
        </row>
        <row r="1383">
          <cell r="B1383">
            <v>44654.722222222219</v>
          </cell>
        </row>
        <row r="1384">
          <cell r="B1384">
            <v>44654.736111111109</v>
          </cell>
        </row>
        <row r="1385">
          <cell r="B1385">
            <v>44654.75</v>
          </cell>
        </row>
        <row r="1386">
          <cell r="B1386">
            <v>44654.763888888891</v>
          </cell>
        </row>
        <row r="1387">
          <cell r="B1387">
            <v>44654.777777777781</v>
          </cell>
        </row>
        <row r="1388">
          <cell r="B1388">
            <v>44654.791666666664</v>
          </cell>
        </row>
        <row r="1389">
          <cell r="B1389">
            <v>44654.805555555555</v>
          </cell>
        </row>
        <row r="1390">
          <cell r="B1390">
            <v>44654.819444444445</v>
          </cell>
        </row>
        <row r="1391">
          <cell r="B1391">
            <v>44654.833333333336</v>
          </cell>
        </row>
        <row r="1392">
          <cell r="B1392">
            <v>44654.847222222219</v>
          </cell>
        </row>
        <row r="1393">
          <cell r="B1393">
            <v>44654.861111111109</v>
          </cell>
        </row>
        <row r="1394">
          <cell r="B1394">
            <v>44654.875</v>
          </cell>
        </row>
        <row r="1395">
          <cell r="B1395">
            <v>44654.888888888891</v>
          </cell>
        </row>
        <row r="1396">
          <cell r="B1396">
            <v>44654.902777777781</v>
          </cell>
        </row>
        <row r="1397">
          <cell r="B1397">
            <v>44654.916666666664</v>
          </cell>
        </row>
        <row r="1398">
          <cell r="B1398">
            <v>44654.930555555555</v>
          </cell>
        </row>
        <row r="1399">
          <cell r="B1399">
            <v>44654.944444444445</v>
          </cell>
        </row>
        <row r="1400">
          <cell r="B1400">
            <v>44654.958333333336</v>
          </cell>
        </row>
        <row r="1401">
          <cell r="B1401">
            <v>44654.972222222219</v>
          </cell>
        </row>
        <row r="1402">
          <cell r="B1402">
            <v>44654.986111111109</v>
          </cell>
        </row>
        <row r="1403">
          <cell r="B1403">
            <v>44655</v>
          </cell>
        </row>
        <row r="1404">
          <cell r="B1404">
            <v>44655.013888888891</v>
          </cell>
        </row>
        <row r="1405">
          <cell r="B1405">
            <v>44655.027777777781</v>
          </cell>
        </row>
        <row r="1406">
          <cell r="B1406">
            <v>44655.041666666664</v>
          </cell>
        </row>
        <row r="1407">
          <cell r="B1407">
            <v>44655.055555555555</v>
          </cell>
        </row>
        <row r="1408">
          <cell r="B1408">
            <v>44655.069444444445</v>
          </cell>
        </row>
        <row r="1409">
          <cell r="B1409">
            <v>44655.083333333336</v>
          </cell>
        </row>
        <row r="1410">
          <cell r="B1410">
            <v>44655.097222222219</v>
          </cell>
        </row>
        <row r="1411">
          <cell r="B1411">
            <v>44655.111111111109</v>
          </cell>
        </row>
        <row r="1412">
          <cell r="B1412">
            <v>44655.125</v>
          </cell>
        </row>
        <row r="1413">
          <cell r="B1413">
            <v>44655.138888888891</v>
          </cell>
        </row>
        <row r="1414">
          <cell r="B1414">
            <v>44655.152777777781</v>
          </cell>
        </row>
        <row r="1415">
          <cell r="B1415">
            <v>44655.166666666664</v>
          </cell>
        </row>
        <row r="1416">
          <cell r="B1416">
            <v>44655.180555555555</v>
          </cell>
        </row>
        <row r="1417">
          <cell r="B1417">
            <v>44655.194444444445</v>
          </cell>
        </row>
        <row r="1418">
          <cell r="B1418">
            <v>44655.208333333336</v>
          </cell>
        </row>
        <row r="1419">
          <cell r="B1419">
            <v>44655.222222222219</v>
          </cell>
        </row>
        <row r="1420">
          <cell r="B1420">
            <v>44655.236111111109</v>
          </cell>
        </row>
        <row r="1421">
          <cell r="B1421">
            <v>44655.25</v>
          </cell>
        </row>
        <row r="1422">
          <cell r="B1422">
            <v>44655.263888888891</v>
          </cell>
        </row>
        <row r="1423">
          <cell r="B1423">
            <v>44655.277777777781</v>
          </cell>
        </row>
        <row r="1424">
          <cell r="B1424">
            <v>44655.291666666664</v>
          </cell>
        </row>
        <row r="1425">
          <cell r="B1425">
            <v>44655.305555555555</v>
          </cell>
        </row>
        <row r="1426">
          <cell r="B1426">
            <v>44655.319444444445</v>
          </cell>
        </row>
        <row r="1427">
          <cell r="B1427">
            <v>44655.333333333336</v>
          </cell>
        </row>
        <row r="1428">
          <cell r="B1428">
            <v>44655.347222222219</v>
          </cell>
        </row>
        <row r="1429">
          <cell r="B1429">
            <v>44655.361111111109</v>
          </cell>
        </row>
        <row r="1430">
          <cell r="B1430">
            <v>44655.375</v>
          </cell>
        </row>
        <row r="1431">
          <cell r="B1431">
            <v>44655.388888888891</v>
          </cell>
        </row>
        <row r="1432">
          <cell r="B1432">
            <v>44655.402777777781</v>
          </cell>
        </row>
        <row r="1433">
          <cell r="B1433">
            <v>44655.416666666664</v>
          </cell>
        </row>
        <row r="1434">
          <cell r="B1434">
            <v>44655.430555555555</v>
          </cell>
        </row>
        <row r="1435">
          <cell r="B1435">
            <v>44655.444444444445</v>
          </cell>
        </row>
        <row r="1436">
          <cell r="B1436">
            <v>44655.458333333336</v>
          </cell>
        </row>
        <row r="1437">
          <cell r="B1437">
            <v>44655.472222222219</v>
          </cell>
        </row>
        <row r="1438">
          <cell r="B1438">
            <v>44655.486111111109</v>
          </cell>
        </row>
        <row r="1439">
          <cell r="B1439">
            <v>44655.5</v>
          </cell>
        </row>
        <row r="1440">
          <cell r="B1440">
            <v>44655.513888888891</v>
          </cell>
        </row>
        <row r="1441">
          <cell r="B1441">
            <v>44655.527777777781</v>
          </cell>
        </row>
        <row r="1442">
          <cell r="B1442">
            <v>44655.541666666664</v>
          </cell>
        </row>
        <row r="1443">
          <cell r="B1443">
            <v>44655.555555555555</v>
          </cell>
        </row>
        <row r="1444">
          <cell r="B1444">
            <v>44655.569444444445</v>
          </cell>
        </row>
        <row r="1445">
          <cell r="B1445">
            <v>44655.583333333336</v>
          </cell>
        </row>
        <row r="1446">
          <cell r="B1446">
            <v>44655.597222222219</v>
          </cell>
        </row>
        <row r="1447">
          <cell r="B1447">
            <v>44655.611111111109</v>
          </cell>
        </row>
        <row r="1448">
          <cell r="B1448">
            <v>44655.625</v>
          </cell>
        </row>
        <row r="1449">
          <cell r="B1449">
            <v>44655.638888888891</v>
          </cell>
        </row>
        <row r="1450">
          <cell r="B1450">
            <v>44655.652777777781</v>
          </cell>
        </row>
        <row r="1451">
          <cell r="B1451">
            <v>44655.666666666664</v>
          </cell>
        </row>
        <row r="1452">
          <cell r="B1452">
            <v>44655.680555555555</v>
          </cell>
        </row>
        <row r="1453">
          <cell r="B1453">
            <v>44655.694444444445</v>
          </cell>
        </row>
        <row r="1454">
          <cell r="B1454">
            <v>44655.708333333336</v>
          </cell>
        </row>
        <row r="1455">
          <cell r="B1455">
            <v>44655.722222222219</v>
          </cell>
        </row>
        <row r="1456">
          <cell r="B1456">
            <v>44655.736111111109</v>
          </cell>
        </row>
        <row r="1457">
          <cell r="B1457">
            <v>44655.75</v>
          </cell>
        </row>
        <row r="1458">
          <cell r="B1458">
            <v>44655.763888888891</v>
          </cell>
        </row>
        <row r="1459">
          <cell r="B1459">
            <v>44655.777777777781</v>
          </cell>
        </row>
        <row r="1460">
          <cell r="B1460">
            <v>44655.791666666664</v>
          </cell>
        </row>
        <row r="1461">
          <cell r="B1461">
            <v>44655.805555555555</v>
          </cell>
        </row>
        <row r="1462">
          <cell r="B1462">
            <v>44655.819444444445</v>
          </cell>
        </row>
        <row r="1463">
          <cell r="B1463">
            <v>44655.833333333336</v>
          </cell>
        </row>
        <row r="1464">
          <cell r="B1464">
            <v>44655.847222222219</v>
          </cell>
        </row>
        <row r="1465">
          <cell r="B1465">
            <v>44655.861111111109</v>
          </cell>
        </row>
        <row r="1466">
          <cell r="B1466">
            <v>44655.875</v>
          </cell>
        </row>
        <row r="1467">
          <cell r="B1467">
            <v>44655.888888888891</v>
          </cell>
        </row>
        <row r="1468">
          <cell r="B1468">
            <v>44655.902777777781</v>
          </cell>
        </row>
        <row r="1469">
          <cell r="B1469">
            <v>44655.916666666664</v>
          </cell>
        </row>
        <row r="1470">
          <cell r="B1470">
            <v>44655.930555555555</v>
          </cell>
        </row>
        <row r="1471">
          <cell r="B1471">
            <v>44655.944444444445</v>
          </cell>
        </row>
        <row r="1472">
          <cell r="B1472">
            <v>44655.958333333336</v>
          </cell>
        </row>
        <row r="1473">
          <cell r="B1473">
            <v>44655.972222222219</v>
          </cell>
        </row>
        <row r="1474">
          <cell r="B1474">
            <v>44655.986111111109</v>
          </cell>
        </row>
        <row r="1475">
          <cell r="B1475">
            <v>44656</v>
          </cell>
        </row>
        <row r="1476">
          <cell r="B1476">
            <v>44656.013888888891</v>
          </cell>
        </row>
        <row r="1477">
          <cell r="B1477">
            <v>44656.027777777781</v>
          </cell>
        </row>
        <row r="1478">
          <cell r="B1478">
            <v>44656.041666666664</v>
          </cell>
        </row>
        <row r="1479">
          <cell r="B1479">
            <v>44656.055555555555</v>
          </cell>
        </row>
        <row r="1480">
          <cell r="B1480">
            <v>44656.069444444445</v>
          </cell>
        </row>
        <row r="1481">
          <cell r="B1481">
            <v>44656.083333333336</v>
          </cell>
        </row>
        <row r="1482">
          <cell r="B1482">
            <v>44656.097222222219</v>
          </cell>
        </row>
        <row r="1483">
          <cell r="B1483">
            <v>44656.111111111109</v>
          </cell>
        </row>
        <row r="1484">
          <cell r="B1484">
            <v>44656.125</v>
          </cell>
        </row>
        <row r="1485">
          <cell r="B1485">
            <v>44656.138888888891</v>
          </cell>
        </row>
        <row r="1486">
          <cell r="B1486">
            <v>44656.152777777781</v>
          </cell>
        </row>
        <row r="1487">
          <cell r="B1487">
            <v>44656.166666666664</v>
          </cell>
        </row>
        <row r="1488">
          <cell r="B1488">
            <v>44656.180555555555</v>
          </cell>
        </row>
        <row r="1489">
          <cell r="B1489">
            <v>44656.194444444445</v>
          </cell>
        </row>
        <row r="1490">
          <cell r="B1490">
            <v>44656.208333333336</v>
          </cell>
        </row>
        <row r="1491">
          <cell r="B1491">
            <v>44656.222222222219</v>
          </cell>
        </row>
        <row r="1492">
          <cell r="B1492">
            <v>44656.236111111109</v>
          </cell>
        </row>
        <row r="1493">
          <cell r="B1493">
            <v>44656.25</v>
          </cell>
        </row>
        <row r="1494">
          <cell r="B1494">
            <v>44656.263888888891</v>
          </cell>
        </row>
        <row r="1495">
          <cell r="B1495">
            <v>44656.277777777781</v>
          </cell>
        </row>
        <row r="1496">
          <cell r="B1496">
            <v>44656.291666666664</v>
          </cell>
        </row>
        <row r="1497">
          <cell r="B1497">
            <v>44656.305555555555</v>
          </cell>
        </row>
        <row r="1498">
          <cell r="B1498">
            <v>44656.319444444445</v>
          </cell>
        </row>
        <row r="1499">
          <cell r="B1499">
            <v>44656.333333333336</v>
          </cell>
        </row>
        <row r="1500">
          <cell r="B1500">
            <v>44656.347222222219</v>
          </cell>
        </row>
        <row r="1501">
          <cell r="B1501">
            <v>44656.361111111109</v>
          </cell>
        </row>
        <row r="1502">
          <cell r="B1502">
            <v>44656.375</v>
          </cell>
        </row>
        <row r="1503">
          <cell r="B1503">
            <v>44656.388888888891</v>
          </cell>
        </row>
        <row r="1504">
          <cell r="B1504">
            <v>44656.402777777781</v>
          </cell>
        </row>
        <row r="1505">
          <cell r="B1505">
            <v>44656.416666666664</v>
          </cell>
        </row>
        <row r="1506">
          <cell r="B1506">
            <v>44656.430555555555</v>
          </cell>
        </row>
        <row r="1507">
          <cell r="B1507">
            <v>44656.444444444445</v>
          </cell>
        </row>
        <row r="1508">
          <cell r="B1508">
            <v>44656.458333333336</v>
          </cell>
        </row>
        <row r="1509">
          <cell r="B1509">
            <v>44656.472222222219</v>
          </cell>
        </row>
        <row r="1510">
          <cell r="B1510">
            <v>44656.486111111109</v>
          </cell>
        </row>
        <row r="1511">
          <cell r="B1511">
            <v>44656.5</v>
          </cell>
        </row>
        <row r="1512">
          <cell r="B1512">
            <v>44656.513888888891</v>
          </cell>
        </row>
        <row r="1513">
          <cell r="B1513">
            <v>44656.527777777781</v>
          </cell>
        </row>
        <row r="1514">
          <cell r="B1514">
            <v>44656.541666666664</v>
          </cell>
        </row>
        <row r="1515">
          <cell r="B1515">
            <v>44656.555555555555</v>
          </cell>
        </row>
        <row r="1516">
          <cell r="B1516">
            <v>44656.569444444445</v>
          </cell>
        </row>
        <row r="1517">
          <cell r="B1517">
            <v>44656.583333333336</v>
          </cell>
        </row>
        <row r="1518">
          <cell r="B1518">
            <v>44656.597222222219</v>
          </cell>
        </row>
        <row r="1519">
          <cell r="B1519">
            <v>44656.611111111109</v>
          </cell>
        </row>
        <row r="1520">
          <cell r="B1520">
            <v>44656.625</v>
          </cell>
        </row>
        <row r="1521">
          <cell r="B1521">
            <v>44656.638888888891</v>
          </cell>
        </row>
        <row r="1522">
          <cell r="B1522">
            <v>44656.652777777781</v>
          </cell>
        </row>
        <row r="1523">
          <cell r="B1523">
            <v>44656.666666666664</v>
          </cell>
        </row>
        <row r="1524">
          <cell r="B1524">
            <v>44656.680555555555</v>
          </cell>
        </row>
        <row r="1525">
          <cell r="B1525">
            <v>44656.694444444445</v>
          </cell>
        </row>
        <row r="1526">
          <cell r="B1526">
            <v>44656.708333333336</v>
          </cell>
        </row>
        <row r="1527">
          <cell r="B1527">
            <v>44656.722222222219</v>
          </cell>
        </row>
        <row r="1528">
          <cell r="B1528">
            <v>44656.736111111109</v>
          </cell>
        </row>
        <row r="1529">
          <cell r="B1529">
            <v>44656.75</v>
          </cell>
        </row>
        <row r="1530">
          <cell r="B1530">
            <v>44656.763888888891</v>
          </cell>
        </row>
        <row r="1531">
          <cell r="B1531">
            <v>44656.777777777781</v>
          </cell>
        </row>
        <row r="1532">
          <cell r="B1532">
            <v>44656.791666666664</v>
          </cell>
        </row>
        <row r="1533">
          <cell r="B1533">
            <v>44656.805555555555</v>
          </cell>
        </row>
        <row r="1534">
          <cell r="B1534">
            <v>44656.819444444445</v>
          </cell>
        </row>
        <row r="1535">
          <cell r="B1535">
            <v>44656.833333333336</v>
          </cell>
        </row>
        <row r="1536">
          <cell r="B1536">
            <v>44656.847222222219</v>
          </cell>
        </row>
        <row r="1537">
          <cell r="B1537">
            <v>44656.861111111109</v>
          </cell>
        </row>
        <row r="1538">
          <cell r="B1538">
            <v>44656.875</v>
          </cell>
        </row>
        <row r="1539">
          <cell r="B1539">
            <v>44656.888888888891</v>
          </cell>
        </row>
        <row r="1540">
          <cell r="B1540">
            <v>44656.902777777781</v>
          </cell>
        </row>
        <row r="1541">
          <cell r="B1541">
            <v>44656.916666666664</v>
          </cell>
        </row>
        <row r="1542">
          <cell r="B1542">
            <v>44656.930555555555</v>
          </cell>
        </row>
        <row r="1543">
          <cell r="B1543">
            <v>44656.944444444445</v>
          </cell>
        </row>
        <row r="1544">
          <cell r="B1544">
            <v>44656.958333333336</v>
          </cell>
        </row>
        <row r="1545">
          <cell r="B1545">
            <v>44656.972222222219</v>
          </cell>
        </row>
        <row r="1546">
          <cell r="B1546">
            <v>44656.986111111109</v>
          </cell>
        </row>
        <row r="1547">
          <cell r="B1547">
            <v>44657</v>
          </cell>
        </row>
        <row r="1548">
          <cell r="B1548">
            <v>44657.013888888891</v>
          </cell>
        </row>
        <row r="1549">
          <cell r="B1549">
            <v>44657.027777777781</v>
          </cell>
        </row>
        <row r="1550">
          <cell r="B1550">
            <v>44657.041666666664</v>
          </cell>
        </row>
        <row r="1551">
          <cell r="B1551">
            <v>44657.055555555555</v>
          </cell>
        </row>
        <row r="1552">
          <cell r="B1552">
            <v>44657.069444444445</v>
          </cell>
        </row>
        <row r="1553">
          <cell r="B1553">
            <v>44657.083333333336</v>
          </cell>
        </row>
        <row r="1554">
          <cell r="B1554">
            <v>44657.097222222219</v>
          </cell>
        </row>
        <row r="1555">
          <cell r="B1555">
            <v>44657.111111111109</v>
          </cell>
        </row>
        <row r="1556">
          <cell r="B1556">
            <v>44657.125</v>
          </cell>
        </row>
        <row r="1557">
          <cell r="B1557">
            <v>44657.138888888891</v>
          </cell>
        </row>
        <row r="1558">
          <cell r="B1558">
            <v>44657.152777777781</v>
          </cell>
        </row>
        <row r="1559">
          <cell r="B1559">
            <v>44657.166666666664</v>
          </cell>
        </row>
        <row r="1560">
          <cell r="B1560">
            <v>44657.180555555555</v>
          </cell>
        </row>
        <row r="1561">
          <cell r="B1561">
            <v>44657.194444444445</v>
          </cell>
        </row>
        <row r="1562">
          <cell r="B1562">
            <v>44657.208333333336</v>
          </cell>
        </row>
        <row r="1563">
          <cell r="B1563">
            <v>44657.222222222219</v>
          </cell>
        </row>
        <row r="1564">
          <cell r="B1564">
            <v>44657.236111111109</v>
          </cell>
        </row>
        <row r="1565">
          <cell r="B1565">
            <v>44657.25</v>
          </cell>
        </row>
        <row r="1566">
          <cell r="B1566">
            <v>44657.263888888891</v>
          </cell>
        </row>
        <row r="1567">
          <cell r="B1567">
            <v>44657.277777777781</v>
          </cell>
        </row>
        <row r="1568">
          <cell r="B1568">
            <v>44657.291666666664</v>
          </cell>
        </row>
        <row r="1569">
          <cell r="B1569">
            <v>44657.305555555555</v>
          </cell>
        </row>
        <row r="1570">
          <cell r="B1570">
            <v>44657.319444444445</v>
          </cell>
        </row>
        <row r="1571">
          <cell r="B1571">
            <v>44657.333333333336</v>
          </cell>
        </row>
        <row r="1572">
          <cell r="B1572">
            <v>44657.347222222219</v>
          </cell>
        </row>
        <row r="1573">
          <cell r="B1573">
            <v>44657.361111111109</v>
          </cell>
        </row>
        <row r="1574">
          <cell r="B1574">
            <v>44657.375</v>
          </cell>
        </row>
        <row r="1575">
          <cell r="B1575">
            <v>44657.388888888891</v>
          </cell>
        </row>
        <row r="1576">
          <cell r="B1576">
            <v>44657.402777777781</v>
          </cell>
        </row>
        <row r="1577">
          <cell r="B1577">
            <v>44657.416666666664</v>
          </cell>
        </row>
        <row r="1578">
          <cell r="B1578">
            <v>44657.430555555555</v>
          </cell>
        </row>
        <row r="1579">
          <cell r="B1579">
            <v>44657.444444444445</v>
          </cell>
        </row>
        <row r="1580">
          <cell r="B1580">
            <v>44657.458333333336</v>
          </cell>
        </row>
        <row r="1581">
          <cell r="B1581">
            <v>44657.472222222219</v>
          </cell>
        </row>
        <row r="1582">
          <cell r="B1582">
            <v>44657.486111111109</v>
          </cell>
        </row>
        <row r="1583">
          <cell r="B1583">
            <v>44657.5</v>
          </cell>
        </row>
        <row r="1584">
          <cell r="B1584">
            <v>44657.513888888891</v>
          </cell>
        </row>
        <row r="1585">
          <cell r="B1585">
            <v>44657.527777777781</v>
          </cell>
        </row>
        <row r="1586">
          <cell r="B1586">
            <v>44657.541666666664</v>
          </cell>
        </row>
        <row r="1587">
          <cell r="B1587">
            <v>44657.555555555555</v>
          </cell>
        </row>
        <row r="1588">
          <cell r="B1588">
            <v>44657.569444444445</v>
          </cell>
        </row>
        <row r="1589">
          <cell r="B1589">
            <v>44657.583333333336</v>
          </cell>
        </row>
        <row r="1590">
          <cell r="B1590">
            <v>44657.597222222219</v>
          </cell>
        </row>
        <row r="1591">
          <cell r="B1591">
            <v>44657.611111111109</v>
          </cell>
        </row>
        <row r="1592">
          <cell r="B1592">
            <v>44657.625</v>
          </cell>
        </row>
        <row r="1593">
          <cell r="B1593">
            <v>44657.638888888891</v>
          </cell>
        </row>
        <row r="1594">
          <cell r="B1594">
            <v>44657.652777777781</v>
          </cell>
        </row>
        <row r="1595">
          <cell r="B1595">
            <v>44657.666666666664</v>
          </cell>
        </row>
        <row r="1596">
          <cell r="B1596">
            <v>44657.680555555555</v>
          </cell>
        </row>
        <row r="1597">
          <cell r="B1597">
            <v>44657.694444444445</v>
          </cell>
        </row>
        <row r="1598">
          <cell r="B1598">
            <v>44657.708333333336</v>
          </cell>
        </row>
        <row r="1599">
          <cell r="B1599">
            <v>44657.722222222219</v>
          </cell>
        </row>
        <row r="1600">
          <cell r="B1600">
            <v>44657.736111111109</v>
          </cell>
        </row>
        <row r="1601">
          <cell r="B1601">
            <v>44657.75</v>
          </cell>
        </row>
        <row r="1602">
          <cell r="B1602">
            <v>44657.763888888891</v>
          </cell>
        </row>
        <row r="1603">
          <cell r="B1603">
            <v>44657.777777777781</v>
          </cell>
        </row>
        <row r="1604">
          <cell r="B1604">
            <v>44657.791666666664</v>
          </cell>
        </row>
        <row r="1605">
          <cell r="B1605">
            <v>44657.805555555555</v>
          </cell>
        </row>
        <row r="1606">
          <cell r="B1606">
            <v>44657.819444444445</v>
          </cell>
        </row>
        <row r="1607">
          <cell r="B1607">
            <v>44657.833333333336</v>
          </cell>
        </row>
        <row r="1608">
          <cell r="B1608">
            <v>44657.847222222219</v>
          </cell>
        </row>
        <row r="1609">
          <cell r="B1609">
            <v>44657.861111111109</v>
          </cell>
        </row>
        <row r="1610">
          <cell r="B1610">
            <v>44657.875</v>
          </cell>
        </row>
        <row r="1611">
          <cell r="B1611">
            <v>44657.888888888891</v>
          </cell>
        </row>
        <row r="1612">
          <cell r="B1612">
            <v>44657.902777777781</v>
          </cell>
        </row>
        <row r="1613">
          <cell r="B1613">
            <v>44657.916666666664</v>
          </cell>
        </row>
        <row r="1614">
          <cell r="B1614">
            <v>44657.930555555555</v>
          </cell>
        </row>
        <row r="1615">
          <cell r="B1615">
            <v>44657.944444444445</v>
          </cell>
        </row>
        <row r="1616">
          <cell r="B1616">
            <v>44657.958333333336</v>
          </cell>
        </row>
        <row r="1617">
          <cell r="B1617">
            <v>44657.972222222219</v>
          </cell>
        </row>
        <row r="1618">
          <cell r="B1618">
            <v>44657.986111111109</v>
          </cell>
        </row>
        <row r="1619">
          <cell r="B1619">
            <v>44658</v>
          </cell>
        </row>
        <row r="1620">
          <cell r="B1620">
            <v>44658.013888888891</v>
          </cell>
        </row>
        <row r="1621">
          <cell r="B1621">
            <v>44658.027777777781</v>
          </cell>
        </row>
        <row r="1622">
          <cell r="B1622">
            <v>44658.041666666664</v>
          </cell>
        </row>
        <row r="1623">
          <cell r="B1623">
            <v>44658.055555555555</v>
          </cell>
        </row>
        <row r="1624">
          <cell r="B1624">
            <v>44658.069444444445</v>
          </cell>
        </row>
        <row r="1625">
          <cell r="B1625">
            <v>44658.083333333336</v>
          </cell>
        </row>
        <row r="1626">
          <cell r="B1626">
            <v>44658.097222222219</v>
          </cell>
        </row>
        <row r="1627">
          <cell r="B1627">
            <v>44658.111111111109</v>
          </cell>
        </row>
        <row r="1628">
          <cell r="B1628">
            <v>44658.125</v>
          </cell>
        </row>
        <row r="1629">
          <cell r="B1629">
            <v>44658.138888888891</v>
          </cell>
        </row>
        <row r="1630">
          <cell r="B1630">
            <v>44658.152777777781</v>
          </cell>
        </row>
        <row r="1631">
          <cell r="B1631">
            <v>44658.166666666664</v>
          </cell>
        </row>
        <row r="1632">
          <cell r="B1632">
            <v>44658.180555555555</v>
          </cell>
        </row>
        <row r="1633">
          <cell r="B1633">
            <v>44658.194444444445</v>
          </cell>
        </row>
        <row r="1634">
          <cell r="B1634">
            <v>44658.208333333336</v>
          </cell>
        </row>
        <row r="1635">
          <cell r="B1635">
            <v>44658.222222222219</v>
          </cell>
        </row>
        <row r="1636">
          <cell r="B1636">
            <v>44658.236111111109</v>
          </cell>
        </row>
        <row r="1637">
          <cell r="B1637">
            <v>44658.25</v>
          </cell>
        </row>
        <row r="1638">
          <cell r="B1638">
            <v>44658.263888888891</v>
          </cell>
        </row>
        <row r="1639">
          <cell r="B1639">
            <v>44658.277777777781</v>
          </cell>
        </row>
        <row r="1640">
          <cell r="B1640">
            <v>44658.291666666664</v>
          </cell>
        </row>
        <row r="1641">
          <cell r="B1641">
            <v>44658.305555555555</v>
          </cell>
        </row>
        <row r="1642">
          <cell r="B1642">
            <v>44658.319444444445</v>
          </cell>
        </row>
        <row r="1643">
          <cell r="B1643">
            <v>44658.333333333336</v>
          </cell>
        </row>
        <row r="1644">
          <cell r="B1644">
            <v>44658.347222222219</v>
          </cell>
        </row>
        <row r="1645">
          <cell r="B1645">
            <v>44658.361111111109</v>
          </cell>
        </row>
        <row r="1646">
          <cell r="B1646">
            <v>44658.375</v>
          </cell>
        </row>
        <row r="1647">
          <cell r="B1647">
            <v>44658.388888888891</v>
          </cell>
        </row>
        <row r="1648">
          <cell r="B1648">
            <v>44658.402777777781</v>
          </cell>
        </row>
        <row r="1649">
          <cell r="B1649">
            <v>44658.416666666664</v>
          </cell>
        </row>
        <row r="1650">
          <cell r="B1650">
            <v>44658.430555555555</v>
          </cell>
        </row>
        <row r="1651">
          <cell r="B1651">
            <v>44658.444444444445</v>
          </cell>
        </row>
        <row r="1652">
          <cell r="B1652">
            <v>44658.458333333336</v>
          </cell>
        </row>
        <row r="1653">
          <cell r="B1653">
            <v>44658.472222222219</v>
          </cell>
        </row>
        <row r="1654">
          <cell r="B1654">
            <v>44658.486111111109</v>
          </cell>
        </row>
        <row r="1655">
          <cell r="B1655">
            <v>44658.5</v>
          </cell>
        </row>
        <row r="1656">
          <cell r="B1656">
            <v>44658.513888888891</v>
          </cell>
        </row>
        <row r="1657">
          <cell r="B1657">
            <v>44658.527777777781</v>
          </cell>
        </row>
        <row r="1658">
          <cell r="B1658">
            <v>44658.541666666664</v>
          </cell>
        </row>
        <row r="1659">
          <cell r="B1659">
            <v>44658.555555555555</v>
          </cell>
        </row>
        <row r="1660">
          <cell r="B1660">
            <v>44658.569444444445</v>
          </cell>
        </row>
        <row r="1661">
          <cell r="B1661">
            <v>44658.583333333336</v>
          </cell>
        </row>
        <row r="1662">
          <cell r="B1662">
            <v>44658.597222222219</v>
          </cell>
        </row>
        <row r="1663">
          <cell r="B1663">
            <v>44658.611111111109</v>
          </cell>
        </row>
        <row r="1664">
          <cell r="B1664">
            <v>44658.625</v>
          </cell>
        </row>
        <row r="1665">
          <cell r="B1665">
            <v>44658.638888888891</v>
          </cell>
        </row>
        <row r="1666">
          <cell r="B1666">
            <v>44658.652777777781</v>
          </cell>
        </row>
        <row r="1667">
          <cell r="B1667">
            <v>44658.666666666664</v>
          </cell>
        </row>
        <row r="1668">
          <cell r="B1668">
            <v>44658.680555555555</v>
          </cell>
        </row>
        <row r="1669">
          <cell r="B1669">
            <v>44658.694444444445</v>
          </cell>
        </row>
        <row r="1670">
          <cell r="B1670">
            <v>44658.708333333336</v>
          </cell>
        </row>
        <row r="1671">
          <cell r="B1671">
            <v>44658.722222222219</v>
          </cell>
        </row>
        <row r="1672">
          <cell r="B1672">
            <v>44658.736111111109</v>
          </cell>
        </row>
        <row r="1673">
          <cell r="B1673">
            <v>44658.75</v>
          </cell>
        </row>
        <row r="1674">
          <cell r="B1674">
            <v>44658.763888888891</v>
          </cell>
        </row>
        <row r="1675">
          <cell r="B1675">
            <v>44658.777777777781</v>
          </cell>
        </row>
        <row r="1676">
          <cell r="B1676">
            <v>44658.791666666664</v>
          </cell>
        </row>
        <row r="1677">
          <cell r="B1677">
            <v>44658.805555555555</v>
          </cell>
        </row>
        <row r="1678">
          <cell r="B1678">
            <v>44658.819444444445</v>
          </cell>
        </row>
        <row r="1679">
          <cell r="B1679">
            <v>44658.833333333336</v>
          </cell>
        </row>
        <row r="1680">
          <cell r="B1680">
            <v>44658.847222222219</v>
          </cell>
        </row>
        <row r="1681">
          <cell r="B1681">
            <v>44658.861111111109</v>
          </cell>
        </row>
        <row r="1682">
          <cell r="B1682">
            <v>44658.875</v>
          </cell>
        </row>
        <row r="1683">
          <cell r="B1683">
            <v>44658.888888888891</v>
          </cell>
        </row>
        <row r="1684">
          <cell r="B1684">
            <v>44658.902777777781</v>
          </cell>
        </row>
        <row r="1685">
          <cell r="B1685">
            <v>44658.916666666664</v>
          </cell>
        </row>
        <row r="1686">
          <cell r="B1686">
            <v>44658.930555555555</v>
          </cell>
        </row>
        <row r="1687">
          <cell r="B1687">
            <v>44658.944444444445</v>
          </cell>
        </row>
        <row r="1688">
          <cell r="B1688">
            <v>44658.958333333336</v>
          </cell>
        </row>
        <row r="1689">
          <cell r="B1689">
            <v>44658.972222222219</v>
          </cell>
        </row>
        <row r="1690">
          <cell r="B1690">
            <v>44658.986111111109</v>
          </cell>
        </row>
        <row r="1691">
          <cell r="B1691">
            <v>44659</v>
          </cell>
        </row>
        <row r="1692">
          <cell r="B1692">
            <v>44659.013888888891</v>
          </cell>
        </row>
        <row r="1693">
          <cell r="B1693">
            <v>44659.027777777781</v>
          </cell>
        </row>
        <row r="1694">
          <cell r="B1694">
            <v>44659.041666666664</v>
          </cell>
        </row>
        <row r="1695">
          <cell r="B1695">
            <v>44659.055555555555</v>
          </cell>
        </row>
        <row r="1696">
          <cell r="B1696">
            <v>44659.069444444445</v>
          </cell>
        </row>
        <row r="1697">
          <cell r="B1697">
            <v>44659.083333333336</v>
          </cell>
        </row>
        <row r="1698">
          <cell r="B1698">
            <v>44659.097222222219</v>
          </cell>
        </row>
        <row r="1699">
          <cell r="B1699">
            <v>44659.111111111109</v>
          </cell>
        </row>
        <row r="1700">
          <cell r="B1700">
            <v>44659.125</v>
          </cell>
        </row>
        <row r="1701">
          <cell r="B1701">
            <v>44659.138888888891</v>
          </cell>
        </row>
        <row r="1702">
          <cell r="B1702">
            <v>44659.152777777781</v>
          </cell>
        </row>
        <row r="1703">
          <cell r="B1703">
            <v>44659.166666666664</v>
          </cell>
        </row>
        <row r="1704">
          <cell r="B1704">
            <v>44659.180555555555</v>
          </cell>
        </row>
        <row r="1705">
          <cell r="B1705">
            <v>44659.194444444445</v>
          </cell>
        </row>
        <row r="1706">
          <cell r="B1706">
            <v>44659.208333333336</v>
          </cell>
        </row>
        <row r="1707">
          <cell r="B1707">
            <v>44659.222222222219</v>
          </cell>
        </row>
        <row r="1708">
          <cell r="B1708">
            <v>44659.236111111109</v>
          </cell>
        </row>
        <row r="1709">
          <cell r="B1709">
            <v>44659.25</v>
          </cell>
        </row>
        <row r="1710">
          <cell r="B1710">
            <v>44659.263888888891</v>
          </cell>
        </row>
        <row r="1711">
          <cell r="B1711">
            <v>44659.277777777781</v>
          </cell>
        </row>
        <row r="1712">
          <cell r="B1712">
            <v>44659.291666666664</v>
          </cell>
        </row>
        <row r="1713">
          <cell r="B1713">
            <v>44659.305555555555</v>
          </cell>
        </row>
        <row r="1714">
          <cell r="B1714">
            <v>44659.319444444445</v>
          </cell>
        </row>
        <row r="1715">
          <cell r="B1715">
            <v>44659.333333333336</v>
          </cell>
        </row>
        <row r="1716">
          <cell r="B1716">
            <v>44659.347222222219</v>
          </cell>
        </row>
        <row r="1717">
          <cell r="B1717">
            <v>44659.361111111109</v>
          </cell>
        </row>
        <row r="1718">
          <cell r="B1718">
            <v>44659.375</v>
          </cell>
        </row>
        <row r="1719">
          <cell r="B1719">
            <v>44659.388888888891</v>
          </cell>
        </row>
        <row r="1720">
          <cell r="B1720">
            <v>44659.402777777781</v>
          </cell>
        </row>
        <row r="1721">
          <cell r="B1721">
            <v>44659.416666666664</v>
          </cell>
        </row>
        <row r="1722">
          <cell r="B1722">
            <v>44659.430555555555</v>
          </cell>
        </row>
        <row r="1723">
          <cell r="B1723">
            <v>44659.444444444445</v>
          </cell>
        </row>
        <row r="1724">
          <cell r="B1724">
            <v>44659.458333333336</v>
          </cell>
        </row>
        <row r="1725">
          <cell r="B1725">
            <v>44659.472222222219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M2CC8MiNsfX9aPhW5PGw7kJhkqrVZ7y/edit?usp=sharing&amp;ouid=109006766632103674070&amp;rtpof=true&amp;sd=true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clO_NBEBD49MvUYdeoeSPYMEI5vqtcSE6MFCSSpR2Ds/edit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4pqgN4OLFYqQngCSUg5hgHfqDgzAR4-/view?usp=sharing" TargetMode="External"/><Relationship Id="rId13" Type="http://schemas.openxmlformats.org/officeDocument/2006/relationships/hyperlink" Target="https://docs.google.com/document/d/1ARRlb65EBThufNidWbmdIYmTdsRZPGMdbhyidluFhZM/edit?usp=sharing" TargetMode="External"/><Relationship Id="rId3" Type="http://schemas.openxmlformats.org/officeDocument/2006/relationships/hyperlink" Target="https://docs.google.com/document/d/1kCDDrM4Cr42GlQmKnXKe-ugUV-0PvciTKvqwvry88fM/edit?usp=sharing" TargetMode="External"/><Relationship Id="rId7" Type="http://schemas.openxmlformats.org/officeDocument/2006/relationships/hyperlink" Target="https://drive.google.com/file/d/115hKjW0kuRUFmsRGT8-OXJkCV39bAPx_/view?usp=sharing" TargetMode="External"/><Relationship Id="rId12" Type="http://schemas.openxmlformats.org/officeDocument/2006/relationships/hyperlink" Target="https://docs.google.com/document/d/1hu1bEh_ntOkrtvTSnDl0NKMKAXkaTDVnkMT21-0kav8/edit?usp=sharing" TargetMode="External"/><Relationship Id="rId17" Type="http://schemas.openxmlformats.org/officeDocument/2006/relationships/hyperlink" Target="https://docs.google.com/document/d/1EmQ8meJOl2RuMl1abjccovPOPXsOJ66T/edit?usp=sharing&amp;ouid=109006766632103674070&amp;rtpof=true&amp;sd=true" TargetMode="External"/><Relationship Id="rId2" Type="http://schemas.openxmlformats.org/officeDocument/2006/relationships/hyperlink" Target="https://docs.google.com/spreadsheets/d/1hveTbxwJwt3Zq5dKQS_YEumRVF2KcoZUGOYXYXn40yE/edit?usp=sharing" TargetMode="External"/><Relationship Id="rId16" Type="http://schemas.openxmlformats.org/officeDocument/2006/relationships/hyperlink" Target="https://docs.google.com/document/d/1ShhZj1qoK_AUk4g6AnLT1bseL_lBxTKfbVDkShRaVvI/edit?usp=sharing" TargetMode="External"/><Relationship Id="rId1" Type="http://schemas.openxmlformats.org/officeDocument/2006/relationships/hyperlink" Target="https://drive.google.com/drive/folders/1zgTLUgVikmD5hmkC3Lr-IQ_mVwWztMGt?usp=sharing" TargetMode="External"/><Relationship Id="rId6" Type="http://schemas.openxmlformats.org/officeDocument/2006/relationships/hyperlink" Target="https://drive.google.com/file/d/1R5XowUIHvkxIn8KSYjlx9CCmu0xCKv9D/view?usp=sharing" TargetMode="External"/><Relationship Id="rId11" Type="http://schemas.openxmlformats.org/officeDocument/2006/relationships/hyperlink" Target="https://docs.google.com/document/d/15qabqbIJZUgZRKnDzzZ3bXSkHiJZiqcNpYsiKIgEEUQ/edit?usp=sharing" TargetMode="External"/><Relationship Id="rId5" Type="http://schemas.openxmlformats.org/officeDocument/2006/relationships/hyperlink" Target="https://docs.google.com/spreadsheets/d/1lvSZNmbsnfq1HIdOLUvVtxYSicpa4ag_NJ1LvNG7wAQ/edit?usp=sharing" TargetMode="External"/><Relationship Id="rId15" Type="http://schemas.openxmlformats.org/officeDocument/2006/relationships/hyperlink" Target="https://docs.google.com/document/d/1Cwu5HWrk3kbv2AsR8ucapLchVcbC4lPaBph4Qj_NlzA/edit?usp=sharing" TargetMode="External"/><Relationship Id="rId10" Type="http://schemas.openxmlformats.org/officeDocument/2006/relationships/hyperlink" Target="https://docs.google.com/document/d/1xhhX2NTFNd8ooxu-qFlf0EVztFI-5uWBJ8r0aZphwuM/edit?usp=sharing" TargetMode="External"/><Relationship Id="rId4" Type="http://schemas.openxmlformats.org/officeDocument/2006/relationships/hyperlink" Target="https://drive.google.com/file/d/12NV-uYC1GJQMUga3mEe-bVz9wTVMPM4o/view?usp=sharing" TargetMode="External"/><Relationship Id="rId9" Type="http://schemas.openxmlformats.org/officeDocument/2006/relationships/hyperlink" Target="https://drive.google.com/file/d/1lZvCo8kS_HKu14IL_-nJM5P1MgUthql9/view?usp=sharing" TargetMode="External"/><Relationship Id="rId14" Type="http://schemas.openxmlformats.org/officeDocument/2006/relationships/hyperlink" Target="https://docs.google.com/document/d/1clO_NBEBD49MvUYdeoeSPYMEI5vqtcSE6MFCSSpR2Ds/edit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1"/>
  <sheetViews>
    <sheetView workbookViewId="0">
      <pane xSplit="1" topLeftCell="B1" activePane="topRight" state="frozen"/>
      <selection pane="topRight" activeCell="A19" sqref="A5:XFD19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12.140625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4" max="14" width="87.7109375" bestFit="1" customWidth="1"/>
  </cols>
  <sheetData>
    <row r="1" spans="1:14" ht="33.75" customHeight="1" x14ac:dyDescent="0.4">
      <c r="A1" s="247" t="s">
        <v>205</v>
      </c>
      <c r="B1" s="37"/>
      <c r="C1" s="38"/>
      <c r="D1" s="39"/>
      <c r="E1" s="38"/>
      <c r="F1" s="38"/>
      <c r="G1" s="38"/>
      <c r="H1" s="40"/>
      <c r="I1" s="38"/>
      <c r="J1" s="41"/>
      <c r="K1" s="39"/>
      <c r="L1" s="41"/>
    </row>
    <row r="2" spans="1:14" ht="21" customHeight="1" x14ac:dyDescent="0.2">
      <c r="A2" s="42" t="s">
        <v>56</v>
      </c>
      <c r="B2" s="43">
        <v>44635.625</v>
      </c>
      <c r="C2" s="44"/>
      <c r="D2" s="45"/>
      <c r="E2" s="46"/>
      <c r="F2" s="46"/>
      <c r="G2" s="46"/>
      <c r="H2" s="47"/>
      <c r="I2" s="46"/>
      <c r="J2" s="48"/>
      <c r="K2" s="45"/>
      <c r="L2" s="48"/>
    </row>
    <row r="3" spans="1:14" ht="12.75" x14ac:dyDescent="0.2">
      <c r="A3" s="254" t="s">
        <v>57</v>
      </c>
      <c r="B3" s="254" t="s">
        <v>58</v>
      </c>
      <c r="C3" s="248" t="s">
        <v>206</v>
      </c>
      <c r="D3" s="252" t="s">
        <v>59</v>
      </c>
      <c r="E3" s="256"/>
      <c r="F3" s="256"/>
      <c r="G3" s="256"/>
      <c r="H3" s="253"/>
      <c r="I3" s="257" t="s">
        <v>60</v>
      </c>
      <c r="J3" s="183"/>
      <c r="K3" s="252" t="s">
        <v>61</v>
      </c>
      <c r="L3" s="253"/>
      <c r="M3" s="248" t="s">
        <v>178</v>
      </c>
      <c r="N3" s="250" t="s">
        <v>179</v>
      </c>
    </row>
    <row r="4" spans="1:14" ht="12.75" x14ac:dyDescent="0.2">
      <c r="A4" s="255"/>
      <c r="B4" s="255"/>
      <c r="C4" s="255"/>
      <c r="D4" s="49" t="s">
        <v>63</v>
      </c>
      <c r="E4" s="49" t="s">
        <v>64</v>
      </c>
      <c r="F4" s="49" t="s">
        <v>65</v>
      </c>
      <c r="G4" s="49" t="s">
        <v>66</v>
      </c>
      <c r="H4" s="50" t="s">
        <v>67</v>
      </c>
      <c r="I4" s="255"/>
      <c r="J4" s="51" t="s">
        <v>204</v>
      </c>
      <c r="K4" s="49" t="s">
        <v>68</v>
      </c>
      <c r="L4" s="51" t="s">
        <v>69</v>
      </c>
      <c r="M4" s="249"/>
      <c r="N4" s="251"/>
    </row>
    <row r="5" spans="1:14" ht="14.25" x14ac:dyDescent="0.2">
      <c r="A5" s="52">
        <v>44777</v>
      </c>
      <c r="B5" s="53">
        <f>(A5-B2)*24</f>
        <v>3393</v>
      </c>
      <c r="C5" s="54">
        <v>2.57</v>
      </c>
      <c r="D5" s="54">
        <v>0.78</v>
      </c>
      <c r="E5" s="54"/>
      <c r="F5" s="54"/>
      <c r="G5" s="54">
        <v>1</v>
      </c>
      <c r="H5" s="55">
        <f>AVERAGE(D5:F5)*G5</f>
        <v>0.78</v>
      </c>
      <c r="I5" s="56">
        <f t="shared" ref="I5:I101" si="0">H5*0.3</f>
        <v>0.23399999999999999</v>
      </c>
      <c r="J5" s="57"/>
      <c r="K5" s="54"/>
      <c r="L5" s="57">
        <v>4.1500000000000002E-2</v>
      </c>
      <c r="M5" s="59"/>
      <c r="N5" s="234"/>
    </row>
    <row r="6" spans="1:14" ht="14.25" x14ac:dyDescent="0.2">
      <c r="A6" s="52">
        <v>44778</v>
      </c>
      <c r="B6" s="53">
        <f t="shared" ref="B6:B101" si="1">(A6-$A$5)*24</f>
        <v>24</v>
      </c>
      <c r="C6" s="54"/>
      <c r="D6" s="54">
        <v>24.44</v>
      </c>
      <c r="E6" s="54"/>
      <c r="F6" s="54"/>
      <c r="G6" s="54">
        <v>1</v>
      </c>
      <c r="H6" s="55">
        <f t="shared" ref="H6:H101" si="2">AVERAGE(D6:F6)*G6</f>
        <v>24.44</v>
      </c>
      <c r="I6" s="56">
        <f t="shared" si="0"/>
        <v>7.3319999999999999</v>
      </c>
      <c r="J6" s="57"/>
      <c r="K6" s="54"/>
      <c r="L6" s="57">
        <v>4.1500000000000002E-2</v>
      </c>
      <c r="M6" s="58"/>
      <c r="N6" s="235"/>
    </row>
    <row r="7" spans="1:14" ht="14.25" x14ac:dyDescent="0.2">
      <c r="A7" s="52">
        <v>44781</v>
      </c>
      <c r="B7" s="53">
        <f t="shared" si="1"/>
        <v>96</v>
      </c>
      <c r="C7" s="54"/>
      <c r="D7" s="54">
        <v>24</v>
      </c>
      <c r="E7" s="54"/>
      <c r="F7" s="54"/>
      <c r="G7" s="54">
        <v>1</v>
      </c>
      <c r="H7" s="55">
        <f t="shared" si="2"/>
        <v>24</v>
      </c>
      <c r="I7" s="56">
        <f t="shared" si="0"/>
        <v>7.1999999999999993</v>
      </c>
      <c r="J7" s="57"/>
      <c r="K7" s="54"/>
      <c r="L7" s="57">
        <v>4.1500000000000002E-2</v>
      </c>
      <c r="M7" s="58"/>
      <c r="N7" s="235"/>
    </row>
    <row r="8" spans="1:14" ht="14.25" x14ac:dyDescent="0.2">
      <c r="A8" s="52">
        <v>44782</v>
      </c>
      <c r="B8" s="53">
        <f t="shared" si="1"/>
        <v>120</v>
      </c>
      <c r="C8" s="54"/>
      <c r="D8" s="54"/>
      <c r="E8" s="54"/>
      <c r="F8" s="54"/>
      <c r="G8" s="54">
        <v>1</v>
      </c>
      <c r="H8" s="55" t="e">
        <f t="shared" si="2"/>
        <v>#DIV/0!</v>
      </c>
      <c r="I8" s="56" t="e">
        <f t="shared" si="0"/>
        <v>#DIV/0!</v>
      </c>
      <c r="J8" s="57"/>
      <c r="K8" s="54"/>
      <c r="L8" s="57">
        <v>4.1500000000000002E-2</v>
      </c>
      <c r="M8" s="58"/>
      <c r="N8" s="236" t="s">
        <v>207</v>
      </c>
    </row>
    <row r="9" spans="1:14" ht="14.25" x14ac:dyDescent="0.2">
      <c r="A9" s="52">
        <v>44783</v>
      </c>
      <c r="B9" s="53">
        <f t="shared" si="1"/>
        <v>144</v>
      </c>
      <c r="C9" s="54"/>
      <c r="D9" s="54">
        <v>26</v>
      </c>
      <c r="E9" s="54"/>
      <c r="F9" s="54"/>
      <c r="G9" s="54">
        <v>1</v>
      </c>
      <c r="H9" s="55">
        <f t="shared" si="2"/>
        <v>26</v>
      </c>
      <c r="I9" s="56">
        <f t="shared" si="0"/>
        <v>7.8</v>
      </c>
      <c r="J9" s="57"/>
      <c r="K9" s="54"/>
      <c r="L9" s="57">
        <v>4.1500000000000002E-2</v>
      </c>
      <c r="M9" s="58"/>
      <c r="N9" s="236" t="s">
        <v>208</v>
      </c>
    </row>
    <row r="10" spans="1:14" ht="14.25" x14ac:dyDescent="0.2">
      <c r="A10" s="52">
        <v>44784</v>
      </c>
      <c r="B10" s="53">
        <f t="shared" si="1"/>
        <v>168</v>
      </c>
      <c r="C10" s="54"/>
      <c r="D10" s="54">
        <v>27</v>
      </c>
      <c r="E10" s="54"/>
      <c r="F10" s="54"/>
      <c r="G10" s="54">
        <v>1</v>
      </c>
      <c r="H10" s="55">
        <f t="shared" si="2"/>
        <v>27</v>
      </c>
      <c r="I10" s="56">
        <f t="shared" si="0"/>
        <v>8.1</v>
      </c>
      <c r="J10" s="57"/>
      <c r="K10" s="54"/>
      <c r="L10" s="57">
        <v>4.1500000000000002E-2</v>
      </c>
      <c r="M10" s="58"/>
      <c r="N10" s="236" t="s">
        <v>209</v>
      </c>
    </row>
    <row r="11" spans="1:14" ht="14.25" x14ac:dyDescent="0.2">
      <c r="A11" s="52">
        <v>44785</v>
      </c>
      <c r="B11" s="53">
        <f t="shared" si="1"/>
        <v>192</v>
      </c>
      <c r="C11" s="246"/>
      <c r="D11" s="54"/>
      <c r="E11" s="54"/>
      <c r="F11" s="54"/>
      <c r="G11" s="54">
        <v>1</v>
      </c>
      <c r="H11" s="55" t="e">
        <f t="shared" si="2"/>
        <v>#DIV/0!</v>
      </c>
      <c r="I11" s="56" t="e">
        <f t="shared" si="0"/>
        <v>#DIV/0!</v>
      </c>
      <c r="J11" s="57"/>
      <c r="K11" s="54"/>
      <c r="L11" s="57">
        <v>4.1500000000000002E-2</v>
      </c>
      <c r="M11" s="58"/>
      <c r="N11" s="235"/>
    </row>
    <row r="12" spans="1:14" ht="14.25" x14ac:dyDescent="0.2">
      <c r="A12" s="52">
        <v>44788</v>
      </c>
      <c r="B12" s="53">
        <f t="shared" si="1"/>
        <v>264</v>
      </c>
      <c r="C12" s="54"/>
      <c r="D12" s="54">
        <v>17</v>
      </c>
      <c r="E12" s="54"/>
      <c r="F12" s="54"/>
      <c r="G12" s="54">
        <v>1</v>
      </c>
      <c r="H12" s="55">
        <f t="shared" si="2"/>
        <v>17</v>
      </c>
      <c r="I12" s="56">
        <f t="shared" si="0"/>
        <v>5.0999999999999996</v>
      </c>
      <c r="J12" s="57"/>
      <c r="K12" s="54"/>
      <c r="L12" s="57">
        <v>4.1500000000000002E-2</v>
      </c>
      <c r="M12" s="58"/>
      <c r="N12" s="236"/>
    </row>
    <row r="13" spans="1:14" ht="14.25" x14ac:dyDescent="0.2">
      <c r="A13" s="52">
        <v>44789</v>
      </c>
      <c r="B13" s="53">
        <f t="shared" si="1"/>
        <v>288</v>
      </c>
      <c r="C13" s="54"/>
      <c r="D13" s="54">
        <v>15.6</v>
      </c>
      <c r="E13" s="54"/>
      <c r="F13" s="54"/>
      <c r="G13" s="54">
        <v>1</v>
      </c>
      <c r="H13" s="55">
        <f t="shared" si="2"/>
        <v>15.6</v>
      </c>
      <c r="I13" s="56">
        <f t="shared" si="0"/>
        <v>4.68</v>
      </c>
      <c r="J13" s="57"/>
      <c r="K13" s="54"/>
      <c r="L13" s="57">
        <v>4.1500000000000002E-2</v>
      </c>
      <c r="M13" s="58"/>
      <c r="N13" s="236"/>
    </row>
    <row r="14" spans="1:14" ht="14.25" x14ac:dyDescent="0.2">
      <c r="A14" s="52">
        <v>44790</v>
      </c>
      <c r="B14" s="53">
        <f t="shared" si="1"/>
        <v>312</v>
      </c>
      <c r="C14" s="54"/>
      <c r="D14" s="54">
        <v>14.6</v>
      </c>
      <c r="E14" s="54"/>
      <c r="F14" s="54"/>
      <c r="G14" s="54">
        <v>1</v>
      </c>
      <c r="H14" s="55">
        <f t="shared" si="2"/>
        <v>14.6</v>
      </c>
      <c r="I14" s="56">
        <f t="shared" si="0"/>
        <v>4.38</v>
      </c>
      <c r="J14" s="57"/>
      <c r="K14" s="54"/>
      <c r="L14" s="57">
        <v>4.1500000000000002E-2</v>
      </c>
      <c r="M14" s="58"/>
      <c r="N14" s="236"/>
    </row>
    <row r="15" spans="1:14" ht="14.25" x14ac:dyDescent="0.2">
      <c r="A15" s="52">
        <v>44791</v>
      </c>
      <c r="B15" s="53">
        <f t="shared" si="1"/>
        <v>336</v>
      </c>
      <c r="C15" s="54">
        <v>2.0699999999999998</v>
      </c>
      <c r="D15" s="54">
        <v>19.3</v>
      </c>
      <c r="E15" s="54"/>
      <c r="F15" s="54"/>
      <c r="G15" s="54">
        <v>1</v>
      </c>
      <c r="H15" s="55">
        <f t="shared" si="2"/>
        <v>19.3</v>
      </c>
      <c r="I15" s="56">
        <f t="shared" si="0"/>
        <v>5.79</v>
      </c>
      <c r="J15" s="57"/>
      <c r="K15" s="54"/>
      <c r="L15" s="57">
        <v>4.1500000000000002E-2</v>
      </c>
      <c r="M15" s="58"/>
      <c r="N15" s="236" t="s">
        <v>210</v>
      </c>
    </row>
    <row r="16" spans="1:14" ht="14.25" x14ac:dyDescent="0.2">
      <c r="A16" s="186">
        <v>44795</v>
      </c>
      <c r="B16" s="53">
        <f t="shared" si="1"/>
        <v>432</v>
      </c>
      <c r="C16" s="54">
        <v>2.0699999999999998</v>
      </c>
      <c r="D16" s="54">
        <v>12.3</v>
      </c>
      <c r="E16" s="54"/>
      <c r="F16" s="54"/>
      <c r="G16" s="54">
        <v>1</v>
      </c>
      <c r="H16" s="55">
        <f t="shared" si="2"/>
        <v>12.3</v>
      </c>
      <c r="I16" s="56">
        <f t="shared" si="0"/>
        <v>3.69</v>
      </c>
      <c r="J16" s="54"/>
      <c r="K16" s="54"/>
      <c r="L16" s="57">
        <v>4.1500000000000002E-2</v>
      </c>
      <c r="M16" s="58"/>
      <c r="N16" s="236"/>
    </row>
    <row r="17" spans="1:14" ht="14.25" x14ac:dyDescent="0.2">
      <c r="A17" s="187">
        <v>44796</v>
      </c>
      <c r="B17" s="185">
        <f t="shared" si="1"/>
        <v>456</v>
      </c>
      <c r="C17" s="54">
        <v>2.0699999999999998</v>
      </c>
      <c r="D17" s="54">
        <v>13.2</v>
      </c>
      <c r="E17" s="54"/>
      <c r="F17" s="54"/>
      <c r="G17" s="54">
        <v>1</v>
      </c>
      <c r="H17" s="55">
        <f t="shared" si="2"/>
        <v>13.2</v>
      </c>
      <c r="I17" s="56">
        <f t="shared" si="0"/>
        <v>3.9599999999999995</v>
      </c>
      <c r="J17" s="54"/>
      <c r="K17" s="54"/>
      <c r="L17" s="57">
        <v>4.1500000000000002E-2</v>
      </c>
      <c r="M17" s="58"/>
      <c r="N17" s="235"/>
    </row>
    <row r="18" spans="1:14" ht="14.25" x14ac:dyDescent="0.2">
      <c r="A18" s="184">
        <v>44797</v>
      </c>
      <c r="B18" s="53">
        <f t="shared" si="1"/>
        <v>480</v>
      </c>
      <c r="C18" s="54">
        <v>2.0699999999999998</v>
      </c>
      <c r="D18" s="54">
        <v>12.5</v>
      </c>
      <c r="E18" s="54"/>
      <c r="F18" s="54"/>
      <c r="G18" s="54">
        <v>1</v>
      </c>
      <c r="H18" s="55">
        <f t="shared" si="2"/>
        <v>12.5</v>
      </c>
      <c r="I18" s="56">
        <f t="shared" si="0"/>
        <v>3.75</v>
      </c>
      <c r="J18" s="54"/>
      <c r="K18" s="54"/>
      <c r="L18" s="57">
        <v>4.1500000000000002E-2</v>
      </c>
      <c r="M18" s="58"/>
      <c r="N18" s="236"/>
    </row>
    <row r="19" spans="1:14" s="194" customFormat="1" ht="14.25" x14ac:dyDescent="0.2">
      <c r="A19" s="186">
        <v>44798</v>
      </c>
      <c r="B19" s="196">
        <f t="shared" si="1"/>
        <v>504</v>
      </c>
      <c r="C19" s="54">
        <v>2.0699999999999998</v>
      </c>
      <c r="D19" s="197">
        <v>12</v>
      </c>
      <c r="E19" s="197"/>
      <c r="F19" s="197"/>
      <c r="G19" s="197">
        <v>1</v>
      </c>
      <c r="H19" s="198">
        <f t="shared" si="2"/>
        <v>12</v>
      </c>
      <c r="I19" s="199">
        <f t="shared" si="0"/>
        <v>3.5999999999999996</v>
      </c>
      <c r="J19" s="54"/>
      <c r="K19" s="197"/>
      <c r="L19" s="57">
        <v>4.1500000000000002E-2</v>
      </c>
      <c r="M19" s="200"/>
      <c r="N19" s="237" t="s">
        <v>211</v>
      </c>
    </row>
    <row r="20" spans="1:14" s="194" customFormat="1" ht="14.25" x14ac:dyDescent="0.2">
      <c r="A20" s="187"/>
      <c r="B20" s="201">
        <f t="shared" si="1"/>
        <v>-1074648</v>
      </c>
      <c r="C20" s="202"/>
      <c r="D20" s="202"/>
      <c r="E20" s="202"/>
      <c r="F20" s="202"/>
      <c r="G20" s="202">
        <v>1</v>
      </c>
      <c r="H20" s="203" t="e">
        <f t="shared" si="2"/>
        <v>#DIV/0!</v>
      </c>
      <c r="I20" s="204" t="e">
        <f t="shared" si="0"/>
        <v>#DIV/0!</v>
      </c>
      <c r="J20" s="54"/>
      <c r="K20" s="202"/>
      <c r="L20" s="205" t="e">
        <f t="shared" ref="L20:L37" si="3">(K20-K21)/((C21-C20)*24)</f>
        <v>#DIV/0!</v>
      </c>
      <c r="M20" s="206"/>
      <c r="N20" s="238"/>
    </row>
    <row r="21" spans="1:14" s="194" customFormat="1" ht="15" thickBot="1" x14ac:dyDescent="0.25">
      <c r="A21" s="215"/>
      <c r="B21" s="216">
        <f t="shared" si="1"/>
        <v>-1074648</v>
      </c>
      <c r="C21" s="217"/>
      <c r="D21" s="217"/>
      <c r="E21" s="217"/>
      <c r="F21" s="217"/>
      <c r="G21" s="217">
        <v>1</v>
      </c>
      <c r="H21" s="218" t="e">
        <f t="shared" si="2"/>
        <v>#DIV/0!</v>
      </c>
      <c r="I21" s="219" t="e">
        <f t="shared" si="0"/>
        <v>#DIV/0!</v>
      </c>
      <c r="J21" s="54"/>
      <c r="K21" s="217"/>
      <c r="L21" s="220" t="e">
        <f t="shared" si="3"/>
        <v>#DIV/0!</v>
      </c>
      <c r="M21" s="221"/>
      <c r="N21" s="239"/>
    </row>
    <row r="22" spans="1:14" s="194" customFormat="1" ht="15" thickTop="1" x14ac:dyDescent="0.2">
      <c r="A22" s="207"/>
      <c r="B22" s="208">
        <f t="shared" si="1"/>
        <v>-1074648</v>
      </c>
      <c r="C22" s="209"/>
      <c r="D22" s="209"/>
      <c r="E22" s="209"/>
      <c r="F22" s="209"/>
      <c r="G22" s="209">
        <v>1</v>
      </c>
      <c r="H22" s="211" t="e">
        <f t="shared" si="2"/>
        <v>#DIV/0!</v>
      </c>
      <c r="I22" s="212" t="e">
        <f t="shared" si="0"/>
        <v>#DIV/0!</v>
      </c>
      <c r="J22" s="54">
        <f t="shared" ref="J22:J75" si="4">750*0.083</f>
        <v>62.25</v>
      </c>
      <c r="K22" s="209"/>
      <c r="L22" s="213" t="e">
        <f t="shared" si="3"/>
        <v>#DIV/0!</v>
      </c>
      <c r="M22" s="214"/>
      <c r="N22" s="240"/>
    </row>
    <row r="23" spans="1:14" s="194" customFormat="1" ht="14.25" x14ac:dyDescent="0.2">
      <c r="A23" s="188"/>
      <c r="B23" s="189">
        <f t="shared" si="1"/>
        <v>-1074648</v>
      </c>
      <c r="C23" s="190"/>
      <c r="D23" s="210"/>
      <c r="E23" s="190"/>
      <c r="F23" s="190"/>
      <c r="G23" s="190">
        <v>1</v>
      </c>
      <c r="H23" s="191" t="e">
        <f t="shared" si="2"/>
        <v>#DIV/0!</v>
      </c>
      <c r="I23" s="192" t="e">
        <f t="shared" si="0"/>
        <v>#DIV/0!</v>
      </c>
      <c r="J23" s="54">
        <f t="shared" si="4"/>
        <v>62.25</v>
      </c>
      <c r="K23" s="190"/>
      <c r="L23" s="193" t="e">
        <f t="shared" si="3"/>
        <v>#DIV/0!</v>
      </c>
      <c r="M23" s="74"/>
      <c r="N23" s="241"/>
    </row>
    <row r="24" spans="1:14" ht="14.25" x14ac:dyDescent="0.2">
      <c r="A24" s="60"/>
      <c r="B24" s="53">
        <f t="shared" si="1"/>
        <v>-1074648</v>
      </c>
      <c r="C24" s="54"/>
      <c r="D24" s="190"/>
      <c r="E24" s="54"/>
      <c r="F24" s="54"/>
      <c r="G24" s="54">
        <v>1</v>
      </c>
      <c r="H24" s="55" t="e">
        <f t="shared" si="2"/>
        <v>#DIV/0!</v>
      </c>
      <c r="I24" s="56" t="e">
        <f t="shared" si="0"/>
        <v>#DIV/0!</v>
      </c>
      <c r="J24" s="54">
        <f t="shared" si="4"/>
        <v>62.25</v>
      </c>
      <c r="K24" s="54"/>
      <c r="L24" s="57" t="e">
        <f t="shared" si="3"/>
        <v>#DIV/0!</v>
      </c>
      <c r="M24" s="58"/>
      <c r="N24" s="235"/>
    </row>
    <row r="25" spans="1:14" ht="14.25" x14ac:dyDescent="0.2">
      <c r="A25" s="60"/>
      <c r="B25" s="53">
        <f t="shared" si="1"/>
        <v>-1074648</v>
      </c>
      <c r="C25" s="54"/>
      <c r="D25" s="54"/>
      <c r="E25" s="54"/>
      <c r="F25" s="54"/>
      <c r="G25" s="54">
        <v>1</v>
      </c>
      <c r="H25" s="55" t="e">
        <f t="shared" si="2"/>
        <v>#DIV/0!</v>
      </c>
      <c r="I25" s="56" t="e">
        <f t="shared" si="0"/>
        <v>#DIV/0!</v>
      </c>
      <c r="J25" s="54">
        <f t="shared" si="4"/>
        <v>62.25</v>
      </c>
      <c r="K25" s="54"/>
      <c r="L25" s="57" t="e">
        <f t="shared" si="3"/>
        <v>#DIV/0!</v>
      </c>
      <c r="M25" s="58"/>
      <c r="N25" s="235"/>
    </row>
    <row r="26" spans="1:14" ht="14.25" x14ac:dyDescent="0.2">
      <c r="A26" s="60"/>
      <c r="B26" s="53">
        <f t="shared" si="1"/>
        <v>-1074648</v>
      </c>
      <c r="C26" s="54"/>
      <c r="D26" s="54"/>
      <c r="E26" s="54"/>
      <c r="F26" s="54"/>
      <c r="G26" s="54">
        <v>1</v>
      </c>
      <c r="H26" s="55" t="e">
        <f t="shared" si="2"/>
        <v>#DIV/0!</v>
      </c>
      <c r="I26" s="56" t="e">
        <f t="shared" si="0"/>
        <v>#DIV/0!</v>
      </c>
      <c r="J26" s="54">
        <f t="shared" si="4"/>
        <v>62.25</v>
      </c>
      <c r="K26" s="54"/>
      <c r="L26" s="57" t="e">
        <f t="shared" si="3"/>
        <v>#DIV/0!</v>
      </c>
      <c r="M26" s="58"/>
      <c r="N26" s="235"/>
    </row>
    <row r="27" spans="1:14" ht="14.25" x14ac:dyDescent="0.2">
      <c r="A27" s="60"/>
      <c r="B27" s="53">
        <f t="shared" si="1"/>
        <v>-1074648</v>
      </c>
      <c r="C27" s="54"/>
      <c r="D27" s="54"/>
      <c r="E27" s="54"/>
      <c r="F27" s="54"/>
      <c r="G27" s="54">
        <v>1</v>
      </c>
      <c r="H27" s="55" t="e">
        <f t="shared" si="2"/>
        <v>#DIV/0!</v>
      </c>
      <c r="I27" s="56" t="e">
        <f t="shared" si="0"/>
        <v>#DIV/0!</v>
      </c>
      <c r="J27" s="54">
        <f t="shared" si="4"/>
        <v>62.25</v>
      </c>
      <c r="K27" s="54"/>
      <c r="L27" s="57" t="e">
        <f t="shared" si="3"/>
        <v>#DIV/0!</v>
      </c>
      <c r="M27" s="58"/>
      <c r="N27" s="235"/>
    </row>
    <row r="28" spans="1:14" ht="14.25" x14ac:dyDescent="0.2">
      <c r="A28" s="60"/>
      <c r="B28" s="53">
        <f t="shared" si="1"/>
        <v>-1074648</v>
      </c>
      <c r="C28" s="54"/>
      <c r="D28" s="54"/>
      <c r="E28" s="54"/>
      <c r="F28" s="54"/>
      <c r="G28" s="54">
        <v>1</v>
      </c>
      <c r="H28" s="55" t="e">
        <f t="shared" si="2"/>
        <v>#DIV/0!</v>
      </c>
      <c r="I28" s="56" t="e">
        <f t="shared" si="0"/>
        <v>#DIV/0!</v>
      </c>
      <c r="J28" s="54">
        <f t="shared" si="4"/>
        <v>62.25</v>
      </c>
      <c r="K28" s="54"/>
      <c r="L28" s="57" t="e">
        <f t="shared" si="3"/>
        <v>#DIV/0!</v>
      </c>
      <c r="M28" s="58"/>
      <c r="N28" s="235"/>
    </row>
    <row r="29" spans="1:14" ht="14.25" x14ac:dyDescent="0.2">
      <c r="A29" s="60"/>
      <c r="B29" s="53">
        <f t="shared" si="1"/>
        <v>-1074648</v>
      </c>
      <c r="C29" s="54"/>
      <c r="D29" s="54"/>
      <c r="E29" s="54"/>
      <c r="F29" s="54"/>
      <c r="G29" s="54">
        <v>1</v>
      </c>
      <c r="H29" s="55" t="e">
        <f t="shared" si="2"/>
        <v>#DIV/0!</v>
      </c>
      <c r="I29" s="56" t="e">
        <f t="shared" si="0"/>
        <v>#DIV/0!</v>
      </c>
      <c r="J29" s="54">
        <f t="shared" si="4"/>
        <v>62.25</v>
      </c>
      <c r="K29" s="54"/>
      <c r="L29" s="57" t="e">
        <f t="shared" si="3"/>
        <v>#DIV/0!</v>
      </c>
      <c r="M29" s="195"/>
      <c r="N29" s="235"/>
    </row>
    <row r="30" spans="1:14" ht="14.25" x14ac:dyDescent="0.2">
      <c r="A30" s="60"/>
      <c r="B30" s="53">
        <f t="shared" si="1"/>
        <v>-1074648</v>
      </c>
      <c r="C30" s="54"/>
      <c r="D30" s="54"/>
      <c r="E30" s="54"/>
      <c r="F30" s="54"/>
      <c r="G30" s="54"/>
      <c r="H30" s="55" t="e">
        <f t="shared" si="2"/>
        <v>#DIV/0!</v>
      </c>
      <c r="I30" s="56" t="e">
        <f t="shared" si="0"/>
        <v>#DIV/0!</v>
      </c>
      <c r="J30" s="54">
        <f t="shared" si="4"/>
        <v>62.25</v>
      </c>
      <c r="K30" s="54"/>
      <c r="L30" s="57" t="e">
        <f t="shared" si="3"/>
        <v>#DIV/0!</v>
      </c>
      <c r="M30" s="58"/>
      <c r="N30" s="235"/>
    </row>
    <row r="31" spans="1:14" ht="14.25" x14ac:dyDescent="0.2">
      <c r="A31" s="60"/>
      <c r="B31" s="53">
        <f t="shared" si="1"/>
        <v>-1074648</v>
      </c>
      <c r="C31" s="54"/>
      <c r="D31" s="54"/>
      <c r="E31" s="54"/>
      <c r="F31" s="54"/>
      <c r="G31" s="54"/>
      <c r="H31" s="55" t="e">
        <f t="shared" si="2"/>
        <v>#DIV/0!</v>
      </c>
      <c r="I31" s="56" t="e">
        <f t="shared" si="0"/>
        <v>#DIV/0!</v>
      </c>
      <c r="J31" s="54">
        <f t="shared" si="4"/>
        <v>62.25</v>
      </c>
      <c r="K31" s="54"/>
      <c r="L31" s="57" t="e">
        <f t="shared" si="3"/>
        <v>#DIV/0!</v>
      </c>
      <c r="M31" s="58"/>
      <c r="N31" s="58"/>
    </row>
    <row r="32" spans="1:14" ht="14.25" x14ac:dyDescent="0.2">
      <c r="A32" s="60"/>
      <c r="B32" s="53">
        <f t="shared" si="1"/>
        <v>-1074648</v>
      </c>
      <c r="C32" s="54"/>
      <c r="D32" s="54"/>
      <c r="E32" s="54"/>
      <c r="F32" s="54"/>
      <c r="G32" s="54"/>
      <c r="H32" s="55" t="e">
        <f t="shared" si="2"/>
        <v>#DIV/0!</v>
      </c>
      <c r="I32" s="56" t="e">
        <f t="shared" si="0"/>
        <v>#DIV/0!</v>
      </c>
      <c r="J32" s="54">
        <f t="shared" si="4"/>
        <v>62.25</v>
      </c>
      <c r="K32" s="54"/>
      <c r="L32" s="57" t="e">
        <f t="shared" si="3"/>
        <v>#DIV/0!</v>
      </c>
    </row>
    <row r="33" spans="1:12" ht="14.25" x14ac:dyDescent="0.2">
      <c r="A33" s="60"/>
      <c r="B33" s="53">
        <f t="shared" si="1"/>
        <v>-1074648</v>
      </c>
      <c r="C33" s="54"/>
      <c r="D33" s="54"/>
      <c r="E33" s="54"/>
      <c r="F33" s="54"/>
      <c r="G33" s="54"/>
      <c r="H33" s="55" t="e">
        <f t="shared" si="2"/>
        <v>#DIV/0!</v>
      </c>
      <c r="I33" s="56" t="e">
        <f t="shared" si="0"/>
        <v>#DIV/0!</v>
      </c>
      <c r="J33" s="54">
        <f t="shared" si="4"/>
        <v>62.25</v>
      </c>
      <c r="K33" s="54"/>
      <c r="L33" s="57" t="e">
        <f t="shared" si="3"/>
        <v>#DIV/0!</v>
      </c>
    </row>
    <row r="34" spans="1:12" ht="14.25" x14ac:dyDescent="0.2">
      <c r="A34" s="60"/>
      <c r="B34" s="53">
        <f t="shared" si="1"/>
        <v>-1074648</v>
      </c>
      <c r="C34" s="54"/>
      <c r="D34" s="54"/>
      <c r="E34" s="54"/>
      <c r="F34" s="54"/>
      <c r="G34" s="54"/>
      <c r="H34" s="55" t="e">
        <f t="shared" si="2"/>
        <v>#DIV/0!</v>
      </c>
      <c r="I34" s="56" t="e">
        <f t="shared" si="0"/>
        <v>#DIV/0!</v>
      </c>
      <c r="J34" s="54">
        <f t="shared" si="4"/>
        <v>62.25</v>
      </c>
      <c r="K34" s="54"/>
      <c r="L34" s="57" t="e">
        <f t="shared" si="3"/>
        <v>#DIV/0!</v>
      </c>
    </row>
    <row r="35" spans="1:12" ht="14.25" x14ac:dyDescent="0.2">
      <c r="A35" s="60"/>
      <c r="B35" s="53">
        <f t="shared" si="1"/>
        <v>-1074648</v>
      </c>
      <c r="C35" s="54"/>
      <c r="D35" s="54"/>
      <c r="E35" s="54"/>
      <c r="F35" s="54"/>
      <c r="G35" s="54"/>
      <c r="H35" s="55" t="e">
        <f t="shared" si="2"/>
        <v>#DIV/0!</v>
      </c>
      <c r="I35" s="56" t="e">
        <f t="shared" si="0"/>
        <v>#DIV/0!</v>
      </c>
      <c r="J35" s="54">
        <f t="shared" si="4"/>
        <v>62.25</v>
      </c>
      <c r="K35" s="54"/>
      <c r="L35" s="57" t="e">
        <f t="shared" si="3"/>
        <v>#DIV/0!</v>
      </c>
    </row>
    <row r="36" spans="1:12" ht="14.25" x14ac:dyDescent="0.2">
      <c r="A36" s="60"/>
      <c r="B36" s="53">
        <f t="shared" si="1"/>
        <v>-1074648</v>
      </c>
      <c r="C36" s="54"/>
      <c r="D36" s="54"/>
      <c r="E36" s="54"/>
      <c r="F36" s="54"/>
      <c r="G36" s="54"/>
      <c r="H36" s="55" t="e">
        <f t="shared" si="2"/>
        <v>#DIV/0!</v>
      </c>
      <c r="I36" s="56" t="e">
        <f t="shared" si="0"/>
        <v>#DIV/0!</v>
      </c>
      <c r="J36" s="54">
        <f t="shared" si="4"/>
        <v>62.25</v>
      </c>
      <c r="K36" s="54"/>
      <c r="L36" s="57" t="e">
        <f t="shared" si="3"/>
        <v>#DIV/0!</v>
      </c>
    </row>
    <row r="37" spans="1:12" ht="14.25" x14ac:dyDescent="0.2">
      <c r="A37" s="60"/>
      <c r="B37" s="53">
        <f t="shared" si="1"/>
        <v>-1074648</v>
      </c>
      <c r="C37" s="54"/>
      <c r="D37" s="54"/>
      <c r="E37" s="54"/>
      <c r="F37" s="54"/>
      <c r="G37" s="54"/>
      <c r="H37" s="55" t="e">
        <f t="shared" si="2"/>
        <v>#DIV/0!</v>
      </c>
      <c r="I37" s="56" t="e">
        <f t="shared" si="0"/>
        <v>#DIV/0!</v>
      </c>
      <c r="J37" s="54">
        <f t="shared" si="4"/>
        <v>62.25</v>
      </c>
      <c r="K37" s="54"/>
      <c r="L37" s="57" t="e">
        <f t="shared" si="3"/>
        <v>#DIV/0!</v>
      </c>
    </row>
    <row r="38" spans="1:12" ht="14.25" x14ac:dyDescent="0.2">
      <c r="A38" s="60"/>
      <c r="B38" s="53">
        <f t="shared" si="1"/>
        <v>-1074648</v>
      </c>
      <c r="C38" s="54"/>
      <c r="D38" s="54"/>
      <c r="E38" s="54"/>
      <c r="F38" s="54"/>
      <c r="G38" s="54"/>
      <c r="H38" s="55" t="e">
        <f t="shared" si="2"/>
        <v>#DIV/0!</v>
      </c>
      <c r="I38" s="56" t="e">
        <f t="shared" si="0"/>
        <v>#DIV/0!</v>
      </c>
      <c r="J38" s="54">
        <f t="shared" si="4"/>
        <v>62.25</v>
      </c>
      <c r="K38" s="54"/>
      <c r="L38" s="57" t="e">
        <f t="shared" ref="L38:L69" si="5">(K38-K39)/((C39-C38)*24)</f>
        <v>#DIV/0!</v>
      </c>
    </row>
    <row r="39" spans="1:12" ht="14.25" x14ac:dyDescent="0.2">
      <c r="A39" s="60"/>
      <c r="B39" s="53">
        <f t="shared" si="1"/>
        <v>-1074648</v>
      </c>
      <c r="C39" s="54"/>
      <c r="D39" s="54"/>
      <c r="E39" s="54"/>
      <c r="F39" s="54"/>
      <c r="G39" s="54"/>
      <c r="H39" s="55" t="e">
        <f t="shared" si="2"/>
        <v>#DIV/0!</v>
      </c>
      <c r="I39" s="56" t="e">
        <f t="shared" si="0"/>
        <v>#DIV/0!</v>
      </c>
      <c r="J39" s="54">
        <f t="shared" si="4"/>
        <v>62.25</v>
      </c>
      <c r="K39" s="54"/>
      <c r="L39" s="57" t="e">
        <f t="shared" si="5"/>
        <v>#DIV/0!</v>
      </c>
    </row>
    <row r="40" spans="1:12" ht="14.25" x14ac:dyDescent="0.2">
      <c r="A40" s="60"/>
      <c r="B40" s="53">
        <f t="shared" si="1"/>
        <v>-1074648</v>
      </c>
      <c r="C40" s="54"/>
      <c r="D40" s="54"/>
      <c r="E40" s="54"/>
      <c r="F40" s="54"/>
      <c r="G40" s="54"/>
      <c r="H40" s="55" t="e">
        <f t="shared" si="2"/>
        <v>#DIV/0!</v>
      </c>
      <c r="I40" s="56" t="e">
        <f t="shared" si="0"/>
        <v>#DIV/0!</v>
      </c>
      <c r="J40" s="54">
        <f t="shared" si="4"/>
        <v>62.25</v>
      </c>
      <c r="K40" s="54"/>
      <c r="L40" s="57" t="e">
        <f t="shared" si="5"/>
        <v>#DIV/0!</v>
      </c>
    </row>
    <row r="41" spans="1:12" ht="14.25" x14ac:dyDescent="0.2">
      <c r="A41" s="60"/>
      <c r="B41" s="53">
        <f t="shared" si="1"/>
        <v>-1074648</v>
      </c>
      <c r="C41" s="54"/>
      <c r="D41" s="54"/>
      <c r="E41" s="54"/>
      <c r="F41" s="54"/>
      <c r="G41" s="54"/>
      <c r="H41" s="55" t="e">
        <f t="shared" si="2"/>
        <v>#DIV/0!</v>
      </c>
      <c r="I41" s="56" t="e">
        <f t="shared" si="0"/>
        <v>#DIV/0!</v>
      </c>
      <c r="J41" s="54">
        <f t="shared" si="4"/>
        <v>62.25</v>
      </c>
      <c r="K41" s="54"/>
      <c r="L41" s="57" t="e">
        <f t="shared" si="5"/>
        <v>#DIV/0!</v>
      </c>
    </row>
    <row r="42" spans="1:12" ht="14.25" x14ac:dyDescent="0.2">
      <c r="A42" s="60"/>
      <c r="B42" s="53">
        <f t="shared" si="1"/>
        <v>-1074648</v>
      </c>
      <c r="C42" s="54"/>
      <c r="D42" s="54"/>
      <c r="E42" s="54"/>
      <c r="F42" s="54"/>
      <c r="G42" s="54"/>
      <c r="H42" s="55" t="e">
        <f t="shared" si="2"/>
        <v>#DIV/0!</v>
      </c>
      <c r="I42" s="56" t="e">
        <f t="shared" si="0"/>
        <v>#DIV/0!</v>
      </c>
      <c r="J42" s="54">
        <f t="shared" si="4"/>
        <v>62.25</v>
      </c>
      <c r="K42" s="54"/>
      <c r="L42" s="57" t="e">
        <f t="shared" si="5"/>
        <v>#DIV/0!</v>
      </c>
    </row>
    <row r="43" spans="1:12" ht="14.25" x14ac:dyDescent="0.2">
      <c r="A43" s="60"/>
      <c r="B43" s="53">
        <f t="shared" si="1"/>
        <v>-1074648</v>
      </c>
      <c r="C43" s="54"/>
      <c r="D43" s="54"/>
      <c r="E43" s="54"/>
      <c r="F43" s="54"/>
      <c r="G43" s="54"/>
      <c r="H43" s="55" t="e">
        <f t="shared" si="2"/>
        <v>#DIV/0!</v>
      </c>
      <c r="I43" s="56" t="e">
        <f t="shared" si="0"/>
        <v>#DIV/0!</v>
      </c>
      <c r="J43" s="54">
        <f t="shared" si="4"/>
        <v>62.25</v>
      </c>
      <c r="K43" s="54"/>
      <c r="L43" s="57" t="e">
        <f t="shared" si="5"/>
        <v>#DIV/0!</v>
      </c>
    </row>
    <row r="44" spans="1:12" ht="14.25" x14ac:dyDescent="0.2">
      <c r="A44" s="60"/>
      <c r="B44" s="53">
        <f t="shared" si="1"/>
        <v>-1074648</v>
      </c>
      <c r="C44" s="54"/>
      <c r="D44" s="54"/>
      <c r="E44" s="54"/>
      <c r="F44" s="54"/>
      <c r="G44" s="54"/>
      <c r="H44" s="55" t="e">
        <f t="shared" si="2"/>
        <v>#DIV/0!</v>
      </c>
      <c r="I44" s="56" t="e">
        <f t="shared" si="0"/>
        <v>#DIV/0!</v>
      </c>
      <c r="J44" s="54">
        <f t="shared" si="4"/>
        <v>62.25</v>
      </c>
      <c r="K44" s="54"/>
      <c r="L44" s="57" t="e">
        <f t="shared" si="5"/>
        <v>#DIV/0!</v>
      </c>
    </row>
    <row r="45" spans="1:12" ht="14.25" x14ac:dyDescent="0.2">
      <c r="A45" s="60"/>
      <c r="B45" s="53">
        <f t="shared" si="1"/>
        <v>-1074648</v>
      </c>
      <c r="C45" s="54"/>
      <c r="D45" s="54"/>
      <c r="E45" s="54"/>
      <c r="F45" s="54"/>
      <c r="G45" s="54"/>
      <c r="H45" s="55" t="e">
        <f t="shared" si="2"/>
        <v>#DIV/0!</v>
      </c>
      <c r="I45" s="56" t="e">
        <f t="shared" si="0"/>
        <v>#DIV/0!</v>
      </c>
      <c r="J45" s="54">
        <f t="shared" si="4"/>
        <v>62.25</v>
      </c>
      <c r="K45" s="54"/>
      <c r="L45" s="57" t="e">
        <f t="shared" si="5"/>
        <v>#DIV/0!</v>
      </c>
    </row>
    <row r="46" spans="1:12" ht="14.25" x14ac:dyDescent="0.2">
      <c r="A46" s="60"/>
      <c r="B46" s="53">
        <f t="shared" si="1"/>
        <v>-1074648</v>
      </c>
      <c r="C46" s="54"/>
      <c r="D46" s="54"/>
      <c r="E46" s="54"/>
      <c r="F46" s="54"/>
      <c r="G46" s="54"/>
      <c r="H46" s="55" t="e">
        <f t="shared" si="2"/>
        <v>#DIV/0!</v>
      </c>
      <c r="I46" s="56" t="e">
        <f t="shared" si="0"/>
        <v>#DIV/0!</v>
      </c>
      <c r="J46" s="54">
        <f t="shared" si="4"/>
        <v>62.25</v>
      </c>
      <c r="K46" s="54"/>
      <c r="L46" s="57" t="e">
        <f t="shared" si="5"/>
        <v>#DIV/0!</v>
      </c>
    </row>
    <row r="47" spans="1:12" ht="14.25" x14ac:dyDescent="0.2">
      <c r="A47" s="60"/>
      <c r="B47" s="53">
        <f t="shared" si="1"/>
        <v>-1074648</v>
      </c>
      <c r="C47" s="54"/>
      <c r="D47" s="54"/>
      <c r="E47" s="54"/>
      <c r="F47" s="54"/>
      <c r="G47" s="54"/>
      <c r="H47" s="55" t="e">
        <f t="shared" si="2"/>
        <v>#DIV/0!</v>
      </c>
      <c r="I47" s="56" t="e">
        <f t="shared" si="0"/>
        <v>#DIV/0!</v>
      </c>
      <c r="J47" s="54">
        <f t="shared" si="4"/>
        <v>62.25</v>
      </c>
      <c r="K47" s="54"/>
      <c r="L47" s="57" t="e">
        <f t="shared" si="5"/>
        <v>#DIV/0!</v>
      </c>
    </row>
    <row r="48" spans="1:12" ht="14.25" x14ac:dyDescent="0.2">
      <c r="A48" s="60"/>
      <c r="B48" s="53">
        <f t="shared" si="1"/>
        <v>-1074648</v>
      </c>
      <c r="C48" s="54"/>
      <c r="D48" s="54"/>
      <c r="E48" s="54"/>
      <c r="F48" s="54"/>
      <c r="G48" s="54"/>
      <c r="H48" s="55" t="e">
        <f t="shared" si="2"/>
        <v>#DIV/0!</v>
      </c>
      <c r="I48" s="56" t="e">
        <f t="shared" si="0"/>
        <v>#DIV/0!</v>
      </c>
      <c r="J48" s="54">
        <f t="shared" si="4"/>
        <v>62.25</v>
      </c>
      <c r="K48" s="54"/>
      <c r="L48" s="57" t="e">
        <f t="shared" si="5"/>
        <v>#DIV/0!</v>
      </c>
    </row>
    <row r="49" spans="1:12" ht="14.25" x14ac:dyDescent="0.2">
      <c r="A49" s="60"/>
      <c r="B49" s="53">
        <f t="shared" si="1"/>
        <v>-1074648</v>
      </c>
      <c r="C49" s="54"/>
      <c r="D49" s="54"/>
      <c r="E49" s="54"/>
      <c r="F49" s="54"/>
      <c r="G49" s="54"/>
      <c r="H49" s="55" t="e">
        <f t="shared" si="2"/>
        <v>#DIV/0!</v>
      </c>
      <c r="I49" s="56" t="e">
        <f t="shared" si="0"/>
        <v>#DIV/0!</v>
      </c>
      <c r="J49" s="54">
        <f t="shared" si="4"/>
        <v>62.25</v>
      </c>
      <c r="K49" s="54"/>
      <c r="L49" s="57" t="e">
        <f t="shared" si="5"/>
        <v>#DIV/0!</v>
      </c>
    </row>
    <row r="50" spans="1:12" ht="14.25" x14ac:dyDescent="0.2">
      <c r="A50" s="60"/>
      <c r="B50" s="53">
        <f t="shared" si="1"/>
        <v>-1074648</v>
      </c>
      <c r="C50" s="54"/>
      <c r="D50" s="54"/>
      <c r="E50" s="54"/>
      <c r="F50" s="54"/>
      <c r="G50" s="54"/>
      <c r="H50" s="55" t="e">
        <f t="shared" si="2"/>
        <v>#DIV/0!</v>
      </c>
      <c r="I50" s="56" t="e">
        <f t="shared" si="0"/>
        <v>#DIV/0!</v>
      </c>
      <c r="J50" s="54">
        <f t="shared" si="4"/>
        <v>62.25</v>
      </c>
      <c r="K50" s="54"/>
      <c r="L50" s="57" t="e">
        <f t="shared" si="5"/>
        <v>#DIV/0!</v>
      </c>
    </row>
    <row r="51" spans="1:12" ht="14.25" x14ac:dyDescent="0.2">
      <c r="A51" s="60"/>
      <c r="B51" s="53">
        <f t="shared" si="1"/>
        <v>-1074648</v>
      </c>
      <c r="C51" s="54"/>
      <c r="D51" s="54"/>
      <c r="E51" s="54"/>
      <c r="F51" s="54"/>
      <c r="G51" s="54"/>
      <c r="H51" s="55" t="e">
        <f t="shared" si="2"/>
        <v>#DIV/0!</v>
      </c>
      <c r="I51" s="56" t="e">
        <f t="shared" si="0"/>
        <v>#DIV/0!</v>
      </c>
      <c r="J51" s="54">
        <f t="shared" si="4"/>
        <v>62.25</v>
      </c>
      <c r="K51" s="54"/>
      <c r="L51" s="57" t="e">
        <f t="shared" si="5"/>
        <v>#DIV/0!</v>
      </c>
    </row>
    <row r="52" spans="1:12" ht="14.25" x14ac:dyDescent="0.2">
      <c r="A52" s="60"/>
      <c r="B52" s="53">
        <f t="shared" si="1"/>
        <v>-1074648</v>
      </c>
      <c r="C52" s="54"/>
      <c r="D52" s="54"/>
      <c r="E52" s="54"/>
      <c r="F52" s="54"/>
      <c r="G52" s="54"/>
      <c r="H52" s="55" t="e">
        <f t="shared" si="2"/>
        <v>#DIV/0!</v>
      </c>
      <c r="I52" s="56" t="e">
        <f t="shared" si="0"/>
        <v>#DIV/0!</v>
      </c>
      <c r="J52" s="54">
        <f t="shared" si="4"/>
        <v>62.25</v>
      </c>
      <c r="K52" s="54"/>
      <c r="L52" s="57" t="e">
        <f t="shared" si="5"/>
        <v>#DIV/0!</v>
      </c>
    </row>
    <row r="53" spans="1:12" ht="14.25" x14ac:dyDescent="0.2">
      <c r="A53" s="60"/>
      <c r="B53" s="53">
        <f t="shared" si="1"/>
        <v>-1074648</v>
      </c>
      <c r="C53" s="54"/>
      <c r="D53" s="54"/>
      <c r="E53" s="54"/>
      <c r="F53" s="54"/>
      <c r="G53" s="54"/>
      <c r="H53" s="55" t="e">
        <f t="shared" si="2"/>
        <v>#DIV/0!</v>
      </c>
      <c r="I53" s="56" t="e">
        <f t="shared" si="0"/>
        <v>#DIV/0!</v>
      </c>
      <c r="J53" s="54">
        <f t="shared" si="4"/>
        <v>62.25</v>
      </c>
      <c r="K53" s="54"/>
      <c r="L53" s="57" t="e">
        <f t="shared" si="5"/>
        <v>#DIV/0!</v>
      </c>
    </row>
    <row r="54" spans="1:12" ht="14.25" x14ac:dyDescent="0.2">
      <c r="A54" s="60"/>
      <c r="B54" s="53">
        <f t="shared" si="1"/>
        <v>-1074648</v>
      </c>
      <c r="C54" s="54"/>
      <c r="D54" s="54"/>
      <c r="E54" s="54"/>
      <c r="F54" s="54"/>
      <c r="G54" s="54"/>
      <c r="H54" s="55" t="e">
        <f t="shared" si="2"/>
        <v>#DIV/0!</v>
      </c>
      <c r="I54" s="56" t="e">
        <f t="shared" si="0"/>
        <v>#DIV/0!</v>
      </c>
      <c r="J54" s="54">
        <f t="shared" si="4"/>
        <v>62.25</v>
      </c>
      <c r="K54" s="54"/>
      <c r="L54" s="57" t="e">
        <f t="shared" si="5"/>
        <v>#DIV/0!</v>
      </c>
    </row>
    <row r="55" spans="1:12" ht="14.25" x14ac:dyDescent="0.2">
      <c r="A55" s="60"/>
      <c r="B55" s="53">
        <f t="shared" si="1"/>
        <v>-1074648</v>
      </c>
      <c r="C55" s="54"/>
      <c r="D55" s="54"/>
      <c r="E55" s="54"/>
      <c r="F55" s="54"/>
      <c r="G55" s="54"/>
      <c r="H55" s="55" t="e">
        <f t="shared" si="2"/>
        <v>#DIV/0!</v>
      </c>
      <c r="I55" s="56" t="e">
        <f t="shared" si="0"/>
        <v>#DIV/0!</v>
      </c>
      <c r="J55" s="54">
        <f t="shared" si="4"/>
        <v>62.25</v>
      </c>
      <c r="K55" s="54"/>
      <c r="L55" s="57" t="e">
        <f t="shared" si="5"/>
        <v>#DIV/0!</v>
      </c>
    </row>
    <row r="56" spans="1:12" ht="14.25" x14ac:dyDescent="0.2">
      <c r="A56" s="60"/>
      <c r="B56" s="53">
        <f t="shared" si="1"/>
        <v>-1074648</v>
      </c>
      <c r="C56" s="54"/>
      <c r="D56" s="54"/>
      <c r="E56" s="54"/>
      <c r="F56" s="54"/>
      <c r="G56" s="54"/>
      <c r="H56" s="55" t="e">
        <f t="shared" si="2"/>
        <v>#DIV/0!</v>
      </c>
      <c r="I56" s="56" t="e">
        <f t="shared" si="0"/>
        <v>#DIV/0!</v>
      </c>
      <c r="J56" s="54">
        <f t="shared" si="4"/>
        <v>62.25</v>
      </c>
      <c r="K56" s="54"/>
      <c r="L56" s="57" t="e">
        <f t="shared" si="5"/>
        <v>#DIV/0!</v>
      </c>
    </row>
    <row r="57" spans="1:12" ht="14.25" x14ac:dyDescent="0.2">
      <c r="A57" s="60"/>
      <c r="B57" s="53">
        <f t="shared" si="1"/>
        <v>-1074648</v>
      </c>
      <c r="C57" s="54"/>
      <c r="D57" s="54"/>
      <c r="E57" s="54"/>
      <c r="F57" s="54"/>
      <c r="G57" s="54"/>
      <c r="H57" s="55" t="e">
        <f t="shared" si="2"/>
        <v>#DIV/0!</v>
      </c>
      <c r="I57" s="56" t="e">
        <f t="shared" si="0"/>
        <v>#DIV/0!</v>
      </c>
      <c r="J57" s="54">
        <f t="shared" si="4"/>
        <v>62.25</v>
      </c>
      <c r="K57" s="54"/>
      <c r="L57" s="57" t="e">
        <f t="shared" si="5"/>
        <v>#DIV/0!</v>
      </c>
    </row>
    <row r="58" spans="1:12" ht="14.25" x14ac:dyDescent="0.2">
      <c r="A58" s="60"/>
      <c r="B58" s="53">
        <f t="shared" si="1"/>
        <v>-1074648</v>
      </c>
      <c r="C58" s="54"/>
      <c r="D58" s="54"/>
      <c r="E58" s="54"/>
      <c r="F58" s="54"/>
      <c r="G58" s="54"/>
      <c r="H58" s="55" t="e">
        <f t="shared" si="2"/>
        <v>#DIV/0!</v>
      </c>
      <c r="I58" s="56" t="e">
        <f t="shared" si="0"/>
        <v>#DIV/0!</v>
      </c>
      <c r="J58" s="54">
        <f t="shared" si="4"/>
        <v>62.25</v>
      </c>
      <c r="K58" s="54"/>
      <c r="L58" s="57" t="e">
        <f t="shared" si="5"/>
        <v>#DIV/0!</v>
      </c>
    </row>
    <row r="59" spans="1:12" ht="14.25" x14ac:dyDescent="0.2">
      <c r="A59" s="60"/>
      <c r="B59" s="53">
        <f t="shared" si="1"/>
        <v>-1074648</v>
      </c>
      <c r="C59" s="54"/>
      <c r="D59" s="54"/>
      <c r="E59" s="54"/>
      <c r="F59" s="54"/>
      <c r="G59" s="54"/>
      <c r="H59" s="55" t="e">
        <f t="shared" si="2"/>
        <v>#DIV/0!</v>
      </c>
      <c r="I59" s="56" t="e">
        <f t="shared" si="0"/>
        <v>#DIV/0!</v>
      </c>
      <c r="J59" s="54">
        <f t="shared" si="4"/>
        <v>62.25</v>
      </c>
      <c r="K59" s="54"/>
      <c r="L59" s="57" t="e">
        <f t="shared" si="5"/>
        <v>#DIV/0!</v>
      </c>
    </row>
    <row r="60" spans="1:12" ht="14.25" x14ac:dyDescent="0.2">
      <c r="A60" s="60"/>
      <c r="B60" s="53">
        <f t="shared" si="1"/>
        <v>-1074648</v>
      </c>
      <c r="C60" s="54"/>
      <c r="D60" s="54"/>
      <c r="E60" s="54"/>
      <c r="F60" s="54"/>
      <c r="G60" s="54"/>
      <c r="H60" s="55" t="e">
        <f t="shared" si="2"/>
        <v>#DIV/0!</v>
      </c>
      <c r="I60" s="56" t="e">
        <f t="shared" si="0"/>
        <v>#DIV/0!</v>
      </c>
      <c r="J60" s="54">
        <f t="shared" si="4"/>
        <v>62.25</v>
      </c>
      <c r="K60" s="54"/>
      <c r="L60" s="57" t="e">
        <f t="shared" si="5"/>
        <v>#DIV/0!</v>
      </c>
    </row>
    <row r="61" spans="1:12" ht="14.25" x14ac:dyDescent="0.2">
      <c r="A61" s="60"/>
      <c r="B61" s="53">
        <f t="shared" si="1"/>
        <v>-1074648</v>
      </c>
      <c r="C61" s="54"/>
      <c r="D61" s="54"/>
      <c r="E61" s="54"/>
      <c r="F61" s="54"/>
      <c r="G61" s="54"/>
      <c r="H61" s="55" t="e">
        <f t="shared" si="2"/>
        <v>#DIV/0!</v>
      </c>
      <c r="I61" s="56" t="e">
        <f t="shared" si="0"/>
        <v>#DIV/0!</v>
      </c>
      <c r="J61" s="54">
        <f t="shared" si="4"/>
        <v>62.25</v>
      </c>
      <c r="K61" s="54"/>
      <c r="L61" s="57" t="e">
        <f t="shared" si="5"/>
        <v>#DIV/0!</v>
      </c>
    </row>
    <row r="62" spans="1:12" ht="14.25" x14ac:dyDescent="0.2">
      <c r="A62" s="60"/>
      <c r="B62" s="53">
        <f t="shared" si="1"/>
        <v>-1074648</v>
      </c>
      <c r="C62" s="54"/>
      <c r="D62" s="54"/>
      <c r="E62" s="54"/>
      <c r="F62" s="54"/>
      <c r="G62" s="54"/>
      <c r="H62" s="55" t="e">
        <f t="shared" si="2"/>
        <v>#DIV/0!</v>
      </c>
      <c r="I62" s="56" t="e">
        <f t="shared" si="0"/>
        <v>#DIV/0!</v>
      </c>
      <c r="J62" s="54">
        <f t="shared" si="4"/>
        <v>62.25</v>
      </c>
      <c r="K62" s="54"/>
      <c r="L62" s="57" t="e">
        <f t="shared" si="5"/>
        <v>#DIV/0!</v>
      </c>
    </row>
    <row r="63" spans="1:12" ht="14.25" x14ac:dyDescent="0.2">
      <c r="A63" s="60"/>
      <c r="B63" s="53">
        <f t="shared" si="1"/>
        <v>-1074648</v>
      </c>
      <c r="C63" s="54"/>
      <c r="D63" s="54"/>
      <c r="E63" s="54"/>
      <c r="F63" s="54"/>
      <c r="G63" s="54"/>
      <c r="H63" s="55" t="e">
        <f t="shared" si="2"/>
        <v>#DIV/0!</v>
      </c>
      <c r="I63" s="56" t="e">
        <f t="shared" si="0"/>
        <v>#DIV/0!</v>
      </c>
      <c r="J63" s="54">
        <f t="shared" si="4"/>
        <v>62.25</v>
      </c>
      <c r="K63" s="54"/>
      <c r="L63" s="57" t="e">
        <f t="shared" si="5"/>
        <v>#DIV/0!</v>
      </c>
    </row>
    <row r="64" spans="1:12" ht="14.25" x14ac:dyDescent="0.2">
      <c r="A64" s="60"/>
      <c r="B64" s="53">
        <f t="shared" si="1"/>
        <v>-1074648</v>
      </c>
      <c r="C64" s="54"/>
      <c r="D64" s="54"/>
      <c r="E64" s="54"/>
      <c r="F64" s="54"/>
      <c r="G64" s="54"/>
      <c r="H64" s="55" t="e">
        <f t="shared" si="2"/>
        <v>#DIV/0!</v>
      </c>
      <c r="I64" s="56" t="e">
        <f t="shared" si="0"/>
        <v>#DIV/0!</v>
      </c>
      <c r="J64" s="54">
        <f t="shared" si="4"/>
        <v>62.25</v>
      </c>
      <c r="K64" s="54"/>
      <c r="L64" s="57" t="e">
        <f t="shared" si="5"/>
        <v>#DIV/0!</v>
      </c>
    </row>
    <row r="65" spans="1:12" ht="14.25" x14ac:dyDescent="0.2">
      <c r="A65" s="60"/>
      <c r="B65" s="53">
        <f t="shared" si="1"/>
        <v>-1074648</v>
      </c>
      <c r="C65" s="54"/>
      <c r="D65" s="54"/>
      <c r="E65" s="54"/>
      <c r="F65" s="54"/>
      <c r="G65" s="54"/>
      <c r="H65" s="55" t="e">
        <f t="shared" si="2"/>
        <v>#DIV/0!</v>
      </c>
      <c r="I65" s="56" t="e">
        <f t="shared" si="0"/>
        <v>#DIV/0!</v>
      </c>
      <c r="J65" s="54">
        <f t="shared" si="4"/>
        <v>62.25</v>
      </c>
      <c r="K65" s="54"/>
      <c r="L65" s="57" t="e">
        <f t="shared" si="5"/>
        <v>#DIV/0!</v>
      </c>
    </row>
    <row r="66" spans="1:12" ht="14.25" x14ac:dyDescent="0.2">
      <c r="A66" s="60"/>
      <c r="B66" s="53">
        <f t="shared" si="1"/>
        <v>-1074648</v>
      </c>
      <c r="C66" s="54"/>
      <c r="D66" s="54"/>
      <c r="E66" s="54"/>
      <c r="F66" s="54"/>
      <c r="G66" s="54"/>
      <c r="H66" s="55" t="e">
        <f t="shared" si="2"/>
        <v>#DIV/0!</v>
      </c>
      <c r="I66" s="56" t="e">
        <f t="shared" si="0"/>
        <v>#DIV/0!</v>
      </c>
      <c r="J66" s="54">
        <f t="shared" si="4"/>
        <v>62.25</v>
      </c>
      <c r="K66" s="54"/>
      <c r="L66" s="57" t="e">
        <f t="shared" si="5"/>
        <v>#DIV/0!</v>
      </c>
    </row>
    <row r="67" spans="1:12" ht="14.25" x14ac:dyDescent="0.2">
      <c r="A67" s="60"/>
      <c r="B67" s="53">
        <f t="shared" si="1"/>
        <v>-1074648</v>
      </c>
      <c r="C67" s="54"/>
      <c r="D67" s="54"/>
      <c r="E67" s="54"/>
      <c r="F67" s="54"/>
      <c r="G67" s="54"/>
      <c r="H67" s="55" t="e">
        <f t="shared" si="2"/>
        <v>#DIV/0!</v>
      </c>
      <c r="I67" s="56" t="e">
        <f t="shared" si="0"/>
        <v>#DIV/0!</v>
      </c>
      <c r="J67" s="54">
        <f t="shared" si="4"/>
        <v>62.25</v>
      </c>
      <c r="K67" s="54"/>
      <c r="L67" s="57" t="e">
        <f t="shared" si="5"/>
        <v>#DIV/0!</v>
      </c>
    </row>
    <row r="68" spans="1:12" ht="14.25" x14ac:dyDescent="0.2">
      <c r="A68" s="60"/>
      <c r="B68" s="53">
        <f t="shared" si="1"/>
        <v>-1074648</v>
      </c>
      <c r="C68" s="54"/>
      <c r="D68" s="54"/>
      <c r="E68" s="54"/>
      <c r="F68" s="54"/>
      <c r="G68" s="54"/>
      <c r="H68" s="55" t="e">
        <f t="shared" si="2"/>
        <v>#DIV/0!</v>
      </c>
      <c r="I68" s="56" t="e">
        <f t="shared" si="0"/>
        <v>#DIV/0!</v>
      </c>
      <c r="J68" s="54">
        <f t="shared" si="4"/>
        <v>62.25</v>
      </c>
      <c r="K68" s="54"/>
      <c r="L68" s="57" t="e">
        <f t="shared" si="5"/>
        <v>#DIV/0!</v>
      </c>
    </row>
    <row r="69" spans="1:12" ht="14.25" x14ac:dyDescent="0.2">
      <c r="A69" s="60"/>
      <c r="B69" s="53">
        <f t="shared" si="1"/>
        <v>-1074648</v>
      </c>
      <c r="C69" s="54"/>
      <c r="D69" s="54"/>
      <c r="E69" s="54"/>
      <c r="F69" s="54"/>
      <c r="G69" s="54"/>
      <c r="H69" s="55" t="e">
        <f t="shared" si="2"/>
        <v>#DIV/0!</v>
      </c>
      <c r="I69" s="56" t="e">
        <f t="shared" si="0"/>
        <v>#DIV/0!</v>
      </c>
      <c r="J69" s="54">
        <f t="shared" si="4"/>
        <v>62.25</v>
      </c>
      <c r="K69" s="54"/>
      <c r="L69" s="57" t="e">
        <f t="shared" si="5"/>
        <v>#DIV/0!</v>
      </c>
    </row>
    <row r="70" spans="1:12" ht="14.25" x14ac:dyDescent="0.2">
      <c r="A70" s="60"/>
      <c r="B70" s="53">
        <f t="shared" si="1"/>
        <v>-1074648</v>
      </c>
      <c r="C70" s="54"/>
      <c r="D70" s="54"/>
      <c r="E70" s="54"/>
      <c r="F70" s="54"/>
      <c r="G70" s="54"/>
      <c r="H70" s="55" t="e">
        <f t="shared" si="2"/>
        <v>#DIV/0!</v>
      </c>
      <c r="I70" s="56" t="e">
        <f t="shared" si="0"/>
        <v>#DIV/0!</v>
      </c>
      <c r="J70" s="54">
        <f t="shared" si="4"/>
        <v>62.25</v>
      </c>
      <c r="K70" s="54"/>
      <c r="L70" s="57" t="e">
        <f t="shared" ref="L70:L101" si="6">(K70-K71)/((C71-C70)*24)</f>
        <v>#DIV/0!</v>
      </c>
    </row>
    <row r="71" spans="1:12" ht="14.25" x14ac:dyDescent="0.2">
      <c r="A71" s="60"/>
      <c r="B71" s="53">
        <f t="shared" si="1"/>
        <v>-1074648</v>
      </c>
      <c r="C71" s="54"/>
      <c r="D71" s="54"/>
      <c r="E71" s="54"/>
      <c r="F71" s="54"/>
      <c r="G71" s="54"/>
      <c r="H71" s="55" t="e">
        <f t="shared" si="2"/>
        <v>#DIV/0!</v>
      </c>
      <c r="I71" s="56" t="e">
        <f t="shared" si="0"/>
        <v>#DIV/0!</v>
      </c>
      <c r="J71" s="54">
        <f t="shared" si="4"/>
        <v>62.25</v>
      </c>
      <c r="K71" s="54"/>
      <c r="L71" s="57" t="e">
        <f t="shared" si="6"/>
        <v>#DIV/0!</v>
      </c>
    </row>
    <row r="72" spans="1:12" ht="14.25" x14ac:dyDescent="0.2">
      <c r="A72" s="60"/>
      <c r="B72" s="53">
        <f t="shared" si="1"/>
        <v>-1074648</v>
      </c>
      <c r="C72" s="54"/>
      <c r="D72" s="54"/>
      <c r="E72" s="54"/>
      <c r="F72" s="54"/>
      <c r="G72" s="54"/>
      <c r="H72" s="55" t="e">
        <f t="shared" si="2"/>
        <v>#DIV/0!</v>
      </c>
      <c r="I72" s="56" t="e">
        <f t="shared" si="0"/>
        <v>#DIV/0!</v>
      </c>
      <c r="J72" s="54">
        <f t="shared" si="4"/>
        <v>62.25</v>
      </c>
      <c r="K72" s="54"/>
      <c r="L72" s="57" t="e">
        <f t="shared" si="6"/>
        <v>#DIV/0!</v>
      </c>
    </row>
    <row r="73" spans="1:12" ht="14.25" x14ac:dyDescent="0.2">
      <c r="A73" s="60"/>
      <c r="B73" s="53">
        <f t="shared" si="1"/>
        <v>-1074648</v>
      </c>
      <c r="C73" s="54"/>
      <c r="D73" s="54"/>
      <c r="E73" s="54"/>
      <c r="F73" s="54"/>
      <c r="G73" s="54"/>
      <c r="H73" s="55" t="e">
        <f t="shared" si="2"/>
        <v>#DIV/0!</v>
      </c>
      <c r="I73" s="56" t="e">
        <f t="shared" si="0"/>
        <v>#DIV/0!</v>
      </c>
      <c r="J73" s="54">
        <f t="shared" si="4"/>
        <v>62.25</v>
      </c>
      <c r="K73" s="54"/>
      <c r="L73" s="57" t="e">
        <f t="shared" si="6"/>
        <v>#DIV/0!</v>
      </c>
    </row>
    <row r="74" spans="1:12" ht="14.25" x14ac:dyDescent="0.2">
      <c r="A74" s="60"/>
      <c r="B74" s="53">
        <f t="shared" si="1"/>
        <v>-1074648</v>
      </c>
      <c r="C74" s="54"/>
      <c r="D74" s="54"/>
      <c r="E74" s="54"/>
      <c r="F74" s="54"/>
      <c r="G74" s="54"/>
      <c r="H74" s="55" t="e">
        <f t="shared" si="2"/>
        <v>#DIV/0!</v>
      </c>
      <c r="I74" s="56" t="e">
        <f t="shared" si="0"/>
        <v>#DIV/0!</v>
      </c>
      <c r="J74" s="54">
        <f t="shared" si="4"/>
        <v>62.25</v>
      </c>
      <c r="K74" s="54"/>
      <c r="L74" s="57" t="e">
        <f t="shared" si="6"/>
        <v>#DIV/0!</v>
      </c>
    </row>
    <row r="75" spans="1:12" ht="14.25" x14ac:dyDescent="0.2">
      <c r="A75" s="60"/>
      <c r="B75" s="53">
        <f t="shared" si="1"/>
        <v>-1074648</v>
      </c>
      <c r="C75" s="54"/>
      <c r="D75" s="54"/>
      <c r="E75" s="54"/>
      <c r="F75" s="54"/>
      <c r="G75" s="54"/>
      <c r="H75" s="55" t="e">
        <f t="shared" si="2"/>
        <v>#DIV/0!</v>
      </c>
      <c r="I75" s="56" t="e">
        <f t="shared" si="0"/>
        <v>#DIV/0!</v>
      </c>
      <c r="J75" s="54">
        <f t="shared" si="4"/>
        <v>62.25</v>
      </c>
      <c r="K75" s="54"/>
      <c r="L75" s="57" t="e">
        <f t="shared" si="6"/>
        <v>#DIV/0!</v>
      </c>
    </row>
    <row r="76" spans="1:12" ht="14.25" x14ac:dyDescent="0.2">
      <c r="A76" s="60"/>
      <c r="B76" s="53">
        <f t="shared" si="1"/>
        <v>-1074648</v>
      </c>
      <c r="C76" s="54"/>
      <c r="D76" s="54"/>
      <c r="E76" s="54"/>
      <c r="F76" s="54"/>
      <c r="G76" s="54"/>
      <c r="H76" s="55" t="e">
        <f t="shared" si="2"/>
        <v>#DIV/0!</v>
      </c>
      <c r="I76" s="56" t="e">
        <f t="shared" si="0"/>
        <v>#DIV/0!</v>
      </c>
      <c r="J76" s="54">
        <f t="shared" ref="J76:J101" si="7">750*0.083</f>
        <v>62.25</v>
      </c>
      <c r="K76" s="54"/>
      <c r="L76" s="57" t="e">
        <f t="shared" si="6"/>
        <v>#DIV/0!</v>
      </c>
    </row>
    <row r="77" spans="1:12" ht="14.25" x14ac:dyDescent="0.2">
      <c r="A77" s="60"/>
      <c r="B77" s="53">
        <f t="shared" si="1"/>
        <v>-1074648</v>
      </c>
      <c r="C77" s="54"/>
      <c r="D77" s="54"/>
      <c r="E77" s="54"/>
      <c r="F77" s="54"/>
      <c r="G77" s="54"/>
      <c r="H77" s="55" t="e">
        <f t="shared" si="2"/>
        <v>#DIV/0!</v>
      </c>
      <c r="I77" s="56" t="e">
        <f t="shared" si="0"/>
        <v>#DIV/0!</v>
      </c>
      <c r="J77" s="54">
        <f t="shared" si="7"/>
        <v>62.25</v>
      </c>
      <c r="K77" s="54"/>
      <c r="L77" s="57" t="e">
        <f t="shared" si="6"/>
        <v>#DIV/0!</v>
      </c>
    </row>
    <row r="78" spans="1:12" ht="14.25" x14ac:dyDescent="0.2">
      <c r="A78" s="60"/>
      <c r="B78" s="53">
        <f t="shared" si="1"/>
        <v>-1074648</v>
      </c>
      <c r="C78" s="54"/>
      <c r="D78" s="54"/>
      <c r="E78" s="54"/>
      <c r="F78" s="54"/>
      <c r="G78" s="54"/>
      <c r="H78" s="55" t="e">
        <f t="shared" si="2"/>
        <v>#DIV/0!</v>
      </c>
      <c r="I78" s="56" t="e">
        <f t="shared" si="0"/>
        <v>#DIV/0!</v>
      </c>
      <c r="J78" s="54">
        <f t="shared" si="7"/>
        <v>62.25</v>
      </c>
      <c r="K78" s="54"/>
      <c r="L78" s="57" t="e">
        <f t="shared" si="6"/>
        <v>#DIV/0!</v>
      </c>
    </row>
    <row r="79" spans="1:12" ht="14.25" x14ac:dyDescent="0.2">
      <c r="A79" s="60"/>
      <c r="B79" s="53">
        <f t="shared" si="1"/>
        <v>-1074648</v>
      </c>
      <c r="C79" s="54"/>
      <c r="D79" s="54"/>
      <c r="E79" s="54"/>
      <c r="F79" s="54"/>
      <c r="G79" s="54"/>
      <c r="H79" s="55" t="e">
        <f t="shared" si="2"/>
        <v>#DIV/0!</v>
      </c>
      <c r="I79" s="56" t="e">
        <f t="shared" si="0"/>
        <v>#DIV/0!</v>
      </c>
      <c r="J79" s="54">
        <f t="shared" si="7"/>
        <v>62.25</v>
      </c>
      <c r="K79" s="54"/>
      <c r="L79" s="57" t="e">
        <f t="shared" si="6"/>
        <v>#DIV/0!</v>
      </c>
    </row>
    <row r="80" spans="1:12" ht="14.25" x14ac:dyDescent="0.2">
      <c r="A80" s="60"/>
      <c r="B80" s="53">
        <f t="shared" si="1"/>
        <v>-1074648</v>
      </c>
      <c r="C80" s="54"/>
      <c r="D80" s="54"/>
      <c r="E80" s="54"/>
      <c r="F80" s="54"/>
      <c r="G80" s="54"/>
      <c r="H80" s="55" t="e">
        <f t="shared" si="2"/>
        <v>#DIV/0!</v>
      </c>
      <c r="I80" s="56" t="e">
        <f t="shared" si="0"/>
        <v>#DIV/0!</v>
      </c>
      <c r="J80" s="54">
        <f t="shared" si="7"/>
        <v>62.25</v>
      </c>
      <c r="K80" s="54"/>
      <c r="L80" s="57" t="e">
        <f t="shared" si="6"/>
        <v>#DIV/0!</v>
      </c>
    </row>
    <row r="81" spans="1:12" ht="14.25" x14ac:dyDescent="0.2">
      <c r="A81" s="60"/>
      <c r="B81" s="53">
        <f t="shared" si="1"/>
        <v>-1074648</v>
      </c>
      <c r="C81" s="54"/>
      <c r="D81" s="54"/>
      <c r="E81" s="54"/>
      <c r="F81" s="54"/>
      <c r="G81" s="54"/>
      <c r="H81" s="55" t="e">
        <f t="shared" si="2"/>
        <v>#DIV/0!</v>
      </c>
      <c r="I81" s="56" t="e">
        <f t="shared" si="0"/>
        <v>#DIV/0!</v>
      </c>
      <c r="J81" s="54">
        <f t="shared" si="7"/>
        <v>62.25</v>
      </c>
      <c r="K81" s="54"/>
      <c r="L81" s="57" t="e">
        <f t="shared" si="6"/>
        <v>#DIV/0!</v>
      </c>
    </row>
    <row r="82" spans="1:12" ht="14.25" x14ac:dyDescent="0.2">
      <c r="A82" s="60"/>
      <c r="B82" s="53">
        <f t="shared" si="1"/>
        <v>-1074648</v>
      </c>
      <c r="C82" s="54"/>
      <c r="D82" s="54"/>
      <c r="E82" s="54"/>
      <c r="F82" s="54"/>
      <c r="G82" s="54"/>
      <c r="H82" s="55" t="e">
        <f t="shared" si="2"/>
        <v>#DIV/0!</v>
      </c>
      <c r="I82" s="56" t="e">
        <f t="shared" si="0"/>
        <v>#DIV/0!</v>
      </c>
      <c r="J82" s="54">
        <f t="shared" si="7"/>
        <v>62.25</v>
      </c>
      <c r="K82" s="54"/>
      <c r="L82" s="57" t="e">
        <f t="shared" si="6"/>
        <v>#DIV/0!</v>
      </c>
    </row>
    <row r="83" spans="1:12" ht="14.25" x14ac:dyDescent="0.2">
      <c r="A83" s="60"/>
      <c r="B83" s="53">
        <f t="shared" si="1"/>
        <v>-1074648</v>
      </c>
      <c r="C83" s="54"/>
      <c r="D83" s="54"/>
      <c r="E83" s="54"/>
      <c r="F83" s="54"/>
      <c r="G83" s="54"/>
      <c r="H83" s="55" t="e">
        <f t="shared" si="2"/>
        <v>#DIV/0!</v>
      </c>
      <c r="I83" s="56" t="e">
        <f t="shared" si="0"/>
        <v>#DIV/0!</v>
      </c>
      <c r="J83" s="54">
        <f t="shared" si="7"/>
        <v>62.25</v>
      </c>
      <c r="K83" s="54"/>
      <c r="L83" s="57" t="e">
        <f t="shared" si="6"/>
        <v>#DIV/0!</v>
      </c>
    </row>
    <row r="84" spans="1:12" ht="14.25" x14ac:dyDescent="0.2">
      <c r="A84" s="60"/>
      <c r="B84" s="53">
        <f t="shared" si="1"/>
        <v>-1074648</v>
      </c>
      <c r="C84" s="54"/>
      <c r="D84" s="54"/>
      <c r="E84" s="54"/>
      <c r="F84" s="54"/>
      <c r="G84" s="54"/>
      <c r="H84" s="55" t="e">
        <f t="shared" si="2"/>
        <v>#DIV/0!</v>
      </c>
      <c r="I84" s="56" t="e">
        <f t="shared" si="0"/>
        <v>#DIV/0!</v>
      </c>
      <c r="J84" s="54">
        <f t="shared" si="7"/>
        <v>62.25</v>
      </c>
      <c r="K84" s="54"/>
      <c r="L84" s="57" t="e">
        <f t="shared" si="6"/>
        <v>#DIV/0!</v>
      </c>
    </row>
    <row r="85" spans="1:12" ht="14.25" x14ac:dyDescent="0.2">
      <c r="A85" s="60"/>
      <c r="B85" s="53">
        <f t="shared" si="1"/>
        <v>-1074648</v>
      </c>
      <c r="C85" s="54"/>
      <c r="D85" s="54"/>
      <c r="E85" s="54"/>
      <c r="F85" s="54"/>
      <c r="G85" s="54"/>
      <c r="H85" s="55" t="e">
        <f t="shared" si="2"/>
        <v>#DIV/0!</v>
      </c>
      <c r="I85" s="56" t="e">
        <f t="shared" si="0"/>
        <v>#DIV/0!</v>
      </c>
      <c r="J85" s="54">
        <f t="shared" si="7"/>
        <v>62.25</v>
      </c>
      <c r="K85" s="54"/>
      <c r="L85" s="57" t="e">
        <f t="shared" si="6"/>
        <v>#DIV/0!</v>
      </c>
    </row>
    <row r="86" spans="1:12" ht="14.25" x14ac:dyDescent="0.2">
      <c r="A86" s="60"/>
      <c r="B86" s="53">
        <f t="shared" si="1"/>
        <v>-1074648</v>
      </c>
      <c r="C86" s="54"/>
      <c r="D86" s="54"/>
      <c r="E86" s="54"/>
      <c r="F86" s="54"/>
      <c r="G86" s="54"/>
      <c r="H86" s="55" t="e">
        <f t="shared" si="2"/>
        <v>#DIV/0!</v>
      </c>
      <c r="I86" s="56" t="e">
        <f t="shared" si="0"/>
        <v>#DIV/0!</v>
      </c>
      <c r="J86" s="54">
        <f t="shared" si="7"/>
        <v>62.25</v>
      </c>
      <c r="K86" s="54"/>
      <c r="L86" s="57" t="e">
        <f t="shared" si="6"/>
        <v>#DIV/0!</v>
      </c>
    </row>
    <row r="87" spans="1:12" ht="14.25" x14ac:dyDescent="0.2">
      <c r="A87" s="60"/>
      <c r="B87" s="53">
        <f t="shared" si="1"/>
        <v>-1074648</v>
      </c>
      <c r="C87" s="54"/>
      <c r="D87" s="54"/>
      <c r="E87" s="54"/>
      <c r="F87" s="54"/>
      <c r="G87" s="54"/>
      <c r="H87" s="55" t="e">
        <f t="shared" si="2"/>
        <v>#DIV/0!</v>
      </c>
      <c r="I87" s="56" t="e">
        <f t="shared" si="0"/>
        <v>#DIV/0!</v>
      </c>
      <c r="J87" s="54">
        <f t="shared" si="7"/>
        <v>62.25</v>
      </c>
      <c r="K87" s="54"/>
      <c r="L87" s="57" t="e">
        <f t="shared" si="6"/>
        <v>#DIV/0!</v>
      </c>
    </row>
    <row r="88" spans="1:12" ht="14.25" x14ac:dyDescent="0.2">
      <c r="A88" s="60"/>
      <c r="B88" s="53">
        <f t="shared" si="1"/>
        <v>-1074648</v>
      </c>
      <c r="C88" s="54"/>
      <c r="D88" s="54"/>
      <c r="E88" s="54"/>
      <c r="F88" s="54"/>
      <c r="G88" s="54"/>
      <c r="H88" s="55" t="e">
        <f t="shared" si="2"/>
        <v>#DIV/0!</v>
      </c>
      <c r="I88" s="56" t="e">
        <f t="shared" si="0"/>
        <v>#DIV/0!</v>
      </c>
      <c r="J88" s="54">
        <f t="shared" si="7"/>
        <v>62.25</v>
      </c>
      <c r="K88" s="54"/>
      <c r="L88" s="57" t="e">
        <f t="shared" si="6"/>
        <v>#DIV/0!</v>
      </c>
    </row>
    <row r="89" spans="1:12" ht="14.25" x14ac:dyDescent="0.2">
      <c r="A89" s="60"/>
      <c r="B89" s="53">
        <f t="shared" si="1"/>
        <v>-1074648</v>
      </c>
      <c r="C89" s="54"/>
      <c r="D89" s="54"/>
      <c r="E89" s="54"/>
      <c r="F89" s="54"/>
      <c r="G89" s="54"/>
      <c r="H89" s="55" t="e">
        <f t="shared" si="2"/>
        <v>#DIV/0!</v>
      </c>
      <c r="I89" s="56" t="e">
        <f t="shared" si="0"/>
        <v>#DIV/0!</v>
      </c>
      <c r="J89" s="54">
        <f t="shared" si="7"/>
        <v>62.25</v>
      </c>
      <c r="K89" s="54"/>
      <c r="L89" s="57" t="e">
        <f t="shared" si="6"/>
        <v>#DIV/0!</v>
      </c>
    </row>
    <row r="90" spans="1:12" ht="14.25" x14ac:dyDescent="0.2">
      <c r="A90" s="60"/>
      <c r="B90" s="53">
        <f t="shared" si="1"/>
        <v>-1074648</v>
      </c>
      <c r="C90" s="54"/>
      <c r="D90" s="54"/>
      <c r="E90" s="54"/>
      <c r="F90" s="54"/>
      <c r="G90" s="54"/>
      <c r="H90" s="55" t="e">
        <f t="shared" si="2"/>
        <v>#DIV/0!</v>
      </c>
      <c r="I90" s="56" t="e">
        <f t="shared" si="0"/>
        <v>#DIV/0!</v>
      </c>
      <c r="J90" s="54">
        <f t="shared" si="7"/>
        <v>62.25</v>
      </c>
      <c r="K90" s="54"/>
      <c r="L90" s="57" t="e">
        <f t="shared" si="6"/>
        <v>#DIV/0!</v>
      </c>
    </row>
    <row r="91" spans="1:12" ht="14.25" x14ac:dyDescent="0.2">
      <c r="A91" s="60"/>
      <c r="B91" s="53">
        <f t="shared" si="1"/>
        <v>-1074648</v>
      </c>
      <c r="C91" s="54"/>
      <c r="D91" s="54"/>
      <c r="E91" s="54"/>
      <c r="F91" s="54"/>
      <c r="G91" s="54"/>
      <c r="H91" s="55" t="e">
        <f t="shared" si="2"/>
        <v>#DIV/0!</v>
      </c>
      <c r="I91" s="56" t="e">
        <f t="shared" si="0"/>
        <v>#DIV/0!</v>
      </c>
      <c r="J91" s="54">
        <f t="shared" si="7"/>
        <v>62.25</v>
      </c>
      <c r="K91" s="54"/>
      <c r="L91" s="57" t="e">
        <f t="shared" si="6"/>
        <v>#DIV/0!</v>
      </c>
    </row>
    <row r="92" spans="1:12" ht="14.25" x14ac:dyDescent="0.2">
      <c r="A92" s="60"/>
      <c r="B92" s="53">
        <f t="shared" si="1"/>
        <v>-1074648</v>
      </c>
      <c r="C92" s="54"/>
      <c r="D92" s="54"/>
      <c r="E92" s="54"/>
      <c r="F92" s="54"/>
      <c r="G92" s="54"/>
      <c r="H92" s="55" t="e">
        <f t="shared" si="2"/>
        <v>#DIV/0!</v>
      </c>
      <c r="I92" s="56" t="e">
        <f t="shared" si="0"/>
        <v>#DIV/0!</v>
      </c>
      <c r="J92" s="54">
        <f t="shared" si="7"/>
        <v>62.25</v>
      </c>
      <c r="K92" s="54"/>
      <c r="L92" s="57" t="e">
        <f t="shared" si="6"/>
        <v>#DIV/0!</v>
      </c>
    </row>
    <row r="93" spans="1:12" ht="14.25" x14ac:dyDescent="0.2">
      <c r="A93" s="60"/>
      <c r="B93" s="53">
        <f t="shared" si="1"/>
        <v>-1074648</v>
      </c>
      <c r="C93" s="54"/>
      <c r="D93" s="54"/>
      <c r="E93" s="54"/>
      <c r="F93" s="54"/>
      <c r="G93" s="54"/>
      <c r="H93" s="55" t="e">
        <f t="shared" si="2"/>
        <v>#DIV/0!</v>
      </c>
      <c r="I93" s="56" t="e">
        <f t="shared" si="0"/>
        <v>#DIV/0!</v>
      </c>
      <c r="J93" s="54">
        <f t="shared" si="7"/>
        <v>62.25</v>
      </c>
      <c r="K93" s="54"/>
      <c r="L93" s="57" t="e">
        <f t="shared" si="6"/>
        <v>#DIV/0!</v>
      </c>
    </row>
    <row r="94" spans="1:12" ht="14.25" x14ac:dyDescent="0.2">
      <c r="A94" s="60"/>
      <c r="B94" s="53">
        <f t="shared" si="1"/>
        <v>-1074648</v>
      </c>
      <c r="C94" s="54"/>
      <c r="D94" s="54"/>
      <c r="E94" s="54"/>
      <c r="F94" s="54"/>
      <c r="G94" s="54"/>
      <c r="H94" s="55" t="e">
        <f t="shared" si="2"/>
        <v>#DIV/0!</v>
      </c>
      <c r="I94" s="56" t="e">
        <f t="shared" si="0"/>
        <v>#DIV/0!</v>
      </c>
      <c r="J94" s="54">
        <f t="shared" si="7"/>
        <v>62.25</v>
      </c>
      <c r="K94" s="54"/>
      <c r="L94" s="57" t="e">
        <f t="shared" si="6"/>
        <v>#DIV/0!</v>
      </c>
    </row>
    <row r="95" spans="1:12" ht="14.25" x14ac:dyDescent="0.2">
      <c r="A95" s="60"/>
      <c r="B95" s="53">
        <f t="shared" si="1"/>
        <v>-1074648</v>
      </c>
      <c r="C95" s="54"/>
      <c r="D95" s="54"/>
      <c r="E95" s="54"/>
      <c r="F95" s="54"/>
      <c r="G95" s="54"/>
      <c r="H95" s="55" t="e">
        <f t="shared" si="2"/>
        <v>#DIV/0!</v>
      </c>
      <c r="I95" s="56" t="e">
        <f t="shared" si="0"/>
        <v>#DIV/0!</v>
      </c>
      <c r="J95" s="54">
        <f t="shared" si="7"/>
        <v>62.25</v>
      </c>
      <c r="K95" s="54"/>
      <c r="L95" s="57" t="e">
        <f t="shared" si="6"/>
        <v>#DIV/0!</v>
      </c>
    </row>
    <row r="96" spans="1:12" ht="14.25" x14ac:dyDescent="0.2">
      <c r="A96" s="60"/>
      <c r="B96" s="53">
        <f t="shared" si="1"/>
        <v>-1074648</v>
      </c>
      <c r="C96" s="54"/>
      <c r="D96" s="54"/>
      <c r="E96" s="54"/>
      <c r="F96" s="54"/>
      <c r="G96" s="54"/>
      <c r="H96" s="55" t="e">
        <f t="shared" si="2"/>
        <v>#DIV/0!</v>
      </c>
      <c r="I96" s="56" t="e">
        <f t="shared" si="0"/>
        <v>#DIV/0!</v>
      </c>
      <c r="J96" s="54">
        <f t="shared" si="7"/>
        <v>62.25</v>
      </c>
      <c r="K96" s="54"/>
      <c r="L96" s="57" t="e">
        <f t="shared" si="6"/>
        <v>#DIV/0!</v>
      </c>
    </row>
    <row r="97" spans="1:12" ht="14.25" x14ac:dyDescent="0.2">
      <c r="A97" s="60"/>
      <c r="B97" s="53">
        <f t="shared" si="1"/>
        <v>-1074648</v>
      </c>
      <c r="C97" s="54"/>
      <c r="D97" s="54"/>
      <c r="E97" s="54"/>
      <c r="F97" s="54"/>
      <c r="G97" s="54"/>
      <c r="H97" s="55" t="e">
        <f t="shared" si="2"/>
        <v>#DIV/0!</v>
      </c>
      <c r="I97" s="56" t="e">
        <f t="shared" si="0"/>
        <v>#DIV/0!</v>
      </c>
      <c r="J97" s="54">
        <f t="shared" si="7"/>
        <v>62.25</v>
      </c>
      <c r="K97" s="54"/>
      <c r="L97" s="57" t="e">
        <f t="shared" si="6"/>
        <v>#DIV/0!</v>
      </c>
    </row>
    <row r="98" spans="1:12" ht="14.25" x14ac:dyDescent="0.2">
      <c r="A98" s="60"/>
      <c r="B98" s="53">
        <f t="shared" si="1"/>
        <v>-1074648</v>
      </c>
      <c r="C98" s="54"/>
      <c r="D98" s="54"/>
      <c r="E98" s="54"/>
      <c r="F98" s="54"/>
      <c r="G98" s="54"/>
      <c r="H98" s="55" t="e">
        <f t="shared" si="2"/>
        <v>#DIV/0!</v>
      </c>
      <c r="I98" s="56" t="e">
        <f t="shared" si="0"/>
        <v>#DIV/0!</v>
      </c>
      <c r="J98" s="54">
        <f t="shared" si="7"/>
        <v>62.25</v>
      </c>
      <c r="K98" s="54"/>
      <c r="L98" s="57" t="e">
        <f t="shared" si="6"/>
        <v>#DIV/0!</v>
      </c>
    </row>
    <row r="99" spans="1:12" ht="14.25" x14ac:dyDescent="0.2">
      <c r="A99" s="60"/>
      <c r="B99" s="53">
        <f t="shared" si="1"/>
        <v>-1074648</v>
      </c>
      <c r="C99" s="54"/>
      <c r="D99" s="54"/>
      <c r="E99" s="54"/>
      <c r="F99" s="54"/>
      <c r="G99" s="54"/>
      <c r="H99" s="55" t="e">
        <f t="shared" si="2"/>
        <v>#DIV/0!</v>
      </c>
      <c r="I99" s="56" t="e">
        <f t="shared" si="0"/>
        <v>#DIV/0!</v>
      </c>
      <c r="J99" s="54">
        <f t="shared" si="7"/>
        <v>62.25</v>
      </c>
      <c r="K99" s="54"/>
      <c r="L99" s="57" t="e">
        <f t="shared" si="6"/>
        <v>#DIV/0!</v>
      </c>
    </row>
    <row r="100" spans="1:12" ht="14.25" x14ac:dyDescent="0.2">
      <c r="A100" s="60"/>
      <c r="B100" s="53">
        <f t="shared" si="1"/>
        <v>-1074648</v>
      </c>
      <c r="C100" s="54"/>
      <c r="D100" s="54"/>
      <c r="E100" s="54"/>
      <c r="F100" s="54"/>
      <c r="G100" s="54"/>
      <c r="H100" s="55" t="e">
        <f t="shared" si="2"/>
        <v>#DIV/0!</v>
      </c>
      <c r="I100" s="56" t="e">
        <f t="shared" si="0"/>
        <v>#DIV/0!</v>
      </c>
      <c r="J100" s="54">
        <f t="shared" si="7"/>
        <v>62.25</v>
      </c>
      <c r="K100" s="54"/>
      <c r="L100" s="57" t="e">
        <f t="shared" si="6"/>
        <v>#DIV/0!</v>
      </c>
    </row>
    <row r="101" spans="1:12" ht="14.25" x14ac:dyDescent="0.2">
      <c r="A101" s="60"/>
      <c r="B101" s="53">
        <f t="shared" si="1"/>
        <v>-1074648</v>
      </c>
      <c r="C101" s="54"/>
      <c r="D101" s="54"/>
      <c r="E101" s="54"/>
      <c r="F101" s="54"/>
      <c r="G101" s="54"/>
      <c r="H101" s="55" t="e">
        <f t="shared" si="2"/>
        <v>#DIV/0!</v>
      </c>
      <c r="I101" s="56" t="e">
        <f t="shared" si="0"/>
        <v>#DIV/0!</v>
      </c>
      <c r="J101" s="54">
        <f t="shared" si="7"/>
        <v>62.25</v>
      </c>
      <c r="K101" s="54"/>
      <c r="L101" s="57" t="e">
        <f t="shared" si="6"/>
        <v>#DIV/0!</v>
      </c>
    </row>
    <row r="102" spans="1:12" ht="14.25" x14ac:dyDescent="0.2">
      <c r="A102" s="61"/>
      <c r="B102" s="62"/>
      <c r="C102" s="63"/>
      <c r="D102" s="64"/>
      <c r="E102" s="63"/>
      <c r="F102" s="63"/>
      <c r="G102" s="63"/>
      <c r="H102" s="65"/>
      <c r="I102" s="66"/>
      <c r="J102" s="67"/>
      <c r="K102" s="64"/>
      <c r="L102" s="67"/>
    </row>
    <row r="103" spans="1:12" ht="14.25" x14ac:dyDescent="0.2">
      <c r="A103" s="61"/>
      <c r="B103" s="62"/>
      <c r="C103" s="63"/>
      <c r="D103" s="64"/>
      <c r="E103" s="63"/>
      <c r="F103" s="63"/>
      <c r="G103" s="63"/>
      <c r="H103" s="68"/>
      <c r="I103" s="69"/>
      <c r="J103" s="70"/>
      <c r="K103" s="64"/>
      <c r="L103" s="70"/>
    </row>
    <row r="104" spans="1:12" ht="14.25" x14ac:dyDescent="0.2">
      <c r="A104" s="61"/>
      <c r="B104" s="62"/>
      <c r="C104" s="63"/>
      <c r="D104" s="64"/>
      <c r="E104" s="63"/>
      <c r="F104" s="63"/>
      <c r="G104" s="63"/>
      <c r="H104" s="68"/>
      <c r="I104" s="69"/>
      <c r="J104" s="70"/>
      <c r="K104" s="64"/>
      <c r="L104" s="70"/>
    </row>
    <row r="105" spans="1:12" ht="14.25" x14ac:dyDescent="0.2">
      <c r="A105" s="61"/>
      <c r="B105" s="62"/>
      <c r="C105" s="63"/>
      <c r="D105" s="64"/>
      <c r="E105" s="63"/>
      <c r="F105" s="63"/>
      <c r="G105" s="63"/>
      <c r="H105" s="68"/>
      <c r="I105" s="69"/>
      <c r="J105" s="70"/>
      <c r="K105" s="64"/>
      <c r="L105" s="70"/>
    </row>
    <row r="106" spans="1:12" ht="14.25" x14ac:dyDescent="0.2">
      <c r="A106" s="61"/>
      <c r="B106" s="62"/>
      <c r="C106" s="63"/>
      <c r="D106" s="64"/>
      <c r="E106" s="63"/>
      <c r="F106" s="63"/>
      <c r="G106" s="63"/>
      <c r="H106" s="68"/>
      <c r="I106" s="69"/>
      <c r="J106" s="70"/>
      <c r="K106" s="64"/>
      <c r="L106" s="70"/>
    </row>
    <row r="107" spans="1:12" ht="14.25" x14ac:dyDescent="0.2">
      <c r="A107" s="61"/>
      <c r="B107" s="62"/>
      <c r="C107" s="63"/>
      <c r="D107" s="64"/>
      <c r="E107" s="63"/>
      <c r="F107" s="63"/>
      <c r="G107" s="63"/>
      <c r="H107" s="68"/>
      <c r="I107" s="69"/>
      <c r="J107" s="70"/>
      <c r="K107" s="64"/>
      <c r="L107" s="70"/>
    </row>
    <row r="108" spans="1:12" ht="14.25" x14ac:dyDescent="0.2">
      <c r="A108" s="61"/>
      <c r="B108" s="62"/>
      <c r="C108" s="63"/>
      <c r="D108" s="64"/>
      <c r="E108" s="63"/>
      <c r="F108" s="63"/>
      <c r="G108" s="63"/>
      <c r="H108" s="68"/>
      <c r="I108" s="69"/>
      <c r="J108" s="70"/>
      <c r="K108" s="64"/>
      <c r="L108" s="70"/>
    </row>
    <row r="109" spans="1:12" ht="14.25" x14ac:dyDescent="0.2">
      <c r="A109" s="61"/>
      <c r="B109" s="62"/>
      <c r="C109" s="63"/>
      <c r="D109" s="64"/>
      <c r="E109" s="63"/>
      <c r="F109" s="63"/>
      <c r="G109" s="63"/>
      <c r="H109" s="68"/>
      <c r="I109" s="69"/>
      <c r="J109" s="70"/>
      <c r="K109" s="64"/>
      <c r="L109" s="70"/>
    </row>
    <row r="110" spans="1:12" ht="14.25" x14ac:dyDescent="0.2">
      <c r="A110" s="61"/>
      <c r="B110" s="62"/>
      <c r="C110" s="63"/>
      <c r="D110" s="64"/>
      <c r="E110" s="63"/>
      <c r="F110" s="63"/>
      <c r="G110" s="63"/>
      <c r="H110" s="68"/>
      <c r="I110" s="69"/>
      <c r="J110" s="70"/>
      <c r="K110" s="64"/>
      <c r="L110" s="70"/>
    </row>
    <row r="111" spans="1:12" ht="14.25" x14ac:dyDescent="0.2">
      <c r="A111" s="61"/>
      <c r="B111" s="62"/>
      <c r="C111" s="63"/>
      <c r="D111" s="64"/>
      <c r="E111" s="63"/>
      <c r="F111" s="63"/>
      <c r="G111" s="63"/>
      <c r="H111" s="68"/>
      <c r="I111" s="69"/>
      <c r="J111" s="70"/>
      <c r="K111" s="64"/>
      <c r="L111" s="70"/>
    </row>
    <row r="112" spans="1:12" ht="14.25" x14ac:dyDescent="0.2">
      <c r="A112" s="61"/>
      <c r="B112" s="62"/>
      <c r="C112" s="63"/>
      <c r="D112" s="64"/>
      <c r="E112" s="63"/>
      <c r="F112" s="63"/>
      <c r="G112" s="63"/>
      <c r="H112" s="68"/>
      <c r="I112" s="69"/>
      <c r="J112" s="70"/>
      <c r="K112" s="64"/>
      <c r="L112" s="70"/>
    </row>
    <row r="113" spans="1:12" ht="14.25" x14ac:dyDescent="0.2">
      <c r="A113" s="61"/>
      <c r="B113" s="62"/>
      <c r="C113" s="63"/>
      <c r="D113" s="64"/>
      <c r="E113" s="63"/>
      <c r="F113" s="63"/>
      <c r="G113" s="63"/>
      <c r="H113" s="68"/>
      <c r="I113" s="69"/>
      <c r="J113" s="70"/>
      <c r="K113" s="64"/>
      <c r="L113" s="70"/>
    </row>
    <row r="114" spans="1:12" ht="14.25" x14ac:dyDescent="0.2">
      <c r="A114" s="61"/>
      <c r="B114" s="62"/>
      <c r="C114" s="63"/>
      <c r="D114" s="64"/>
      <c r="E114" s="63"/>
      <c r="F114" s="63"/>
      <c r="G114" s="63"/>
      <c r="H114" s="68"/>
      <c r="I114" s="69"/>
      <c r="J114" s="70"/>
      <c r="K114" s="64"/>
      <c r="L114" s="70"/>
    </row>
    <row r="115" spans="1:12" ht="14.25" x14ac:dyDescent="0.2">
      <c r="A115" s="61"/>
      <c r="B115" s="62"/>
      <c r="C115" s="63"/>
      <c r="D115" s="64"/>
      <c r="E115" s="63"/>
      <c r="F115" s="63"/>
      <c r="G115" s="63"/>
      <c r="H115" s="68"/>
      <c r="I115" s="69"/>
      <c r="J115" s="70"/>
      <c r="K115" s="64"/>
      <c r="L115" s="70"/>
    </row>
    <row r="116" spans="1:12" ht="14.25" x14ac:dyDescent="0.2">
      <c r="A116" s="61"/>
      <c r="B116" s="62"/>
      <c r="C116" s="63"/>
      <c r="D116" s="64"/>
      <c r="E116" s="63"/>
      <c r="F116" s="63"/>
      <c r="G116" s="63"/>
      <c r="H116" s="68"/>
      <c r="I116" s="69"/>
      <c r="J116" s="70"/>
      <c r="K116" s="64"/>
      <c r="L116" s="70"/>
    </row>
    <row r="117" spans="1:12" ht="14.25" x14ac:dyDescent="0.2">
      <c r="A117" s="61"/>
      <c r="B117" s="62"/>
      <c r="C117" s="63"/>
      <c r="D117" s="64"/>
      <c r="E117" s="63"/>
      <c r="F117" s="63"/>
      <c r="G117" s="63"/>
      <c r="H117" s="68"/>
      <c r="I117" s="69"/>
      <c r="J117" s="70"/>
      <c r="K117" s="64"/>
      <c r="L117" s="70"/>
    </row>
    <row r="118" spans="1:12" ht="14.25" x14ac:dyDescent="0.2">
      <c r="A118" s="61"/>
      <c r="B118" s="62"/>
      <c r="C118" s="63"/>
      <c r="D118" s="64"/>
      <c r="E118" s="63"/>
      <c r="F118" s="63"/>
      <c r="G118" s="63"/>
      <c r="H118" s="68"/>
      <c r="I118" s="69"/>
      <c r="J118" s="70"/>
      <c r="K118" s="64"/>
      <c r="L118" s="70"/>
    </row>
    <row r="119" spans="1:12" ht="14.25" x14ac:dyDescent="0.2">
      <c r="A119" s="61"/>
      <c r="B119" s="62"/>
      <c r="C119" s="63"/>
      <c r="D119" s="64"/>
      <c r="E119" s="63"/>
      <c r="F119" s="63"/>
      <c r="G119" s="63"/>
      <c r="H119" s="68"/>
      <c r="I119" s="69"/>
      <c r="J119" s="70"/>
      <c r="K119" s="64"/>
      <c r="L119" s="70"/>
    </row>
    <row r="120" spans="1:12" ht="14.25" x14ac:dyDescent="0.2">
      <c r="A120" s="61"/>
      <c r="B120" s="62"/>
      <c r="C120" s="63"/>
      <c r="D120" s="64"/>
      <c r="E120" s="63"/>
      <c r="F120" s="63"/>
      <c r="G120" s="63"/>
      <c r="H120" s="68"/>
      <c r="I120" s="69"/>
      <c r="J120" s="70"/>
      <c r="K120" s="64"/>
      <c r="L120" s="70"/>
    </row>
    <row r="121" spans="1:12" ht="14.25" x14ac:dyDescent="0.2">
      <c r="A121" s="61"/>
      <c r="B121" s="62"/>
      <c r="C121" s="63"/>
      <c r="D121" s="64"/>
      <c r="E121" s="63"/>
      <c r="F121" s="63"/>
      <c r="G121" s="63"/>
      <c r="H121" s="68"/>
      <c r="I121" s="69"/>
      <c r="J121" s="70"/>
      <c r="K121" s="64"/>
      <c r="L121" s="70"/>
    </row>
    <row r="122" spans="1:12" ht="14.25" x14ac:dyDescent="0.2">
      <c r="A122" s="61"/>
      <c r="B122" s="62"/>
      <c r="C122" s="63"/>
      <c r="D122" s="64"/>
      <c r="E122" s="63"/>
      <c r="F122" s="63"/>
      <c r="G122" s="63"/>
      <c r="H122" s="68"/>
      <c r="I122" s="69"/>
      <c r="J122" s="70"/>
      <c r="K122" s="64"/>
      <c r="L122" s="70"/>
    </row>
    <row r="123" spans="1:12" ht="14.25" x14ac:dyDescent="0.2">
      <c r="A123" s="61"/>
      <c r="B123" s="62"/>
      <c r="C123" s="63"/>
      <c r="D123" s="64"/>
      <c r="E123" s="63"/>
      <c r="F123" s="63"/>
      <c r="G123" s="63"/>
      <c r="H123" s="68"/>
      <c r="I123" s="69"/>
      <c r="J123" s="70"/>
      <c r="K123" s="64"/>
      <c r="L123" s="70"/>
    </row>
    <row r="124" spans="1:12" ht="14.25" x14ac:dyDescent="0.2">
      <c r="A124" s="61"/>
      <c r="B124" s="62"/>
      <c r="C124" s="63"/>
      <c r="D124" s="64"/>
      <c r="E124" s="63"/>
      <c r="F124" s="63"/>
      <c r="G124" s="63"/>
      <c r="H124" s="68"/>
      <c r="I124" s="69"/>
      <c r="J124" s="70"/>
      <c r="K124" s="64"/>
      <c r="L124" s="70"/>
    </row>
    <row r="125" spans="1:12" ht="14.25" x14ac:dyDescent="0.2">
      <c r="A125" s="61"/>
      <c r="B125" s="62"/>
      <c r="C125" s="63"/>
      <c r="D125" s="64"/>
      <c r="E125" s="63"/>
      <c r="F125" s="63"/>
      <c r="G125" s="63"/>
      <c r="H125" s="68"/>
      <c r="I125" s="69"/>
      <c r="J125" s="70"/>
      <c r="K125" s="64"/>
      <c r="L125" s="70"/>
    </row>
    <row r="126" spans="1:12" ht="14.25" x14ac:dyDescent="0.2">
      <c r="A126" s="61"/>
      <c r="B126" s="62"/>
      <c r="C126" s="63"/>
      <c r="D126" s="64"/>
      <c r="E126" s="63"/>
      <c r="F126" s="63"/>
      <c r="G126" s="63"/>
      <c r="H126" s="68"/>
      <c r="I126" s="69"/>
      <c r="J126" s="70"/>
      <c r="K126" s="64"/>
      <c r="L126" s="70"/>
    </row>
    <row r="127" spans="1:12" ht="14.25" x14ac:dyDescent="0.2">
      <c r="A127" s="61"/>
      <c r="B127" s="62"/>
      <c r="C127" s="63"/>
      <c r="D127" s="64"/>
      <c r="E127" s="63"/>
      <c r="F127" s="63"/>
      <c r="G127" s="63"/>
      <c r="H127" s="68"/>
      <c r="I127" s="69"/>
      <c r="J127" s="70"/>
      <c r="K127" s="64"/>
      <c r="L127" s="70"/>
    </row>
    <row r="128" spans="1:12" ht="14.25" x14ac:dyDescent="0.2">
      <c r="A128" s="61"/>
      <c r="B128" s="62"/>
      <c r="C128" s="63"/>
      <c r="D128" s="64"/>
      <c r="E128" s="63"/>
      <c r="F128" s="63"/>
      <c r="G128" s="63"/>
      <c r="H128" s="68"/>
      <c r="I128" s="69"/>
      <c r="J128" s="70"/>
      <c r="K128" s="64"/>
      <c r="L128" s="70"/>
    </row>
    <row r="129" spans="1:12" ht="14.25" x14ac:dyDescent="0.2">
      <c r="A129" s="61"/>
      <c r="B129" s="62"/>
      <c r="C129" s="63"/>
      <c r="D129" s="64"/>
      <c r="E129" s="63"/>
      <c r="F129" s="63"/>
      <c r="G129" s="63"/>
      <c r="H129" s="68"/>
      <c r="I129" s="69"/>
      <c r="J129" s="70"/>
      <c r="K129" s="64"/>
      <c r="L129" s="70"/>
    </row>
    <row r="130" spans="1:12" ht="14.25" x14ac:dyDescent="0.2">
      <c r="A130" s="61"/>
      <c r="B130" s="62"/>
      <c r="C130" s="63"/>
      <c r="D130" s="64"/>
      <c r="E130" s="63"/>
      <c r="F130" s="63"/>
      <c r="G130" s="63"/>
      <c r="H130" s="68"/>
      <c r="I130" s="69"/>
      <c r="J130" s="70"/>
      <c r="K130" s="64"/>
      <c r="L130" s="70"/>
    </row>
    <row r="131" spans="1:12" ht="14.25" x14ac:dyDescent="0.2">
      <c r="A131" s="61"/>
      <c r="B131" s="62"/>
      <c r="C131" s="63"/>
      <c r="D131" s="64"/>
      <c r="E131" s="63"/>
      <c r="F131" s="63"/>
      <c r="G131" s="63"/>
      <c r="H131" s="68"/>
      <c r="I131" s="69"/>
      <c r="J131" s="70"/>
      <c r="K131" s="64"/>
      <c r="L131" s="70"/>
    </row>
    <row r="132" spans="1:12" ht="14.25" x14ac:dyDescent="0.2">
      <c r="A132" s="61"/>
      <c r="B132" s="62"/>
      <c r="C132" s="63"/>
      <c r="D132" s="64"/>
      <c r="E132" s="63"/>
      <c r="F132" s="63"/>
      <c r="G132" s="63"/>
      <c r="H132" s="68"/>
      <c r="I132" s="69"/>
      <c r="J132" s="70"/>
      <c r="K132" s="64"/>
      <c r="L132" s="70"/>
    </row>
    <row r="133" spans="1:12" ht="14.25" x14ac:dyDescent="0.2">
      <c r="A133" s="61"/>
      <c r="B133" s="62"/>
      <c r="C133" s="63"/>
      <c r="D133" s="64"/>
      <c r="E133" s="63"/>
      <c r="F133" s="63"/>
      <c r="G133" s="63"/>
      <c r="H133" s="68"/>
      <c r="I133" s="69"/>
      <c r="J133" s="70"/>
      <c r="K133" s="64"/>
      <c r="L133" s="70"/>
    </row>
    <row r="134" spans="1:12" ht="14.25" x14ac:dyDescent="0.2">
      <c r="A134" s="61"/>
      <c r="B134" s="62"/>
      <c r="C134" s="63"/>
      <c r="D134" s="64"/>
      <c r="E134" s="63"/>
      <c r="F134" s="63"/>
      <c r="G134" s="63"/>
      <c r="H134" s="68"/>
      <c r="I134" s="69"/>
      <c r="J134" s="70"/>
      <c r="K134" s="64"/>
      <c r="L134" s="70"/>
    </row>
    <row r="135" spans="1:12" ht="14.25" x14ac:dyDescent="0.2">
      <c r="A135" s="61"/>
      <c r="B135" s="62"/>
      <c r="C135" s="63"/>
      <c r="D135" s="64"/>
      <c r="E135" s="63"/>
      <c r="F135" s="63"/>
      <c r="G135" s="63"/>
      <c r="H135" s="68"/>
      <c r="I135" s="69"/>
      <c r="J135" s="70"/>
      <c r="K135" s="64"/>
      <c r="L135" s="70"/>
    </row>
    <row r="136" spans="1:12" ht="14.25" x14ac:dyDescent="0.2">
      <c r="A136" s="61"/>
      <c r="B136" s="62"/>
      <c r="C136" s="63"/>
      <c r="D136" s="64"/>
      <c r="E136" s="63"/>
      <c r="F136" s="63"/>
      <c r="G136" s="63"/>
      <c r="H136" s="68"/>
      <c r="I136" s="69"/>
      <c r="J136" s="70"/>
      <c r="K136" s="64"/>
      <c r="L136" s="70"/>
    </row>
    <row r="137" spans="1:12" ht="14.25" x14ac:dyDescent="0.2">
      <c r="A137" s="61"/>
      <c r="B137" s="62"/>
      <c r="C137" s="63"/>
      <c r="D137" s="64"/>
      <c r="E137" s="63"/>
      <c r="F137" s="63"/>
      <c r="G137" s="63"/>
      <c r="H137" s="68"/>
      <c r="I137" s="69"/>
      <c r="J137" s="70"/>
      <c r="K137" s="64"/>
      <c r="L137" s="70"/>
    </row>
    <row r="138" spans="1:12" ht="14.25" x14ac:dyDescent="0.2">
      <c r="A138" s="61"/>
      <c r="B138" s="62"/>
      <c r="C138" s="63"/>
      <c r="D138" s="64"/>
      <c r="E138" s="63"/>
      <c r="F138" s="63"/>
      <c r="G138" s="63"/>
      <c r="H138" s="68"/>
      <c r="I138" s="69"/>
      <c r="J138" s="70"/>
      <c r="K138" s="64"/>
      <c r="L138" s="70"/>
    </row>
    <row r="139" spans="1:12" ht="14.25" x14ac:dyDescent="0.2">
      <c r="A139" s="61"/>
      <c r="B139" s="62"/>
      <c r="C139" s="63"/>
      <c r="D139" s="64"/>
      <c r="E139" s="63"/>
      <c r="F139" s="63"/>
      <c r="G139" s="63"/>
      <c r="H139" s="68"/>
      <c r="I139" s="69"/>
      <c r="J139" s="70"/>
      <c r="K139" s="64"/>
      <c r="L139" s="70"/>
    </row>
    <row r="140" spans="1:12" ht="14.25" x14ac:dyDescent="0.2">
      <c r="A140" s="61"/>
      <c r="B140" s="62"/>
      <c r="C140" s="63"/>
      <c r="D140" s="64"/>
      <c r="E140" s="63"/>
      <c r="F140" s="63"/>
      <c r="G140" s="63"/>
      <c r="H140" s="68"/>
      <c r="I140" s="69"/>
      <c r="J140" s="70"/>
      <c r="K140" s="64"/>
      <c r="L140" s="70"/>
    </row>
    <row r="141" spans="1:12" ht="14.25" x14ac:dyDescent="0.2">
      <c r="A141" s="61"/>
      <c r="B141" s="62"/>
      <c r="C141" s="63"/>
      <c r="D141" s="64"/>
      <c r="E141" s="63"/>
      <c r="F141" s="63"/>
      <c r="G141" s="63"/>
      <c r="H141" s="68"/>
      <c r="I141" s="69"/>
      <c r="J141" s="70"/>
      <c r="K141" s="64"/>
      <c r="L141" s="70"/>
    </row>
    <row r="142" spans="1:12" ht="14.25" x14ac:dyDescent="0.2">
      <c r="A142" s="61"/>
      <c r="B142" s="62"/>
      <c r="C142" s="63"/>
      <c r="D142" s="64"/>
      <c r="E142" s="63"/>
      <c r="F142" s="63"/>
      <c r="G142" s="63"/>
      <c r="H142" s="68"/>
      <c r="I142" s="69"/>
      <c r="J142" s="70"/>
      <c r="K142" s="64"/>
      <c r="L142" s="70"/>
    </row>
    <row r="143" spans="1:12" ht="14.25" x14ac:dyDescent="0.2">
      <c r="A143" s="61"/>
      <c r="B143" s="62"/>
      <c r="C143" s="63"/>
      <c r="D143" s="64"/>
      <c r="E143" s="63"/>
      <c r="F143" s="63"/>
      <c r="G143" s="63"/>
      <c r="H143" s="68"/>
      <c r="I143" s="69"/>
      <c r="J143" s="70"/>
      <c r="K143" s="64"/>
      <c r="L143" s="70"/>
    </row>
    <row r="144" spans="1:12" ht="14.25" x14ac:dyDescent="0.2">
      <c r="A144" s="61"/>
      <c r="B144" s="62"/>
      <c r="C144" s="63"/>
      <c r="D144" s="64"/>
      <c r="E144" s="63"/>
      <c r="F144" s="63"/>
      <c r="G144" s="63"/>
      <c r="H144" s="68"/>
      <c r="I144" s="69"/>
      <c r="J144" s="70"/>
      <c r="K144" s="64"/>
      <c r="L144" s="70"/>
    </row>
    <row r="145" spans="1:12" ht="14.25" x14ac:dyDescent="0.2">
      <c r="A145" s="61"/>
      <c r="B145" s="62"/>
      <c r="C145" s="63"/>
      <c r="D145" s="64"/>
      <c r="E145" s="63"/>
      <c r="F145" s="63"/>
      <c r="G145" s="63"/>
      <c r="H145" s="68"/>
      <c r="I145" s="69"/>
      <c r="J145" s="70"/>
      <c r="K145" s="64"/>
      <c r="L145" s="70"/>
    </row>
    <row r="146" spans="1:12" ht="14.25" x14ac:dyDescent="0.2">
      <c r="A146" s="61"/>
      <c r="B146" s="62"/>
      <c r="C146" s="63"/>
      <c r="D146" s="64"/>
      <c r="E146" s="63"/>
      <c r="F146" s="63"/>
      <c r="G146" s="63"/>
      <c r="H146" s="68"/>
      <c r="I146" s="69"/>
      <c r="J146" s="70"/>
      <c r="K146" s="64"/>
      <c r="L146" s="70"/>
    </row>
    <row r="147" spans="1:12" ht="14.25" x14ac:dyDescent="0.2">
      <c r="A147" s="61"/>
      <c r="B147" s="62"/>
      <c r="C147" s="63"/>
      <c r="D147" s="64"/>
      <c r="E147" s="63"/>
      <c r="F147" s="63"/>
      <c r="G147" s="63"/>
      <c r="H147" s="68"/>
      <c r="I147" s="69"/>
      <c r="J147" s="70"/>
      <c r="K147" s="64"/>
      <c r="L147" s="70"/>
    </row>
    <row r="148" spans="1:12" ht="14.25" x14ac:dyDescent="0.2">
      <c r="A148" s="61"/>
      <c r="B148" s="62"/>
      <c r="C148" s="63"/>
      <c r="D148" s="64"/>
      <c r="E148" s="63"/>
      <c r="F148" s="63"/>
      <c r="G148" s="63"/>
      <c r="H148" s="68"/>
      <c r="I148" s="69"/>
      <c r="J148" s="70"/>
      <c r="K148" s="64"/>
      <c r="L148" s="70"/>
    </row>
    <row r="149" spans="1:12" ht="14.25" x14ac:dyDescent="0.2">
      <c r="A149" s="61"/>
      <c r="B149" s="62"/>
      <c r="C149" s="63"/>
      <c r="D149" s="64"/>
      <c r="E149" s="63"/>
      <c r="F149" s="63"/>
      <c r="G149" s="63"/>
      <c r="H149" s="68"/>
      <c r="I149" s="69"/>
      <c r="J149" s="70"/>
      <c r="K149" s="64"/>
      <c r="L149" s="70"/>
    </row>
    <row r="150" spans="1:12" ht="14.25" x14ac:dyDescent="0.2">
      <c r="A150" s="61"/>
      <c r="B150" s="62"/>
      <c r="C150" s="63"/>
      <c r="D150" s="64"/>
      <c r="E150" s="63"/>
      <c r="F150" s="63"/>
      <c r="G150" s="63"/>
      <c r="H150" s="68"/>
      <c r="I150" s="69"/>
      <c r="J150" s="70"/>
      <c r="K150" s="64"/>
      <c r="L150" s="70"/>
    </row>
    <row r="151" spans="1:12" ht="14.25" x14ac:dyDescent="0.2">
      <c r="A151" s="61"/>
      <c r="B151" s="62"/>
      <c r="C151" s="63"/>
      <c r="D151" s="64"/>
      <c r="E151" s="63"/>
      <c r="F151" s="63"/>
      <c r="G151" s="63"/>
      <c r="H151" s="68"/>
      <c r="I151" s="69"/>
      <c r="J151" s="70"/>
      <c r="K151" s="64"/>
      <c r="L151" s="70"/>
    </row>
    <row r="152" spans="1:12" ht="14.25" x14ac:dyDescent="0.2">
      <c r="A152" s="61"/>
      <c r="B152" s="62"/>
      <c r="C152" s="63"/>
      <c r="D152" s="64"/>
      <c r="E152" s="63"/>
      <c r="F152" s="63"/>
      <c r="G152" s="63"/>
      <c r="H152" s="68"/>
      <c r="I152" s="69"/>
      <c r="J152" s="70"/>
      <c r="K152" s="64"/>
      <c r="L152" s="70"/>
    </row>
    <row r="153" spans="1:12" ht="14.25" x14ac:dyDescent="0.2">
      <c r="A153" s="61"/>
      <c r="B153" s="62"/>
      <c r="C153" s="63"/>
      <c r="D153" s="64"/>
      <c r="E153" s="63"/>
      <c r="F153" s="63"/>
      <c r="G153" s="63"/>
      <c r="H153" s="68"/>
      <c r="I153" s="69"/>
      <c r="J153" s="70"/>
      <c r="K153" s="64"/>
      <c r="L153" s="70"/>
    </row>
    <row r="154" spans="1:12" ht="14.25" x14ac:dyDescent="0.2">
      <c r="A154" s="61"/>
      <c r="B154" s="62"/>
      <c r="C154" s="63"/>
      <c r="D154" s="64"/>
      <c r="E154" s="63"/>
      <c r="F154" s="63"/>
      <c r="G154" s="63"/>
      <c r="H154" s="68"/>
      <c r="I154" s="69"/>
      <c r="J154" s="70"/>
      <c r="K154" s="64"/>
      <c r="L154" s="70"/>
    </row>
    <row r="155" spans="1:12" ht="14.25" x14ac:dyDescent="0.2">
      <c r="A155" s="61"/>
      <c r="B155" s="62"/>
      <c r="C155" s="63"/>
      <c r="D155" s="64"/>
      <c r="E155" s="63"/>
      <c r="F155" s="63"/>
      <c r="G155" s="63"/>
      <c r="H155" s="68"/>
      <c r="I155" s="69"/>
      <c r="J155" s="70"/>
      <c r="K155" s="64"/>
      <c r="L155" s="70"/>
    </row>
    <row r="156" spans="1:12" ht="14.25" x14ac:dyDescent="0.2">
      <c r="A156" s="61"/>
      <c r="B156" s="62"/>
      <c r="C156" s="63"/>
      <c r="D156" s="64"/>
      <c r="E156" s="63"/>
      <c r="F156" s="63"/>
      <c r="G156" s="63"/>
      <c r="H156" s="68"/>
      <c r="I156" s="69"/>
      <c r="J156" s="70"/>
      <c r="K156" s="64"/>
      <c r="L156" s="70"/>
    </row>
    <row r="157" spans="1:12" ht="14.25" x14ac:dyDescent="0.2">
      <c r="A157" s="61"/>
      <c r="B157" s="62"/>
      <c r="C157" s="63"/>
      <c r="D157" s="64"/>
      <c r="E157" s="63"/>
      <c r="F157" s="63"/>
      <c r="G157" s="63"/>
      <c r="H157" s="68"/>
      <c r="I157" s="69"/>
      <c r="J157" s="70"/>
      <c r="K157" s="64"/>
      <c r="L157" s="70"/>
    </row>
    <row r="158" spans="1:12" ht="14.25" x14ac:dyDescent="0.2">
      <c r="A158" s="61"/>
      <c r="B158" s="62"/>
      <c r="C158" s="63"/>
      <c r="D158" s="64"/>
      <c r="E158" s="63"/>
      <c r="F158" s="63"/>
      <c r="G158" s="63"/>
      <c r="H158" s="68"/>
      <c r="I158" s="69"/>
      <c r="J158" s="70"/>
      <c r="K158" s="64"/>
      <c r="L158" s="70"/>
    </row>
    <row r="159" spans="1:12" ht="14.25" x14ac:dyDescent="0.2">
      <c r="A159" s="61"/>
      <c r="B159" s="62"/>
      <c r="C159" s="63"/>
      <c r="D159" s="64"/>
      <c r="E159" s="63"/>
      <c r="F159" s="63"/>
      <c r="G159" s="63"/>
      <c r="H159" s="68"/>
      <c r="I159" s="69"/>
      <c r="J159" s="70"/>
      <c r="K159" s="64"/>
      <c r="L159" s="70"/>
    </row>
    <row r="160" spans="1:12" ht="14.25" x14ac:dyDescent="0.2">
      <c r="A160" s="61"/>
      <c r="B160" s="62"/>
      <c r="C160" s="63"/>
      <c r="D160" s="64"/>
      <c r="E160" s="63"/>
      <c r="F160" s="63"/>
      <c r="G160" s="63"/>
      <c r="H160" s="68"/>
      <c r="I160" s="69"/>
      <c r="J160" s="70"/>
      <c r="K160" s="64"/>
      <c r="L160" s="70"/>
    </row>
    <row r="161" spans="1:12" ht="14.25" x14ac:dyDescent="0.2">
      <c r="A161" s="61"/>
      <c r="B161" s="62"/>
      <c r="C161" s="63"/>
      <c r="D161" s="64"/>
      <c r="E161" s="63"/>
      <c r="F161" s="63"/>
      <c r="G161" s="63"/>
      <c r="H161" s="68"/>
      <c r="I161" s="69"/>
      <c r="J161" s="70"/>
      <c r="K161" s="64"/>
      <c r="L161" s="70"/>
    </row>
    <row r="162" spans="1:12" ht="14.25" x14ac:dyDescent="0.2">
      <c r="A162" s="61"/>
      <c r="B162" s="62"/>
      <c r="C162" s="63"/>
      <c r="D162" s="64"/>
      <c r="E162" s="63"/>
      <c r="F162" s="63"/>
      <c r="G162" s="63"/>
      <c r="H162" s="68"/>
      <c r="I162" s="69"/>
      <c r="J162" s="70"/>
      <c r="K162" s="64"/>
      <c r="L162" s="70"/>
    </row>
    <row r="163" spans="1:12" ht="14.25" x14ac:dyDescent="0.2">
      <c r="A163" s="61"/>
      <c r="B163" s="62"/>
      <c r="C163" s="63"/>
      <c r="D163" s="64"/>
      <c r="E163" s="63"/>
      <c r="F163" s="63"/>
      <c r="G163" s="63"/>
      <c r="H163" s="68"/>
      <c r="I163" s="69"/>
      <c r="J163" s="70"/>
      <c r="K163" s="64"/>
      <c r="L163" s="70"/>
    </row>
    <row r="164" spans="1:12" ht="14.25" x14ac:dyDescent="0.2">
      <c r="A164" s="61"/>
      <c r="B164" s="62"/>
      <c r="C164" s="63"/>
      <c r="D164" s="64"/>
      <c r="E164" s="63"/>
      <c r="F164" s="63"/>
      <c r="G164" s="63"/>
      <c r="H164" s="68"/>
      <c r="I164" s="69"/>
      <c r="J164" s="70"/>
      <c r="K164" s="64"/>
      <c r="L164" s="70"/>
    </row>
    <row r="165" spans="1:12" ht="14.25" x14ac:dyDescent="0.2">
      <c r="A165" s="61"/>
      <c r="B165" s="62"/>
      <c r="C165" s="63"/>
      <c r="D165" s="64"/>
      <c r="E165" s="63"/>
      <c r="F165" s="63"/>
      <c r="G165" s="63"/>
      <c r="H165" s="68"/>
      <c r="I165" s="69"/>
      <c r="J165" s="70"/>
      <c r="K165" s="64"/>
      <c r="L165" s="70"/>
    </row>
    <row r="166" spans="1:12" ht="14.25" x14ac:dyDescent="0.2">
      <c r="A166" s="61"/>
      <c r="B166" s="62"/>
      <c r="C166" s="63"/>
      <c r="D166" s="64"/>
      <c r="E166" s="63"/>
      <c r="F166" s="63"/>
      <c r="G166" s="63"/>
      <c r="H166" s="68"/>
      <c r="I166" s="69"/>
      <c r="J166" s="70"/>
      <c r="K166" s="64"/>
      <c r="L166" s="70"/>
    </row>
    <row r="167" spans="1:12" ht="14.25" x14ac:dyDescent="0.2">
      <c r="A167" s="61"/>
      <c r="B167" s="62"/>
      <c r="C167" s="63"/>
      <c r="D167" s="64"/>
      <c r="E167" s="63"/>
      <c r="F167" s="63"/>
      <c r="G167" s="63"/>
      <c r="H167" s="68"/>
      <c r="I167" s="69"/>
      <c r="J167" s="70"/>
      <c r="K167" s="64"/>
      <c r="L167" s="70"/>
    </row>
    <row r="168" spans="1:12" ht="14.25" x14ac:dyDescent="0.2">
      <c r="A168" s="61"/>
      <c r="B168" s="62"/>
      <c r="C168" s="63"/>
      <c r="D168" s="64"/>
      <c r="E168" s="63"/>
      <c r="F168" s="63"/>
      <c r="G168" s="63"/>
      <c r="H168" s="68"/>
      <c r="I168" s="69"/>
      <c r="J168" s="70"/>
      <c r="K168" s="64"/>
      <c r="L168" s="70"/>
    </row>
    <row r="169" spans="1:12" ht="14.25" x14ac:dyDescent="0.2">
      <c r="A169" s="61"/>
      <c r="B169" s="62"/>
      <c r="C169" s="63"/>
      <c r="D169" s="64"/>
      <c r="E169" s="63"/>
      <c r="F169" s="63"/>
      <c r="G169" s="63"/>
      <c r="H169" s="68"/>
      <c r="I169" s="69"/>
      <c r="J169" s="70"/>
      <c r="K169" s="64"/>
      <c r="L169" s="70"/>
    </row>
    <row r="170" spans="1:12" ht="14.25" x14ac:dyDescent="0.2">
      <c r="A170" s="61"/>
      <c r="B170" s="62"/>
      <c r="C170" s="63"/>
      <c r="D170" s="64"/>
      <c r="E170" s="63"/>
      <c r="F170" s="63"/>
      <c r="G170" s="63"/>
      <c r="H170" s="68"/>
      <c r="I170" s="69"/>
      <c r="J170" s="70"/>
      <c r="K170" s="64"/>
      <c r="L170" s="70"/>
    </row>
    <row r="171" spans="1:12" ht="14.25" x14ac:dyDescent="0.2">
      <c r="A171" s="61"/>
      <c r="B171" s="62"/>
      <c r="C171" s="63"/>
      <c r="D171" s="64"/>
      <c r="E171" s="63"/>
      <c r="F171" s="63"/>
      <c r="G171" s="63"/>
      <c r="H171" s="68"/>
      <c r="I171" s="69"/>
      <c r="J171" s="70"/>
      <c r="K171" s="64"/>
      <c r="L171" s="70"/>
    </row>
    <row r="172" spans="1:12" ht="14.25" x14ac:dyDescent="0.2">
      <c r="A172" s="61"/>
      <c r="B172" s="62"/>
      <c r="C172" s="63"/>
      <c r="D172" s="64"/>
      <c r="E172" s="63"/>
      <c r="F172" s="63"/>
      <c r="G172" s="63"/>
      <c r="H172" s="68"/>
      <c r="I172" s="69"/>
      <c r="J172" s="70"/>
      <c r="K172" s="64"/>
      <c r="L172" s="70"/>
    </row>
    <row r="173" spans="1:12" ht="14.25" x14ac:dyDescent="0.2">
      <c r="A173" s="61"/>
      <c r="B173" s="62"/>
      <c r="C173" s="63"/>
      <c r="D173" s="64"/>
      <c r="E173" s="63"/>
      <c r="F173" s="63"/>
      <c r="G173" s="63"/>
      <c r="H173" s="68"/>
      <c r="I173" s="69"/>
      <c r="J173" s="70"/>
      <c r="K173" s="64"/>
      <c r="L173" s="70"/>
    </row>
    <row r="174" spans="1:12" ht="14.25" x14ac:dyDescent="0.2">
      <c r="A174" s="61"/>
      <c r="B174" s="62"/>
      <c r="C174" s="63"/>
      <c r="D174" s="64"/>
      <c r="E174" s="63"/>
      <c r="F174" s="63"/>
      <c r="G174" s="63"/>
      <c r="H174" s="68"/>
      <c r="I174" s="69"/>
      <c r="J174" s="70"/>
      <c r="K174" s="64"/>
      <c r="L174" s="70"/>
    </row>
    <row r="175" spans="1:12" ht="14.25" x14ac:dyDescent="0.2">
      <c r="A175" s="61"/>
      <c r="B175" s="62"/>
      <c r="C175" s="63"/>
      <c r="D175" s="64"/>
      <c r="E175" s="63"/>
      <c r="F175" s="63"/>
      <c r="G175" s="63"/>
      <c r="H175" s="68"/>
      <c r="I175" s="69"/>
      <c r="J175" s="70"/>
      <c r="K175" s="64"/>
      <c r="L175" s="70"/>
    </row>
    <row r="176" spans="1:12" ht="14.25" x14ac:dyDescent="0.2">
      <c r="A176" s="61"/>
      <c r="B176" s="62"/>
      <c r="C176" s="63"/>
      <c r="D176" s="64"/>
      <c r="E176" s="63"/>
      <c r="F176" s="63"/>
      <c r="G176" s="63"/>
      <c r="H176" s="68"/>
      <c r="I176" s="69"/>
      <c r="J176" s="70"/>
      <c r="K176" s="64"/>
      <c r="L176" s="70"/>
    </row>
    <row r="177" spans="1:12" ht="14.25" x14ac:dyDescent="0.2">
      <c r="A177" s="61"/>
      <c r="B177" s="62"/>
      <c r="C177" s="63"/>
      <c r="D177" s="64"/>
      <c r="E177" s="63"/>
      <c r="F177" s="63"/>
      <c r="G177" s="63"/>
      <c r="H177" s="68"/>
      <c r="I177" s="69"/>
      <c r="J177" s="70"/>
      <c r="K177" s="64"/>
      <c r="L177" s="70"/>
    </row>
    <row r="178" spans="1:12" ht="14.25" x14ac:dyDescent="0.2">
      <c r="A178" s="61"/>
      <c r="B178" s="62"/>
      <c r="C178" s="63"/>
      <c r="D178" s="64"/>
      <c r="E178" s="63"/>
      <c r="F178" s="63"/>
      <c r="G178" s="63"/>
      <c r="H178" s="68"/>
      <c r="I178" s="69"/>
      <c r="J178" s="70"/>
      <c r="K178" s="64"/>
      <c r="L178" s="70"/>
    </row>
    <row r="179" spans="1:12" ht="14.25" x14ac:dyDescent="0.2">
      <c r="A179" s="61"/>
      <c r="B179" s="62"/>
      <c r="C179" s="63"/>
      <c r="D179" s="64"/>
      <c r="E179" s="63"/>
      <c r="F179" s="63"/>
      <c r="G179" s="63"/>
      <c r="H179" s="68"/>
      <c r="I179" s="69"/>
      <c r="J179" s="70"/>
      <c r="K179" s="64"/>
      <c r="L179" s="70"/>
    </row>
    <row r="180" spans="1:12" ht="14.25" x14ac:dyDescent="0.2">
      <c r="A180" s="61"/>
      <c r="B180" s="62"/>
      <c r="C180" s="63"/>
      <c r="D180" s="64"/>
      <c r="E180" s="63"/>
      <c r="F180" s="63"/>
      <c r="G180" s="63"/>
      <c r="H180" s="68"/>
      <c r="I180" s="69"/>
      <c r="J180" s="70"/>
      <c r="K180" s="64"/>
      <c r="L180" s="70"/>
    </row>
    <row r="181" spans="1:12" ht="14.25" x14ac:dyDescent="0.2">
      <c r="A181" s="61"/>
      <c r="B181" s="62"/>
      <c r="C181" s="63"/>
      <c r="D181" s="64"/>
      <c r="E181" s="63"/>
      <c r="F181" s="63"/>
      <c r="G181" s="63"/>
      <c r="H181" s="68"/>
      <c r="I181" s="69"/>
      <c r="J181" s="70"/>
      <c r="K181" s="64"/>
      <c r="L181" s="70"/>
    </row>
    <row r="182" spans="1:12" ht="14.25" x14ac:dyDescent="0.2">
      <c r="A182" s="61"/>
      <c r="B182" s="62"/>
      <c r="C182" s="63"/>
      <c r="D182" s="64"/>
      <c r="E182" s="63"/>
      <c r="F182" s="63"/>
      <c r="G182" s="63"/>
      <c r="H182" s="68"/>
      <c r="I182" s="69"/>
      <c r="J182" s="70"/>
      <c r="K182" s="64"/>
      <c r="L182" s="70"/>
    </row>
    <row r="183" spans="1:12" ht="14.25" x14ac:dyDescent="0.2">
      <c r="A183" s="61"/>
      <c r="B183" s="62"/>
      <c r="C183" s="63"/>
      <c r="D183" s="64"/>
      <c r="E183" s="63"/>
      <c r="F183" s="63"/>
      <c r="G183" s="63"/>
      <c r="H183" s="68"/>
      <c r="I183" s="69"/>
      <c r="J183" s="70"/>
      <c r="K183" s="64"/>
      <c r="L183" s="70"/>
    </row>
    <row r="184" spans="1:12" ht="14.25" x14ac:dyDescent="0.2">
      <c r="A184" s="61"/>
      <c r="B184" s="62"/>
      <c r="C184" s="63"/>
      <c r="D184" s="64"/>
      <c r="E184" s="63"/>
      <c r="F184" s="63"/>
      <c r="G184" s="63"/>
      <c r="H184" s="68"/>
      <c r="I184" s="69"/>
      <c r="J184" s="70"/>
      <c r="K184" s="64"/>
      <c r="L184" s="70"/>
    </row>
    <row r="185" spans="1:12" ht="14.25" x14ac:dyDescent="0.2">
      <c r="A185" s="61"/>
      <c r="B185" s="62"/>
      <c r="C185" s="63"/>
      <c r="D185" s="64"/>
      <c r="E185" s="63"/>
      <c r="F185" s="63"/>
      <c r="G185" s="63"/>
      <c r="H185" s="68"/>
      <c r="I185" s="69"/>
      <c r="J185" s="70"/>
      <c r="K185" s="64"/>
      <c r="L185" s="70"/>
    </row>
    <row r="186" spans="1:12" ht="14.25" x14ac:dyDescent="0.2">
      <c r="A186" s="61"/>
      <c r="B186" s="62"/>
      <c r="C186" s="63"/>
      <c r="D186" s="64"/>
      <c r="E186" s="63"/>
      <c r="F186" s="63"/>
      <c r="G186" s="63"/>
      <c r="H186" s="68"/>
      <c r="I186" s="69"/>
      <c r="J186" s="70"/>
      <c r="K186" s="64"/>
      <c r="L186" s="70"/>
    </row>
    <row r="187" spans="1:12" ht="14.25" x14ac:dyDescent="0.2">
      <c r="A187" s="61"/>
      <c r="B187" s="62"/>
      <c r="C187" s="63"/>
      <c r="D187" s="64"/>
      <c r="E187" s="63"/>
      <c r="F187" s="63"/>
      <c r="G187" s="63"/>
      <c r="H187" s="68"/>
      <c r="I187" s="69"/>
      <c r="J187" s="70"/>
      <c r="K187" s="64"/>
      <c r="L187" s="70"/>
    </row>
    <row r="188" spans="1:12" ht="14.25" x14ac:dyDescent="0.2">
      <c r="A188" s="61"/>
      <c r="B188" s="62"/>
      <c r="C188" s="63"/>
      <c r="D188" s="64"/>
      <c r="E188" s="63"/>
      <c r="F188" s="63"/>
      <c r="G188" s="63"/>
      <c r="H188" s="68"/>
      <c r="I188" s="69"/>
      <c r="J188" s="70"/>
      <c r="K188" s="64"/>
      <c r="L188" s="70"/>
    </row>
    <row r="189" spans="1:12" ht="14.25" x14ac:dyDescent="0.2">
      <c r="A189" s="61"/>
      <c r="B189" s="62"/>
      <c r="C189" s="63"/>
      <c r="D189" s="64"/>
      <c r="E189" s="63"/>
      <c r="F189" s="63"/>
      <c r="G189" s="63"/>
      <c r="H189" s="68"/>
      <c r="I189" s="69"/>
      <c r="J189" s="70"/>
      <c r="K189" s="64"/>
      <c r="L189" s="70"/>
    </row>
    <row r="190" spans="1:12" ht="14.25" x14ac:dyDescent="0.2">
      <c r="A190" s="61"/>
      <c r="B190" s="62"/>
      <c r="C190" s="63"/>
      <c r="D190" s="64"/>
      <c r="E190" s="63"/>
      <c r="F190" s="63"/>
      <c r="G190" s="63"/>
      <c r="H190" s="68"/>
      <c r="I190" s="69"/>
      <c r="J190" s="70"/>
      <c r="K190" s="64"/>
      <c r="L190" s="70"/>
    </row>
    <row r="191" spans="1:12" ht="14.25" x14ac:dyDescent="0.2">
      <c r="A191" s="61"/>
      <c r="B191" s="62"/>
      <c r="C191" s="63"/>
      <c r="D191" s="64"/>
      <c r="E191" s="63"/>
      <c r="F191" s="63"/>
      <c r="G191" s="63"/>
      <c r="H191" s="68"/>
      <c r="I191" s="69"/>
      <c r="J191" s="70"/>
      <c r="K191" s="64"/>
      <c r="L191" s="70"/>
    </row>
    <row r="192" spans="1:12" ht="14.25" x14ac:dyDescent="0.2">
      <c r="A192" s="61"/>
      <c r="B192" s="62"/>
      <c r="C192" s="63"/>
      <c r="D192" s="64"/>
      <c r="E192" s="63"/>
      <c r="F192" s="63"/>
      <c r="G192" s="63"/>
      <c r="H192" s="68"/>
      <c r="I192" s="69"/>
      <c r="J192" s="70"/>
      <c r="K192" s="64"/>
      <c r="L192" s="70"/>
    </row>
    <row r="193" spans="1:12" ht="14.25" x14ac:dyDescent="0.2">
      <c r="A193" s="61"/>
      <c r="B193" s="62"/>
      <c r="C193" s="63"/>
      <c r="D193" s="64"/>
      <c r="E193" s="63"/>
      <c r="F193" s="63"/>
      <c r="G193" s="63"/>
      <c r="H193" s="68"/>
      <c r="I193" s="69"/>
      <c r="J193" s="70"/>
      <c r="K193" s="64"/>
      <c r="L193" s="70"/>
    </row>
    <row r="194" spans="1:12" ht="14.25" x14ac:dyDescent="0.2">
      <c r="A194" s="61"/>
      <c r="B194" s="62"/>
      <c r="C194" s="63"/>
      <c r="D194" s="64"/>
      <c r="E194" s="63"/>
      <c r="F194" s="63"/>
      <c r="G194" s="63"/>
      <c r="H194" s="68"/>
      <c r="I194" s="69"/>
      <c r="J194" s="70"/>
      <c r="K194" s="64"/>
      <c r="L194" s="70"/>
    </row>
    <row r="195" spans="1:12" ht="14.25" x14ac:dyDescent="0.2">
      <c r="A195" s="61"/>
      <c r="B195" s="62"/>
      <c r="C195" s="63"/>
      <c r="D195" s="64"/>
      <c r="E195" s="63"/>
      <c r="F195" s="63"/>
      <c r="G195" s="63"/>
      <c r="H195" s="68"/>
      <c r="I195" s="69"/>
      <c r="J195" s="70"/>
      <c r="K195" s="64"/>
      <c r="L195" s="70"/>
    </row>
    <row r="196" spans="1:12" ht="14.25" x14ac:dyDescent="0.2">
      <c r="A196" s="61"/>
      <c r="B196" s="62"/>
      <c r="C196" s="63"/>
      <c r="D196" s="64"/>
      <c r="E196" s="63"/>
      <c r="F196" s="63"/>
      <c r="G196" s="63"/>
      <c r="H196" s="68"/>
      <c r="I196" s="69"/>
      <c r="J196" s="70"/>
      <c r="K196" s="64"/>
      <c r="L196" s="70"/>
    </row>
    <row r="197" spans="1:12" ht="14.25" x14ac:dyDescent="0.2">
      <c r="A197" s="61"/>
      <c r="B197" s="62"/>
      <c r="C197" s="63"/>
      <c r="D197" s="64"/>
      <c r="E197" s="63"/>
      <c r="F197" s="63"/>
      <c r="G197" s="63"/>
      <c r="H197" s="68"/>
      <c r="I197" s="69"/>
      <c r="J197" s="70"/>
      <c r="K197" s="64"/>
      <c r="L197" s="70"/>
    </row>
    <row r="198" spans="1:12" ht="14.25" x14ac:dyDescent="0.2">
      <c r="A198" s="61"/>
      <c r="B198" s="62"/>
      <c r="C198" s="63"/>
      <c r="D198" s="64"/>
      <c r="E198" s="63"/>
      <c r="F198" s="63"/>
      <c r="G198" s="63"/>
      <c r="H198" s="68"/>
      <c r="I198" s="69"/>
      <c r="J198" s="70"/>
      <c r="K198" s="64"/>
      <c r="L198" s="70"/>
    </row>
    <row r="199" spans="1:12" ht="14.25" x14ac:dyDescent="0.2">
      <c r="A199" s="61"/>
      <c r="B199" s="62"/>
      <c r="C199" s="63"/>
      <c r="D199" s="64"/>
      <c r="E199" s="63"/>
      <c r="F199" s="63"/>
      <c r="G199" s="63"/>
      <c r="H199" s="68"/>
      <c r="I199" s="69"/>
      <c r="J199" s="70"/>
      <c r="K199" s="64"/>
      <c r="L199" s="70"/>
    </row>
    <row r="200" spans="1:12" ht="14.25" x14ac:dyDescent="0.2">
      <c r="A200" s="61"/>
      <c r="B200" s="62"/>
      <c r="C200" s="63"/>
      <c r="D200" s="64"/>
      <c r="E200" s="63"/>
      <c r="F200" s="63"/>
      <c r="G200" s="63"/>
      <c r="H200" s="68"/>
      <c r="I200" s="69"/>
      <c r="J200" s="70"/>
      <c r="K200" s="64"/>
      <c r="L200" s="70"/>
    </row>
    <row r="201" spans="1:12" ht="14.25" x14ac:dyDescent="0.2">
      <c r="A201" s="61"/>
      <c r="B201" s="62"/>
      <c r="C201" s="63"/>
      <c r="D201" s="64"/>
      <c r="E201" s="63"/>
      <c r="F201" s="63"/>
      <c r="G201" s="63"/>
      <c r="H201" s="68"/>
      <c r="I201" s="69"/>
      <c r="J201" s="70"/>
      <c r="K201" s="64"/>
      <c r="L201" s="70"/>
    </row>
    <row r="202" spans="1:12" ht="14.25" x14ac:dyDescent="0.2">
      <c r="A202" s="61"/>
      <c r="B202" s="62"/>
      <c r="C202" s="63"/>
      <c r="D202" s="64"/>
      <c r="E202" s="63"/>
      <c r="F202" s="63"/>
      <c r="G202" s="63"/>
      <c r="H202" s="68"/>
      <c r="I202" s="69"/>
      <c r="J202" s="70"/>
      <c r="K202" s="64"/>
      <c r="L202" s="70"/>
    </row>
    <row r="203" spans="1:12" ht="14.25" x14ac:dyDescent="0.2">
      <c r="A203" s="61"/>
      <c r="B203" s="62"/>
      <c r="C203" s="63"/>
      <c r="D203" s="64"/>
      <c r="E203" s="63"/>
      <c r="F203" s="63"/>
      <c r="G203" s="63"/>
      <c r="H203" s="68"/>
      <c r="I203" s="69"/>
      <c r="J203" s="70"/>
      <c r="K203" s="64"/>
      <c r="L203" s="70"/>
    </row>
    <row r="204" spans="1:12" ht="14.25" x14ac:dyDescent="0.2">
      <c r="A204" s="61"/>
      <c r="B204" s="62"/>
      <c r="C204" s="63"/>
      <c r="D204" s="64"/>
      <c r="E204" s="63"/>
      <c r="F204" s="63"/>
      <c r="G204" s="63"/>
      <c r="H204" s="68"/>
      <c r="I204" s="69"/>
      <c r="J204" s="70"/>
      <c r="K204" s="64"/>
      <c r="L204" s="70"/>
    </row>
    <row r="205" spans="1:12" ht="14.25" x14ac:dyDescent="0.2">
      <c r="A205" s="61"/>
      <c r="B205" s="62"/>
      <c r="C205" s="63"/>
      <c r="D205" s="64"/>
      <c r="E205" s="63"/>
      <c r="F205" s="63"/>
      <c r="G205" s="63"/>
      <c r="H205" s="68"/>
      <c r="I205" s="69"/>
      <c r="J205" s="70"/>
      <c r="K205" s="64"/>
      <c r="L205" s="70"/>
    </row>
    <row r="206" spans="1:12" ht="14.25" x14ac:dyDescent="0.2">
      <c r="A206" s="61"/>
      <c r="B206" s="62"/>
      <c r="C206" s="63"/>
      <c r="D206" s="64"/>
      <c r="E206" s="63"/>
      <c r="F206" s="63"/>
      <c r="G206" s="63"/>
      <c r="H206" s="68"/>
      <c r="I206" s="69"/>
      <c r="J206" s="70"/>
      <c r="K206" s="64"/>
      <c r="L206" s="70"/>
    </row>
    <row r="207" spans="1:12" ht="14.25" x14ac:dyDescent="0.2">
      <c r="A207" s="61"/>
      <c r="B207" s="62"/>
      <c r="C207" s="63"/>
      <c r="D207" s="64"/>
      <c r="E207" s="63"/>
      <c r="F207" s="63"/>
      <c r="G207" s="63"/>
      <c r="H207" s="68"/>
      <c r="I207" s="69"/>
      <c r="J207" s="70"/>
      <c r="K207" s="64"/>
      <c r="L207" s="70"/>
    </row>
    <row r="208" spans="1:12" ht="14.25" x14ac:dyDescent="0.2">
      <c r="A208" s="61"/>
      <c r="B208" s="62"/>
      <c r="C208" s="63"/>
      <c r="D208" s="64"/>
      <c r="E208" s="63"/>
      <c r="F208" s="63"/>
      <c r="G208" s="63"/>
      <c r="H208" s="68"/>
      <c r="I208" s="69"/>
      <c r="J208" s="70"/>
      <c r="K208" s="64"/>
      <c r="L208" s="70"/>
    </row>
    <row r="209" spans="1:12" ht="14.25" x14ac:dyDescent="0.2">
      <c r="A209" s="61"/>
      <c r="B209" s="62"/>
      <c r="C209" s="63"/>
      <c r="D209" s="64"/>
      <c r="E209" s="63"/>
      <c r="F209" s="63"/>
      <c r="G209" s="63"/>
      <c r="H209" s="68"/>
      <c r="I209" s="69"/>
      <c r="J209" s="70"/>
      <c r="K209" s="64"/>
      <c r="L209" s="70"/>
    </row>
    <row r="210" spans="1:12" ht="14.25" x14ac:dyDescent="0.2">
      <c r="A210" s="61"/>
      <c r="B210" s="62"/>
      <c r="C210" s="63"/>
      <c r="D210" s="64"/>
      <c r="E210" s="63"/>
      <c r="F210" s="63"/>
      <c r="G210" s="63"/>
      <c r="H210" s="68"/>
      <c r="I210" s="69"/>
      <c r="J210" s="70"/>
      <c r="K210" s="64"/>
      <c r="L210" s="70"/>
    </row>
    <row r="211" spans="1:12" ht="14.25" x14ac:dyDescent="0.2">
      <c r="A211" s="61"/>
      <c r="B211" s="62"/>
      <c r="C211" s="63"/>
      <c r="D211" s="64"/>
      <c r="E211" s="63"/>
      <c r="F211" s="63"/>
      <c r="G211" s="63"/>
      <c r="H211" s="68"/>
      <c r="I211" s="69"/>
      <c r="J211" s="70"/>
      <c r="K211" s="64"/>
      <c r="L211" s="70"/>
    </row>
    <row r="212" spans="1:12" ht="14.25" x14ac:dyDescent="0.2">
      <c r="A212" s="61"/>
      <c r="B212" s="62"/>
      <c r="C212" s="63"/>
      <c r="D212" s="64"/>
      <c r="E212" s="63"/>
      <c r="F212" s="63"/>
      <c r="G212" s="63"/>
      <c r="H212" s="68"/>
      <c r="I212" s="69"/>
      <c r="J212" s="70"/>
      <c r="K212" s="64"/>
      <c r="L212" s="70"/>
    </row>
    <row r="213" spans="1:12" ht="14.25" x14ac:dyDescent="0.2">
      <c r="A213" s="61"/>
      <c r="B213" s="62"/>
      <c r="C213" s="63"/>
      <c r="D213" s="64"/>
      <c r="E213" s="63"/>
      <c r="F213" s="63"/>
      <c r="G213" s="63"/>
      <c r="H213" s="68"/>
      <c r="I213" s="69"/>
      <c r="J213" s="70"/>
      <c r="K213" s="64"/>
      <c r="L213" s="70"/>
    </row>
    <row r="214" spans="1:12" ht="14.25" x14ac:dyDescent="0.2">
      <c r="A214" s="61"/>
      <c r="B214" s="62"/>
      <c r="C214" s="63"/>
      <c r="D214" s="64"/>
      <c r="E214" s="63"/>
      <c r="F214" s="63"/>
      <c r="G214" s="63"/>
      <c r="H214" s="68"/>
      <c r="I214" s="69"/>
      <c r="J214" s="70"/>
      <c r="K214" s="64"/>
      <c r="L214" s="70"/>
    </row>
    <row r="215" spans="1:12" ht="14.25" x14ac:dyDescent="0.2">
      <c r="A215" s="61"/>
      <c r="B215" s="62"/>
      <c r="C215" s="63"/>
      <c r="D215" s="64"/>
      <c r="E215" s="63"/>
      <c r="F215" s="63"/>
      <c r="G215" s="63"/>
      <c r="H215" s="68"/>
      <c r="I215" s="69"/>
      <c r="J215" s="70"/>
      <c r="K215" s="64"/>
      <c r="L215" s="70"/>
    </row>
    <row r="216" spans="1:12" ht="14.25" x14ac:dyDescent="0.2">
      <c r="A216" s="61"/>
      <c r="B216" s="62"/>
      <c r="C216" s="63"/>
      <c r="D216" s="64"/>
      <c r="E216" s="63"/>
      <c r="F216" s="63"/>
      <c r="G216" s="63"/>
      <c r="H216" s="68"/>
      <c r="I216" s="69"/>
      <c r="J216" s="70"/>
      <c r="K216" s="64"/>
      <c r="L216" s="70"/>
    </row>
    <row r="217" spans="1:12" ht="14.25" x14ac:dyDescent="0.2">
      <c r="A217" s="61"/>
      <c r="B217" s="62"/>
      <c r="C217" s="63"/>
      <c r="D217" s="64"/>
      <c r="E217" s="63"/>
      <c r="F217" s="63"/>
      <c r="G217" s="63"/>
      <c r="H217" s="68"/>
      <c r="I217" s="69"/>
      <c r="J217" s="70"/>
      <c r="K217" s="64"/>
      <c r="L217" s="70"/>
    </row>
    <row r="218" spans="1:12" ht="14.25" x14ac:dyDescent="0.2">
      <c r="A218" s="61"/>
      <c r="B218" s="62"/>
      <c r="C218" s="63"/>
      <c r="D218" s="64"/>
      <c r="E218" s="63"/>
      <c r="F218" s="63"/>
      <c r="G218" s="63"/>
      <c r="H218" s="68"/>
      <c r="I218" s="69"/>
      <c r="J218" s="70"/>
      <c r="K218" s="64"/>
      <c r="L218" s="70"/>
    </row>
    <row r="219" spans="1:12" ht="14.25" x14ac:dyDescent="0.2">
      <c r="A219" s="61"/>
      <c r="B219" s="62"/>
      <c r="C219" s="63"/>
      <c r="D219" s="64"/>
      <c r="E219" s="63"/>
      <c r="F219" s="63"/>
      <c r="G219" s="63"/>
      <c r="H219" s="68"/>
      <c r="I219" s="69"/>
      <c r="J219" s="70"/>
      <c r="K219" s="64"/>
      <c r="L219" s="70"/>
    </row>
    <row r="220" spans="1:12" ht="14.25" x14ac:dyDescent="0.2">
      <c r="A220" s="61"/>
      <c r="B220" s="62"/>
      <c r="C220" s="63"/>
      <c r="D220" s="64"/>
      <c r="E220" s="63"/>
      <c r="F220" s="63"/>
      <c r="G220" s="63"/>
      <c r="H220" s="68"/>
      <c r="I220" s="69"/>
      <c r="J220" s="70"/>
      <c r="K220" s="64"/>
      <c r="L220" s="70"/>
    </row>
    <row r="221" spans="1:12" ht="14.25" x14ac:dyDescent="0.2">
      <c r="A221" s="61"/>
      <c r="B221" s="62"/>
      <c r="C221" s="63"/>
      <c r="D221" s="64"/>
      <c r="E221" s="63"/>
      <c r="F221" s="63"/>
      <c r="G221" s="63"/>
      <c r="H221" s="68"/>
      <c r="I221" s="69"/>
      <c r="J221" s="70"/>
      <c r="K221" s="64"/>
      <c r="L221" s="70"/>
    </row>
    <row r="222" spans="1:12" ht="14.25" x14ac:dyDescent="0.2">
      <c r="A222" s="61"/>
      <c r="B222" s="62"/>
      <c r="C222" s="63"/>
      <c r="D222" s="64"/>
      <c r="E222" s="63"/>
      <c r="F222" s="63"/>
      <c r="G222" s="63"/>
      <c r="H222" s="68"/>
      <c r="I222" s="69"/>
      <c r="J222" s="70"/>
      <c r="K222" s="64"/>
      <c r="L222" s="70"/>
    </row>
    <row r="223" spans="1:12" ht="14.25" x14ac:dyDescent="0.2">
      <c r="A223" s="61"/>
      <c r="B223" s="62"/>
      <c r="C223" s="63"/>
      <c r="D223" s="64"/>
      <c r="E223" s="63"/>
      <c r="F223" s="63"/>
      <c r="G223" s="63"/>
      <c r="H223" s="68"/>
      <c r="I223" s="69"/>
      <c r="J223" s="70"/>
      <c r="K223" s="64"/>
      <c r="L223" s="70"/>
    </row>
    <row r="224" spans="1:12" ht="14.25" x14ac:dyDescent="0.2">
      <c r="A224" s="61"/>
      <c r="B224" s="62"/>
      <c r="C224" s="63"/>
      <c r="D224" s="64"/>
      <c r="E224" s="63"/>
      <c r="F224" s="63"/>
      <c r="G224" s="63"/>
      <c r="H224" s="68"/>
      <c r="I224" s="69"/>
      <c r="J224" s="70"/>
      <c r="K224" s="64"/>
      <c r="L224" s="70"/>
    </row>
    <row r="225" spans="1:12" ht="14.25" x14ac:dyDescent="0.2">
      <c r="A225" s="61"/>
      <c r="B225" s="62"/>
      <c r="C225" s="63"/>
      <c r="D225" s="64"/>
      <c r="E225" s="63"/>
      <c r="F225" s="63"/>
      <c r="G225" s="63"/>
      <c r="H225" s="68"/>
      <c r="I225" s="69"/>
      <c r="J225" s="70"/>
      <c r="K225" s="64"/>
      <c r="L225" s="70"/>
    </row>
    <row r="226" spans="1:12" ht="14.25" x14ac:dyDescent="0.2">
      <c r="A226" s="61"/>
      <c r="B226" s="62"/>
      <c r="C226" s="63"/>
      <c r="D226" s="64"/>
      <c r="E226" s="63"/>
      <c r="F226" s="63"/>
      <c r="G226" s="63"/>
      <c r="H226" s="68"/>
      <c r="I226" s="69"/>
      <c r="J226" s="70"/>
      <c r="K226" s="64"/>
      <c r="L226" s="70"/>
    </row>
    <row r="227" spans="1:12" ht="14.25" x14ac:dyDescent="0.2">
      <c r="A227" s="61"/>
      <c r="B227" s="62"/>
      <c r="C227" s="63"/>
      <c r="D227" s="64"/>
      <c r="E227" s="63"/>
      <c r="F227" s="63"/>
      <c r="G227" s="63"/>
      <c r="H227" s="68"/>
      <c r="I227" s="69"/>
      <c r="J227" s="70"/>
      <c r="K227" s="64"/>
      <c r="L227" s="70"/>
    </row>
    <row r="228" spans="1:12" ht="14.25" x14ac:dyDescent="0.2">
      <c r="A228" s="61"/>
      <c r="B228" s="62"/>
      <c r="C228" s="63"/>
      <c r="D228" s="64"/>
      <c r="E228" s="63"/>
      <c r="F228" s="63"/>
      <c r="G228" s="63"/>
      <c r="H228" s="68"/>
      <c r="I228" s="69"/>
      <c r="J228" s="70"/>
      <c r="K228" s="64"/>
      <c r="L228" s="70"/>
    </row>
    <row r="229" spans="1:12" ht="14.25" x14ac:dyDescent="0.2">
      <c r="A229" s="61"/>
      <c r="B229" s="62"/>
      <c r="C229" s="63"/>
      <c r="D229" s="64"/>
      <c r="E229" s="63"/>
      <c r="F229" s="63"/>
      <c r="G229" s="63"/>
      <c r="H229" s="68"/>
      <c r="I229" s="69"/>
      <c r="J229" s="70"/>
      <c r="K229" s="64"/>
      <c r="L229" s="70"/>
    </row>
    <row r="230" spans="1:12" ht="14.25" x14ac:dyDescent="0.2">
      <c r="A230" s="61"/>
      <c r="B230" s="62"/>
      <c r="C230" s="63"/>
      <c r="D230" s="64"/>
      <c r="E230" s="63"/>
      <c r="F230" s="63"/>
      <c r="G230" s="63"/>
      <c r="H230" s="68"/>
      <c r="I230" s="69"/>
      <c r="J230" s="70"/>
      <c r="K230" s="64"/>
      <c r="L230" s="70"/>
    </row>
    <row r="231" spans="1:12" ht="14.25" x14ac:dyDescent="0.2">
      <c r="A231" s="61"/>
      <c r="B231" s="62"/>
      <c r="C231" s="63"/>
      <c r="D231" s="64"/>
      <c r="E231" s="63"/>
      <c r="F231" s="63"/>
      <c r="G231" s="63"/>
      <c r="H231" s="68"/>
      <c r="I231" s="69"/>
      <c r="J231" s="70"/>
      <c r="K231" s="64"/>
      <c r="L231" s="70"/>
    </row>
    <row r="232" spans="1:12" ht="14.25" x14ac:dyDescent="0.2">
      <c r="A232" s="61"/>
      <c r="B232" s="62"/>
      <c r="C232" s="63"/>
      <c r="D232" s="64"/>
      <c r="E232" s="63"/>
      <c r="F232" s="63"/>
      <c r="G232" s="63"/>
      <c r="H232" s="68"/>
      <c r="I232" s="69"/>
      <c r="J232" s="70"/>
      <c r="K232" s="64"/>
      <c r="L232" s="70"/>
    </row>
    <row r="233" spans="1:12" ht="14.25" x14ac:dyDescent="0.2">
      <c r="A233" s="61"/>
      <c r="B233" s="62"/>
      <c r="C233" s="63"/>
      <c r="D233" s="64"/>
      <c r="E233" s="63"/>
      <c r="F233" s="63"/>
      <c r="G233" s="63"/>
      <c r="H233" s="68"/>
      <c r="I233" s="69"/>
      <c r="J233" s="70"/>
      <c r="K233" s="64"/>
      <c r="L233" s="70"/>
    </row>
    <row r="234" spans="1:12" ht="14.25" x14ac:dyDescent="0.2">
      <c r="A234" s="61"/>
      <c r="B234" s="62"/>
      <c r="C234" s="63"/>
      <c r="D234" s="64"/>
      <c r="E234" s="63"/>
      <c r="F234" s="63"/>
      <c r="G234" s="63"/>
      <c r="H234" s="68"/>
      <c r="I234" s="69"/>
      <c r="J234" s="70"/>
      <c r="K234" s="64"/>
      <c r="L234" s="70"/>
    </row>
    <row r="235" spans="1:12" ht="14.25" x14ac:dyDescent="0.2">
      <c r="A235" s="61"/>
      <c r="B235" s="62"/>
      <c r="C235" s="63"/>
      <c r="D235" s="64"/>
      <c r="E235" s="63"/>
      <c r="F235" s="63"/>
      <c r="G235" s="63"/>
      <c r="H235" s="68"/>
      <c r="I235" s="69"/>
      <c r="J235" s="70"/>
      <c r="K235" s="64"/>
      <c r="L235" s="70"/>
    </row>
    <row r="236" spans="1:12" ht="14.25" x14ac:dyDescent="0.2">
      <c r="A236" s="61"/>
      <c r="B236" s="62"/>
      <c r="C236" s="63"/>
      <c r="D236" s="64"/>
      <c r="E236" s="63"/>
      <c r="F236" s="63"/>
      <c r="G236" s="63"/>
      <c r="H236" s="68"/>
      <c r="I236" s="69"/>
      <c r="J236" s="70"/>
      <c r="K236" s="64"/>
      <c r="L236" s="70"/>
    </row>
    <row r="237" spans="1:12" ht="14.25" x14ac:dyDescent="0.2">
      <c r="A237" s="61"/>
      <c r="B237" s="62"/>
      <c r="C237" s="63"/>
      <c r="D237" s="64"/>
      <c r="E237" s="63"/>
      <c r="F237" s="63"/>
      <c r="G237" s="63"/>
      <c r="H237" s="68"/>
      <c r="I237" s="69"/>
      <c r="J237" s="70"/>
      <c r="K237" s="64"/>
      <c r="L237" s="70"/>
    </row>
    <row r="238" spans="1:12" ht="14.25" x14ac:dyDescent="0.2">
      <c r="A238" s="61"/>
      <c r="B238" s="62"/>
      <c r="C238" s="63"/>
      <c r="D238" s="64"/>
      <c r="E238" s="63"/>
      <c r="F238" s="63"/>
      <c r="G238" s="63"/>
      <c r="H238" s="68"/>
      <c r="I238" s="69"/>
      <c r="J238" s="70"/>
      <c r="K238" s="64"/>
      <c r="L238" s="70"/>
    </row>
    <row r="239" spans="1:12" ht="14.25" x14ac:dyDescent="0.2">
      <c r="A239" s="61"/>
      <c r="B239" s="62"/>
      <c r="C239" s="63"/>
      <c r="D239" s="64"/>
      <c r="E239" s="63"/>
      <c r="F239" s="63"/>
      <c r="G239" s="63"/>
      <c r="H239" s="68"/>
      <c r="I239" s="69"/>
      <c r="J239" s="70"/>
      <c r="K239" s="64"/>
      <c r="L239" s="70"/>
    </row>
    <row r="240" spans="1:12" ht="14.25" x14ac:dyDescent="0.2">
      <c r="A240" s="61"/>
      <c r="B240" s="62"/>
      <c r="C240" s="63"/>
      <c r="D240" s="64"/>
      <c r="E240" s="63"/>
      <c r="F240" s="63"/>
      <c r="G240" s="63"/>
      <c r="H240" s="68"/>
      <c r="I240" s="69"/>
      <c r="J240" s="70"/>
      <c r="K240" s="64"/>
      <c r="L240" s="70"/>
    </row>
    <row r="241" spans="1:12" ht="14.25" x14ac:dyDescent="0.2">
      <c r="A241" s="61"/>
      <c r="B241" s="62"/>
      <c r="C241" s="63"/>
      <c r="D241" s="64"/>
      <c r="E241" s="63"/>
      <c r="F241" s="63"/>
      <c r="G241" s="63"/>
      <c r="H241" s="68"/>
      <c r="I241" s="69"/>
      <c r="J241" s="70"/>
      <c r="K241" s="64"/>
      <c r="L241" s="70"/>
    </row>
    <row r="242" spans="1:12" ht="14.25" x14ac:dyDescent="0.2">
      <c r="A242" s="61"/>
      <c r="B242" s="62"/>
      <c r="C242" s="63"/>
      <c r="D242" s="64"/>
      <c r="E242" s="63"/>
      <c r="F242" s="63"/>
      <c r="G242" s="63"/>
      <c r="H242" s="68"/>
      <c r="I242" s="69"/>
      <c r="J242" s="70"/>
      <c r="K242" s="64"/>
      <c r="L242" s="70"/>
    </row>
    <row r="243" spans="1:12" ht="14.25" x14ac:dyDescent="0.2">
      <c r="A243" s="61"/>
      <c r="B243" s="62"/>
      <c r="C243" s="63"/>
      <c r="D243" s="64"/>
      <c r="E243" s="63"/>
      <c r="F243" s="63"/>
      <c r="G243" s="63"/>
      <c r="H243" s="68"/>
      <c r="I243" s="69"/>
      <c r="J243" s="70"/>
      <c r="K243" s="64"/>
      <c r="L243" s="70"/>
    </row>
    <row r="244" spans="1:12" ht="14.25" x14ac:dyDescent="0.2">
      <c r="A244" s="61"/>
      <c r="B244" s="62"/>
      <c r="C244" s="63"/>
      <c r="D244" s="64"/>
      <c r="E244" s="63"/>
      <c r="F244" s="63"/>
      <c r="G244" s="63"/>
      <c r="H244" s="68"/>
      <c r="I244" s="69"/>
      <c r="J244" s="70"/>
      <c r="K244" s="64"/>
      <c r="L244" s="70"/>
    </row>
    <row r="245" spans="1:12" ht="14.25" x14ac:dyDescent="0.2">
      <c r="A245" s="61"/>
      <c r="B245" s="62"/>
      <c r="C245" s="63"/>
      <c r="D245" s="64"/>
      <c r="E245" s="63"/>
      <c r="F245" s="63"/>
      <c r="G245" s="63"/>
      <c r="H245" s="68"/>
      <c r="I245" s="69"/>
      <c r="J245" s="70"/>
      <c r="K245" s="64"/>
      <c r="L245" s="70"/>
    </row>
    <row r="246" spans="1:12" ht="14.25" x14ac:dyDescent="0.2">
      <c r="A246" s="61"/>
      <c r="B246" s="62"/>
      <c r="C246" s="63"/>
      <c r="D246" s="64"/>
      <c r="E246" s="63"/>
      <c r="F246" s="63"/>
      <c r="G246" s="63"/>
      <c r="H246" s="68"/>
      <c r="I246" s="69"/>
      <c r="J246" s="70"/>
      <c r="K246" s="64"/>
      <c r="L246" s="70"/>
    </row>
    <row r="247" spans="1:12" ht="14.25" x14ac:dyDescent="0.2">
      <c r="A247" s="61"/>
      <c r="B247" s="62"/>
      <c r="C247" s="63"/>
      <c r="D247" s="64"/>
      <c r="E247" s="63"/>
      <c r="F247" s="63"/>
      <c r="G247" s="63"/>
      <c r="H247" s="68"/>
      <c r="I247" s="69"/>
      <c r="J247" s="70"/>
      <c r="K247" s="64"/>
      <c r="L247" s="70"/>
    </row>
    <row r="248" spans="1:12" ht="14.25" x14ac:dyDescent="0.2">
      <c r="A248" s="61"/>
      <c r="B248" s="62"/>
      <c r="C248" s="63"/>
      <c r="D248" s="64"/>
      <c r="E248" s="63"/>
      <c r="F248" s="63"/>
      <c r="G248" s="63"/>
      <c r="H248" s="68"/>
      <c r="I248" s="69"/>
      <c r="J248" s="70"/>
      <c r="K248" s="64"/>
      <c r="L248" s="70"/>
    </row>
    <row r="249" spans="1:12" ht="14.25" x14ac:dyDescent="0.2">
      <c r="A249" s="61"/>
      <c r="B249" s="62"/>
      <c r="C249" s="63"/>
      <c r="D249" s="64"/>
      <c r="E249" s="63"/>
      <c r="F249" s="63"/>
      <c r="G249" s="63"/>
      <c r="H249" s="68"/>
      <c r="I249" s="69"/>
      <c r="J249" s="70"/>
      <c r="K249" s="64"/>
      <c r="L249" s="70"/>
    </row>
    <row r="250" spans="1:12" ht="14.25" x14ac:dyDescent="0.2">
      <c r="A250" s="61"/>
      <c r="B250" s="62"/>
      <c r="C250" s="63"/>
      <c r="D250" s="64"/>
      <c r="E250" s="63"/>
      <c r="F250" s="63"/>
      <c r="G250" s="63"/>
      <c r="H250" s="68"/>
      <c r="I250" s="69"/>
      <c r="J250" s="70"/>
      <c r="K250" s="64"/>
      <c r="L250" s="70"/>
    </row>
    <row r="251" spans="1:12" ht="14.25" x14ac:dyDescent="0.2">
      <c r="A251" s="61"/>
      <c r="B251" s="62"/>
      <c r="C251" s="63"/>
      <c r="D251" s="64"/>
      <c r="E251" s="63"/>
      <c r="F251" s="63"/>
      <c r="G251" s="63"/>
      <c r="H251" s="68"/>
      <c r="I251" s="69"/>
      <c r="J251" s="70"/>
      <c r="K251" s="64"/>
      <c r="L251" s="70"/>
    </row>
    <row r="252" spans="1:12" ht="14.25" x14ac:dyDescent="0.2">
      <c r="A252" s="61"/>
      <c r="B252" s="62"/>
      <c r="C252" s="63"/>
      <c r="D252" s="64"/>
      <c r="E252" s="63"/>
      <c r="F252" s="63"/>
      <c r="G252" s="63"/>
      <c r="H252" s="68"/>
      <c r="I252" s="69"/>
      <c r="J252" s="70"/>
      <c r="K252" s="64"/>
      <c r="L252" s="70"/>
    </row>
    <row r="253" spans="1:12" ht="14.25" x14ac:dyDescent="0.2">
      <c r="A253" s="61"/>
      <c r="B253" s="62"/>
      <c r="C253" s="63"/>
      <c r="D253" s="64"/>
      <c r="E253" s="63"/>
      <c r="F253" s="63"/>
      <c r="G253" s="63"/>
      <c r="H253" s="68"/>
      <c r="I253" s="69"/>
      <c r="J253" s="70"/>
      <c r="K253" s="64"/>
      <c r="L253" s="70"/>
    </row>
    <row r="254" spans="1:12" ht="14.25" x14ac:dyDescent="0.2">
      <c r="A254" s="61"/>
      <c r="B254" s="62"/>
      <c r="C254" s="63"/>
      <c r="D254" s="64"/>
      <c r="E254" s="63"/>
      <c r="F254" s="63"/>
      <c r="G254" s="63"/>
      <c r="H254" s="68"/>
      <c r="I254" s="69"/>
      <c r="J254" s="70"/>
      <c r="K254" s="64"/>
      <c r="L254" s="70"/>
    </row>
    <row r="255" spans="1:12" ht="14.25" x14ac:dyDescent="0.2">
      <c r="A255" s="61"/>
      <c r="B255" s="62"/>
      <c r="C255" s="63"/>
      <c r="D255" s="64"/>
      <c r="E255" s="63"/>
      <c r="F255" s="63"/>
      <c r="G255" s="63"/>
      <c r="H255" s="68"/>
      <c r="I255" s="69"/>
      <c r="J255" s="70"/>
      <c r="K255" s="64"/>
      <c r="L255" s="70"/>
    </row>
    <row r="256" spans="1:12" ht="14.25" x14ac:dyDescent="0.2">
      <c r="A256" s="61"/>
      <c r="B256" s="62"/>
      <c r="C256" s="63"/>
      <c r="D256" s="64"/>
      <c r="E256" s="63"/>
      <c r="F256" s="63"/>
      <c r="G256" s="63"/>
      <c r="H256" s="68"/>
      <c r="I256" s="69"/>
      <c r="J256" s="70"/>
      <c r="K256" s="64"/>
      <c r="L256" s="70"/>
    </row>
    <row r="257" spans="1:12" ht="14.25" x14ac:dyDescent="0.2">
      <c r="A257" s="61"/>
      <c r="B257" s="62"/>
      <c r="C257" s="63"/>
      <c r="D257" s="64"/>
      <c r="E257" s="63"/>
      <c r="F257" s="63"/>
      <c r="G257" s="63"/>
      <c r="H257" s="68"/>
      <c r="I257" s="69"/>
      <c r="J257" s="70"/>
      <c r="K257" s="64"/>
      <c r="L257" s="70"/>
    </row>
    <row r="258" spans="1:12" ht="14.25" x14ac:dyDescent="0.2">
      <c r="A258" s="61"/>
      <c r="B258" s="62"/>
      <c r="C258" s="63"/>
      <c r="D258" s="64"/>
      <c r="E258" s="63"/>
      <c r="F258" s="63"/>
      <c r="G258" s="63"/>
      <c r="H258" s="68"/>
      <c r="I258" s="69"/>
      <c r="J258" s="70"/>
      <c r="K258" s="64"/>
      <c r="L258" s="70"/>
    </row>
    <row r="259" spans="1:12" ht="14.25" x14ac:dyDescent="0.2">
      <c r="A259" s="61"/>
      <c r="B259" s="62"/>
      <c r="C259" s="63"/>
      <c r="D259" s="64"/>
      <c r="E259" s="63"/>
      <c r="F259" s="63"/>
      <c r="G259" s="63"/>
      <c r="H259" s="68"/>
      <c r="I259" s="69"/>
      <c r="J259" s="70"/>
      <c r="K259" s="64"/>
      <c r="L259" s="70"/>
    </row>
    <row r="260" spans="1:12" ht="14.25" x14ac:dyDescent="0.2">
      <c r="A260" s="61"/>
      <c r="B260" s="62"/>
      <c r="C260" s="63"/>
      <c r="D260" s="64"/>
      <c r="E260" s="63"/>
      <c r="F260" s="63"/>
      <c r="G260" s="63"/>
      <c r="H260" s="68"/>
      <c r="I260" s="69"/>
      <c r="J260" s="70"/>
      <c r="K260" s="64"/>
      <c r="L260" s="70"/>
    </row>
    <row r="261" spans="1:12" ht="14.25" x14ac:dyDescent="0.2">
      <c r="A261" s="61"/>
      <c r="B261" s="62"/>
      <c r="C261" s="63"/>
      <c r="D261" s="64"/>
      <c r="E261" s="63"/>
      <c r="F261" s="63"/>
      <c r="G261" s="63"/>
      <c r="H261" s="68"/>
      <c r="I261" s="69"/>
      <c r="J261" s="70"/>
      <c r="K261" s="64"/>
      <c r="L261" s="70"/>
    </row>
    <row r="262" spans="1:12" ht="14.25" x14ac:dyDescent="0.2">
      <c r="A262" s="61"/>
      <c r="B262" s="62"/>
      <c r="C262" s="63"/>
      <c r="D262" s="64"/>
      <c r="E262" s="63"/>
      <c r="F262" s="63"/>
      <c r="G262" s="63"/>
      <c r="H262" s="68"/>
      <c r="I262" s="69"/>
      <c r="J262" s="70"/>
      <c r="K262" s="64"/>
      <c r="L262" s="70"/>
    </row>
    <row r="263" spans="1:12" ht="14.25" x14ac:dyDescent="0.2">
      <c r="A263" s="61"/>
      <c r="B263" s="62"/>
      <c r="C263" s="63"/>
      <c r="D263" s="64"/>
      <c r="E263" s="63"/>
      <c r="F263" s="63"/>
      <c r="G263" s="63"/>
      <c r="H263" s="68"/>
      <c r="I263" s="69"/>
      <c r="J263" s="70"/>
      <c r="K263" s="64"/>
      <c r="L263" s="70"/>
    </row>
    <row r="264" spans="1:12" ht="14.25" x14ac:dyDescent="0.2">
      <c r="A264" s="61"/>
      <c r="B264" s="62"/>
      <c r="C264" s="63"/>
      <c r="D264" s="64"/>
      <c r="E264" s="63"/>
      <c r="F264" s="63"/>
      <c r="G264" s="63"/>
      <c r="H264" s="68"/>
      <c r="I264" s="69"/>
      <c r="J264" s="70"/>
      <c r="K264" s="64"/>
      <c r="L264" s="70"/>
    </row>
    <row r="265" spans="1:12" ht="14.25" x14ac:dyDescent="0.2">
      <c r="A265" s="61"/>
      <c r="B265" s="62"/>
      <c r="C265" s="63"/>
      <c r="D265" s="64"/>
      <c r="E265" s="63"/>
      <c r="F265" s="63"/>
      <c r="G265" s="63"/>
      <c r="H265" s="68"/>
      <c r="I265" s="69"/>
      <c r="J265" s="70"/>
      <c r="K265" s="64"/>
      <c r="L265" s="70"/>
    </row>
    <row r="266" spans="1:12" ht="14.25" x14ac:dyDescent="0.2">
      <c r="A266" s="61"/>
      <c r="B266" s="62"/>
      <c r="C266" s="63"/>
      <c r="D266" s="64"/>
      <c r="E266" s="63"/>
      <c r="F266" s="63"/>
      <c r="G266" s="63"/>
      <c r="H266" s="68"/>
      <c r="I266" s="69"/>
      <c r="J266" s="70"/>
      <c r="K266" s="64"/>
      <c r="L266" s="70"/>
    </row>
    <row r="267" spans="1:12" ht="14.25" x14ac:dyDescent="0.2">
      <c r="A267" s="61"/>
      <c r="B267" s="62"/>
      <c r="C267" s="63"/>
      <c r="D267" s="64"/>
      <c r="E267" s="63"/>
      <c r="F267" s="63"/>
      <c r="G267" s="63"/>
      <c r="H267" s="68"/>
      <c r="I267" s="69"/>
      <c r="J267" s="70"/>
      <c r="K267" s="64"/>
      <c r="L267" s="70"/>
    </row>
    <row r="268" spans="1:12" ht="14.25" x14ac:dyDescent="0.2">
      <c r="A268" s="61"/>
      <c r="B268" s="62"/>
      <c r="C268" s="63"/>
      <c r="D268" s="64"/>
      <c r="E268" s="63"/>
      <c r="F268" s="63"/>
      <c r="G268" s="63"/>
      <c r="H268" s="68"/>
      <c r="I268" s="69"/>
      <c r="J268" s="70"/>
      <c r="K268" s="64"/>
      <c r="L268" s="70"/>
    </row>
    <row r="269" spans="1:12" ht="14.25" x14ac:dyDescent="0.2">
      <c r="A269" s="61"/>
      <c r="B269" s="62"/>
      <c r="C269" s="63"/>
      <c r="D269" s="64"/>
      <c r="E269" s="63"/>
      <c r="F269" s="63"/>
      <c r="G269" s="63"/>
      <c r="H269" s="68"/>
      <c r="I269" s="69"/>
      <c r="J269" s="70"/>
      <c r="K269" s="64"/>
      <c r="L269" s="70"/>
    </row>
    <row r="270" spans="1:12" ht="14.25" x14ac:dyDescent="0.2">
      <c r="A270" s="61"/>
      <c r="B270" s="62"/>
      <c r="C270" s="63"/>
      <c r="D270" s="64"/>
      <c r="E270" s="63"/>
      <c r="F270" s="63"/>
      <c r="G270" s="63"/>
      <c r="H270" s="68"/>
      <c r="I270" s="69"/>
      <c r="J270" s="70"/>
      <c r="K270" s="64"/>
      <c r="L270" s="70"/>
    </row>
    <row r="271" spans="1:12" ht="14.25" x14ac:dyDescent="0.2">
      <c r="A271" s="61"/>
      <c r="B271" s="62"/>
      <c r="C271" s="63"/>
      <c r="D271" s="64"/>
      <c r="E271" s="63"/>
      <c r="F271" s="63"/>
      <c r="G271" s="63"/>
      <c r="H271" s="68"/>
      <c r="I271" s="69"/>
      <c r="J271" s="70"/>
      <c r="K271" s="64"/>
      <c r="L271" s="70"/>
    </row>
    <row r="272" spans="1:12" ht="14.25" x14ac:dyDescent="0.2">
      <c r="A272" s="61"/>
      <c r="B272" s="62"/>
      <c r="C272" s="63"/>
      <c r="D272" s="64"/>
      <c r="E272" s="63"/>
      <c r="F272" s="63"/>
      <c r="G272" s="63"/>
      <c r="H272" s="68"/>
      <c r="I272" s="69"/>
      <c r="J272" s="70"/>
      <c r="K272" s="64"/>
      <c r="L272" s="70"/>
    </row>
    <row r="273" spans="1:12" ht="14.25" x14ac:dyDescent="0.2">
      <c r="A273" s="61"/>
      <c r="B273" s="62"/>
      <c r="C273" s="63"/>
      <c r="D273" s="64"/>
      <c r="E273" s="63"/>
      <c r="F273" s="63"/>
      <c r="G273" s="63"/>
      <c r="H273" s="68"/>
      <c r="I273" s="69"/>
      <c r="J273" s="70"/>
      <c r="K273" s="64"/>
      <c r="L273" s="70"/>
    </row>
    <row r="274" spans="1:12" ht="14.25" x14ac:dyDescent="0.2">
      <c r="A274" s="61"/>
      <c r="B274" s="62"/>
      <c r="C274" s="63"/>
      <c r="D274" s="64"/>
      <c r="E274" s="63"/>
      <c r="F274" s="63"/>
      <c r="G274" s="63"/>
      <c r="H274" s="68"/>
      <c r="I274" s="69"/>
      <c r="J274" s="70"/>
      <c r="K274" s="64"/>
      <c r="L274" s="70"/>
    </row>
    <row r="275" spans="1:12" ht="14.25" x14ac:dyDescent="0.2">
      <c r="A275" s="61"/>
      <c r="B275" s="62"/>
      <c r="C275" s="63"/>
      <c r="D275" s="64"/>
      <c r="E275" s="63"/>
      <c r="F275" s="63"/>
      <c r="G275" s="63"/>
      <c r="H275" s="68"/>
      <c r="I275" s="69"/>
      <c r="J275" s="70"/>
      <c r="K275" s="64"/>
      <c r="L275" s="70"/>
    </row>
    <row r="276" spans="1:12" ht="14.25" x14ac:dyDescent="0.2">
      <c r="A276" s="61"/>
      <c r="B276" s="62"/>
      <c r="C276" s="63"/>
      <c r="D276" s="64"/>
      <c r="E276" s="63"/>
      <c r="F276" s="63"/>
      <c r="G276" s="63"/>
      <c r="H276" s="68"/>
      <c r="I276" s="69"/>
      <c r="J276" s="70"/>
      <c r="K276" s="64"/>
      <c r="L276" s="70"/>
    </row>
    <row r="277" spans="1:12" ht="14.25" x14ac:dyDescent="0.2">
      <c r="A277" s="61"/>
      <c r="B277" s="62"/>
      <c r="C277" s="63"/>
      <c r="D277" s="64"/>
      <c r="E277" s="63"/>
      <c r="F277" s="63"/>
      <c r="G277" s="63"/>
      <c r="H277" s="68"/>
      <c r="I277" s="69"/>
      <c r="J277" s="70"/>
      <c r="K277" s="64"/>
      <c r="L277" s="70"/>
    </row>
    <row r="278" spans="1:12" ht="14.25" x14ac:dyDescent="0.2">
      <c r="A278" s="61"/>
      <c r="B278" s="62"/>
      <c r="C278" s="63"/>
      <c r="D278" s="64"/>
      <c r="E278" s="63"/>
      <c r="F278" s="63"/>
      <c r="G278" s="63"/>
      <c r="H278" s="68"/>
      <c r="I278" s="69"/>
      <c r="J278" s="70"/>
      <c r="K278" s="64"/>
      <c r="L278" s="70"/>
    </row>
    <row r="279" spans="1:12" ht="14.25" x14ac:dyDescent="0.2">
      <c r="A279" s="61"/>
      <c r="B279" s="62"/>
      <c r="C279" s="63"/>
      <c r="D279" s="64"/>
      <c r="E279" s="63"/>
      <c r="F279" s="63"/>
      <c r="G279" s="63"/>
      <c r="H279" s="68"/>
      <c r="I279" s="69"/>
      <c r="J279" s="70"/>
      <c r="K279" s="64"/>
      <c r="L279" s="70"/>
    </row>
    <row r="280" spans="1:12" ht="14.25" x14ac:dyDescent="0.2">
      <c r="A280" s="61"/>
      <c r="B280" s="62"/>
      <c r="C280" s="63"/>
      <c r="D280" s="64"/>
      <c r="E280" s="63"/>
      <c r="F280" s="63"/>
      <c r="G280" s="63"/>
      <c r="H280" s="68"/>
      <c r="I280" s="69"/>
      <c r="J280" s="70"/>
      <c r="K280" s="64"/>
      <c r="L280" s="70"/>
    </row>
    <row r="281" spans="1:12" ht="14.25" x14ac:dyDescent="0.2">
      <c r="A281" s="61"/>
      <c r="B281" s="62"/>
      <c r="C281" s="63"/>
      <c r="D281" s="64"/>
      <c r="E281" s="63"/>
      <c r="F281" s="63"/>
      <c r="G281" s="63"/>
      <c r="H281" s="68"/>
      <c r="I281" s="69"/>
      <c r="J281" s="70"/>
      <c r="K281" s="64"/>
      <c r="L281" s="70"/>
    </row>
    <row r="282" spans="1:12" ht="14.25" x14ac:dyDescent="0.2">
      <c r="A282" s="61"/>
      <c r="B282" s="62"/>
      <c r="C282" s="63"/>
      <c r="D282" s="64"/>
      <c r="E282" s="63"/>
      <c r="F282" s="63"/>
      <c r="G282" s="63"/>
      <c r="H282" s="68"/>
      <c r="I282" s="69"/>
      <c r="J282" s="70"/>
      <c r="K282" s="64"/>
      <c r="L282" s="70"/>
    </row>
    <row r="283" spans="1:12" ht="14.25" x14ac:dyDescent="0.2">
      <c r="A283" s="61"/>
      <c r="B283" s="62"/>
      <c r="C283" s="63"/>
      <c r="D283" s="64"/>
      <c r="E283" s="63"/>
      <c r="F283" s="63"/>
      <c r="G283" s="63"/>
      <c r="H283" s="68"/>
      <c r="I283" s="69"/>
      <c r="J283" s="70"/>
      <c r="K283" s="64"/>
      <c r="L283" s="70"/>
    </row>
    <row r="284" spans="1:12" ht="14.25" x14ac:dyDescent="0.2">
      <c r="A284" s="61"/>
      <c r="B284" s="62"/>
      <c r="C284" s="63"/>
      <c r="D284" s="64"/>
      <c r="E284" s="63"/>
      <c r="F284" s="63"/>
      <c r="G284" s="63"/>
      <c r="H284" s="68"/>
      <c r="I284" s="69"/>
      <c r="J284" s="70"/>
      <c r="K284" s="64"/>
      <c r="L284" s="70"/>
    </row>
    <row r="285" spans="1:12" ht="14.25" x14ac:dyDescent="0.2">
      <c r="A285" s="61"/>
      <c r="B285" s="62"/>
      <c r="C285" s="63"/>
      <c r="D285" s="64"/>
      <c r="E285" s="63"/>
      <c r="F285" s="63"/>
      <c r="G285" s="63"/>
      <c r="H285" s="68"/>
      <c r="I285" s="69"/>
      <c r="J285" s="70"/>
      <c r="K285" s="64"/>
      <c r="L285" s="70"/>
    </row>
    <row r="286" spans="1:12" ht="14.25" x14ac:dyDescent="0.2">
      <c r="A286" s="61"/>
      <c r="B286" s="62"/>
      <c r="C286" s="63"/>
      <c r="D286" s="64"/>
      <c r="E286" s="63"/>
      <c r="F286" s="63"/>
      <c r="G286" s="63"/>
      <c r="H286" s="68"/>
      <c r="I286" s="69"/>
      <c r="J286" s="70"/>
      <c r="K286" s="64"/>
      <c r="L286" s="70"/>
    </row>
    <row r="287" spans="1:12" ht="14.25" x14ac:dyDescent="0.2">
      <c r="A287" s="61"/>
      <c r="B287" s="62"/>
      <c r="C287" s="63"/>
      <c r="D287" s="64"/>
      <c r="E287" s="63"/>
      <c r="F287" s="63"/>
      <c r="G287" s="63"/>
      <c r="H287" s="68"/>
      <c r="I287" s="69"/>
      <c r="J287" s="70"/>
      <c r="K287" s="64"/>
      <c r="L287" s="70"/>
    </row>
    <row r="288" spans="1:12" ht="14.25" x14ac:dyDescent="0.2">
      <c r="A288" s="61"/>
      <c r="B288" s="62"/>
      <c r="C288" s="63"/>
      <c r="D288" s="64"/>
      <c r="E288" s="63"/>
      <c r="F288" s="63"/>
      <c r="G288" s="63"/>
      <c r="H288" s="68"/>
      <c r="I288" s="69"/>
      <c r="J288" s="70"/>
      <c r="K288" s="64"/>
      <c r="L288" s="70"/>
    </row>
    <row r="289" spans="1:12" ht="14.25" x14ac:dyDescent="0.2">
      <c r="A289" s="61"/>
      <c r="B289" s="62"/>
      <c r="C289" s="63"/>
      <c r="D289" s="64"/>
      <c r="E289" s="63"/>
      <c r="F289" s="63"/>
      <c r="G289" s="63"/>
      <c r="H289" s="68"/>
      <c r="I289" s="69"/>
      <c r="J289" s="70"/>
      <c r="K289" s="64"/>
      <c r="L289" s="70"/>
    </row>
    <row r="290" spans="1:12" ht="14.25" x14ac:dyDescent="0.2">
      <c r="A290" s="61"/>
      <c r="B290" s="62"/>
      <c r="C290" s="63"/>
      <c r="D290" s="64"/>
      <c r="E290" s="63"/>
      <c r="F290" s="63"/>
      <c r="G290" s="63"/>
      <c r="H290" s="68"/>
      <c r="I290" s="69"/>
      <c r="J290" s="70"/>
      <c r="K290" s="64"/>
      <c r="L290" s="70"/>
    </row>
    <row r="291" spans="1:12" ht="14.25" x14ac:dyDescent="0.2">
      <c r="A291" s="61"/>
      <c r="B291" s="62"/>
      <c r="C291" s="63"/>
      <c r="D291" s="64"/>
      <c r="E291" s="63"/>
      <c r="F291" s="63"/>
      <c r="G291" s="63"/>
      <c r="H291" s="68"/>
      <c r="I291" s="69"/>
      <c r="J291" s="70"/>
      <c r="K291" s="64"/>
      <c r="L291" s="70"/>
    </row>
    <row r="292" spans="1:12" ht="14.25" x14ac:dyDescent="0.2">
      <c r="A292" s="61"/>
      <c r="B292" s="62"/>
      <c r="C292" s="63"/>
      <c r="D292" s="64"/>
      <c r="E292" s="63"/>
      <c r="F292" s="63"/>
      <c r="G292" s="63"/>
      <c r="H292" s="68"/>
      <c r="I292" s="69"/>
      <c r="J292" s="70"/>
      <c r="K292" s="64"/>
      <c r="L292" s="70"/>
    </row>
    <row r="293" spans="1:12" ht="14.25" x14ac:dyDescent="0.2">
      <c r="A293" s="61"/>
      <c r="B293" s="62"/>
      <c r="C293" s="63"/>
      <c r="D293" s="64"/>
      <c r="E293" s="63"/>
      <c r="F293" s="63"/>
      <c r="G293" s="63"/>
      <c r="H293" s="68"/>
      <c r="I293" s="69"/>
      <c r="J293" s="70"/>
      <c r="K293" s="64"/>
      <c r="L293" s="70"/>
    </row>
    <row r="294" spans="1:12" ht="14.25" x14ac:dyDescent="0.2">
      <c r="A294" s="61"/>
      <c r="B294" s="62"/>
      <c r="C294" s="63"/>
      <c r="D294" s="64"/>
      <c r="E294" s="63"/>
      <c r="F294" s="63"/>
      <c r="G294" s="63"/>
      <c r="H294" s="68"/>
      <c r="I294" s="69"/>
      <c r="J294" s="70"/>
      <c r="K294" s="64"/>
      <c r="L294" s="70"/>
    </row>
    <row r="295" spans="1:12" ht="14.25" x14ac:dyDescent="0.2">
      <c r="A295" s="61"/>
      <c r="B295" s="62"/>
      <c r="C295" s="63"/>
      <c r="D295" s="64"/>
      <c r="E295" s="63"/>
      <c r="F295" s="63"/>
      <c r="G295" s="63"/>
      <c r="H295" s="68"/>
      <c r="I295" s="69"/>
      <c r="J295" s="70"/>
      <c r="K295" s="64"/>
      <c r="L295" s="70"/>
    </row>
    <row r="296" spans="1:12" ht="14.25" x14ac:dyDescent="0.2">
      <c r="A296" s="61"/>
      <c r="B296" s="62"/>
      <c r="C296" s="63"/>
      <c r="D296" s="64"/>
      <c r="E296" s="63"/>
      <c r="F296" s="63"/>
      <c r="G296" s="63"/>
      <c r="H296" s="68"/>
      <c r="I296" s="69"/>
      <c r="J296" s="70"/>
      <c r="K296" s="64"/>
      <c r="L296" s="70"/>
    </row>
    <row r="297" spans="1:12" ht="14.25" x14ac:dyDescent="0.2">
      <c r="A297" s="61"/>
      <c r="B297" s="62"/>
      <c r="C297" s="63"/>
      <c r="D297" s="64"/>
      <c r="E297" s="63"/>
      <c r="F297" s="63"/>
      <c r="G297" s="63"/>
      <c r="H297" s="68"/>
      <c r="I297" s="69"/>
      <c r="J297" s="70"/>
      <c r="K297" s="64"/>
      <c r="L297" s="70"/>
    </row>
    <row r="298" spans="1:12" ht="14.25" x14ac:dyDescent="0.2">
      <c r="A298" s="61"/>
      <c r="B298" s="62"/>
      <c r="C298" s="63"/>
      <c r="D298" s="64"/>
      <c r="E298" s="63"/>
      <c r="F298" s="63"/>
      <c r="G298" s="63"/>
      <c r="H298" s="68"/>
      <c r="I298" s="69"/>
      <c r="J298" s="70"/>
      <c r="K298" s="64"/>
      <c r="L298" s="70"/>
    </row>
    <row r="299" spans="1:12" ht="14.25" x14ac:dyDescent="0.2">
      <c r="A299" s="61"/>
      <c r="B299" s="62"/>
      <c r="C299" s="63"/>
      <c r="D299" s="64"/>
      <c r="E299" s="63"/>
      <c r="F299" s="63"/>
      <c r="G299" s="63"/>
      <c r="H299" s="68"/>
      <c r="I299" s="69"/>
      <c r="J299" s="70"/>
      <c r="K299" s="64"/>
      <c r="L299" s="70"/>
    </row>
    <row r="300" spans="1:12" ht="14.25" x14ac:dyDescent="0.2">
      <c r="A300" s="61"/>
      <c r="B300" s="62"/>
      <c r="C300" s="63"/>
      <c r="D300" s="64"/>
      <c r="E300" s="63"/>
      <c r="F300" s="63"/>
      <c r="G300" s="63"/>
      <c r="H300" s="68"/>
      <c r="I300" s="69"/>
      <c r="J300" s="70"/>
      <c r="K300" s="64"/>
      <c r="L300" s="70"/>
    </row>
    <row r="301" spans="1:12" ht="14.25" x14ac:dyDescent="0.2">
      <c r="A301" s="61"/>
      <c r="B301" s="62"/>
      <c r="C301" s="63"/>
      <c r="D301" s="64"/>
      <c r="E301" s="63"/>
      <c r="F301" s="63"/>
      <c r="G301" s="63"/>
      <c r="H301" s="68"/>
      <c r="I301" s="69"/>
      <c r="J301" s="70"/>
      <c r="K301" s="64"/>
      <c r="L301" s="70"/>
    </row>
    <row r="302" spans="1:12" ht="14.25" x14ac:dyDescent="0.2">
      <c r="A302" s="61"/>
      <c r="B302" s="62"/>
      <c r="C302" s="63"/>
      <c r="D302" s="64"/>
      <c r="E302" s="63"/>
      <c r="F302" s="63"/>
      <c r="G302" s="63"/>
      <c r="H302" s="68"/>
      <c r="I302" s="69"/>
      <c r="J302" s="70"/>
      <c r="K302" s="64"/>
      <c r="L302" s="70"/>
    </row>
    <row r="303" spans="1:12" ht="14.25" x14ac:dyDescent="0.2">
      <c r="A303" s="61"/>
      <c r="B303" s="62"/>
      <c r="C303" s="63"/>
      <c r="D303" s="64"/>
      <c r="E303" s="63"/>
      <c r="F303" s="63"/>
      <c r="G303" s="63"/>
      <c r="H303" s="68"/>
      <c r="I303" s="69"/>
      <c r="J303" s="70"/>
      <c r="K303" s="64"/>
      <c r="L303" s="70"/>
    </row>
    <row r="304" spans="1:12" ht="14.25" x14ac:dyDescent="0.2">
      <c r="A304" s="61"/>
      <c r="B304" s="62"/>
      <c r="C304" s="63"/>
      <c r="D304" s="64"/>
      <c r="E304" s="63"/>
      <c r="F304" s="63"/>
      <c r="G304" s="63"/>
      <c r="H304" s="68"/>
      <c r="I304" s="69"/>
      <c r="J304" s="70"/>
      <c r="K304" s="64"/>
      <c r="L304" s="70"/>
    </row>
    <row r="305" spans="1:12" ht="14.25" x14ac:dyDescent="0.2">
      <c r="A305" s="61"/>
      <c r="B305" s="62"/>
      <c r="C305" s="63"/>
      <c r="D305" s="64"/>
      <c r="E305" s="63"/>
      <c r="F305" s="63"/>
      <c r="G305" s="63"/>
      <c r="H305" s="68"/>
      <c r="I305" s="69"/>
      <c r="J305" s="70"/>
      <c r="K305" s="64"/>
      <c r="L305" s="70"/>
    </row>
    <row r="306" spans="1:12" ht="14.25" x14ac:dyDescent="0.2">
      <c r="A306" s="61"/>
      <c r="B306" s="62"/>
      <c r="C306" s="63"/>
      <c r="D306" s="64"/>
      <c r="E306" s="63"/>
      <c r="F306" s="63"/>
      <c r="G306" s="63"/>
      <c r="H306" s="68"/>
      <c r="I306" s="69"/>
      <c r="J306" s="70"/>
      <c r="K306" s="64"/>
      <c r="L306" s="70"/>
    </row>
    <row r="307" spans="1:12" ht="14.25" x14ac:dyDescent="0.2">
      <c r="A307" s="61"/>
      <c r="B307" s="62"/>
      <c r="C307" s="63"/>
      <c r="D307" s="64"/>
      <c r="E307" s="63"/>
      <c r="F307" s="63"/>
      <c r="G307" s="63"/>
      <c r="H307" s="68"/>
      <c r="I307" s="69"/>
      <c r="J307" s="70"/>
      <c r="K307" s="64"/>
      <c r="L307" s="70"/>
    </row>
    <row r="308" spans="1:12" ht="14.25" x14ac:dyDescent="0.2">
      <c r="A308" s="61"/>
      <c r="B308" s="62"/>
      <c r="C308" s="63"/>
      <c r="D308" s="64"/>
      <c r="E308" s="63"/>
      <c r="F308" s="63"/>
      <c r="G308" s="63"/>
      <c r="H308" s="68"/>
      <c r="I308" s="69"/>
      <c r="J308" s="70"/>
      <c r="K308" s="64"/>
      <c r="L308" s="70"/>
    </row>
    <row r="309" spans="1:12" ht="14.25" x14ac:dyDescent="0.2">
      <c r="A309" s="61"/>
      <c r="B309" s="62"/>
      <c r="C309" s="63"/>
      <c r="D309" s="64"/>
      <c r="E309" s="63"/>
      <c r="F309" s="63"/>
      <c r="G309" s="63"/>
      <c r="H309" s="68"/>
      <c r="I309" s="69"/>
      <c r="J309" s="70"/>
      <c r="K309" s="64"/>
      <c r="L309" s="70"/>
    </row>
    <row r="310" spans="1:12" ht="14.25" x14ac:dyDescent="0.2">
      <c r="A310" s="61"/>
      <c r="B310" s="62"/>
      <c r="C310" s="63"/>
      <c r="D310" s="64"/>
      <c r="E310" s="63"/>
      <c r="F310" s="63"/>
      <c r="G310" s="63"/>
      <c r="H310" s="68"/>
      <c r="I310" s="69"/>
      <c r="J310" s="70"/>
      <c r="K310" s="64"/>
      <c r="L310" s="70"/>
    </row>
    <row r="311" spans="1:12" ht="14.25" x14ac:dyDescent="0.2">
      <c r="A311" s="61"/>
      <c r="B311" s="62"/>
      <c r="C311" s="63"/>
      <c r="D311" s="64"/>
      <c r="E311" s="63"/>
      <c r="F311" s="63"/>
      <c r="G311" s="63"/>
      <c r="H311" s="68"/>
      <c r="I311" s="69"/>
      <c r="J311" s="70"/>
      <c r="K311" s="64"/>
      <c r="L311" s="70"/>
    </row>
    <row r="312" spans="1:12" ht="14.25" x14ac:dyDescent="0.2">
      <c r="A312" s="61"/>
      <c r="B312" s="62"/>
      <c r="C312" s="63"/>
      <c r="D312" s="64"/>
      <c r="E312" s="63"/>
      <c r="F312" s="63"/>
      <c r="G312" s="63"/>
      <c r="H312" s="68"/>
      <c r="I312" s="69"/>
      <c r="J312" s="70"/>
      <c r="K312" s="64"/>
      <c r="L312" s="70"/>
    </row>
    <row r="313" spans="1:12" ht="14.25" x14ac:dyDescent="0.2">
      <c r="A313" s="61"/>
      <c r="B313" s="62"/>
      <c r="C313" s="63"/>
      <c r="D313" s="64"/>
      <c r="E313" s="63"/>
      <c r="F313" s="63"/>
      <c r="G313" s="63"/>
      <c r="H313" s="68"/>
      <c r="I313" s="69"/>
      <c r="J313" s="70"/>
      <c r="K313" s="64"/>
      <c r="L313" s="70"/>
    </row>
    <row r="314" spans="1:12" ht="14.25" x14ac:dyDescent="0.2">
      <c r="A314" s="61"/>
      <c r="B314" s="62"/>
      <c r="C314" s="63"/>
      <c r="D314" s="64"/>
      <c r="E314" s="63"/>
      <c r="F314" s="63"/>
      <c r="G314" s="63"/>
      <c r="H314" s="68"/>
      <c r="I314" s="69"/>
      <c r="J314" s="70"/>
      <c r="K314" s="64"/>
      <c r="L314" s="70"/>
    </row>
    <row r="315" spans="1:12" ht="14.25" x14ac:dyDescent="0.2">
      <c r="A315" s="61"/>
      <c r="B315" s="62"/>
      <c r="C315" s="63"/>
      <c r="D315" s="64"/>
      <c r="E315" s="63"/>
      <c r="F315" s="63"/>
      <c r="G315" s="63"/>
      <c r="H315" s="68"/>
      <c r="I315" s="69"/>
      <c r="J315" s="70"/>
      <c r="K315" s="64"/>
      <c r="L315" s="70"/>
    </row>
    <row r="316" spans="1:12" ht="14.25" x14ac:dyDescent="0.2">
      <c r="A316" s="61"/>
      <c r="B316" s="62"/>
      <c r="C316" s="63"/>
      <c r="D316" s="64"/>
      <c r="E316" s="63"/>
      <c r="F316" s="63"/>
      <c r="G316" s="63"/>
      <c r="H316" s="68"/>
      <c r="I316" s="69"/>
      <c r="J316" s="70"/>
      <c r="K316" s="64"/>
      <c r="L316" s="70"/>
    </row>
    <row r="317" spans="1:12" ht="14.25" x14ac:dyDescent="0.2">
      <c r="A317" s="61"/>
      <c r="B317" s="62"/>
      <c r="C317" s="63"/>
      <c r="D317" s="64"/>
      <c r="E317" s="63"/>
      <c r="F317" s="63"/>
      <c r="G317" s="63"/>
      <c r="H317" s="68"/>
      <c r="I317" s="69"/>
      <c r="J317" s="70"/>
      <c r="K317" s="64"/>
      <c r="L317" s="70"/>
    </row>
    <row r="318" spans="1:12" ht="14.25" x14ac:dyDescent="0.2">
      <c r="A318" s="61"/>
      <c r="B318" s="62"/>
      <c r="C318" s="63"/>
      <c r="D318" s="64"/>
      <c r="E318" s="63"/>
      <c r="F318" s="63"/>
      <c r="G318" s="63"/>
      <c r="H318" s="68"/>
      <c r="I318" s="69"/>
      <c r="J318" s="70"/>
      <c r="K318" s="64"/>
      <c r="L318" s="70"/>
    </row>
    <row r="319" spans="1:12" ht="14.25" x14ac:dyDescent="0.2">
      <c r="A319" s="61"/>
      <c r="B319" s="62"/>
      <c r="C319" s="63"/>
      <c r="D319" s="64"/>
      <c r="E319" s="63"/>
      <c r="F319" s="63"/>
      <c r="G319" s="63"/>
      <c r="H319" s="68"/>
      <c r="I319" s="69"/>
      <c r="J319" s="70"/>
      <c r="K319" s="64"/>
      <c r="L319" s="70"/>
    </row>
    <row r="320" spans="1:12" ht="14.25" x14ac:dyDescent="0.2">
      <c r="A320" s="61"/>
      <c r="B320" s="62"/>
      <c r="C320" s="63"/>
      <c r="D320" s="64"/>
      <c r="E320" s="63"/>
      <c r="F320" s="63"/>
      <c r="G320" s="63"/>
      <c r="H320" s="68"/>
      <c r="I320" s="69"/>
      <c r="J320" s="70"/>
      <c r="K320" s="64"/>
      <c r="L320" s="70"/>
    </row>
    <row r="321" spans="1:12" ht="14.25" x14ac:dyDescent="0.2">
      <c r="A321" s="61"/>
      <c r="B321" s="62"/>
      <c r="C321" s="63"/>
      <c r="D321" s="64"/>
      <c r="E321" s="63"/>
      <c r="F321" s="63"/>
      <c r="G321" s="63"/>
      <c r="H321" s="68"/>
      <c r="I321" s="69"/>
      <c r="J321" s="70"/>
      <c r="K321" s="64"/>
      <c r="L321" s="70"/>
    </row>
    <row r="322" spans="1:12" ht="14.25" x14ac:dyDescent="0.2">
      <c r="A322" s="61"/>
      <c r="B322" s="62"/>
      <c r="C322" s="63"/>
      <c r="D322" s="64"/>
      <c r="E322" s="63"/>
      <c r="F322" s="63"/>
      <c r="G322" s="63"/>
      <c r="H322" s="68"/>
      <c r="I322" s="69"/>
      <c r="J322" s="70"/>
      <c r="K322" s="64"/>
      <c r="L322" s="70"/>
    </row>
    <row r="323" spans="1:12" ht="14.25" x14ac:dyDescent="0.2">
      <c r="A323" s="61"/>
      <c r="B323" s="62"/>
      <c r="C323" s="63"/>
      <c r="D323" s="64"/>
      <c r="E323" s="63"/>
      <c r="F323" s="63"/>
      <c r="G323" s="63"/>
      <c r="H323" s="68"/>
      <c r="I323" s="69"/>
      <c r="J323" s="70"/>
      <c r="K323" s="64"/>
      <c r="L323" s="70"/>
    </row>
    <row r="324" spans="1:12" ht="14.25" x14ac:dyDescent="0.2">
      <c r="A324" s="61"/>
      <c r="B324" s="62"/>
      <c r="C324" s="63"/>
      <c r="D324" s="64"/>
      <c r="E324" s="63"/>
      <c r="F324" s="63"/>
      <c r="G324" s="63"/>
      <c r="H324" s="68"/>
      <c r="I324" s="69"/>
      <c r="J324" s="70"/>
      <c r="K324" s="64"/>
      <c r="L324" s="70"/>
    </row>
    <row r="325" spans="1:12" ht="14.25" x14ac:dyDescent="0.2">
      <c r="A325" s="61"/>
      <c r="B325" s="62"/>
      <c r="C325" s="63"/>
      <c r="D325" s="64"/>
      <c r="E325" s="63"/>
      <c r="F325" s="63"/>
      <c r="G325" s="63"/>
      <c r="H325" s="68"/>
      <c r="I325" s="69"/>
      <c r="J325" s="70"/>
      <c r="K325" s="64"/>
      <c r="L325" s="70"/>
    </row>
    <row r="326" spans="1:12" ht="14.25" x14ac:dyDescent="0.2">
      <c r="A326" s="61"/>
      <c r="B326" s="62"/>
      <c r="C326" s="63"/>
      <c r="D326" s="64"/>
      <c r="E326" s="63"/>
      <c r="F326" s="63"/>
      <c r="G326" s="63"/>
      <c r="H326" s="68"/>
      <c r="I326" s="69"/>
      <c r="J326" s="70"/>
      <c r="K326" s="64"/>
      <c r="L326" s="70"/>
    </row>
    <row r="327" spans="1:12" ht="14.25" x14ac:dyDescent="0.2">
      <c r="A327" s="61"/>
      <c r="B327" s="62"/>
      <c r="C327" s="63"/>
      <c r="D327" s="64"/>
      <c r="E327" s="63"/>
      <c r="F327" s="63"/>
      <c r="G327" s="63"/>
      <c r="H327" s="68"/>
      <c r="I327" s="69"/>
      <c r="J327" s="70"/>
      <c r="K327" s="64"/>
      <c r="L327" s="70"/>
    </row>
    <row r="328" spans="1:12" ht="14.25" x14ac:dyDescent="0.2">
      <c r="A328" s="61"/>
      <c r="B328" s="62"/>
      <c r="C328" s="63"/>
      <c r="D328" s="64"/>
      <c r="E328" s="63"/>
      <c r="F328" s="63"/>
      <c r="G328" s="63"/>
      <c r="H328" s="68"/>
      <c r="I328" s="69"/>
      <c r="J328" s="70"/>
      <c r="K328" s="64"/>
      <c r="L328" s="70"/>
    </row>
    <row r="329" spans="1:12" ht="14.25" x14ac:dyDescent="0.2">
      <c r="A329" s="61"/>
      <c r="B329" s="62"/>
      <c r="C329" s="63"/>
      <c r="D329" s="64"/>
      <c r="E329" s="63"/>
      <c r="F329" s="63"/>
      <c r="G329" s="63"/>
      <c r="H329" s="68"/>
      <c r="I329" s="69"/>
      <c r="J329" s="70"/>
      <c r="K329" s="64"/>
      <c r="L329" s="70"/>
    </row>
    <row r="330" spans="1:12" ht="14.25" x14ac:dyDescent="0.2">
      <c r="A330" s="61"/>
      <c r="B330" s="62"/>
      <c r="C330" s="63"/>
      <c r="D330" s="64"/>
      <c r="E330" s="63"/>
      <c r="F330" s="63"/>
      <c r="G330" s="63"/>
      <c r="H330" s="68"/>
      <c r="I330" s="69"/>
      <c r="J330" s="70"/>
      <c r="K330" s="64"/>
      <c r="L330" s="70"/>
    </row>
    <row r="331" spans="1:12" ht="14.25" x14ac:dyDescent="0.2">
      <c r="A331" s="61"/>
      <c r="B331" s="62"/>
      <c r="C331" s="63"/>
      <c r="D331" s="64"/>
      <c r="E331" s="63"/>
      <c r="F331" s="63"/>
      <c r="G331" s="63"/>
      <c r="H331" s="68"/>
      <c r="I331" s="69"/>
      <c r="J331" s="70"/>
      <c r="K331" s="64"/>
      <c r="L331" s="70"/>
    </row>
    <row r="332" spans="1:12" ht="14.25" x14ac:dyDescent="0.2">
      <c r="A332" s="61"/>
      <c r="B332" s="62"/>
      <c r="C332" s="63"/>
      <c r="D332" s="64"/>
      <c r="E332" s="63"/>
      <c r="F332" s="63"/>
      <c r="G332" s="63"/>
      <c r="H332" s="68"/>
      <c r="I332" s="69"/>
      <c r="J332" s="70"/>
      <c r="K332" s="64"/>
      <c r="L332" s="70"/>
    </row>
    <row r="333" spans="1:12" ht="14.25" x14ac:dyDescent="0.2">
      <c r="A333" s="61"/>
      <c r="B333" s="62"/>
      <c r="C333" s="63"/>
      <c r="D333" s="64"/>
      <c r="E333" s="63"/>
      <c r="F333" s="63"/>
      <c r="G333" s="63"/>
      <c r="H333" s="68"/>
      <c r="I333" s="69"/>
      <c r="J333" s="70"/>
      <c r="K333" s="64"/>
      <c r="L333" s="70"/>
    </row>
    <row r="334" spans="1:12" ht="14.25" x14ac:dyDescent="0.2">
      <c r="A334" s="61"/>
      <c r="B334" s="62"/>
      <c r="C334" s="63"/>
      <c r="D334" s="64"/>
      <c r="E334" s="63"/>
      <c r="F334" s="63"/>
      <c r="G334" s="63"/>
      <c r="H334" s="68"/>
      <c r="I334" s="69"/>
      <c r="J334" s="70"/>
      <c r="K334" s="64"/>
      <c r="L334" s="70"/>
    </row>
    <row r="335" spans="1:12" ht="14.25" x14ac:dyDescent="0.2">
      <c r="A335" s="61"/>
      <c r="B335" s="62"/>
      <c r="C335" s="63"/>
      <c r="D335" s="64"/>
      <c r="E335" s="63"/>
      <c r="F335" s="63"/>
      <c r="G335" s="63"/>
      <c r="H335" s="68"/>
      <c r="I335" s="69"/>
      <c r="J335" s="70"/>
      <c r="K335" s="64"/>
      <c r="L335" s="70"/>
    </row>
    <row r="336" spans="1:12" ht="14.25" x14ac:dyDescent="0.2">
      <c r="A336" s="61"/>
      <c r="B336" s="62"/>
      <c r="C336" s="63"/>
      <c r="D336" s="64"/>
      <c r="E336" s="63"/>
      <c r="F336" s="63"/>
      <c r="G336" s="63"/>
      <c r="H336" s="68"/>
      <c r="I336" s="69"/>
      <c r="J336" s="70"/>
      <c r="K336" s="64"/>
      <c r="L336" s="70"/>
    </row>
    <row r="337" spans="1:12" ht="14.25" x14ac:dyDescent="0.2">
      <c r="A337" s="61"/>
      <c r="B337" s="62"/>
      <c r="C337" s="63"/>
      <c r="D337" s="64"/>
      <c r="E337" s="63"/>
      <c r="F337" s="63"/>
      <c r="G337" s="63"/>
      <c r="H337" s="68"/>
      <c r="I337" s="69"/>
      <c r="J337" s="70"/>
      <c r="K337" s="64"/>
      <c r="L337" s="70"/>
    </row>
    <row r="338" spans="1:12" ht="14.25" x14ac:dyDescent="0.2">
      <c r="A338" s="61"/>
      <c r="B338" s="62"/>
      <c r="C338" s="63"/>
      <c r="D338" s="64"/>
      <c r="E338" s="63"/>
      <c r="F338" s="63"/>
      <c r="G338" s="63"/>
      <c r="H338" s="68"/>
      <c r="I338" s="69"/>
      <c r="J338" s="70"/>
      <c r="K338" s="64"/>
      <c r="L338" s="70"/>
    </row>
    <row r="339" spans="1:12" ht="14.25" x14ac:dyDescent="0.2">
      <c r="A339" s="61"/>
      <c r="B339" s="62"/>
      <c r="C339" s="63"/>
      <c r="D339" s="64"/>
      <c r="E339" s="63"/>
      <c r="F339" s="63"/>
      <c r="G339" s="63"/>
      <c r="H339" s="68"/>
      <c r="I339" s="69"/>
      <c r="J339" s="70"/>
      <c r="K339" s="64"/>
      <c r="L339" s="70"/>
    </row>
    <row r="340" spans="1:12" ht="14.25" x14ac:dyDescent="0.2">
      <c r="A340" s="61"/>
      <c r="B340" s="62"/>
      <c r="C340" s="63"/>
      <c r="D340" s="64"/>
      <c r="E340" s="63"/>
      <c r="F340" s="63"/>
      <c r="G340" s="63"/>
      <c r="H340" s="68"/>
      <c r="I340" s="69"/>
      <c r="J340" s="70"/>
      <c r="K340" s="64"/>
      <c r="L340" s="70"/>
    </row>
    <row r="341" spans="1:12" ht="14.25" x14ac:dyDescent="0.2">
      <c r="A341" s="61"/>
      <c r="B341" s="62"/>
      <c r="C341" s="63"/>
      <c r="D341" s="64"/>
      <c r="E341" s="63"/>
      <c r="F341" s="63"/>
      <c r="G341" s="63"/>
      <c r="H341" s="68"/>
      <c r="I341" s="69"/>
      <c r="J341" s="70"/>
      <c r="K341" s="64"/>
      <c r="L341" s="70"/>
    </row>
    <row r="342" spans="1:12" ht="14.25" x14ac:dyDescent="0.2">
      <c r="A342" s="61"/>
      <c r="B342" s="62"/>
      <c r="C342" s="63"/>
      <c r="D342" s="64"/>
      <c r="E342" s="63"/>
      <c r="F342" s="63"/>
      <c r="G342" s="63"/>
      <c r="H342" s="68"/>
      <c r="I342" s="69"/>
      <c r="J342" s="70"/>
      <c r="K342" s="64"/>
      <c r="L342" s="70"/>
    </row>
    <row r="343" spans="1:12" ht="14.25" x14ac:dyDescent="0.2">
      <c r="A343" s="61"/>
      <c r="B343" s="62"/>
      <c r="C343" s="63"/>
      <c r="D343" s="64"/>
      <c r="E343" s="63"/>
      <c r="F343" s="63"/>
      <c r="G343" s="63"/>
      <c r="H343" s="68"/>
      <c r="I343" s="69"/>
      <c r="J343" s="70"/>
      <c r="K343" s="64"/>
      <c r="L343" s="70"/>
    </row>
    <row r="344" spans="1:12" ht="14.25" x14ac:dyDescent="0.2">
      <c r="A344" s="61"/>
      <c r="B344" s="62"/>
      <c r="C344" s="63"/>
      <c r="D344" s="64"/>
      <c r="E344" s="63"/>
      <c r="F344" s="63"/>
      <c r="G344" s="63"/>
      <c r="H344" s="68"/>
      <c r="I344" s="69"/>
      <c r="J344" s="70"/>
      <c r="K344" s="64"/>
      <c r="L344" s="70"/>
    </row>
    <row r="345" spans="1:12" ht="14.25" x14ac:dyDescent="0.2">
      <c r="A345" s="61"/>
      <c r="B345" s="62"/>
      <c r="C345" s="63"/>
      <c r="D345" s="64"/>
      <c r="E345" s="63"/>
      <c r="F345" s="63"/>
      <c r="G345" s="63"/>
      <c r="H345" s="68"/>
      <c r="I345" s="69"/>
      <c r="J345" s="70"/>
      <c r="K345" s="64"/>
      <c r="L345" s="70"/>
    </row>
    <row r="346" spans="1:12" ht="14.25" x14ac:dyDescent="0.2">
      <c r="A346" s="61"/>
      <c r="B346" s="62"/>
      <c r="C346" s="63"/>
      <c r="D346" s="64"/>
      <c r="E346" s="63"/>
      <c r="F346" s="63"/>
      <c r="G346" s="63"/>
      <c r="H346" s="68"/>
      <c r="I346" s="69"/>
      <c r="J346" s="70"/>
      <c r="K346" s="64"/>
      <c r="L346" s="70"/>
    </row>
    <row r="347" spans="1:12" ht="14.25" x14ac:dyDescent="0.2">
      <c r="A347" s="61"/>
      <c r="B347" s="62"/>
      <c r="C347" s="63"/>
      <c r="D347" s="64"/>
      <c r="E347" s="63"/>
      <c r="F347" s="63"/>
      <c r="G347" s="63"/>
      <c r="H347" s="68"/>
      <c r="I347" s="69"/>
      <c r="J347" s="70"/>
      <c r="K347" s="64"/>
      <c r="L347" s="70"/>
    </row>
    <row r="348" spans="1:12" ht="14.25" x14ac:dyDescent="0.2">
      <c r="A348" s="61"/>
      <c r="B348" s="62"/>
      <c r="C348" s="63"/>
      <c r="D348" s="64"/>
      <c r="E348" s="63"/>
      <c r="F348" s="63"/>
      <c r="G348" s="63"/>
      <c r="H348" s="68"/>
      <c r="I348" s="69"/>
      <c r="J348" s="70"/>
      <c r="K348" s="64"/>
      <c r="L348" s="70"/>
    </row>
    <row r="349" spans="1:12" ht="14.25" x14ac:dyDescent="0.2">
      <c r="A349" s="61"/>
      <c r="B349" s="62"/>
      <c r="C349" s="63"/>
      <c r="D349" s="64"/>
      <c r="E349" s="63"/>
      <c r="F349" s="63"/>
      <c r="G349" s="63"/>
      <c r="H349" s="68"/>
      <c r="I349" s="69"/>
      <c r="J349" s="70"/>
      <c r="K349" s="64"/>
      <c r="L349" s="70"/>
    </row>
    <row r="350" spans="1:12" ht="14.25" x14ac:dyDescent="0.2">
      <c r="A350" s="61"/>
      <c r="B350" s="62"/>
      <c r="C350" s="63"/>
      <c r="D350" s="64"/>
      <c r="E350" s="63"/>
      <c r="F350" s="63"/>
      <c r="G350" s="63"/>
      <c r="H350" s="68"/>
      <c r="I350" s="69"/>
      <c r="J350" s="70"/>
      <c r="K350" s="64"/>
      <c r="L350" s="70"/>
    </row>
    <row r="351" spans="1:12" ht="14.25" x14ac:dyDescent="0.2">
      <c r="A351" s="61"/>
      <c r="B351" s="62"/>
      <c r="C351" s="63"/>
      <c r="D351" s="64"/>
      <c r="E351" s="63"/>
      <c r="F351" s="63"/>
      <c r="G351" s="63"/>
      <c r="H351" s="68"/>
      <c r="I351" s="69"/>
      <c r="J351" s="70"/>
      <c r="K351" s="64"/>
      <c r="L351" s="70"/>
    </row>
    <row r="352" spans="1:12" ht="14.25" x14ac:dyDescent="0.2">
      <c r="A352" s="61"/>
      <c r="B352" s="62"/>
      <c r="C352" s="63"/>
      <c r="D352" s="64"/>
      <c r="E352" s="63"/>
      <c r="F352" s="63"/>
      <c r="G352" s="63"/>
      <c r="H352" s="68"/>
      <c r="I352" s="69"/>
      <c r="J352" s="70"/>
      <c r="K352" s="64"/>
      <c r="L352" s="70"/>
    </row>
    <row r="353" spans="1:12" ht="14.25" x14ac:dyDescent="0.2">
      <c r="A353" s="61"/>
      <c r="B353" s="62"/>
      <c r="C353" s="63"/>
      <c r="D353" s="64"/>
      <c r="E353" s="63"/>
      <c r="F353" s="63"/>
      <c r="G353" s="63"/>
      <c r="H353" s="68"/>
      <c r="I353" s="69"/>
      <c r="J353" s="70"/>
      <c r="K353" s="64"/>
      <c r="L353" s="70"/>
    </row>
    <row r="354" spans="1:12" ht="14.25" x14ac:dyDescent="0.2">
      <c r="A354" s="61"/>
      <c r="B354" s="62"/>
      <c r="C354" s="63"/>
      <c r="D354" s="64"/>
      <c r="E354" s="63"/>
      <c r="F354" s="63"/>
      <c r="G354" s="63"/>
      <c r="H354" s="68"/>
      <c r="I354" s="69"/>
      <c r="J354" s="70"/>
      <c r="K354" s="64"/>
      <c r="L354" s="70"/>
    </row>
    <row r="355" spans="1:12" ht="14.25" x14ac:dyDescent="0.2">
      <c r="A355" s="61"/>
      <c r="B355" s="62"/>
      <c r="C355" s="63"/>
      <c r="D355" s="64"/>
      <c r="E355" s="63"/>
      <c r="F355" s="63"/>
      <c r="G355" s="63"/>
      <c r="H355" s="68"/>
      <c r="I355" s="69"/>
      <c r="J355" s="70"/>
      <c r="K355" s="64"/>
      <c r="L355" s="70"/>
    </row>
    <row r="356" spans="1:12" ht="14.25" x14ac:dyDescent="0.2">
      <c r="A356" s="61"/>
      <c r="B356" s="62"/>
      <c r="C356" s="63"/>
      <c r="D356" s="64"/>
      <c r="E356" s="63"/>
      <c r="F356" s="63"/>
      <c r="G356" s="63"/>
      <c r="H356" s="68"/>
      <c r="I356" s="69"/>
      <c r="J356" s="70"/>
      <c r="K356" s="64"/>
      <c r="L356" s="70"/>
    </row>
    <row r="357" spans="1:12" ht="14.25" x14ac:dyDescent="0.2">
      <c r="A357" s="61"/>
      <c r="B357" s="62"/>
      <c r="C357" s="63"/>
      <c r="D357" s="64"/>
      <c r="E357" s="63"/>
      <c r="F357" s="63"/>
      <c r="G357" s="63"/>
      <c r="H357" s="68"/>
      <c r="I357" s="69"/>
      <c r="J357" s="70"/>
      <c r="K357" s="64"/>
      <c r="L357" s="70"/>
    </row>
    <row r="358" spans="1:12" ht="14.25" x14ac:dyDescent="0.2">
      <c r="A358" s="61"/>
      <c r="B358" s="62"/>
      <c r="C358" s="63"/>
      <c r="D358" s="64"/>
      <c r="E358" s="63"/>
      <c r="F358" s="63"/>
      <c r="G358" s="63"/>
      <c r="H358" s="68"/>
      <c r="I358" s="69"/>
      <c r="J358" s="70"/>
      <c r="K358" s="64"/>
      <c r="L358" s="70"/>
    </row>
    <row r="359" spans="1:12" ht="14.25" x14ac:dyDescent="0.2">
      <c r="A359" s="61"/>
      <c r="B359" s="62"/>
      <c r="C359" s="63"/>
      <c r="D359" s="64"/>
      <c r="E359" s="63"/>
      <c r="F359" s="63"/>
      <c r="G359" s="63"/>
      <c r="H359" s="68"/>
      <c r="I359" s="69"/>
      <c r="J359" s="70"/>
      <c r="K359" s="64"/>
      <c r="L359" s="70"/>
    </row>
    <row r="360" spans="1:12" ht="14.25" x14ac:dyDescent="0.2">
      <c r="A360" s="61"/>
      <c r="B360" s="62"/>
      <c r="C360" s="63"/>
      <c r="D360" s="64"/>
      <c r="E360" s="63"/>
      <c r="F360" s="63"/>
      <c r="G360" s="63"/>
      <c r="H360" s="68"/>
      <c r="I360" s="69"/>
      <c r="J360" s="70"/>
      <c r="K360" s="64"/>
      <c r="L360" s="70"/>
    </row>
    <row r="361" spans="1:12" ht="14.25" x14ac:dyDescent="0.2">
      <c r="A361" s="61"/>
      <c r="B361" s="62"/>
      <c r="C361" s="63"/>
      <c r="D361" s="64"/>
      <c r="E361" s="63"/>
      <c r="F361" s="63"/>
      <c r="G361" s="63"/>
      <c r="H361" s="68"/>
      <c r="I361" s="69"/>
      <c r="J361" s="70"/>
      <c r="K361" s="64"/>
      <c r="L361" s="70"/>
    </row>
    <row r="362" spans="1:12" ht="14.25" x14ac:dyDescent="0.2">
      <c r="A362" s="61"/>
      <c r="B362" s="62"/>
      <c r="C362" s="63"/>
      <c r="D362" s="64"/>
      <c r="E362" s="63"/>
      <c r="F362" s="63"/>
      <c r="G362" s="63"/>
      <c r="H362" s="68"/>
      <c r="I362" s="69"/>
      <c r="J362" s="70"/>
      <c r="K362" s="64"/>
      <c r="L362" s="70"/>
    </row>
    <row r="363" spans="1:12" ht="14.25" x14ac:dyDescent="0.2">
      <c r="A363" s="61"/>
      <c r="B363" s="62"/>
      <c r="C363" s="63"/>
      <c r="D363" s="64"/>
      <c r="E363" s="63"/>
      <c r="F363" s="63"/>
      <c r="G363" s="63"/>
      <c r="H363" s="68"/>
      <c r="I363" s="69"/>
      <c r="J363" s="70"/>
      <c r="K363" s="64"/>
      <c r="L363" s="70"/>
    </row>
    <row r="364" spans="1:12" ht="14.25" x14ac:dyDescent="0.2">
      <c r="A364" s="61"/>
      <c r="B364" s="62"/>
      <c r="C364" s="63"/>
      <c r="D364" s="64"/>
      <c r="E364" s="63"/>
      <c r="F364" s="63"/>
      <c r="G364" s="63"/>
      <c r="H364" s="68"/>
      <c r="I364" s="69"/>
      <c r="J364" s="70"/>
      <c r="K364" s="64"/>
      <c r="L364" s="70"/>
    </row>
    <row r="365" spans="1:12" ht="14.25" x14ac:dyDescent="0.2">
      <c r="A365" s="61"/>
      <c r="B365" s="62"/>
      <c r="C365" s="63"/>
      <c r="D365" s="64"/>
      <c r="E365" s="63"/>
      <c r="F365" s="63"/>
      <c r="G365" s="63"/>
      <c r="H365" s="68"/>
      <c r="I365" s="69"/>
      <c r="J365" s="70"/>
      <c r="K365" s="64"/>
      <c r="L365" s="70"/>
    </row>
    <row r="366" spans="1:12" ht="14.25" x14ac:dyDescent="0.2">
      <c r="A366" s="61"/>
      <c r="B366" s="62"/>
      <c r="C366" s="63"/>
      <c r="D366" s="64"/>
      <c r="E366" s="63"/>
      <c r="F366" s="63"/>
      <c r="G366" s="63"/>
      <c r="H366" s="68"/>
      <c r="I366" s="69"/>
      <c r="J366" s="70"/>
      <c r="K366" s="64"/>
      <c r="L366" s="70"/>
    </row>
    <row r="367" spans="1:12" ht="14.25" x14ac:dyDescent="0.2">
      <c r="A367" s="61"/>
      <c r="B367" s="62"/>
      <c r="C367" s="63"/>
      <c r="D367" s="64"/>
      <c r="E367" s="63"/>
      <c r="F367" s="63"/>
      <c r="G367" s="63"/>
      <c r="H367" s="68"/>
      <c r="I367" s="69"/>
      <c r="J367" s="70"/>
      <c r="K367" s="64"/>
      <c r="L367" s="70"/>
    </row>
    <row r="368" spans="1:12" ht="14.25" x14ac:dyDescent="0.2">
      <c r="A368" s="61"/>
      <c r="B368" s="62"/>
      <c r="C368" s="63"/>
      <c r="D368" s="64"/>
      <c r="E368" s="63"/>
      <c r="F368" s="63"/>
      <c r="G368" s="63"/>
      <c r="H368" s="68"/>
      <c r="I368" s="69"/>
      <c r="J368" s="70"/>
      <c r="K368" s="64"/>
      <c r="L368" s="70"/>
    </row>
    <row r="369" spans="1:12" ht="14.25" x14ac:dyDescent="0.2">
      <c r="A369" s="61"/>
      <c r="B369" s="62"/>
      <c r="C369" s="63"/>
      <c r="D369" s="64"/>
      <c r="E369" s="63"/>
      <c r="F369" s="63"/>
      <c r="G369" s="63"/>
      <c r="H369" s="68"/>
      <c r="I369" s="69"/>
      <c r="J369" s="70"/>
      <c r="K369" s="64"/>
      <c r="L369" s="70"/>
    </row>
    <row r="370" spans="1:12" ht="12.75" x14ac:dyDescent="0.2">
      <c r="A370" s="61"/>
      <c r="B370" s="69"/>
      <c r="C370" s="63"/>
      <c r="D370" s="64"/>
      <c r="E370" s="63"/>
      <c r="F370" s="63"/>
      <c r="G370" s="63"/>
      <c r="H370" s="68"/>
      <c r="I370" s="69"/>
      <c r="J370" s="70"/>
      <c r="K370" s="64"/>
      <c r="L370" s="70"/>
    </row>
    <row r="371" spans="1:12" ht="12.75" x14ac:dyDescent="0.2">
      <c r="A371" s="61"/>
      <c r="B371" s="69"/>
      <c r="C371" s="63"/>
      <c r="D371" s="64"/>
      <c r="E371" s="63"/>
      <c r="F371" s="63"/>
      <c r="G371" s="63"/>
      <c r="H371" s="68"/>
      <c r="I371" s="69"/>
      <c r="J371" s="70"/>
      <c r="K371" s="64"/>
      <c r="L371" s="70"/>
    </row>
    <row r="372" spans="1:12" ht="12.75" x14ac:dyDescent="0.2">
      <c r="A372" s="61"/>
      <c r="B372" s="69"/>
      <c r="C372" s="63"/>
      <c r="D372" s="64"/>
      <c r="E372" s="63"/>
      <c r="F372" s="63"/>
      <c r="G372" s="63"/>
      <c r="H372" s="68"/>
      <c r="I372" s="69"/>
      <c r="J372" s="70"/>
      <c r="K372" s="64"/>
      <c r="L372" s="70"/>
    </row>
    <row r="373" spans="1:12" ht="12.75" x14ac:dyDescent="0.2">
      <c r="A373" s="61"/>
      <c r="B373" s="69"/>
      <c r="C373" s="63"/>
      <c r="D373" s="64"/>
      <c r="E373" s="63"/>
      <c r="F373" s="63"/>
      <c r="G373" s="63"/>
      <c r="H373" s="68"/>
      <c r="I373" s="69"/>
      <c r="J373" s="70"/>
      <c r="K373" s="64"/>
      <c r="L373" s="70"/>
    </row>
    <row r="374" spans="1:12" ht="12.75" x14ac:dyDescent="0.2">
      <c r="A374" s="61"/>
      <c r="B374" s="69"/>
      <c r="C374" s="63"/>
      <c r="D374" s="64"/>
      <c r="E374" s="63"/>
      <c r="F374" s="63"/>
      <c r="G374" s="63"/>
      <c r="H374" s="68"/>
      <c r="I374" s="69"/>
      <c r="J374" s="70"/>
      <c r="K374" s="64"/>
      <c r="L374" s="70"/>
    </row>
    <row r="375" spans="1:12" ht="12.75" x14ac:dyDescent="0.2">
      <c r="A375" s="61"/>
      <c r="B375" s="69"/>
      <c r="C375" s="63"/>
      <c r="D375" s="64"/>
      <c r="E375" s="63"/>
      <c r="F375" s="63"/>
      <c r="G375" s="63"/>
      <c r="H375" s="68"/>
      <c r="I375" s="69"/>
      <c r="J375" s="70"/>
      <c r="K375" s="64"/>
      <c r="L375" s="70"/>
    </row>
    <row r="376" spans="1:12" ht="12.75" x14ac:dyDescent="0.2">
      <c r="A376" s="61"/>
      <c r="B376" s="69"/>
      <c r="C376" s="63"/>
      <c r="D376" s="64"/>
      <c r="E376" s="63"/>
      <c r="F376" s="63"/>
      <c r="G376" s="63"/>
      <c r="H376" s="68"/>
      <c r="I376" s="69"/>
      <c r="J376" s="70"/>
      <c r="K376" s="64"/>
      <c r="L376" s="70"/>
    </row>
    <row r="377" spans="1:12" ht="12.75" x14ac:dyDescent="0.2">
      <c r="A377" s="61"/>
      <c r="B377" s="69"/>
      <c r="C377" s="63"/>
      <c r="D377" s="64"/>
      <c r="E377" s="63"/>
      <c r="F377" s="63"/>
      <c r="G377" s="63"/>
      <c r="H377" s="68"/>
      <c r="I377" s="69"/>
      <c r="J377" s="70"/>
      <c r="K377" s="64"/>
      <c r="L377" s="70"/>
    </row>
    <row r="378" spans="1:12" ht="12.75" x14ac:dyDescent="0.2">
      <c r="A378" s="61"/>
      <c r="B378" s="69"/>
      <c r="C378" s="63"/>
      <c r="D378" s="64"/>
      <c r="E378" s="63"/>
      <c r="F378" s="63"/>
      <c r="G378" s="63"/>
      <c r="H378" s="68"/>
      <c r="I378" s="69"/>
      <c r="J378" s="70"/>
      <c r="K378" s="64"/>
      <c r="L378" s="70"/>
    </row>
    <row r="379" spans="1:12" ht="12.75" x14ac:dyDescent="0.2">
      <c r="A379" s="61"/>
      <c r="B379" s="69"/>
      <c r="C379" s="63"/>
      <c r="D379" s="64"/>
      <c r="E379" s="63"/>
      <c r="F379" s="63"/>
      <c r="G379" s="63"/>
      <c r="H379" s="68"/>
      <c r="I379" s="69"/>
      <c r="J379" s="70"/>
      <c r="K379" s="64"/>
      <c r="L379" s="70"/>
    </row>
    <row r="380" spans="1:12" ht="12.75" x14ac:dyDescent="0.2">
      <c r="A380" s="61"/>
      <c r="B380" s="69"/>
      <c r="C380" s="63"/>
      <c r="D380" s="64"/>
      <c r="E380" s="63"/>
      <c r="F380" s="63"/>
      <c r="G380" s="63"/>
      <c r="H380" s="68"/>
      <c r="I380" s="69"/>
      <c r="J380" s="70"/>
      <c r="K380" s="64"/>
      <c r="L380" s="70"/>
    </row>
    <row r="381" spans="1:12" ht="12.75" x14ac:dyDescent="0.2">
      <c r="A381" s="61"/>
      <c r="B381" s="69"/>
      <c r="C381" s="63"/>
      <c r="D381" s="64"/>
      <c r="E381" s="63"/>
      <c r="F381" s="63"/>
      <c r="G381" s="63"/>
      <c r="H381" s="68"/>
      <c r="I381" s="69"/>
      <c r="J381" s="70"/>
      <c r="K381" s="64"/>
      <c r="L381" s="70"/>
    </row>
    <row r="382" spans="1:12" ht="12.75" x14ac:dyDescent="0.2">
      <c r="A382" s="61"/>
      <c r="B382" s="69"/>
      <c r="C382" s="63"/>
      <c r="D382" s="64"/>
      <c r="E382" s="63"/>
      <c r="F382" s="63"/>
      <c r="G382" s="63"/>
      <c r="H382" s="68"/>
      <c r="I382" s="69"/>
      <c r="J382" s="70"/>
      <c r="K382" s="64"/>
      <c r="L382" s="70"/>
    </row>
    <row r="383" spans="1:12" ht="12.75" x14ac:dyDescent="0.2">
      <c r="A383" s="61"/>
      <c r="B383" s="69"/>
      <c r="C383" s="63"/>
      <c r="D383" s="64"/>
      <c r="E383" s="63"/>
      <c r="F383" s="63"/>
      <c r="G383" s="63"/>
      <c r="H383" s="68"/>
      <c r="I383" s="69"/>
      <c r="J383" s="70"/>
      <c r="K383" s="64"/>
      <c r="L383" s="70"/>
    </row>
    <row r="384" spans="1:12" ht="12.75" x14ac:dyDescent="0.2">
      <c r="A384" s="61"/>
      <c r="B384" s="69"/>
      <c r="C384" s="63"/>
      <c r="D384" s="64"/>
      <c r="E384" s="63"/>
      <c r="F384" s="63"/>
      <c r="G384" s="63"/>
      <c r="H384" s="68"/>
      <c r="I384" s="69"/>
      <c r="J384" s="70"/>
      <c r="K384" s="64"/>
      <c r="L384" s="70"/>
    </row>
    <row r="385" spans="1:12" ht="12.75" x14ac:dyDescent="0.2">
      <c r="A385" s="61"/>
      <c r="B385" s="69"/>
      <c r="C385" s="63"/>
      <c r="D385" s="64"/>
      <c r="E385" s="63"/>
      <c r="F385" s="63"/>
      <c r="G385" s="63"/>
      <c r="H385" s="68"/>
      <c r="I385" s="69"/>
      <c r="J385" s="70"/>
      <c r="K385" s="64"/>
      <c r="L385" s="70"/>
    </row>
    <row r="386" spans="1:12" ht="12.75" x14ac:dyDescent="0.2">
      <c r="A386" s="61"/>
      <c r="B386" s="69"/>
      <c r="C386" s="63"/>
      <c r="D386" s="64"/>
      <c r="E386" s="63"/>
      <c r="F386" s="63"/>
      <c r="G386" s="63"/>
      <c r="H386" s="68"/>
      <c r="I386" s="69"/>
      <c r="J386" s="70"/>
      <c r="K386" s="64"/>
      <c r="L386" s="70"/>
    </row>
    <row r="387" spans="1:12" ht="12.75" x14ac:dyDescent="0.2">
      <c r="A387" s="61"/>
      <c r="B387" s="69"/>
      <c r="C387" s="63"/>
      <c r="D387" s="64"/>
      <c r="E387" s="63"/>
      <c r="F387" s="63"/>
      <c r="G387" s="63"/>
      <c r="H387" s="68"/>
      <c r="I387" s="69"/>
      <c r="J387" s="70"/>
      <c r="K387" s="64"/>
      <c r="L387" s="70"/>
    </row>
    <row r="388" spans="1:12" ht="12.75" x14ac:dyDescent="0.2">
      <c r="A388" s="61"/>
      <c r="B388" s="69"/>
      <c r="C388" s="63"/>
      <c r="D388" s="64"/>
      <c r="E388" s="63"/>
      <c r="F388" s="63"/>
      <c r="G388" s="63"/>
      <c r="H388" s="68"/>
      <c r="I388" s="69"/>
      <c r="J388" s="70"/>
      <c r="K388" s="64"/>
      <c r="L388" s="70"/>
    </row>
    <row r="389" spans="1:12" ht="12.75" x14ac:dyDescent="0.2">
      <c r="A389" s="61"/>
      <c r="B389" s="69"/>
      <c r="C389" s="63"/>
      <c r="D389" s="64"/>
      <c r="E389" s="63"/>
      <c r="F389" s="63"/>
      <c r="G389" s="63"/>
      <c r="H389" s="68"/>
      <c r="I389" s="69"/>
      <c r="J389" s="70"/>
      <c r="K389" s="64"/>
      <c r="L389" s="70"/>
    </row>
    <row r="390" spans="1:12" ht="12.75" x14ac:dyDescent="0.2">
      <c r="A390" s="61"/>
      <c r="B390" s="69"/>
      <c r="C390" s="63"/>
      <c r="D390" s="64"/>
      <c r="E390" s="63"/>
      <c r="F390" s="63"/>
      <c r="G390" s="63"/>
      <c r="H390" s="68"/>
      <c r="I390" s="69"/>
      <c r="J390" s="70"/>
      <c r="K390" s="64"/>
      <c r="L390" s="70"/>
    </row>
    <row r="391" spans="1:12" ht="12.75" x14ac:dyDescent="0.2">
      <c r="A391" s="61"/>
      <c r="B391" s="69"/>
      <c r="C391" s="63"/>
      <c r="D391" s="64"/>
      <c r="E391" s="63"/>
      <c r="F391" s="63"/>
      <c r="G391" s="63"/>
      <c r="H391" s="68"/>
      <c r="I391" s="69"/>
      <c r="J391" s="70"/>
      <c r="K391" s="64"/>
      <c r="L391" s="70"/>
    </row>
    <row r="392" spans="1:12" ht="12.75" x14ac:dyDescent="0.2">
      <c r="A392" s="61"/>
      <c r="B392" s="69"/>
      <c r="C392" s="63"/>
      <c r="D392" s="64"/>
      <c r="E392" s="63"/>
      <c r="F392" s="63"/>
      <c r="G392" s="63"/>
      <c r="H392" s="68"/>
      <c r="I392" s="69"/>
      <c r="J392" s="70"/>
      <c r="K392" s="64"/>
      <c r="L392" s="70"/>
    </row>
    <row r="393" spans="1:12" ht="12.75" x14ac:dyDescent="0.2">
      <c r="A393" s="61"/>
      <c r="B393" s="69"/>
      <c r="C393" s="63"/>
      <c r="D393" s="64"/>
      <c r="E393" s="63"/>
      <c r="F393" s="63"/>
      <c r="G393" s="63"/>
      <c r="H393" s="68"/>
      <c r="I393" s="69"/>
      <c r="J393" s="70"/>
      <c r="K393" s="64"/>
      <c r="L393" s="70"/>
    </row>
    <row r="394" spans="1:12" ht="12.75" x14ac:dyDescent="0.2">
      <c r="A394" s="61"/>
      <c r="B394" s="69"/>
      <c r="C394" s="63"/>
      <c r="D394" s="64"/>
      <c r="E394" s="63"/>
      <c r="F394" s="63"/>
      <c r="G394" s="63"/>
      <c r="H394" s="68"/>
      <c r="I394" s="69"/>
      <c r="J394" s="70"/>
      <c r="K394" s="64"/>
      <c r="L394" s="70"/>
    </row>
    <row r="395" spans="1:12" ht="12.75" x14ac:dyDescent="0.2">
      <c r="A395" s="61"/>
      <c r="B395" s="69"/>
      <c r="C395" s="63"/>
      <c r="D395" s="64"/>
      <c r="E395" s="63"/>
      <c r="F395" s="63"/>
      <c r="G395" s="63"/>
      <c r="H395" s="68"/>
      <c r="I395" s="69"/>
      <c r="J395" s="70"/>
      <c r="K395" s="64"/>
      <c r="L395" s="70"/>
    </row>
    <row r="396" spans="1:12" ht="12.75" x14ac:dyDescent="0.2">
      <c r="A396" s="61"/>
      <c r="B396" s="69"/>
      <c r="C396" s="63"/>
      <c r="D396" s="64"/>
      <c r="E396" s="63"/>
      <c r="F396" s="63"/>
      <c r="G396" s="63"/>
      <c r="H396" s="68"/>
      <c r="I396" s="69"/>
      <c r="J396" s="70"/>
      <c r="K396" s="64"/>
      <c r="L396" s="70"/>
    </row>
    <row r="397" spans="1:12" ht="12.75" x14ac:dyDescent="0.2">
      <c r="A397" s="61"/>
      <c r="B397" s="69"/>
      <c r="C397" s="63"/>
      <c r="D397" s="64"/>
      <c r="E397" s="63"/>
      <c r="F397" s="63"/>
      <c r="G397" s="63"/>
      <c r="H397" s="68"/>
      <c r="I397" s="69"/>
      <c r="J397" s="70"/>
      <c r="K397" s="64"/>
      <c r="L397" s="70"/>
    </row>
    <row r="398" spans="1:12" ht="12.75" x14ac:dyDescent="0.2">
      <c r="A398" s="61"/>
      <c r="B398" s="69"/>
      <c r="C398" s="63"/>
      <c r="D398" s="64"/>
      <c r="E398" s="63"/>
      <c r="F398" s="63"/>
      <c r="G398" s="63"/>
      <c r="H398" s="68"/>
      <c r="I398" s="69"/>
      <c r="J398" s="70"/>
      <c r="K398" s="64"/>
      <c r="L398" s="70"/>
    </row>
    <row r="399" spans="1:12" ht="12.75" x14ac:dyDescent="0.2">
      <c r="A399" s="61"/>
      <c r="B399" s="69"/>
      <c r="C399" s="63"/>
      <c r="D399" s="64"/>
      <c r="E399" s="63"/>
      <c r="F399" s="63"/>
      <c r="G399" s="63"/>
      <c r="H399" s="68"/>
      <c r="I399" s="69"/>
      <c r="J399" s="70"/>
      <c r="K399" s="64"/>
      <c r="L399" s="70"/>
    </row>
    <row r="400" spans="1:12" ht="12.75" x14ac:dyDescent="0.2">
      <c r="A400" s="61"/>
      <c r="B400" s="69"/>
      <c r="C400" s="63"/>
      <c r="D400" s="64"/>
      <c r="E400" s="63"/>
      <c r="F400" s="63"/>
      <c r="G400" s="63"/>
      <c r="H400" s="68"/>
      <c r="I400" s="69"/>
      <c r="J400" s="70"/>
      <c r="K400" s="64"/>
      <c r="L400" s="70"/>
    </row>
    <row r="401" spans="1:12" ht="12.75" x14ac:dyDescent="0.2">
      <c r="A401" s="61"/>
      <c r="B401" s="69"/>
      <c r="C401" s="63"/>
      <c r="D401" s="64"/>
      <c r="E401" s="63"/>
      <c r="F401" s="63"/>
      <c r="G401" s="63"/>
      <c r="H401" s="68"/>
      <c r="I401" s="69"/>
      <c r="J401" s="70"/>
      <c r="K401" s="64"/>
      <c r="L401" s="70"/>
    </row>
    <row r="402" spans="1:12" ht="12.75" x14ac:dyDescent="0.2">
      <c r="A402" s="61"/>
      <c r="B402" s="69"/>
      <c r="C402" s="63"/>
      <c r="D402" s="64"/>
      <c r="E402" s="63"/>
      <c r="F402" s="63"/>
      <c r="G402" s="63"/>
      <c r="H402" s="68"/>
      <c r="I402" s="69"/>
      <c r="J402" s="70"/>
      <c r="K402" s="64"/>
      <c r="L402" s="70"/>
    </row>
    <row r="403" spans="1:12" ht="12.75" x14ac:dyDescent="0.2">
      <c r="A403" s="61"/>
      <c r="B403" s="69"/>
      <c r="C403" s="63"/>
      <c r="D403" s="64"/>
      <c r="E403" s="63"/>
      <c r="F403" s="63"/>
      <c r="G403" s="63"/>
      <c r="H403" s="68"/>
      <c r="I403" s="69"/>
      <c r="J403" s="70"/>
      <c r="K403" s="64"/>
      <c r="L403" s="70"/>
    </row>
    <row r="404" spans="1:12" ht="12.75" x14ac:dyDescent="0.2">
      <c r="A404" s="61"/>
      <c r="B404" s="69"/>
      <c r="C404" s="63"/>
      <c r="D404" s="64"/>
      <c r="E404" s="63"/>
      <c r="F404" s="63"/>
      <c r="G404" s="63"/>
      <c r="H404" s="68"/>
      <c r="I404" s="69"/>
      <c r="J404" s="70"/>
      <c r="K404" s="64"/>
      <c r="L404" s="70"/>
    </row>
    <row r="405" spans="1:12" ht="12.75" x14ac:dyDescent="0.2">
      <c r="A405" s="61"/>
      <c r="B405" s="69"/>
      <c r="C405" s="63"/>
      <c r="D405" s="64"/>
      <c r="E405" s="63"/>
      <c r="F405" s="63"/>
      <c r="G405" s="63"/>
      <c r="H405" s="68"/>
      <c r="I405" s="69"/>
      <c r="J405" s="70"/>
      <c r="K405" s="64"/>
      <c r="L405" s="70"/>
    </row>
    <row r="406" spans="1:12" ht="12.75" x14ac:dyDescent="0.2">
      <c r="A406" s="61"/>
      <c r="B406" s="69"/>
      <c r="C406" s="63"/>
      <c r="D406" s="64"/>
      <c r="E406" s="63"/>
      <c r="F406" s="63"/>
      <c r="G406" s="63"/>
      <c r="H406" s="68"/>
      <c r="I406" s="69"/>
      <c r="J406" s="70"/>
      <c r="K406" s="64"/>
      <c r="L406" s="70"/>
    </row>
    <row r="407" spans="1:12" ht="12.75" x14ac:dyDescent="0.2">
      <c r="A407" s="61"/>
      <c r="B407" s="69"/>
      <c r="C407" s="63"/>
      <c r="D407" s="64"/>
      <c r="E407" s="63"/>
      <c r="F407" s="63"/>
      <c r="G407" s="63"/>
      <c r="H407" s="68"/>
      <c r="I407" s="69"/>
      <c r="J407" s="70"/>
      <c r="K407" s="64"/>
      <c r="L407" s="70"/>
    </row>
    <row r="408" spans="1:12" ht="12.75" x14ac:dyDescent="0.2">
      <c r="A408" s="61"/>
      <c r="B408" s="69"/>
      <c r="C408" s="63"/>
      <c r="D408" s="64"/>
      <c r="E408" s="63"/>
      <c r="F408" s="63"/>
      <c r="G408" s="63"/>
      <c r="H408" s="68"/>
      <c r="I408" s="69"/>
      <c r="J408" s="70"/>
      <c r="K408" s="64"/>
      <c r="L408" s="70"/>
    </row>
    <row r="409" spans="1:12" ht="12.75" x14ac:dyDescent="0.2">
      <c r="A409" s="61"/>
      <c r="B409" s="69"/>
      <c r="C409" s="63"/>
      <c r="D409" s="64"/>
      <c r="E409" s="63"/>
      <c r="F409" s="63"/>
      <c r="G409" s="63"/>
      <c r="H409" s="68"/>
      <c r="I409" s="69"/>
      <c r="J409" s="70"/>
      <c r="K409" s="64"/>
      <c r="L409" s="70"/>
    </row>
    <row r="410" spans="1:12" ht="12.75" x14ac:dyDescent="0.2">
      <c r="A410" s="61"/>
      <c r="B410" s="69"/>
      <c r="C410" s="63"/>
      <c r="D410" s="64"/>
      <c r="E410" s="63"/>
      <c r="F410" s="63"/>
      <c r="G410" s="63"/>
      <c r="H410" s="68"/>
      <c r="I410" s="69"/>
      <c r="J410" s="70"/>
      <c r="K410" s="64"/>
      <c r="L410" s="70"/>
    </row>
    <row r="411" spans="1:12" ht="12.75" x14ac:dyDescent="0.2">
      <c r="A411" s="61"/>
      <c r="B411" s="69"/>
      <c r="C411" s="63"/>
      <c r="D411" s="64"/>
      <c r="E411" s="63"/>
      <c r="F411" s="63"/>
      <c r="G411" s="63"/>
      <c r="H411" s="68"/>
      <c r="I411" s="69"/>
      <c r="J411" s="70"/>
      <c r="K411" s="64"/>
      <c r="L411" s="70"/>
    </row>
    <row r="412" spans="1:12" ht="12.75" x14ac:dyDescent="0.2">
      <c r="A412" s="61"/>
      <c r="B412" s="69"/>
      <c r="C412" s="63"/>
      <c r="D412" s="64"/>
      <c r="E412" s="63"/>
      <c r="F412" s="63"/>
      <c r="G412" s="63"/>
      <c r="H412" s="68"/>
      <c r="I412" s="69"/>
      <c r="J412" s="70"/>
      <c r="K412" s="64"/>
      <c r="L412" s="70"/>
    </row>
    <row r="413" spans="1:12" ht="12.75" x14ac:dyDescent="0.2">
      <c r="A413" s="61"/>
      <c r="B413" s="69"/>
      <c r="C413" s="63"/>
      <c r="D413" s="64"/>
      <c r="E413" s="63"/>
      <c r="F413" s="63"/>
      <c r="G413" s="63"/>
      <c r="H413" s="68"/>
      <c r="I413" s="69"/>
      <c r="J413" s="70"/>
      <c r="K413" s="64"/>
      <c r="L413" s="70"/>
    </row>
    <row r="414" spans="1:12" ht="12.75" x14ac:dyDescent="0.2">
      <c r="A414" s="61"/>
      <c r="B414" s="69"/>
      <c r="C414" s="63"/>
      <c r="D414" s="64"/>
      <c r="E414" s="63"/>
      <c r="F414" s="63"/>
      <c r="G414" s="63"/>
      <c r="H414" s="68"/>
      <c r="I414" s="69"/>
      <c r="J414" s="70"/>
      <c r="K414" s="64"/>
      <c r="L414" s="70"/>
    </row>
    <row r="415" spans="1:12" ht="12.75" x14ac:dyDescent="0.2">
      <c r="A415" s="61"/>
      <c r="B415" s="69"/>
      <c r="C415" s="63"/>
      <c r="D415" s="64"/>
      <c r="E415" s="63"/>
      <c r="F415" s="63"/>
      <c r="G415" s="63"/>
      <c r="H415" s="68"/>
      <c r="I415" s="69"/>
      <c r="J415" s="70"/>
      <c r="K415" s="64"/>
      <c r="L415" s="70"/>
    </row>
    <row r="416" spans="1:12" ht="12.75" x14ac:dyDescent="0.2">
      <c r="A416" s="61"/>
      <c r="B416" s="69"/>
      <c r="C416" s="63"/>
      <c r="D416" s="64"/>
      <c r="E416" s="63"/>
      <c r="F416" s="63"/>
      <c r="G416" s="63"/>
      <c r="H416" s="68"/>
      <c r="I416" s="69"/>
      <c r="J416" s="70"/>
      <c r="K416" s="64"/>
      <c r="L416" s="70"/>
    </row>
    <row r="417" spans="1:12" ht="12.75" x14ac:dyDescent="0.2">
      <c r="A417" s="61"/>
      <c r="B417" s="69"/>
      <c r="C417" s="63"/>
      <c r="D417" s="64"/>
      <c r="E417" s="63"/>
      <c r="F417" s="63"/>
      <c r="G417" s="63"/>
      <c r="H417" s="68"/>
      <c r="I417" s="69"/>
      <c r="J417" s="70"/>
      <c r="K417" s="64"/>
      <c r="L417" s="70"/>
    </row>
    <row r="418" spans="1:12" ht="12.75" x14ac:dyDescent="0.2">
      <c r="A418" s="61"/>
      <c r="B418" s="69"/>
      <c r="C418" s="63"/>
      <c r="D418" s="64"/>
      <c r="E418" s="63"/>
      <c r="F418" s="63"/>
      <c r="G418" s="63"/>
      <c r="H418" s="68"/>
      <c r="I418" s="69"/>
      <c r="J418" s="70"/>
      <c r="K418" s="64"/>
      <c r="L418" s="70"/>
    </row>
    <row r="419" spans="1:12" ht="12.75" x14ac:dyDescent="0.2">
      <c r="A419" s="61"/>
      <c r="B419" s="69"/>
      <c r="C419" s="63"/>
      <c r="D419" s="64"/>
      <c r="E419" s="63"/>
      <c r="F419" s="63"/>
      <c r="G419" s="63"/>
      <c r="H419" s="68"/>
      <c r="I419" s="69"/>
      <c r="J419" s="70"/>
      <c r="K419" s="64"/>
      <c r="L419" s="70"/>
    </row>
    <row r="420" spans="1:12" ht="12.75" x14ac:dyDescent="0.2">
      <c r="A420" s="61"/>
      <c r="B420" s="69"/>
      <c r="C420" s="63"/>
      <c r="D420" s="64"/>
      <c r="E420" s="63"/>
      <c r="F420" s="63"/>
      <c r="G420" s="63"/>
      <c r="H420" s="68"/>
      <c r="I420" s="69"/>
      <c r="J420" s="70"/>
      <c r="K420" s="64"/>
      <c r="L420" s="70"/>
    </row>
    <row r="421" spans="1:12" ht="12.75" x14ac:dyDescent="0.2">
      <c r="A421" s="61"/>
      <c r="B421" s="69"/>
      <c r="C421" s="63"/>
      <c r="D421" s="64"/>
      <c r="E421" s="63"/>
      <c r="F421" s="63"/>
      <c r="G421" s="63"/>
      <c r="H421" s="68"/>
      <c r="I421" s="69"/>
      <c r="J421" s="70"/>
      <c r="K421" s="64"/>
      <c r="L421" s="70"/>
    </row>
    <row r="422" spans="1:12" ht="12.75" x14ac:dyDescent="0.2">
      <c r="A422" s="61"/>
      <c r="B422" s="69"/>
      <c r="C422" s="63"/>
      <c r="D422" s="64"/>
      <c r="E422" s="63"/>
      <c r="F422" s="63"/>
      <c r="G422" s="63"/>
      <c r="H422" s="68"/>
      <c r="I422" s="69"/>
      <c r="J422" s="70"/>
      <c r="K422" s="64"/>
      <c r="L422" s="70"/>
    </row>
    <row r="423" spans="1:12" ht="12.75" x14ac:dyDescent="0.2">
      <c r="A423" s="61"/>
      <c r="B423" s="69"/>
      <c r="C423" s="63"/>
      <c r="D423" s="64"/>
      <c r="E423" s="63"/>
      <c r="F423" s="63"/>
      <c r="G423" s="63"/>
      <c r="H423" s="68"/>
      <c r="I423" s="69"/>
      <c r="J423" s="70"/>
      <c r="K423" s="64"/>
      <c r="L423" s="70"/>
    </row>
    <row r="424" spans="1:12" ht="12.75" x14ac:dyDescent="0.2">
      <c r="A424" s="61"/>
      <c r="B424" s="69"/>
      <c r="C424" s="63"/>
      <c r="D424" s="64"/>
      <c r="E424" s="63"/>
      <c r="F424" s="63"/>
      <c r="G424" s="63"/>
      <c r="H424" s="68"/>
      <c r="I424" s="69"/>
      <c r="J424" s="70"/>
      <c r="K424" s="64"/>
      <c r="L424" s="70"/>
    </row>
    <row r="425" spans="1:12" ht="12.75" x14ac:dyDescent="0.2">
      <c r="A425" s="61"/>
      <c r="B425" s="69"/>
      <c r="C425" s="63"/>
      <c r="D425" s="64"/>
      <c r="E425" s="63"/>
      <c r="F425" s="63"/>
      <c r="G425" s="63"/>
      <c r="H425" s="68"/>
      <c r="I425" s="69"/>
      <c r="J425" s="70"/>
      <c r="K425" s="64"/>
      <c r="L425" s="70"/>
    </row>
    <row r="426" spans="1:12" ht="12.75" x14ac:dyDescent="0.2">
      <c r="A426" s="61"/>
      <c r="B426" s="69"/>
      <c r="C426" s="63"/>
      <c r="D426" s="64"/>
      <c r="E426" s="63"/>
      <c r="F426" s="63"/>
      <c r="G426" s="63"/>
      <c r="H426" s="68"/>
      <c r="I426" s="69"/>
      <c r="J426" s="70"/>
      <c r="K426" s="64"/>
      <c r="L426" s="70"/>
    </row>
    <row r="427" spans="1:12" ht="12.75" x14ac:dyDescent="0.2">
      <c r="A427" s="61"/>
      <c r="B427" s="69"/>
      <c r="C427" s="63"/>
      <c r="D427" s="64"/>
      <c r="E427" s="63"/>
      <c r="F427" s="63"/>
      <c r="G427" s="63"/>
      <c r="H427" s="68"/>
      <c r="I427" s="69"/>
      <c r="J427" s="70"/>
      <c r="K427" s="64"/>
      <c r="L427" s="70"/>
    </row>
    <row r="428" spans="1:12" ht="12.75" x14ac:dyDescent="0.2">
      <c r="A428" s="61"/>
      <c r="B428" s="69"/>
      <c r="C428" s="63"/>
      <c r="D428" s="64"/>
      <c r="E428" s="63"/>
      <c r="F428" s="63"/>
      <c r="G428" s="63"/>
      <c r="H428" s="68"/>
      <c r="I428" s="69"/>
      <c r="J428" s="70"/>
      <c r="K428" s="64"/>
      <c r="L428" s="70"/>
    </row>
    <row r="429" spans="1:12" ht="12.75" x14ac:dyDescent="0.2">
      <c r="A429" s="61"/>
      <c r="B429" s="69"/>
      <c r="C429" s="63"/>
      <c r="D429" s="64"/>
      <c r="E429" s="63"/>
      <c r="F429" s="63"/>
      <c r="G429" s="63"/>
      <c r="H429" s="68"/>
      <c r="I429" s="69"/>
      <c r="J429" s="70"/>
      <c r="K429" s="64"/>
      <c r="L429" s="70"/>
    </row>
    <row r="430" spans="1:12" ht="12.75" x14ac:dyDescent="0.2">
      <c r="A430" s="61"/>
      <c r="B430" s="69"/>
      <c r="C430" s="63"/>
      <c r="D430" s="64"/>
      <c r="E430" s="63"/>
      <c r="F430" s="63"/>
      <c r="G430" s="63"/>
      <c r="H430" s="68"/>
      <c r="I430" s="69"/>
      <c r="J430" s="70"/>
      <c r="K430" s="64"/>
      <c r="L430" s="70"/>
    </row>
    <row r="431" spans="1:12" ht="12.75" x14ac:dyDescent="0.2">
      <c r="A431" s="61"/>
      <c r="B431" s="69"/>
      <c r="C431" s="63"/>
      <c r="D431" s="64"/>
      <c r="E431" s="63"/>
      <c r="F431" s="63"/>
      <c r="G431" s="63"/>
      <c r="H431" s="68"/>
      <c r="I431" s="69"/>
      <c r="J431" s="70"/>
      <c r="K431" s="64"/>
      <c r="L431" s="70"/>
    </row>
    <row r="432" spans="1:12" ht="12.75" x14ac:dyDescent="0.2">
      <c r="A432" s="61"/>
      <c r="B432" s="69"/>
      <c r="C432" s="63"/>
      <c r="D432" s="64"/>
      <c r="E432" s="63"/>
      <c r="F432" s="63"/>
      <c r="G432" s="63"/>
      <c r="H432" s="68"/>
      <c r="I432" s="69"/>
      <c r="J432" s="70"/>
      <c r="K432" s="64"/>
      <c r="L432" s="70"/>
    </row>
    <row r="433" spans="1:12" ht="12.75" x14ac:dyDescent="0.2">
      <c r="A433" s="61"/>
      <c r="B433" s="69"/>
      <c r="C433" s="63"/>
      <c r="D433" s="64"/>
      <c r="E433" s="63"/>
      <c r="F433" s="63"/>
      <c r="G433" s="63"/>
      <c r="H433" s="68"/>
      <c r="I433" s="69"/>
      <c r="J433" s="70"/>
      <c r="K433" s="64"/>
      <c r="L433" s="70"/>
    </row>
    <row r="434" spans="1:12" ht="12.75" x14ac:dyDescent="0.2">
      <c r="A434" s="61"/>
      <c r="B434" s="69"/>
      <c r="C434" s="63"/>
      <c r="D434" s="64"/>
      <c r="E434" s="63"/>
      <c r="F434" s="63"/>
      <c r="G434" s="63"/>
      <c r="H434" s="68"/>
      <c r="I434" s="69"/>
      <c r="J434" s="70"/>
      <c r="K434" s="64"/>
      <c r="L434" s="70"/>
    </row>
    <row r="435" spans="1:12" ht="12.75" x14ac:dyDescent="0.2">
      <c r="A435" s="61"/>
      <c r="B435" s="69"/>
      <c r="C435" s="63"/>
      <c r="D435" s="64"/>
      <c r="E435" s="63"/>
      <c r="F435" s="63"/>
      <c r="G435" s="63"/>
      <c r="H435" s="68"/>
      <c r="I435" s="69"/>
      <c r="J435" s="70"/>
      <c r="K435" s="64"/>
      <c r="L435" s="70"/>
    </row>
    <row r="436" spans="1:12" ht="12.75" x14ac:dyDescent="0.2">
      <c r="A436" s="61"/>
      <c r="B436" s="69"/>
      <c r="C436" s="63"/>
      <c r="D436" s="64"/>
      <c r="E436" s="63"/>
      <c r="F436" s="63"/>
      <c r="G436" s="63"/>
      <c r="H436" s="68"/>
      <c r="I436" s="69"/>
      <c r="J436" s="70"/>
      <c r="K436" s="64"/>
      <c r="L436" s="70"/>
    </row>
    <row r="437" spans="1:12" ht="12.75" x14ac:dyDescent="0.2">
      <c r="A437" s="61"/>
      <c r="B437" s="69"/>
      <c r="C437" s="63"/>
      <c r="D437" s="64"/>
      <c r="E437" s="63"/>
      <c r="F437" s="63"/>
      <c r="G437" s="63"/>
      <c r="H437" s="68"/>
      <c r="I437" s="69"/>
      <c r="J437" s="70"/>
      <c r="K437" s="64"/>
      <c r="L437" s="70"/>
    </row>
    <row r="438" spans="1:12" ht="12.75" x14ac:dyDescent="0.2">
      <c r="A438" s="61"/>
      <c r="B438" s="69"/>
      <c r="C438" s="63"/>
      <c r="D438" s="64"/>
      <c r="E438" s="63"/>
      <c r="F438" s="63"/>
      <c r="G438" s="63"/>
      <c r="H438" s="68"/>
      <c r="I438" s="69"/>
      <c r="J438" s="70"/>
      <c r="K438" s="64"/>
      <c r="L438" s="70"/>
    </row>
    <row r="439" spans="1:12" ht="12.75" x14ac:dyDescent="0.2">
      <c r="A439" s="61"/>
      <c r="B439" s="69"/>
      <c r="C439" s="63"/>
      <c r="D439" s="64"/>
      <c r="E439" s="63"/>
      <c r="F439" s="63"/>
      <c r="G439" s="63"/>
      <c r="H439" s="68"/>
      <c r="I439" s="69"/>
      <c r="J439" s="70"/>
      <c r="K439" s="64"/>
      <c r="L439" s="70"/>
    </row>
    <row r="440" spans="1:12" ht="12.75" x14ac:dyDescent="0.2">
      <c r="A440" s="61"/>
      <c r="B440" s="69"/>
      <c r="C440" s="63"/>
      <c r="D440" s="64"/>
      <c r="E440" s="63"/>
      <c r="F440" s="63"/>
      <c r="G440" s="63"/>
      <c r="H440" s="68"/>
      <c r="I440" s="69"/>
      <c r="J440" s="70"/>
      <c r="K440" s="64"/>
      <c r="L440" s="70"/>
    </row>
    <row r="441" spans="1:12" ht="12.75" x14ac:dyDescent="0.2">
      <c r="A441" s="61"/>
      <c r="B441" s="69"/>
      <c r="C441" s="63"/>
      <c r="D441" s="64"/>
      <c r="E441" s="63"/>
      <c r="F441" s="63"/>
      <c r="G441" s="63"/>
      <c r="H441" s="68"/>
      <c r="I441" s="69"/>
      <c r="J441" s="70"/>
      <c r="K441" s="64"/>
      <c r="L441" s="70"/>
    </row>
    <row r="442" spans="1:12" ht="12.75" x14ac:dyDescent="0.2">
      <c r="A442" s="61"/>
      <c r="B442" s="69"/>
      <c r="C442" s="63"/>
      <c r="D442" s="64"/>
      <c r="E442" s="63"/>
      <c r="F442" s="63"/>
      <c r="G442" s="63"/>
      <c r="H442" s="68"/>
      <c r="I442" s="69"/>
      <c r="J442" s="70"/>
      <c r="K442" s="64"/>
      <c r="L442" s="70"/>
    </row>
    <row r="443" spans="1:12" ht="12.75" x14ac:dyDescent="0.2">
      <c r="A443" s="61"/>
      <c r="B443" s="69"/>
      <c r="C443" s="63"/>
      <c r="D443" s="64"/>
      <c r="E443" s="63"/>
      <c r="F443" s="63"/>
      <c r="G443" s="63"/>
      <c r="H443" s="68"/>
      <c r="I443" s="69"/>
      <c r="J443" s="70"/>
      <c r="K443" s="64"/>
      <c r="L443" s="70"/>
    </row>
    <row r="444" spans="1:12" ht="12.75" x14ac:dyDescent="0.2">
      <c r="A444" s="61"/>
      <c r="B444" s="69"/>
      <c r="C444" s="63"/>
      <c r="D444" s="64"/>
      <c r="E444" s="63"/>
      <c r="F444" s="63"/>
      <c r="G444" s="63"/>
      <c r="H444" s="68"/>
      <c r="I444" s="69"/>
      <c r="J444" s="70"/>
      <c r="K444" s="64"/>
      <c r="L444" s="70"/>
    </row>
    <row r="445" spans="1:12" ht="12.75" x14ac:dyDescent="0.2">
      <c r="A445" s="61"/>
      <c r="B445" s="69"/>
      <c r="C445" s="63"/>
      <c r="D445" s="64"/>
      <c r="E445" s="63"/>
      <c r="F445" s="63"/>
      <c r="G445" s="63"/>
      <c r="H445" s="68"/>
      <c r="I445" s="69"/>
      <c r="J445" s="70"/>
      <c r="K445" s="64"/>
      <c r="L445" s="70"/>
    </row>
    <row r="446" spans="1:12" ht="12.75" x14ac:dyDescent="0.2">
      <c r="A446" s="61"/>
      <c r="B446" s="69"/>
      <c r="C446" s="63"/>
      <c r="D446" s="64"/>
      <c r="E446" s="63"/>
      <c r="F446" s="63"/>
      <c r="G446" s="63"/>
      <c r="H446" s="68"/>
      <c r="I446" s="69"/>
      <c r="J446" s="70"/>
      <c r="K446" s="64"/>
      <c r="L446" s="70"/>
    </row>
    <row r="447" spans="1:12" ht="12.75" x14ac:dyDescent="0.2">
      <c r="A447" s="61"/>
      <c r="B447" s="69"/>
      <c r="C447" s="63"/>
      <c r="D447" s="64"/>
      <c r="E447" s="63"/>
      <c r="F447" s="63"/>
      <c r="G447" s="63"/>
      <c r="H447" s="68"/>
      <c r="I447" s="69"/>
      <c r="J447" s="70"/>
      <c r="K447" s="64"/>
      <c r="L447" s="70"/>
    </row>
    <row r="448" spans="1:12" ht="12.75" x14ac:dyDescent="0.2">
      <c r="A448" s="61"/>
      <c r="B448" s="69"/>
      <c r="C448" s="63"/>
      <c r="D448" s="64"/>
      <c r="E448" s="63"/>
      <c r="F448" s="63"/>
      <c r="G448" s="63"/>
      <c r="H448" s="68"/>
      <c r="I448" s="69"/>
      <c r="J448" s="70"/>
      <c r="K448" s="64"/>
      <c r="L448" s="70"/>
    </row>
    <row r="449" spans="1:12" ht="12.75" x14ac:dyDescent="0.2">
      <c r="A449" s="61"/>
      <c r="B449" s="69"/>
      <c r="C449" s="63"/>
      <c r="D449" s="64"/>
      <c r="E449" s="63"/>
      <c r="F449" s="63"/>
      <c r="G449" s="63"/>
      <c r="H449" s="68"/>
      <c r="I449" s="69"/>
      <c r="J449" s="70"/>
      <c r="K449" s="64"/>
      <c r="L449" s="70"/>
    </row>
    <row r="450" spans="1:12" ht="12.75" x14ac:dyDescent="0.2">
      <c r="A450" s="61"/>
      <c r="B450" s="69"/>
      <c r="C450" s="63"/>
      <c r="D450" s="64"/>
      <c r="E450" s="63"/>
      <c r="F450" s="63"/>
      <c r="G450" s="63"/>
      <c r="H450" s="68"/>
      <c r="I450" s="69"/>
      <c r="J450" s="70"/>
      <c r="K450" s="64"/>
      <c r="L450" s="70"/>
    </row>
    <row r="451" spans="1:12" ht="12.75" x14ac:dyDescent="0.2">
      <c r="A451" s="61"/>
      <c r="B451" s="69"/>
      <c r="C451" s="63"/>
      <c r="D451" s="64"/>
      <c r="E451" s="63"/>
      <c r="F451" s="63"/>
      <c r="G451" s="63"/>
      <c r="H451" s="68"/>
      <c r="I451" s="69"/>
      <c r="J451" s="70"/>
      <c r="K451" s="64"/>
      <c r="L451" s="70"/>
    </row>
    <row r="452" spans="1:12" ht="12.75" x14ac:dyDescent="0.2">
      <c r="A452" s="61"/>
      <c r="B452" s="69"/>
      <c r="C452" s="63"/>
      <c r="D452" s="64"/>
      <c r="E452" s="63"/>
      <c r="F452" s="63"/>
      <c r="G452" s="63"/>
      <c r="H452" s="68"/>
      <c r="I452" s="69"/>
      <c r="J452" s="70"/>
      <c r="K452" s="64"/>
      <c r="L452" s="70"/>
    </row>
    <row r="453" spans="1:12" ht="12.75" x14ac:dyDescent="0.2">
      <c r="A453" s="61"/>
      <c r="B453" s="69"/>
      <c r="C453" s="63"/>
      <c r="D453" s="64"/>
      <c r="E453" s="63"/>
      <c r="F453" s="63"/>
      <c r="G453" s="63"/>
      <c r="H453" s="68"/>
      <c r="I453" s="69"/>
      <c r="J453" s="70"/>
      <c r="K453" s="64"/>
      <c r="L453" s="70"/>
    </row>
    <row r="454" spans="1:12" ht="12.75" x14ac:dyDescent="0.2">
      <c r="A454" s="61"/>
      <c r="B454" s="69"/>
      <c r="C454" s="63"/>
      <c r="D454" s="64"/>
      <c r="E454" s="63"/>
      <c r="F454" s="63"/>
      <c r="G454" s="63"/>
      <c r="H454" s="68"/>
      <c r="I454" s="69"/>
      <c r="J454" s="70"/>
      <c r="K454" s="64"/>
      <c r="L454" s="70"/>
    </row>
    <row r="455" spans="1:12" ht="12.75" x14ac:dyDescent="0.2">
      <c r="A455" s="61"/>
      <c r="B455" s="69"/>
      <c r="C455" s="63"/>
      <c r="D455" s="64"/>
      <c r="E455" s="63"/>
      <c r="F455" s="63"/>
      <c r="G455" s="63"/>
      <c r="H455" s="68"/>
      <c r="I455" s="69"/>
      <c r="J455" s="70"/>
      <c r="K455" s="64"/>
      <c r="L455" s="70"/>
    </row>
    <row r="456" spans="1:12" ht="12.75" x14ac:dyDescent="0.2">
      <c r="A456" s="61"/>
      <c r="B456" s="69"/>
      <c r="C456" s="63"/>
      <c r="D456" s="64"/>
      <c r="E456" s="63"/>
      <c r="F456" s="63"/>
      <c r="G456" s="63"/>
      <c r="H456" s="68"/>
      <c r="I456" s="69"/>
      <c r="J456" s="70"/>
      <c r="K456" s="64"/>
      <c r="L456" s="70"/>
    </row>
    <row r="457" spans="1:12" ht="12.75" x14ac:dyDescent="0.2">
      <c r="A457" s="61"/>
      <c r="B457" s="69"/>
      <c r="C457" s="63"/>
      <c r="D457" s="64"/>
      <c r="E457" s="63"/>
      <c r="F457" s="63"/>
      <c r="G457" s="63"/>
      <c r="H457" s="68"/>
      <c r="I457" s="69"/>
      <c r="J457" s="70"/>
      <c r="K457" s="64"/>
      <c r="L457" s="70"/>
    </row>
    <row r="458" spans="1:12" ht="12.75" x14ac:dyDescent="0.2">
      <c r="A458" s="61"/>
      <c r="B458" s="69"/>
      <c r="C458" s="63"/>
      <c r="D458" s="64"/>
      <c r="E458" s="63"/>
      <c r="F458" s="63"/>
      <c r="G458" s="63"/>
      <c r="H458" s="68"/>
      <c r="I458" s="69"/>
      <c r="J458" s="70"/>
      <c r="K458" s="64"/>
      <c r="L458" s="70"/>
    </row>
    <row r="459" spans="1:12" ht="12.75" x14ac:dyDescent="0.2">
      <c r="A459" s="61"/>
      <c r="B459" s="69"/>
      <c r="C459" s="63"/>
      <c r="D459" s="64"/>
      <c r="E459" s="63"/>
      <c r="F459" s="63"/>
      <c r="G459" s="63"/>
      <c r="H459" s="68"/>
      <c r="I459" s="69"/>
      <c r="J459" s="70"/>
      <c r="K459" s="64"/>
      <c r="L459" s="70"/>
    </row>
    <row r="460" spans="1:12" ht="12.75" x14ac:dyDescent="0.2">
      <c r="A460" s="61"/>
      <c r="B460" s="69"/>
      <c r="C460" s="63"/>
      <c r="D460" s="64"/>
      <c r="E460" s="63"/>
      <c r="F460" s="63"/>
      <c r="G460" s="63"/>
      <c r="H460" s="68"/>
      <c r="I460" s="69"/>
      <c r="J460" s="70"/>
      <c r="K460" s="64"/>
      <c r="L460" s="70"/>
    </row>
    <row r="461" spans="1:12" ht="12.75" x14ac:dyDescent="0.2">
      <c r="A461" s="61"/>
      <c r="B461" s="69"/>
      <c r="C461" s="63"/>
      <c r="D461" s="64"/>
      <c r="E461" s="63"/>
      <c r="F461" s="63"/>
      <c r="G461" s="63"/>
      <c r="H461" s="68"/>
      <c r="I461" s="69"/>
      <c r="J461" s="70"/>
      <c r="K461" s="64"/>
      <c r="L461" s="70"/>
    </row>
    <row r="462" spans="1:12" ht="12.75" x14ac:dyDescent="0.2">
      <c r="A462" s="61"/>
      <c r="B462" s="69"/>
      <c r="C462" s="63"/>
      <c r="D462" s="64"/>
      <c r="E462" s="63"/>
      <c r="F462" s="63"/>
      <c r="G462" s="63"/>
      <c r="H462" s="68"/>
      <c r="I462" s="69"/>
      <c r="J462" s="70"/>
      <c r="K462" s="64"/>
      <c r="L462" s="70"/>
    </row>
    <row r="463" spans="1:12" ht="12.75" x14ac:dyDescent="0.2">
      <c r="A463" s="61"/>
      <c r="B463" s="69"/>
      <c r="C463" s="63"/>
      <c r="D463" s="64"/>
      <c r="E463" s="63"/>
      <c r="F463" s="63"/>
      <c r="G463" s="63"/>
      <c r="H463" s="68"/>
      <c r="I463" s="69"/>
      <c r="J463" s="70"/>
      <c r="K463" s="64"/>
      <c r="L463" s="70"/>
    </row>
    <row r="464" spans="1:12" ht="12.75" x14ac:dyDescent="0.2">
      <c r="A464" s="61"/>
      <c r="B464" s="69"/>
      <c r="C464" s="63"/>
      <c r="D464" s="64"/>
      <c r="E464" s="63"/>
      <c r="F464" s="63"/>
      <c r="G464" s="63"/>
      <c r="H464" s="68"/>
      <c r="I464" s="69"/>
      <c r="J464" s="70"/>
      <c r="K464" s="64"/>
      <c r="L464" s="70"/>
    </row>
    <row r="465" spans="1:12" ht="12.75" x14ac:dyDescent="0.2">
      <c r="A465" s="61"/>
      <c r="B465" s="69"/>
      <c r="C465" s="63"/>
      <c r="D465" s="64"/>
      <c r="E465" s="63"/>
      <c r="F465" s="63"/>
      <c r="G465" s="63"/>
      <c r="H465" s="68"/>
      <c r="I465" s="69"/>
      <c r="J465" s="70"/>
      <c r="K465" s="64"/>
      <c r="L465" s="70"/>
    </row>
    <row r="466" spans="1:12" ht="12.75" x14ac:dyDescent="0.2">
      <c r="A466" s="61"/>
      <c r="B466" s="69"/>
      <c r="C466" s="63"/>
      <c r="D466" s="64"/>
      <c r="E466" s="63"/>
      <c r="F466" s="63"/>
      <c r="G466" s="63"/>
      <c r="H466" s="68"/>
      <c r="I466" s="69"/>
      <c r="J466" s="70"/>
      <c r="K466" s="64"/>
      <c r="L466" s="70"/>
    </row>
    <row r="467" spans="1:12" ht="12.75" x14ac:dyDescent="0.2">
      <c r="A467" s="61"/>
      <c r="B467" s="69"/>
      <c r="C467" s="63"/>
      <c r="D467" s="64"/>
      <c r="E467" s="63"/>
      <c r="F467" s="63"/>
      <c r="G467" s="63"/>
      <c r="H467" s="68"/>
      <c r="I467" s="69"/>
      <c r="J467" s="70"/>
      <c r="K467" s="64"/>
      <c r="L467" s="70"/>
    </row>
    <row r="468" spans="1:12" ht="12.75" x14ac:dyDescent="0.2">
      <c r="A468" s="61"/>
      <c r="B468" s="69"/>
      <c r="C468" s="63"/>
      <c r="D468" s="64"/>
      <c r="E468" s="63"/>
      <c r="F468" s="63"/>
      <c r="G468" s="63"/>
      <c r="H468" s="68"/>
      <c r="I468" s="69"/>
      <c r="J468" s="70"/>
      <c r="K468" s="64"/>
      <c r="L468" s="70"/>
    </row>
    <row r="469" spans="1:12" ht="12.75" x14ac:dyDescent="0.2">
      <c r="A469" s="61"/>
      <c r="B469" s="69"/>
      <c r="C469" s="63"/>
      <c r="D469" s="64"/>
      <c r="E469" s="63"/>
      <c r="F469" s="63"/>
      <c r="G469" s="63"/>
      <c r="H469" s="68"/>
      <c r="I469" s="69"/>
      <c r="J469" s="70"/>
      <c r="K469" s="64"/>
      <c r="L469" s="70"/>
    </row>
    <row r="470" spans="1:12" ht="12.75" x14ac:dyDescent="0.2">
      <c r="A470" s="61"/>
      <c r="B470" s="69"/>
      <c r="C470" s="63"/>
      <c r="D470" s="64"/>
      <c r="E470" s="63"/>
      <c r="F470" s="63"/>
      <c r="G470" s="63"/>
      <c r="H470" s="68"/>
      <c r="I470" s="69"/>
      <c r="J470" s="70"/>
      <c r="K470" s="64"/>
      <c r="L470" s="70"/>
    </row>
    <row r="471" spans="1:12" ht="12.75" x14ac:dyDescent="0.2">
      <c r="A471" s="61"/>
      <c r="B471" s="69"/>
      <c r="C471" s="63"/>
      <c r="D471" s="64"/>
      <c r="E471" s="63"/>
      <c r="F471" s="63"/>
      <c r="G471" s="63"/>
      <c r="H471" s="68"/>
      <c r="I471" s="69"/>
      <c r="J471" s="70"/>
      <c r="K471" s="64"/>
      <c r="L471" s="70"/>
    </row>
    <row r="472" spans="1:12" ht="12.75" x14ac:dyDescent="0.2">
      <c r="A472" s="61"/>
      <c r="B472" s="69"/>
      <c r="C472" s="63"/>
      <c r="D472" s="64"/>
      <c r="E472" s="63"/>
      <c r="F472" s="63"/>
      <c r="G472" s="63"/>
      <c r="H472" s="68"/>
      <c r="I472" s="69"/>
      <c r="J472" s="70"/>
      <c r="K472" s="64"/>
      <c r="L472" s="70"/>
    </row>
    <row r="473" spans="1:12" ht="12.75" x14ac:dyDescent="0.2">
      <c r="A473" s="61"/>
      <c r="B473" s="69"/>
      <c r="C473" s="63"/>
      <c r="D473" s="64"/>
      <c r="E473" s="63"/>
      <c r="F473" s="63"/>
      <c r="G473" s="63"/>
      <c r="H473" s="68"/>
      <c r="I473" s="69"/>
      <c r="J473" s="70"/>
      <c r="K473" s="64"/>
      <c r="L473" s="70"/>
    </row>
    <row r="474" spans="1:12" ht="12.75" x14ac:dyDescent="0.2">
      <c r="A474" s="61"/>
      <c r="B474" s="69"/>
      <c r="C474" s="63"/>
      <c r="D474" s="64"/>
      <c r="E474" s="63"/>
      <c r="F474" s="63"/>
      <c r="G474" s="63"/>
      <c r="H474" s="68"/>
      <c r="I474" s="69"/>
      <c r="J474" s="70"/>
      <c r="K474" s="64"/>
      <c r="L474" s="70"/>
    </row>
    <row r="475" spans="1:12" ht="12.75" x14ac:dyDescent="0.2">
      <c r="A475" s="61"/>
      <c r="B475" s="69"/>
      <c r="C475" s="63"/>
      <c r="D475" s="64"/>
      <c r="E475" s="63"/>
      <c r="F475" s="63"/>
      <c r="G475" s="63"/>
      <c r="H475" s="68"/>
      <c r="I475" s="69"/>
      <c r="J475" s="70"/>
      <c r="K475" s="64"/>
      <c r="L475" s="70"/>
    </row>
    <row r="476" spans="1:12" ht="12.75" x14ac:dyDescent="0.2">
      <c r="A476" s="61"/>
      <c r="B476" s="69"/>
      <c r="C476" s="63"/>
      <c r="D476" s="64"/>
      <c r="E476" s="63"/>
      <c r="F476" s="63"/>
      <c r="G476" s="63"/>
      <c r="H476" s="68"/>
      <c r="I476" s="69"/>
      <c r="J476" s="70"/>
      <c r="K476" s="64"/>
      <c r="L476" s="70"/>
    </row>
    <row r="477" spans="1:12" ht="12.75" x14ac:dyDescent="0.2">
      <c r="A477" s="61"/>
      <c r="B477" s="69"/>
      <c r="C477" s="63"/>
      <c r="D477" s="64"/>
      <c r="E477" s="63"/>
      <c r="F477" s="63"/>
      <c r="G477" s="63"/>
      <c r="H477" s="68"/>
      <c r="I477" s="69"/>
      <c r="J477" s="70"/>
      <c r="K477" s="64"/>
      <c r="L477" s="70"/>
    </row>
    <row r="478" spans="1:12" ht="12.75" x14ac:dyDescent="0.2">
      <c r="A478" s="61"/>
      <c r="B478" s="69"/>
      <c r="C478" s="63"/>
      <c r="D478" s="64"/>
      <c r="E478" s="63"/>
      <c r="F478" s="63"/>
      <c r="G478" s="63"/>
      <c r="H478" s="68"/>
      <c r="I478" s="69"/>
      <c r="J478" s="70"/>
      <c r="K478" s="64"/>
      <c r="L478" s="70"/>
    </row>
    <row r="479" spans="1:12" ht="12.75" x14ac:dyDescent="0.2">
      <c r="A479" s="61"/>
      <c r="B479" s="69"/>
      <c r="C479" s="63"/>
      <c r="D479" s="64"/>
      <c r="E479" s="63"/>
      <c r="F479" s="63"/>
      <c r="G479" s="63"/>
      <c r="H479" s="68"/>
      <c r="I479" s="69"/>
      <c r="J479" s="70"/>
      <c r="K479" s="64"/>
      <c r="L479" s="70"/>
    </row>
    <row r="480" spans="1:12" ht="12.75" x14ac:dyDescent="0.2">
      <c r="A480" s="61"/>
      <c r="B480" s="69"/>
      <c r="C480" s="63"/>
      <c r="D480" s="64"/>
      <c r="E480" s="63"/>
      <c r="F480" s="63"/>
      <c r="G480" s="63"/>
      <c r="H480" s="68"/>
      <c r="I480" s="69"/>
      <c r="J480" s="70"/>
      <c r="K480" s="64"/>
      <c r="L480" s="70"/>
    </row>
    <row r="481" spans="1:12" ht="12.75" x14ac:dyDescent="0.2">
      <c r="A481" s="61"/>
      <c r="B481" s="69"/>
      <c r="C481" s="63"/>
      <c r="D481" s="64"/>
      <c r="E481" s="63"/>
      <c r="F481" s="63"/>
      <c r="G481" s="63"/>
      <c r="H481" s="68"/>
      <c r="I481" s="69"/>
      <c r="J481" s="70"/>
      <c r="K481" s="64"/>
      <c r="L481" s="70"/>
    </row>
    <row r="482" spans="1:12" ht="12.75" x14ac:dyDescent="0.2">
      <c r="A482" s="61"/>
      <c r="B482" s="69"/>
      <c r="C482" s="63"/>
      <c r="D482" s="64"/>
      <c r="E482" s="63"/>
      <c r="F482" s="63"/>
      <c r="G482" s="63"/>
      <c r="H482" s="68"/>
      <c r="I482" s="69"/>
      <c r="J482" s="70"/>
      <c r="K482" s="64"/>
      <c r="L482" s="70"/>
    </row>
    <row r="483" spans="1:12" ht="12.75" x14ac:dyDescent="0.2">
      <c r="A483" s="61"/>
      <c r="B483" s="69"/>
      <c r="C483" s="63"/>
      <c r="D483" s="64"/>
      <c r="E483" s="63"/>
      <c r="F483" s="63"/>
      <c r="G483" s="63"/>
      <c r="H483" s="68"/>
      <c r="I483" s="69"/>
      <c r="J483" s="70"/>
      <c r="K483" s="64"/>
      <c r="L483" s="70"/>
    </row>
    <row r="484" spans="1:12" ht="12.75" x14ac:dyDescent="0.2">
      <c r="A484" s="61"/>
      <c r="B484" s="69"/>
      <c r="C484" s="63"/>
      <c r="D484" s="64"/>
      <c r="E484" s="63"/>
      <c r="F484" s="63"/>
      <c r="G484" s="63"/>
      <c r="H484" s="68"/>
      <c r="I484" s="69"/>
      <c r="J484" s="70"/>
      <c r="K484" s="64"/>
      <c r="L484" s="70"/>
    </row>
    <row r="485" spans="1:12" ht="12.75" x14ac:dyDescent="0.2">
      <c r="A485" s="61"/>
      <c r="B485" s="69"/>
      <c r="C485" s="63"/>
      <c r="D485" s="64"/>
      <c r="E485" s="63"/>
      <c r="F485" s="63"/>
      <c r="G485" s="63"/>
      <c r="H485" s="68"/>
      <c r="I485" s="69"/>
      <c r="J485" s="70"/>
      <c r="K485" s="64"/>
      <c r="L485" s="70"/>
    </row>
    <row r="486" spans="1:12" ht="12.75" x14ac:dyDescent="0.2">
      <c r="A486" s="61"/>
      <c r="B486" s="69"/>
      <c r="C486" s="63"/>
      <c r="D486" s="64"/>
      <c r="E486" s="63"/>
      <c r="F486" s="63"/>
      <c r="G486" s="63"/>
      <c r="H486" s="68"/>
      <c r="I486" s="69"/>
      <c r="J486" s="70"/>
      <c r="K486" s="64"/>
      <c r="L486" s="70"/>
    </row>
    <row r="487" spans="1:12" ht="12.75" x14ac:dyDescent="0.2">
      <c r="A487" s="61"/>
      <c r="B487" s="69"/>
      <c r="C487" s="63"/>
      <c r="D487" s="64"/>
      <c r="E487" s="63"/>
      <c r="F487" s="63"/>
      <c r="G487" s="63"/>
      <c r="H487" s="68"/>
      <c r="I487" s="69"/>
      <c r="J487" s="70"/>
      <c r="K487" s="64"/>
      <c r="L487" s="70"/>
    </row>
    <row r="488" spans="1:12" ht="12.75" x14ac:dyDescent="0.2">
      <c r="A488" s="61"/>
      <c r="B488" s="69"/>
      <c r="C488" s="63"/>
      <c r="D488" s="64"/>
      <c r="E488" s="63"/>
      <c r="F488" s="63"/>
      <c r="G488" s="63"/>
      <c r="H488" s="68"/>
      <c r="I488" s="69"/>
      <c r="J488" s="70"/>
      <c r="K488" s="64"/>
      <c r="L488" s="70"/>
    </row>
    <row r="489" spans="1:12" ht="12.75" x14ac:dyDescent="0.2">
      <c r="A489" s="61"/>
      <c r="B489" s="69"/>
      <c r="C489" s="63"/>
      <c r="D489" s="64"/>
      <c r="E489" s="63"/>
      <c r="F489" s="63"/>
      <c r="G489" s="63"/>
      <c r="H489" s="68"/>
      <c r="I489" s="69"/>
      <c r="J489" s="70"/>
      <c r="K489" s="64"/>
      <c r="L489" s="70"/>
    </row>
    <row r="490" spans="1:12" ht="12.75" x14ac:dyDescent="0.2">
      <c r="A490" s="61"/>
      <c r="B490" s="69"/>
      <c r="C490" s="63"/>
      <c r="D490" s="64"/>
      <c r="E490" s="63"/>
      <c r="F490" s="63"/>
      <c r="G490" s="63"/>
      <c r="H490" s="68"/>
      <c r="I490" s="69"/>
      <c r="J490" s="70"/>
      <c r="K490" s="64"/>
      <c r="L490" s="70"/>
    </row>
    <row r="491" spans="1:12" ht="12.75" x14ac:dyDescent="0.2">
      <c r="A491" s="61"/>
      <c r="B491" s="69"/>
      <c r="C491" s="63"/>
      <c r="D491" s="64"/>
      <c r="E491" s="63"/>
      <c r="F491" s="63"/>
      <c r="G491" s="63"/>
      <c r="H491" s="68"/>
      <c r="I491" s="69"/>
      <c r="J491" s="70"/>
      <c r="K491" s="64"/>
      <c r="L491" s="70"/>
    </row>
    <row r="492" spans="1:12" ht="12.75" x14ac:dyDescent="0.2">
      <c r="A492" s="61"/>
      <c r="B492" s="69"/>
      <c r="C492" s="63"/>
      <c r="D492" s="64"/>
      <c r="E492" s="63"/>
      <c r="F492" s="63"/>
      <c r="G492" s="63"/>
      <c r="H492" s="68"/>
      <c r="I492" s="69"/>
      <c r="J492" s="70"/>
      <c r="K492" s="64"/>
      <c r="L492" s="70"/>
    </row>
    <row r="493" spans="1:12" ht="12.75" x14ac:dyDescent="0.2">
      <c r="A493" s="61"/>
      <c r="B493" s="69"/>
      <c r="C493" s="63"/>
      <c r="D493" s="64"/>
      <c r="E493" s="63"/>
      <c r="F493" s="63"/>
      <c r="G493" s="63"/>
      <c r="H493" s="68"/>
      <c r="I493" s="69"/>
      <c r="J493" s="70"/>
      <c r="K493" s="64"/>
      <c r="L493" s="70"/>
    </row>
    <row r="494" spans="1:12" ht="12.75" x14ac:dyDescent="0.2">
      <c r="A494" s="61"/>
      <c r="B494" s="69"/>
      <c r="C494" s="63"/>
      <c r="D494" s="64"/>
      <c r="E494" s="63"/>
      <c r="F494" s="63"/>
      <c r="G494" s="63"/>
      <c r="H494" s="68"/>
      <c r="I494" s="69"/>
      <c r="J494" s="70"/>
      <c r="K494" s="64"/>
      <c r="L494" s="70"/>
    </row>
    <row r="495" spans="1:12" ht="12.75" x14ac:dyDescent="0.2">
      <c r="A495" s="61"/>
      <c r="B495" s="69"/>
      <c r="C495" s="63"/>
      <c r="D495" s="64"/>
      <c r="E495" s="63"/>
      <c r="F495" s="63"/>
      <c r="G495" s="63"/>
      <c r="H495" s="68"/>
      <c r="I495" s="69"/>
      <c r="J495" s="70"/>
      <c r="K495" s="64"/>
      <c r="L495" s="70"/>
    </row>
    <row r="496" spans="1:12" ht="12.75" x14ac:dyDescent="0.2">
      <c r="A496" s="61"/>
      <c r="B496" s="69"/>
      <c r="C496" s="63"/>
      <c r="D496" s="64"/>
      <c r="E496" s="63"/>
      <c r="F496" s="63"/>
      <c r="G496" s="63"/>
      <c r="H496" s="68"/>
      <c r="I496" s="69"/>
      <c r="J496" s="70"/>
      <c r="K496" s="64"/>
      <c r="L496" s="70"/>
    </row>
    <row r="497" spans="1:12" ht="12.75" x14ac:dyDescent="0.2">
      <c r="A497" s="61"/>
      <c r="B497" s="69"/>
      <c r="C497" s="63"/>
      <c r="D497" s="64"/>
      <c r="E497" s="63"/>
      <c r="F497" s="63"/>
      <c r="G497" s="63"/>
      <c r="H497" s="68"/>
      <c r="I497" s="69"/>
      <c r="J497" s="70"/>
      <c r="K497" s="64"/>
      <c r="L497" s="70"/>
    </row>
    <row r="498" spans="1:12" ht="12.75" x14ac:dyDescent="0.2">
      <c r="A498" s="61"/>
      <c r="B498" s="69"/>
      <c r="C498" s="63"/>
      <c r="D498" s="64"/>
      <c r="E498" s="63"/>
      <c r="F498" s="63"/>
      <c r="G498" s="63"/>
      <c r="H498" s="68"/>
      <c r="I498" s="69"/>
      <c r="J498" s="70"/>
      <c r="K498" s="64"/>
      <c r="L498" s="70"/>
    </row>
    <row r="499" spans="1:12" ht="12.75" x14ac:dyDescent="0.2">
      <c r="A499" s="61"/>
      <c r="B499" s="69"/>
      <c r="C499" s="63"/>
      <c r="D499" s="64"/>
      <c r="E499" s="63"/>
      <c r="F499" s="63"/>
      <c r="G499" s="63"/>
      <c r="H499" s="68"/>
      <c r="I499" s="69"/>
      <c r="J499" s="70"/>
      <c r="K499" s="64"/>
      <c r="L499" s="70"/>
    </row>
    <row r="500" spans="1:12" ht="12.75" x14ac:dyDescent="0.2">
      <c r="A500" s="61"/>
      <c r="B500" s="69"/>
      <c r="C500" s="63"/>
      <c r="D500" s="64"/>
      <c r="E500" s="63"/>
      <c r="F500" s="63"/>
      <c r="G500" s="63"/>
      <c r="H500" s="68"/>
      <c r="I500" s="69"/>
      <c r="J500" s="70"/>
      <c r="K500" s="64"/>
      <c r="L500" s="70"/>
    </row>
    <row r="501" spans="1:12" ht="12.75" x14ac:dyDescent="0.2">
      <c r="A501" s="61"/>
      <c r="B501" s="69"/>
      <c r="C501" s="63"/>
      <c r="D501" s="64"/>
      <c r="E501" s="63"/>
      <c r="F501" s="63"/>
      <c r="G501" s="63"/>
      <c r="H501" s="68"/>
      <c r="I501" s="69"/>
      <c r="J501" s="70"/>
      <c r="K501" s="64"/>
      <c r="L501" s="70"/>
    </row>
    <row r="502" spans="1:12" ht="12.75" x14ac:dyDescent="0.2">
      <c r="A502" s="61"/>
      <c r="B502" s="69"/>
      <c r="C502" s="63"/>
      <c r="D502" s="64"/>
      <c r="E502" s="63"/>
      <c r="F502" s="63"/>
      <c r="G502" s="63"/>
      <c r="H502" s="68"/>
      <c r="I502" s="69"/>
      <c r="J502" s="70"/>
      <c r="K502" s="64"/>
      <c r="L502" s="70"/>
    </row>
    <row r="503" spans="1:12" ht="12.75" x14ac:dyDescent="0.2">
      <c r="A503" s="61"/>
      <c r="B503" s="69"/>
      <c r="C503" s="63"/>
      <c r="D503" s="64"/>
      <c r="E503" s="63"/>
      <c r="F503" s="63"/>
      <c r="G503" s="63"/>
      <c r="H503" s="68"/>
      <c r="I503" s="69"/>
      <c r="J503" s="70"/>
      <c r="K503" s="64"/>
      <c r="L503" s="70"/>
    </row>
    <row r="504" spans="1:12" ht="12.75" x14ac:dyDescent="0.2">
      <c r="A504" s="61"/>
      <c r="B504" s="69"/>
      <c r="C504" s="63"/>
      <c r="D504" s="64"/>
      <c r="E504" s="63"/>
      <c r="F504" s="63"/>
      <c r="G504" s="63"/>
      <c r="H504" s="68"/>
      <c r="I504" s="69"/>
      <c r="J504" s="70"/>
      <c r="K504" s="64"/>
      <c r="L504" s="70"/>
    </row>
    <row r="505" spans="1:12" ht="12.75" x14ac:dyDescent="0.2">
      <c r="A505" s="61"/>
      <c r="B505" s="69"/>
      <c r="C505" s="63"/>
      <c r="D505" s="64"/>
      <c r="E505" s="63"/>
      <c r="F505" s="63"/>
      <c r="G505" s="63"/>
      <c r="H505" s="68"/>
      <c r="I505" s="69"/>
      <c r="J505" s="70"/>
      <c r="K505" s="64"/>
      <c r="L505" s="70"/>
    </row>
    <row r="506" spans="1:12" ht="12.75" x14ac:dyDescent="0.2">
      <c r="A506" s="61"/>
      <c r="B506" s="69"/>
      <c r="C506" s="63"/>
      <c r="D506" s="64"/>
      <c r="E506" s="63"/>
      <c r="F506" s="63"/>
      <c r="G506" s="63"/>
      <c r="H506" s="68"/>
      <c r="I506" s="69"/>
      <c r="J506" s="70"/>
      <c r="K506" s="64"/>
      <c r="L506" s="70"/>
    </row>
    <row r="507" spans="1:12" ht="12.75" x14ac:dyDescent="0.2">
      <c r="A507" s="61"/>
      <c r="B507" s="69"/>
      <c r="C507" s="63"/>
      <c r="D507" s="64"/>
      <c r="E507" s="63"/>
      <c r="F507" s="63"/>
      <c r="G507" s="63"/>
      <c r="H507" s="68"/>
      <c r="I507" s="69"/>
      <c r="J507" s="70"/>
      <c r="K507" s="64"/>
      <c r="L507" s="70"/>
    </row>
    <row r="508" spans="1:12" ht="12.75" x14ac:dyDescent="0.2">
      <c r="A508" s="61"/>
      <c r="B508" s="69"/>
      <c r="C508" s="63"/>
      <c r="D508" s="64"/>
      <c r="E508" s="63"/>
      <c r="F508" s="63"/>
      <c r="G508" s="63"/>
      <c r="H508" s="68"/>
      <c r="I508" s="69"/>
      <c r="J508" s="70"/>
      <c r="K508" s="64"/>
      <c r="L508" s="70"/>
    </row>
    <row r="509" spans="1:12" ht="12.75" x14ac:dyDescent="0.2">
      <c r="A509" s="61"/>
      <c r="B509" s="69"/>
      <c r="C509" s="63"/>
      <c r="D509" s="64"/>
      <c r="E509" s="63"/>
      <c r="F509" s="63"/>
      <c r="G509" s="63"/>
      <c r="H509" s="68"/>
      <c r="I509" s="69"/>
      <c r="J509" s="70"/>
      <c r="K509" s="64"/>
      <c r="L509" s="70"/>
    </row>
    <row r="510" spans="1:12" ht="12.75" x14ac:dyDescent="0.2">
      <c r="A510" s="61"/>
      <c r="B510" s="69"/>
      <c r="C510" s="63"/>
      <c r="D510" s="64"/>
      <c r="E510" s="63"/>
      <c r="F510" s="63"/>
      <c r="G510" s="63"/>
      <c r="H510" s="68"/>
      <c r="I510" s="69"/>
      <c r="J510" s="70"/>
      <c r="K510" s="64"/>
      <c r="L510" s="70"/>
    </row>
    <row r="511" spans="1:12" ht="12.75" x14ac:dyDescent="0.2">
      <c r="A511" s="61"/>
      <c r="B511" s="69"/>
      <c r="C511" s="63"/>
      <c r="D511" s="64"/>
      <c r="E511" s="63"/>
      <c r="F511" s="63"/>
      <c r="G511" s="63"/>
      <c r="H511" s="68"/>
      <c r="I511" s="69"/>
      <c r="J511" s="70"/>
      <c r="K511" s="64"/>
      <c r="L511" s="70"/>
    </row>
    <row r="512" spans="1:12" ht="12.75" x14ac:dyDescent="0.2">
      <c r="A512" s="61"/>
      <c r="B512" s="69"/>
      <c r="C512" s="63"/>
      <c r="D512" s="64"/>
      <c r="E512" s="63"/>
      <c r="F512" s="63"/>
      <c r="G512" s="63"/>
      <c r="H512" s="68"/>
      <c r="I512" s="69"/>
      <c r="J512" s="70"/>
      <c r="K512" s="64"/>
      <c r="L512" s="70"/>
    </row>
    <row r="513" spans="1:12" ht="12.75" x14ac:dyDescent="0.2">
      <c r="A513" s="61"/>
      <c r="B513" s="69"/>
      <c r="C513" s="63"/>
      <c r="D513" s="64"/>
      <c r="E513" s="63"/>
      <c r="F513" s="63"/>
      <c r="G513" s="63"/>
      <c r="H513" s="68"/>
      <c r="I513" s="69"/>
      <c r="J513" s="70"/>
      <c r="K513" s="64"/>
      <c r="L513" s="70"/>
    </row>
    <row r="514" spans="1:12" ht="12.75" x14ac:dyDescent="0.2">
      <c r="A514" s="61"/>
      <c r="B514" s="69"/>
      <c r="C514" s="63"/>
      <c r="D514" s="64"/>
      <c r="E514" s="63"/>
      <c r="F514" s="63"/>
      <c r="G514" s="63"/>
      <c r="H514" s="68"/>
      <c r="I514" s="69"/>
      <c r="J514" s="70"/>
      <c r="K514" s="64"/>
      <c r="L514" s="70"/>
    </row>
    <row r="515" spans="1:12" ht="12.75" x14ac:dyDescent="0.2">
      <c r="A515" s="61"/>
      <c r="B515" s="69"/>
      <c r="C515" s="63"/>
      <c r="D515" s="64"/>
      <c r="E515" s="63"/>
      <c r="F515" s="63"/>
      <c r="G515" s="63"/>
      <c r="H515" s="68"/>
      <c r="I515" s="69"/>
      <c r="J515" s="70"/>
      <c r="K515" s="64"/>
      <c r="L515" s="70"/>
    </row>
    <row r="516" spans="1:12" ht="12.75" x14ac:dyDescent="0.2">
      <c r="A516" s="61"/>
      <c r="B516" s="69"/>
      <c r="C516" s="63"/>
      <c r="D516" s="64"/>
      <c r="E516" s="63"/>
      <c r="F516" s="63"/>
      <c r="G516" s="63"/>
      <c r="H516" s="68"/>
      <c r="I516" s="69"/>
      <c r="J516" s="70"/>
      <c r="K516" s="64"/>
      <c r="L516" s="70"/>
    </row>
    <row r="517" spans="1:12" ht="12.75" x14ac:dyDescent="0.2">
      <c r="A517" s="61"/>
      <c r="B517" s="69"/>
      <c r="C517" s="63"/>
      <c r="D517" s="64"/>
      <c r="E517" s="63"/>
      <c r="F517" s="63"/>
      <c r="G517" s="63"/>
      <c r="H517" s="68"/>
      <c r="I517" s="69"/>
      <c r="J517" s="70"/>
      <c r="K517" s="64"/>
      <c r="L517" s="70"/>
    </row>
    <row r="518" spans="1:12" ht="12.75" x14ac:dyDescent="0.2">
      <c r="A518" s="61"/>
      <c r="B518" s="69"/>
      <c r="C518" s="63"/>
      <c r="D518" s="64"/>
      <c r="E518" s="63"/>
      <c r="F518" s="63"/>
      <c r="G518" s="63"/>
      <c r="H518" s="68"/>
      <c r="I518" s="69"/>
      <c r="J518" s="70"/>
      <c r="K518" s="64"/>
      <c r="L518" s="70"/>
    </row>
    <row r="519" spans="1:12" ht="12.75" x14ac:dyDescent="0.2">
      <c r="A519" s="61"/>
      <c r="B519" s="69"/>
      <c r="C519" s="63"/>
      <c r="D519" s="64"/>
      <c r="E519" s="63"/>
      <c r="F519" s="63"/>
      <c r="G519" s="63"/>
      <c r="H519" s="68"/>
      <c r="I519" s="69"/>
      <c r="J519" s="70"/>
      <c r="K519" s="64"/>
      <c r="L519" s="70"/>
    </row>
    <row r="520" spans="1:12" ht="12.75" x14ac:dyDescent="0.2">
      <c r="A520" s="61"/>
      <c r="B520" s="69"/>
      <c r="C520" s="63"/>
      <c r="D520" s="64"/>
      <c r="E520" s="63"/>
      <c r="F520" s="63"/>
      <c r="G520" s="63"/>
      <c r="H520" s="68"/>
      <c r="I520" s="69"/>
      <c r="J520" s="70"/>
      <c r="K520" s="64"/>
      <c r="L520" s="70"/>
    </row>
    <row r="521" spans="1:12" ht="12.75" x14ac:dyDescent="0.2">
      <c r="A521" s="61"/>
      <c r="B521" s="69"/>
      <c r="C521" s="63"/>
      <c r="D521" s="64"/>
      <c r="E521" s="63"/>
      <c r="F521" s="63"/>
      <c r="G521" s="63"/>
      <c r="H521" s="68"/>
      <c r="I521" s="69"/>
      <c r="J521" s="70"/>
      <c r="K521" s="64"/>
      <c r="L521" s="70"/>
    </row>
    <row r="522" spans="1:12" ht="12.75" x14ac:dyDescent="0.2">
      <c r="A522" s="61"/>
      <c r="B522" s="69"/>
      <c r="C522" s="63"/>
      <c r="D522" s="64"/>
      <c r="E522" s="63"/>
      <c r="F522" s="63"/>
      <c r="G522" s="63"/>
      <c r="H522" s="68"/>
      <c r="I522" s="69"/>
      <c r="J522" s="70"/>
      <c r="K522" s="64"/>
      <c r="L522" s="70"/>
    </row>
    <row r="523" spans="1:12" ht="12.75" x14ac:dyDescent="0.2">
      <c r="A523" s="61"/>
      <c r="B523" s="69"/>
      <c r="C523" s="63"/>
      <c r="D523" s="64"/>
      <c r="E523" s="63"/>
      <c r="F523" s="63"/>
      <c r="G523" s="63"/>
      <c r="H523" s="68"/>
      <c r="I523" s="69"/>
      <c r="J523" s="70"/>
      <c r="K523" s="64"/>
      <c r="L523" s="70"/>
    </row>
    <row r="524" spans="1:12" ht="12.75" x14ac:dyDescent="0.2">
      <c r="A524" s="61"/>
      <c r="B524" s="69"/>
      <c r="C524" s="63"/>
      <c r="D524" s="64"/>
      <c r="E524" s="63"/>
      <c r="F524" s="63"/>
      <c r="G524" s="63"/>
      <c r="H524" s="68"/>
      <c r="I524" s="69"/>
      <c r="J524" s="70"/>
      <c r="K524" s="64"/>
      <c r="L524" s="70"/>
    </row>
    <row r="525" spans="1:12" ht="12.75" x14ac:dyDescent="0.2">
      <c r="A525" s="61"/>
      <c r="B525" s="69"/>
      <c r="C525" s="63"/>
      <c r="D525" s="64"/>
      <c r="E525" s="63"/>
      <c r="F525" s="63"/>
      <c r="G525" s="63"/>
      <c r="H525" s="68"/>
      <c r="I525" s="69"/>
      <c r="J525" s="70"/>
      <c r="K525" s="64"/>
      <c r="L525" s="70"/>
    </row>
    <row r="526" spans="1:12" ht="12.75" x14ac:dyDescent="0.2">
      <c r="A526" s="61"/>
      <c r="B526" s="69"/>
      <c r="C526" s="63"/>
      <c r="D526" s="64"/>
      <c r="E526" s="63"/>
      <c r="F526" s="63"/>
      <c r="G526" s="63"/>
      <c r="H526" s="68"/>
      <c r="I526" s="69"/>
      <c r="J526" s="70"/>
      <c r="K526" s="64"/>
      <c r="L526" s="70"/>
    </row>
    <row r="527" spans="1:12" ht="12.75" x14ac:dyDescent="0.2">
      <c r="A527" s="61"/>
      <c r="B527" s="69"/>
      <c r="C527" s="63"/>
      <c r="D527" s="64"/>
      <c r="E527" s="63"/>
      <c r="F527" s="63"/>
      <c r="G527" s="63"/>
      <c r="H527" s="68"/>
      <c r="I527" s="69"/>
      <c r="J527" s="70"/>
      <c r="K527" s="64"/>
      <c r="L527" s="70"/>
    </row>
    <row r="528" spans="1:12" ht="12.75" x14ac:dyDescent="0.2">
      <c r="A528" s="61"/>
      <c r="B528" s="69"/>
      <c r="C528" s="63"/>
      <c r="D528" s="64"/>
      <c r="E528" s="63"/>
      <c r="F528" s="63"/>
      <c r="G528" s="63"/>
      <c r="H528" s="68"/>
      <c r="I528" s="69"/>
      <c r="J528" s="70"/>
      <c r="K528" s="64"/>
      <c r="L528" s="70"/>
    </row>
    <row r="529" spans="1:12" ht="12.75" x14ac:dyDescent="0.2">
      <c r="A529" s="61"/>
      <c r="B529" s="69"/>
      <c r="C529" s="63"/>
      <c r="D529" s="64"/>
      <c r="E529" s="63"/>
      <c r="F529" s="63"/>
      <c r="G529" s="63"/>
      <c r="H529" s="68"/>
      <c r="I529" s="69"/>
      <c r="J529" s="70"/>
      <c r="K529" s="64"/>
      <c r="L529" s="70"/>
    </row>
    <row r="530" spans="1:12" ht="12.75" x14ac:dyDescent="0.2">
      <c r="A530" s="61"/>
      <c r="B530" s="69"/>
      <c r="C530" s="63"/>
      <c r="D530" s="64"/>
      <c r="E530" s="63"/>
      <c r="F530" s="63"/>
      <c r="G530" s="63"/>
      <c r="H530" s="68"/>
      <c r="I530" s="69"/>
      <c r="J530" s="70"/>
      <c r="K530" s="64"/>
      <c r="L530" s="70"/>
    </row>
    <row r="531" spans="1:12" ht="12.75" x14ac:dyDescent="0.2">
      <c r="A531" s="61"/>
      <c r="B531" s="69"/>
      <c r="C531" s="63"/>
      <c r="D531" s="64"/>
      <c r="E531" s="63"/>
      <c r="F531" s="63"/>
      <c r="G531" s="63"/>
      <c r="H531" s="68"/>
      <c r="I531" s="69"/>
      <c r="J531" s="70"/>
      <c r="K531" s="64"/>
      <c r="L531" s="70"/>
    </row>
    <row r="532" spans="1:12" ht="12.75" x14ac:dyDescent="0.2">
      <c r="A532" s="61"/>
      <c r="B532" s="69"/>
      <c r="C532" s="63"/>
      <c r="D532" s="64"/>
      <c r="E532" s="63"/>
      <c r="F532" s="63"/>
      <c r="G532" s="63"/>
      <c r="H532" s="68"/>
      <c r="I532" s="69"/>
      <c r="J532" s="70"/>
      <c r="K532" s="64"/>
      <c r="L532" s="70"/>
    </row>
    <row r="533" spans="1:12" ht="12.75" x14ac:dyDescent="0.2">
      <c r="A533" s="61"/>
      <c r="B533" s="69"/>
      <c r="C533" s="63"/>
      <c r="D533" s="64"/>
      <c r="E533" s="63"/>
      <c r="F533" s="63"/>
      <c r="G533" s="63"/>
      <c r="H533" s="68"/>
      <c r="I533" s="69"/>
      <c r="J533" s="70"/>
      <c r="K533" s="64"/>
      <c r="L533" s="70"/>
    </row>
    <row r="534" spans="1:12" ht="12.75" x14ac:dyDescent="0.2">
      <c r="A534" s="61"/>
      <c r="B534" s="69"/>
      <c r="C534" s="63"/>
      <c r="D534" s="64"/>
      <c r="E534" s="63"/>
      <c r="F534" s="63"/>
      <c r="G534" s="63"/>
      <c r="H534" s="68"/>
      <c r="I534" s="69"/>
      <c r="J534" s="70"/>
      <c r="K534" s="64"/>
      <c r="L534" s="70"/>
    </row>
    <row r="535" spans="1:12" ht="12.75" x14ac:dyDescent="0.2">
      <c r="A535" s="61"/>
      <c r="B535" s="69"/>
      <c r="C535" s="63"/>
      <c r="D535" s="64"/>
      <c r="E535" s="63"/>
      <c r="F535" s="63"/>
      <c r="G535" s="63"/>
      <c r="H535" s="68"/>
      <c r="I535" s="69"/>
      <c r="J535" s="70"/>
      <c r="K535" s="64"/>
      <c r="L535" s="70"/>
    </row>
    <row r="536" spans="1:12" ht="12.75" x14ac:dyDescent="0.2">
      <c r="A536" s="61"/>
      <c r="B536" s="69"/>
      <c r="C536" s="63"/>
      <c r="D536" s="64"/>
      <c r="E536" s="63"/>
      <c r="F536" s="63"/>
      <c r="G536" s="63"/>
      <c r="H536" s="68"/>
      <c r="I536" s="69"/>
      <c r="J536" s="70"/>
      <c r="K536" s="64"/>
      <c r="L536" s="70"/>
    </row>
    <row r="537" spans="1:12" ht="12.75" x14ac:dyDescent="0.2">
      <c r="A537" s="61"/>
      <c r="B537" s="69"/>
      <c r="C537" s="63"/>
      <c r="D537" s="64"/>
      <c r="E537" s="63"/>
      <c r="F537" s="63"/>
      <c r="G537" s="63"/>
      <c r="H537" s="68"/>
      <c r="I537" s="69"/>
      <c r="J537" s="70"/>
      <c r="K537" s="64"/>
      <c r="L537" s="70"/>
    </row>
    <row r="538" spans="1:12" ht="12.75" x14ac:dyDescent="0.2">
      <c r="A538" s="61"/>
      <c r="B538" s="69"/>
      <c r="C538" s="63"/>
      <c r="D538" s="64"/>
      <c r="E538" s="63"/>
      <c r="F538" s="63"/>
      <c r="G538" s="63"/>
      <c r="H538" s="68"/>
      <c r="I538" s="69"/>
      <c r="J538" s="70"/>
      <c r="K538" s="64"/>
      <c r="L538" s="70"/>
    </row>
    <row r="539" spans="1:12" ht="12.75" x14ac:dyDescent="0.2">
      <c r="A539" s="61"/>
      <c r="B539" s="69"/>
      <c r="C539" s="63"/>
      <c r="D539" s="64"/>
      <c r="E539" s="63"/>
      <c r="F539" s="63"/>
      <c r="G539" s="63"/>
      <c r="H539" s="68"/>
      <c r="I539" s="69"/>
      <c r="J539" s="70"/>
      <c r="K539" s="64"/>
      <c r="L539" s="70"/>
    </row>
    <row r="540" spans="1:12" ht="12.75" x14ac:dyDescent="0.2">
      <c r="A540" s="61"/>
      <c r="B540" s="69"/>
      <c r="C540" s="63"/>
      <c r="D540" s="64"/>
      <c r="E540" s="63"/>
      <c r="F540" s="63"/>
      <c r="G540" s="63"/>
      <c r="H540" s="68"/>
      <c r="I540" s="69"/>
      <c r="J540" s="70"/>
      <c r="K540" s="64"/>
      <c r="L540" s="70"/>
    </row>
    <row r="541" spans="1:12" ht="12.75" x14ac:dyDescent="0.2">
      <c r="A541" s="61"/>
      <c r="B541" s="69"/>
      <c r="C541" s="63"/>
      <c r="D541" s="64"/>
      <c r="E541" s="63"/>
      <c r="F541" s="63"/>
      <c r="G541" s="63"/>
      <c r="H541" s="68"/>
      <c r="I541" s="69"/>
      <c r="J541" s="70"/>
      <c r="K541" s="64"/>
      <c r="L541" s="70"/>
    </row>
    <row r="542" spans="1:12" ht="12.75" x14ac:dyDescent="0.2">
      <c r="A542" s="61"/>
      <c r="B542" s="69"/>
      <c r="C542" s="63"/>
      <c r="D542" s="64"/>
      <c r="E542" s="63"/>
      <c r="F542" s="63"/>
      <c r="G542" s="63"/>
      <c r="H542" s="68"/>
      <c r="I542" s="69"/>
      <c r="J542" s="70"/>
      <c r="K542" s="64"/>
      <c r="L542" s="70"/>
    </row>
    <row r="543" spans="1:12" ht="12.75" x14ac:dyDescent="0.2">
      <c r="A543" s="61"/>
      <c r="B543" s="69"/>
      <c r="C543" s="63"/>
      <c r="D543" s="64"/>
      <c r="E543" s="63"/>
      <c r="F543" s="63"/>
      <c r="G543" s="63"/>
      <c r="H543" s="68"/>
      <c r="I543" s="69"/>
      <c r="J543" s="70"/>
      <c r="K543" s="64"/>
      <c r="L543" s="70"/>
    </row>
    <row r="544" spans="1:12" ht="12.75" x14ac:dyDescent="0.2">
      <c r="A544" s="61"/>
      <c r="B544" s="69"/>
      <c r="C544" s="63"/>
      <c r="D544" s="64"/>
      <c r="E544" s="63"/>
      <c r="F544" s="63"/>
      <c r="G544" s="63"/>
      <c r="H544" s="68"/>
      <c r="I544" s="69"/>
      <c r="J544" s="70"/>
      <c r="K544" s="64"/>
      <c r="L544" s="70"/>
    </row>
    <row r="545" spans="1:12" ht="12.75" x14ac:dyDescent="0.2">
      <c r="A545" s="61"/>
      <c r="B545" s="69"/>
      <c r="C545" s="63"/>
      <c r="D545" s="64"/>
      <c r="E545" s="63"/>
      <c r="F545" s="63"/>
      <c r="G545" s="63"/>
      <c r="H545" s="68"/>
      <c r="I545" s="69"/>
      <c r="J545" s="70"/>
      <c r="K545" s="64"/>
      <c r="L545" s="70"/>
    </row>
    <row r="546" spans="1:12" ht="12.75" x14ac:dyDescent="0.2">
      <c r="A546" s="61"/>
      <c r="B546" s="69"/>
      <c r="C546" s="63"/>
      <c r="D546" s="64"/>
      <c r="E546" s="63"/>
      <c r="F546" s="63"/>
      <c r="G546" s="63"/>
      <c r="H546" s="68"/>
      <c r="I546" s="69"/>
      <c r="J546" s="70"/>
      <c r="K546" s="64"/>
      <c r="L546" s="70"/>
    </row>
    <row r="547" spans="1:12" ht="12.75" x14ac:dyDescent="0.2">
      <c r="A547" s="61"/>
      <c r="B547" s="69"/>
      <c r="C547" s="63"/>
      <c r="D547" s="64"/>
      <c r="E547" s="63"/>
      <c r="F547" s="63"/>
      <c r="G547" s="63"/>
      <c r="H547" s="68"/>
      <c r="I547" s="69"/>
      <c r="J547" s="70"/>
      <c r="K547" s="64"/>
      <c r="L547" s="70"/>
    </row>
    <row r="548" spans="1:12" ht="12.75" x14ac:dyDescent="0.2">
      <c r="A548" s="61"/>
      <c r="B548" s="69"/>
      <c r="C548" s="63"/>
      <c r="D548" s="64"/>
      <c r="E548" s="63"/>
      <c r="F548" s="63"/>
      <c r="G548" s="63"/>
      <c r="H548" s="68"/>
      <c r="I548" s="69"/>
      <c r="J548" s="70"/>
      <c r="K548" s="64"/>
      <c r="L548" s="70"/>
    </row>
    <row r="549" spans="1:12" ht="12.75" x14ac:dyDescent="0.2">
      <c r="A549" s="61"/>
      <c r="B549" s="69"/>
      <c r="C549" s="63"/>
      <c r="D549" s="64"/>
      <c r="E549" s="63"/>
      <c r="F549" s="63"/>
      <c r="G549" s="63"/>
      <c r="H549" s="68"/>
      <c r="I549" s="69"/>
      <c r="J549" s="70"/>
      <c r="K549" s="64"/>
      <c r="L549" s="70"/>
    </row>
    <row r="550" spans="1:12" ht="12.75" x14ac:dyDescent="0.2">
      <c r="A550" s="61"/>
      <c r="B550" s="69"/>
      <c r="C550" s="63"/>
      <c r="D550" s="64"/>
      <c r="E550" s="63"/>
      <c r="F550" s="63"/>
      <c r="G550" s="63"/>
      <c r="H550" s="68"/>
      <c r="I550" s="69"/>
      <c r="J550" s="70"/>
      <c r="K550" s="64"/>
      <c r="L550" s="70"/>
    </row>
    <row r="551" spans="1:12" ht="12.75" x14ac:dyDescent="0.2">
      <c r="A551" s="61"/>
      <c r="B551" s="69"/>
      <c r="C551" s="63"/>
      <c r="D551" s="64"/>
      <c r="E551" s="63"/>
      <c r="F551" s="63"/>
      <c r="G551" s="63"/>
      <c r="H551" s="68"/>
      <c r="I551" s="69"/>
      <c r="J551" s="70"/>
      <c r="K551" s="64"/>
      <c r="L551" s="70"/>
    </row>
    <row r="552" spans="1:12" ht="12.75" x14ac:dyDescent="0.2">
      <c r="A552" s="61"/>
      <c r="B552" s="69"/>
      <c r="C552" s="63"/>
      <c r="D552" s="64"/>
      <c r="E552" s="63"/>
      <c r="F552" s="63"/>
      <c r="G552" s="63"/>
      <c r="H552" s="68"/>
      <c r="I552" s="69"/>
      <c r="J552" s="70"/>
      <c r="K552" s="64"/>
      <c r="L552" s="70"/>
    </row>
    <row r="553" spans="1:12" ht="12.75" x14ac:dyDescent="0.2">
      <c r="A553" s="61"/>
      <c r="B553" s="69"/>
      <c r="C553" s="63"/>
      <c r="D553" s="64"/>
      <c r="E553" s="63"/>
      <c r="F553" s="63"/>
      <c r="G553" s="63"/>
      <c r="H553" s="68"/>
      <c r="I553" s="69"/>
      <c r="J553" s="70"/>
      <c r="K553" s="64"/>
      <c r="L553" s="70"/>
    </row>
    <row r="554" spans="1:12" ht="12.75" x14ac:dyDescent="0.2">
      <c r="A554" s="61"/>
      <c r="B554" s="69"/>
      <c r="C554" s="63"/>
      <c r="D554" s="64"/>
      <c r="E554" s="63"/>
      <c r="F554" s="63"/>
      <c r="G554" s="63"/>
      <c r="H554" s="68"/>
      <c r="I554" s="69"/>
      <c r="J554" s="70"/>
      <c r="K554" s="64"/>
      <c r="L554" s="70"/>
    </row>
    <row r="555" spans="1:12" ht="12.75" x14ac:dyDescent="0.2">
      <c r="A555" s="61"/>
      <c r="B555" s="69"/>
      <c r="C555" s="63"/>
      <c r="D555" s="64"/>
      <c r="E555" s="63"/>
      <c r="F555" s="63"/>
      <c r="G555" s="63"/>
      <c r="H555" s="68"/>
      <c r="I555" s="69"/>
      <c r="J555" s="70"/>
      <c r="K555" s="64"/>
      <c r="L555" s="70"/>
    </row>
    <row r="556" spans="1:12" ht="12.75" x14ac:dyDescent="0.2">
      <c r="A556" s="61"/>
      <c r="B556" s="69"/>
      <c r="C556" s="63"/>
      <c r="D556" s="64"/>
      <c r="E556" s="63"/>
      <c r="F556" s="63"/>
      <c r="G556" s="63"/>
      <c r="H556" s="68"/>
      <c r="I556" s="69"/>
      <c r="J556" s="70"/>
      <c r="K556" s="64"/>
      <c r="L556" s="70"/>
    </row>
    <row r="557" spans="1:12" ht="12.75" x14ac:dyDescent="0.2">
      <c r="A557" s="61"/>
      <c r="B557" s="69"/>
      <c r="C557" s="63"/>
      <c r="D557" s="64"/>
      <c r="E557" s="63"/>
      <c r="F557" s="63"/>
      <c r="G557" s="63"/>
      <c r="H557" s="68"/>
      <c r="I557" s="69"/>
      <c r="J557" s="70"/>
      <c r="K557" s="64"/>
      <c r="L557" s="70"/>
    </row>
    <row r="558" spans="1:12" ht="12.75" x14ac:dyDescent="0.2">
      <c r="A558" s="61"/>
      <c r="B558" s="69"/>
      <c r="C558" s="63"/>
      <c r="D558" s="64"/>
      <c r="E558" s="63"/>
      <c r="F558" s="63"/>
      <c r="G558" s="63"/>
      <c r="H558" s="68"/>
      <c r="I558" s="69"/>
      <c r="J558" s="70"/>
      <c r="K558" s="64"/>
      <c r="L558" s="70"/>
    </row>
    <row r="559" spans="1:12" ht="12.75" x14ac:dyDescent="0.2">
      <c r="A559" s="61"/>
      <c r="B559" s="69"/>
      <c r="C559" s="63"/>
      <c r="D559" s="64"/>
      <c r="E559" s="63"/>
      <c r="F559" s="63"/>
      <c r="G559" s="63"/>
      <c r="H559" s="68"/>
      <c r="I559" s="69"/>
      <c r="J559" s="70"/>
      <c r="K559" s="64"/>
      <c r="L559" s="70"/>
    </row>
    <row r="560" spans="1:12" ht="12.75" x14ac:dyDescent="0.2">
      <c r="A560" s="61"/>
      <c r="B560" s="69"/>
      <c r="C560" s="63"/>
      <c r="D560" s="64"/>
      <c r="E560" s="63"/>
      <c r="F560" s="63"/>
      <c r="G560" s="63"/>
      <c r="H560" s="68"/>
      <c r="I560" s="69"/>
      <c r="J560" s="70"/>
      <c r="K560" s="64"/>
      <c r="L560" s="70"/>
    </row>
    <row r="561" spans="1:12" ht="12.75" x14ac:dyDescent="0.2">
      <c r="A561" s="61"/>
      <c r="B561" s="69"/>
      <c r="C561" s="63"/>
      <c r="D561" s="64"/>
      <c r="E561" s="63"/>
      <c r="F561" s="63"/>
      <c r="G561" s="63"/>
      <c r="H561" s="68"/>
      <c r="I561" s="69"/>
      <c r="J561" s="70"/>
      <c r="K561" s="64"/>
      <c r="L561" s="70"/>
    </row>
    <row r="562" spans="1:12" ht="12.75" x14ac:dyDescent="0.2">
      <c r="A562" s="61"/>
      <c r="B562" s="69"/>
      <c r="C562" s="63"/>
      <c r="D562" s="64"/>
      <c r="E562" s="63"/>
      <c r="F562" s="63"/>
      <c r="G562" s="63"/>
      <c r="H562" s="68"/>
      <c r="I562" s="69"/>
      <c r="J562" s="70"/>
      <c r="K562" s="64"/>
      <c r="L562" s="70"/>
    </row>
    <row r="563" spans="1:12" ht="12.75" x14ac:dyDescent="0.2">
      <c r="A563" s="61"/>
      <c r="B563" s="69"/>
      <c r="C563" s="63"/>
      <c r="D563" s="64"/>
      <c r="E563" s="63"/>
      <c r="F563" s="63"/>
      <c r="G563" s="63"/>
      <c r="H563" s="68"/>
      <c r="I563" s="69"/>
      <c r="J563" s="70"/>
      <c r="K563" s="64"/>
      <c r="L563" s="70"/>
    </row>
    <row r="564" spans="1:12" ht="12.75" x14ac:dyDescent="0.2">
      <c r="A564" s="61"/>
      <c r="B564" s="69"/>
      <c r="C564" s="63"/>
      <c r="D564" s="64"/>
      <c r="E564" s="63"/>
      <c r="F564" s="63"/>
      <c r="G564" s="63"/>
      <c r="H564" s="68"/>
      <c r="I564" s="69"/>
      <c r="J564" s="70"/>
      <c r="K564" s="64"/>
      <c r="L564" s="70"/>
    </row>
    <row r="565" spans="1:12" ht="12.75" x14ac:dyDescent="0.2">
      <c r="A565" s="61"/>
      <c r="B565" s="69"/>
      <c r="C565" s="63"/>
      <c r="D565" s="64"/>
      <c r="E565" s="63"/>
      <c r="F565" s="63"/>
      <c r="G565" s="63"/>
      <c r="H565" s="68"/>
      <c r="I565" s="69"/>
      <c r="J565" s="70"/>
      <c r="K565" s="64"/>
      <c r="L565" s="70"/>
    </row>
    <row r="566" spans="1:12" ht="12.75" x14ac:dyDescent="0.2">
      <c r="A566" s="61"/>
      <c r="B566" s="69"/>
      <c r="C566" s="63"/>
      <c r="D566" s="64"/>
      <c r="E566" s="63"/>
      <c r="F566" s="63"/>
      <c r="G566" s="63"/>
      <c r="H566" s="68"/>
      <c r="I566" s="69"/>
      <c r="J566" s="70"/>
      <c r="K566" s="64"/>
      <c r="L566" s="70"/>
    </row>
    <row r="567" spans="1:12" ht="12.75" x14ac:dyDescent="0.2">
      <c r="A567" s="61"/>
      <c r="B567" s="69"/>
      <c r="C567" s="63"/>
      <c r="D567" s="64"/>
      <c r="E567" s="63"/>
      <c r="F567" s="63"/>
      <c r="G567" s="63"/>
      <c r="H567" s="68"/>
      <c r="I567" s="69"/>
      <c r="J567" s="70"/>
      <c r="K567" s="64"/>
      <c r="L567" s="70"/>
    </row>
    <row r="568" spans="1:12" ht="12.75" x14ac:dyDescent="0.2">
      <c r="A568" s="61"/>
      <c r="B568" s="69"/>
      <c r="C568" s="63"/>
      <c r="D568" s="64"/>
      <c r="E568" s="63"/>
      <c r="F568" s="63"/>
      <c r="G568" s="63"/>
      <c r="H568" s="68"/>
      <c r="I568" s="69"/>
      <c r="J568" s="70"/>
      <c r="K568" s="64"/>
      <c r="L568" s="70"/>
    </row>
    <row r="569" spans="1:12" ht="12.75" x14ac:dyDescent="0.2">
      <c r="A569" s="61"/>
      <c r="B569" s="69"/>
      <c r="C569" s="63"/>
      <c r="D569" s="64"/>
      <c r="E569" s="63"/>
      <c r="F569" s="63"/>
      <c r="G569" s="63"/>
      <c r="H569" s="68"/>
      <c r="I569" s="69"/>
      <c r="J569" s="70"/>
      <c r="K569" s="64"/>
      <c r="L569" s="70"/>
    </row>
    <row r="570" spans="1:12" ht="12.75" x14ac:dyDescent="0.2">
      <c r="A570" s="61"/>
      <c r="B570" s="69"/>
      <c r="C570" s="63"/>
      <c r="D570" s="64"/>
      <c r="E570" s="63"/>
      <c r="F570" s="63"/>
      <c r="G570" s="63"/>
      <c r="H570" s="68"/>
      <c r="I570" s="69"/>
      <c r="J570" s="70"/>
      <c r="K570" s="64"/>
      <c r="L570" s="70"/>
    </row>
    <row r="571" spans="1:12" ht="12.75" x14ac:dyDescent="0.2">
      <c r="A571" s="61"/>
      <c r="B571" s="69"/>
      <c r="C571" s="63"/>
      <c r="D571" s="64"/>
      <c r="E571" s="63"/>
      <c r="F571" s="63"/>
      <c r="G571" s="63"/>
      <c r="H571" s="68"/>
      <c r="I571" s="69"/>
      <c r="J571" s="70"/>
      <c r="K571" s="64"/>
      <c r="L571" s="70"/>
    </row>
    <row r="572" spans="1:12" ht="12.75" x14ac:dyDescent="0.2">
      <c r="A572" s="61"/>
      <c r="B572" s="69"/>
      <c r="C572" s="63"/>
      <c r="D572" s="64"/>
      <c r="E572" s="63"/>
      <c r="F572" s="63"/>
      <c r="G572" s="63"/>
      <c r="H572" s="68"/>
      <c r="I572" s="69"/>
      <c r="J572" s="70"/>
      <c r="K572" s="64"/>
      <c r="L572" s="70"/>
    </row>
    <row r="573" spans="1:12" ht="12.75" x14ac:dyDescent="0.2">
      <c r="A573" s="61"/>
      <c r="B573" s="69"/>
      <c r="C573" s="63"/>
      <c r="D573" s="64"/>
      <c r="E573" s="63"/>
      <c r="F573" s="63"/>
      <c r="G573" s="63"/>
      <c r="H573" s="68"/>
      <c r="I573" s="69"/>
      <c r="J573" s="70"/>
      <c r="K573" s="64"/>
      <c r="L573" s="70"/>
    </row>
    <row r="574" spans="1:12" ht="12.75" x14ac:dyDescent="0.2">
      <c r="A574" s="61"/>
      <c r="B574" s="69"/>
      <c r="C574" s="63"/>
      <c r="D574" s="64"/>
      <c r="E574" s="63"/>
      <c r="F574" s="63"/>
      <c r="G574" s="63"/>
      <c r="H574" s="68"/>
      <c r="I574" s="69"/>
      <c r="J574" s="70"/>
      <c r="K574" s="64"/>
      <c r="L574" s="70"/>
    </row>
    <row r="575" spans="1:12" ht="12.75" x14ac:dyDescent="0.2">
      <c r="A575" s="61"/>
      <c r="B575" s="69"/>
      <c r="C575" s="63"/>
      <c r="D575" s="64"/>
      <c r="E575" s="63"/>
      <c r="F575" s="63"/>
      <c r="G575" s="63"/>
      <c r="H575" s="68"/>
      <c r="I575" s="69"/>
      <c r="J575" s="70"/>
      <c r="K575" s="64"/>
      <c r="L575" s="70"/>
    </row>
    <row r="576" spans="1:12" ht="12.75" x14ac:dyDescent="0.2">
      <c r="A576" s="61"/>
      <c r="B576" s="69"/>
      <c r="C576" s="63"/>
      <c r="D576" s="64"/>
      <c r="E576" s="63"/>
      <c r="F576" s="63"/>
      <c r="G576" s="63"/>
      <c r="H576" s="68"/>
      <c r="I576" s="69"/>
      <c r="J576" s="70"/>
      <c r="K576" s="64"/>
      <c r="L576" s="70"/>
    </row>
    <row r="577" spans="1:12" ht="12.75" x14ac:dyDescent="0.2">
      <c r="A577" s="61"/>
      <c r="B577" s="69"/>
      <c r="C577" s="63"/>
      <c r="D577" s="64"/>
      <c r="E577" s="63"/>
      <c r="F577" s="63"/>
      <c r="G577" s="63"/>
      <c r="H577" s="68"/>
      <c r="I577" s="69"/>
      <c r="J577" s="70"/>
      <c r="K577" s="64"/>
      <c r="L577" s="70"/>
    </row>
    <row r="578" spans="1:12" ht="12.75" x14ac:dyDescent="0.2">
      <c r="A578" s="61"/>
      <c r="B578" s="69"/>
      <c r="C578" s="63"/>
      <c r="D578" s="64"/>
      <c r="E578" s="63"/>
      <c r="F578" s="63"/>
      <c r="G578" s="63"/>
      <c r="H578" s="68"/>
      <c r="I578" s="69"/>
      <c r="J578" s="70"/>
      <c r="K578" s="64"/>
      <c r="L578" s="70"/>
    </row>
    <row r="579" spans="1:12" ht="12.75" x14ac:dyDescent="0.2">
      <c r="A579" s="61"/>
      <c r="B579" s="69"/>
      <c r="C579" s="63"/>
      <c r="D579" s="64"/>
      <c r="E579" s="63"/>
      <c r="F579" s="63"/>
      <c r="G579" s="63"/>
      <c r="H579" s="68"/>
      <c r="I579" s="69"/>
      <c r="J579" s="70"/>
      <c r="K579" s="64"/>
      <c r="L579" s="70"/>
    </row>
    <row r="580" spans="1:12" ht="12.75" x14ac:dyDescent="0.2">
      <c r="A580" s="61"/>
      <c r="B580" s="69"/>
      <c r="C580" s="63"/>
      <c r="D580" s="64"/>
      <c r="E580" s="63"/>
      <c r="F580" s="63"/>
      <c r="G580" s="63"/>
      <c r="H580" s="68"/>
      <c r="I580" s="69"/>
      <c r="J580" s="70"/>
      <c r="K580" s="64"/>
      <c r="L580" s="70"/>
    </row>
    <row r="581" spans="1:12" ht="12.75" x14ac:dyDescent="0.2">
      <c r="A581" s="61"/>
      <c r="B581" s="69"/>
      <c r="C581" s="63"/>
      <c r="D581" s="64"/>
      <c r="E581" s="63"/>
      <c r="F581" s="63"/>
      <c r="G581" s="63"/>
      <c r="H581" s="68"/>
      <c r="I581" s="69"/>
      <c r="J581" s="70"/>
      <c r="K581" s="64"/>
      <c r="L581" s="70"/>
    </row>
    <row r="582" spans="1:12" ht="12.75" x14ac:dyDescent="0.2">
      <c r="A582" s="61"/>
      <c r="B582" s="69"/>
      <c r="C582" s="63"/>
      <c r="D582" s="64"/>
      <c r="E582" s="63"/>
      <c r="F582" s="63"/>
      <c r="G582" s="63"/>
      <c r="H582" s="68"/>
      <c r="I582" s="69"/>
      <c r="J582" s="70"/>
      <c r="K582" s="64"/>
      <c r="L582" s="70"/>
    </row>
    <row r="583" spans="1:12" ht="12.75" x14ac:dyDescent="0.2">
      <c r="A583" s="61"/>
      <c r="B583" s="69"/>
      <c r="C583" s="63"/>
      <c r="D583" s="64"/>
      <c r="E583" s="63"/>
      <c r="F583" s="63"/>
      <c r="G583" s="63"/>
      <c r="H583" s="68"/>
      <c r="I583" s="69"/>
      <c r="J583" s="70"/>
      <c r="K583" s="64"/>
      <c r="L583" s="70"/>
    </row>
    <row r="584" spans="1:12" ht="12.75" x14ac:dyDescent="0.2">
      <c r="A584" s="61"/>
      <c r="B584" s="69"/>
      <c r="C584" s="63"/>
      <c r="D584" s="64"/>
      <c r="E584" s="63"/>
      <c r="F584" s="63"/>
      <c r="G584" s="63"/>
      <c r="H584" s="68"/>
      <c r="I584" s="69"/>
      <c r="J584" s="70"/>
      <c r="K584" s="64"/>
      <c r="L584" s="70"/>
    </row>
    <row r="585" spans="1:12" ht="12.75" x14ac:dyDescent="0.2">
      <c r="A585" s="61"/>
      <c r="B585" s="69"/>
      <c r="C585" s="63"/>
      <c r="D585" s="64"/>
      <c r="E585" s="63"/>
      <c r="F585" s="63"/>
      <c r="G585" s="63"/>
      <c r="H585" s="68"/>
      <c r="I585" s="69"/>
      <c r="J585" s="70"/>
      <c r="K585" s="64"/>
      <c r="L585" s="70"/>
    </row>
    <row r="586" spans="1:12" ht="12.75" x14ac:dyDescent="0.2">
      <c r="A586" s="61"/>
      <c r="B586" s="69"/>
      <c r="C586" s="63"/>
      <c r="D586" s="64"/>
      <c r="E586" s="63"/>
      <c r="F586" s="63"/>
      <c r="G586" s="63"/>
      <c r="H586" s="68"/>
      <c r="I586" s="69"/>
      <c r="J586" s="70"/>
      <c r="K586" s="64"/>
      <c r="L586" s="70"/>
    </row>
    <row r="587" spans="1:12" ht="12.75" x14ac:dyDescent="0.2">
      <c r="A587" s="61"/>
      <c r="B587" s="69"/>
      <c r="C587" s="63"/>
      <c r="D587" s="64"/>
      <c r="E587" s="63"/>
      <c r="F587" s="63"/>
      <c r="G587" s="63"/>
      <c r="H587" s="68"/>
      <c r="I587" s="69"/>
      <c r="J587" s="70"/>
      <c r="K587" s="64"/>
      <c r="L587" s="70"/>
    </row>
    <row r="588" spans="1:12" ht="12.75" x14ac:dyDescent="0.2">
      <c r="A588" s="61"/>
      <c r="B588" s="69"/>
      <c r="C588" s="63"/>
      <c r="D588" s="64"/>
      <c r="E588" s="63"/>
      <c r="F588" s="63"/>
      <c r="G588" s="63"/>
      <c r="H588" s="68"/>
      <c r="I588" s="69"/>
      <c r="J588" s="70"/>
      <c r="K588" s="64"/>
      <c r="L588" s="70"/>
    </row>
    <row r="589" spans="1:12" ht="12.75" x14ac:dyDescent="0.2">
      <c r="A589" s="61"/>
      <c r="B589" s="69"/>
      <c r="C589" s="63"/>
      <c r="D589" s="64"/>
      <c r="E589" s="63"/>
      <c r="F589" s="63"/>
      <c r="G589" s="63"/>
      <c r="H589" s="68"/>
      <c r="I589" s="69"/>
      <c r="J589" s="70"/>
      <c r="K589" s="64"/>
      <c r="L589" s="70"/>
    </row>
    <row r="590" spans="1:12" ht="12.75" x14ac:dyDescent="0.2">
      <c r="A590" s="61"/>
      <c r="B590" s="69"/>
      <c r="C590" s="63"/>
      <c r="D590" s="64"/>
      <c r="E590" s="63"/>
      <c r="F590" s="63"/>
      <c r="G590" s="63"/>
      <c r="H590" s="68"/>
      <c r="I590" s="69"/>
      <c r="J590" s="70"/>
      <c r="K590" s="64"/>
      <c r="L590" s="70"/>
    </row>
    <row r="591" spans="1:12" ht="12.75" x14ac:dyDescent="0.2">
      <c r="A591" s="61"/>
      <c r="B591" s="69"/>
      <c r="C591" s="63"/>
      <c r="D591" s="64"/>
      <c r="E591" s="63"/>
      <c r="F591" s="63"/>
      <c r="G591" s="63"/>
      <c r="H591" s="68"/>
      <c r="I591" s="69"/>
      <c r="J591" s="70"/>
      <c r="K591" s="64"/>
      <c r="L591" s="70"/>
    </row>
    <row r="592" spans="1:12" ht="12.75" x14ac:dyDescent="0.2">
      <c r="A592" s="61"/>
      <c r="B592" s="69"/>
      <c r="C592" s="63"/>
      <c r="D592" s="64"/>
      <c r="E592" s="63"/>
      <c r="F592" s="63"/>
      <c r="G592" s="63"/>
      <c r="H592" s="68"/>
      <c r="I592" s="69"/>
      <c r="J592" s="70"/>
      <c r="K592" s="64"/>
      <c r="L592" s="70"/>
    </row>
    <row r="593" spans="1:12" ht="12.75" x14ac:dyDescent="0.2">
      <c r="A593" s="61"/>
      <c r="B593" s="69"/>
      <c r="C593" s="63"/>
      <c r="D593" s="64"/>
      <c r="E593" s="63"/>
      <c r="F593" s="63"/>
      <c r="G593" s="63"/>
      <c r="H593" s="68"/>
      <c r="I593" s="69"/>
      <c r="J593" s="70"/>
      <c r="K593" s="64"/>
      <c r="L593" s="70"/>
    </row>
    <row r="594" spans="1:12" ht="12.75" x14ac:dyDescent="0.2">
      <c r="A594" s="61"/>
      <c r="B594" s="69"/>
      <c r="C594" s="63"/>
      <c r="D594" s="64"/>
      <c r="E594" s="63"/>
      <c r="F594" s="63"/>
      <c r="G594" s="63"/>
      <c r="H594" s="68"/>
      <c r="I594" s="69"/>
      <c r="J594" s="70"/>
      <c r="K594" s="64"/>
      <c r="L594" s="70"/>
    </row>
    <row r="595" spans="1:12" ht="12.75" x14ac:dyDescent="0.2">
      <c r="A595" s="61"/>
      <c r="B595" s="69"/>
      <c r="C595" s="63"/>
      <c r="D595" s="64"/>
      <c r="E595" s="63"/>
      <c r="F595" s="63"/>
      <c r="G595" s="63"/>
      <c r="H595" s="68"/>
      <c r="I595" s="69"/>
      <c r="J595" s="70"/>
      <c r="K595" s="64"/>
      <c r="L595" s="70"/>
    </row>
    <row r="596" spans="1:12" ht="12.75" x14ac:dyDescent="0.2">
      <c r="A596" s="61"/>
      <c r="B596" s="69"/>
      <c r="C596" s="63"/>
      <c r="D596" s="64"/>
      <c r="E596" s="63"/>
      <c r="F596" s="63"/>
      <c r="G596" s="63"/>
      <c r="H596" s="68"/>
      <c r="I596" s="69"/>
      <c r="J596" s="70"/>
      <c r="K596" s="64"/>
      <c r="L596" s="70"/>
    </row>
    <row r="597" spans="1:12" ht="12.75" x14ac:dyDescent="0.2">
      <c r="A597" s="61"/>
      <c r="B597" s="69"/>
      <c r="C597" s="63"/>
      <c r="D597" s="64"/>
      <c r="E597" s="63"/>
      <c r="F597" s="63"/>
      <c r="G597" s="63"/>
      <c r="H597" s="68"/>
      <c r="I597" s="69"/>
      <c r="J597" s="70"/>
      <c r="K597" s="64"/>
      <c r="L597" s="70"/>
    </row>
    <row r="598" spans="1:12" ht="12.75" x14ac:dyDescent="0.2">
      <c r="A598" s="61"/>
      <c r="B598" s="69"/>
      <c r="C598" s="63"/>
      <c r="D598" s="64"/>
      <c r="E598" s="63"/>
      <c r="F598" s="63"/>
      <c r="G598" s="63"/>
      <c r="H598" s="68"/>
      <c r="I598" s="69"/>
      <c r="J598" s="70"/>
      <c r="K598" s="64"/>
      <c r="L598" s="70"/>
    </row>
    <row r="599" spans="1:12" ht="12.75" x14ac:dyDescent="0.2">
      <c r="A599" s="61"/>
      <c r="B599" s="69"/>
      <c r="C599" s="63"/>
      <c r="D599" s="64"/>
      <c r="E599" s="63"/>
      <c r="F599" s="63"/>
      <c r="G599" s="63"/>
      <c r="H599" s="68"/>
      <c r="I599" s="69"/>
      <c r="J599" s="70"/>
      <c r="K599" s="64"/>
      <c r="L599" s="70"/>
    </row>
    <row r="600" spans="1:12" ht="12.75" x14ac:dyDescent="0.2">
      <c r="A600" s="61"/>
      <c r="B600" s="69"/>
      <c r="C600" s="63"/>
      <c r="D600" s="64"/>
      <c r="E600" s="63"/>
      <c r="F600" s="63"/>
      <c r="G600" s="63"/>
      <c r="H600" s="68"/>
      <c r="I600" s="69"/>
      <c r="J600" s="70"/>
      <c r="K600" s="64"/>
      <c r="L600" s="70"/>
    </row>
    <row r="601" spans="1:12" ht="12.75" x14ac:dyDescent="0.2">
      <c r="A601" s="61"/>
      <c r="B601" s="69"/>
      <c r="C601" s="63"/>
      <c r="D601" s="64"/>
      <c r="E601" s="63"/>
      <c r="F601" s="63"/>
      <c r="G601" s="63"/>
      <c r="H601" s="68"/>
      <c r="I601" s="69"/>
      <c r="J601" s="70"/>
      <c r="K601" s="64"/>
      <c r="L601" s="70"/>
    </row>
    <row r="602" spans="1:12" ht="12.75" x14ac:dyDescent="0.2">
      <c r="A602" s="61"/>
      <c r="B602" s="69"/>
      <c r="C602" s="63"/>
      <c r="D602" s="64"/>
      <c r="E602" s="63"/>
      <c r="F602" s="63"/>
      <c r="G602" s="63"/>
      <c r="H602" s="68"/>
      <c r="I602" s="69"/>
      <c r="J602" s="70"/>
      <c r="K602" s="64"/>
      <c r="L602" s="70"/>
    </row>
    <row r="603" spans="1:12" ht="12.75" x14ac:dyDescent="0.2">
      <c r="A603" s="61"/>
      <c r="B603" s="69"/>
      <c r="C603" s="63"/>
      <c r="D603" s="64"/>
      <c r="E603" s="63"/>
      <c r="F603" s="63"/>
      <c r="G603" s="63"/>
      <c r="H603" s="68"/>
      <c r="I603" s="69"/>
      <c r="J603" s="70"/>
      <c r="K603" s="64"/>
      <c r="L603" s="70"/>
    </row>
    <row r="604" spans="1:12" ht="12.75" x14ac:dyDescent="0.2">
      <c r="A604" s="61"/>
      <c r="B604" s="69"/>
      <c r="C604" s="63"/>
      <c r="D604" s="64"/>
      <c r="E604" s="63"/>
      <c r="F604" s="63"/>
      <c r="G604" s="63"/>
      <c r="H604" s="68"/>
      <c r="I604" s="69"/>
      <c r="J604" s="70"/>
      <c r="K604" s="64"/>
      <c r="L604" s="70"/>
    </row>
    <row r="605" spans="1:12" ht="12.75" x14ac:dyDescent="0.2">
      <c r="A605" s="61"/>
      <c r="B605" s="69"/>
      <c r="C605" s="63"/>
      <c r="D605" s="64"/>
      <c r="E605" s="63"/>
      <c r="F605" s="63"/>
      <c r="G605" s="63"/>
      <c r="H605" s="68"/>
      <c r="I605" s="69"/>
      <c r="J605" s="70"/>
      <c r="K605" s="64"/>
      <c r="L605" s="70"/>
    </row>
    <row r="606" spans="1:12" ht="12.75" x14ac:dyDescent="0.2">
      <c r="A606" s="61"/>
      <c r="B606" s="69"/>
      <c r="C606" s="63"/>
      <c r="D606" s="64"/>
      <c r="E606" s="63"/>
      <c r="F606" s="63"/>
      <c r="G606" s="63"/>
      <c r="H606" s="68"/>
      <c r="I606" s="69"/>
      <c r="J606" s="70"/>
      <c r="K606" s="64"/>
      <c r="L606" s="70"/>
    </row>
    <row r="607" spans="1:12" ht="12.75" x14ac:dyDescent="0.2">
      <c r="A607" s="61"/>
      <c r="B607" s="69"/>
      <c r="C607" s="63"/>
      <c r="D607" s="64"/>
      <c r="E607" s="63"/>
      <c r="F607" s="63"/>
      <c r="G607" s="63"/>
      <c r="H607" s="68"/>
      <c r="I607" s="69"/>
      <c r="J607" s="70"/>
      <c r="K607" s="64"/>
      <c r="L607" s="70"/>
    </row>
    <row r="608" spans="1:12" ht="12.75" x14ac:dyDescent="0.2">
      <c r="A608" s="61"/>
      <c r="B608" s="69"/>
      <c r="C608" s="63"/>
      <c r="D608" s="64"/>
      <c r="E608" s="63"/>
      <c r="F608" s="63"/>
      <c r="G608" s="63"/>
      <c r="H608" s="68"/>
      <c r="I608" s="69"/>
      <c r="J608" s="70"/>
      <c r="K608" s="64"/>
      <c r="L608" s="70"/>
    </row>
    <row r="609" spans="1:12" ht="12.75" x14ac:dyDescent="0.2">
      <c r="A609" s="61"/>
      <c r="B609" s="69"/>
      <c r="C609" s="63"/>
      <c r="D609" s="64"/>
      <c r="E609" s="63"/>
      <c r="F609" s="63"/>
      <c r="G609" s="63"/>
      <c r="H609" s="68"/>
      <c r="I609" s="69"/>
      <c r="J609" s="70"/>
      <c r="K609" s="64"/>
      <c r="L609" s="70"/>
    </row>
    <row r="610" spans="1:12" ht="12.75" x14ac:dyDescent="0.2">
      <c r="A610" s="61"/>
      <c r="B610" s="69"/>
      <c r="C610" s="63"/>
      <c r="D610" s="64"/>
      <c r="E610" s="63"/>
      <c r="F610" s="63"/>
      <c r="G610" s="63"/>
      <c r="H610" s="68"/>
      <c r="I610" s="69"/>
      <c r="J610" s="70"/>
      <c r="K610" s="64"/>
      <c r="L610" s="70"/>
    </row>
    <row r="611" spans="1:12" ht="12.75" x14ac:dyDescent="0.2">
      <c r="A611" s="61"/>
      <c r="B611" s="69"/>
      <c r="C611" s="63"/>
      <c r="D611" s="64"/>
      <c r="E611" s="63"/>
      <c r="F611" s="63"/>
      <c r="G611" s="63"/>
      <c r="H611" s="68"/>
      <c r="I611" s="69"/>
      <c r="J611" s="70"/>
      <c r="K611" s="64"/>
      <c r="L611" s="70"/>
    </row>
    <row r="612" spans="1:12" ht="12.75" x14ac:dyDescent="0.2">
      <c r="A612" s="61"/>
      <c r="B612" s="69"/>
      <c r="C612" s="63"/>
      <c r="D612" s="64"/>
      <c r="E612" s="63"/>
      <c r="F612" s="63"/>
      <c r="G612" s="63"/>
      <c r="H612" s="68"/>
      <c r="I612" s="69"/>
      <c r="J612" s="70"/>
      <c r="K612" s="64"/>
      <c r="L612" s="70"/>
    </row>
    <row r="613" spans="1:12" ht="12.75" x14ac:dyDescent="0.2">
      <c r="A613" s="61"/>
      <c r="B613" s="69"/>
      <c r="C613" s="63"/>
      <c r="D613" s="64"/>
      <c r="E613" s="63"/>
      <c r="F613" s="63"/>
      <c r="G613" s="63"/>
      <c r="H613" s="68"/>
      <c r="I613" s="69"/>
      <c r="J613" s="70"/>
      <c r="K613" s="64"/>
      <c r="L613" s="70"/>
    </row>
    <row r="614" spans="1:12" ht="12.75" x14ac:dyDescent="0.2">
      <c r="A614" s="61"/>
      <c r="B614" s="69"/>
      <c r="C614" s="63"/>
      <c r="D614" s="64"/>
      <c r="E614" s="63"/>
      <c r="F614" s="63"/>
      <c r="G614" s="63"/>
      <c r="H614" s="68"/>
      <c r="I614" s="69"/>
      <c r="J614" s="70"/>
      <c r="K614" s="64"/>
      <c r="L614" s="70"/>
    </row>
    <row r="615" spans="1:12" ht="12.75" x14ac:dyDescent="0.2">
      <c r="A615" s="61"/>
      <c r="B615" s="69"/>
      <c r="C615" s="63"/>
      <c r="D615" s="64"/>
      <c r="E615" s="63"/>
      <c r="F615" s="63"/>
      <c r="G615" s="63"/>
      <c r="H615" s="68"/>
      <c r="I615" s="69"/>
      <c r="J615" s="70"/>
      <c r="K615" s="64"/>
      <c r="L615" s="70"/>
    </row>
    <row r="616" spans="1:12" ht="12.75" x14ac:dyDescent="0.2">
      <c r="A616" s="61"/>
      <c r="B616" s="69"/>
      <c r="C616" s="63"/>
      <c r="D616" s="64"/>
      <c r="E616" s="63"/>
      <c r="F616" s="63"/>
      <c r="G616" s="63"/>
      <c r="H616" s="68"/>
      <c r="I616" s="69"/>
      <c r="J616" s="70"/>
      <c r="K616" s="64"/>
      <c r="L616" s="70"/>
    </row>
    <row r="617" spans="1:12" ht="12.75" x14ac:dyDescent="0.2">
      <c r="A617" s="61"/>
      <c r="B617" s="69"/>
      <c r="C617" s="63"/>
      <c r="D617" s="64"/>
      <c r="E617" s="63"/>
      <c r="F617" s="63"/>
      <c r="G617" s="63"/>
      <c r="H617" s="68"/>
      <c r="I617" s="69"/>
      <c r="J617" s="70"/>
      <c r="K617" s="64"/>
      <c r="L617" s="70"/>
    </row>
    <row r="618" spans="1:12" ht="12.75" x14ac:dyDescent="0.2">
      <c r="A618" s="61"/>
      <c r="B618" s="69"/>
      <c r="C618" s="63"/>
      <c r="D618" s="64"/>
      <c r="E618" s="63"/>
      <c r="F618" s="63"/>
      <c r="G618" s="63"/>
      <c r="H618" s="68"/>
      <c r="I618" s="69"/>
      <c r="J618" s="70"/>
      <c r="K618" s="64"/>
      <c r="L618" s="70"/>
    </row>
    <row r="619" spans="1:12" ht="12.75" x14ac:dyDescent="0.2">
      <c r="A619" s="61"/>
      <c r="B619" s="69"/>
      <c r="C619" s="63"/>
      <c r="D619" s="64"/>
      <c r="E619" s="63"/>
      <c r="F619" s="63"/>
      <c r="G619" s="63"/>
      <c r="H619" s="68"/>
      <c r="I619" s="69"/>
      <c r="J619" s="70"/>
      <c r="K619" s="64"/>
      <c r="L619" s="70"/>
    </row>
    <row r="620" spans="1:12" ht="12.75" x14ac:dyDescent="0.2">
      <c r="A620" s="61"/>
      <c r="B620" s="69"/>
      <c r="C620" s="63"/>
      <c r="D620" s="64"/>
      <c r="E620" s="63"/>
      <c r="F620" s="63"/>
      <c r="G620" s="63"/>
      <c r="H620" s="68"/>
      <c r="I620" s="69"/>
      <c r="J620" s="70"/>
      <c r="K620" s="64"/>
      <c r="L620" s="70"/>
    </row>
    <row r="621" spans="1:12" ht="12.75" x14ac:dyDescent="0.2">
      <c r="A621" s="61"/>
      <c r="B621" s="69"/>
      <c r="C621" s="63"/>
      <c r="D621" s="64"/>
      <c r="E621" s="63"/>
      <c r="F621" s="63"/>
      <c r="G621" s="63"/>
      <c r="H621" s="68"/>
      <c r="I621" s="69"/>
      <c r="J621" s="70"/>
      <c r="K621" s="64"/>
      <c r="L621" s="70"/>
    </row>
    <row r="622" spans="1:12" ht="12.75" x14ac:dyDescent="0.2">
      <c r="A622" s="61"/>
      <c r="B622" s="69"/>
      <c r="C622" s="63"/>
      <c r="D622" s="64"/>
      <c r="E622" s="63"/>
      <c r="F622" s="63"/>
      <c r="G622" s="63"/>
      <c r="H622" s="68"/>
      <c r="I622" s="69"/>
      <c r="J622" s="70"/>
      <c r="K622" s="64"/>
      <c r="L622" s="70"/>
    </row>
    <row r="623" spans="1:12" ht="12.75" x14ac:dyDescent="0.2">
      <c r="A623" s="61"/>
      <c r="B623" s="69"/>
      <c r="C623" s="63"/>
      <c r="D623" s="64"/>
      <c r="E623" s="63"/>
      <c r="F623" s="63"/>
      <c r="G623" s="63"/>
      <c r="H623" s="68"/>
      <c r="I623" s="69"/>
      <c r="J623" s="70"/>
      <c r="K623" s="64"/>
      <c r="L623" s="70"/>
    </row>
    <row r="624" spans="1:12" ht="12.75" x14ac:dyDescent="0.2">
      <c r="A624" s="61"/>
      <c r="B624" s="69"/>
      <c r="C624" s="63"/>
      <c r="D624" s="64"/>
      <c r="E624" s="63"/>
      <c r="F624" s="63"/>
      <c r="G624" s="63"/>
      <c r="H624" s="68"/>
      <c r="I624" s="69"/>
      <c r="J624" s="70"/>
      <c r="K624" s="64"/>
      <c r="L624" s="70"/>
    </row>
    <row r="625" spans="1:12" ht="12.75" x14ac:dyDescent="0.2">
      <c r="A625" s="61"/>
      <c r="B625" s="69"/>
      <c r="C625" s="63"/>
      <c r="D625" s="64"/>
      <c r="E625" s="63"/>
      <c r="F625" s="63"/>
      <c r="G625" s="63"/>
      <c r="H625" s="68"/>
      <c r="I625" s="69"/>
      <c r="J625" s="70"/>
      <c r="K625" s="64"/>
      <c r="L625" s="70"/>
    </row>
    <row r="626" spans="1:12" ht="12.75" x14ac:dyDescent="0.2">
      <c r="A626" s="61"/>
      <c r="B626" s="69"/>
      <c r="C626" s="63"/>
      <c r="D626" s="64"/>
      <c r="E626" s="63"/>
      <c r="F626" s="63"/>
      <c r="G626" s="63"/>
      <c r="H626" s="68"/>
      <c r="I626" s="69"/>
      <c r="J626" s="70"/>
      <c r="K626" s="64"/>
      <c r="L626" s="70"/>
    </row>
    <row r="627" spans="1:12" ht="12.75" x14ac:dyDescent="0.2">
      <c r="A627" s="61"/>
      <c r="B627" s="69"/>
      <c r="C627" s="63"/>
      <c r="D627" s="64"/>
      <c r="E627" s="63"/>
      <c r="F627" s="63"/>
      <c r="G627" s="63"/>
      <c r="H627" s="68"/>
      <c r="I627" s="69"/>
      <c r="J627" s="70"/>
      <c r="K627" s="64"/>
      <c r="L627" s="70"/>
    </row>
    <row r="628" spans="1:12" ht="12.75" x14ac:dyDescent="0.2">
      <c r="A628" s="61"/>
      <c r="B628" s="69"/>
      <c r="C628" s="63"/>
      <c r="D628" s="64"/>
      <c r="E628" s="63"/>
      <c r="F628" s="63"/>
      <c r="G628" s="63"/>
      <c r="H628" s="68"/>
      <c r="I628" s="69"/>
      <c r="J628" s="70"/>
      <c r="K628" s="64"/>
      <c r="L628" s="70"/>
    </row>
    <row r="629" spans="1:12" ht="12.75" x14ac:dyDescent="0.2">
      <c r="A629" s="61"/>
      <c r="B629" s="69"/>
      <c r="C629" s="63"/>
      <c r="D629" s="64"/>
      <c r="E629" s="63"/>
      <c r="F629" s="63"/>
      <c r="G629" s="63"/>
      <c r="H629" s="68"/>
      <c r="I629" s="69"/>
      <c r="J629" s="70"/>
      <c r="K629" s="64"/>
      <c r="L629" s="70"/>
    </row>
    <row r="630" spans="1:12" ht="12.75" x14ac:dyDescent="0.2">
      <c r="A630" s="61"/>
      <c r="B630" s="69"/>
      <c r="C630" s="63"/>
      <c r="D630" s="64"/>
      <c r="E630" s="63"/>
      <c r="F630" s="63"/>
      <c r="G630" s="63"/>
      <c r="H630" s="68"/>
      <c r="I630" s="69"/>
      <c r="J630" s="70"/>
      <c r="K630" s="64"/>
      <c r="L630" s="70"/>
    </row>
    <row r="631" spans="1:12" ht="12.75" x14ac:dyDescent="0.2">
      <c r="A631" s="61"/>
      <c r="B631" s="69"/>
      <c r="C631" s="63"/>
      <c r="D631" s="64"/>
      <c r="E631" s="63"/>
      <c r="F631" s="63"/>
      <c r="G631" s="63"/>
      <c r="H631" s="68"/>
      <c r="I631" s="69"/>
      <c r="J631" s="70"/>
      <c r="K631" s="64"/>
      <c r="L631" s="70"/>
    </row>
    <row r="632" spans="1:12" ht="12.75" x14ac:dyDescent="0.2">
      <c r="A632" s="61"/>
      <c r="B632" s="69"/>
      <c r="C632" s="63"/>
      <c r="D632" s="64"/>
      <c r="E632" s="63"/>
      <c r="F632" s="63"/>
      <c r="G632" s="63"/>
      <c r="H632" s="68"/>
      <c r="I632" s="69"/>
      <c r="J632" s="70"/>
      <c r="K632" s="64"/>
      <c r="L632" s="70"/>
    </row>
    <row r="633" spans="1:12" ht="12.75" x14ac:dyDescent="0.2">
      <c r="A633" s="61"/>
      <c r="B633" s="69"/>
      <c r="C633" s="63"/>
      <c r="D633" s="64"/>
      <c r="E633" s="63"/>
      <c r="F633" s="63"/>
      <c r="G633" s="63"/>
      <c r="H633" s="68"/>
      <c r="I633" s="69"/>
      <c r="J633" s="70"/>
      <c r="K633" s="64"/>
      <c r="L633" s="70"/>
    </row>
    <row r="634" spans="1:12" ht="12.75" x14ac:dyDescent="0.2">
      <c r="A634" s="61"/>
      <c r="B634" s="69"/>
      <c r="C634" s="63"/>
      <c r="D634" s="64"/>
      <c r="E634" s="63"/>
      <c r="F634" s="63"/>
      <c r="G634" s="63"/>
      <c r="H634" s="68"/>
      <c r="I634" s="69"/>
      <c r="J634" s="70"/>
      <c r="K634" s="64"/>
      <c r="L634" s="70"/>
    </row>
    <row r="635" spans="1:12" ht="12.75" x14ac:dyDescent="0.2">
      <c r="A635" s="61"/>
      <c r="B635" s="69"/>
      <c r="C635" s="63"/>
      <c r="D635" s="64"/>
      <c r="E635" s="63"/>
      <c r="F635" s="63"/>
      <c r="G635" s="63"/>
      <c r="H635" s="68"/>
      <c r="I635" s="69"/>
      <c r="J635" s="70"/>
      <c r="K635" s="64"/>
      <c r="L635" s="70"/>
    </row>
    <row r="636" spans="1:12" ht="12.75" x14ac:dyDescent="0.2">
      <c r="A636" s="61"/>
      <c r="B636" s="69"/>
      <c r="C636" s="63"/>
      <c r="D636" s="64"/>
      <c r="E636" s="63"/>
      <c r="F636" s="63"/>
      <c r="G636" s="63"/>
      <c r="H636" s="68"/>
      <c r="I636" s="69"/>
      <c r="J636" s="70"/>
      <c r="K636" s="64"/>
      <c r="L636" s="70"/>
    </row>
    <row r="637" spans="1:12" ht="12.75" x14ac:dyDescent="0.2">
      <c r="A637" s="61"/>
      <c r="B637" s="69"/>
      <c r="C637" s="63"/>
      <c r="D637" s="64"/>
      <c r="E637" s="63"/>
      <c r="F637" s="63"/>
      <c r="G637" s="63"/>
      <c r="H637" s="68"/>
      <c r="I637" s="69"/>
      <c r="J637" s="70"/>
      <c r="K637" s="64"/>
      <c r="L637" s="70"/>
    </row>
    <row r="638" spans="1:12" ht="12.75" x14ac:dyDescent="0.2">
      <c r="A638" s="61"/>
      <c r="B638" s="69"/>
      <c r="C638" s="63"/>
      <c r="D638" s="64"/>
      <c r="E638" s="63"/>
      <c r="F638" s="63"/>
      <c r="G638" s="63"/>
      <c r="H638" s="68"/>
      <c r="I638" s="69"/>
      <c r="J638" s="70"/>
      <c r="K638" s="64"/>
      <c r="L638" s="70"/>
    </row>
    <row r="639" spans="1:12" ht="12.75" x14ac:dyDescent="0.2">
      <c r="A639" s="61"/>
      <c r="B639" s="69"/>
      <c r="C639" s="63"/>
      <c r="D639" s="64"/>
      <c r="E639" s="63"/>
      <c r="F639" s="63"/>
      <c r="G639" s="63"/>
      <c r="H639" s="68"/>
      <c r="I639" s="69"/>
      <c r="J639" s="70"/>
      <c r="K639" s="64"/>
      <c r="L639" s="70"/>
    </row>
    <row r="640" spans="1:12" ht="12.75" x14ac:dyDescent="0.2">
      <c r="A640" s="61"/>
      <c r="B640" s="69"/>
      <c r="C640" s="63"/>
      <c r="D640" s="64"/>
      <c r="E640" s="63"/>
      <c r="F640" s="63"/>
      <c r="G640" s="63"/>
      <c r="H640" s="68"/>
      <c r="I640" s="69"/>
      <c r="J640" s="70"/>
      <c r="K640" s="64"/>
      <c r="L640" s="70"/>
    </row>
    <row r="641" spans="1:12" ht="12.75" x14ac:dyDescent="0.2">
      <c r="A641" s="61"/>
      <c r="B641" s="69"/>
      <c r="C641" s="63"/>
      <c r="D641" s="64"/>
      <c r="E641" s="63"/>
      <c r="F641" s="63"/>
      <c r="G641" s="63"/>
      <c r="H641" s="68"/>
      <c r="I641" s="69"/>
      <c r="J641" s="70"/>
      <c r="K641" s="64"/>
      <c r="L641" s="70"/>
    </row>
    <row r="642" spans="1:12" ht="12.75" x14ac:dyDescent="0.2">
      <c r="A642" s="61"/>
      <c r="B642" s="69"/>
      <c r="C642" s="63"/>
      <c r="D642" s="64"/>
      <c r="E642" s="63"/>
      <c r="F642" s="63"/>
      <c r="G642" s="63"/>
      <c r="H642" s="68"/>
      <c r="I642" s="69"/>
      <c r="J642" s="70"/>
      <c r="K642" s="64"/>
      <c r="L642" s="70"/>
    </row>
    <row r="643" spans="1:12" ht="12.75" x14ac:dyDescent="0.2">
      <c r="A643" s="61"/>
      <c r="B643" s="69"/>
      <c r="C643" s="63"/>
      <c r="D643" s="64"/>
      <c r="E643" s="63"/>
      <c r="F643" s="63"/>
      <c r="G643" s="63"/>
      <c r="H643" s="68"/>
      <c r="I643" s="69"/>
      <c r="J643" s="70"/>
      <c r="K643" s="64"/>
      <c r="L643" s="70"/>
    </row>
    <row r="644" spans="1:12" ht="12.75" x14ac:dyDescent="0.2">
      <c r="A644" s="61"/>
      <c r="B644" s="69"/>
      <c r="C644" s="63"/>
      <c r="D644" s="64"/>
      <c r="E644" s="63"/>
      <c r="F644" s="63"/>
      <c r="G644" s="63"/>
      <c r="H644" s="68"/>
      <c r="I644" s="69"/>
      <c r="J644" s="70"/>
      <c r="K644" s="64"/>
      <c r="L644" s="70"/>
    </row>
    <row r="645" spans="1:12" ht="12.75" x14ac:dyDescent="0.2">
      <c r="A645" s="61"/>
      <c r="B645" s="69"/>
      <c r="C645" s="63"/>
      <c r="D645" s="64"/>
      <c r="E645" s="63"/>
      <c r="F645" s="63"/>
      <c r="G645" s="63"/>
      <c r="H645" s="68"/>
      <c r="I645" s="69"/>
      <c r="J645" s="70"/>
      <c r="K645" s="64"/>
      <c r="L645" s="70"/>
    </row>
    <row r="646" spans="1:12" ht="12.75" x14ac:dyDescent="0.2">
      <c r="A646" s="61"/>
      <c r="B646" s="69"/>
      <c r="C646" s="63"/>
      <c r="D646" s="64"/>
      <c r="E646" s="63"/>
      <c r="F646" s="63"/>
      <c r="G646" s="63"/>
      <c r="H646" s="68"/>
      <c r="I646" s="69"/>
      <c r="J646" s="70"/>
      <c r="K646" s="64"/>
      <c r="L646" s="70"/>
    </row>
    <row r="647" spans="1:12" ht="12.75" x14ac:dyDescent="0.2">
      <c r="A647" s="61"/>
      <c r="B647" s="69"/>
      <c r="C647" s="63"/>
      <c r="D647" s="64"/>
      <c r="E647" s="63"/>
      <c r="F647" s="63"/>
      <c r="G647" s="63"/>
      <c r="H647" s="68"/>
      <c r="I647" s="69"/>
      <c r="J647" s="70"/>
      <c r="K647" s="64"/>
      <c r="L647" s="70"/>
    </row>
    <row r="648" spans="1:12" ht="12.75" x14ac:dyDescent="0.2">
      <c r="A648" s="61"/>
      <c r="B648" s="69"/>
      <c r="C648" s="63"/>
      <c r="D648" s="64"/>
      <c r="E648" s="63"/>
      <c r="F648" s="63"/>
      <c r="G648" s="63"/>
      <c r="H648" s="68"/>
      <c r="I648" s="69"/>
      <c r="J648" s="70"/>
      <c r="K648" s="64"/>
      <c r="L648" s="70"/>
    </row>
    <row r="649" spans="1:12" ht="12.75" x14ac:dyDescent="0.2">
      <c r="A649" s="61"/>
      <c r="B649" s="69"/>
      <c r="C649" s="63"/>
      <c r="D649" s="64"/>
      <c r="E649" s="63"/>
      <c r="F649" s="63"/>
      <c r="G649" s="63"/>
      <c r="H649" s="68"/>
      <c r="I649" s="69"/>
      <c r="J649" s="70"/>
      <c r="K649" s="64"/>
      <c r="L649" s="70"/>
    </row>
    <row r="650" spans="1:12" ht="12.75" x14ac:dyDescent="0.2">
      <c r="A650" s="61"/>
      <c r="B650" s="69"/>
      <c r="C650" s="63"/>
      <c r="D650" s="64"/>
      <c r="E650" s="63"/>
      <c r="F650" s="63"/>
      <c r="G650" s="63"/>
      <c r="H650" s="68"/>
      <c r="I650" s="69"/>
      <c r="J650" s="70"/>
      <c r="K650" s="64"/>
      <c r="L650" s="70"/>
    </row>
    <row r="651" spans="1:12" ht="12.75" x14ac:dyDescent="0.2">
      <c r="A651" s="61"/>
      <c r="B651" s="69"/>
      <c r="C651" s="63"/>
      <c r="D651" s="64"/>
      <c r="E651" s="63"/>
      <c r="F651" s="63"/>
      <c r="G651" s="63"/>
      <c r="H651" s="68"/>
      <c r="I651" s="69"/>
      <c r="J651" s="70"/>
      <c r="K651" s="64"/>
      <c r="L651" s="70"/>
    </row>
    <row r="652" spans="1:12" ht="12.75" x14ac:dyDescent="0.2">
      <c r="A652" s="61"/>
      <c r="B652" s="69"/>
      <c r="C652" s="63"/>
      <c r="D652" s="64"/>
      <c r="E652" s="63"/>
      <c r="F652" s="63"/>
      <c r="G652" s="63"/>
      <c r="H652" s="68"/>
      <c r="I652" s="69"/>
      <c r="J652" s="70"/>
      <c r="K652" s="64"/>
      <c r="L652" s="70"/>
    </row>
    <row r="653" spans="1:12" ht="12.75" x14ac:dyDescent="0.2">
      <c r="A653" s="61"/>
      <c r="B653" s="69"/>
      <c r="C653" s="63"/>
      <c r="D653" s="64"/>
      <c r="E653" s="63"/>
      <c r="F653" s="63"/>
      <c r="G653" s="63"/>
      <c r="H653" s="68"/>
      <c r="I653" s="69"/>
      <c r="J653" s="70"/>
      <c r="K653" s="64"/>
      <c r="L653" s="70"/>
    </row>
    <row r="654" spans="1:12" ht="12.75" x14ac:dyDescent="0.2">
      <c r="A654" s="61"/>
      <c r="B654" s="69"/>
      <c r="C654" s="63"/>
      <c r="D654" s="64"/>
      <c r="E654" s="63"/>
      <c r="F654" s="63"/>
      <c r="G654" s="63"/>
      <c r="H654" s="68"/>
      <c r="I654" s="69"/>
      <c r="J654" s="70"/>
      <c r="K654" s="64"/>
      <c r="L654" s="70"/>
    </row>
    <row r="655" spans="1:12" ht="12.75" x14ac:dyDescent="0.2">
      <c r="A655" s="61"/>
      <c r="B655" s="69"/>
      <c r="C655" s="63"/>
      <c r="D655" s="64"/>
      <c r="E655" s="63"/>
      <c r="F655" s="63"/>
      <c r="G655" s="63"/>
      <c r="H655" s="68"/>
      <c r="I655" s="69"/>
      <c r="J655" s="70"/>
      <c r="K655" s="64"/>
      <c r="L655" s="70"/>
    </row>
    <row r="656" spans="1:12" ht="12.75" x14ac:dyDescent="0.2">
      <c r="A656" s="61"/>
      <c r="B656" s="69"/>
      <c r="C656" s="63"/>
      <c r="D656" s="64"/>
      <c r="E656" s="63"/>
      <c r="F656" s="63"/>
      <c r="G656" s="63"/>
      <c r="H656" s="68"/>
      <c r="I656" s="69"/>
      <c r="J656" s="70"/>
      <c r="K656" s="64"/>
      <c r="L656" s="70"/>
    </row>
    <row r="657" spans="1:12" ht="12.75" x14ac:dyDescent="0.2">
      <c r="A657" s="61"/>
      <c r="B657" s="69"/>
      <c r="C657" s="63"/>
      <c r="D657" s="64"/>
      <c r="E657" s="63"/>
      <c r="F657" s="63"/>
      <c r="G657" s="63"/>
      <c r="H657" s="68"/>
      <c r="I657" s="69"/>
      <c r="J657" s="70"/>
      <c r="K657" s="64"/>
      <c r="L657" s="70"/>
    </row>
    <row r="658" spans="1:12" ht="12.75" x14ac:dyDescent="0.2">
      <c r="A658" s="61"/>
      <c r="B658" s="69"/>
      <c r="C658" s="63"/>
      <c r="D658" s="64"/>
      <c r="E658" s="63"/>
      <c r="F658" s="63"/>
      <c r="G658" s="63"/>
      <c r="H658" s="68"/>
      <c r="I658" s="69"/>
      <c r="J658" s="70"/>
      <c r="K658" s="64"/>
      <c r="L658" s="70"/>
    </row>
    <row r="659" spans="1:12" ht="12.75" x14ac:dyDescent="0.2">
      <c r="A659" s="61"/>
      <c r="B659" s="69"/>
      <c r="C659" s="63"/>
      <c r="D659" s="64"/>
      <c r="E659" s="63"/>
      <c r="F659" s="63"/>
      <c r="G659" s="63"/>
      <c r="H659" s="68"/>
      <c r="I659" s="69"/>
      <c r="J659" s="70"/>
      <c r="K659" s="64"/>
      <c r="L659" s="70"/>
    </row>
    <row r="660" spans="1:12" ht="12.75" x14ac:dyDescent="0.2">
      <c r="A660" s="61"/>
      <c r="B660" s="69"/>
      <c r="C660" s="63"/>
      <c r="D660" s="64"/>
      <c r="E660" s="63"/>
      <c r="F660" s="63"/>
      <c r="G660" s="63"/>
      <c r="H660" s="68"/>
      <c r="I660" s="69"/>
      <c r="J660" s="70"/>
      <c r="K660" s="64"/>
      <c r="L660" s="70"/>
    </row>
    <row r="661" spans="1:12" ht="12.75" x14ac:dyDescent="0.2">
      <c r="A661" s="61"/>
      <c r="B661" s="69"/>
      <c r="C661" s="63"/>
      <c r="D661" s="64"/>
      <c r="E661" s="63"/>
      <c r="F661" s="63"/>
      <c r="G661" s="63"/>
      <c r="H661" s="68"/>
      <c r="I661" s="69"/>
      <c r="J661" s="70"/>
      <c r="K661" s="64"/>
      <c r="L661" s="70"/>
    </row>
    <row r="662" spans="1:12" ht="12.75" x14ac:dyDescent="0.2">
      <c r="A662" s="61"/>
      <c r="B662" s="69"/>
      <c r="C662" s="63"/>
      <c r="D662" s="64"/>
      <c r="E662" s="63"/>
      <c r="F662" s="63"/>
      <c r="G662" s="63"/>
      <c r="H662" s="68"/>
      <c r="I662" s="69"/>
      <c r="J662" s="70"/>
      <c r="K662" s="64"/>
      <c r="L662" s="70"/>
    </row>
    <row r="663" spans="1:12" ht="12.75" x14ac:dyDescent="0.2">
      <c r="A663" s="61"/>
      <c r="B663" s="69"/>
      <c r="C663" s="63"/>
      <c r="D663" s="64"/>
      <c r="E663" s="63"/>
      <c r="F663" s="63"/>
      <c r="G663" s="63"/>
      <c r="H663" s="68"/>
      <c r="I663" s="69"/>
      <c r="J663" s="70"/>
      <c r="K663" s="64"/>
      <c r="L663" s="70"/>
    </row>
    <row r="664" spans="1:12" ht="12.75" x14ac:dyDescent="0.2">
      <c r="A664" s="61"/>
      <c r="B664" s="69"/>
      <c r="C664" s="63"/>
      <c r="D664" s="64"/>
      <c r="E664" s="63"/>
      <c r="F664" s="63"/>
      <c r="G664" s="63"/>
      <c r="H664" s="68"/>
      <c r="I664" s="69"/>
      <c r="J664" s="70"/>
      <c r="K664" s="64"/>
      <c r="L664" s="70"/>
    </row>
    <row r="665" spans="1:12" ht="12.75" x14ac:dyDescent="0.2">
      <c r="A665" s="61"/>
      <c r="B665" s="69"/>
      <c r="C665" s="63"/>
      <c r="D665" s="64"/>
      <c r="E665" s="63"/>
      <c r="F665" s="63"/>
      <c r="G665" s="63"/>
      <c r="H665" s="68"/>
      <c r="I665" s="69"/>
      <c r="J665" s="70"/>
      <c r="K665" s="64"/>
      <c r="L665" s="70"/>
    </row>
    <row r="666" spans="1:12" ht="12.75" x14ac:dyDescent="0.2">
      <c r="A666" s="61"/>
      <c r="B666" s="69"/>
      <c r="C666" s="63"/>
      <c r="D666" s="64"/>
      <c r="E666" s="63"/>
      <c r="F666" s="63"/>
      <c r="G666" s="63"/>
      <c r="H666" s="68"/>
      <c r="I666" s="69"/>
      <c r="J666" s="70"/>
      <c r="K666" s="64"/>
      <c r="L666" s="70"/>
    </row>
    <row r="667" spans="1:12" ht="12.75" x14ac:dyDescent="0.2">
      <c r="A667" s="61"/>
      <c r="B667" s="69"/>
      <c r="C667" s="63"/>
      <c r="D667" s="64"/>
      <c r="E667" s="63"/>
      <c r="F667" s="63"/>
      <c r="G667" s="63"/>
      <c r="H667" s="68"/>
      <c r="I667" s="69"/>
      <c r="J667" s="70"/>
      <c r="K667" s="64"/>
      <c r="L667" s="70"/>
    </row>
    <row r="668" spans="1:12" ht="12.75" x14ac:dyDescent="0.2">
      <c r="A668" s="61"/>
      <c r="B668" s="69"/>
      <c r="C668" s="63"/>
      <c r="D668" s="64"/>
      <c r="E668" s="63"/>
      <c r="F668" s="63"/>
      <c r="G668" s="63"/>
      <c r="H668" s="68"/>
      <c r="I668" s="69"/>
      <c r="J668" s="70"/>
      <c r="K668" s="64"/>
      <c r="L668" s="70"/>
    </row>
    <row r="669" spans="1:12" ht="12.75" x14ac:dyDescent="0.2">
      <c r="A669" s="61"/>
      <c r="B669" s="69"/>
      <c r="C669" s="63"/>
      <c r="D669" s="64"/>
      <c r="E669" s="63"/>
      <c r="F669" s="63"/>
      <c r="G669" s="63"/>
      <c r="H669" s="68"/>
      <c r="I669" s="69"/>
      <c r="J669" s="70"/>
      <c r="K669" s="64"/>
      <c r="L669" s="70"/>
    </row>
    <row r="670" spans="1:12" ht="12.75" x14ac:dyDescent="0.2">
      <c r="A670" s="61"/>
      <c r="B670" s="69"/>
      <c r="C670" s="63"/>
      <c r="D670" s="64"/>
      <c r="E670" s="63"/>
      <c r="F670" s="63"/>
      <c r="G670" s="63"/>
      <c r="H670" s="68"/>
      <c r="I670" s="69"/>
      <c r="J670" s="70"/>
      <c r="K670" s="64"/>
      <c r="L670" s="70"/>
    </row>
    <row r="671" spans="1:12" ht="12.75" x14ac:dyDescent="0.2">
      <c r="A671" s="61"/>
      <c r="B671" s="69"/>
      <c r="C671" s="63"/>
      <c r="D671" s="64"/>
      <c r="E671" s="63"/>
      <c r="F671" s="63"/>
      <c r="G671" s="63"/>
      <c r="H671" s="68"/>
      <c r="I671" s="69"/>
      <c r="J671" s="70"/>
      <c r="K671" s="64"/>
      <c r="L671" s="70"/>
    </row>
    <row r="672" spans="1:12" ht="12.75" x14ac:dyDescent="0.2">
      <c r="A672" s="61"/>
      <c r="B672" s="69"/>
      <c r="C672" s="63"/>
      <c r="D672" s="64"/>
      <c r="E672" s="63"/>
      <c r="F672" s="63"/>
      <c r="G672" s="63"/>
      <c r="H672" s="68"/>
      <c r="I672" s="69"/>
      <c r="J672" s="70"/>
      <c r="K672" s="64"/>
      <c r="L672" s="70"/>
    </row>
    <row r="673" spans="1:12" ht="12.75" x14ac:dyDescent="0.2">
      <c r="A673" s="61"/>
      <c r="B673" s="69"/>
      <c r="C673" s="63"/>
      <c r="D673" s="64"/>
      <c r="E673" s="63"/>
      <c r="F673" s="63"/>
      <c r="G673" s="63"/>
      <c r="H673" s="68"/>
      <c r="I673" s="69"/>
      <c r="J673" s="70"/>
      <c r="K673" s="64"/>
      <c r="L673" s="70"/>
    </row>
    <row r="674" spans="1:12" ht="12.75" x14ac:dyDescent="0.2">
      <c r="A674" s="61"/>
      <c r="B674" s="69"/>
      <c r="C674" s="63"/>
      <c r="D674" s="64"/>
      <c r="E674" s="63"/>
      <c r="F674" s="63"/>
      <c r="G674" s="63"/>
      <c r="H674" s="68"/>
      <c r="I674" s="69"/>
      <c r="J674" s="70"/>
      <c r="K674" s="64"/>
      <c r="L674" s="70"/>
    </row>
    <row r="675" spans="1:12" ht="12.75" x14ac:dyDescent="0.2">
      <c r="A675" s="61"/>
      <c r="B675" s="69"/>
      <c r="C675" s="63"/>
      <c r="D675" s="64"/>
      <c r="E675" s="63"/>
      <c r="F675" s="63"/>
      <c r="G675" s="63"/>
      <c r="H675" s="68"/>
      <c r="I675" s="69"/>
      <c r="J675" s="70"/>
      <c r="K675" s="64"/>
      <c r="L675" s="70"/>
    </row>
    <row r="676" spans="1:12" ht="12.75" x14ac:dyDescent="0.2">
      <c r="A676" s="61"/>
      <c r="B676" s="69"/>
      <c r="C676" s="63"/>
      <c r="D676" s="64"/>
      <c r="E676" s="63"/>
      <c r="F676" s="63"/>
      <c r="G676" s="63"/>
      <c r="H676" s="68"/>
      <c r="I676" s="69"/>
      <c r="J676" s="70"/>
      <c r="K676" s="64"/>
      <c r="L676" s="70"/>
    </row>
    <row r="677" spans="1:12" ht="12.75" x14ac:dyDescent="0.2">
      <c r="A677" s="61"/>
      <c r="B677" s="69"/>
      <c r="C677" s="63"/>
      <c r="D677" s="64"/>
      <c r="E677" s="63"/>
      <c r="F677" s="63"/>
      <c r="G677" s="63"/>
      <c r="H677" s="68"/>
      <c r="I677" s="69"/>
      <c r="J677" s="70"/>
      <c r="K677" s="64"/>
      <c r="L677" s="70"/>
    </row>
    <row r="678" spans="1:12" ht="12.75" x14ac:dyDescent="0.2">
      <c r="A678" s="61"/>
      <c r="B678" s="69"/>
      <c r="C678" s="63"/>
      <c r="D678" s="64"/>
      <c r="E678" s="63"/>
      <c r="F678" s="63"/>
      <c r="G678" s="63"/>
      <c r="H678" s="68"/>
      <c r="I678" s="69"/>
      <c r="J678" s="70"/>
      <c r="K678" s="64"/>
      <c r="L678" s="70"/>
    </row>
    <row r="679" spans="1:12" ht="12.75" x14ac:dyDescent="0.2">
      <c r="A679" s="61"/>
      <c r="B679" s="69"/>
      <c r="C679" s="63"/>
      <c r="D679" s="64"/>
      <c r="E679" s="63"/>
      <c r="F679" s="63"/>
      <c r="G679" s="63"/>
      <c r="H679" s="68"/>
      <c r="I679" s="69"/>
      <c r="J679" s="70"/>
      <c r="K679" s="64"/>
      <c r="L679" s="70"/>
    </row>
    <row r="680" spans="1:12" ht="12.75" x14ac:dyDescent="0.2">
      <c r="A680" s="61"/>
      <c r="B680" s="69"/>
      <c r="C680" s="63"/>
      <c r="D680" s="64"/>
      <c r="E680" s="63"/>
      <c r="F680" s="63"/>
      <c r="G680" s="63"/>
      <c r="H680" s="68"/>
      <c r="I680" s="69"/>
      <c r="J680" s="70"/>
      <c r="K680" s="64"/>
      <c r="L680" s="70"/>
    </row>
    <row r="681" spans="1:12" ht="12.75" x14ac:dyDescent="0.2">
      <c r="A681" s="61"/>
      <c r="B681" s="69"/>
      <c r="C681" s="63"/>
      <c r="D681" s="64"/>
      <c r="E681" s="63"/>
      <c r="F681" s="63"/>
      <c r="G681" s="63"/>
      <c r="H681" s="68"/>
      <c r="I681" s="69"/>
      <c r="J681" s="70"/>
      <c r="K681" s="64"/>
      <c r="L681" s="70"/>
    </row>
    <row r="682" spans="1:12" ht="12.75" x14ac:dyDescent="0.2">
      <c r="A682" s="61"/>
      <c r="B682" s="69"/>
      <c r="C682" s="63"/>
      <c r="D682" s="64"/>
      <c r="E682" s="63"/>
      <c r="F682" s="63"/>
      <c r="G682" s="63"/>
      <c r="H682" s="68"/>
      <c r="I682" s="69"/>
      <c r="J682" s="70"/>
      <c r="K682" s="64"/>
      <c r="L682" s="70"/>
    </row>
    <row r="683" spans="1:12" ht="12.75" x14ac:dyDescent="0.2">
      <c r="A683" s="61"/>
      <c r="B683" s="69"/>
      <c r="C683" s="63"/>
      <c r="D683" s="64"/>
      <c r="E683" s="63"/>
      <c r="F683" s="63"/>
      <c r="G683" s="63"/>
      <c r="H683" s="68"/>
      <c r="I683" s="69"/>
      <c r="J683" s="70"/>
      <c r="K683" s="64"/>
      <c r="L683" s="70"/>
    </row>
    <row r="684" spans="1:12" ht="12.75" x14ac:dyDescent="0.2">
      <c r="A684" s="61"/>
      <c r="B684" s="69"/>
      <c r="C684" s="63"/>
      <c r="D684" s="64"/>
      <c r="E684" s="63"/>
      <c r="F684" s="63"/>
      <c r="G684" s="63"/>
      <c r="H684" s="68"/>
      <c r="I684" s="69"/>
      <c r="J684" s="70"/>
      <c r="K684" s="64"/>
      <c r="L684" s="70"/>
    </row>
    <row r="685" spans="1:12" ht="12.75" x14ac:dyDescent="0.2">
      <c r="A685" s="61"/>
      <c r="B685" s="69"/>
      <c r="C685" s="63"/>
      <c r="D685" s="64"/>
      <c r="E685" s="63"/>
      <c r="F685" s="63"/>
      <c r="G685" s="63"/>
      <c r="H685" s="68"/>
      <c r="I685" s="69"/>
      <c r="J685" s="70"/>
      <c r="K685" s="64"/>
      <c r="L685" s="70"/>
    </row>
    <row r="686" spans="1:12" ht="12.75" x14ac:dyDescent="0.2">
      <c r="A686" s="61"/>
      <c r="B686" s="69"/>
      <c r="C686" s="63"/>
      <c r="D686" s="64"/>
      <c r="E686" s="63"/>
      <c r="F686" s="63"/>
      <c r="G686" s="63"/>
      <c r="H686" s="68"/>
      <c r="I686" s="69"/>
      <c r="J686" s="70"/>
      <c r="K686" s="64"/>
      <c r="L686" s="70"/>
    </row>
    <row r="687" spans="1:12" ht="12.75" x14ac:dyDescent="0.2">
      <c r="A687" s="61"/>
      <c r="B687" s="69"/>
      <c r="C687" s="63"/>
      <c r="D687" s="64"/>
      <c r="E687" s="63"/>
      <c r="F687" s="63"/>
      <c r="G687" s="63"/>
      <c r="H687" s="68"/>
      <c r="I687" s="69"/>
      <c r="J687" s="70"/>
      <c r="K687" s="64"/>
      <c r="L687" s="70"/>
    </row>
    <row r="688" spans="1:12" ht="12.75" x14ac:dyDescent="0.2">
      <c r="A688" s="61"/>
      <c r="B688" s="69"/>
      <c r="C688" s="63"/>
      <c r="D688" s="64"/>
      <c r="E688" s="63"/>
      <c r="F688" s="63"/>
      <c r="G688" s="63"/>
      <c r="H688" s="68"/>
      <c r="I688" s="69"/>
      <c r="J688" s="70"/>
      <c r="K688" s="64"/>
      <c r="L688" s="70"/>
    </row>
    <row r="689" spans="1:12" ht="12.75" x14ac:dyDescent="0.2">
      <c r="A689" s="61"/>
      <c r="B689" s="69"/>
      <c r="C689" s="63"/>
      <c r="D689" s="64"/>
      <c r="E689" s="63"/>
      <c r="F689" s="63"/>
      <c r="G689" s="63"/>
      <c r="H689" s="68"/>
      <c r="I689" s="69"/>
      <c r="J689" s="70"/>
      <c r="K689" s="64"/>
      <c r="L689" s="70"/>
    </row>
    <row r="690" spans="1:12" ht="12.75" x14ac:dyDescent="0.2">
      <c r="A690" s="61"/>
      <c r="B690" s="69"/>
      <c r="C690" s="63"/>
      <c r="D690" s="64"/>
      <c r="E690" s="63"/>
      <c r="F690" s="63"/>
      <c r="G690" s="63"/>
      <c r="H690" s="68"/>
      <c r="I690" s="69"/>
      <c r="J690" s="70"/>
      <c r="K690" s="64"/>
      <c r="L690" s="70"/>
    </row>
    <row r="691" spans="1:12" ht="12.75" x14ac:dyDescent="0.2">
      <c r="A691" s="61"/>
      <c r="B691" s="69"/>
      <c r="C691" s="63"/>
      <c r="D691" s="64"/>
      <c r="E691" s="63"/>
      <c r="F691" s="63"/>
      <c r="G691" s="63"/>
      <c r="H691" s="68"/>
      <c r="I691" s="69"/>
      <c r="J691" s="70"/>
      <c r="K691" s="64"/>
      <c r="L691" s="70"/>
    </row>
    <row r="692" spans="1:12" ht="12.75" x14ac:dyDescent="0.2">
      <c r="A692" s="61"/>
      <c r="B692" s="69"/>
      <c r="C692" s="63"/>
      <c r="D692" s="64"/>
      <c r="E692" s="63"/>
      <c r="F692" s="63"/>
      <c r="G692" s="63"/>
      <c r="H692" s="68"/>
      <c r="I692" s="69"/>
      <c r="J692" s="70"/>
      <c r="K692" s="64"/>
      <c r="L692" s="70"/>
    </row>
    <row r="693" spans="1:12" ht="12.75" x14ac:dyDescent="0.2">
      <c r="A693" s="61"/>
      <c r="B693" s="69"/>
      <c r="C693" s="63"/>
      <c r="D693" s="64"/>
      <c r="E693" s="63"/>
      <c r="F693" s="63"/>
      <c r="G693" s="63"/>
      <c r="H693" s="68"/>
      <c r="I693" s="69"/>
      <c r="J693" s="70"/>
      <c r="K693" s="64"/>
      <c r="L693" s="70"/>
    </row>
    <row r="694" spans="1:12" ht="12.75" x14ac:dyDescent="0.2">
      <c r="A694" s="61"/>
      <c r="B694" s="69"/>
      <c r="C694" s="63"/>
      <c r="D694" s="64"/>
      <c r="E694" s="63"/>
      <c r="F694" s="63"/>
      <c r="G694" s="63"/>
      <c r="H694" s="68"/>
      <c r="I694" s="69"/>
      <c r="J694" s="70"/>
      <c r="K694" s="64"/>
      <c r="L694" s="70"/>
    </row>
    <row r="695" spans="1:12" ht="12.75" x14ac:dyDescent="0.2">
      <c r="A695" s="61"/>
      <c r="B695" s="69"/>
      <c r="C695" s="63"/>
      <c r="D695" s="64"/>
      <c r="E695" s="63"/>
      <c r="F695" s="63"/>
      <c r="G695" s="63"/>
      <c r="H695" s="68"/>
      <c r="I695" s="69"/>
      <c r="J695" s="70"/>
      <c r="K695" s="64"/>
      <c r="L695" s="70"/>
    </row>
    <row r="696" spans="1:12" ht="12.75" x14ac:dyDescent="0.2">
      <c r="A696" s="61"/>
      <c r="B696" s="69"/>
      <c r="C696" s="63"/>
      <c r="D696" s="64"/>
      <c r="E696" s="63"/>
      <c r="F696" s="63"/>
      <c r="G696" s="63"/>
      <c r="H696" s="68"/>
      <c r="I696" s="69"/>
      <c r="J696" s="70"/>
      <c r="K696" s="64"/>
      <c r="L696" s="70"/>
    </row>
    <row r="697" spans="1:12" ht="12.75" x14ac:dyDescent="0.2">
      <c r="A697" s="61"/>
      <c r="B697" s="69"/>
      <c r="C697" s="63"/>
      <c r="D697" s="64"/>
      <c r="E697" s="63"/>
      <c r="F697" s="63"/>
      <c r="G697" s="63"/>
      <c r="H697" s="68"/>
      <c r="I697" s="69"/>
      <c r="J697" s="70"/>
      <c r="K697" s="64"/>
      <c r="L697" s="70"/>
    </row>
    <row r="698" spans="1:12" ht="12.75" x14ac:dyDescent="0.2">
      <c r="A698" s="61"/>
      <c r="B698" s="69"/>
      <c r="C698" s="63"/>
      <c r="D698" s="64"/>
      <c r="E698" s="63"/>
      <c r="F698" s="63"/>
      <c r="G698" s="63"/>
      <c r="H698" s="68"/>
      <c r="I698" s="69"/>
      <c r="J698" s="70"/>
      <c r="K698" s="64"/>
      <c r="L698" s="70"/>
    </row>
    <row r="699" spans="1:12" ht="12.75" x14ac:dyDescent="0.2">
      <c r="A699" s="61"/>
      <c r="B699" s="69"/>
      <c r="C699" s="63"/>
      <c r="D699" s="64"/>
      <c r="E699" s="63"/>
      <c r="F699" s="63"/>
      <c r="G699" s="63"/>
      <c r="H699" s="68"/>
      <c r="I699" s="69"/>
      <c r="J699" s="70"/>
      <c r="K699" s="64"/>
      <c r="L699" s="70"/>
    </row>
    <row r="700" spans="1:12" ht="12.75" x14ac:dyDescent="0.2">
      <c r="A700" s="61"/>
      <c r="B700" s="69"/>
      <c r="C700" s="63"/>
      <c r="D700" s="64"/>
      <c r="E700" s="63"/>
      <c r="F700" s="63"/>
      <c r="G700" s="63"/>
      <c r="H700" s="68"/>
      <c r="I700" s="69"/>
      <c r="J700" s="70"/>
      <c r="K700" s="64"/>
      <c r="L700" s="70"/>
    </row>
    <row r="701" spans="1:12" ht="12.75" x14ac:dyDescent="0.2">
      <c r="A701" s="61"/>
      <c r="B701" s="69"/>
      <c r="C701" s="63"/>
      <c r="D701" s="64"/>
      <c r="E701" s="63"/>
      <c r="F701" s="63"/>
      <c r="G701" s="63"/>
      <c r="H701" s="68"/>
      <c r="I701" s="69"/>
      <c r="J701" s="70"/>
      <c r="K701" s="64"/>
      <c r="L701" s="70"/>
    </row>
    <row r="702" spans="1:12" ht="12.75" x14ac:dyDescent="0.2">
      <c r="A702" s="61"/>
      <c r="B702" s="69"/>
      <c r="C702" s="63"/>
      <c r="D702" s="64"/>
      <c r="E702" s="63"/>
      <c r="F702" s="63"/>
      <c r="G702" s="63"/>
      <c r="H702" s="68"/>
      <c r="I702" s="69"/>
      <c r="J702" s="70"/>
      <c r="K702" s="64"/>
      <c r="L702" s="70"/>
    </row>
    <row r="703" spans="1:12" ht="12.75" x14ac:dyDescent="0.2">
      <c r="A703" s="61"/>
      <c r="B703" s="69"/>
      <c r="C703" s="63"/>
      <c r="D703" s="64"/>
      <c r="E703" s="63"/>
      <c r="F703" s="63"/>
      <c r="G703" s="63"/>
      <c r="H703" s="68"/>
      <c r="I703" s="69"/>
      <c r="J703" s="70"/>
      <c r="K703" s="64"/>
      <c r="L703" s="70"/>
    </row>
    <row r="704" spans="1:12" ht="12.75" x14ac:dyDescent="0.2">
      <c r="A704" s="61"/>
      <c r="B704" s="69"/>
      <c r="C704" s="63"/>
      <c r="D704" s="64"/>
      <c r="E704" s="63"/>
      <c r="F704" s="63"/>
      <c r="G704" s="63"/>
      <c r="H704" s="68"/>
      <c r="I704" s="69"/>
      <c r="J704" s="70"/>
      <c r="K704" s="64"/>
      <c r="L704" s="70"/>
    </row>
    <row r="705" spans="1:12" ht="12.75" x14ac:dyDescent="0.2">
      <c r="A705" s="61"/>
      <c r="B705" s="69"/>
      <c r="C705" s="63"/>
      <c r="D705" s="64"/>
      <c r="E705" s="63"/>
      <c r="F705" s="63"/>
      <c r="G705" s="63"/>
      <c r="H705" s="68"/>
      <c r="I705" s="69"/>
      <c r="J705" s="70"/>
      <c r="K705" s="64"/>
      <c r="L705" s="70"/>
    </row>
    <row r="706" spans="1:12" ht="12.75" x14ac:dyDescent="0.2">
      <c r="A706" s="61"/>
      <c r="B706" s="69"/>
      <c r="C706" s="63"/>
      <c r="D706" s="64"/>
      <c r="E706" s="63"/>
      <c r="F706" s="63"/>
      <c r="G706" s="63"/>
      <c r="H706" s="68"/>
      <c r="I706" s="69"/>
      <c r="J706" s="70"/>
      <c r="K706" s="64"/>
      <c r="L706" s="70"/>
    </row>
    <row r="707" spans="1:12" ht="12.75" x14ac:dyDescent="0.2">
      <c r="A707" s="61"/>
      <c r="B707" s="69"/>
      <c r="C707" s="63"/>
      <c r="D707" s="64"/>
      <c r="E707" s="63"/>
      <c r="F707" s="63"/>
      <c r="G707" s="63"/>
      <c r="H707" s="68"/>
      <c r="I707" s="69"/>
      <c r="J707" s="70"/>
      <c r="K707" s="64"/>
      <c r="L707" s="70"/>
    </row>
    <row r="708" spans="1:12" ht="12.75" x14ac:dyDescent="0.2">
      <c r="A708" s="61"/>
      <c r="B708" s="69"/>
      <c r="C708" s="63"/>
      <c r="D708" s="64"/>
      <c r="E708" s="63"/>
      <c r="F708" s="63"/>
      <c r="G708" s="63"/>
      <c r="H708" s="68"/>
      <c r="I708" s="69"/>
      <c r="J708" s="70"/>
      <c r="K708" s="64"/>
      <c r="L708" s="70"/>
    </row>
    <row r="709" spans="1:12" ht="12.75" x14ac:dyDescent="0.2">
      <c r="A709" s="61"/>
      <c r="B709" s="69"/>
      <c r="C709" s="63"/>
      <c r="D709" s="64"/>
      <c r="E709" s="63"/>
      <c r="F709" s="63"/>
      <c r="G709" s="63"/>
      <c r="H709" s="68"/>
      <c r="I709" s="69"/>
      <c r="J709" s="70"/>
      <c r="K709" s="64"/>
      <c r="L709" s="70"/>
    </row>
    <row r="710" spans="1:12" ht="12.75" x14ac:dyDescent="0.2">
      <c r="A710" s="61"/>
      <c r="B710" s="69"/>
      <c r="C710" s="63"/>
      <c r="D710" s="64"/>
      <c r="E710" s="63"/>
      <c r="F710" s="63"/>
      <c r="G710" s="63"/>
      <c r="H710" s="68"/>
      <c r="I710" s="69"/>
      <c r="J710" s="70"/>
      <c r="K710" s="64"/>
      <c r="L710" s="70"/>
    </row>
    <row r="711" spans="1:12" ht="12.75" x14ac:dyDescent="0.2">
      <c r="A711" s="61"/>
      <c r="B711" s="69"/>
      <c r="C711" s="63"/>
      <c r="D711" s="64"/>
      <c r="E711" s="63"/>
      <c r="F711" s="63"/>
      <c r="G711" s="63"/>
      <c r="H711" s="68"/>
      <c r="I711" s="69"/>
      <c r="J711" s="70"/>
      <c r="K711" s="64"/>
      <c r="L711" s="70"/>
    </row>
    <row r="712" spans="1:12" ht="12.75" x14ac:dyDescent="0.2">
      <c r="A712" s="61"/>
      <c r="B712" s="69"/>
      <c r="C712" s="63"/>
      <c r="D712" s="64"/>
      <c r="E712" s="63"/>
      <c r="F712" s="63"/>
      <c r="G712" s="63"/>
      <c r="H712" s="68"/>
      <c r="I712" s="69"/>
      <c r="J712" s="70"/>
      <c r="K712" s="64"/>
      <c r="L712" s="70"/>
    </row>
    <row r="713" spans="1:12" ht="12.75" x14ac:dyDescent="0.2">
      <c r="A713" s="61"/>
      <c r="B713" s="69"/>
      <c r="C713" s="63"/>
      <c r="D713" s="64"/>
      <c r="E713" s="63"/>
      <c r="F713" s="63"/>
      <c r="G713" s="63"/>
      <c r="H713" s="68"/>
      <c r="I713" s="69"/>
      <c r="J713" s="70"/>
      <c r="K713" s="64"/>
      <c r="L713" s="70"/>
    </row>
    <row r="714" spans="1:12" ht="12.75" x14ac:dyDescent="0.2">
      <c r="A714" s="61"/>
      <c r="B714" s="69"/>
      <c r="C714" s="63"/>
      <c r="D714" s="64"/>
      <c r="E714" s="63"/>
      <c r="F714" s="63"/>
      <c r="G714" s="63"/>
      <c r="H714" s="68"/>
      <c r="I714" s="69"/>
      <c r="J714" s="70"/>
      <c r="K714" s="64"/>
      <c r="L714" s="70"/>
    </row>
    <row r="715" spans="1:12" ht="12.75" x14ac:dyDescent="0.2">
      <c r="A715" s="61"/>
      <c r="B715" s="69"/>
      <c r="C715" s="63"/>
      <c r="D715" s="64"/>
      <c r="E715" s="63"/>
      <c r="F715" s="63"/>
      <c r="G715" s="63"/>
      <c r="H715" s="68"/>
      <c r="I715" s="69"/>
      <c r="J715" s="70"/>
      <c r="K715" s="64"/>
      <c r="L715" s="70"/>
    </row>
    <row r="716" spans="1:12" ht="12.75" x14ac:dyDescent="0.2">
      <c r="A716" s="61"/>
      <c r="B716" s="69"/>
      <c r="C716" s="63"/>
      <c r="D716" s="64"/>
      <c r="E716" s="63"/>
      <c r="F716" s="63"/>
      <c r="G716" s="63"/>
      <c r="H716" s="68"/>
      <c r="I716" s="69"/>
      <c r="J716" s="70"/>
      <c r="K716" s="64"/>
      <c r="L716" s="70"/>
    </row>
    <row r="717" spans="1:12" ht="12.75" x14ac:dyDescent="0.2">
      <c r="A717" s="61"/>
      <c r="B717" s="69"/>
      <c r="C717" s="63"/>
      <c r="D717" s="64"/>
      <c r="E717" s="63"/>
      <c r="F717" s="63"/>
      <c r="G717" s="63"/>
      <c r="H717" s="68"/>
      <c r="I717" s="69"/>
      <c r="J717" s="70"/>
      <c r="K717" s="64"/>
      <c r="L717" s="70"/>
    </row>
    <row r="718" spans="1:12" ht="12.75" x14ac:dyDescent="0.2">
      <c r="A718" s="61"/>
      <c r="B718" s="69"/>
      <c r="C718" s="63"/>
      <c r="D718" s="64"/>
      <c r="E718" s="63"/>
      <c r="F718" s="63"/>
      <c r="G718" s="63"/>
      <c r="H718" s="68"/>
      <c r="I718" s="69"/>
      <c r="J718" s="70"/>
      <c r="K718" s="64"/>
      <c r="L718" s="70"/>
    </row>
    <row r="719" spans="1:12" ht="12.75" x14ac:dyDescent="0.2">
      <c r="A719" s="61"/>
      <c r="B719" s="69"/>
      <c r="C719" s="63"/>
      <c r="D719" s="64"/>
      <c r="E719" s="63"/>
      <c r="F719" s="63"/>
      <c r="G719" s="63"/>
      <c r="H719" s="68"/>
      <c r="I719" s="69"/>
      <c r="J719" s="70"/>
      <c r="K719" s="64"/>
      <c r="L719" s="70"/>
    </row>
    <row r="720" spans="1:12" ht="12.75" x14ac:dyDescent="0.2">
      <c r="A720" s="61"/>
      <c r="B720" s="69"/>
      <c r="C720" s="63"/>
      <c r="D720" s="64"/>
      <c r="E720" s="63"/>
      <c r="F720" s="63"/>
      <c r="G720" s="63"/>
      <c r="H720" s="68"/>
      <c r="I720" s="69"/>
      <c r="J720" s="70"/>
      <c r="K720" s="64"/>
      <c r="L720" s="70"/>
    </row>
    <row r="721" spans="1:12" ht="12.75" x14ac:dyDescent="0.2">
      <c r="A721" s="61"/>
      <c r="B721" s="69"/>
      <c r="C721" s="63"/>
      <c r="D721" s="64"/>
      <c r="E721" s="63"/>
      <c r="F721" s="63"/>
      <c r="G721" s="63"/>
      <c r="H721" s="68"/>
      <c r="I721" s="69"/>
      <c r="J721" s="70"/>
      <c r="K721" s="64"/>
      <c r="L721" s="70"/>
    </row>
    <row r="722" spans="1:12" ht="12.75" x14ac:dyDescent="0.2">
      <c r="A722" s="61"/>
      <c r="B722" s="69"/>
      <c r="C722" s="63"/>
      <c r="D722" s="64"/>
      <c r="E722" s="63"/>
      <c r="F722" s="63"/>
      <c r="G722" s="63"/>
      <c r="H722" s="68"/>
      <c r="I722" s="69"/>
      <c r="J722" s="70"/>
      <c r="K722" s="64"/>
      <c r="L722" s="70"/>
    </row>
    <row r="723" spans="1:12" ht="12.75" x14ac:dyDescent="0.2">
      <c r="A723" s="61"/>
      <c r="B723" s="69"/>
      <c r="C723" s="63"/>
      <c r="D723" s="64"/>
      <c r="E723" s="63"/>
      <c r="F723" s="63"/>
      <c r="G723" s="63"/>
      <c r="H723" s="68"/>
      <c r="I723" s="69"/>
      <c r="J723" s="70"/>
      <c r="K723" s="64"/>
      <c r="L723" s="70"/>
    </row>
    <row r="724" spans="1:12" ht="12.75" x14ac:dyDescent="0.2">
      <c r="A724" s="61"/>
      <c r="B724" s="69"/>
      <c r="C724" s="63"/>
      <c r="D724" s="64"/>
      <c r="E724" s="63"/>
      <c r="F724" s="63"/>
      <c r="G724" s="63"/>
      <c r="H724" s="68"/>
      <c r="I724" s="69"/>
      <c r="J724" s="70"/>
      <c r="K724" s="64"/>
      <c r="L724" s="70"/>
    </row>
    <row r="725" spans="1:12" ht="12.75" x14ac:dyDescent="0.2">
      <c r="A725" s="61"/>
      <c r="B725" s="69"/>
      <c r="C725" s="63"/>
      <c r="D725" s="64"/>
      <c r="E725" s="63"/>
      <c r="F725" s="63"/>
      <c r="G725" s="63"/>
      <c r="H725" s="68"/>
      <c r="I725" s="69"/>
      <c r="J725" s="70"/>
      <c r="K725" s="64"/>
      <c r="L725" s="70"/>
    </row>
    <row r="726" spans="1:12" ht="12.75" x14ac:dyDescent="0.2">
      <c r="A726" s="61"/>
      <c r="B726" s="69"/>
      <c r="C726" s="63"/>
      <c r="D726" s="64"/>
      <c r="E726" s="63"/>
      <c r="F726" s="63"/>
      <c r="G726" s="63"/>
      <c r="H726" s="68"/>
      <c r="I726" s="69"/>
      <c r="J726" s="70"/>
      <c r="K726" s="64"/>
      <c r="L726" s="70"/>
    </row>
    <row r="727" spans="1:12" ht="12.75" x14ac:dyDescent="0.2">
      <c r="A727" s="61"/>
      <c r="B727" s="69"/>
      <c r="C727" s="63"/>
      <c r="D727" s="64"/>
      <c r="E727" s="63"/>
      <c r="F727" s="63"/>
      <c r="G727" s="63"/>
      <c r="H727" s="68"/>
      <c r="I727" s="69"/>
      <c r="J727" s="70"/>
      <c r="K727" s="64"/>
      <c r="L727" s="70"/>
    </row>
    <row r="728" spans="1:12" ht="12.75" x14ac:dyDescent="0.2">
      <c r="A728" s="61"/>
      <c r="B728" s="69"/>
      <c r="C728" s="63"/>
      <c r="D728" s="64"/>
      <c r="E728" s="63"/>
      <c r="F728" s="63"/>
      <c r="G728" s="63"/>
      <c r="H728" s="68"/>
      <c r="I728" s="69"/>
      <c r="J728" s="70"/>
      <c r="K728" s="64"/>
      <c r="L728" s="70"/>
    </row>
    <row r="729" spans="1:12" ht="12.75" x14ac:dyDescent="0.2">
      <c r="A729" s="61"/>
      <c r="B729" s="69"/>
      <c r="C729" s="63"/>
      <c r="D729" s="64"/>
      <c r="E729" s="63"/>
      <c r="F729" s="63"/>
      <c r="G729" s="63"/>
      <c r="H729" s="68"/>
      <c r="I729" s="69"/>
      <c r="J729" s="70"/>
      <c r="K729" s="64"/>
      <c r="L729" s="70"/>
    </row>
    <row r="730" spans="1:12" ht="12.75" x14ac:dyDescent="0.2">
      <c r="A730" s="61"/>
      <c r="B730" s="69"/>
      <c r="C730" s="63"/>
      <c r="D730" s="64"/>
      <c r="E730" s="63"/>
      <c r="F730" s="63"/>
      <c r="G730" s="63"/>
      <c r="H730" s="68"/>
      <c r="I730" s="69"/>
      <c r="J730" s="70"/>
      <c r="K730" s="64"/>
      <c r="L730" s="70"/>
    </row>
    <row r="731" spans="1:12" ht="12.75" x14ac:dyDescent="0.2">
      <c r="A731" s="61"/>
      <c r="B731" s="69"/>
      <c r="C731" s="63"/>
      <c r="D731" s="64"/>
      <c r="E731" s="63"/>
      <c r="F731" s="63"/>
      <c r="G731" s="63"/>
      <c r="H731" s="68"/>
      <c r="I731" s="69"/>
      <c r="J731" s="70"/>
      <c r="K731" s="64"/>
      <c r="L731" s="70"/>
    </row>
    <row r="732" spans="1:12" ht="12.75" x14ac:dyDescent="0.2">
      <c r="A732" s="61"/>
      <c r="B732" s="69"/>
      <c r="C732" s="63"/>
      <c r="D732" s="64"/>
      <c r="E732" s="63"/>
      <c r="F732" s="63"/>
      <c r="G732" s="63"/>
      <c r="H732" s="68"/>
      <c r="I732" s="69"/>
      <c r="J732" s="70"/>
      <c r="K732" s="64"/>
      <c r="L732" s="70"/>
    </row>
    <row r="733" spans="1:12" ht="12.75" x14ac:dyDescent="0.2">
      <c r="A733" s="61"/>
      <c r="B733" s="69"/>
      <c r="C733" s="63"/>
      <c r="D733" s="64"/>
      <c r="E733" s="63"/>
      <c r="F733" s="63"/>
      <c r="G733" s="63"/>
      <c r="H733" s="68"/>
      <c r="I733" s="69"/>
      <c r="J733" s="70"/>
      <c r="K733" s="64"/>
      <c r="L733" s="70"/>
    </row>
    <row r="734" spans="1:12" ht="12.75" x14ac:dyDescent="0.2">
      <c r="A734" s="61"/>
      <c r="B734" s="69"/>
      <c r="C734" s="63"/>
      <c r="D734" s="64"/>
      <c r="E734" s="63"/>
      <c r="F734" s="63"/>
      <c r="G734" s="63"/>
      <c r="H734" s="68"/>
      <c r="I734" s="69"/>
      <c r="J734" s="70"/>
      <c r="K734" s="64"/>
      <c r="L734" s="70"/>
    </row>
    <row r="735" spans="1:12" ht="12.75" x14ac:dyDescent="0.2">
      <c r="A735" s="61"/>
      <c r="B735" s="69"/>
      <c r="C735" s="63"/>
      <c r="D735" s="64"/>
      <c r="E735" s="63"/>
      <c r="F735" s="63"/>
      <c r="G735" s="63"/>
      <c r="H735" s="68"/>
      <c r="I735" s="69"/>
      <c r="J735" s="70"/>
      <c r="K735" s="64"/>
      <c r="L735" s="70"/>
    </row>
    <row r="736" spans="1:12" ht="12.75" x14ac:dyDescent="0.2">
      <c r="A736" s="61"/>
      <c r="B736" s="69"/>
      <c r="C736" s="63"/>
      <c r="D736" s="64"/>
      <c r="E736" s="63"/>
      <c r="F736" s="63"/>
      <c r="G736" s="63"/>
      <c r="H736" s="68"/>
      <c r="I736" s="69"/>
      <c r="J736" s="70"/>
      <c r="K736" s="64"/>
      <c r="L736" s="70"/>
    </row>
    <row r="737" spans="1:12" ht="12.75" x14ac:dyDescent="0.2">
      <c r="A737" s="61"/>
      <c r="B737" s="69"/>
      <c r="C737" s="63"/>
      <c r="D737" s="64"/>
      <c r="E737" s="63"/>
      <c r="F737" s="63"/>
      <c r="G737" s="63"/>
      <c r="H737" s="68"/>
      <c r="I737" s="69"/>
      <c r="J737" s="70"/>
      <c r="K737" s="64"/>
      <c r="L737" s="70"/>
    </row>
    <row r="738" spans="1:12" ht="12.75" x14ac:dyDescent="0.2">
      <c r="A738" s="61"/>
      <c r="B738" s="69"/>
      <c r="C738" s="63"/>
      <c r="D738" s="64"/>
      <c r="E738" s="63"/>
      <c r="F738" s="63"/>
      <c r="G738" s="63"/>
      <c r="H738" s="68"/>
      <c r="I738" s="69"/>
      <c r="J738" s="70"/>
      <c r="K738" s="64"/>
      <c r="L738" s="70"/>
    </row>
    <row r="739" spans="1:12" ht="12.75" x14ac:dyDescent="0.2">
      <c r="A739" s="61"/>
      <c r="B739" s="69"/>
      <c r="C739" s="63"/>
      <c r="D739" s="64"/>
      <c r="E739" s="63"/>
      <c r="F739" s="63"/>
      <c r="G739" s="63"/>
      <c r="H739" s="68"/>
      <c r="I739" s="69"/>
      <c r="J739" s="70"/>
      <c r="K739" s="64"/>
      <c r="L739" s="70"/>
    </row>
    <row r="740" spans="1:12" ht="12.75" x14ac:dyDescent="0.2">
      <c r="A740" s="61"/>
      <c r="B740" s="69"/>
      <c r="C740" s="63"/>
      <c r="D740" s="64"/>
      <c r="E740" s="63"/>
      <c r="F740" s="63"/>
      <c r="G740" s="63"/>
      <c r="H740" s="68"/>
      <c r="I740" s="69"/>
      <c r="J740" s="70"/>
      <c r="K740" s="64"/>
      <c r="L740" s="70"/>
    </row>
    <row r="741" spans="1:12" ht="12.75" x14ac:dyDescent="0.2">
      <c r="A741" s="61"/>
      <c r="B741" s="69"/>
      <c r="C741" s="63"/>
      <c r="D741" s="64"/>
      <c r="E741" s="63"/>
      <c r="F741" s="63"/>
      <c r="G741" s="63"/>
      <c r="H741" s="68"/>
      <c r="I741" s="69"/>
      <c r="J741" s="70"/>
      <c r="K741" s="64"/>
      <c r="L741" s="70"/>
    </row>
    <row r="742" spans="1:12" ht="12.75" x14ac:dyDescent="0.2">
      <c r="A742" s="61"/>
      <c r="B742" s="69"/>
      <c r="C742" s="63"/>
      <c r="D742" s="64"/>
      <c r="E742" s="63"/>
      <c r="F742" s="63"/>
      <c r="G742" s="63"/>
      <c r="H742" s="68"/>
      <c r="I742" s="69"/>
      <c r="J742" s="70"/>
      <c r="K742" s="64"/>
      <c r="L742" s="70"/>
    </row>
    <row r="743" spans="1:12" ht="12.75" x14ac:dyDescent="0.2">
      <c r="A743" s="61"/>
      <c r="B743" s="69"/>
      <c r="C743" s="63"/>
      <c r="D743" s="64"/>
      <c r="E743" s="63"/>
      <c r="F743" s="63"/>
      <c r="G743" s="63"/>
      <c r="H743" s="68"/>
      <c r="I743" s="69"/>
      <c r="J743" s="70"/>
      <c r="K743" s="64"/>
      <c r="L743" s="70"/>
    </row>
    <row r="744" spans="1:12" ht="12.75" x14ac:dyDescent="0.2">
      <c r="A744" s="61"/>
      <c r="B744" s="69"/>
      <c r="C744" s="63"/>
      <c r="D744" s="64"/>
      <c r="E744" s="63"/>
      <c r="F744" s="63"/>
      <c r="G744" s="63"/>
      <c r="H744" s="68"/>
      <c r="I744" s="69"/>
      <c r="J744" s="70"/>
      <c r="K744" s="64"/>
      <c r="L744" s="70"/>
    </row>
    <row r="745" spans="1:12" ht="12.75" x14ac:dyDescent="0.2">
      <c r="A745" s="61"/>
      <c r="B745" s="69"/>
      <c r="C745" s="63"/>
      <c r="D745" s="64"/>
      <c r="E745" s="63"/>
      <c r="F745" s="63"/>
      <c r="G745" s="63"/>
      <c r="H745" s="68"/>
      <c r="I745" s="69"/>
      <c r="J745" s="70"/>
      <c r="K745" s="64"/>
      <c r="L745" s="70"/>
    </row>
    <row r="746" spans="1:12" ht="12.75" x14ac:dyDescent="0.2">
      <c r="A746" s="61"/>
      <c r="B746" s="69"/>
      <c r="C746" s="63"/>
      <c r="D746" s="64"/>
      <c r="E746" s="63"/>
      <c r="F746" s="63"/>
      <c r="G746" s="63"/>
      <c r="H746" s="68"/>
      <c r="I746" s="69"/>
      <c r="J746" s="70"/>
      <c r="K746" s="64"/>
      <c r="L746" s="70"/>
    </row>
    <row r="747" spans="1:12" ht="12.75" x14ac:dyDescent="0.2">
      <c r="A747" s="61"/>
      <c r="B747" s="69"/>
      <c r="C747" s="63"/>
      <c r="D747" s="64"/>
      <c r="E747" s="63"/>
      <c r="F747" s="63"/>
      <c r="G747" s="63"/>
      <c r="H747" s="68"/>
      <c r="I747" s="69"/>
      <c r="J747" s="70"/>
      <c r="K747" s="64"/>
      <c r="L747" s="70"/>
    </row>
    <row r="748" spans="1:12" ht="12.75" x14ac:dyDescent="0.2">
      <c r="A748" s="61"/>
      <c r="B748" s="69"/>
      <c r="C748" s="63"/>
      <c r="D748" s="64"/>
      <c r="E748" s="63"/>
      <c r="F748" s="63"/>
      <c r="G748" s="63"/>
      <c r="H748" s="68"/>
      <c r="I748" s="69"/>
      <c r="J748" s="70"/>
      <c r="K748" s="64"/>
      <c r="L748" s="70"/>
    </row>
    <row r="749" spans="1:12" ht="12.75" x14ac:dyDescent="0.2">
      <c r="A749" s="61"/>
      <c r="B749" s="69"/>
      <c r="C749" s="63"/>
      <c r="D749" s="64"/>
      <c r="E749" s="63"/>
      <c r="F749" s="63"/>
      <c r="G749" s="63"/>
      <c r="H749" s="68"/>
      <c r="I749" s="69"/>
      <c r="J749" s="70"/>
      <c r="K749" s="64"/>
      <c r="L749" s="70"/>
    </row>
    <row r="750" spans="1:12" ht="12.75" x14ac:dyDescent="0.2">
      <c r="A750" s="61"/>
      <c r="B750" s="69"/>
      <c r="C750" s="63"/>
      <c r="D750" s="64"/>
      <c r="E750" s="63"/>
      <c r="F750" s="63"/>
      <c r="G750" s="63"/>
      <c r="H750" s="68"/>
      <c r="I750" s="69"/>
      <c r="J750" s="70"/>
      <c r="K750" s="64"/>
      <c r="L750" s="70"/>
    </row>
    <row r="751" spans="1:12" ht="12.75" x14ac:dyDescent="0.2">
      <c r="A751" s="61"/>
      <c r="B751" s="69"/>
      <c r="C751" s="63"/>
      <c r="D751" s="64"/>
      <c r="E751" s="63"/>
      <c r="F751" s="63"/>
      <c r="G751" s="63"/>
      <c r="H751" s="68"/>
      <c r="I751" s="69"/>
      <c r="J751" s="70"/>
      <c r="K751" s="64"/>
      <c r="L751" s="70"/>
    </row>
    <row r="752" spans="1:12" ht="12.75" x14ac:dyDescent="0.2">
      <c r="A752" s="61"/>
      <c r="B752" s="69"/>
      <c r="C752" s="63"/>
      <c r="D752" s="64"/>
      <c r="E752" s="63"/>
      <c r="F752" s="63"/>
      <c r="G752" s="63"/>
      <c r="H752" s="68"/>
      <c r="I752" s="69"/>
      <c r="J752" s="70"/>
      <c r="K752" s="64"/>
      <c r="L752" s="70"/>
    </row>
    <row r="753" spans="1:12" ht="12.75" x14ac:dyDescent="0.2">
      <c r="A753" s="61"/>
      <c r="B753" s="69"/>
      <c r="C753" s="63"/>
      <c r="D753" s="64"/>
      <c r="E753" s="63"/>
      <c r="F753" s="63"/>
      <c r="G753" s="63"/>
      <c r="H753" s="68"/>
      <c r="I753" s="69"/>
      <c r="J753" s="70"/>
      <c r="K753" s="64"/>
      <c r="L753" s="70"/>
    </row>
    <row r="754" spans="1:12" ht="12.75" x14ac:dyDescent="0.2">
      <c r="A754" s="61"/>
      <c r="B754" s="69"/>
      <c r="C754" s="63"/>
      <c r="D754" s="64"/>
      <c r="E754" s="63"/>
      <c r="F754" s="63"/>
      <c r="G754" s="63"/>
      <c r="H754" s="68"/>
      <c r="I754" s="69"/>
      <c r="J754" s="70"/>
      <c r="K754" s="64"/>
      <c r="L754" s="70"/>
    </row>
    <row r="755" spans="1:12" ht="12.75" x14ac:dyDescent="0.2">
      <c r="A755" s="61"/>
      <c r="B755" s="69"/>
      <c r="C755" s="63"/>
      <c r="D755" s="64"/>
      <c r="E755" s="63"/>
      <c r="F755" s="63"/>
      <c r="G755" s="63"/>
      <c r="H755" s="68"/>
      <c r="I755" s="69"/>
      <c r="J755" s="70"/>
      <c r="K755" s="64"/>
      <c r="L755" s="70"/>
    </row>
    <row r="756" spans="1:12" ht="12.75" x14ac:dyDescent="0.2">
      <c r="A756" s="61"/>
      <c r="B756" s="69"/>
      <c r="C756" s="63"/>
      <c r="D756" s="64"/>
      <c r="E756" s="63"/>
      <c r="F756" s="63"/>
      <c r="G756" s="63"/>
      <c r="H756" s="68"/>
      <c r="I756" s="69"/>
      <c r="J756" s="70"/>
      <c r="K756" s="64"/>
      <c r="L756" s="70"/>
    </row>
    <row r="757" spans="1:12" ht="12.75" x14ac:dyDescent="0.2">
      <c r="A757" s="61"/>
      <c r="B757" s="69"/>
      <c r="C757" s="63"/>
      <c r="D757" s="64"/>
      <c r="E757" s="63"/>
      <c r="F757" s="63"/>
      <c r="G757" s="63"/>
      <c r="H757" s="68"/>
      <c r="I757" s="69"/>
      <c r="J757" s="70"/>
      <c r="K757" s="64"/>
      <c r="L757" s="70"/>
    </row>
    <row r="758" spans="1:12" ht="12.75" x14ac:dyDescent="0.2">
      <c r="A758" s="61"/>
      <c r="B758" s="69"/>
      <c r="C758" s="63"/>
      <c r="D758" s="64"/>
      <c r="E758" s="63"/>
      <c r="F758" s="63"/>
      <c r="G758" s="63"/>
      <c r="H758" s="68"/>
      <c r="I758" s="69"/>
      <c r="J758" s="70"/>
      <c r="K758" s="64"/>
      <c r="L758" s="70"/>
    </row>
    <row r="759" spans="1:12" ht="12.75" x14ac:dyDescent="0.2">
      <c r="A759" s="61"/>
      <c r="B759" s="69"/>
      <c r="C759" s="63"/>
      <c r="D759" s="64"/>
      <c r="E759" s="63"/>
      <c r="F759" s="63"/>
      <c r="G759" s="63"/>
      <c r="H759" s="68"/>
      <c r="I759" s="69"/>
      <c r="J759" s="70"/>
      <c r="K759" s="64"/>
      <c r="L759" s="70"/>
    </row>
    <row r="760" spans="1:12" ht="12.75" x14ac:dyDescent="0.2">
      <c r="A760" s="61"/>
      <c r="B760" s="69"/>
      <c r="C760" s="63"/>
      <c r="D760" s="64"/>
      <c r="E760" s="63"/>
      <c r="F760" s="63"/>
      <c r="G760" s="63"/>
      <c r="H760" s="68"/>
      <c r="I760" s="69"/>
      <c r="J760" s="70"/>
      <c r="K760" s="64"/>
      <c r="L760" s="70"/>
    </row>
    <row r="761" spans="1:12" ht="12.75" x14ac:dyDescent="0.2">
      <c r="A761" s="61"/>
      <c r="B761" s="69"/>
      <c r="C761" s="63"/>
      <c r="D761" s="64"/>
      <c r="E761" s="63"/>
      <c r="F761" s="63"/>
      <c r="G761" s="63"/>
      <c r="H761" s="68"/>
      <c r="I761" s="69"/>
      <c r="J761" s="70"/>
      <c r="K761" s="64"/>
      <c r="L761" s="70"/>
    </row>
    <row r="762" spans="1:12" ht="12.75" x14ac:dyDescent="0.2">
      <c r="A762" s="61"/>
      <c r="B762" s="69"/>
      <c r="C762" s="63"/>
      <c r="D762" s="64"/>
      <c r="E762" s="63"/>
      <c r="F762" s="63"/>
      <c r="G762" s="63"/>
      <c r="H762" s="68"/>
      <c r="I762" s="69"/>
      <c r="J762" s="70"/>
      <c r="K762" s="64"/>
      <c r="L762" s="70"/>
    </row>
    <row r="763" spans="1:12" ht="12.75" x14ac:dyDescent="0.2">
      <c r="A763" s="61"/>
      <c r="B763" s="69"/>
      <c r="C763" s="63"/>
      <c r="D763" s="64"/>
      <c r="E763" s="63"/>
      <c r="F763" s="63"/>
      <c r="G763" s="63"/>
      <c r="H763" s="68"/>
      <c r="I763" s="69"/>
      <c r="J763" s="70"/>
      <c r="K763" s="64"/>
      <c r="L763" s="70"/>
    </row>
    <row r="764" spans="1:12" ht="12.75" x14ac:dyDescent="0.2">
      <c r="A764" s="61"/>
      <c r="B764" s="69"/>
      <c r="C764" s="63"/>
      <c r="D764" s="64"/>
      <c r="E764" s="63"/>
      <c r="F764" s="63"/>
      <c r="G764" s="63"/>
      <c r="H764" s="68"/>
      <c r="I764" s="69"/>
      <c r="J764" s="70"/>
      <c r="K764" s="64"/>
      <c r="L764" s="70"/>
    </row>
    <row r="765" spans="1:12" ht="12.75" x14ac:dyDescent="0.2">
      <c r="A765" s="61"/>
      <c r="B765" s="69"/>
      <c r="C765" s="63"/>
      <c r="D765" s="64"/>
      <c r="E765" s="63"/>
      <c r="F765" s="63"/>
      <c r="G765" s="63"/>
      <c r="H765" s="68"/>
      <c r="I765" s="69"/>
      <c r="J765" s="70"/>
      <c r="K765" s="64"/>
      <c r="L765" s="70"/>
    </row>
    <row r="766" spans="1:12" ht="12.75" x14ac:dyDescent="0.2">
      <c r="A766" s="61"/>
      <c r="B766" s="69"/>
      <c r="C766" s="63"/>
      <c r="D766" s="64"/>
      <c r="E766" s="63"/>
      <c r="F766" s="63"/>
      <c r="G766" s="63"/>
      <c r="H766" s="68"/>
      <c r="I766" s="69"/>
      <c r="J766" s="70"/>
      <c r="K766" s="64"/>
      <c r="L766" s="70"/>
    </row>
    <row r="767" spans="1:12" ht="12.75" x14ac:dyDescent="0.2">
      <c r="A767" s="61"/>
      <c r="B767" s="69"/>
      <c r="C767" s="63"/>
      <c r="D767" s="64"/>
      <c r="E767" s="63"/>
      <c r="F767" s="63"/>
      <c r="G767" s="63"/>
      <c r="H767" s="68"/>
      <c r="I767" s="69"/>
      <c r="J767" s="70"/>
      <c r="K767" s="64"/>
      <c r="L767" s="70"/>
    </row>
    <row r="768" spans="1:12" ht="12.75" x14ac:dyDescent="0.2">
      <c r="A768" s="61"/>
      <c r="B768" s="69"/>
      <c r="C768" s="63"/>
      <c r="D768" s="64"/>
      <c r="E768" s="63"/>
      <c r="F768" s="63"/>
      <c r="G768" s="63"/>
      <c r="H768" s="68"/>
      <c r="I768" s="69"/>
      <c r="J768" s="70"/>
      <c r="K768" s="64"/>
      <c r="L768" s="70"/>
    </row>
    <row r="769" spans="1:12" ht="12.75" x14ac:dyDescent="0.2">
      <c r="A769" s="61"/>
      <c r="B769" s="69"/>
      <c r="C769" s="63"/>
      <c r="D769" s="64"/>
      <c r="E769" s="63"/>
      <c r="F769" s="63"/>
      <c r="G769" s="63"/>
      <c r="H769" s="68"/>
      <c r="I769" s="69"/>
      <c r="J769" s="70"/>
      <c r="K769" s="64"/>
      <c r="L769" s="70"/>
    </row>
    <row r="770" spans="1:12" ht="12.75" x14ac:dyDescent="0.2">
      <c r="A770" s="61"/>
      <c r="B770" s="69"/>
      <c r="C770" s="63"/>
      <c r="D770" s="64"/>
      <c r="E770" s="63"/>
      <c r="F770" s="63"/>
      <c r="G770" s="63"/>
      <c r="H770" s="68"/>
      <c r="I770" s="69"/>
      <c r="J770" s="70"/>
      <c r="K770" s="64"/>
      <c r="L770" s="70"/>
    </row>
    <row r="771" spans="1:12" ht="12.75" x14ac:dyDescent="0.2">
      <c r="A771" s="61"/>
      <c r="B771" s="69"/>
      <c r="C771" s="63"/>
      <c r="D771" s="64"/>
      <c r="E771" s="63"/>
      <c r="F771" s="63"/>
      <c r="G771" s="63"/>
      <c r="H771" s="68"/>
      <c r="I771" s="69"/>
      <c r="J771" s="70"/>
      <c r="K771" s="64"/>
      <c r="L771" s="70"/>
    </row>
    <row r="772" spans="1:12" ht="12.75" x14ac:dyDescent="0.2">
      <c r="A772" s="61"/>
      <c r="B772" s="69"/>
      <c r="C772" s="63"/>
      <c r="D772" s="64"/>
      <c r="E772" s="63"/>
      <c r="F772" s="63"/>
      <c r="G772" s="63"/>
      <c r="H772" s="68"/>
      <c r="I772" s="69"/>
      <c r="J772" s="70"/>
      <c r="K772" s="64"/>
      <c r="L772" s="70"/>
    </row>
    <row r="773" spans="1:12" ht="12.75" x14ac:dyDescent="0.2">
      <c r="A773" s="61"/>
      <c r="B773" s="69"/>
      <c r="C773" s="63"/>
      <c r="D773" s="64"/>
      <c r="E773" s="63"/>
      <c r="F773" s="63"/>
      <c r="G773" s="63"/>
      <c r="H773" s="68"/>
      <c r="I773" s="69"/>
      <c r="J773" s="70"/>
      <c r="K773" s="64"/>
      <c r="L773" s="70"/>
    </row>
    <row r="774" spans="1:12" ht="12.75" x14ac:dyDescent="0.2">
      <c r="A774" s="61"/>
      <c r="B774" s="69"/>
      <c r="C774" s="63"/>
      <c r="D774" s="64"/>
      <c r="E774" s="63"/>
      <c r="F774" s="63"/>
      <c r="G774" s="63"/>
      <c r="H774" s="68"/>
      <c r="I774" s="69"/>
      <c r="J774" s="70"/>
      <c r="K774" s="64"/>
      <c r="L774" s="70"/>
    </row>
    <row r="775" spans="1:12" ht="12.75" x14ac:dyDescent="0.2">
      <c r="A775" s="61"/>
      <c r="B775" s="69"/>
      <c r="C775" s="63"/>
      <c r="D775" s="64"/>
      <c r="E775" s="63"/>
      <c r="F775" s="63"/>
      <c r="G775" s="63"/>
      <c r="H775" s="68"/>
      <c r="I775" s="69"/>
      <c r="J775" s="70"/>
      <c r="K775" s="64"/>
      <c r="L775" s="70"/>
    </row>
    <row r="776" spans="1:12" ht="12.75" x14ac:dyDescent="0.2">
      <c r="A776" s="61"/>
      <c r="B776" s="69"/>
      <c r="C776" s="63"/>
      <c r="D776" s="64"/>
      <c r="E776" s="63"/>
      <c r="F776" s="63"/>
      <c r="G776" s="63"/>
      <c r="H776" s="68"/>
      <c r="I776" s="69"/>
      <c r="J776" s="70"/>
      <c r="K776" s="64"/>
      <c r="L776" s="70"/>
    </row>
    <row r="777" spans="1:12" ht="12.75" x14ac:dyDescent="0.2">
      <c r="A777" s="61"/>
      <c r="B777" s="69"/>
      <c r="C777" s="63"/>
      <c r="D777" s="64"/>
      <c r="E777" s="63"/>
      <c r="F777" s="63"/>
      <c r="G777" s="63"/>
      <c r="H777" s="68"/>
      <c r="I777" s="69"/>
      <c r="J777" s="70"/>
      <c r="K777" s="64"/>
      <c r="L777" s="70"/>
    </row>
    <row r="778" spans="1:12" ht="12.75" x14ac:dyDescent="0.2">
      <c r="A778" s="61"/>
      <c r="B778" s="69"/>
      <c r="C778" s="63"/>
      <c r="D778" s="64"/>
      <c r="E778" s="63"/>
      <c r="F778" s="63"/>
      <c r="G778" s="63"/>
      <c r="H778" s="68"/>
      <c r="I778" s="69"/>
      <c r="J778" s="70"/>
      <c r="K778" s="64"/>
      <c r="L778" s="70"/>
    </row>
    <row r="779" spans="1:12" ht="12.75" x14ac:dyDescent="0.2">
      <c r="A779" s="61"/>
      <c r="B779" s="69"/>
      <c r="C779" s="63"/>
      <c r="D779" s="64"/>
      <c r="E779" s="63"/>
      <c r="F779" s="63"/>
      <c r="G779" s="63"/>
      <c r="H779" s="68"/>
      <c r="I779" s="69"/>
      <c r="J779" s="70"/>
      <c r="K779" s="64"/>
      <c r="L779" s="70"/>
    </row>
    <row r="780" spans="1:12" ht="12.75" x14ac:dyDescent="0.2">
      <c r="A780" s="61"/>
      <c r="B780" s="69"/>
      <c r="C780" s="63"/>
      <c r="D780" s="64"/>
      <c r="E780" s="63"/>
      <c r="F780" s="63"/>
      <c r="G780" s="63"/>
      <c r="H780" s="68"/>
      <c r="I780" s="69"/>
      <c r="J780" s="70"/>
      <c r="K780" s="64"/>
      <c r="L780" s="70"/>
    </row>
    <row r="781" spans="1:12" ht="12.75" x14ac:dyDescent="0.2">
      <c r="A781" s="61"/>
      <c r="B781" s="69"/>
      <c r="C781" s="63"/>
      <c r="D781" s="64"/>
      <c r="E781" s="63"/>
      <c r="F781" s="63"/>
      <c r="G781" s="63"/>
      <c r="H781" s="68"/>
      <c r="I781" s="69"/>
      <c r="J781" s="70"/>
      <c r="K781" s="64"/>
      <c r="L781" s="70"/>
    </row>
    <row r="782" spans="1:12" ht="12.75" x14ac:dyDescent="0.2">
      <c r="A782" s="61"/>
      <c r="B782" s="69"/>
      <c r="C782" s="63"/>
      <c r="D782" s="64"/>
      <c r="E782" s="63"/>
      <c r="F782" s="63"/>
      <c r="G782" s="63"/>
      <c r="H782" s="68"/>
      <c r="I782" s="69"/>
      <c r="J782" s="70"/>
      <c r="K782" s="64"/>
      <c r="L782" s="70"/>
    </row>
    <row r="783" spans="1:12" ht="12.75" x14ac:dyDescent="0.2">
      <c r="A783" s="61"/>
      <c r="B783" s="69"/>
      <c r="C783" s="63"/>
      <c r="D783" s="64"/>
      <c r="E783" s="63"/>
      <c r="F783" s="63"/>
      <c r="G783" s="63"/>
      <c r="H783" s="68"/>
      <c r="I783" s="69"/>
      <c r="J783" s="70"/>
      <c r="K783" s="64"/>
      <c r="L783" s="70"/>
    </row>
    <row r="784" spans="1:12" ht="12.75" x14ac:dyDescent="0.2">
      <c r="A784" s="61"/>
      <c r="B784" s="69"/>
      <c r="C784" s="63"/>
      <c r="D784" s="64"/>
      <c r="E784" s="63"/>
      <c r="F784" s="63"/>
      <c r="G784" s="63"/>
      <c r="H784" s="68"/>
      <c r="I784" s="69"/>
      <c r="J784" s="70"/>
      <c r="K784" s="64"/>
      <c r="L784" s="70"/>
    </row>
    <row r="785" spans="1:12" ht="12.75" x14ac:dyDescent="0.2">
      <c r="A785" s="61"/>
      <c r="B785" s="69"/>
      <c r="C785" s="63"/>
      <c r="D785" s="64"/>
      <c r="E785" s="63"/>
      <c r="F785" s="63"/>
      <c r="G785" s="63"/>
      <c r="H785" s="68"/>
      <c r="I785" s="69"/>
      <c r="J785" s="70"/>
      <c r="K785" s="64"/>
      <c r="L785" s="70"/>
    </row>
    <row r="786" spans="1:12" ht="12.75" x14ac:dyDescent="0.2">
      <c r="A786" s="61"/>
      <c r="B786" s="69"/>
      <c r="C786" s="63"/>
      <c r="D786" s="64"/>
      <c r="E786" s="63"/>
      <c r="F786" s="63"/>
      <c r="G786" s="63"/>
      <c r="H786" s="68"/>
      <c r="I786" s="69"/>
      <c r="J786" s="70"/>
      <c r="K786" s="64"/>
      <c r="L786" s="70"/>
    </row>
    <row r="787" spans="1:12" ht="12.75" x14ac:dyDescent="0.2">
      <c r="A787" s="61"/>
      <c r="B787" s="69"/>
      <c r="C787" s="63"/>
      <c r="D787" s="64"/>
      <c r="E787" s="63"/>
      <c r="F787" s="63"/>
      <c r="G787" s="63"/>
      <c r="H787" s="68"/>
      <c r="I787" s="69"/>
      <c r="J787" s="70"/>
      <c r="K787" s="64"/>
      <c r="L787" s="70"/>
    </row>
    <row r="788" spans="1:12" ht="12.75" x14ac:dyDescent="0.2">
      <c r="A788" s="61"/>
      <c r="B788" s="69"/>
      <c r="C788" s="63"/>
      <c r="D788" s="64"/>
      <c r="E788" s="63"/>
      <c r="F788" s="63"/>
      <c r="G788" s="63"/>
      <c r="H788" s="68"/>
      <c r="I788" s="69"/>
      <c r="J788" s="70"/>
      <c r="K788" s="64"/>
      <c r="L788" s="70"/>
    </row>
    <row r="789" spans="1:12" ht="12.75" x14ac:dyDescent="0.2">
      <c r="A789" s="61"/>
      <c r="B789" s="69"/>
      <c r="C789" s="63"/>
      <c r="D789" s="64"/>
      <c r="E789" s="63"/>
      <c r="F789" s="63"/>
      <c r="G789" s="63"/>
      <c r="H789" s="68"/>
      <c r="I789" s="69"/>
      <c r="J789" s="70"/>
      <c r="K789" s="64"/>
      <c r="L789" s="70"/>
    </row>
    <row r="790" spans="1:12" ht="12.75" x14ac:dyDescent="0.2">
      <c r="A790" s="61"/>
      <c r="B790" s="69"/>
      <c r="C790" s="63"/>
      <c r="D790" s="64"/>
      <c r="E790" s="63"/>
      <c r="F790" s="63"/>
      <c r="G790" s="63"/>
      <c r="H790" s="68"/>
      <c r="I790" s="69"/>
      <c r="J790" s="70"/>
      <c r="K790" s="64"/>
      <c r="L790" s="70"/>
    </row>
    <row r="791" spans="1:12" ht="12.75" x14ac:dyDescent="0.2">
      <c r="A791" s="61"/>
      <c r="B791" s="69"/>
      <c r="C791" s="63"/>
      <c r="D791" s="64"/>
      <c r="E791" s="63"/>
      <c r="F791" s="63"/>
      <c r="G791" s="63"/>
      <c r="H791" s="68"/>
      <c r="I791" s="69"/>
      <c r="J791" s="70"/>
      <c r="K791" s="64"/>
      <c r="L791" s="70"/>
    </row>
    <row r="792" spans="1:12" ht="12.75" x14ac:dyDescent="0.2">
      <c r="A792" s="61"/>
      <c r="B792" s="69"/>
      <c r="C792" s="63"/>
      <c r="D792" s="64"/>
      <c r="E792" s="63"/>
      <c r="F792" s="63"/>
      <c r="G792" s="63"/>
      <c r="H792" s="68"/>
      <c r="I792" s="69"/>
      <c r="J792" s="70"/>
      <c r="K792" s="64"/>
      <c r="L792" s="70"/>
    </row>
    <row r="793" spans="1:12" ht="12.75" x14ac:dyDescent="0.2">
      <c r="A793" s="61"/>
      <c r="B793" s="69"/>
      <c r="C793" s="63"/>
      <c r="D793" s="64"/>
      <c r="E793" s="63"/>
      <c r="F793" s="63"/>
      <c r="G793" s="63"/>
      <c r="H793" s="68"/>
      <c r="I793" s="69"/>
      <c r="J793" s="70"/>
      <c r="K793" s="64"/>
      <c r="L793" s="70"/>
    </row>
    <row r="794" spans="1:12" ht="12.75" x14ac:dyDescent="0.2">
      <c r="A794" s="61"/>
      <c r="B794" s="69"/>
      <c r="C794" s="63"/>
      <c r="D794" s="64"/>
      <c r="E794" s="63"/>
      <c r="F794" s="63"/>
      <c r="G794" s="63"/>
      <c r="H794" s="68"/>
      <c r="I794" s="69"/>
      <c r="J794" s="70"/>
      <c r="K794" s="64"/>
      <c r="L794" s="70"/>
    </row>
    <row r="795" spans="1:12" ht="12.75" x14ac:dyDescent="0.2">
      <c r="A795" s="61"/>
      <c r="B795" s="69"/>
      <c r="C795" s="63"/>
      <c r="D795" s="64"/>
      <c r="E795" s="63"/>
      <c r="F795" s="63"/>
      <c r="G795" s="63"/>
      <c r="H795" s="68"/>
      <c r="I795" s="69"/>
      <c r="J795" s="70"/>
      <c r="K795" s="64"/>
      <c r="L795" s="70"/>
    </row>
    <row r="796" spans="1:12" ht="12.75" x14ac:dyDescent="0.2">
      <c r="A796" s="61"/>
      <c r="B796" s="69"/>
      <c r="C796" s="63"/>
      <c r="D796" s="64"/>
      <c r="E796" s="63"/>
      <c r="F796" s="63"/>
      <c r="G796" s="63"/>
      <c r="H796" s="68"/>
      <c r="I796" s="69"/>
      <c r="J796" s="70"/>
      <c r="K796" s="64"/>
      <c r="L796" s="70"/>
    </row>
    <row r="797" spans="1:12" ht="12.75" x14ac:dyDescent="0.2">
      <c r="A797" s="61"/>
      <c r="B797" s="69"/>
      <c r="C797" s="63"/>
      <c r="D797" s="64"/>
      <c r="E797" s="63"/>
      <c r="F797" s="63"/>
      <c r="G797" s="63"/>
      <c r="H797" s="68"/>
      <c r="I797" s="69"/>
      <c r="J797" s="70"/>
      <c r="K797" s="64"/>
      <c r="L797" s="70"/>
    </row>
    <row r="798" spans="1:12" ht="12.75" x14ac:dyDescent="0.2">
      <c r="A798" s="61"/>
      <c r="B798" s="69"/>
      <c r="C798" s="63"/>
      <c r="D798" s="64"/>
      <c r="E798" s="63"/>
      <c r="F798" s="63"/>
      <c r="G798" s="63"/>
      <c r="H798" s="68"/>
      <c r="I798" s="69"/>
      <c r="J798" s="70"/>
      <c r="K798" s="64"/>
      <c r="L798" s="70"/>
    </row>
    <row r="799" spans="1:12" ht="12.75" x14ac:dyDescent="0.2">
      <c r="A799" s="61"/>
      <c r="B799" s="69"/>
      <c r="C799" s="63"/>
      <c r="D799" s="64"/>
      <c r="E799" s="63"/>
      <c r="F799" s="63"/>
      <c r="G799" s="63"/>
      <c r="H799" s="68"/>
      <c r="I799" s="69"/>
      <c r="J799" s="70"/>
      <c r="K799" s="64"/>
      <c r="L799" s="70"/>
    </row>
    <row r="800" spans="1:12" ht="12.75" x14ac:dyDescent="0.2">
      <c r="A800" s="61"/>
      <c r="B800" s="69"/>
      <c r="C800" s="63"/>
      <c r="D800" s="64"/>
      <c r="E800" s="63"/>
      <c r="F800" s="63"/>
      <c r="G800" s="63"/>
      <c r="H800" s="68"/>
      <c r="I800" s="69"/>
      <c r="J800" s="70"/>
      <c r="K800" s="64"/>
      <c r="L800" s="70"/>
    </row>
    <row r="801" spans="1:12" ht="12.75" x14ac:dyDescent="0.2">
      <c r="A801" s="61"/>
      <c r="B801" s="69"/>
      <c r="C801" s="63"/>
      <c r="D801" s="64"/>
      <c r="E801" s="63"/>
      <c r="F801" s="63"/>
      <c r="G801" s="63"/>
      <c r="H801" s="68"/>
      <c r="I801" s="69"/>
      <c r="J801" s="70"/>
      <c r="K801" s="64"/>
      <c r="L801" s="70"/>
    </row>
    <row r="802" spans="1:12" ht="12.75" x14ac:dyDescent="0.2">
      <c r="A802" s="61"/>
      <c r="B802" s="69"/>
      <c r="C802" s="63"/>
      <c r="D802" s="64"/>
      <c r="E802" s="63"/>
      <c r="F802" s="63"/>
      <c r="G802" s="63"/>
      <c r="H802" s="68"/>
      <c r="I802" s="69"/>
      <c r="J802" s="70"/>
      <c r="K802" s="64"/>
      <c r="L802" s="70"/>
    </row>
    <row r="803" spans="1:12" ht="12.75" x14ac:dyDescent="0.2">
      <c r="A803" s="61"/>
      <c r="B803" s="69"/>
      <c r="C803" s="63"/>
      <c r="D803" s="64"/>
      <c r="E803" s="63"/>
      <c r="F803" s="63"/>
      <c r="G803" s="63"/>
      <c r="H803" s="68"/>
      <c r="I803" s="69"/>
      <c r="J803" s="70"/>
      <c r="K803" s="64"/>
      <c r="L803" s="70"/>
    </row>
    <row r="804" spans="1:12" ht="12.75" x14ac:dyDescent="0.2">
      <c r="A804" s="61"/>
      <c r="B804" s="69"/>
      <c r="C804" s="63"/>
      <c r="D804" s="64"/>
      <c r="E804" s="63"/>
      <c r="F804" s="63"/>
      <c r="G804" s="63"/>
      <c r="H804" s="68"/>
      <c r="I804" s="69"/>
      <c r="J804" s="70"/>
      <c r="K804" s="64"/>
      <c r="L804" s="70"/>
    </row>
    <row r="805" spans="1:12" ht="12.75" x14ac:dyDescent="0.2">
      <c r="A805" s="61"/>
      <c r="B805" s="69"/>
      <c r="C805" s="63"/>
      <c r="D805" s="64"/>
      <c r="E805" s="63"/>
      <c r="F805" s="63"/>
      <c r="G805" s="63"/>
      <c r="H805" s="68"/>
      <c r="I805" s="69"/>
      <c r="J805" s="70"/>
      <c r="K805" s="64"/>
      <c r="L805" s="70"/>
    </row>
    <row r="806" spans="1:12" ht="12.75" x14ac:dyDescent="0.2">
      <c r="A806" s="61"/>
      <c r="B806" s="69"/>
      <c r="C806" s="63"/>
      <c r="D806" s="64"/>
      <c r="E806" s="63"/>
      <c r="F806" s="63"/>
      <c r="G806" s="63"/>
      <c r="H806" s="68"/>
      <c r="I806" s="69"/>
      <c r="J806" s="70"/>
      <c r="K806" s="64"/>
      <c r="L806" s="70"/>
    </row>
    <row r="807" spans="1:12" ht="12.75" x14ac:dyDescent="0.2">
      <c r="A807" s="61"/>
      <c r="B807" s="69"/>
      <c r="C807" s="63"/>
      <c r="D807" s="64"/>
      <c r="E807" s="63"/>
      <c r="F807" s="63"/>
      <c r="G807" s="63"/>
      <c r="H807" s="68"/>
      <c r="I807" s="69"/>
      <c r="J807" s="70"/>
      <c r="K807" s="64"/>
      <c r="L807" s="70"/>
    </row>
    <row r="808" spans="1:12" ht="12.75" x14ac:dyDescent="0.2">
      <c r="A808" s="61"/>
      <c r="B808" s="69"/>
      <c r="C808" s="63"/>
      <c r="D808" s="64"/>
      <c r="E808" s="63"/>
      <c r="F808" s="63"/>
      <c r="G808" s="63"/>
      <c r="H808" s="68"/>
      <c r="I808" s="69"/>
      <c r="J808" s="70"/>
      <c r="K808" s="64"/>
      <c r="L808" s="70"/>
    </row>
    <row r="809" spans="1:12" ht="12.75" x14ac:dyDescent="0.2">
      <c r="A809" s="61"/>
      <c r="B809" s="69"/>
      <c r="C809" s="63"/>
      <c r="D809" s="64"/>
      <c r="E809" s="63"/>
      <c r="F809" s="63"/>
      <c r="G809" s="63"/>
      <c r="H809" s="68"/>
      <c r="I809" s="69"/>
      <c r="J809" s="70"/>
      <c r="K809" s="64"/>
      <c r="L809" s="70"/>
    </row>
    <row r="810" spans="1:12" ht="12.75" x14ac:dyDescent="0.2">
      <c r="A810" s="61"/>
      <c r="B810" s="69"/>
      <c r="C810" s="63"/>
      <c r="D810" s="64"/>
      <c r="E810" s="63"/>
      <c r="F810" s="63"/>
      <c r="G810" s="63"/>
      <c r="H810" s="68"/>
      <c r="I810" s="69"/>
      <c r="J810" s="70"/>
      <c r="K810" s="64"/>
      <c r="L810" s="70"/>
    </row>
    <row r="811" spans="1:12" ht="12.75" x14ac:dyDescent="0.2">
      <c r="A811" s="61"/>
      <c r="B811" s="69"/>
      <c r="C811" s="63"/>
      <c r="D811" s="64"/>
      <c r="E811" s="63"/>
      <c r="F811" s="63"/>
      <c r="G811" s="63"/>
      <c r="H811" s="68"/>
      <c r="I811" s="69"/>
      <c r="J811" s="70"/>
      <c r="K811" s="64"/>
      <c r="L811" s="70"/>
    </row>
    <row r="812" spans="1:12" ht="12.75" x14ac:dyDescent="0.2">
      <c r="A812" s="61"/>
      <c r="B812" s="69"/>
      <c r="C812" s="63"/>
      <c r="D812" s="64"/>
      <c r="E812" s="63"/>
      <c r="F812" s="63"/>
      <c r="G812" s="63"/>
      <c r="H812" s="68"/>
      <c r="I812" s="69"/>
      <c r="J812" s="70"/>
      <c r="K812" s="64"/>
      <c r="L812" s="70"/>
    </row>
    <row r="813" spans="1:12" ht="12.75" x14ac:dyDescent="0.2">
      <c r="A813" s="61"/>
      <c r="B813" s="69"/>
      <c r="C813" s="63"/>
      <c r="D813" s="64"/>
      <c r="E813" s="63"/>
      <c r="F813" s="63"/>
      <c r="G813" s="63"/>
      <c r="H813" s="68"/>
      <c r="I813" s="69"/>
      <c r="J813" s="70"/>
      <c r="K813" s="64"/>
      <c r="L813" s="70"/>
    </row>
    <row r="814" spans="1:12" ht="12.75" x14ac:dyDescent="0.2">
      <c r="A814" s="61"/>
      <c r="B814" s="69"/>
      <c r="C814" s="63"/>
      <c r="D814" s="64"/>
      <c r="E814" s="63"/>
      <c r="F814" s="63"/>
      <c r="G814" s="63"/>
      <c r="H814" s="68"/>
      <c r="I814" s="69"/>
      <c r="J814" s="70"/>
      <c r="K814" s="64"/>
      <c r="L814" s="70"/>
    </row>
    <row r="815" spans="1:12" ht="12.75" x14ac:dyDescent="0.2">
      <c r="A815" s="61"/>
      <c r="B815" s="69"/>
      <c r="C815" s="63"/>
      <c r="D815" s="64"/>
      <c r="E815" s="63"/>
      <c r="F815" s="63"/>
      <c r="G815" s="63"/>
      <c r="H815" s="68"/>
      <c r="I815" s="69"/>
      <c r="J815" s="70"/>
      <c r="K815" s="64"/>
      <c r="L815" s="70"/>
    </row>
    <row r="816" spans="1:12" ht="12.75" x14ac:dyDescent="0.2">
      <c r="A816" s="61"/>
      <c r="B816" s="69"/>
      <c r="C816" s="63"/>
      <c r="D816" s="64"/>
      <c r="E816" s="63"/>
      <c r="F816" s="63"/>
      <c r="G816" s="63"/>
      <c r="H816" s="68"/>
      <c r="I816" s="69"/>
      <c r="J816" s="70"/>
      <c r="K816" s="64"/>
      <c r="L816" s="70"/>
    </row>
    <row r="817" spans="1:12" ht="12.75" x14ac:dyDescent="0.2">
      <c r="A817" s="61"/>
      <c r="B817" s="69"/>
      <c r="C817" s="63"/>
      <c r="D817" s="64"/>
      <c r="E817" s="63"/>
      <c r="F817" s="63"/>
      <c r="G817" s="63"/>
      <c r="H817" s="68"/>
      <c r="I817" s="69"/>
      <c r="J817" s="70"/>
      <c r="K817" s="64"/>
      <c r="L817" s="70"/>
    </row>
    <row r="818" spans="1:12" ht="12.75" x14ac:dyDescent="0.2">
      <c r="A818" s="61"/>
      <c r="B818" s="69"/>
      <c r="C818" s="63"/>
      <c r="D818" s="64"/>
      <c r="E818" s="63"/>
      <c r="F818" s="63"/>
      <c r="G818" s="63"/>
      <c r="H818" s="68"/>
      <c r="I818" s="69"/>
      <c r="J818" s="70"/>
      <c r="K818" s="64"/>
      <c r="L818" s="70"/>
    </row>
    <row r="819" spans="1:12" ht="12.75" x14ac:dyDescent="0.2">
      <c r="A819" s="61"/>
      <c r="B819" s="69"/>
      <c r="C819" s="63"/>
      <c r="D819" s="64"/>
      <c r="E819" s="63"/>
      <c r="F819" s="63"/>
      <c r="G819" s="63"/>
      <c r="H819" s="68"/>
      <c r="I819" s="69"/>
      <c r="J819" s="70"/>
      <c r="K819" s="64"/>
      <c r="L819" s="70"/>
    </row>
    <row r="820" spans="1:12" ht="12.75" x14ac:dyDescent="0.2">
      <c r="A820" s="61"/>
      <c r="B820" s="69"/>
      <c r="C820" s="63"/>
      <c r="D820" s="64"/>
      <c r="E820" s="63"/>
      <c r="F820" s="63"/>
      <c r="G820" s="63"/>
      <c r="H820" s="68"/>
      <c r="I820" s="69"/>
      <c r="J820" s="70"/>
      <c r="K820" s="64"/>
      <c r="L820" s="70"/>
    </row>
    <row r="821" spans="1:12" ht="12.75" x14ac:dyDescent="0.2">
      <c r="A821" s="61"/>
      <c r="B821" s="69"/>
      <c r="C821" s="63"/>
      <c r="D821" s="64"/>
      <c r="E821" s="63"/>
      <c r="F821" s="63"/>
      <c r="G821" s="63"/>
      <c r="H821" s="68"/>
      <c r="I821" s="69"/>
      <c r="J821" s="70"/>
      <c r="K821" s="64"/>
      <c r="L821" s="70"/>
    </row>
    <row r="822" spans="1:12" ht="12.75" x14ac:dyDescent="0.2">
      <c r="A822" s="61"/>
      <c r="B822" s="69"/>
      <c r="C822" s="63"/>
      <c r="D822" s="64"/>
      <c r="E822" s="63"/>
      <c r="F822" s="63"/>
      <c r="G822" s="63"/>
      <c r="H822" s="68"/>
      <c r="I822" s="69"/>
      <c r="J822" s="70"/>
      <c r="K822" s="64"/>
      <c r="L822" s="70"/>
    </row>
    <row r="823" spans="1:12" ht="12.75" x14ac:dyDescent="0.2">
      <c r="A823" s="61"/>
      <c r="B823" s="69"/>
      <c r="C823" s="63"/>
      <c r="D823" s="64"/>
      <c r="E823" s="63"/>
      <c r="F823" s="63"/>
      <c r="G823" s="63"/>
      <c r="H823" s="68"/>
      <c r="I823" s="69"/>
      <c r="J823" s="70"/>
      <c r="K823" s="64"/>
      <c r="L823" s="70"/>
    </row>
    <row r="824" spans="1:12" ht="12.75" x14ac:dyDescent="0.2">
      <c r="A824" s="61"/>
      <c r="B824" s="69"/>
      <c r="C824" s="63"/>
      <c r="D824" s="64"/>
      <c r="E824" s="63"/>
      <c r="F824" s="63"/>
      <c r="G824" s="63"/>
      <c r="H824" s="68"/>
      <c r="I824" s="69"/>
      <c r="J824" s="70"/>
      <c r="K824" s="64"/>
      <c r="L824" s="70"/>
    </row>
    <row r="825" spans="1:12" ht="12.75" x14ac:dyDescent="0.2">
      <c r="A825" s="61"/>
      <c r="B825" s="69"/>
      <c r="C825" s="63"/>
      <c r="D825" s="64"/>
      <c r="E825" s="63"/>
      <c r="F825" s="63"/>
      <c r="G825" s="63"/>
      <c r="H825" s="68"/>
      <c r="I825" s="69"/>
      <c r="J825" s="70"/>
      <c r="K825" s="64"/>
      <c r="L825" s="70"/>
    </row>
    <row r="826" spans="1:12" ht="12.75" x14ac:dyDescent="0.2">
      <c r="A826" s="61"/>
      <c r="B826" s="69"/>
      <c r="C826" s="63"/>
      <c r="D826" s="64"/>
      <c r="E826" s="63"/>
      <c r="F826" s="63"/>
      <c r="G826" s="63"/>
      <c r="H826" s="68"/>
      <c r="I826" s="69"/>
      <c r="J826" s="70"/>
      <c r="K826" s="64"/>
      <c r="L826" s="70"/>
    </row>
    <row r="827" spans="1:12" ht="12.75" x14ac:dyDescent="0.2">
      <c r="A827" s="61"/>
      <c r="B827" s="69"/>
      <c r="C827" s="63"/>
      <c r="D827" s="64"/>
      <c r="E827" s="63"/>
      <c r="F827" s="63"/>
      <c r="G827" s="63"/>
      <c r="H827" s="68"/>
      <c r="I827" s="69"/>
      <c r="J827" s="70"/>
      <c r="K827" s="64"/>
      <c r="L827" s="70"/>
    </row>
    <row r="828" spans="1:12" ht="12.75" x14ac:dyDescent="0.2">
      <c r="A828" s="61"/>
      <c r="B828" s="69"/>
      <c r="C828" s="63"/>
      <c r="D828" s="64"/>
      <c r="E828" s="63"/>
      <c r="F828" s="63"/>
      <c r="G828" s="63"/>
      <c r="H828" s="68"/>
      <c r="I828" s="69"/>
      <c r="J828" s="70"/>
      <c r="K828" s="64"/>
      <c r="L828" s="70"/>
    </row>
    <row r="829" spans="1:12" ht="12.75" x14ac:dyDescent="0.2">
      <c r="A829" s="61"/>
      <c r="B829" s="69"/>
      <c r="C829" s="63"/>
      <c r="D829" s="64"/>
      <c r="E829" s="63"/>
      <c r="F829" s="63"/>
      <c r="G829" s="63"/>
      <c r="H829" s="68"/>
      <c r="I829" s="69"/>
      <c r="J829" s="70"/>
      <c r="K829" s="64"/>
      <c r="L829" s="70"/>
    </row>
    <row r="830" spans="1:12" ht="12.75" x14ac:dyDescent="0.2">
      <c r="A830" s="61"/>
      <c r="B830" s="69"/>
      <c r="C830" s="63"/>
      <c r="D830" s="64"/>
      <c r="E830" s="63"/>
      <c r="F830" s="63"/>
      <c r="G830" s="63"/>
      <c r="H830" s="68"/>
      <c r="I830" s="69"/>
      <c r="J830" s="70"/>
      <c r="K830" s="64"/>
      <c r="L830" s="70"/>
    </row>
    <row r="831" spans="1:12" ht="12.75" x14ac:dyDescent="0.2">
      <c r="A831" s="61"/>
      <c r="B831" s="69"/>
      <c r="C831" s="63"/>
      <c r="D831" s="64"/>
      <c r="E831" s="63"/>
      <c r="F831" s="63"/>
      <c r="G831" s="63"/>
      <c r="H831" s="68"/>
      <c r="I831" s="69"/>
      <c r="J831" s="70"/>
      <c r="K831" s="64"/>
      <c r="L831" s="70"/>
    </row>
    <row r="832" spans="1:12" ht="12.75" x14ac:dyDescent="0.2">
      <c r="A832" s="61"/>
      <c r="B832" s="69"/>
      <c r="C832" s="63"/>
      <c r="D832" s="64"/>
      <c r="E832" s="63"/>
      <c r="F832" s="63"/>
      <c r="G832" s="63"/>
      <c r="H832" s="68"/>
      <c r="I832" s="69"/>
      <c r="J832" s="70"/>
      <c r="K832" s="64"/>
      <c r="L832" s="70"/>
    </row>
    <row r="833" spans="1:12" ht="12.75" x14ac:dyDescent="0.2">
      <c r="A833" s="61"/>
      <c r="B833" s="69"/>
      <c r="C833" s="63"/>
      <c r="D833" s="64"/>
      <c r="E833" s="63"/>
      <c r="F833" s="63"/>
      <c r="G833" s="63"/>
      <c r="H833" s="68"/>
      <c r="I833" s="69"/>
      <c r="J833" s="70"/>
      <c r="K833" s="64"/>
      <c r="L833" s="70"/>
    </row>
    <row r="834" spans="1:12" ht="12.75" x14ac:dyDescent="0.2">
      <c r="A834" s="61"/>
      <c r="B834" s="69"/>
      <c r="C834" s="63"/>
      <c r="D834" s="64"/>
      <c r="E834" s="63"/>
      <c r="F834" s="63"/>
      <c r="G834" s="63"/>
      <c r="H834" s="68"/>
      <c r="I834" s="69"/>
      <c r="J834" s="70"/>
      <c r="K834" s="64"/>
      <c r="L834" s="70"/>
    </row>
    <row r="835" spans="1:12" ht="12.75" x14ac:dyDescent="0.2">
      <c r="A835" s="61"/>
      <c r="B835" s="69"/>
      <c r="C835" s="63"/>
      <c r="D835" s="64"/>
      <c r="E835" s="63"/>
      <c r="F835" s="63"/>
      <c r="G835" s="63"/>
      <c r="H835" s="68"/>
      <c r="I835" s="69"/>
      <c r="J835" s="70"/>
      <c r="K835" s="64"/>
      <c r="L835" s="70"/>
    </row>
    <row r="836" spans="1:12" ht="12.75" x14ac:dyDescent="0.2">
      <c r="A836" s="61"/>
      <c r="B836" s="69"/>
      <c r="C836" s="63"/>
      <c r="D836" s="64"/>
      <c r="E836" s="63"/>
      <c r="F836" s="63"/>
      <c r="G836" s="63"/>
      <c r="H836" s="68"/>
      <c r="I836" s="69"/>
      <c r="J836" s="70"/>
      <c r="K836" s="64"/>
      <c r="L836" s="70"/>
    </row>
    <row r="837" spans="1:12" ht="12.75" x14ac:dyDescent="0.2">
      <c r="A837" s="61"/>
      <c r="B837" s="69"/>
      <c r="C837" s="63"/>
      <c r="D837" s="64"/>
      <c r="E837" s="63"/>
      <c r="F837" s="63"/>
      <c r="G837" s="63"/>
      <c r="H837" s="68"/>
      <c r="I837" s="69"/>
      <c r="J837" s="70"/>
      <c r="K837" s="64"/>
      <c r="L837" s="70"/>
    </row>
    <row r="838" spans="1:12" ht="12.75" x14ac:dyDescent="0.2">
      <c r="A838" s="61"/>
      <c r="B838" s="69"/>
      <c r="C838" s="63"/>
      <c r="D838" s="64"/>
      <c r="E838" s="63"/>
      <c r="F838" s="63"/>
      <c r="G838" s="63"/>
      <c r="H838" s="68"/>
      <c r="I838" s="69"/>
      <c r="J838" s="70"/>
      <c r="K838" s="64"/>
      <c r="L838" s="70"/>
    </row>
    <row r="839" spans="1:12" ht="12.75" x14ac:dyDescent="0.2">
      <c r="A839" s="61"/>
      <c r="B839" s="69"/>
      <c r="C839" s="63"/>
      <c r="D839" s="64"/>
      <c r="E839" s="63"/>
      <c r="F839" s="63"/>
      <c r="G839" s="63"/>
      <c r="H839" s="68"/>
      <c r="I839" s="69"/>
      <c r="J839" s="70"/>
      <c r="K839" s="64"/>
      <c r="L839" s="70"/>
    </row>
    <row r="840" spans="1:12" ht="12.75" x14ac:dyDescent="0.2">
      <c r="A840" s="61"/>
      <c r="B840" s="69"/>
      <c r="C840" s="63"/>
      <c r="D840" s="64"/>
      <c r="E840" s="63"/>
      <c r="F840" s="63"/>
      <c r="G840" s="63"/>
      <c r="H840" s="68"/>
      <c r="I840" s="69"/>
      <c r="J840" s="70"/>
      <c r="K840" s="64"/>
      <c r="L840" s="70"/>
    </row>
    <row r="841" spans="1:12" ht="12.75" x14ac:dyDescent="0.2">
      <c r="A841" s="61"/>
      <c r="B841" s="69"/>
      <c r="C841" s="63"/>
      <c r="D841" s="64"/>
      <c r="E841" s="63"/>
      <c r="F841" s="63"/>
      <c r="G841" s="63"/>
      <c r="H841" s="68"/>
      <c r="I841" s="69"/>
      <c r="J841" s="70"/>
      <c r="K841" s="64"/>
      <c r="L841" s="70"/>
    </row>
    <row r="842" spans="1:12" ht="12.75" x14ac:dyDescent="0.2">
      <c r="A842" s="61"/>
      <c r="B842" s="69"/>
      <c r="C842" s="63"/>
      <c r="D842" s="64"/>
      <c r="E842" s="63"/>
      <c r="F842" s="63"/>
      <c r="G842" s="63"/>
      <c r="H842" s="68"/>
      <c r="I842" s="69"/>
      <c r="J842" s="70"/>
      <c r="K842" s="64"/>
      <c r="L842" s="70"/>
    </row>
    <row r="843" spans="1:12" ht="12.75" x14ac:dyDescent="0.2">
      <c r="A843" s="61"/>
      <c r="B843" s="69"/>
      <c r="C843" s="63"/>
      <c r="D843" s="64"/>
      <c r="E843" s="63"/>
      <c r="F843" s="63"/>
      <c r="G843" s="63"/>
      <c r="H843" s="68"/>
      <c r="I843" s="69"/>
      <c r="J843" s="70"/>
      <c r="K843" s="64"/>
      <c r="L843" s="70"/>
    </row>
    <row r="844" spans="1:12" ht="12.75" x14ac:dyDescent="0.2">
      <c r="A844" s="61"/>
      <c r="B844" s="69"/>
      <c r="C844" s="63"/>
      <c r="D844" s="64"/>
      <c r="E844" s="63"/>
      <c r="F844" s="63"/>
      <c r="G844" s="63"/>
      <c r="H844" s="68"/>
      <c r="I844" s="69"/>
      <c r="J844" s="70"/>
      <c r="K844" s="64"/>
      <c r="L844" s="70"/>
    </row>
    <row r="845" spans="1:12" ht="12.75" x14ac:dyDescent="0.2">
      <c r="A845" s="61"/>
      <c r="B845" s="69"/>
      <c r="C845" s="63"/>
      <c r="D845" s="64"/>
      <c r="E845" s="63"/>
      <c r="F845" s="63"/>
      <c r="G845" s="63"/>
      <c r="H845" s="68"/>
      <c r="I845" s="69"/>
      <c r="J845" s="70"/>
      <c r="K845" s="64"/>
      <c r="L845" s="70"/>
    </row>
    <row r="846" spans="1:12" ht="12.75" x14ac:dyDescent="0.2">
      <c r="A846" s="61"/>
      <c r="B846" s="69"/>
      <c r="C846" s="63"/>
      <c r="D846" s="64"/>
      <c r="E846" s="63"/>
      <c r="F846" s="63"/>
      <c r="G846" s="63"/>
      <c r="H846" s="68"/>
      <c r="I846" s="69"/>
      <c r="J846" s="70"/>
      <c r="K846" s="64"/>
      <c r="L846" s="70"/>
    </row>
    <row r="847" spans="1:12" ht="12.75" x14ac:dyDescent="0.2">
      <c r="A847" s="61"/>
      <c r="B847" s="69"/>
      <c r="C847" s="63"/>
      <c r="D847" s="64"/>
      <c r="E847" s="63"/>
      <c r="F847" s="63"/>
      <c r="G847" s="63"/>
      <c r="H847" s="68"/>
      <c r="I847" s="69"/>
      <c r="J847" s="70"/>
      <c r="K847" s="64"/>
      <c r="L847" s="70"/>
    </row>
    <row r="848" spans="1:12" ht="12.75" x14ac:dyDescent="0.2">
      <c r="A848" s="61"/>
      <c r="B848" s="69"/>
      <c r="C848" s="63"/>
      <c r="D848" s="64"/>
      <c r="E848" s="63"/>
      <c r="F848" s="63"/>
      <c r="G848" s="63"/>
      <c r="H848" s="68"/>
      <c r="I848" s="69"/>
      <c r="J848" s="70"/>
      <c r="K848" s="64"/>
      <c r="L848" s="70"/>
    </row>
    <row r="849" spans="1:12" ht="12.75" x14ac:dyDescent="0.2">
      <c r="A849" s="61"/>
      <c r="B849" s="69"/>
      <c r="C849" s="63"/>
      <c r="D849" s="64"/>
      <c r="E849" s="63"/>
      <c r="F849" s="63"/>
      <c r="G849" s="63"/>
      <c r="H849" s="68"/>
      <c r="I849" s="69"/>
      <c r="J849" s="70"/>
      <c r="K849" s="64"/>
      <c r="L849" s="70"/>
    </row>
    <row r="850" spans="1:12" ht="12.75" x14ac:dyDescent="0.2">
      <c r="A850" s="61"/>
      <c r="B850" s="69"/>
      <c r="C850" s="63"/>
      <c r="D850" s="64"/>
      <c r="E850" s="63"/>
      <c r="F850" s="63"/>
      <c r="G850" s="63"/>
      <c r="H850" s="68"/>
      <c r="I850" s="69"/>
      <c r="J850" s="70"/>
      <c r="K850" s="64"/>
      <c r="L850" s="70"/>
    </row>
    <row r="851" spans="1:12" ht="12.75" x14ac:dyDescent="0.2">
      <c r="A851" s="61"/>
      <c r="B851" s="69"/>
      <c r="C851" s="63"/>
      <c r="D851" s="64"/>
      <c r="E851" s="63"/>
      <c r="F851" s="63"/>
      <c r="G851" s="63"/>
      <c r="H851" s="68"/>
      <c r="I851" s="69"/>
      <c r="J851" s="70"/>
      <c r="K851" s="64"/>
      <c r="L851" s="70"/>
    </row>
    <row r="852" spans="1:12" ht="12.75" x14ac:dyDescent="0.2">
      <c r="A852" s="61"/>
      <c r="B852" s="69"/>
      <c r="C852" s="63"/>
      <c r="D852" s="64"/>
      <c r="E852" s="63"/>
      <c r="F852" s="63"/>
      <c r="G852" s="63"/>
      <c r="H852" s="68"/>
      <c r="I852" s="69"/>
      <c r="J852" s="70"/>
      <c r="K852" s="64"/>
      <c r="L852" s="70"/>
    </row>
    <row r="853" spans="1:12" ht="12.75" x14ac:dyDescent="0.2">
      <c r="A853" s="61"/>
      <c r="B853" s="69"/>
      <c r="C853" s="63"/>
      <c r="D853" s="64"/>
      <c r="E853" s="63"/>
      <c r="F853" s="63"/>
      <c r="G853" s="63"/>
      <c r="H853" s="68"/>
      <c r="I853" s="69"/>
      <c r="J853" s="70"/>
      <c r="K853" s="64"/>
      <c r="L853" s="70"/>
    </row>
    <row r="854" spans="1:12" ht="12.75" x14ac:dyDescent="0.2">
      <c r="A854" s="61"/>
      <c r="B854" s="69"/>
      <c r="C854" s="63"/>
      <c r="D854" s="64"/>
      <c r="E854" s="63"/>
      <c r="F854" s="63"/>
      <c r="G854" s="63"/>
      <c r="H854" s="68"/>
      <c r="I854" s="69"/>
      <c r="J854" s="70"/>
      <c r="K854" s="64"/>
      <c r="L854" s="70"/>
    </row>
    <row r="855" spans="1:12" ht="12.75" x14ac:dyDescent="0.2">
      <c r="A855" s="61"/>
      <c r="B855" s="69"/>
      <c r="C855" s="63"/>
      <c r="D855" s="64"/>
      <c r="E855" s="63"/>
      <c r="F855" s="63"/>
      <c r="G855" s="63"/>
      <c r="H855" s="68"/>
      <c r="I855" s="69"/>
      <c r="J855" s="70"/>
      <c r="K855" s="64"/>
      <c r="L855" s="70"/>
    </row>
    <row r="856" spans="1:12" ht="12.75" x14ac:dyDescent="0.2">
      <c r="A856" s="61"/>
      <c r="B856" s="69"/>
      <c r="C856" s="63"/>
      <c r="D856" s="64"/>
      <c r="E856" s="63"/>
      <c r="F856" s="63"/>
      <c r="G856" s="63"/>
      <c r="H856" s="68"/>
      <c r="I856" s="69"/>
      <c r="J856" s="70"/>
      <c r="K856" s="64"/>
      <c r="L856" s="70"/>
    </row>
    <row r="857" spans="1:12" ht="12.75" x14ac:dyDescent="0.2">
      <c r="A857" s="61"/>
      <c r="B857" s="69"/>
      <c r="C857" s="63"/>
      <c r="D857" s="64"/>
      <c r="E857" s="63"/>
      <c r="F857" s="63"/>
      <c r="G857" s="63"/>
      <c r="H857" s="68"/>
      <c r="I857" s="69"/>
      <c r="J857" s="70"/>
      <c r="K857" s="64"/>
      <c r="L857" s="70"/>
    </row>
    <row r="858" spans="1:12" ht="12.75" x14ac:dyDescent="0.2">
      <c r="A858" s="61"/>
      <c r="B858" s="69"/>
      <c r="C858" s="63"/>
      <c r="D858" s="64"/>
      <c r="E858" s="63"/>
      <c r="F858" s="63"/>
      <c r="G858" s="63"/>
      <c r="H858" s="68"/>
      <c r="I858" s="69"/>
      <c r="J858" s="70"/>
      <c r="K858" s="64"/>
      <c r="L858" s="70"/>
    </row>
    <row r="859" spans="1:12" ht="12.75" x14ac:dyDescent="0.2">
      <c r="A859" s="61"/>
      <c r="B859" s="69"/>
      <c r="C859" s="63"/>
      <c r="D859" s="64"/>
      <c r="E859" s="63"/>
      <c r="F859" s="63"/>
      <c r="G859" s="63"/>
      <c r="H859" s="68"/>
      <c r="I859" s="69"/>
      <c r="J859" s="70"/>
      <c r="K859" s="64"/>
      <c r="L859" s="70"/>
    </row>
    <row r="860" spans="1:12" ht="12.75" x14ac:dyDescent="0.2">
      <c r="A860" s="61"/>
      <c r="B860" s="69"/>
      <c r="C860" s="63"/>
      <c r="D860" s="64"/>
      <c r="E860" s="63"/>
      <c r="F860" s="63"/>
      <c r="G860" s="63"/>
      <c r="H860" s="68"/>
      <c r="I860" s="69"/>
      <c r="J860" s="70"/>
      <c r="K860" s="64"/>
      <c r="L860" s="70"/>
    </row>
    <row r="861" spans="1:12" ht="12.75" x14ac:dyDescent="0.2">
      <c r="A861" s="61"/>
      <c r="B861" s="69"/>
      <c r="C861" s="63"/>
      <c r="D861" s="64"/>
      <c r="E861" s="63"/>
      <c r="F861" s="63"/>
      <c r="G861" s="63"/>
      <c r="H861" s="68"/>
      <c r="I861" s="69"/>
      <c r="J861" s="70"/>
      <c r="K861" s="64"/>
      <c r="L861" s="70"/>
    </row>
    <row r="862" spans="1:12" ht="12.75" x14ac:dyDescent="0.2">
      <c r="A862" s="61"/>
      <c r="B862" s="69"/>
      <c r="C862" s="63"/>
      <c r="D862" s="64"/>
      <c r="E862" s="63"/>
      <c r="F862" s="63"/>
      <c r="G862" s="63"/>
      <c r="H862" s="68"/>
      <c r="I862" s="69"/>
      <c r="J862" s="70"/>
      <c r="K862" s="64"/>
      <c r="L862" s="70"/>
    </row>
    <row r="863" spans="1:12" ht="12.75" x14ac:dyDescent="0.2">
      <c r="A863" s="61"/>
      <c r="B863" s="69"/>
      <c r="C863" s="63"/>
      <c r="D863" s="64"/>
      <c r="E863" s="63"/>
      <c r="F863" s="63"/>
      <c r="G863" s="63"/>
      <c r="H863" s="68"/>
      <c r="I863" s="69"/>
      <c r="J863" s="70"/>
      <c r="K863" s="64"/>
      <c r="L863" s="70"/>
    </row>
    <row r="864" spans="1:12" ht="12.75" x14ac:dyDescent="0.2">
      <c r="A864" s="61"/>
      <c r="B864" s="69"/>
      <c r="C864" s="63"/>
      <c r="D864" s="64"/>
      <c r="E864" s="63"/>
      <c r="F864" s="63"/>
      <c r="G864" s="63"/>
      <c r="H864" s="68"/>
      <c r="I864" s="69"/>
      <c r="J864" s="70"/>
      <c r="K864" s="64"/>
      <c r="L864" s="70"/>
    </row>
    <row r="865" spans="1:12" ht="12.75" x14ac:dyDescent="0.2">
      <c r="A865" s="61"/>
      <c r="B865" s="69"/>
      <c r="C865" s="63"/>
      <c r="D865" s="64"/>
      <c r="E865" s="63"/>
      <c r="F865" s="63"/>
      <c r="G865" s="63"/>
      <c r="H865" s="68"/>
      <c r="I865" s="69"/>
      <c r="J865" s="70"/>
      <c r="K865" s="64"/>
      <c r="L865" s="70"/>
    </row>
    <row r="866" spans="1:12" ht="12.75" x14ac:dyDescent="0.2">
      <c r="A866" s="61"/>
      <c r="B866" s="69"/>
      <c r="C866" s="63"/>
      <c r="D866" s="64"/>
      <c r="E866" s="63"/>
      <c r="F866" s="63"/>
      <c r="G866" s="63"/>
      <c r="H866" s="68"/>
      <c r="I866" s="69"/>
      <c r="J866" s="70"/>
      <c r="K866" s="64"/>
      <c r="L866" s="70"/>
    </row>
    <row r="867" spans="1:12" ht="12.75" x14ac:dyDescent="0.2">
      <c r="A867" s="61"/>
      <c r="B867" s="69"/>
      <c r="C867" s="63"/>
      <c r="D867" s="64"/>
      <c r="E867" s="63"/>
      <c r="F867" s="63"/>
      <c r="G867" s="63"/>
      <c r="H867" s="68"/>
      <c r="I867" s="69"/>
      <c r="J867" s="70"/>
      <c r="K867" s="64"/>
      <c r="L867" s="70"/>
    </row>
    <row r="868" spans="1:12" ht="12.75" x14ac:dyDescent="0.2">
      <c r="A868" s="61"/>
      <c r="B868" s="69"/>
      <c r="C868" s="63"/>
      <c r="D868" s="64"/>
      <c r="E868" s="63"/>
      <c r="F868" s="63"/>
      <c r="G868" s="63"/>
      <c r="H868" s="68"/>
      <c r="I868" s="69"/>
      <c r="J868" s="70"/>
      <c r="K868" s="64"/>
      <c r="L868" s="70"/>
    </row>
    <row r="869" spans="1:12" ht="12.75" x14ac:dyDescent="0.2">
      <c r="A869" s="61"/>
      <c r="B869" s="69"/>
      <c r="C869" s="63"/>
      <c r="D869" s="64"/>
      <c r="E869" s="63"/>
      <c r="F869" s="63"/>
      <c r="G869" s="63"/>
      <c r="H869" s="68"/>
      <c r="I869" s="69"/>
      <c r="J869" s="70"/>
      <c r="K869" s="64"/>
      <c r="L869" s="70"/>
    </row>
    <row r="870" spans="1:12" ht="12.75" x14ac:dyDescent="0.2">
      <c r="A870" s="61"/>
      <c r="B870" s="69"/>
      <c r="C870" s="63"/>
      <c r="D870" s="64"/>
      <c r="E870" s="63"/>
      <c r="F870" s="63"/>
      <c r="G870" s="63"/>
      <c r="H870" s="68"/>
      <c r="I870" s="69"/>
      <c r="J870" s="70"/>
      <c r="K870" s="64"/>
      <c r="L870" s="70"/>
    </row>
    <row r="871" spans="1:12" ht="12.75" x14ac:dyDescent="0.2">
      <c r="A871" s="61"/>
      <c r="B871" s="69"/>
      <c r="C871" s="63"/>
      <c r="D871" s="64"/>
      <c r="E871" s="63"/>
      <c r="F871" s="63"/>
      <c r="G871" s="63"/>
      <c r="H871" s="68"/>
      <c r="I871" s="69"/>
      <c r="J871" s="70"/>
      <c r="K871" s="64"/>
      <c r="L871" s="70"/>
    </row>
    <row r="872" spans="1:12" ht="12.75" x14ac:dyDescent="0.2">
      <c r="A872" s="61"/>
      <c r="B872" s="69"/>
      <c r="C872" s="63"/>
      <c r="D872" s="64"/>
      <c r="E872" s="63"/>
      <c r="F872" s="63"/>
      <c r="G872" s="63"/>
      <c r="H872" s="68"/>
      <c r="I872" s="69"/>
      <c r="J872" s="70"/>
      <c r="K872" s="64"/>
      <c r="L872" s="70"/>
    </row>
    <row r="873" spans="1:12" ht="12.75" x14ac:dyDescent="0.2">
      <c r="A873" s="61"/>
      <c r="B873" s="69"/>
      <c r="C873" s="63"/>
      <c r="D873" s="64"/>
      <c r="E873" s="63"/>
      <c r="F873" s="63"/>
      <c r="G873" s="63"/>
      <c r="H873" s="68"/>
      <c r="I873" s="69"/>
      <c r="J873" s="70"/>
      <c r="K873" s="64"/>
      <c r="L873" s="70"/>
    </row>
    <row r="874" spans="1:12" ht="12.75" x14ac:dyDescent="0.2">
      <c r="A874" s="61"/>
      <c r="B874" s="69"/>
      <c r="C874" s="63"/>
      <c r="D874" s="64"/>
      <c r="E874" s="63"/>
      <c r="F874" s="63"/>
      <c r="G874" s="63"/>
      <c r="H874" s="68"/>
      <c r="I874" s="69"/>
      <c r="J874" s="70"/>
      <c r="K874" s="64"/>
      <c r="L874" s="70"/>
    </row>
    <row r="875" spans="1:12" ht="12.75" x14ac:dyDescent="0.2">
      <c r="A875" s="61"/>
      <c r="B875" s="69"/>
      <c r="C875" s="63"/>
      <c r="D875" s="64"/>
      <c r="E875" s="63"/>
      <c r="F875" s="63"/>
      <c r="G875" s="63"/>
      <c r="H875" s="68"/>
      <c r="I875" s="69"/>
      <c r="J875" s="70"/>
      <c r="K875" s="64"/>
      <c r="L875" s="70"/>
    </row>
    <row r="876" spans="1:12" ht="12.75" x14ac:dyDescent="0.2">
      <c r="A876" s="61"/>
      <c r="B876" s="69"/>
      <c r="C876" s="63"/>
      <c r="D876" s="64"/>
      <c r="E876" s="63"/>
      <c r="F876" s="63"/>
      <c r="G876" s="63"/>
      <c r="H876" s="68"/>
      <c r="I876" s="69"/>
      <c r="J876" s="70"/>
      <c r="K876" s="64"/>
      <c r="L876" s="70"/>
    </row>
    <row r="877" spans="1:12" ht="12.75" x14ac:dyDescent="0.2">
      <c r="A877" s="61"/>
      <c r="B877" s="69"/>
      <c r="C877" s="63"/>
      <c r="D877" s="64"/>
      <c r="E877" s="63"/>
      <c r="F877" s="63"/>
      <c r="G877" s="63"/>
      <c r="H877" s="68"/>
      <c r="I877" s="69"/>
      <c r="J877" s="70"/>
      <c r="K877" s="64"/>
      <c r="L877" s="70"/>
    </row>
    <row r="878" spans="1:12" ht="12.75" x14ac:dyDescent="0.2">
      <c r="A878" s="61"/>
      <c r="B878" s="69"/>
      <c r="C878" s="63"/>
      <c r="D878" s="64"/>
      <c r="E878" s="63"/>
      <c r="F878" s="63"/>
      <c r="G878" s="63"/>
      <c r="H878" s="68"/>
      <c r="I878" s="69"/>
      <c r="J878" s="70"/>
      <c r="K878" s="64"/>
      <c r="L878" s="70"/>
    </row>
    <row r="879" spans="1:12" ht="12.75" x14ac:dyDescent="0.2">
      <c r="A879" s="61"/>
      <c r="B879" s="69"/>
      <c r="C879" s="63"/>
      <c r="D879" s="64"/>
      <c r="E879" s="63"/>
      <c r="F879" s="63"/>
      <c r="G879" s="63"/>
      <c r="H879" s="68"/>
      <c r="I879" s="69"/>
      <c r="J879" s="70"/>
      <c r="K879" s="64"/>
      <c r="L879" s="70"/>
    </row>
    <row r="880" spans="1:12" ht="12.75" x14ac:dyDescent="0.2">
      <c r="A880" s="61"/>
      <c r="B880" s="69"/>
      <c r="C880" s="63"/>
      <c r="D880" s="64"/>
      <c r="E880" s="63"/>
      <c r="F880" s="63"/>
      <c r="G880" s="63"/>
      <c r="H880" s="68"/>
      <c r="I880" s="69"/>
      <c r="J880" s="70"/>
      <c r="K880" s="64"/>
      <c r="L880" s="70"/>
    </row>
    <row r="881" spans="1:12" ht="12.75" x14ac:dyDescent="0.2">
      <c r="A881" s="61"/>
      <c r="B881" s="69"/>
      <c r="C881" s="63"/>
      <c r="D881" s="64"/>
      <c r="E881" s="63"/>
      <c r="F881" s="63"/>
      <c r="G881" s="63"/>
      <c r="H881" s="68"/>
      <c r="I881" s="69"/>
      <c r="J881" s="70"/>
      <c r="K881" s="64"/>
      <c r="L881" s="70"/>
    </row>
    <row r="882" spans="1:12" ht="12.75" x14ac:dyDescent="0.2">
      <c r="A882" s="61"/>
      <c r="B882" s="69"/>
      <c r="C882" s="63"/>
      <c r="D882" s="64"/>
      <c r="E882" s="63"/>
      <c r="F882" s="63"/>
      <c r="G882" s="63"/>
      <c r="H882" s="68"/>
      <c r="I882" s="69"/>
      <c r="J882" s="70"/>
      <c r="K882" s="64"/>
      <c r="L882" s="70"/>
    </row>
    <row r="883" spans="1:12" ht="12.75" x14ac:dyDescent="0.2">
      <c r="A883" s="61"/>
      <c r="B883" s="69"/>
      <c r="C883" s="63"/>
      <c r="D883" s="64"/>
      <c r="E883" s="63"/>
      <c r="F883" s="63"/>
      <c r="G883" s="63"/>
      <c r="H883" s="68"/>
      <c r="I883" s="69"/>
      <c r="J883" s="70"/>
      <c r="K883" s="64"/>
      <c r="L883" s="70"/>
    </row>
    <row r="884" spans="1:12" ht="12.75" x14ac:dyDescent="0.2">
      <c r="A884" s="61"/>
      <c r="B884" s="69"/>
      <c r="C884" s="63"/>
      <c r="D884" s="64"/>
      <c r="E884" s="63"/>
      <c r="F884" s="63"/>
      <c r="G884" s="63"/>
      <c r="H884" s="68"/>
      <c r="I884" s="69"/>
      <c r="J884" s="70"/>
      <c r="K884" s="64"/>
      <c r="L884" s="70"/>
    </row>
    <row r="885" spans="1:12" ht="12.75" x14ac:dyDescent="0.2">
      <c r="A885" s="61"/>
      <c r="B885" s="69"/>
      <c r="C885" s="63"/>
      <c r="D885" s="64"/>
      <c r="E885" s="63"/>
      <c r="F885" s="63"/>
      <c r="G885" s="63"/>
      <c r="H885" s="68"/>
      <c r="I885" s="69"/>
      <c r="J885" s="70"/>
      <c r="K885" s="64"/>
      <c r="L885" s="70"/>
    </row>
    <row r="886" spans="1:12" ht="12.75" x14ac:dyDescent="0.2">
      <c r="A886" s="61"/>
      <c r="B886" s="69"/>
      <c r="C886" s="63"/>
      <c r="D886" s="64"/>
      <c r="E886" s="63"/>
      <c r="F886" s="63"/>
      <c r="G886" s="63"/>
      <c r="H886" s="68"/>
      <c r="I886" s="69"/>
      <c r="J886" s="70"/>
      <c r="K886" s="64"/>
      <c r="L886" s="70"/>
    </row>
    <row r="887" spans="1:12" ht="12.75" x14ac:dyDescent="0.2">
      <c r="A887" s="61"/>
      <c r="B887" s="69"/>
      <c r="C887" s="63"/>
      <c r="D887" s="64"/>
      <c r="E887" s="63"/>
      <c r="F887" s="63"/>
      <c r="G887" s="63"/>
      <c r="H887" s="68"/>
      <c r="I887" s="69"/>
      <c r="J887" s="70"/>
      <c r="K887" s="64"/>
      <c r="L887" s="70"/>
    </row>
    <row r="888" spans="1:12" ht="12.75" x14ac:dyDescent="0.2">
      <c r="A888" s="61"/>
      <c r="B888" s="69"/>
      <c r="C888" s="63"/>
      <c r="D888" s="64"/>
      <c r="E888" s="63"/>
      <c r="F888" s="63"/>
      <c r="G888" s="63"/>
      <c r="H888" s="68"/>
      <c r="I888" s="69"/>
      <c r="J888" s="70"/>
      <c r="K888" s="64"/>
      <c r="L888" s="70"/>
    </row>
    <row r="889" spans="1:12" ht="12.75" x14ac:dyDescent="0.2">
      <c r="A889" s="61"/>
      <c r="B889" s="69"/>
      <c r="C889" s="63"/>
      <c r="D889" s="64"/>
      <c r="E889" s="63"/>
      <c r="F889" s="63"/>
      <c r="G889" s="63"/>
      <c r="H889" s="68"/>
      <c r="I889" s="69"/>
      <c r="J889" s="70"/>
      <c r="K889" s="64"/>
      <c r="L889" s="70"/>
    </row>
    <row r="890" spans="1:12" ht="12.75" x14ac:dyDescent="0.2">
      <c r="A890" s="61"/>
      <c r="B890" s="69"/>
      <c r="C890" s="63"/>
      <c r="D890" s="64"/>
      <c r="E890" s="63"/>
      <c r="F890" s="63"/>
      <c r="G890" s="63"/>
      <c r="H890" s="68"/>
      <c r="I890" s="69"/>
      <c r="J890" s="70"/>
      <c r="K890" s="64"/>
      <c r="L890" s="70"/>
    </row>
    <row r="891" spans="1:12" ht="12.75" x14ac:dyDescent="0.2">
      <c r="A891" s="61"/>
      <c r="B891" s="69"/>
      <c r="C891" s="63"/>
      <c r="D891" s="64"/>
      <c r="E891" s="63"/>
      <c r="F891" s="63"/>
      <c r="G891" s="63"/>
      <c r="H891" s="68"/>
      <c r="I891" s="69"/>
      <c r="J891" s="70"/>
      <c r="K891" s="64"/>
      <c r="L891" s="70"/>
    </row>
    <row r="892" spans="1:12" ht="12.75" x14ac:dyDescent="0.2">
      <c r="A892" s="61"/>
      <c r="B892" s="69"/>
      <c r="C892" s="63"/>
      <c r="D892" s="64"/>
      <c r="E892" s="63"/>
      <c r="F892" s="63"/>
      <c r="G892" s="63"/>
      <c r="H892" s="68"/>
      <c r="I892" s="69"/>
      <c r="J892" s="70"/>
      <c r="K892" s="64"/>
      <c r="L892" s="70"/>
    </row>
    <row r="893" spans="1:12" ht="12.75" x14ac:dyDescent="0.2">
      <c r="A893" s="61"/>
      <c r="B893" s="69"/>
      <c r="C893" s="63"/>
      <c r="D893" s="64"/>
      <c r="E893" s="63"/>
      <c r="F893" s="63"/>
      <c r="G893" s="63"/>
      <c r="H893" s="68"/>
      <c r="I893" s="69"/>
      <c r="J893" s="70"/>
      <c r="K893" s="64"/>
      <c r="L893" s="70"/>
    </row>
    <row r="894" spans="1:12" ht="12.75" x14ac:dyDescent="0.2">
      <c r="A894" s="61"/>
      <c r="B894" s="69"/>
      <c r="C894" s="63"/>
      <c r="D894" s="64"/>
      <c r="E894" s="63"/>
      <c r="F894" s="63"/>
      <c r="G894" s="63"/>
      <c r="H894" s="68"/>
      <c r="I894" s="69"/>
      <c r="J894" s="70"/>
      <c r="K894" s="64"/>
      <c r="L894" s="70"/>
    </row>
    <row r="895" spans="1:12" ht="12.75" x14ac:dyDescent="0.2">
      <c r="A895" s="61"/>
      <c r="B895" s="69"/>
      <c r="C895" s="63"/>
      <c r="D895" s="64"/>
      <c r="E895" s="63"/>
      <c r="F895" s="63"/>
      <c r="G895" s="63"/>
      <c r="H895" s="68"/>
      <c r="I895" s="69"/>
      <c r="J895" s="70"/>
      <c r="K895" s="64"/>
      <c r="L895" s="70"/>
    </row>
    <row r="896" spans="1:12" ht="12.75" x14ac:dyDescent="0.2">
      <c r="A896" s="61"/>
      <c r="B896" s="69"/>
      <c r="C896" s="63"/>
      <c r="D896" s="64"/>
      <c r="E896" s="63"/>
      <c r="F896" s="63"/>
      <c r="G896" s="63"/>
      <c r="H896" s="68"/>
      <c r="I896" s="69"/>
      <c r="J896" s="70"/>
      <c r="K896" s="64"/>
      <c r="L896" s="70"/>
    </row>
    <row r="897" spans="1:12" ht="12.75" x14ac:dyDescent="0.2">
      <c r="A897" s="61"/>
      <c r="B897" s="69"/>
      <c r="C897" s="63"/>
      <c r="D897" s="64"/>
      <c r="E897" s="63"/>
      <c r="F897" s="63"/>
      <c r="G897" s="63"/>
      <c r="H897" s="68"/>
      <c r="I897" s="69"/>
      <c r="J897" s="70"/>
      <c r="K897" s="64"/>
      <c r="L897" s="70"/>
    </row>
    <row r="898" spans="1:12" ht="12.75" x14ac:dyDescent="0.2">
      <c r="A898" s="61"/>
      <c r="B898" s="69"/>
      <c r="C898" s="63"/>
      <c r="D898" s="64"/>
      <c r="E898" s="63"/>
      <c r="F898" s="63"/>
      <c r="G898" s="63"/>
      <c r="H898" s="68"/>
      <c r="I898" s="69"/>
      <c r="J898" s="70"/>
      <c r="K898" s="64"/>
      <c r="L898" s="70"/>
    </row>
    <row r="899" spans="1:12" ht="12.75" x14ac:dyDescent="0.2">
      <c r="A899" s="61"/>
      <c r="B899" s="69"/>
      <c r="C899" s="63"/>
      <c r="D899" s="64"/>
      <c r="E899" s="63"/>
      <c r="F899" s="63"/>
      <c r="G899" s="63"/>
      <c r="H899" s="68"/>
      <c r="I899" s="69"/>
      <c r="J899" s="70"/>
      <c r="K899" s="64"/>
      <c r="L899" s="70"/>
    </row>
    <row r="900" spans="1:12" ht="12.75" x14ac:dyDescent="0.2">
      <c r="A900" s="61"/>
      <c r="B900" s="69"/>
      <c r="C900" s="63"/>
      <c r="D900" s="64"/>
      <c r="E900" s="63"/>
      <c r="F900" s="63"/>
      <c r="G900" s="63"/>
      <c r="H900" s="68"/>
      <c r="I900" s="69"/>
      <c r="J900" s="70"/>
      <c r="K900" s="64"/>
      <c r="L900" s="70"/>
    </row>
    <row r="901" spans="1:12" ht="12.75" x14ac:dyDescent="0.2">
      <c r="A901" s="61"/>
      <c r="B901" s="69"/>
      <c r="C901" s="63"/>
      <c r="D901" s="64"/>
      <c r="E901" s="63"/>
      <c r="F901" s="63"/>
      <c r="G901" s="63"/>
      <c r="H901" s="68"/>
      <c r="I901" s="69"/>
      <c r="J901" s="70"/>
      <c r="K901" s="64"/>
      <c r="L901" s="70"/>
    </row>
    <row r="902" spans="1:12" ht="12.75" x14ac:dyDescent="0.2">
      <c r="A902" s="61"/>
      <c r="B902" s="69"/>
      <c r="C902" s="63"/>
      <c r="D902" s="64"/>
      <c r="E902" s="63"/>
      <c r="F902" s="63"/>
      <c r="G902" s="63"/>
      <c r="H902" s="68"/>
      <c r="I902" s="69"/>
      <c r="J902" s="70"/>
      <c r="K902" s="64"/>
      <c r="L902" s="70"/>
    </row>
    <row r="903" spans="1:12" ht="12.75" x14ac:dyDescent="0.2">
      <c r="A903" s="61"/>
      <c r="B903" s="69"/>
      <c r="C903" s="63"/>
      <c r="D903" s="64"/>
      <c r="E903" s="63"/>
      <c r="F903" s="63"/>
      <c r="G903" s="63"/>
      <c r="H903" s="68"/>
      <c r="I903" s="69"/>
      <c r="J903" s="70"/>
      <c r="K903" s="64"/>
      <c r="L903" s="70"/>
    </row>
    <row r="904" spans="1:12" ht="12.75" x14ac:dyDescent="0.2">
      <c r="A904" s="61"/>
      <c r="B904" s="69"/>
      <c r="C904" s="63"/>
      <c r="D904" s="64"/>
      <c r="E904" s="63"/>
      <c r="F904" s="63"/>
      <c r="G904" s="63"/>
      <c r="H904" s="68"/>
      <c r="I904" s="69"/>
      <c r="J904" s="70"/>
      <c r="K904" s="64"/>
      <c r="L904" s="70"/>
    </row>
    <row r="905" spans="1:12" ht="12.75" x14ac:dyDescent="0.2">
      <c r="A905" s="61"/>
      <c r="B905" s="69"/>
      <c r="C905" s="63"/>
      <c r="D905" s="64"/>
      <c r="E905" s="63"/>
      <c r="F905" s="63"/>
      <c r="G905" s="63"/>
      <c r="H905" s="68"/>
      <c r="I905" s="69"/>
      <c r="J905" s="70"/>
      <c r="K905" s="64"/>
      <c r="L905" s="70"/>
    </row>
    <row r="906" spans="1:12" ht="12.75" x14ac:dyDescent="0.2">
      <c r="A906" s="61"/>
      <c r="B906" s="69"/>
      <c r="C906" s="63"/>
      <c r="D906" s="64"/>
      <c r="E906" s="63"/>
      <c r="F906" s="63"/>
      <c r="G906" s="63"/>
      <c r="H906" s="68"/>
      <c r="I906" s="69"/>
      <c r="J906" s="70"/>
      <c r="K906" s="64"/>
      <c r="L906" s="70"/>
    </row>
    <row r="907" spans="1:12" ht="12.75" x14ac:dyDescent="0.2">
      <c r="A907" s="61"/>
      <c r="B907" s="69"/>
      <c r="C907" s="63"/>
      <c r="D907" s="64"/>
      <c r="E907" s="63"/>
      <c r="F907" s="63"/>
      <c r="G907" s="63"/>
      <c r="H907" s="68"/>
      <c r="I907" s="69"/>
      <c r="J907" s="70"/>
      <c r="K907" s="64"/>
      <c r="L907" s="70"/>
    </row>
    <row r="908" spans="1:12" ht="12.75" x14ac:dyDescent="0.2">
      <c r="A908" s="61"/>
      <c r="B908" s="69"/>
      <c r="C908" s="63"/>
      <c r="D908" s="64"/>
      <c r="E908" s="63"/>
      <c r="F908" s="63"/>
      <c r="G908" s="63"/>
      <c r="H908" s="68"/>
      <c r="I908" s="69"/>
      <c r="J908" s="70"/>
      <c r="K908" s="64"/>
      <c r="L908" s="70"/>
    </row>
    <row r="909" spans="1:12" ht="12.75" x14ac:dyDescent="0.2">
      <c r="A909" s="61"/>
      <c r="B909" s="69"/>
      <c r="C909" s="63"/>
      <c r="D909" s="64"/>
      <c r="E909" s="63"/>
      <c r="F909" s="63"/>
      <c r="G909" s="63"/>
      <c r="H909" s="68"/>
      <c r="I909" s="69"/>
      <c r="J909" s="70"/>
      <c r="K909" s="64"/>
      <c r="L909" s="70"/>
    </row>
    <row r="910" spans="1:12" ht="12.75" x14ac:dyDescent="0.2">
      <c r="A910" s="61"/>
      <c r="B910" s="69"/>
      <c r="C910" s="63"/>
      <c r="D910" s="64"/>
      <c r="E910" s="63"/>
      <c r="F910" s="63"/>
      <c r="G910" s="63"/>
      <c r="H910" s="68"/>
      <c r="I910" s="69"/>
      <c r="J910" s="70"/>
      <c r="K910" s="64"/>
      <c r="L910" s="70"/>
    </row>
    <row r="911" spans="1:12" ht="12.75" x14ac:dyDescent="0.2">
      <c r="A911" s="61"/>
      <c r="B911" s="69"/>
      <c r="C911" s="63"/>
      <c r="D911" s="64"/>
      <c r="E911" s="63"/>
      <c r="F911" s="63"/>
      <c r="G911" s="63"/>
      <c r="H911" s="68"/>
      <c r="I911" s="69"/>
      <c r="J911" s="70"/>
      <c r="K911" s="64"/>
      <c r="L911" s="70"/>
    </row>
    <row r="912" spans="1:12" ht="12.75" x14ac:dyDescent="0.2">
      <c r="A912" s="61"/>
      <c r="B912" s="69"/>
      <c r="C912" s="63"/>
      <c r="D912" s="64"/>
      <c r="E912" s="63"/>
      <c r="F912" s="63"/>
      <c r="G912" s="63"/>
      <c r="H912" s="68"/>
      <c r="I912" s="69"/>
      <c r="J912" s="70"/>
      <c r="K912" s="64"/>
      <c r="L912" s="70"/>
    </row>
    <row r="913" spans="1:12" ht="12.75" x14ac:dyDescent="0.2">
      <c r="A913" s="61"/>
      <c r="B913" s="69"/>
      <c r="C913" s="63"/>
      <c r="D913" s="64"/>
      <c r="E913" s="63"/>
      <c r="F913" s="63"/>
      <c r="G913" s="63"/>
      <c r="H913" s="68"/>
      <c r="I913" s="69"/>
      <c r="J913" s="70"/>
      <c r="K913" s="64"/>
      <c r="L913" s="70"/>
    </row>
    <row r="914" spans="1:12" ht="12.75" x14ac:dyDescent="0.2">
      <c r="A914" s="61"/>
      <c r="B914" s="69"/>
      <c r="C914" s="63"/>
      <c r="D914" s="64"/>
      <c r="E914" s="63"/>
      <c r="F914" s="63"/>
      <c r="G914" s="63"/>
      <c r="H914" s="68"/>
      <c r="I914" s="69"/>
      <c r="J914" s="70"/>
      <c r="K914" s="64"/>
      <c r="L914" s="70"/>
    </row>
    <row r="915" spans="1:12" ht="12.75" x14ac:dyDescent="0.2">
      <c r="A915" s="61"/>
      <c r="B915" s="69"/>
      <c r="C915" s="63"/>
      <c r="D915" s="64"/>
      <c r="E915" s="63"/>
      <c r="F915" s="63"/>
      <c r="G915" s="63"/>
      <c r="H915" s="68"/>
      <c r="I915" s="69"/>
      <c r="J915" s="70"/>
      <c r="K915" s="64"/>
      <c r="L915" s="70"/>
    </row>
    <row r="916" spans="1:12" ht="12.75" x14ac:dyDescent="0.2">
      <c r="A916" s="61"/>
      <c r="B916" s="69"/>
      <c r="C916" s="63"/>
      <c r="D916" s="64"/>
      <c r="E916" s="63"/>
      <c r="F916" s="63"/>
      <c r="G916" s="63"/>
      <c r="H916" s="68"/>
      <c r="I916" s="69"/>
      <c r="J916" s="70"/>
      <c r="K916" s="64"/>
      <c r="L916" s="70"/>
    </row>
    <row r="917" spans="1:12" ht="12.75" x14ac:dyDescent="0.2">
      <c r="A917" s="61"/>
      <c r="B917" s="69"/>
      <c r="C917" s="63"/>
      <c r="D917" s="64"/>
      <c r="E917" s="63"/>
      <c r="F917" s="63"/>
      <c r="G917" s="63"/>
      <c r="H917" s="68"/>
      <c r="I917" s="69"/>
      <c r="J917" s="70"/>
      <c r="K917" s="64"/>
      <c r="L917" s="70"/>
    </row>
    <row r="918" spans="1:12" ht="12.75" x14ac:dyDescent="0.2">
      <c r="A918" s="61"/>
      <c r="B918" s="69"/>
      <c r="C918" s="63"/>
      <c r="D918" s="64"/>
      <c r="E918" s="63"/>
      <c r="F918" s="63"/>
      <c r="G918" s="63"/>
      <c r="H918" s="68"/>
      <c r="I918" s="69"/>
      <c r="J918" s="70"/>
      <c r="K918" s="64"/>
      <c r="L918" s="70"/>
    </row>
    <row r="919" spans="1:12" ht="12.75" x14ac:dyDescent="0.2">
      <c r="A919" s="61"/>
      <c r="B919" s="69"/>
      <c r="C919" s="63"/>
      <c r="D919" s="64"/>
      <c r="E919" s="63"/>
      <c r="F919" s="63"/>
      <c r="G919" s="63"/>
      <c r="H919" s="68"/>
      <c r="I919" s="69"/>
      <c r="J919" s="70"/>
      <c r="K919" s="64"/>
      <c r="L919" s="70"/>
    </row>
    <row r="920" spans="1:12" ht="12.75" x14ac:dyDescent="0.2">
      <c r="A920" s="61"/>
      <c r="B920" s="69"/>
      <c r="C920" s="63"/>
      <c r="D920" s="64"/>
      <c r="E920" s="63"/>
      <c r="F920" s="63"/>
      <c r="G920" s="63"/>
      <c r="H920" s="68"/>
      <c r="I920" s="69"/>
      <c r="J920" s="70"/>
      <c r="K920" s="64"/>
      <c r="L920" s="70"/>
    </row>
    <row r="921" spans="1:12" ht="12.75" x14ac:dyDescent="0.2">
      <c r="A921" s="61"/>
      <c r="B921" s="69"/>
      <c r="C921" s="63"/>
      <c r="D921" s="64"/>
      <c r="E921" s="63"/>
      <c r="F921" s="63"/>
      <c r="G921" s="63"/>
      <c r="H921" s="68"/>
      <c r="I921" s="69"/>
      <c r="J921" s="70"/>
      <c r="K921" s="64"/>
      <c r="L921" s="70"/>
    </row>
    <row r="922" spans="1:12" ht="12.75" x14ac:dyDescent="0.2">
      <c r="A922" s="61"/>
      <c r="B922" s="69"/>
      <c r="C922" s="63"/>
      <c r="D922" s="64"/>
      <c r="E922" s="63"/>
      <c r="F922" s="63"/>
      <c r="G922" s="63"/>
      <c r="H922" s="68"/>
      <c r="I922" s="69"/>
      <c r="J922" s="70"/>
      <c r="K922" s="64"/>
      <c r="L922" s="70"/>
    </row>
    <row r="923" spans="1:12" ht="12.75" x14ac:dyDescent="0.2">
      <c r="A923" s="61"/>
      <c r="B923" s="69"/>
      <c r="C923" s="63"/>
      <c r="D923" s="64"/>
      <c r="E923" s="63"/>
      <c r="F923" s="63"/>
      <c r="G923" s="63"/>
      <c r="H923" s="68"/>
      <c r="I923" s="69"/>
      <c r="J923" s="70"/>
      <c r="K923" s="64"/>
      <c r="L923" s="70"/>
    </row>
    <row r="924" spans="1:12" ht="12.75" x14ac:dyDescent="0.2">
      <c r="A924" s="61"/>
      <c r="B924" s="69"/>
      <c r="C924" s="63"/>
      <c r="D924" s="64"/>
      <c r="E924" s="63"/>
      <c r="F924" s="63"/>
      <c r="G924" s="63"/>
      <c r="H924" s="68"/>
      <c r="I924" s="69"/>
      <c r="J924" s="70"/>
      <c r="K924" s="64"/>
      <c r="L924" s="70"/>
    </row>
    <row r="925" spans="1:12" ht="12.75" x14ac:dyDescent="0.2">
      <c r="A925" s="61"/>
      <c r="B925" s="69"/>
      <c r="C925" s="63"/>
      <c r="D925" s="64"/>
      <c r="E925" s="63"/>
      <c r="F925" s="63"/>
      <c r="G925" s="63"/>
      <c r="H925" s="68"/>
      <c r="I925" s="69"/>
      <c r="J925" s="70"/>
      <c r="K925" s="64"/>
      <c r="L925" s="70"/>
    </row>
    <row r="926" spans="1:12" ht="12.75" x14ac:dyDescent="0.2">
      <c r="A926" s="61"/>
      <c r="B926" s="69"/>
      <c r="C926" s="63"/>
      <c r="D926" s="64"/>
      <c r="E926" s="63"/>
      <c r="F926" s="63"/>
      <c r="G926" s="63"/>
      <c r="H926" s="68"/>
      <c r="I926" s="69"/>
      <c r="J926" s="70"/>
      <c r="K926" s="64"/>
      <c r="L926" s="70"/>
    </row>
    <row r="927" spans="1:12" ht="12.75" x14ac:dyDescent="0.2">
      <c r="A927" s="61"/>
      <c r="B927" s="69"/>
      <c r="C927" s="63"/>
      <c r="D927" s="64"/>
      <c r="E927" s="63"/>
      <c r="F927" s="63"/>
      <c r="G927" s="63"/>
      <c r="H927" s="68"/>
      <c r="I927" s="69"/>
      <c r="J927" s="70"/>
      <c r="K927" s="64"/>
      <c r="L927" s="70"/>
    </row>
    <row r="928" spans="1:12" ht="12.75" x14ac:dyDescent="0.2">
      <c r="A928" s="61"/>
      <c r="B928" s="69"/>
      <c r="C928" s="63"/>
      <c r="D928" s="64"/>
      <c r="E928" s="63"/>
      <c r="F928" s="63"/>
      <c r="G928" s="63"/>
      <c r="H928" s="68"/>
      <c r="I928" s="69"/>
      <c r="J928" s="70"/>
      <c r="K928" s="64"/>
      <c r="L928" s="70"/>
    </row>
    <row r="929" spans="1:12" ht="12.75" x14ac:dyDescent="0.2">
      <c r="A929" s="61"/>
      <c r="B929" s="69"/>
      <c r="C929" s="63"/>
      <c r="D929" s="64"/>
      <c r="E929" s="63"/>
      <c r="F929" s="63"/>
      <c r="G929" s="63"/>
      <c r="H929" s="68"/>
      <c r="I929" s="69"/>
      <c r="J929" s="70"/>
      <c r="K929" s="64"/>
      <c r="L929" s="70"/>
    </row>
    <row r="930" spans="1:12" ht="12.75" x14ac:dyDescent="0.2">
      <c r="A930" s="61"/>
      <c r="B930" s="69"/>
      <c r="C930" s="63"/>
      <c r="D930" s="64"/>
      <c r="E930" s="63"/>
      <c r="F930" s="63"/>
      <c r="G930" s="63"/>
      <c r="H930" s="68"/>
      <c r="I930" s="69"/>
      <c r="J930" s="70"/>
      <c r="K930" s="64"/>
      <c r="L930" s="70"/>
    </row>
    <row r="931" spans="1:12" ht="12.75" x14ac:dyDescent="0.2">
      <c r="A931" s="61"/>
      <c r="B931" s="69"/>
      <c r="C931" s="63"/>
      <c r="D931" s="64"/>
      <c r="E931" s="63"/>
      <c r="F931" s="63"/>
      <c r="G931" s="63"/>
      <c r="H931" s="68"/>
      <c r="I931" s="69"/>
      <c r="J931" s="70"/>
      <c r="K931" s="64"/>
      <c r="L931" s="70"/>
    </row>
    <row r="932" spans="1:12" ht="12.75" x14ac:dyDescent="0.2">
      <c r="A932" s="61"/>
      <c r="B932" s="69"/>
      <c r="C932" s="63"/>
      <c r="D932" s="64"/>
      <c r="E932" s="63"/>
      <c r="F932" s="63"/>
      <c r="G932" s="63"/>
      <c r="H932" s="68"/>
      <c r="I932" s="69"/>
      <c r="J932" s="70"/>
      <c r="K932" s="64"/>
      <c r="L932" s="70"/>
    </row>
    <row r="933" spans="1:12" ht="12.75" x14ac:dyDescent="0.2">
      <c r="A933" s="61"/>
      <c r="B933" s="69"/>
      <c r="C933" s="63"/>
      <c r="D933" s="64"/>
      <c r="E933" s="63"/>
      <c r="F933" s="63"/>
      <c r="G933" s="63"/>
      <c r="H933" s="68"/>
      <c r="I933" s="69"/>
      <c r="J933" s="70"/>
      <c r="K933" s="64"/>
      <c r="L933" s="70"/>
    </row>
    <row r="934" spans="1:12" ht="12.75" x14ac:dyDescent="0.2">
      <c r="A934" s="61"/>
      <c r="B934" s="69"/>
      <c r="C934" s="63"/>
      <c r="D934" s="64"/>
      <c r="E934" s="63"/>
      <c r="F934" s="63"/>
      <c r="G934" s="63"/>
      <c r="H934" s="68"/>
      <c r="I934" s="69"/>
      <c r="J934" s="70"/>
      <c r="K934" s="64"/>
      <c r="L934" s="70"/>
    </row>
    <row r="935" spans="1:12" ht="12.75" x14ac:dyDescent="0.2">
      <c r="A935" s="61"/>
      <c r="B935" s="69"/>
      <c r="C935" s="63"/>
      <c r="D935" s="64"/>
      <c r="E935" s="63"/>
      <c r="F935" s="63"/>
      <c r="G935" s="63"/>
      <c r="H935" s="68"/>
      <c r="I935" s="69"/>
      <c r="J935" s="70"/>
      <c r="K935" s="64"/>
      <c r="L935" s="70"/>
    </row>
    <row r="936" spans="1:12" ht="12.75" x14ac:dyDescent="0.2">
      <c r="A936" s="61"/>
      <c r="B936" s="69"/>
      <c r="C936" s="63"/>
      <c r="D936" s="64"/>
      <c r="E936" s="63"/>
      <c r="F936" s="63"/>
      <c r="G936" s="63"/>
      <c r="H936" s="68"/>
      <c r="I936" s="69"/>
      <c r="J936" s="70"/>
      <c r="K936" s="64"/>
      <c r="L936" s="70"/>
    </row>
    <row r="937" spans="1:12" ht="12.75" x14ac:dyDescent="0.2">
      <c r="A937" s="61"/>
      <c r="B937" s="69"/>
      <c r="C937" s="63"/>
      <c r="D937" s="64"/>
      <c r="E937" s="63"/>
      <c r="F937" s="63"/>
      <c r="G937" s="63"/>
      <c r="H937" s="68"/>
      <c r="I937" s="69"/>
      <c r="J937" s="70"/>
      <c r="K937" s="64"/>
      <c r="L937" s="70"/>
    </row>
    <row r="938" spans="1:12" ht="12.75" x14ac:dyDescent="0.2">
      <c r="A938" s="61"/>
      <c r="B938" s="69"/>
      <c r="C938" s="63"/>
      <c r="D938" s="64"/>
      <c r="E938" s="63"/>
      <c r="F938" s="63"/>
      <c r="G938" s="63"/>
      <c r="H938" s="68"/>
      <c r="I938" s="69"/>
      <c r="J938" s="70"/>
      <c r="K938" s="64"/>
      <c r="L938" s="70"/>
    </row>
    <row r="939" spans="1:12" ht="12.75" x14ac:dyDescent="0.2">
      <c r="A939" s="61"/>
      <c r="B939" s="69"/>
      <c r="C939" s="63"/>
      <c r="D939" s="64"/>
      <c r="E939" s="63"/>
      <c r="F939" s="63"/>
      <c r="G939" s="63"/>
      <c r="H939" s="68"/>
      <c r="I939" s="69"/>
      <c r="J939" s="70"/>
      <c r="K939" s="64"/>
      <c r="L939" s="70"/>
    </row>
    <row r="940" spans="1:12" ht="12.75" x14ac:dyDescent="0.2">
      <c r="A940" s="61"/>
      <c r="B940" s="69"/>
      <c r="C940" s="63"/>
      <c r="D940" s="64"/>
      <c r="E940" s="63"/>
      <c r="F940" s="63"/>
      <c r="G940" s="63"/>
      <c r="H940" s="68"/>
      <c r="I940" s="69"/>
      <c r="J940" s="70"/>
      <c r="K940" s="64"/>
      <c r="L940" s="70"/>
    </row>
    <row r="941" spans="1:12" ht="12.75" x14ac:dyDescent="0.2">
      <c r="A941" s="61"/>
      <c r="B941" s="69"/>
      <c r="C941" s="63"/>
      <c r="D941" s="64"/>
      <c r="E941" s="63"/>
      <c r="F941" s="63"/>
      <c r="G941" s="63"/>
      <c r="H941" s="68"/>
      <c r="I941" s="69"/>
      <c r="J941" s="70"/>
      <c r="K941" s="64"/>
      <c r="L941" s="70"/>
    </row>
    <row r="942" spans="1:12" ht="12.75" x14ac:dyDescent="0.2">
      <c r="A942" s="61"/>
      <c r="B942" s="69"/>
      <c r="C942" s="63"/>
      <c r="D942" s="64"/>
      <c r="E942" s="63"/>
      <c r="F942" s="63"/>
      <c r="G942" s="63"/>
      <c r="H942" s="68"/>
      <c r="I942" s="69"/>
      <c r="J942" s="70"/>
      <c r="K942" s="64"/>
      <c r="L942" s="70"/>
    </row>
    <row r="943" spans="1:12" ht="12.75" x14ac:dyDescent="0.2">
      <c r="A943" s="61"/>
      <c r="B943" s="69"/>
      <c r="C943" s="63"/>
      <c r="D943" s="64"/>
      <c r="E943" s="63"/>
      <c r="F943" s="63"/>
      <c r="G943" s="63"/>
      <c r="H943" s="68"/>
      <c r="I943" s="69"/>
      <c r="J943" s="70"/>
      <c r="K943" s="64"/>
      <c r="L943" s="70"/>
    </row>
    <row r="944" spans="1:12" ht="12.75" x14ac:dyDescent="0.2">
      <c r="A944" s="61"/>
      <c r="B944" s="69"/>
      <c r="C944" s="63"/>
      <c r="D944" s="64"/>
      <c r="E944" s="63"/>
      <c r="F944" s="63"/>
      <c r="G944" s="63"/>
      <c r="H944" s="68"/>
      <c r="I944" s="69"/>
      <c r="J944" s="70"/>
      <c r="K944" s="64"/>
      <c r="L944" s="70"/>
    </row>
    <row r="945" spans="1:12" ht="12.75" x14ac:dyDescent="0.2">
      <c r="A945" s="61"/>
      <c r="B945" s="69"/>
      <c r="C945" s="63"/>
      <c r="D945" s="64"/>
      <c r="E945" s="63"/>
      <c r="F945" s="63"/>
      <c r="G945" s="63"/>
      <c r="H945" s="68"/>
      <c r="I945" s="69"/>
      <c r="J945" s="70"/>
      <c r="K945" s="64"/>
      <c r="L945" s="70"/>
    </row>
    <row r="946" spans="1:12" ht="12.75" x14ac:dyDescent="0.2">
      <c r="A946" s="61"/>
      <c r="B946" s="69"/>
      <c r="C946" s="63"/>
      <c r="D946" s="64"/>
      <c r="E946" s="63"/>
      <c r="F946" s="63"/>
      <c r="G946" s="63"/>
      <c r="H946" s="68"/>
      <c r="I946" s="69"/>
      <c r="J946" s="70"/>
      <c r="K946" s="64"/>
      <c r="L946" s="70"/>
    </row>
    <row r="947" spans="1:12" ht="12.75" x14ac:dyDescent="0.2">
      <c r="A947" s="61"/>
      <c r="B947" s="69"/>
      <c r="C947" s="63"/>
      <c r="D947" s="64"/>
      <c r="E947" s="63"/>
      <c r="F947" s="63"/>
      <c r="G947" s="63"/>
      <c r="H947" s="68"/>
      <c r="I947" s="69"/>
      <c r="J947" s="70"/>
      <c r="K947" s="64"/>
      <c r="L947" s="70"/>
    </row>
    <row r="948" spans="1:12" ht="12.75" x14ac:dyDescent="0.2">
      <c r="A948" s="61"/>
      <c r="B948" s="69"/>
      <c r="C948" s="63"/>
      <c r="D948" s="64"/>
      <c r="E948" s="63"/>
      <c r="F948" s="63"/>
      <c r="G948" s="63"/>
      <c r="H948" s="68"/>
      <c r="I948" s="69"/>
      <c r="J948" s="70"/>
      <c r="K948" s="64"/>
      <c r="L948" s="70"/>
    </row>
    <row r="949" spans="1:12" ht="12.75" x14ac:dyDescent="0.2">
      <c r="A949" s="61"/>
      <c r="B949" s="69"/>
      <c r="C949" s="63"/>
      <c r="D949" s="64"/>
      <c r="E949" s="63"/>
      <c r="F949" s="63"/>
      <c r="G949" s="63"/>
      <c r="H949" s="68"/>
      <c r="I949" s="69"/>
      <c r="J949" s="70"/>
      <c r="K949" s="64"/>
      <c r="L949" s="70"/>
    </row>
    <row r="950" spans="1:12" ht="12.75" x14ac:dyDescent="0.2">
      <c r="A950" s="61"/>
      <c r="B950" s="69"/>
      <c r="C950" s="63"/>
      <c r="D950" s="64"/>
      <c r="E950" s="63"/>
      <c r="F950" s="63"/>
      <c r="G950" s="63"/>
      <c r="H950" s="68"/>
      <c r="I950" s="69"/>
      <c r="J950" s="70"/>
      <c r="K950" s="64"/>
      <c r="L950" s="70"/>
    </row>
    <row r="951" spans="1:12" ht="12.75" x14ac:dyDescent="0.2">
      <c r="A951" s="61"/>
      <c r="B951" s="69"/>
      <c r="C951" s="63"/>
      <c r="D951" s="64"/>
      <c r="E951" s="63"/>
      <c r="F951" s="63"/>
      <c r="G951" s="63"/>
      <c r="H951" s="68"/>
      <c r="I951" s="69"/>
      <c r="J951" s="70"/>
      <c r="K951" s="64"/>
      <c r="L951" s="70"/>
    </row>
    <row r="952" spans="1:12" ht="12.75" x14ac:dyDescent="0.2">
      <c r="A952" s="61"/>
      <c r="B952" s="69"/>
      <c r="C952" s="63"/>
      <c r="D952" s="64"/>
      <c r="E952" s="63"/>
      <c r="F952" s="63"/>
      <c r="G952" s="63"/>
      <c r="H952" s="68"/>
      <c r="I952" s="69"/>
      <c r="J952" s="70"/>
      <c r="K952" s="64"/>
      <c r="L952" s="70"/>
    </row>
    <row r="953" spans="1:12" ht="12.75" x14ac:dyDescent="0.2">
      <c r="A953" s="61"/>
      <c r="B953" s="69"/>
      <c r="C953" s="63"/>
      <c r="D953" s="64"/>
      <c r="E953" s="63"/>
      <c r="F953" s="63"/>
      <c r="G953" s="63"/>
      <c r="H953" s="68"/>
      <c r="I953" s="69"/>
      <c r="J953" s="70"/>
      <c r="K953" s="64"/>
      <c r="L953" s="70"/>
    </row>
    <row r="954" spans="1:12" ht="12.75" x14ac:dyDescent="0.2">
      <c r="A954" s="61"/>
      <c r="B954" s="69"/>
      <c r="C954" s="63"/>
      <c r="D954" s="64"/>
      <c r="E954" s="63"/>
      <c r="F954" s="63"/>
      <c r="G954" s="63"/>
      <c r="H954" s="68"/>
      <c r="I954" s="69"/>
      <c r="J954" s="70"/>
      <c r="K954" s="64"/>
      <c r="L954" s="70"/>
    </row>
    <row r="955" spans="1:12" ht="12.75" x14ac:dyDescent="0.2">
      <c r="A955" s="61"/>
      <c r="B955" s="69"/>
      <c r="C955" s="63"/>
      <c r="D955" s="64"/>
      <c r="E955" s="63"/>
      <c r="F955" s="63"/>
      <c r="G955" s="63"/>
      <c r="H955" s="68"/>
      <c r="I955" s="69"/>
      <c r="J955" s="70"/>
      <c r="K955" s="64"/>
      <c r="L955" s="70"/>
    </row>
    <row r="956" spans="1:12" ht="12.75" x14ac:dyDescent="0.2">
      <c r="A956" s="61"/>
      <c r="B956" s="69"/>
      <c r="C956" s="63"/>
      <c r="D956" s="64"/>
      <c r="E956" s="63"/>
      <c r="F956" s="63"/>
      <c r="G956" s="63"/>
      <c r="H956" s="68"/>
      <c r="I956" s="69"/>
      <c r="J956" s="70"/>
      <c r="K956" s="64"/>
      <c r="L956" s="70"/>
    </row>
    <row r="957" spans="1:12" ht="12.75" x14ac:dyDescent="0.2">
      <c r="A957" s="61"/>
      <c r="B957" s="69"/>
      <c r="C957" s="63"/>
      <c r="D957" s="64"/>
      <c r="E957" s="63"/>
      <c r="F957" s="63"/>
      <c r="G957" s="63"/>
      <c r="H957" s="68"/>
      <c r="I957" s="69"/>
      <c r="J957" s="70"/>
      <c r="K957" s="64"/>
      <c r="L957" s="70"/>
    </row>
    <row r="958" spans="1:12" ht="12.75" x14ac:dyDescent="0.2">
      <c r="A958" s="61"/>
      <c r="B958" s="69"/>
      <c r="C958" s="63"/>
      <c r="D958" s="64"/>
      <c r="E958" s="63"/>
      <c r="F958" s="63"/>
      <c r="G958" s="63"/>
      <c r="H958" s="68"/>
      <c r="I958" s="69"/>
      <c r="J958" s="70"/>
      <c r="K958" s="64"/>
      <c r="L958" s="70"/>
    </row>
    <row r="959" spans="1:12" ht="12.75" x14ac:dyDescent="0.2">
      <c r="A959" s="61"/>
      <c r="B959" s="69"/>
      <c r="C959" s="63"/>
      <c r="D959" s="64"/>
      <c r="E959" s="63"/>
      <c r="F959" s="63"/>
      <c r="G959" s="63"/>
      <c r="H959" s="68"/>
      <c r="I959" s="69"/>
      <c r="J959" s="70"/>
      <c r="K959" s="64"/>
      <c r="L959" s="70"/>
    </row>
    <row r="960" spans="1:12" ht="12.75" x14ac:dyDescent="0.2">
      <c r="A960" s="61"/>
      <c r="B960" s="69"/>
      <c r="C960" s="63"/>
      <c r="D960" s="64"/>
      <c r="E960" s="63"/>
      <c r="F960" s="63"/>
      <c r="G960" s="63"/>
      <c r="H960" s="68"/>
      <c r="I960" s="69"/>
      <c r="J960" s="70"/>
      <c r="K960" s="64"/>
      <c r="L960" s="70"/>
    </row>
    <row r="961" spans="1:12" ht="12.75" x14ac:dyDescent="0.2">
      <c r="A961" s="61"/>
      <c r="B961" s="69"/>
      <c r="C961" s="63"/>
      <c r="D961" s="64"/>
      <c r="E961" s="63"/>
      <c r="F961" s="63"/>
      <c r="G961" s="63"/>
      <c r="H961" s="68"/>
      <c r="I961" s="69"/>
      <c r="J961" s="70"/>
      <c r="K961" s="64"/>
      <c r="L961" s="70"/>
    </row>
    <row r="962" spans="1:12" ht="12.75" x14ac:dyDescent="0.2">
      <c r="A962" s="61"/>
      <c r="B962" s="69"/>
      <c r="C962" s="63"/>
      <c r="D962" s="64"/>
      <c r="E962" s="63"/>
      <c r="F962" s="63"/>
      <c r="G962" s="63"/>
      <c r="H962" s="68"/>
      <c r="I962" s="69"/>
      <c r="J962" s="70"/>
      <c r="K962" s="64"/>
      <c r="L962" s="70"/>
    </row>
    <row r="963" spans="1:12" ht="12.75" x14ac:dyDescent="0.2">
      <c r="A963" s="61"/>
      <c r="B963" s="69"/>
      <c r="C963" s="63"/>
      <c r="D963" s="64"/>
      <c r="E963" s="63"/>
      <c r="F963" s="63"/>
      <c r="G963" s="63"/>
      <c r="H963" s="68"/>
      <c r="I963" s="69"/>
      <c r="J963" s="70"/>
      <c r="K963" s="64"/>
      <c r="L963" s="70"/>
    </row>
    <row r="964" spans="1:12" ht="12.75" x14ac:dyDescent="0.2">
      <c r="A964" s="61"/>
      <c r="B964" s="69"/>
      <c r="C964" s="63"/>
      <c r="D964" s="64"/>
      <c r="E964" s="63"/>
      <c r="F964" s="63"/>
      <c r="G964" s="63"/>
      <c r="H964" s="68"/>
      <c r="I964" s="69"/>
      <c r="J964" s="70"/>
      <c r="K964" s="64"/>
      <c r="L964" s="70"/>
    </row>
    <row r="965" spans="1:12" ht="12.75" x14ac:dyDescent="0.2">
      <c r="A965" s="61"/>
      <c r="B965" s="69"/>
      <c r="C965" s="63"/>
      <c r="D965" s="64"/>
      <c r="E965" s="63"/>
      <c r="F965" s="63"/>
      <c r="G965" s="63"/>
      <c r="H965" s="68"/>
      <c r="I965" s="69"/>
      <c r="J965" s="70"/>
      <c r="K965" s="64"/>
      <c r="L965" s="70"/>
    </row>
    <row r="966" spans="1:12" ht="12.75" x14ac:dyDescent="0.2">
      <c r="A966" s="61"/>
      <c r="B966" s="69"/>
      <c r="C966" s="63"/>
      <c r="D966" s="64"/>
      <c r="E966" s="63"/>
      <c r="F966" s="63"/>
      <c r="G966" s="63"/>
      <c r="H966" s="68"/>
      <c r="I966" s="69"/>
      <c r="J966" s="70"/>
      <c r="K966" s="64"/>
      <c r="L966" s="70"/>
    </row>
    <row r="967" spans="1:12" ht="12.75" x14ac:dyDescent="0.2">
      <c r="A967" s="61"/>
      <c r="B967" s="69"/>
      <c r="C967" s="63"/>
      <c r="D967" s="64"/>
      <c r="E967" s="63"/>
      <c r="F967" s="63"/>
      <c r="G967" s="63"/>
      <c r="H967" s="68"/>
      <c r="I967" s="69"/>
      <c r="J967" s="70"/>
      <c r="K967" s="64"/>
      <c r="L967" s="70"/>
    </row>
    <row r="968" spans="1:12" ht="12.75" x14ac:dyDescent="0.2">
      <c r="A968" s="61"/>
      <c r="B968" s="69"/>
      <c r="C968" s="63"/>
      <c r="D968" s="64"/>
      <c r="E968" s="63"/>
      <c r="F968" s="63"/>
      <c r="G968" s="63"/>
      <c r="H968" s="68"/>
      <c r="I968" s="69"/>
      <c r="J968" s="70"/>
      <c r="K968" s="64"/>
      <c r="L968" s="70"/>
    </row>
    <row r="969" spans="1:12" ht="12.75" x14ac:dyDescent="0.2">
      <c r="A969" s="61"/>
      <c r="B969" s="69"/>
      <c r="C969" s="63"/>
      <c r="D969" s="64"/>
      <c r="E969" s="63"/>
      <c r="F969" s="63"/>
      <c r="G969" s="63"/>
      <c r="H969" s="68"/>
      <c r="I969" s="69"/>
      <c r="J969" s="70"/>
      <c r="K969" s="64"/>
      <c r="L969" s="70"/>
    </row>
    <row r="970" spans="1:12" ht="12.75" x14ac:dyDescent="0.2">
      <c r="A970" s="61"/>
      <c r="B970" s="69"/>
      <c r="C970" s="63"/>
      <c r="D970" s="64"/>
      <c r="E970" s="63"/>
      <c r="F970" s="63"/>
      <c r="G970" s="63"/>
      <c r="H970" s="68"/>
      <c r="I970" s="69"/>
      <c r="J970" s="70"/>
      <c r="K970" s="64"/>
      <c r="L970" s="70"/>
    </row>
    <row r="971" spans="1:12" ht="12.75" x14ac:dyDescent="0.2">
      <c r="A971" s="61"/>
      <c r="B971" s="69"/>
      <c r="C971" s="63"/>
      <c r="D971" s="64"/>
      <c r="E971" s="63"/>
      <c r="F971" s="63"/>
      <c r="G971" s="63"/>
      <c r="H971" s="68"/>
      <c r="I971" s="69"/>
      <c r="J971" s="70"/>
      <c r="K971" s="64"/>
      <c r="L971" s="70"/>
    </row>
    <row r="972" spans="1:12" ht="12.75" x14ac:dyDescent="0.2">
      <c r="A972" s="61"/>
      <c r="B972" s="69"/>
      <c r="C972" s="63"/>
      <c r="D972" s="64"/>
      <c r="E972" s="63"/>
      <c r="F972" s="63"/>
      <c r="G972" s="63"/>
      <c r="H972" s="68"/>
      <c r="I972" s="69"/>
      <c r="J972" s="70"/>
      <c r="K972" s="64"/>
      <c r="L972" s="70"/>
    </row>
    <row r="973" spans="1:12" ht="12.75" x14ac:dyDescent="0.2">
      <c r="A973" s="61"/>
      <c r="B973" s="69"/>
      <c r="C973" s="63"/>
      <c r="D973" s="64"/>
      <c r="E973" s="63"/>
      <c r="F973" s="63"/>
      <c r="G973" s="63"/>
      <c r="H973" s="68"/>
      <c r="I973" s="69"/>
      <c r="J973" s="70"/>
      <c r="K973" s="64"/>
      <c r="L973" s="70"/>
    </row>
    <row r="974" spans="1:12" ht="12.75" x14ac:dyDescent="0.2">
      <c r="A974" s="61"/>
      <c r="B974" s="69"/>
      <c r="C974" s="63"/>
      <c r="D974" s="64"/>
      <c r="E974" s="63"/>
      <c r="F974" s="63"/>
      <c r="G974" s="63"/>
      <c r="H974" s="68"/>
      <c r="I974" s="69"/>
      <c r="J974" s="70"/>
      <c r="K974" s="64"/>
      <c r="L974" s="70"/>
    </row>
    <row r="975" spans="1:12" ht="12.75" x14ac:dyDescent="0.2">
      <c r="A975" s="61"/>
      <c r="B975" s="69"/>
      <c r="C975" s="63"/>
      <c r="D975" s="64"/>
      <c r="E975" s="63"/>
      <c r="F975" s="63"/>
      <c r="G975" s="63"/>
      <c r="H975" s="68"/>
      <c r="I975" s="69"/>
      <c r="J975" s="70"/>
      <c r="K975" s="64"/>
      <c r="L975" s="70"/>
    </row>
    <row r="976" spans="1:12" ht="12.75" x14ac:dyDescent="0.2">
      <c r="A976" s="61"/>
      <c r="B976" s="69"/>
      <c r="C976" s="63"/>
      <c r="D976" s="64"/>
      <c r="E976" s="63"/>
      <c r="F976" s="63"/>
      <c r="G976" s="63"/>
      <c r="H976" s="68"/>
      <c r="I976" s="69"/>
      <c r="J976" s="70"/>
      <c r="K976" s="64"/>
      <c r="L976" s="70"/>
    </row>
    <row r="977" spans="1:12" ht="12.75" x14ac:dyDescent="0.2">
      <c r="A977" s="61"/>
      <c r="B977" s="69"/>
      <c r="C977" s="63"/>
      <c r="D977" s="64"/>
      <c r="E977" s="63"/>
      <c r="F977" s="63"/>
      <c r="G977" s="63"/>
      <c r="H977" s="68"/>
      <c r="I977" s="69"/>
      <c r="J977" s="70"/>
      <c r="K977" s="64"/>
      <c r="L977" s="70"/>
    </row>
    <row r="978" spans="1:12" ht="12.75" x14ac:dyDescent="0.2">
      <c r="A978" s="61"/>
      <c r="B978" s="69"/>
      <c r="C978" s="63"/>
      <c r="D978" s="64"/>
      <c r="E978" s="63"/>
      <c r="F978" s="63"/>
      <c r="G978" s="63"/>
      <c r="H978" s="68"/>
      <c r="I978" s="69"/>
      <c r="J978" s="70"/>
      <c r="K978" s="64"/>
      <c r="L978" s="70"/>
    </row>
    <row r="979" spans="1:12" ht="12.75" x14ac:dyDescent="0.2">
      <c r="A979" s="61"/>
      <c r="B979" s="69"/>
      <c r="C979" s="63"/>
      <c r="D979" s="64"/>
      <c r="E979" s="63"/>
      <c r="F979" s="63"/>
      <c r="G979" s="63"/>
      <c r="H979" s="68"/>
      <c r="I979" s="69"/>
      <c r="J979" s="70"/>
      <c r="K979" s="64"/>
      <c r="L979" s="70"/>
    </row>
    <row r="980" spans="1:12" ht="12.75" x14ac:dyDescent="0.2">
      <c r="A980" s="61"/>
      <c r="B980" s="69"/>
      <c r="C980" s="63"/>
      <c r="D980" s="64"/>
      <c r="E980" s="63"/>
      <c r="F980" s="63"/>
      <c r="G980" s="63"/>
      <c r="H980" s="68"/>
      <c r="I980" s="69"/>
      <c r="J980" s="70"/>
      <c r="K980" s="64"/>
      <c r="L980" s="70"/>
    </row>
    <row r="981" spans="1:12" ht="12.75" x14ac:dyDescent="0.2">
      <c r="A981" s="61"/>
      <c r="B981" s="69"/>
      <c r="C981" s="63"/>
      <c r="D981" s="64"/>
      <c r="E981" s="63"/>
      <c r="F981" s="63"/>
      <c r="G981" s="63"/>
      <c r="H981" s="68"/>
      <c r="I981" s="69"/>
      <c r="J981" s="70"/>
      <c r="K981" s="64"/>
      <c r="L981" s="70"/>
    </row>
    <row r="982" spans="1:12" ht="12.75" x14ac:dyDescent="0.2">
      <c r="A982" s="61"/>
      <c r="B982" s="69"/>
      <c r="C982" s="63"/>
      <c r="D982" s="64"/>
      <c r="E982" s="63"/>
      <c r="F982" s="63"/>
      <c r="G982" s="63"/>
      <c r="H982" s="68"/>
      <c r="I982" s="69"/>
      <c r="J982" s="70"/>
      <c r="K982" s="64"/>
      <c r="L982" s="70"/>
    </row>
    <row r="983" spans="1:12" ht="12.75" x14ac:dyDescent="0.2">
      <c r="A983" s="61"/>
      <c r="B983" s="69"/>
      <c r="C983" s="63"/>
      <c r="D983" s="64"/>
      <c r="E983" s="63"/>
      <c r="F983" s="63"/>
      <c r="G983" s="63"/>
      <c r="H983" s="68"/>
      <c r="I983" s="69"/>
      <c r="J983" s="70"/>
      <c r="K983" s="64"/>
      <c r="L983" s="70"/>
    </row>
    <row r="984" spans="1:12" ht="12.75" x14ac:dyDescent="0.2">
      <c r="A984" s="61"/>
      <c r="B984" s="69"/>
      <c r="C984" s="63"/>
      <c r="D984" s="64"/>
      <c r="E984" s="63"/>
      <c r="F984" s="63"/>
      <c r="G984" s="63"/>
      <c r="H984" s="68"/>
      <c r="I984" s="69"/>
      <c r="J984" s="70"/>
      <c r="K984" s="64"/>
      <c r="L984" s="70"/>
    </row>
    <row r="985" spans="1:12" ht="12.75" x14ac:dyDescent="0.2">
      <c r="A985" s="61"/>
      <c r="B985" s="69"/>
      <c r="C985" s="63"/>
      <c r="D985" s="64"/>
      <c r="E985" s="63"/>
      <c r="F985" s="63"/>
      <c r="G985" s="63"/>
      <c r="H985" s="68"/>
      <c r="I985" s="69"/>
      <c r="J985" s="70"/>
      <c r="K985" s="64"/>
      <c r="L985" s="70"/>
    </row>
    <row r="986" spans="1:12" ht="12.75" x14ac:dyDescent="0.2">
      <c r="A986" s="61"/>
      <c r="B986" s="69"/>
      <c r="C986" s="63"/>
      <c r="D986" s="64"/>
      <c r="E986" s="63"/>
      <c r="F986" s="63"/>
      <c r="G986" s="63"/>
      <c r="H986" s="68"/>
      <c r="I986" s="69"/>
      <c r="J986" s="70"/>
      <c r="K986" s="64"/>
      <c r="L986" s="70"/>
    </row>
    <row r="987" spans="1:12" ht="12.75" x14ac:dyDescent="0.2">
      <c r="A987" s="61"/>
      <c r="B987" s="69"/>
      <c r="C987" s="63"/>
      <c r="D987" s="64"/>
      <c r="E987" s="63"/>
      <c r="F987" s="63"/>
      <c r="G987" s="63"/>
      <c r="H987" s="68"/>
      <c r="I987" s="69"/>
      <c r="J987" s="70"/>
      <c r="K987" s="64"/>
      <c r="L987" s="70"/>
    </row>
    <row r="988" spans="1:12" ht="12.75" x14ac:dyDescent="0.2">
      <c r="A988" s="61"/>
      <c r="B988" s="69"/>
      <c r="C988" s="63"/>
      <c r="D988" s="64"/>
      <c r="E988" s="63"/>
      <c r="F988" s="63"/>
      <c r="G988" s="63"/>
      <c r="H988" s="68"/>
      <c r="I988" s="69"/>
      <c r="J988" s="70"/>
      <c r="K988" s="64"/>
      <c r="L988" s="70"/>
    </row>
    <row r="989" spans="1:12" ht="12.75" x14ac:dyDescent="0.2">
      <c r="A989" s="61"/>
      <c r="B989" s="69"/>
      <c r="C989" s="63"/>
      <c r="D989" s="64"/>
      <c r="E989" s="63"/>
      <c r="F989" s="63"/>
      <c r="G989" s="63"/>
      <c r="H989" s="68"/>
      <c r="I989" s="69"/>
      <c r="J989" s="70"/>
      <c r="K989" s="64"/>
      <c r="L989" s="70"/>
    </row>
    <row r="990" spans="1:12" ht="12.75" x14ac:dyDescent="0.2">
      <c r="A990" s="61"/>
      <c r="B990" s="69"/>
      <c r="C990" s="63"/>
      <c r="D990" s="64"/>
      <c r="E990" s="63"/>
      <c r="F990" s="63"/>
      <c r="G990" s="63"/>
      <c r="H990" s="68"/>
      <c r="I990" s="69"/>
      <c r="J990" s="70"/>
      <c r="K990" s="64"/>
      <c r="L990" s="70"/>
    </row>
    <row r="991" spans="1:12" ht="12.75" x14ac:dyDescent="0.2">
      <c r="A991" s="61"/>
      <c r="B991" s="69"/>
      <c r="C991" s="63"/>
      <c r="D991" s="64"/>
      <c r="E991" s="63"/>
      <c r="F991" s="63"/>
      <c r="G991" s="63"/>
      <c r="H991" s="68"/>
      <c r="I991" s="69"/>
      <c r="J991" s="70"/>
      <c r="K991" s="64"/>
      <c r="L991" s="70"/>
    </row>
    <row r="992" spans="1:12" ht="12.75" x14ac:dyDescent="0.2">
      <c r="A992" s="61"/>
      <c r="B992" s="69"/>
      <c r="C992" s="63"/>
      <c r="D992" s="64"/>
      <c r="E992" s="63"/>
      <c r="F992" s="63"/>
      <c r="G992" s="63"/>
      <c r="H992" s="68"/>
      <c r="I992" s="69"/>
      <c r="J992" s="70"/>
      <c r="K992" s="64"/>
      <c r="L992" s="70"/>
    </row>
    <row r="993" spans="1:12" ht="12.75" x14ac:dyDescent="0.2">
      <c r="A993" s="61"/>
      <c r="B993" s="69"/>
      <c r="C993" s="63"/>
      <c r="D993" s="64"/>
      <c r="E993" s="63"/>
      <c r="F993" s="63"/>
      <c r="G993" s="63"/>
      <c r="H993" s="68"/>
      <c r="I993" s="69"/>
      <c r="J993" s="70"/>
      <c r="K993" s="64"/>
      <c r="L993" s="70"/>
    </row>
    <row r="994" spans="1:12" ht="12.75" x14ac:dyDescent="0.2">
      <c r="A994" s="61"/>
      <c r="B994" s="69"/>
      <c r="C994" s="63"/>
      <c r="D994" s="64"/>
      <c r="E994" s="63"/>
      <c r="F994" s="63"/>
      <c r="G994" s="63"/>
      <c r="H994" s="68"/>
      <c r="I994" s="69"/>
      <c r="J994" s="70"/>
      <c r="K994" s="64"/>
      <c r="L994" s="70"/>
    </row>
    <row r="995" spans="1:12" ht="12.75" x14ac:dyDescent="0.2">
      <c r="A995" s="61"/>
      <c r="B995" s="69"/>
      <c r="C995" s="63"/>
      <c r="D995" s="64"/>
      <c r="E995" s="63"/>
      <c r="F995" s="63"/>
      <c r="G995" s="63"/>
      <c r="H995" s="68"/>
      <c r="I995" s="69"/>
      <c r="J995" s="70"/>
      <c r="K995" s="64"/>
      <c r="L995" s="70"/>
    </row>
    <row r="996" spans="1:12" ht="12.75" x14ac:dyDescent="0.2">
      <c r="A996" s="61"/>
      <c r="B996" s="69"/>
      <c r="C996" s="63"/>
      <c r="D996" s="64"/>
      <c r="E996" s="63"/>
      <c r="F996" s="63"/>
      <c r="G996" s="63"/>
      <c r="H996" s="68"/>
      <c r="I996" s="69"/>
      <c r="J996" s="70"/>
      <c r="K996" s="64"/>
      <c r="L996" s="70"/>
    </row>
    <row r="997" spans="1:12" ht="12.75" x14ac:dyDescent="0.2">
      <c r="A997" s="61"/>
      <c r="B997" s="69"/>
      <c r="C997" s="63"/>
      <c r="D997" s="64"/>
      <c r="E997" s="63"/>
      <c r="F997" s="63"/>
      <c r="G997" s="63"/>
      <c r="H997" s="68"/>
      <c r="I997" s="69"/>
      <c r="J997" s="70"/>
      <c r="K997" s="64"/>
      <c r="L997" s="70"/>
    </row>
    <row r="998" spans="1:12" ht="12.75" x14ac:dyDescent="0.2">
      <c r="A998" s="61"/>
      <c r="B998" s="69"/>
      <c r="C998" s="63"/>
      <c r="D998" s="64"/>
      <c r="E998" s="63"/>
      <c r="F998" s="63"/>
      <c r="G998" s="63"/>
      <c r="H998" s="68"/>
      <c r="I998" s="69"/>
      <c r="J998" s="70"/>
      <c r="K998" s="64"/>
      <c r="L998" s="70"/>
    </row>
    <row r="999" spans="1:12" ht="12.75" x14ac:dyDescent="0.2">
      <c r="A999" s="61"/>
      <c r="B999" s="69"/>
      <c r="C999" s="63"/>
      <c r="D999" s="64"/>
      <c r="E999" s="63"/>
      <c r="F999" s="63"/>
      <c r="G999" s="63"/>
      <c r="H999" s="68"/>
      <c r="I999" s="69"/>
      <c r="J999" s="70"/>
      <c r="K999" s="64"/>
      <c r="L999" s="70"/>
    </row>
    <row r="1000" spans="1:12" ht="12.75" x14ac:dyDescent="0.2">
      <c r="A1000" s="61"/>
      <c r="B1000" s="69"/>
      <c r="C1000" s="63"/>
      <c r="D1000" s="64"/>
      <c r="E1000" s="63"/>
      <c r="F1000" s="63"/>
      <c r="G1000" s="63"/>
      <c r="H1000" s="68"/>
      <c r="I1000" s="69"/>
      <c r="J1000" s="70"/>
      <c r="K1000" s="64"/>
      <c r="L1000" s="70"/>
    </row>
    <row r="1001" spans="1:12" ht="12.75" x14ac:dyDescent="0.2">
      <c r="A1001" s="61"/>
      <c r="B1001" s="69"/>
      <c r="C1001" s="63"/>
      <c r="D1001" s="71"/>
      <c r="E1001" s="72"/>
      <c r="F1001" s="72"/>
      <c r="G1001" s="72"/>
      <c r="H1001" s="68"/>
      <c r="I1001" s="69"/>
      <c r="J1001" s="73"/>
      <c r="K1001" s="71"/>
      <c r="L1001" s="73"/>
    </row>
  </sheetData>
  <mergeCells count="8">
    <mergeCell ref="M3:M4"/>
    <mergeCell ref="N3:N4"/>
    <mergeCell ref="K3:L3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0.42578125" customWidth="1"/>
    <col min="2" max="2" width="83.42578125" customWidth="1"/>
    <col min="3" max="3" width="8.7109375" customWidth="1"/>
  </cols>
  <sheetData>
    <row r="1" spans="1:3" ht="18" x14ac:dyDescent="0.25">
      <c r="A1" s="285" t="s">
        <v>150</v>
      </c>
      <c r="B1" s="265"/>
      <c r="C1" s="149"/>
    </row>
    <row r="2" spans="1:3" ht="21" customHeight="1" x14ac:dyDescent="0.2">
      <c r="A2" s="150" t="s">
        <v>57</v>
      </c>
      <c r="B2" s="150" t="s">
        <v>6</v>
      </c>
      <c r="C2" s="151" t="s">
        <v>5</v>
      </c>
    </row>
    <row r="3" spans="1:3" ht="12.75" x14ac:dyDescent="0.2">
      <c r="A3" s="152"/>
      <c r="B3" s="153"/>
      <c r="C3" s="99"/>
    </row>
    <row r="4" spans="1:3" ht="12.75" x14ac:dyDescent="0.2">
      <c r="A4" s="152"/>
      <c r="B4" s="153"/>
      <c r="C4" s="99"/>
    </row>
    <row r="5" spans="1:3" ht="12.75" x14ac:dyDescent="0.2">
      <c r="A5" s="152"/>
      <c r="B5" s="153"/>
      <c r="C5" s="99"/>
    </row>
    <row r="6" spans="1:3" ht="12.75" x14ac:dyDescent="0.2">
      <c r="A6" s="152"/>
      <c r="B6" s="153"/>
      <c r="C6" s="99"/>
    </row>
    <row r="7" spans="1:3" ht="12.75" x14ac:dyDescent="0.2">
      <c r="A7" s="152"/>
      <c r="B7" s="153"/>
      <c r="C7" s="99"/>
    </row>
    <row r="8" spans="1:3" ht="12.75" x14ac:dyDescent="0.2">
      <c r="A8" s="152"/>
      <c r="B8" s="153"/>
      <c r="C8" s="99"/>
    </row>
    <row r="9" spans="1:3" ht="12.75" x14ac:dyDescent="0.2">
      <c r="A9" s="152"/>
      <c r="B9" s="153"/>
      <c r="C9" s="99"/>
    </row>
    <row r="10" spans="1:3" ht="12.75" x14ac:dyDescent="0.2">
      <c r="A10" s="152"/>
      <c r="B10" s="153"/>
      <c r="C10" s="99"/>
    </row>
    <row r="11" spans="1:3" ht="12.75" x14ac:dyDescent="0.2">
      <c r="A11" s="152"/>
      <c r="B11" s="153"/>
      <c r="C11" s="99"/>
    </row>
    <row r="12" spans="1:3" ht="12.75" x14ac:dyDescent="0.2">
      <c r="A12" s="152"/>
      <c r="B12" s="153"/>
      <c r="C12" s="99"/>
    </row>
    <row r="13" spans="1:3" ht="12.75" x14ac:dyDescent="0.2">
      <c r="A13" s="154"/>
      <c r="B13" s="153"/>
      <c r="C13" s="99"/>
    </row>
    <row r="14" spans="1:3" ht="12.75" x14ac:dyDescent="0.2">
      <c r="A14" s="152"/>
      <c r="B14" s="153"/>
      <c r="C14" s="99"/>
    </row>
    <row r="15" spans="1:3" ht="12.75" x14ac:dyDescent="0.2">
      <c r="A15" s="153"/>
      <c r="B15" s="153"/>
      <c r="C15" s="99"/>
    </row>
    <row r="16" spans="1:3" ht="12.75" x14ac:dyDescent="0.2">
      <c r="A16" s="153"/>
      <c r="B16" s="153"/>
      <c r="C16" s="99"/>
    </row>
    <row r="17" spans="1:3" ht="12.75" x14ac:dyDescent="0.2">
      <c r="A17" s="153"/>
      <c r="B17" s="153"/>
      <c r="C17" s="99"/>
    </row>
    <row r="18" spans="1:3" ht="12.75" x14ac:dyDescent="0.2">
      <c r="A18" s="153"/>
      <c r="B18" s="153"/>
      <c r="C18" s="99"/>
    </row>
    <row r="19" spans="1:3" ht="12.75" x14ac:dyDescent="0.2">
      <c r="A19" s="153"/>
      <c r="B19" s="153"/>
      <c r="C19" s="99"/>
    </row>
    <row r="20" spans="1:3" ht="12.75" x14ac:dyDescent="0.2">
      <c r="A20" s="153"/>
      <c r="B20" s="153"/>
      <c r="C20" s="99"/>
    </row>
    <row r="21" spans="1:3" ht="12.75" x14ac:dyDescent="0.2">
      <c r="A21" s="153"/>
      <c r="B21" s="153"/>
      <c r="C21" s="99"/>
    </row>
    <row r="22" spans="1:3" ht="12.75" x14ac:dyDescent="0.2">
      <c r="A22" s="153"/>
      <c r="B22" s="153"/>
      <c r="C22" s="99"/>
    </row>
    <row r="23" spans="1:3" ht="12.75" x14ac:dyDescent="0.2">
      <c r="A23" s="153"/>
      <c r="B23" s="153"/>
      <c r="C23" s="99"/>
    </row>
    <row r="24" spans="1:3" ht="12.75" x14ac:dyDescent="0.2">
      <c r="A24" s="153"/>
      <c r="B24" s="153"/>
      <c r="C24" s="99"/>
    </row>
    <row r="25" spans="1:3" ht="12.75" x14ac:dyDescent="0.2">
      <c r="A25" s="153"/>
      <c r="B25" s="153"/>
      <c r="C25" s="99"/>
    </row>
    <row r="26" spans="1:3" ht="12.75" x14ac:dyDescent="0.2">
      <c r="A26" s="153"/>
      <c r="B26" s="153"/>
      <c r="C26" s="99"/>
    </row>
    <row r="27" spans="1:3" ht="12.75" x14ac:dyDescent="0.2">
      <c r="A27" s="153"/>
      <c r="B27" s="153"/>
      <c r="C27" s="99"/>
    </row>
    <row r="28" spans="1:3" ht="12.75" x14ac:dyDescent="0.2">
      <c r="A28" s="153"/>
      <c r="B28" s="153"/>
      <c r="C28" s="99"/>
    </row>
    <row r="29" spans="1:3" ht="12.75" x14ac:dyDescent="0.2">
      <c r="A29" s="153"/>
      <c r="B29" s="153"/>
      <c r="C29" s="99"/>
    </row>
    <row r="30" spans="1:3" ht="12.75" x14ac:dyDescent="0.2">
      <c r="A30" s="153"/>
      <c r="B30" s="153"/>
      <c r="C30" s="99"/>
    </row>
    <row r="31" spans="1:3" ht="12.75" x14ac:dyDescent="0.2">
      <c r="A31" s="153"/>
      <c r="B31" s="153"/>
      <c r="C31" s="99"/>
    </row>
    <row r="32" spans="1:3" ht="12.75" x14ac:dyDescent="0.2">
      <c r="A32" s="153"/>
      <c r="B32" s="153"/>
      <c r="C32" s="99"/>
    </row>
    <row r="33" spans="1:3" ht="12.75" x14ac:dyDescent="0.2">
      <c r="A33" s="153"/>
      <c r="B33" s="153"/>
      <c r="C33" s="99"/>
    </row>
    <row r="34" spans="1:3" ht="12.75" x14ac:dyDescent="0.2">
      <c r="A34" s="153"/>
      <c r="B34" s="153"/>
      <c r="C34" s="99"/>
    </row>
    <row r="35" spans="1:3" ht="12.75" x14ac:dyDescent="0.2">
      <c r="A35" s="153"/>
      <c r="B35" s="153"/>
      <c r="C35" s="99"/>
    </row>
    <row r="36" spans="1:3" ht="12.75" x14ac:dyDescent="0.2">
      <c r="A36" s="153"/>
      <c r="B36" s="153"/>
      <c r="C36" s="99"/>
    </row>
    <row r="37" spans="1:3" ht="12.75" x14ac:dyDescent="0.2">
      <c r="A37" s="153"/>
      <c r="B37" s="153"/>
      <c r="C37" s="99"/>
    </row>
    <row r="38" spans="1:3" ht="12.75" x14ac:dyDescent="0.2">
      <c r="A38" s="153"/>
      <c r="B38" s="153"/>
      <c r="C38" s="99"/>
    </row>
    <row r="39" spans="1:3" ht="12.75" x14ac:dyDescent="0.2">
      <c r="A39" s="153"/>
      <c r="B39" s="153"/>
      <c r="C39" s="99"/>
    </row>
    <row r="40" spans="1:3" ht="12.75" x14ac:dyDescent="0.2">
      <c r="A40" s="153"/>
      <c r="B40" s="153"/>
      <c r="C40" s="99"/>
    </row>
    <row r="41" spans="1:3" ht="12.75" x14ac:dyDescent="0.2">
      <c r="A41" s="153"/>
      <c r="B41" s="153"/>
      <c r="C41" s="99"/>
    </row>
    <row r="42" spans="1:3" ht="12.75" x14ac:dyDescent="0.2">
      <c r="A42" s="153"/>
      <c r="B42" s="153"/>
      <c r="C42" s="99"/>
    </row>
    <row r="43" spans="1:3" ht="12.75" x14ac:dyDescent="0.2">
      <c r="A43" s="153"/>
      <c r="B43" s="153"/>
      <c r="C43" s="99"/>
    </row>
    <row r="44" spans="1:3" ht="12.75" x14ac:dyDescent="0.2">
      <c r="A44" s="153"/>
      <c r="B44" s="153"/>
      <c r="C44" s="99"/>
    </row>
    <row r="45" spans="1:3" ht="12.75" x14ac:dyDescent="0.2">
      <c r="A45" s="153"/>
      <c r="B45" s="153"/>
      <c r="C45" s="99"/>
    </row>
    <row r="46" spans="1:3" ht="12.75" x14ac:dyDescent="0.2">
      <c r="A46" s="153"/>
      <c r="B46" s="153"/>
      <c r="C46" s="99"/>
    </row>
    <row r="47" spans="1:3" ht="12.75" x14ac:dyDescent="0.2">
      <c r="A47" s="153"/>
      <c r="B47" s="153"/>
      <c r="C47" s="99"/>
    </row>
    <row r="48" spans="1:3" ht="12.75" x14ac:dyDescent="0.2">
      <c r="A48" s="153"/>
      <c r="B48" s="153"/>
      <c r="C48" s="99"/>
    </row>
    <row r="49" spans="1:3" ht="12.75" x14ac:dyDescent="0.2">
      <c r="A49" s="153"/>
      <c r="B49" s="153"/>
      <c r="C49" s="99"/>
    </row>
    <row r="50" spans="1:3" ht="12.75" x14ac:dyDescent="0.2">
      <c r="A50" s="153"/>
      <c r="B50" s="153"/>
      <c r="C50" s="99"/>
    </row>
    <row r="51" spans="1:3" ht="12.75" x14ac:dyDescent="0.2">
      <c r="A51" s="153"/>
      <c r="B51" s="153"/>
      <c r="C51" s="99"/>
    </row>
    <row r="52" spans="1:3" ht="12.75" x14ac:dyDescent="0.2">
      <c r="A52" s="153"/>
      <c r="B52" s="153"/>
      <c r="C52" s="99"/>
    </row>
    <row r="53" spans="1:3" ht="12.75" x14ac:dyDescent="0.2">
      <c r="A53" s="153"/>
      <c r="B53" s="153"/>
      <c r="C53" s="99"/>
    </row>
    <row r="54" spans="1:3" ht="12.75" x14ac:dyDescent="0.2">
      <c r="A54" s="153"/>
      <c r="B54" s="153"/>
      <c r="C54" s="99"/>
    </row>
    <row r="55" spans="1:3" ht="12.75" x14ac:dyDescent="0.2">
      <c r="A55" s="153"/>
      <c r="B55" s="153"/>
      <c r="C55" s="99"/>
    </row>
    <row r="56" spans="1:3" ht="12.75" x14ac:dyDescent="0.2">
      <c r="A56" s="153"/>
      <c r="B56" s="153"/>
      <c r="C56" s="99"/>
    </row>
    <row r="57" spans="1:3" ht="12.75" x14ac:dyDescent="0.2">
      <c r="A57" s="153"/>
      <c r="B57" s="153"/>
      <c r="C57" s="99"/>
    </row>
    <row r="58" spans="1:3" ht="12.75" x14ac:dyDescent="0.2">
      <c r="A58" s="153"/>
      <c r="B58" s="153"/>
      <c r="C58" s="99"/>
    </row>
    <row r="59" spans="1:3" ht="12.75" x14ac:dyDescent="0.2">
      <c r="A59" s="153"/>
      <c r="B59" s="153"/>
      <c r="C59" s="99"/>
    </row>
    <row r="60" spans="1:3" ht="12.75" x14ac:dyDescent="0.2">
      <c r="A60" s="153"/>
      <c r="B60" s="153"/>
      <c r="C60" s="99"/>
    </row>
    <row r="61" spans="1:3" ht="12.75" x14ac:dyDescent="0.2">
      <c r="A61" s="153"/>
      <c r="B61" s="153"/>
      <c r="C61" s="99"/>
    </row>
    <row r="62" spans="1:3" ht="12.75" x14ac:dyDescent="0.2">
      <c r="A62" s="153"/>
      <c r="B62" s="153"/>
      <c r="C62" s="99"/>
    </row>
    <row r="63" spans="1:3" ht="12.75" x14ac:dyDescent="0.2">
      <c r="A63" s="153"/>
      <c r="B63" s="153"/>
      <c r="C63" s="99"/>
    </row>
    <row r="64" spans="1:3" ht="12.75" x14ac:dyDescent="0.2">
      <c r="A64" s="153"/>
      <c r="B64" s="153"/>
      <c r="C64" s="99"/>
    </row>
    <row r="65" spans="1:3" ht="12.75" x14ac:dyDescent="0.2">
      <c r="A65" s="153"/>
      <c r="B65" s="153"/>
      <c r="C65" s="99"/>
    </row>
    <row r="66" spans="1:3" ht="12.75" x14ac:dyDescent="0.2">
      <c r="A66" s="153"/>
      <c r="B66" s="153"/>
      <c r="C66" s="99"/>
    </row>
    <row r="67" spans="1:3" ht="12.75" x14ac:dyDescent="0.2">
      <c r="A67" s="153"/>
      <c r="B67" s="153"/>
      <c r="C67" s="99"/>
    </row>
    <row r="68" spans="1:3" ht="12.75" x14ac:dyDescent="0.2">
      <c r="A68" s="153"/>
      <c r="B68" s="153"/>
      <c r="C68" s="99"/>
    </row>
    <row r="69" spans="1:3" ht="12.75" x14ac:dyDescent="0.2">
      <c r="A69" s="153"/>
      <c r="B69" s="153"/>
      <c r="C69" s="99"/>
    </row>
    <row r="70" spans="1:3" ht="12.75" x14ac:dyDescent="0.2">
      <c r="A70" s="153"/>
      <c r="B70" s="153"/>
      <c r="C70" s="99"/>
    </row>
    <row r="71" spans="1:3" ht="12.75" x14ac:dyDescent="0.2">
      <c r="A71" s="153"/>
      <c r="B71" s="153"/>
      <c r="C71" s="99"/>
    </row>
    <row r="72" spans="1:3" ht="12.75" x14ac:dyDescent="0.2">
      <c r="A72" s="153"/>
      <c r="B72" s="153"/>
      <c r="C72" s="99"/>
    </row>
    <row r="73" spans="1:3" ht="12.75" x14ac:dyDescent="0.2">
      <c r="A73" s="153"/>
      <c r="B73" s="153"/>
      <c r="C73" s="99"/>
    </row>
    <row r="74" spans="1:3" ht="12.75" x14ac:dyDescent="0.2">
      <c r="A74" s="153"/>
      <c r="B74" s="153"/>
      <c r="C74" s="99"/>
    </row>
    <row r="75" spans="1:3" ht="12.75" x14ac:dyDescent="0.2">
      <c r="A75" s="153"/>
      <c r="B75" s="153"/>
      <c r="C75" s="99"/>
    </row>
    <row r="76" spans="1:3" ht="12.75" x14ac:dyDescent="0.2">
      <c r="A76" s="153"/>
      <c r="B76" s="153"/>
      <c r="C76" s="99"/>
    </row>
    <row r="77" spans="1:3" ht="12.75" x14ac:dyDescent="0.2">
      <c r="A77" s="153"/>
      <c r="B77" s="153"/>
      <c r="C77" s="99"/>
    </row>
    <row r="78" spans="1:3" ht="12.75" x14ac:dyDescent="0.2">
      <c r="A78" s="153"/>
      <c r="B78" s="153"/>
      <c r="C78" s="99"/>
    </row>
    <row r="79" spans="1:3" ht="12.75" x14ac:dyDescent="0.2">
      <c r="A79" s="153"/>
      <c r="B79" s="153"/>
      <c r="C79" s="99"/>
    </row>
    <row r="80" spans="1:3" ht="12.75" x14ac:dyDescent="0.2">
      <c r="A80" s="153"/>
      <c r="B80" s="153"/>
      <c r="C80" s="99"/>
    </row>
    <row r="81" spans="1:3" ht="12.75" x14ac:dyDescent="0.2">
      <c r="A81" s="153"/>
      <c r="B81" s="153"/>
      <c r="C81" s="99"/>
    </row>
    <row r="82" spans="1:3" ht="12.75" x14ac:dyDescent="0.2">
      <c r="A82" s="153"/>
      <c r="B82" s="153"/>
      <c r="C82" s="99"/>
    </row>
    <row r="83" spans="1:3" ht="12.75" x14ac:dyDescent="0.2">
      <c r="A83" s="153"/>
      <c r="B83" s="153"/>
      <c r="C83" s="99"/>
    </row>
    <row r="84" spans="1:3" ht="12.75" x14ac:dyDescent="0.2">
      <c r="A84" s="153"/>
      <c r="B84" s="153"/>
      <c r="C84" s="99"/>
    </row>
    <row r="85" spans="1:3" ht="12.75" x14ac:dyDescent="0.2">
      <c r="A85" s="153"/>
      <c r="B85" s="153"/>
      <c r="C85" s="99"/>
    </row>
    <row r="86" spans="1:3" ht="12.75" x14ac:dyDescent="0.2">
      <c r="A86" s="153"/>
      <c r="B86" s="153"/>
      <c r="C86" s="99"/>
    </row>
    <row r="87" spans="1:3" ht="12.75" x14ac:dyDescent="0.2">
      <c r="A87" s="153"/>
      <c r="B87" s="153"/>
      <c r="C87" s="99"/>
    </row>
    <row r="88" spans="1:3" ht="12.75" x14ac:dyDescent="0.2">
      <c r="A88" s="153"/>
      <c r="B88" s="153"/>
      <c r="C88" s="99"/>
    </row>
    <row r="89" spans="1:3" ht="12.75" x14ac:dyDescent="0.2">
      <c r="A89" s="153"/>
      <c r="B89" s="153"/>
      <c r="C89" s="99"/>
    </row>
    <row r="90" spans="1:3" ht="12.75" x14ac:dyDescent="0.2">
      <c r="A90" s="153"/>
      <c r="B90" s="153"/>
      <c r="C90" s="99"/>
    </row>
    <row r="91" spans="1:3" ht="12.75" x14ac:dyDescent="0.2">
      <c r="A91" s="153"/>
      <c r="B91" s="153"/>
      <c r="C91" s="99"/>
    </row>
    <row r="92" spans="1:3" ht="12.75" x14ac:dyDescent="0.2">
      <c r="A92" s="153"/>
      <c r="B92" s="153"/>
      <c r="C92" s="99"/>
    </row>
    <row r="93" spans="1:3" ht="12.75" x14ac:dyDescent="0.2">
      <c r="A93" s="153"/>
      <c r="B93" s="153"/>
      <c r="C93" s="99"/>
    </row>
    <row r="94" spans="1:3" ht="12.75" x14ac:dyDescent="0.2">
      <c r="A94" s="153"/>
      <c r="B94" s="153"/>
      <c r="C94" s="99"/>
    </row>
    <row r="95" spans="1:3" ht="12.75" x14ac:dyDescent="0.2">
      <c r="A95" s="153"/>
      <c r="B95" s="153"/>
      <c r="C95" s="99"/>
    </row>
    <row r="96" spans="1:3" ht="12.75" x14ac:dyDescent="0.2">
      <c r="A96" s="153"/>
      <c r="B96" s="153"/>
      <c r="C96" s="99"/>
    </row>
    <row r="97" spans="1:3" ht="12.75" x14ac:dyDescent="0.2">
      <c r="A97" s="153"/>
      <c r="B97" s="153"/>
      <c r="C97" s="99"/>
    </row>
    <row r="98" spans="1:3" ht="12.75" x14ac:dyDescent="0.2">
      <c r="A98" s="153"/>
      <c r="B98" s="153"/>
      <c r="C98" s="99"/>
    </row>
    <row r="99" spans="1:3" ht="12.75" x14ac:dyDescent="0.2">
      <c r="A99" s="153"/>
      <c r="B99" s="153"/>
      <c r="C99" s="99"/>
    </row>
    <row r="100" spans="1:3" ht="12.75" x14ac:dyDescent="0.2">
      <c r="A100" s="153"/>
      <c r="B100" s="153"/>
      <c r="C100" s="99"/>
    </row>
    <row r="101" spans="1:3" ht="12.75" x14ac:dyDescent="0.2">
      <c r="A101" s="153"/>
      <c r="B101" s="153"/>
      <c r="C101" s="99"/>
    </row>
    <row r="102" spans="1:3" ht="12.75" x14ac:dyDescent="0.2">
      <c r="A102" s="153"/>
      <c r="B102" s="153"/>
      <c r="C102" s="99"/>
    </row>
    <row r="103" spans="1:3" ht="12.75" x14ac:dyDescent="0.2">
      <c r="A103" s="153"/>
      <c r="B103" s="153"/>
      <c r="C103" s="99"/>
    </row>
    <row r="104" spans="1:3" ht="12.75" x14ac:dyDescent="0.2">
      <c r="A104" s="153"/>
      <c r="B104" s="153"/>
      <c r="C104" s="99"/>
    </row>
    <row r="105" spans="1:3" ht="12.75" x14ac:dyDescent="0.2">
      <c r="A105" s="153"/>
      <c r="B105" s="153"/>
      <c r="C105" s="99"/>
    </row>
    <row r="106" spans="1:3" ht="12.75" x14ac:dyDescent="0.2">
      <c r="A106" s="153"/>
      <c r="B106" s="153"/>
      <c r="C106" s="99"/>
    </row>
    <row r="107" spans="1:3" ht="12.75" x14ac:dyDescent="0.2">
      <c r="A107" s="153"/>
      <c r="B107" s="153"/>
      <c r="C107" s="99"/>
    </row>
    <row r="108" spans="1:3" ht="12.75" x14ac:dyDescent="0.2">
      <c r="A108" s="153"/>
      <c r="B108" s="153"/>
      <c r="C108" s="99"/>
    </row>
    <row r="109" spans="1:3" ht="12.75" x14ac:dyDescent="0.2">
      <c r="A109" s="153"/>
      <c r="B109" s="153"/>
      <c r="C109" s="99"/>
    </row>
    <row r="110" spans="1:3" ht="12.75" x14ac:dyDescent="0.2">
      <c r="A110" s="153"/>
      <c r="B110" s="153"/>
      <c r="C110" s="99"/>
    </row>
    <row r="111" spans="1:3" ht="12.75" x14ac:dyDescent="0.2">
      <c r="A111" s="153"/>
      <c r="B111" s="153"/>
      <c r="C111" s="99"/>
    </row>
    <row r="112" spans="1:3" ht="12.75" x14ac:dyDescent="0.2">
      <c r="A112" s="153"/>
      <c r="B112" s="153"/>
      <c r="C112" s="99"/>
    </row>
    <row r="113" spans="1:3" ht="12.75" x14ac:dyDescent="0.2">
      <c r="A113" s="153"/>
      <c r="B113" s="153"/>
      <c r="C113" s="99"/>
    </row>
    <row r="114" spans="1:3" ht="12.75" x14ac:dyDescent="0.2">
      <c r="A114" s="153"/>
      <c r="B114" s="153"/>
      <c r="C114" s="99"/>
    </row>
    <row r="115" spans="1:3" ht="12.75" x14ac:dyDescent="0.2">
      <c r="A115" s="153"/>
      <c r="B115" s="153"/>
      <c r="C115" s="99"/>
    </row>
    <row r="116" spans="1:3" ht="12.75" x14ac:dyDescent="0.2">
      <c r="A116" s="153"/>
      <c r="B116" s="153"/>
      <c r="C116" s="99"/>
    </row>
    <row r="117" spans="1:3" ht="12.75" x14ac:dyDescent="0.2">
      <c r="A117" s="153"/>
      <c r="B117" s="153"/>
      <c r="C117" s="99"/>
    </row>
    <row r="118" spans="1:3" ht="12.75" x14ac:dyDescent="0.2">
      <c r="A118" s="153"/>
      <c r="B118" s="153"/>
      <c r="C118" s="99"/>
    </row>
    <row r="119" spans="1:3" ht="12.75" x14ac:dyDescent="0.2">
      <c r="A119" s="153"/>
      <c r="B119" s="153"/>
      <c r="C119" s="99"/>
    </row>
    <row r="120" spans="1:3" ht="12.75" x14ac:dyDescent="0.2">
      <c r="A120" s="153"/>
      <c r="B120" s="153"/>
      <c r="C120" s="99"/>
    </row>
    <row r="121" spans="1:3" ht="12.75" x14ac:dyDescent="0.2">
      <c r="A121" s="153"/>
      <c r="B121" s="153"/>
      <c r="C121" s="99"/>
    </row>
    <row r="122" spans="1:3" ht="12.75" x14ac:dyDescent="0.2">
      <c r="A122" s="153"/>
      <c r="B122" s="153"/>
      <c r="C122" s="99"/>
    </row>
    <row r="123" spans="1:3" ht="12.75" x14ac:dyDescent="0.2">
      <c r="A123" s="153"/>
      <c r="B123" s="153"/>
      <c r="C123" s="99"/>
    </row>
    <row r="124" spans="1:3" ht="12.75" x14ac:dyDescent="0.2">
      <c r="A124" s="153"/>
      <c r="B124" s="153"/>
      <c r="C124" s="99"/>
    </row>
    <row r="125" spans="1:3" ht="12.75" x14ac:dyDescent="0.2">
      <c r="A125" s="153"/>
      <c r="B125" s="153"/>
      <c r="C125" s="99"/>
    </row>
    <row r="126" spans="1:3" ht="12.75" x14ac:dyDescent="0.2">
      <c r="A126" s="153"/>
      <c r="B126" s="153"/>
      <c r="C126" s="99"/>
    </row>
    <row r="127" spans="1:3" ht="12.75" x14ac:dyDescent="0.2">
      <c r="A127" s="153"/>
      <c r="B127" s="153"/>
      <c r="C127" s="99"/>
    </row>
    <row r="128" spans="1:3" ht="12.75" x14ac:dyDescent="0.2">
      <c r="A128" s="153"/>
      <c r="B128" s="153"/>
      <c r="C128" s="99"/>
    </row>
    <row r="129" spans="1:3" ht="12.75" x14ac:dyDescent="0.2">
      <c r="A129" s="153"/>
      <c r="B129" s="153"/>
      <c r="C129" s="99"/>
    </row>
    <row r="130" spans="1:3" ht="12.75" x14ac:dyDescent="0.2">
      <c r="A130" s="153"/>
      <c r="B130" s="153"/>
      <c r="C130" s="99"/>
    </row>
    <row r="131" spans="1:3" ht="12.75" x14ac:dyDescent="0.2">
      <c r="A131" s="153"/>
      <c r="B131" s="153"/>
      <c r="C131" s="99"/>
    </row>
    <row r="132" spans="1:3" ht="12.75" x14ac:dyDescent="0.2">
      <c r="A132" s="153"/>
      <c r="B132" s="153"/>
      <c r="C132" s="99"/>
    </row>
    <row r="133" spans="1:3" ht="12.75" x14ac:dyDescent="0.2">
      <c r="A133" s="153"/>
      <c r="B133" s="153"/>
      <c r="C133" s="99"/>
    </row>
    <row r="134" spans="1:3" ht="12.75" x14ac:dyDescent="0.2">
      <c r="A134" s="153"/>
      <c r="B134" s="153"/>
      <c r="C134" s="99"/>
    </row>
    <row r="135" spans="1:3" ht="12.75" x14ac:dyDescent="0.2">
      <c r="A135" s="153"/>
      <c r="B135" s="153"/>
      <c r="C135" s="99"/>
    </row>
    <row r="136" spans="1:3" ht="12.75" x14ac:dyDescent="0.2">
      <c r="A136" s="153"/>
      <c r="B136" s="153"/>
      <c r="C136" s="99"/>
    </row>
    <row r="137" spans="1:3" ht="12.75" x14ac:dyDescent="0.2">
      <c r="A137" s="153"/>
      <c r="B137" s="153"/>
      <c r="C137" s="99"/>
    </row>
    <row r="138" spans="1:3" ht="12.75" x14ac:dyDescent="0.2">
      <c r="A138" s="153"/>
      <c r="B138" s="153"/>
      <c r="C138" s="99"/>
    </row>
    <row r="139" spans="1:3" ht="12.75" x14ac:dyDescent="0.2">
      <c r="A139" s="153"/>
      <c r="B139" s="153"/>
      <c r="C139" s="99"/>
    </row>
    <row r="140" spans="1:3" ht="12.75" x14ac:dyDescent="0.2">
      <c r="A140" s="153"/>
      <c r="B140" s="153"/>
      <c r="C140" s="99"/>
    </row>
    <row r="141" spans="1:3" ht="12.75" x14ac:dyDescent="0.2">
      <c r="A141" s="153"/>
      <c r="B141" s="153"/>
      <c r="C141" s="99"/>
    </row>
    <row r="142" spans="1:3" ht="12.75" x14ac:dyDescent="0.2">
      <c r="A142" s="153"/>
      <c r="B142" s="153"/>
      <c r="C142" s="99"/>
    </row>
    <row r="143" spans="1:3" ht="12.75" x14ac:dyDescent="0.2">
      <c r="A143" s="153"/>
      <c r="B143" s="153"/>
      <c r="C143" s="99"/>
    </row>
    <row r="144" spans="1:3" ht="12.75" x14ac:dyDescent="0.2">
      <c r="A144" s="153"/>
      <c r="B144" s="153"/>
      <c r="C144" s="99"/>
    </row>
    <row r="145" spans="1:3" ht="12.75" x14ac:dyDescent="0.2">
      <c r="A145" s="153"/>
      <c r="B145" s="153"/>
      <c r="C145" s="99"/>
    </row>
    <row r="146" spans="1:3" ht="12.75" x14ac:dyDescent="0.2">
      <c r="A146" s="153"/>
      <c r="B146" s="153"/>
      <c r="C146" s="99"/>
    </row>
    <row r="147" spans="1:3" ht="12.75" x14ac:dyDescent="0.2">
      <c r="A147" s="153"/>
      <c r="B147" s="153"/>
      <c r="C147" s="99"/>
    </row>
    <row r="148" spans="1:3" ht="12.75" x14ac:dyDescent="0.2">
      <c r="A148" s="153"/>
      <c r="B148" s="153"/>
      <c r="C148" s="99"/>
    </row>
    <row r="149" spans="1:3" ht="12.75" x14ac:dyDescent="0.2">
      <c r="A149" s="153"/>
      <c r="B149" s="153"/>
      <c r="C149" s="99"/>
    </row>
    <row r="150" spans="1:3" ht="12.75" x14ac:dyDescent="0.2">
      <c r="A150" s="153"/>
      <c r="B150" s="153"/>
      <c r="C150" s="99"/>
    </row>
    <row r="151" spans="1:3" ht="12.75" x14ac:dyDescent="0.2">
      <c r="A151" s="153"/>
      <c r="B151" s="153"/>
      <c r="C151" s="99"/>
    </row>
    <row r="152" spans="1:3" ht="12.75" x14ac:dyDescent="0.2">
      <c r="A152" s="153"/>
      <c r="B152" s="153"/>
      <c r="C152" s="99"/>
    </row>
    <row r="153" spans="1:3" ht="12.75" x14ac:dyDescent="0.2">
      <c r="A153" s="153"/>
      <c r="B153" s="153"/>
      <c r="C153" s="99"/>
    </row>
    <row r="154" spans="1:3" ht="12.75" x14ac:dyDescent="0.2">
      <c r="A154" s="153"/>
      <c r="B154" s="153"/>
      <c r="C154" s="99"/>
    </row>
    <row r="155" spans="1:3" ht="12.75" x14ac:dyDescent="0.2">
      <c r="A155" s="153"/>
      <c r="B155" s="153"/>
      <c r="C155" s="99"/>
    </row>
    <row r="156" spans="1:3" ht="12.75" x14ac:dyDescent="0.2">
      <c r="A156" s="153"/>
      <c r="B156" s="153"/>
      <c r="C156" s="99"/>
    </row>
    <row r="157" spans="1:3" ht="12.75" x14ac:dyDescent="0.2">
      <c r="A157" s="153"/>
      <c r="B157" s="153"/>
      <c r="C157" s="99"/>
    </row>
    <row r="158" spans="1:3" ht="12.75" x14ac:dyDescent="0.2">
      <c r="A158" s="153"/>
      <c r="B158" s="153"/>
      <c r="C158" s="99"/>
    </row>
    <row r="159" spans="1:3" ht="12.75" x14ac:dyDescent="0.2">
      <c r="A159" s="153"/>
      <c r="B159" s="153"/>
      <c r="C159" s="99"/>
    </row>
    <row r="160" spans="1:3" ht="12.75" x14ac:dyDescent="0.2">
      <c r="A160" s="153"/>
      <c r="B160" s="153"/>
      <c r="C160" s="99"/>
    </row>
    <row r="161" spans="1:3" ht="12.75" x14ac:dyDescent="0.2">
      <c r="A161" s="153"/>
      <c r="B161" s="153"/>
      <c r="C161" s="99"/>
    </row>
    <row r="162" spans="1:3" ht="12.75" x14ac:dyDescent="0.2">
      <c r="A162" s="153"/>
      <c r="B162" s="153"/>
      <c r="C162" s="99"/>
    </row>
    <row r="163" spans="1:3" ht="12.75" x14ac:dyDescent="0.2">
      <c r="A163" s="153"/>
      <c r="B163" s="153"/>
      <c r="C163" s="99"/>
    </row>
    <row r="164" spans="1:3" ht="12.75" x14ac:dyDescent="0.2">
      <c r="A164" s="153"/>
      <c r="B164" s="153"/>
      <c r="C164" s="99"/>
    </row>
    <row r="165" spans="1:3" ht="12.75" x14ac:dyDescent="0.2">
      <c r="A165" s="153"/>
      <c r="B165" s="153"/>
      <c r="C165" s="99"/>
    </row>
    <row r="166" spans="1:3" ht="12.75" x14ac:dyDescent="0.2">
      <c r="A166" s="153"/>
      <c r="B166" s="153"/>
      <c r="C166" s="99"/>
    </row>
    <row r="167" spans="1:3" ht="12.75" x14ac:dyDescent="0.2">
      <c r="A167" s="153"/>
      <c r="B167" s="153"/>
      <c r="C167" s="99"/>
    </row>
    <row r="168" spans="1:3" ht="12.75" x14ac:dyDescent="0.2">
      <c r="A168" s="153"/>
      <c r="B168" s="153"/>
      <c r="C168" s="99"/>
    </row>
    <row r="169" spans="1:3" ht="12.75" x14ac:dyDescent="0.2">
      <c r="A169" s="153"/>
      <c r="B169" s="153"/>
      <c r="C169" s="99"/>
    </row>
    <row r="170" spans="1:3" ht="12.75" x14ac:dyDescent="0.2">
      <c r="A170" s="153"/>
      <c r="B170" s="153"/>
      <c r="C170" s="99"/>
    </row>
    <row r="171" spans="1:3" ht="12.75" x14ac:dyDescent="0.2">
      <c r="A171" s="153"/>
      <c r="B171" s="153"/>
      <c r="C171" s="99"/>
    </row>
    <row r="172" spans="1:3" ht="12.75" x14ac:dyDescent="0.2">
      <c r="A172" s="153"/>
      <c r="B172" s="153"/>
      <c r="C172" s="99"/>
    </row>
    <row r="173" spans="1:3" ht="12.75" x14ac:dyDescent="0.2">
      <c r="A173" s="153"/>
      <c r="B173" s="153"/>
      <c r="C173" s="99"/>
    </row>
    <row r="174" spans="1:3" ht="12.75" x14ac:dyDescent="0.2">
      <c r="A174" s="153"/>
      <c r="B174" s="153"/>
      <c r="C174" s="99"/>
    </row>
    <row r="175" spans="1:3" ht="12.75" x14ac:dyDescent="0.2">
      <c r="A175" s="153"/>
      <c r="B175" s="153"/>
      <c r="C175" s="99"/>
    </row>
    <row r="176" spans="1:3" ht="12.75" x14ac:dyDescent="0.2">
      <c r="A176" s="153"/>
      <c r="B176" s="153"/>
      <c r="C176" s="99"/>
    </row>
    <row r="177" spans="1:3" ht="12.75" x14ac:dyDescent="0.2">
      <c r="A177" s="153"/>
      <c r="B177" s="153"/>
      <c r="C177" s="99"/>
    </row>
    <row r="178" spans="1:3" ht="12.75" x14ac:dyDescent="0.2">
      <c r="A178" s="153"/>
      <c r="B178" s="153"/>
      <c r="C178" s="99"/>
    </row>
    <row r="179" spans="1:3" ht="12.75" x14ac:dyDescent="0.2">
      <c r="A179" s="153"/>
      <c r="B179" s="153"/>
      <c r="C179" s="99"/>
    </row>
    <row r="180" spans="1:3" ht="12.75" x14ac:dyDescent="0.2">
      <c r="A180" s="153"/>
      <c r="B180" s="153"/>
      <c r="C180" s="99"/>
    </row>
    <row r="181" spans="1:3" ht="12.75" x14ac:dyDescent="0.2">
      <c r="A181" s="153"/>
      <c r="B181" s="153"/>
      <c r="C181" s="99"/>
    </row>
    <row r="182" spans="1:3" ht="12.75" x14ac:dyDescent="0.2">
      <c r="A182" s="153"/>
      <c r="B182" s="153"/>
      <c r="C182" s="99"/>
    </row>
    <row r="183" spans="1:3" ht="12.75" x14ac:dyDescent="0.2">
      <c r="A183" s="153"/>
      <c r="B183" s="153"/>
      <c r="C183" s="99"/>
    </row>
    <row r="184" spans="1:3" ht="12.75" x14ac:dyDescent="0.2">
      <c r="A184" s="153"/>
      <c r="B184" s="153"/>
      <c r="C184" s="99"/>
    </row>
    <row r="185" spans="1:3" ht="12.75" x14ac:dyDescent="0.2">
      <c r="A185" s="153"/>
      <c r="B185" s="153"/>
      <c r="C185" s="99"/>
    </row>
    <row r="186" spans="1:3" ht="12.75" x14ac:dyDescent="0.2">
      <c r="A186" s="153"/>
      <c r="B186" s="153"/>
      <c r="C186" s="99"/>
    </row>
    <row r="187" spans="1:3" ht="12.75" x14ac:dyDescent="0.2">
      <c r="A187" s="153"/>
      <c r="B187" s="153"/>
      <c r="C187" s="99"/>
    </row>
    <row r="188" spans="1:3" ht="12.75" x14ac:dyDescent="0.2">
      <c r="A188" s="153"/>
      <c r="B188" s="153"/>
      <c r="C188" s="99"/>
    </row>
    <row r="189" spans="1:3" ht="12.75" x14ac:dyDescent="0.2">
      <c r="A189" s="153"/>
      <c r="B189" s="153"/>
      <c r="C189" s="99"/>
    </row>
    <row r="190" spans="1:3" ht="12.75" x14ac:dyDescent="0.2">
      <c r="A190" s="153"/>
      <c r="B190" s="153"/>
      <c r="C190" s="99"/>
    </row>
    <row r="191" spans="1:3" ht="12.75" x14ac:dyDescent="0.2">
      <c r="A191" s="153"/>
      <c r="B191" s="153"/>
      <c r="C191" s="99"/>
    </row>
    <row r="192" spans="1:3" ht="12.75" x14ac:dyDescent="0.2">
      <c r="A192" s="153"/>
      <c r="B192" s="153"/>
      <c r="C192" s="99"/>
    </row>
    <row r="193" spans="1:3" ht="12.75" x14ac:dyDescent="0.2">
      <c r="A193" s="153"/>
      <c r="B193" s="153"/>
      <c r="C193" s="99"/>
    </row>
    <row r="194" spans="1:3" ht="12.75" x14ac:dyDescent="0.2">
      <c r="A194" s="153"/>
      <c r="B194" s="153"/>
      <c r="C194" s="99"/>
    </row>
    <row r="195" spans="1:3" ht="12.75" x14ac:dyDescent="0.2">
      <c r="A195" s="153"/>
      <c r="B195" s="153"/>
      <c r="C195" s="99"/>
    </row>
    <row r="196" spans="1:3" ht="12.75" x14ac:dyDescent="0.2">
      <c r="A196" s="153"/>
      <c r="B196" s="153"/>
      <c r="C196" s="99"/>
    </row>
    <row r="197" spans="1:3" ht="12.75" x14ac:dyDescent="0.2">
      <c r="A197" s="153"/>
      <c r="B197" s="153"/>
      <c r="C197" s="99"/>
    </row>
    <row r="198" spans="1:3" ht="12.75" x14ac:dyDescent="0.2">
      <c r="A198" s="153"/>
      <c r="B198" s="153"/>
      <c r="C198" s="99"/>
    </row>
    <row r="199" spans="1:3" ht="12.75" x14ac:dyDescent="0.2">
      <c r="A199" s="153"/>
      <c r="B199" s="153"/>
      <c r="C199" s="99"/>
    </row>
    <row r="200" spans="1:3" ht="12.75" x14ac:dyDescent="0.2">
      <c r="A200" s="153"/>
      <c r="B200" s="153"/>
      <c r="C200" s="99"/>
    </row>
    <row r="201" spans="1:3" ht="12.75" x14ac:dyDescent="0.2">
      <c r="A201" s="153"/>
      <c r="B201" s="153"/>
      <c r="C201" s="99"/>
    </row>
    <row r="202" spans="1:3" ht="12.75" x14ac:dyDescent="0.2">
      <c r="A202" s="153"/>
      <c r="B202" s="153"/>
      <c r="C202" s="99"/>
    </row>
    <row r="203" spans="1:3" ht="12.75" x14ac:dyDescent="0.2">
      <c r="A203" s="153"/>
      <c r="B203" s="153"/>
      <c r="C203" s="99"/>
    </row>
    <row r="204" spans="1:3" ht="12.75" x14ac:dyDescent="0.2">
      <c r="A204" s="153"/>
      <c r="B204" s="153"/>
      <c r="C204" s="99"/>
    </row>
    <row r="205" spans="1:3" ht="12.75" x14ac:dyDescent="0.2">
      <c r="A205" s="153"/>
      <c r="B205" s="153"/>
      <c r="C205" s="99"/>
    </row>
    <row r="206" spans="1:3" ht="12.75" x14ac:dyDescent="0.2">
      <c r="A206" s="153"/>
      <c r="B206" s="153"/>
      <c r="C206" s="99"/>
    </row>
    <row r="207" spans="1:3" ht="12.75" x14ac:dyDescent="0.2">
      <c r="A207" s="153"/>
      <c r="B207" s="153"/>
      <c r="C207" s="99"/>
    </row>
    <row r="208" spans="1:3" ht="12.75" x14ac:dyDescent="0.2">
      <c r="A208" s="153"/>
      <c r="B208" s="153"/>
      <c r="C208" s="99"/>
    </row>
    <row r="209" spans="1:3" ht="12.75" x14ac:dyDescent="0.2">
      <c r="A209" s="153"/>
      <c r="B209" s="153"/>
      <c r="C209" s="99"/>
    </row>
    <row r="210" spans="1:3" ht="12.75" x14ac:dyDescent="0.2">
      <c r="A210" s="153"/>
      <c r="B210" s="153"/>
      <c r="C210" s="99"/>
    </row>
    <row r="211" spans="1:3" ht="12.75" x14ac:dyDescent="0.2">
      <c r="A211" s="153"/>
      <c r="B211" s="153"/>
      <c r="C211" s="99"/>
    </row>
    <row r="212" spans="1:3" ht="12.75" x14ac:dyDescent="0.2">
      <c r="A212" s="153"/>
      <c r="B212" s="153"/>
      <c r="C212" s="99"/>
    </row>
    <row r="213" spans="1:3" ht="12.75" x14ac:dyDescent="0.2">
      <c r="A213" s="153"/>
      <c r="B213" s="153"/>
      <c r="C213" s="99"/>
    </row>
    <row r="214" spans="1:3" ht="12.75" x14ac:dyDescent="0.2">
      <c r="A214" s="153"/>
      <c r="B214" s="153"/>
      <c r="C214" s="99"/>
    </row>
    <row r="215" spans="1:3" ht="12.75" x14ac:dyDescent="0.2">
      <c r="A215" s="153"/>
      <c r="B215" s="153"/>
      <c r="C215" s="99"/>
    </row>
    <row r="216" spans="1:3" ht="12.75" x14ac:dyDescent="0.2">
      <c r="A216" s="153"/>
      <c r="B216" s="153"/>
      <c r="C216" s="99"/>
    </row>
    <row r="217" spans="1:3" ht="12.75" x14ac:dyDescent="0.2">
      <c r="A217" s="153"/>
      <c r="B217" s="153"/>
      <c r="C217" s="99"/>
    </row>
    <row r="218" spans="1:3" ht="12.75" x14ac:dyDescent="0.2">
      <c r="A218" s="153"/>
      <c r="B218" s="153"/>
      <c r="C218" s="99"/>
    </row>
    <row r="219" spans="1:3" ht="12.75" x14ac:dyDescent="0.2">
      <c r="A219" s="153"/>
      <c r="B219" s="153"/>
      <c r="C219" s="99"/>
    </row>
    <row r="220" spans="1:3" ht="12.75" x14ac:dyDescent="0.2">
      <c r="A220" s="153"/>
      <c r="B220" s="153"/>
      <c r="C220" s="99"/>
    </row>
    <row r="221" spans="1:3" ht="12.75" x14ac:dyDescent="0.2">
      <c r="A221" s="153"/>
      <c r="B221" s="153"/>
      <c r="C221" s="99"/>
    </row>
    <row r="222" spans="1:3" ht="12.75" x14ac:dyDescent="0.2">
      <c r="A222" s="153"/>
      <c r="B222" s="153"/>
      <c r="C222" s="99"/>
    </row>
    <row r="223" spans="1:3" ht="12.75" x14ac:dyDescent="0.2">
      <c r="A223" s="153"/>
      <c r="B223" s="153"/>
      <c r="C223" s="99"/>
    </row>
    <row r="224" spans="1:3" ht="12.75" x14ac:dyDescent="0.2">
      <c r="A224" s="153"/>
      <c r="B224" s="153"/>
      <c r="C224" s="99"/>
    </row>
    <row r="225" spans="1:3" ht="12.75" x14ac:dyDescent="0.2">
      <c r="A225" s="153"/>
      <c r="B225" s="153"/>
      <c r="C225" s="99"/>
    </row>
    <row r="226" spans="1:3" ht="12.75" x14ac:dyDescent="0.2">
      <c r="A226" s="153"/>
      <c r="B226" s="153"/>
      <c r="C226" s="99"/>
    </row>
    <row r="227" spans="1:3" ht="12.75" x14ac:dyDescent="0.2">
      <c r="A227" s="153"/>
      <c r="B227" s="153"/>
      <c r="C227" s="99"/>
    </row>
    <row r="228" spans="1:3" ht="12.75" x14ac:dyDescent="0.2">
      <c r="A228" s="153"/>
      <c r="B228" s="153"/>
      <c r="C228" s="99"/>
    </row>
    <row r="229" spans="1:3" ht="12.75" x14ac:dyDescent="0.2">
      <c r="A229" s="153"/>
      <c r="B229" s="153"/>
      <c r="C229" s="99"/>
    </row>
    <row r="230" spans="1:3" ht="12.75" x14ac:dyDescent="0.2">
      <c r="A230" s="153"/>
      <c r="B230" s="153"/>
      <c r="C230" s="99"/>
    </row>
    <row r="231" spans="1:3" ht="12.75" x14ac:dyDescent="0.2">
      <c r="A231" s="153"/>
      <c r="B231" s="153"/>
      <c r="C231" s="99"/>
    </row>
    <row r="232" spans="1:3" ht="12.75" x14ac:dyDescent="0.2">
      <c r="A232" s="153"/>
      <c r="B232" s="153"/>
      <c r="C232" s="99"/>
    </row>
    <row r="233" spans="1:3" ht="12.75" x14ac:dyDescent="0.2">
      <c r="A233" s="153"/>
      <c r="B233" s="153"/>
      <c r="C233" s="99"/>
    </row>
    <row r="234" spans="1:3" ht="12.75" x14ac:dyDescent="0.2">
      <c r="A234" s="153"/>
      <c r="B234" s="153"/>
      <c r="C234" s="99"/>
    </row>
    <row r="235" spans="1:3" ht="12.75" x14ac:dyDescent="0.2">
      <c r="A235" s="153"/>
      <c r="B235" s="153"/>
      <c r="C235" s="99"/>
    </row>
    <row r="236" spans="1:3" ht="12.75" x14ac:dyDescent="0.2">
      <c r="A236" s="153"/>
      <c r="B236" s="153"/>
      <c r="C236" s="99"/>
    </row>
    <row r="237" spans="1:3" ht="12.75" x14ac:dyDescent="0.2">
      <c r="A237" s="153"/>
      <c r="B237" s="153"/>
      <c r="C237" s="99"/>
    </row>
    <row r="238" spans="1:3" ht="12.75" x14ac:dyDescent="0.2">
      <c r="A238" s="153"/>
      <c r="B238" s="153"/>
      <c r="C238" s="99"/>
    </row>
    <row r="239" spans="1:3" ht="12.75" x14ac:dyDescent="0.2">
      <c r="A239" s="153"/>
      <c r="B239" s="153"/>
      <c r="C239" s="99"/>
    </row>
    <row r="240" spans="1:3" ht="12.75" x14ac:dyDescent="0.2">
      <c r="A240" s="153"/>
      <c r="B240" s="153"/>
      <c r="C240" s="99"/>
    </row>
    <row r="241" spans="1:3" ht="12.75" x14ac:dyDescent="0.2">
      <c r="A241" s="153"/>
      <c r="B241" s="153"/>
      <c r="C241" s="99"/>
    </row>
    <row r="242" spans="1:3" ht="12.75" x14ac:dyDescent="0.2">
      <c r="A242" s="153"/>
      <c r="B242" s="153"/>
      <c r="C242" s="99"/>
    </row>
    <row r="243" spans="1:3" ht="12.75" x14ac:dyDescent="0.2">
      <c r="A243" s="153"/>
      <c r="B243" s="153"/>
      <c r="C243" s="99"/>
    </row>
    <row r="244" spans="1:3" ht="12.75" x14ac:dyDescent="0.2">
      <c r="A244" s="153"/>
      <c r="B244" s="153"/>
      <c r="C244" s="99"/>
    </row>
    <row r="245" spans="1:3" ht="12.75" x14ac:dyDescent="0.2">
      <c r="A245" s="153"/>
      <c r="B245" s="153"/>
      <c r="C245" s="99"/>
    </row>
    <row r="246" spans="1:3" ht="12.75" x14ac:dyDescent="0.2">
      <c r="A246" s="153"/>
      <c r="B246" s="153"/>
      <c r="C246" s="99"/>
    </row>
    <row r="247" spans="1:3" ht="12.75" x14ac:dyDescent="0.2">
      <c r="A247" s="153"/>
      <c r="B247" s="153"/>
      <c r="C247" s="99"/>
    </row>
    <row r="248" spans="1:3" ht="12.75" x14ac:dyDescent="0.2">
      <c r="A248" s="153"/>
      <c r="B248" s="153"/>
      <c r="C248" s="99"/>
    </row>
    <row r="249" spans="1:3" ht="12.75" x14ac:dyDescent="0.2">
      <c r="A249" s="153"/>
      <c r="B249" s="153"/>
      <c r="C249" s="99"/>
    </row>
    <row r="250" spans="1:3" ht="12.75" x14ac:dyDescent="0.2">
      <c r="A250" s="153"/>
      <c r="B250" s="153"/>
      <c r="C250" s="99"/>
    </row>
    <row r="251" spans="1:3" ht="12.75" x14ac:dyDescent="0.2">
      <c r="A251" s="153"/>
      <c r="B251" s="153"/>
      <c r="C251" s="99"/>
    </row>
    <row r="252" spans="1:3" ht="12.75" x14ac:dyDescent="0.2">
      <c r="A252" s="153"/>
      <c r="B252" s="153"/>
      <c r="C252" s="99"/>
    </row>
    <row r="253" spans="1:3" ht="12.75" x14ac:dyDescent="0.2">
      <c r="A253" s="153"/>
      <c r="B253" s="153"/>
      <c r="C253" s="99"/>
    </row>
    <row r="254" spans="1:3" ht="12.75" x14ac:dyDescent="0.2">
      <c r="A254" s="153"/>
      <c r="B254" s="153"/>
      <c r="C254" s="99"/>
    </row>
    <row r="255" spans="1:3" ht="12.75" x14ac:dyDescent="0.2">
      <c r="A255" s="153"/>
      <c r="B255" s="153"/>
      <c r="C255" s="99"/>
    </row>
    <row r="256" spans="1:3" ht="12.75" x14ac:dyDescent="0.2">
      <c r="A256" s="153"/>
      <c r="B256" s="153"/>
      <c r="C256" s="99"/>
    </row>
    <row r="257" spans="1:3" ht="12.75" x14ac:dyDescent="0.2">
      <c r="A257" s="153"/>
      <c r="B257" s="153"/>
      <c r="C257" s="99"/>
    </row>
    <row r="258" spans="1:3" ht="12.75" x14ac:dyDescent="0.2">
      <c r="A258" s="153"/>
      <c r="B258" s="153"/>
      <c r="C258" s="99"/>
    </row>
    <row r="259" spans="1:3" ht="12.75" x14ac:dyDescent="0.2">
      <c r="A259" s="153"/>
      <c r="B259" s="153"/>
      <c r="C259" s="99"/>
    </row>
    <row r="260" spans="1:3" ht="12.75" x14ac:dyDescent="0.2">
      <c r="A260" s="153"/>
      <c r="B260" s="153"/>
      <c r="C260" s="99"/>
    </row>
    <row r="261" spans="1:3" ht="12.75" x14ac:dyDescent="0.2">
      <c r="A261" s="153"/>
      <c r="B261" s="153"/>
      <c r="C261" s="99"/>
    </row>
    <row r="262" spans="1:3" ht="12.75" x14ac:dyDescent="0.2">
      <c r="A262" s="153"/>
      <c r="B262" s="153"/>
      <c r="C262" s="99"/>
    </row>
    <row r="263" spans="1:3" ht="12.75" x14ac:dyDescent="0.2">
      <c r="A263" s="153"/>
      <c r="B263" s="153"/>
      <c r="C263" s="99"/>
    </row>
    <row r="264" spans="1:3" ht="12.75" x14ac:dyDescent="0.2">
      <c r="A264" s="153"/>
      <c r="B264" s="153"/>
      <c r="C264" s="99"/>
    </row>
    <row r="265" spans="1:3" ht="12.75" x14ac:dyDescent="0.2">
      <c r="A265" s="153"/>
      <c r="B265" s="153"/>
      <c r="C265" s="99"/>
    </row>
    <row r="266" spans="1:3" ht="12.75" x14ac:dyDescent="0.2">
      <c r="A266" s="153"/>
      <c r="B266" s="153"/>
      <c r="C266" s="99"/>
    </row>
    <row r="267" spans="1:3" ht="12.75" x14ac:dyDescent="0.2">
      <c r="A267" s="153"/>
      <c r="B267" s="153"/>
      <c r="C267" s="99"/>
    </row>
    <row r="268" spans="1:3" ht="12.75" x14ac:dyDescent="0.2">
      <c r="A268" s="153"/>
      <c r="B268" s="153"/>
      <c r="C268" s="99"/>
    </row>
    <row r="269" spans="1:3" ht="12.75" x14ac:dyDescent="0.2">
      <c r="A269" s="153"/>
      <c r="B269" s="153"/>
      <c r="C269" s="99"/>
    </row>
    <row r="270" spans="1:3" ht="12.75" x14ac:dyDescent="0.2">
      <c r="A270" s="153"/>
      <c r="B270" s="153"/>
      <c r="C270" s="99"/>
    </row>
    <row r="271" spans="1:3" ht="12.75" x14ac:dyDescent="0.2">
      <c r="A271" s="153"/>
      <c r="B271" s="153"/>
      <c r="C271" s="99"/>
    </row>
    <row r="272" spans="1:3" ht="12.75" x14ac:dyDescent="0.2">
      <c r="A272" s="153"/>
      <c r="B272" s="153"/>
      <c r="C272" s="99"/>
    </row>
    <row r="273" spans="1:3" ht="12.75" x14ac:dyDescent="0.2">
      <c r="A273" s="153"/>
      <c r="B273" s="153"/>
      <c r="C273" s="99"/>
    </row>
    <row r="274" spans="1:3" ht="12.75" x14ac:dyDescent="0.2">
      <c r="A274" s="153"/>
      <c r="B274" s="153"/>
      <c r="C274" s="99"/>
    </row>
    <row r="275" spans="1:3" ht="12.75" x14ac:dyDescent="0.2">
      <c r="A275" s="153"/>
      <c r="B275" s="153"/>
      <c r="C275" s="99"/>
    </row>
    <row r="276" spans="1:3" ht="12.75" x14ac:dyDescent="0.2">
      <c r="A276" s="153"/>
      <c r="B276" s="153"/>
      <c r="C276" s="99"/>
    </row>
    <row r="277" spans="1:3" ht="12.75" x14ac:dyDescent="0.2">
      <c r="A277" s="153"/>
      <c r="B277" s="153"/>
      <c r="C277" s="99"/>
    </row>
    <row r="278" spans="1:3" ht="12.75" x14ac:dyDescent="0.2">
      <c r="A278" s="153"/>
      <c r="B278" s="153"/>
      <c r="C278" s="99"/>
    </row>
    <row r="279" spans="1:3" ht="12.75" x14ac:dyDescent="0.2">
      <c r="A279" s="153"/>
      <c r="B279" s="153"/>
      <c r="C279" s="99"/>
    </row>
    <row r="280" spans="1:3" ht="12.75" x14ac:dyDescent="0.2">
      <c r="A280" s="153"/>
      <c r="B280" s="153"/>
      <c r="C280" s="99"/>
    </row>
    <row r="281" spans="1:3" ht="12.75" x14ac:dyDescent="0.2">
      <c r="A281" s="153"/>
      <c r="B281" s="153"/>
      <c r="C281" s="99"/>
    </row>
    <row r="282" spans="1:3" ht="12.75" x14ac:dyDescent="0.2">
      <c r="A282" s="153"/>
      <c r="B282" s="153"/>
      <c r="C282" s="99"/>
    </row>
    <row r="283" spans="1:3" ht="12.75" x14ac:dyDescent="0.2">
      <c r="A283" s="153"/>
      <c r="B283" s="153"/>
      <c r="C283" s="99"/>
    </row>
    <row r="284" spans="1:3" ht="12.75" x14ac:dyDescent="0.2">
      <c r="A284" s="153"/>
      <c r="B284" s="153"/>
      <c r="C284" s="99"/>
    </row>
    <row r="285" spans="1:3" ht="12.75" x14ac:dyDescent="0.2">
      <c r="A285" s="153"/>
      <c r="B285" s="153"/>
      <c r="C285" s="99"/>
    </row>
    <row r="286" spans="1:3" ht="12.75" x14ac:dyDescent="0.2">
      <c r="A286" s="153"/>
      <c r="B286" s="153"/>
      <c r="C286" s="99"/>
    </row>
    <row r="287" spans="1:3" ht="12.75" x14ac:dyDescent="0.2">
      <c r="A287" s="153"/>
      <c r="B287" s="153"/>
      <c r="C287" s="99"/>
    </row>
    <row r="288" spans="1:3" ht="12.75" x14ac:dyDescent="0.2">
      <c r="A288" s="153"/>
      <c r="B288" s="153"/>
      <c r="C288" s="99"/>
    </row>
    <row r="289" spans="1:3" ht="12.75" x14ac:dyDescent="0.2">
      <c r="A289" s="153"/>
      <c r="B289" s="153"/>
      <c r="C289" s="99"/>
    </row>
    <row r="290" spans="1:3" ht="12.75" x14ac:dyDescent="0.2">
      <c r="A290" s="153"/>
      <c r="B290" s="153"/>
      <c r="C290" s="99"/>
    </row>
    <row r="291" spans="1:3" ht="12.75" x14ac:dyDescent="0.2">
      <c r="A291" s="153"/>
      <c r="B291" s="153"/>
      <c r="C291" s="99"/>
    </row>
    <row r="292" spans="1:3" ht="12.75" x14ac:dyDescent="0.2">
      <c r="A292" s="153"/>
      <c r="B292" s="153"/>
      <c r="C292" s="99"/>
    </row>
    <row r="293" spans="1:3" ht="12.75" x14ac:dyDescent="0.2">
      <c r="A293" s="153"/>
      <c r="B293" s="153"/>
      <c r="C293" s="99"/>
    </row>
    <row r="294" spans="1:3" ht="12.75" x14ac:dyDescent="0.2">
      <c r="A294" s="153"/>
      <c r="B294" s="153"/>
      <c r="C294" s="99"/>
    </row>
    <row r="295" spans="1:3" ht="12.75" x14ac:dyDescent="0.2">
      <c r="A295" s="153"/>
      <c r="B295" s="153"/>
      <c r="C295" s="99"/>
    </row>
    <row r="296" spans="1:3" ht="12.75" x14ac:dyDescent="0.2">
      <c r="A296" s="153"/>
      <c r="B296" s="153"/>
      <c r="C296" s="99"/>
    </row>
    <row r="297" spans="1:3" ht="12.75" x14ac:dyDescent="0.2">
      <c r="A297" s="153"/>
      <c r="B297" s="153"/>
      <c r="C297" s="99"/>
    </row>
    <row r="298" spans="1:3" ht="12.75" x14ac:dyDescent="0.2">
      <c r="A298" s="153"/>
      <c r="B298" s="153"/>
      <c r="C298" s="99"/>
    </row>
    <row r="299" spans="1:3" ht="12.75" x14ac:dyDescent="0.2">
      <c r="A299" s="153"/>
      <c r="B299" s="153"/>
      <c r="C299" s="99"/>
    </row>
    <row r="300" spans="1:3" ht="12.75" x14ac:dyDescent="0.2">
      <c r="A300" s="153"/>
      <c r="B300" s="153"/>
      <c r="C300" s="99"/>
    </row>
    <row r="301" spans="1:3" ht="12.75" x14ac:dyDescent="0.2">
      <c r="A301" s="153"/>
      <c r="B301" s="153"/>
      <c r="C301" s="99"/>
    </row>
    <row r="302" spans="1:3" ht="12.75" x14ac:dyDescent="0.2">
      <c r="A302" s="153"/>
      <c r="B302" s="153"/>
      <c r="C302" s="99"/>
    </row>
    <row r="303" spans="1:3" ht="12.75" x14ac:dyDescent="0.2">
      <c r="A303" s="153"/>
      <c r="B303" s="153"/>
      <c r="C303" s="99"/>
    </row>
    <row r="304" spans="1:3" ht="12.75" x14ac:dyDescent="0.2">
      <c r="A304" s="153"/>
      <c r="B304" s="153"/>
      <c r="C304" s="99"/>
    </row>
    <row r="305" spans="1:3" ht="12.75" x14ac:dyDescent="0.2">
      <c r="A305" s="153"/>
      <c r="B305" s="153"/>
      <c r="C305" s="99"/>
    </row>
    <row r="306" spans="1:3" ht="12.75" x14ac:dyDescent="0.2">
      <c r="A306" s="153"/>
      <c r="B306" s="153"/>
      <c r="C306" s="99"/>
    </row>
    <row r="307" spans="1:3" ht="12.75" x14ac:dyDescent="0.2">
      <c r="A307" s="153"/>
      <c r="B307" s="153"/>
      <c r="C307" s="99"/>
    </row>
    <row r="308" spans="1:3" ht="12.75" x14ac:dyDescent="0.2">
      <c r="A308" s="153"/>
      <c r="B308" s="153"/>
      <c r="C308" s="99"/>
    </row>
    <row r="309" spans="1:3" ht="12.75" x14ac:dyDescent="0.2">
      <c r="A309" s="153"/>
      <c r="B309" s="153"/>
      <c r="C309" s="99"/>
    </row>
    <row r="310" spans="1:3" ht="12.75" x14ac:dyDescent="0.2">
      <c r="A310" s="153"/>
      <c r="B310" s="153"/>
      <c r="C310" s="99"/>
    </row>
    <row r="311" spans="1:3" ht="12.75" x14ac:dyDescent="0.2">
      <c r="A311" s="153"/>
      <c r="B311" s="153"/>
      <c r="C311" s="99"/>
    </row>
    <row r="312" spans="1:3" ht="12.75" x14ac:dyDescent="0.2">
      <c r="A312" s="153"/>
      <c r="B312" s="153"/>
      <c r="C312" s="99"/>
    </row>
    <row r="313" spans="1:3" ht="12.75" x14ac:dyDescent="0.2">
      <c r="A313" s="153"/>
      <c r="B313" s="153"/>
      <c r="C313" s="99"/>
    </row>
    <row r="314" spans="1:3" ht="12.75" x14ac:dyDescent="0.2">
      <c r="A314" s="153"/>
      <c r="B314" s="153"/>
      <c r="C314" s="99"/>
    </row>
    <row r="315" spans="1:3" ht="12.75" x14ac:dyDescent="0.2">
      <c r="A315" s="153"/>
      <c r="B315" s="153"/>
      <c r="C315" s="99"/>
    </row>
    <row r="316" spans="1:3" ht="12.75" x14ac:dyDescent="0.2">
      <c r="A316" s="153"/>
      <c r="B316" s="153"/>
      <c r="C316" s="99"/>
    </row>
    <row r="317" spans="1:3" ht="12.75" x14ac:dyDescent="0.2">
      <c r="A317" s="153"/>
      <c r="B317" s="153"/>
      <c r="C317" s="99"/>
    </row>
    <row r="318" spans="1:3" ht="12.75" x14ac:dyDescent="0.2">
      <c r="A318" s="153"/>
      <c r="B318" s="153"/>
      <c r="C318" s="99"/>
    </row>
    <row r="319" spans="1:3" ht="12.75" x14ac:dyDescent="0.2">
      <c r="A319" s="153"/>
      <c r="B319" s="153"/>
      <c r="C319" s="99"/>
    </row>
    <row r="320" spans="1:3" ht="12.75" x14ac:dyDescent="0.2">
      <c r="A320" s="153"/>
      <c r="B320" s="153"/>
      <c r="C320" s="99"/>
    </row>
    <row r="321" spans="1:3" ht="12.75" x14ac:dyDescent="0.2">
      <c r="A321" s="153"/>
      <c r="B321" s="153"/>
      <c r="C321" s="99"/>
    </row>
    <row r="322" spans="1:3" ht="12.75" x14ac:dyDescent="0.2">
      <c r="A322" s="153"/>
      <c r="B322" s="153"/>
      <c r="C322" s="99"/>
    </row>
    <row r="323" spans="1:3" ht="12.75" x14ac:dyDescent="0.2">
      <c r="A323" s="153"/>
      <c r="B323" s="153"/>
      <c r="C323" s="99"/>
    </row>
    <row r="324" spans="1:3" ht="12.75" x14ac:dyDescent="0.2">
      <c r="A324" s="153"/>
      <c r="B324" s="153"/>
      <c r="C324" s="99"/>
    </row>
    <row r="325" spans="1:3" ht="12.75" x14ac:dyDescent="0.2">
      <c r="A325" s="153"/>
      <c r="B325" s="153"/>
      <c r="C325" s="99"/>
    </row>
    <row r="326" spans="1:3" ht="12.75" x14ac:dyDescent="0.2">
      <c r="A326" s="153"/>
      <c r="B326" s="153"/>
      <c r="C326" s="99"/>
    </row>
    <row r="327" spans="1:3" ht="12.75" x14ac:dyDescent="0.2">
      <c r="A327" s="153"/>
      <c r="B327" s="153"/>
      <c r="C327" s="99"/>
    </row>
    <row r="328" spans="1:3" ht="12.75" x14ac:dyDescent="0.2">
      <c r="A328" s="153"/>
      <c r="B328" s="153"/>
      <c r="C328" s="99"/>
    </row>
    <row r="329" spans="1:3" ht="12.75" x14ac:dyDescent="0.2">
      <c r="A329" s="153"/>
      <c r="B329" s="153"/>
      <c r="C329" s="99"/>
    </row>
    <row r="330" spans="1:3" ht="12.75" x14ac:dyDescent="0.2">
      <c r="A330" s="153"/>
      <c r="B330" s="153"/>
      <c r="C330" s="99"/>
    </row>
    <row r="331" spans="1:3" ht="12.75" x14ac:dyDescent="0.2">
      <c r="A331" s="153"/>
      <c r="B331" s="153"/>
      <c r="C331" s="99"/>
    </row>
    <row r="332" spans="1:3" ht="12.75" x14ac:dyDescent="0.2">
      <c r="A332" s="153"/>
      <c r="B332" s="153"/>
      <c r="C332" s="99"/>
    </row>
    <row r="333" spans="1:3" ht="12.75" x14ac:dyDescent="0.2">
      <c r="A333" s="153"/>
      <c r="B333" s="153"/>
      <c r="C333" s="99"/>
    </row>
    <row r="334" spans="1:3" ht="12.75" x14ac:dyDescent="0.2">
      <c r="A334" s="153"/>
      <c r="B334" s="153"/>
      <c r="C334" s="99"/>
    </row>
    <row r="335" spans="1:3" ht="12.75" x14ac:dyDescent="0.2">
      <c r="A335" s="153"/>
      <c r="B335" s="153"/>
      <c r="C335" s="99"/>
    </row>
    <row r="336" spans="1:3" ht="12.75" x14ac:dyDescent="0.2">
      <c r="A336" s="153"/>
      <c r="B336" s="153"/>
      <c r="C336" s="99"/>
    </row>
    <row r="337" spans="1:3" ht="12.75" x14ac:dyDescent="0.2">
      <c r="A337" s="153"/>
      <c r="B337" s="153"/>
      <c r="C337" s="99"/>
    </row>
    <row r="338" spans="1:3" ht="12.75" x14ac:dyDescent="0.2">
      <c r="A338" s="153"/>
      <c r="B338" s="153"/>
      <c r="C338" s="99"/>
    </row>
    <row r="339" spans="1:3" ht="12.75" x14ac:dyDescent="0.2">
      <c r="A339" s="153"/>
      <c r="B339" s="153"/>
      <c r="C339" s="99"/>
    </row>
    <row r="340" spans="1:3" ht="12.75" x14ac:dyDescent="0.2">
      <c r="A340" s="153"/>
      <c r="B340" s="153"/>
      <c r="C340" s="99"/>
    </row>
    <row r="341" spans="1:3" ht="12.75" x14ac:dyDescent="0.2">
      <c r="A341" s="153"/>
      <c r="B341" s="153"/>
      <c r="C341" s="99"/>
    </row>
    <row r="342" spans="1:3" ht="12.75" x14ac:dyDescent="0.2">
      <c r="A342" s="153"/>
      <c r="B342" s="153"/>
      <c r="C342" s="99"/>
    </row>
    <row r="343" spans="1:3" ht="12.75" x14ac:dyDescent="0.2">
      <c r="A343" s="153"/>
      <c r="B343" s="153"/>
      <c r="C343" s="99"/>
    </row>
    <row r="344" spans="1:3" ht="12.75" x14ac:dyDescent="0.2">
      <c r="A344" s="153"/>
      <c r="B344" s="153"/>
      <c r="C344" s="99"/>
    </row>
    <row r="345" spans="1:3" ht="12.75" x14ac:dyDescent="0.2">
      <c r="A345" s="153"/>
      <c r="B345" s="153"/>
      <c r="C345" s="99"/>
    </row>
    <row r="346" spans="1:3" ht="12.75" x14ac:dyDescent="0.2">
      <c r="A346" s="153"/>
      <c r="B346" s="153"/>
      <c r="C346" s="99"/>
    </row>
    <row r="347" spans="1:3" ht="12.75" x14ac:dyDescent="0.2">
      <c r="A347" s="153"/>
      <c r="B347" s="153"/>
      <c r="C347" s="99"/>
    </row>
    <row r="348" spans="1:3" ht="12.75" x14ac:dyDescent="0.2">
      <c r="A348" s="153"/>
      <c r="B348" s="153"/>
      <c r="C348" s="99"/>
    </row>
    <row r="349" spans="1:3" ht="12.75" x14ac:dyDescent="0.2">
      <c r="A349" s="153"/>
      <c r="B349" s="153"/>
      <c r="C349" s="99"/>
    </row>
    <row r="350" spans="1:3" ht="12.75" x14ac:dyDescent="0.2">
      <c r="A350" s="153"/>
      <c r="B350" s="153"/>
      <c r="C350" s="99"/>
    </row>
    <row r="351" spans="1:3" ht="12.75" x14ac:dyDescent="0.2">
      <c r="A351" s="153"/>
      <c r="B351" s="153"/>
      <c r="C351" s="99"/>
    </row>
    <row r="352" spans="1:3" ht="12.75" x14ac:dyDescent="0.2">
      <c r="A352" s="153"/>
      <c r="B352" s="153"/>
      <c r="C352" s="99"/>
    </row>
    <row r="353" spans="1:3" ht="12.75" x14ac:dyDescent="0.2">
      <c r="A353" s="153"/>
      <c r="B353" s="153"/>
      <c r="C353" s="99"/>
    </row>
    <row r="354" spans="1:3" ht="12.75" x14ac:dyDescent="0.2">
      <c r="A354" s="153"/>
      <c r="B354" s="153"/>
      <c r="C354" s="99"/>
    </row>
    <row r="355" spans="1:3" ht="12.75" x14ac:dyDescent="0.2">
      <c r="A355" s="153"/>
      <c r="B355" s="153"/>
      <c r="C355" s="99"/>
    </row>
    <row r="356" spans="1:3" ht="12.75" x14ac:dyDescent="0.2">
      <c r="A356" s="153"/>
      <c r="B356" s="153"/>
      <c r="C356" s="99"/>
    </row>
    <row r="357" spans="1:3" ht="12.75" x14ac:dyDescent="0.2">
      <c r="A357" s="153"/>
      <c r="B357" s="153"/>
      <c r="C357" s="99"/>
    </row>
    <row r="358" spans="1:3" ht="12.75" x14ac:dyDescent="0.2">
      <c r="A358" s="153"/>
      <c r="B358" s="153"/>
      <c r="C358" s="99"/>
    </row>
    <row r="359" spans="1:3" ht="12.75" x14ac:dyDescent="0.2">
      <c r="A359" s="153"/>
      <c r="B359" s="153"/>
      <c r="C359" s="99"/>
    </row>
    <row r="360" spans="1:3" ht="12.75" x14ac:dyDescent="0.2">
      <c r="A360" s="153"/>
      <c r="B360" s="153"/>
      <c r="C360" s="99"/>
    </row>
    <row r="361" spans="1:3" ht="12.75" x14ac:dyDescent="0.2">
      <c r="A361" s="153"/>
      <c r="B361" s="153"/>
      <c r="C361" s="99"/>
    </row>
    <row r="362" spans="1:3" ht="12.75" x14ac:dyDescent="0.2">
      <c r="A362" s="153"/>
      <c r="B362" s="153"/>
      <c r="C362" s="99"/>
    </row>
    <row r="363" spans="1:3" ht="12.75" x14ac:dyDescent="0.2">
      <c r="A363" s="153"/>
      <c r="B363" s="153"/>
      <c r="C363" s="99"/>
    </row>
    <row r="364" spans="1:3" ht="12.75" x14ac:dyDescent="0.2">
      <c r="A364" s="153"/>
      <c r="B364" s="153"/>
      <c r="C364" s="99"/>
    </row>
    <row r="365" spans="1:3" ht="12.75" x14ac:dyDescent="0.2">
      <c r="A365" s="153"/>
      <c r="B365" s="153"/>
      <c r="C365" s="99"/>
    </row>
    <row r="366" spans="1:3" ht="12.75" x14ac:dyDescent="0.2">
      <c r="A366" s="153"/>
      <c r="B366" s="153"/>
      <c r="C366" s="99"/>
    </row>
    <row r="367" spans="1:3" ht="12.75" x14ac:dyDescent="0.2">
      <c r="A367" s="153"/>
      <c r="B367" s="153"/>
      <c r="C367" s="99"/>
    </row>
    <row r="368" spans="1:3" ht="12.75" x14ac:dyDescent="0.2">
      <c r="A368" s="153"/>
      <c r="B368" s="153"/>
      <c r="C368" s="99"/>
    </row>
    <row r="369" spans="1:3" ht="12.75" x14ac:dyDescent="0.2">
      <c r="A369" s="153"/>
      <c r="B369" s="153"/>
      <c r="C369" s="99"/>
    </row>
    <row r="370" spans="1:3" ht="12.75" x14ac:dyDescent="0.2">
      <c r="A370" s="153"/>
      <c r="B370" s="153"/>
      <c r="C370" s="99"/>
    </row>
    <row r="371" spans="1:3" ht="12.75" x14ac:dyDescent="0.2">
      <c r="A371" s="153"/>
      <c r="B371" s="153"/>
      <c r="C371" s="99"/>
    </row>
    <row r="372" spans="1:3" ht="12.75" x14ac:dyDescent="0.2">
      <c r="A372" s="153"/>
      <c r="B372" s="153"/>
      <c r="C372" s="99"/>
    </row>
    <row r="373" spans="1:3" ht="12.75" x14ac:dyDescent="0.2">
      <c r="A373" s="153"/>
      <c r="B373" s="153"/>
      <c r="C373" s="99"/>
    </row>
    <row r="374" spans="1:3" ht="12.75" x14ac:dyDescent="0.2">
      <c r="A374" s="153"/>
      <c r="B374" s="153"/>
      <c r="C374" s="99"/>
    </row>
    <row r="375" spans="1:3" ht="12.75" x14ac:dyDescent="0.2">
      <c r="A375" s="153"/>
      <c r="B375" s="153"/>
      <c r="C375" s="99"/>
    </row>
    <row r="376" spans="1:3" ht="12.75" x14ac:dyDescent="0.2">
      <c r="A376" s="153"/>
      <c r="B376" s="153"/>
      <c r="C376" s="99"/>
    </row>
    <row r="377" spans="1:3" ht="12.75" x14ac:dyDescent="0.2">
      <c r="A377" s="153"/>
      <c r="B377" s="153"/>
      <c r="C377" s="99"/>
    </row>
    <row r="378" spans="1:3" ht="12.75" x14ac:dyDescent="0.2">
      <c r="A378" s="153"/>
      <c r="B378" s="153"/>
      <c r="C378" s="99"/>
    </row>
    <row r="379" spans="1:3" ht="12.75" x14ac:dyDescent="0.2">
      <c r="A379" s="153"/>
      <c r="B379" s="153"/>
      <c r="C379" s="99"/>
    </row>
    <row r="380" spans="1:3" ht="12.75" x14ac:dyDescent="0.2">
      <c r="A380" s="153"/>
      <c r="B380" s="153"/>
      <c r="C380" s="99"/>
    </row>
    <row r="381" spans="1:3" ht="12.75" x14ac:dyDescent="0.2">
      <c r="A381" s="153"/>
      <c r="B381" s="153"/>
      <c r="C381" s="99"/>
    </row>
    <row r="382" spans="1:3" ht="12.75" x14ac:dyDescent="0.2">
      <c r="A382" s="153"/>
      <c r="B382" s="153"/>
      <c r="C382" s="99"/>
    </row>
    <row r="383" spans="1:3" ht="12.75" x14ac:dyDescent="0.2">
      <c r="A383" s="153"/>
      <c r="B383" s="153"/>
      <c r="C383" s="99"/>
    </row>
    <row r="384" spans="1:3" ht="12.75" x14ac:dyDescent="0.2">
      <c r="A384" s="153"/>
      <c r="B384" s="153"/>
      <c r="C384" s="99"/>
    </row>
    <row r="385" spans="1:3" ht="12.75" x14ac:dyDescent="0.2">
      <c r="A385" s="153"/>
      <c r="B385" s="153"/>
      <c r="C385" s="99"/>
    </row>
    <row r="386" spans="1:3" ht="12.75" x14ac:dyDescent="0.2">
      <c r="A386" s="153"/>
      <c r="B386" s="153"/>
      <c r="C386" s="99"/>
    </row>
    <row r="387" spans="1:3" ht="12.75" x14ac:dyDescent="0.2">
      <c r="A387" s="153"/>
      <c r="B387" s="153"/>
      <c r="C387" s="99"/>
    </row>
    <row r="388" spans="1:3" ht="12.75" x14ac:dyDescent="0.2">
      <c r="A388" s="153"/>
      <c r="B388" s="153"/>
      <c r="C388" s="99"/>
    </row>
    <row r="389" spans="1:3" ht="12.75" x14ac:dyDescent="0.2">
      <c r="A389" s="153"/>
      <c r="B389" s="153"/>
      <c r="C389" s="99"/>
    </row>
    <row r="390" spans="1:3" ht="12.75" x14ac:dyDescent="0.2">
      <c r="A390" s="153"/>
      <c r="B390" s="153"/>
      <c r="C390" s="99"/>
    </row>
    <row r="391" spans="1:3" ht="12.75" x14ac:dyDescent="0.2">
      <c r="A391" s="153"/>
      <c r="B391" s="153"/>
      <c r="C391" s="99"/>
    </row>
    <row r="392" spans="1:3" ht="12.75" x14ac:dyDescent="0.2">
      <c r="A392" s="153"/>
      <c r="B392" s="153"/>
      <c r="C392" s="99"/>
    </row>
    <row r="393" spans="1:3" ht="12.75" x14ac:dyDescent="0.2">
      <c r="A393" s="153"/>
      <c r="B393" s="153"/>
      <c r="C393" s="99"/>
    </row>
    <row r="394" spans="1:3" ht="12.75" x14ac:dyDescent="0.2">
      <c r="A394" s="153"/>
      <c r="B394" s="153"/>
      <c r="C394" s="99"/>
    </row>
    <row r="395" spans="1:3" ht="12.75" x14ac:dyDescent="0.2">
      <c r="A395" s="153"/>
      <c r="B395" s="153"/>
      <c r="C395" s="99"/>
    </row>
    <row r="396" spans="1:3" ht="12.75" x14ac:dyDescent="0.2">
      <c r="A396" s="153"/>
      <c r="B396" s="153"/>
      <c r="C396" s="99"/>
    </row>
    <row r="397" spans="1:3" ht="12.75" x14ac:dyDescent="0.2">
      <c r="A397" s="153"/>
      <c r="B397" s="153"/>
      <c r="C397" s="99"/>
    </row>
    <row r="398" spans="1:3" ht="12.75" x14ac:dyDescent="0.2">
      <c r="A398" s="153"/>
      <c r="B398" s="153"/>
      <c r="C398" s="99"/>
    </row>
    <row r="399" spans="1:3" ht="12.75" x14ac:dyDescent="0.2">
      <c r="A399" s="153"/>
      <c r="B399" s="153"/>
      <c r="C399" s="99"/>
    </row>
    <row r="400" spans="1:3" ht="12.75" x14ac:dyDescent="0.2">
      <c r="A400" s="153"/>
      <c r="B400" s="153"/>
      <c r="C400" s="99"/>
    </row>
    <row r="401" spans="1:3" ht="12.75" x14ac:dyDescent="0.2">
      <c r="A401" s="153"/>
      <c r="B401" s="153"/>
      <c r="C401" s="99"/>
    </row>
    <row r="402" spans="1:3" ht="12.75" x14ac:dyDescent="0.2">
      <c r="A402" s="153"/>
      <c r="B402" s="153"/>
      <c r="C402" s="99"/>
    </row>
    <row r="403" spans="1:3" ht="12.75" x14ac:dyDescent="0.2">
      <c r="A403" s="153"/>
      <c r="B403" s="153"/>
      <c r="C403" s="99"/>
    </row>
    <row r="404" spans="1:3" ht="12.75" x14ac:dyDescent="0.2">
      <c r="A404" s="153"/>
      <c r="B404" s="153"/>
      <c r="C404" s="99"/>
    </row>
    <row r="405" spans="1:3" ht="12.75" x14ac:dyDescent="0.2">
      <c r="A405" s="153"/>
      <c r="B405" s="153"/>
      <c r="C405" s="99"/>
    </row>
    <row r="406" spans="1:3" ht="12.75" x14ac:dyDescent="0.2">
      <c r="A406" s="153"/>
      <c r="B406" s="153"/>
      <c r="C406" s="99"/>
    </row>
    <row r="407" spans="1:3" ht="12.75" x14ac:dyDescent="0.2">
      <c r="A407" s="153"/>
      <c r="B407" s="153"/>
      <c r="C407" s="99"/>
    </row>
    <row r="408" spans="1:3" ht="12.75" x14ac:dyDescent="0.2">
      <c r="A408" s="153"/>
      <c r="B408" s="153"/>
      <c r="C408" s="99"/>
    </row>
    <row r="409" spans="1:3" ht="12.75" x14ac:dyDescent="0.2">
      <c r="A409" s="153"/>
      <c r="B409" s="153"/>
      <c r="C409" s="99"/>
    </row>
    <row r="410" spans="1:3" ht="12.75" x14ac:dyDescent="0.2">
      <c r="A410" s="153"/>
      <c r="B410" s="153"/>
      <c r="C410" s="99"/>
    </row>
    <row r="411" spans="1:3" ht="12.75" x14ac:dyDescent="0.2">
      <c r="A411" s="153"/>
      <c r="B411" s="153"/>
      <c r="C411" s="99"/>
    </row>
    <row r="412" spans="1:3" ht="12.75" x14ac:dyDescent="0.2">
      <c r="A412" s="153"/>
      <c r="B412" s="153"/>
      <c r="C412" s="99"/>
    </row>
    <row r="413" spans="1:3" ht="12.75" x14ac:dyDescent="0.2">
      <c r="A413" s="153"/>
      <c r="B413" s="153"/>
      <c r="C413" s="99"/>
    </row>
    <row r="414" spans="1:3" ht="12.75" x14ac:dyDescent="0.2">
      <c r="A414" s="153"/>
      <c r="B414" s="153"/>
      <c r="C414" s="99"/>
    </row>
    <row r="415" spans="1:3" ht="12.75" x14ac:dyDescent="0.2">
      <c r="A415" s="153"/>
      <c r="B415" s="153"/>
      <c r="C415" s="99"/>
    </row>
    <row r="416" spans="1:3" ht="12.75" x14ac:dyDescent="0.2">
      <c r="A416" s="153"/>
      <c r="B416" s="153"/>
      <c r="C416" s="99"/>
    </row>
    <row r="417" spans="1:3" ht="12.75" x14ac:dyDescent="0.2">
      <c r="A417" s="153"/>
      <c r="B417" s="153"/>
      <c r="C417" s="99"/>
    </row>
    <row r="418" spans="1:3" ht="12.75" x14ac:dyDescent="0.2">
      <c r="A418" s="153"/>
      <c r="B418" s="153"/>
      <c r="C418" s="99"/>
    </row>
    <row r="419" spans="1:3" ht="12.75" x14ac:dyDescent="0.2">
      <c r="A419" s="153"/>
      <c r="B419" s="153"/>
      <c r="C419" s="99"/>
    </row>
    <row r="420" spans="1:3" ht="12.75" x14ac:dyDescent="0.2">
      <c r="A420" s="153"/>
      <c r="B420" s="153"/>
      <c r="C420" s="99"/>
    </row>
    <row r="421" spans="1:3" ht="12.75" x14ac:dyDescent="0.2">
      <c r="A421" s="153"/>
      <c r="B421" s="153"/>
      <c r="C421" s="99"/>
    </row>
    <row r="422" spans="1:3" ht="12.75" x14ac:dyDescent="0.2">
      <c r="A422" s="153"/>
      <c r="B422" s="153"/>
      <c r="C422" s="99"/>
    </row>
    <row r="423" spans="1:3" ht="12.75" x14ac:dyDescent="0.2">
      <c r="A423" s="153"/>
      <c r="B423" s="153"/>
      <c r="C423" s="99"/>
    </row>
    <row r="424" spans="1:3" ht="12.75" x14ac:dyDescent="0.2">
      <c r="A424" s="153"/>
      <c r="B424" s="153"/>
      <c r="C424" s="99"/>
    </row>
    <row r="425" spans="1:3" ht="12.75" x14ac:dyDescent="0.2">
      <c r="A425" s="153"/>
      <c r="B425" s="153"/>
      <c r="C425" s="99"/>
    </row>
    <row r="426" spans="1:3" ht="12.75" x14ac:dyDescent="0.2">
      <c r="A426" s="153"/>
      <c r="B426" s="153"/>
      <c r="C426" s="99"/>
    </row>
    <row r="427" spans="1:3" ht="12.75" x14ac:dyDescent="0.2">
      <c r="A427" s="153"/>
      <c r="B427" s="153"/>
      <c r="C427" s="99"/>
    </row>
    <row r="428" spans="1:3" ht="12.75" x14ac:dyDescent="0.2">
      <c r="A428" s="153"/>
      <c r="B428" s="153"/>
      <c r="C428" s="99"/>
    </row>
    <row r="429" spans="1:3" ht="12.75" x14ac:dyDescent="0.2">
      <c r="A429" s="153"/>
      <c r="B429" s="153"/>
      <c r="C429" s="99"/>
    </row>
    <row r="430" spans="1:3" ht="12.75" x14ac:dyDescent="0.2">
      <c r="A430" s="153"/>
      <c r="B430" s="153"/>
      <c r="C430" s="99"/>
    </row>
    <row r="431" spans="1:3" ht="12.75" x14ac:dyDescent="0.2">
      <c r="A431" s="153"/>
      <c r="B431" s="153"/>
      <c r="C431" s="99"/>
    </row>
    <row r="432" spans="1:3" ht="12.75" x14ac:dyDescent="0.2">
      <c r="A432" s="155"/>
      <c r="B432" s="155"/>
      <c r="C432" s="156"/>
    </row>
    <row r="433" spans="1:3" ht="12.75" x14ac:dyDescent="0.2">
      <c r="A433" s="157"/>
      <c r="B433" s="157"/>
      <c r="C433" s="158"/>
    </row>
    <row r="434" spans="1:3" ht="12.75" x14ac:dyDescent="0.2">
      <c r="A434" s="157"/>
      <c r="B434" s="157"/>
      <c r="C434" s="158"/>
    </row>
    <row r="435" spans="1:3" ht="12.75" x14ac:dyDescent="0.2">
      <c r="A435" s="157"/>
      <c r="B435" s="157"/>
      <c r="C435" s="158"/>
    </row>
    <row r="436" spans="1:3" ht="12.75" x14ac:dyDescent="0.2">
      <c r="A436" s="157"/>
      <c r="B436" s="157"/>
      <c r="C436" s="158"/>
    </row>
    <row r="437" spans="1:3" ht="12.75" x14ac:dyDescent="0.2">
      <c r="A437" s="157"/>
      <c r="B437" s="157"/>
      <c r="C437" s="158"/>
    </row>
    <row r="438" spans="1:3" ht="12.75" x14ac:dyDescent="0.2">
      <c r="A438" s="157"/>
      <c r="B438" s="157"/>
      <c r="C438" s="158"/>
    </row>
    <row r="439" spans="1:3" ht="12.75" x14ac:dyDescent="0.2">
      <c r="A439" s="157"/>
      <c r="B439" s="157"/>
      <c r="C439" s="158"/>
    </row>
    <row r="440" spans="1:3" ht="12.75" x14ac:dyDescent="0.2">
      <c r="A440" s="157"/>
      <c r="B440" s="157"/>
      <c r="C440" s="158"/>
    </row>
    <row r="441" spans="1:3" ht="12.75" x14ac:dyDescent="0.2">
      <c r="A441" s="157"/>
      <c r="B441" s="157"/>
      <c r="C441" s="158"/>
    </row>
    <row r="442" spans="1:3" ht="12.75" x14ac:dyDescent="0.2">
      <c r="A442" s="157"/>
      <c r="B442" s="157"/>
      <c r="C442" s="158"/>
    </row>
    <row r="443" spans="1:3" ht="12.75" x14ac:dyDescent="0.2">
      <c r="A443" s="157"/>
      <c r="B443" s="157"/>
      <c r="C443" s="158"/>
    </row>
    <row r="444" spans="1:3" ht="12.75" x14ac:dyDescent="0.2">
      <c r="A444" s="157"/>
      <c r="B444" s="157"/>
      <c r="C444" s="158"/>
    </row>
    <row r="445" spans="1:3" ht="12.75" x14ac:dyDescent="0.2">
      <c r="A445" s="157"/>
      <c r="B445" s="157"/>
      <c r="C445" s="158"/>
    </row>
    <row r="446" spans="1:3" ht="12.75" x14ac:dyDescent="0.2">
      <c r="A446" s="157"/>
      <c r="B446" s="157"/>
      <c r="C446" s="158"/>
    </row>
    <row r="447" spans="1:3" ht="12.75" x14ac:dyDescent="0.2">
      <c r="A447" s="157"/>
      <c r="B447" s="157"/>
      <c r="C447" s="158"/>
    </row>
    <row r="448" spans="1:3" ht="12.75" x14ac:dyDescent="0.2">
      <c r="A448" s="157"/>
      <c r="B448" s="157"/>
      <c r="C448" s="158"/>
    </row>
    <row r="449" spans="1:3" ht="12.75" x14ac:dyDescent="0.2">
      <c r="A449" s="157"/>
      <c r="B449" s="157"/>
      <c r="C449" s="158"/>
    </row>
    <row r="450" spans="1:3" ht="12.75" x14ac:dyDescent="0.2">
      <c r="A450" s="157"/>
      <c r="B450" s="157"/>
      <c r="C450" s="158"/>
    </row>
    <row r="451" spans="1:3" ht="12.75" x14ac:dyDescent="0.2">
      <c r="A451" s="157"/>
      <c r="B451" s="157"/>
      <c r="C451" s="158"/>
    </row>
    <row r="452" spans="1:3" ht="12.75" x14ac:dyDescent="0.2">
      <c r="A452" s="157"/>
      <c r="B452" s="157"/>
      <c r="C452" s="158"/>
    </row>
    <row r="453" spans="1:3" ht="12.75" x14ac:dyDescent="0.2">
      <c r="A453" s="157"/>
      <c r="B453" s="157"/>
      <c r="C453" s="158"/>
    </row>
    <row r="454" spans="1:3" ht="12.75" x14ac:dyDescent="0.2">
      <c r="A454" s="157"/>
      <c r="B454" s="157"/>
      <c r="C454" s="158"/>
    </row>
    <row r="455" spans="1:3" ht="12.75" x14ac:dyDescent="0.2">
      <c r="A455" s="157"/>
      <c r="B455" s="157"/>
      <c r="C455" s="158"/>
    </row>
    <row r="456" spans="1:3" ht="12.75" x14ac:dyDescent="0.2">
      <c r="A456" s="157"/>
      <c r="B456" s="157"/>
      <c r="C456" s="158"/>
    </row>
    <row r="457" spans="1:3" ht="12.75" x14ac:dyDescent="0.2">
      <c r="A457" s="157"/>
      <c r="B457" s="157"/>
      <c r="C457" s="158"/>
    </row>
    <row r="458" spans="1:3" ht="12.75" x14ac:dyDescent="0.2">
      <c r="A458" s="157"/>
      <c r="B458" s="157"/>
      <c r="C458" s="158"/>
    </row>
    <row r="459" spans="1:3" ht="12.75" x14ac:dyDescent="0.2">
      <c r="A459" s="157"/>
      <c r="B459" s="157"/>
      <c r="C459" s="158"/>
    </row>
    <row r="460" spans="1:3" ht="12.75" x14ac:dyDescent="0.2">
      <c r="A460" s="157"/>
      <c r="B460" s="157"/>
      <c r="C460" s="158"/>
    </row>
    <row r="461" spans="1:3" ht="12.75" x14ac:dyDescent="0.2">
      <c r="A461" s="157"/>
      <c r="B461" s="157"/>
      <c r="C461" s="158"/>
    </row>
    <row r="462" spans="1:3" ht="12.75" x14ac:dyDescent="0.2">
      <c r="A462" s="157"/>
      <c r="B462" s="157"/>
      <c r="C462" s="158"/>
    </row>
    <row r="463" spans="1:3" ht="12.75" x14ac:dyDescent="0.2">
      <c r="A463" s="157"/>
      <c r="B463" s="157"/>
      <c r="C463" s="158"/>
    </row>
    <row r="464" spans="1:3" ht="12.75" x14ac:dyDescent="0.2">
      <c r="A464" s="157"/>
      <c r="B464" s="157"/>
      <c r="C464" s="158"/>
    </row>
    <row r="465" spans="1:3" ht="12.75" x14ac:dyDescent="0.2">
      <c r="A465" s="157"/>
      <c r="B465" s="157"/>
      <c r="C465" s="158"/>
    </row>
    <row r="466" spans="1:3" ht="12.75" x14ac:dyDescent="0.2">
      <c r="A466" s="157"/>
      <c r="B466" s="157"/>
      <c r="C466" s="158"/>
    </row>
    <row r="467" spans="1:3" ht="12.75" x14ac:dyDescent="0.2">
      <c r="A467" s="157"/>
      <c r="B467" s="157"/>
      <c r="C467" s="158"/>
    </row>
    <row r="468" spans="1:3" ht="12.75" x14ac:dyDescent="0.2">
      <c r="A468" s="157"/>
      <c r="B468" s="157"/>
      <c r="C468" s="158"/>
    </row>
    <row r="469" spans="1:3" ht="12.75" x14ac:dyDescent="0.2">
      <c r="A469" s="157"/>
      <c r="B469" s="157"/>
      <c r="C469" s="158"/>
    </row>
    <row r="470" spans="1:3" ht="12.75" x14ac:dyDescent="0.2">
      <c r="A470" s="157"/>
      <c r="B470" s="157"/>
      <c r="C470" s="158"/>
    </row>
    <row r="471" spans="1:3" ht="12.75" x14ac:dyDescent="0.2">
      <c r="A471" s="157"/>
      <c r="B471" s="157"/>
      <c r="C471" s="158"/>
    </row>
    <row r="472" spans="1:3" ht="12.75" x14ac:dyDescent="0.2">
      <c r="A472" s="157"/>
      <c r="B472" s="157"/>
      <c r="C472" s="158"/>
    </row>
    <row r="473" spans="1:3" ht="12.75" x14ac:dyDescent="0.2">
      <c r="A473" s="157"/>
      <c r="B473" s="157"/>
      <c r="C473" s="158"/>
    </row>
    <row r="474" spans="1:3" ht="12.75" x14ac:dyDescent="0.2">
      <c r="A474" s="157"/>
      <c r="B474" s="157"/>
      <c r="C474" s="158"/>
    </row>
    <row r="475" spans="1:3" ht="12.75" x14ac:dyDescent="0.2">
      <c r="A475" s="157"/>
      <c r="B475" s="157"/>
      <c r="C475" s="158"/>
    </row>
    <row r="476" spans="1:3" ht="12.75" x14ac:dyDescent="0.2">
      <c r="A476" s="157"/>
      <c r="B476" s="157"/>
      <c r="C476" s="158"/>
    </row>
    <row r="477" spans="1:3" ht="12.75" x14ac:dyDescent="0.2">
      <c r="A477" s="157"/>
      <c r="B477" s="157"/>
      <c r="C477" s="158"/>
    </row>
    <row r="478" spans="1:3" ht="12.75" x14ac:dyDescent="0.2">
      <c r="A478" s="157"/>
      <c r="B478" s="157"/>
      <c r="C478" s="158"/>
    </row>
    <row r="479" spans="1:3" ht="12.75" x14ac:dyDescent="0.2">
      <c r="A479" s="157"/>
      <c r="B479" s="157"/>
      <c r="C479" s="158"/>
    </row>
    <row r="480" spans="1:3" ht="12.75" x14ac:dyDescent="0.2">
      <c r="A480" s="157"/>
      <c r="B480" s="157"/>
      <c r="C480" s="158"/>
    </row>
    <row r="481" spans="1:3" ht="12.75" x14ac:dyDescent="0.2">
      <c r="A481" s="157"/>
      <c r="B481" s="157"/>
      <c r="C481" s="158"/>
    </row>
    <row r="482" spans="1:3" ht="12.75" x14ac:dyDescent="0.2">
      <c r="A482" s="157"/>
      <c r="B482" s="157"/>
      <c r="C482" s="158"/>
    </row>
    <row r="483" spans="1:3" ht="12.75" x14ac:dyDescent="0.2">
      <c r="A483" s="157"/>
      <c r="B483" s="157"/>
      <c r="C483" s="158"/>
    </row>
    <row r="484" spans="1:3" ht="12.75" x14ac:dyDescent="0.2">
      <c r="A484" s="157"/>
      <c r="B484" s="157"/>
      <c r="C484" s="158"/>
    </row>
    <row r="485" spans="1:3" ht="12.75" x14ac:dyDescent="0.2">
      <c r="A485" s="157"/>
      <c r="B485" s="157"/>
      <c r="C485" s="158"/>
    </row>
    <row r="486" spans="1:3" ht="12.75" x14ac:dyDescent="0.2">
      <c r="A486" s="157"/>
      <c r="B486" s="157"/>
      <c r="C486" s="158"/>
    </row>
    <row r="487" spans="1:3" ht="12.75" x14ac:dyDescent="0.2">
      <c r="A487" s="157"/>
      <c r="B487" s="157"/>
      <c r="C487" s="158"/>
    </row>
    <row r="488" spans="1:3" ht="12.75" x14ac:dyDescent="0.2">
      <c r="A488" s="157"/>
      <c r="B488" s="157"/>
      <c r="C488" s="158"/>
    </row>
    <row r="489" spans="1:3" ht="12.75" x14ac:dyDescent="0.2">
      <c r="A489" s="157"/>
      <c r="B489" s="157"/>
      <c r="C489" s="158"/>
    </row>
    <row r="490" spans="1:3" ht="12.75" x14ac:dyDescent="0.2">
      <c r="A490" s="157"/>
      <c r="B490" s="157"/>
      <c r="C490" s="158"/>
    </row>
    <row r="491" spans="1:3" ht="12.75" x14ac:dyDescent="0.2">
      <c r="A491" s="157"/>
      <c r="B491" s="157"/>
      <c r="C491" s="158"/>
    </row>
    <row r="492" spans="1:3" ht="12.75" x14ac:dyDescent="0.2">
      <c r="A492" s="157"/>
      <c r="B492" s="157"/>
      <c r="C492" s="158"/>
    </row>
    <row r="493" spans="1:3" ht="12.75" x14ac:dyDescent="0.2">
      <c r="A493" s="157"/>
      <c r="B493" s="157"/>
      <c r="C493" s="158"/>
    </row>
    <row r="494" spans="1:3" ht="12.75" x14ac:dyDescent="0.2">
      <c r="A494" s="157"/>
      <c r="B494" s="157"/>
      <c r="C494" s="158"/>
    </row>
    <row r="495" spans="1:3" ht="12.75" x14ac:dyDescent="0.2">
      <c r="A495" s="157"/>
      <c r="B495" s="157"/>
      <c r="C495" s="158"/>
    </row>
    <row r="496" spans="1:3" ht="12.75" x14ac:dyDescent="0.2">
      <c r="A496" s="157"/>
      <c r="B496" s="157"/>
      <c r="C496" s="158"/>
    </row>
    <row r="497" spans="1:3" ht="12.75" x14ac:dyDescent="0.2">
      <c r="A497" s="157"/>
      <c r="B497" s="157"/>
      <c r="C497" s="158"/>
    </row>
    <row r="498" spans="1:3" ht="12.75" x14ac:dyDescent="0.2">
      <c r="A498" s="157"/>
      <c r="B498" s="157"/>
      <c r="C498" s="158"/>
    </row>
    <row r="499" spans="1:3" ht="12.75" x14ac:dyDescent="0.2">
      <c r="A499" s="157"/>
      <c r="B499" s="157"/>
      <c r="C499" s="158"/>
    </row>
    <row r="500" spans="1:3" ht="12.75" x14ac:dyDescent="0.2">
      <c r="A500" s="157"/>
      <c r="B500" s="157"/>
      <c r="C500" s="158"/>
    </row>
    <row r="501" spans="1:3" ht="12.75" x14ac:dyDescent="0.2">
      <c r="A501" s="157"/>
      <c r="B501" s="157"/>
      <c r="C501" s="158"/>
    </row>
    <row r="502" spans="1:3" ht="12.75" x14ac:dyDescent="0.2">
      <c r="A502" s="157"/>
      <c r="B502" s="157"/>
      <c r="C502" s="158"/>
    </row>
    <row r="503" spans="1:3" ht="12.75" x14ac:dyDescent="0.2">
      <c r="A503" s="157"/>
      <c r="B503" s="157"/>
      <c r="C503" s="158"/>
    </row>
    <row r="504" spans="1:3" ht="12.75" x14ac:dyDescent="0.2">
      <c r="A504" s="157"/>
      <c r="B504" s="157"/>
      <c r="C504" s="158"/>
    </row>
    <row r="505" spans="1:3" ht="12.75" x14ac:dyDescent="0.2">
      <c r="A505" s="157"/>
      <c r="B505" s="157"/>
      <c r="C505" s="158"/>
    </row>
    <row r="506" spans="1:3" ht="12.75" x14ac:dyDescent="0.2">
      <c r="A506" s="157"/>
      <c r="B506" s="157"/>
      <c r="C506" s="158"/>
    </row>
    <row r="507" spans="1:3" ht="12.75" x14ac:dyDescent="0.2">
      <c r="A507" s="157"/>
      <c r="B507" s="157"/>
      <c r="C507" s="158"/>
    </row>
    <row r="508" spans="1:3" ht="12.75" x14ac:dyDescent="0.2">
      <c r="A508" s="157"/>
      <c r="B508" s="157"/>
      <c r="C508" s="158"/>
    </row>
    <row r="509" spans="1:3" ht="12.75" x14ac:dyDescent="0.2">
      <c r="A509" s="157"/>
      <c r="B509" s="157"/>
      <c r="C509" s="158"/>
    </row>
    <row r="510" spans="1:3" ht="12.75" x14ac:dyDescent="0.2">
      <c r="A510" s="157"/>
      <c r="B510" s="157"/>
      <c r="C510" s="158"/>
    </row>
    <row r="511" spans="1:3" ht="12.75" x14ac:dyDescent="0.2">
      <c r="A511" s="157"/>
      <c r="B511" s="157"/>
      <c r="C511" s="158"/>
    </row>
    <row r="512" spans="1:3" ht="12.75" x14ac:dyDescent="0.2">
      <c r="A512" s="157"/>
      <c r="B512" s="157"/>
      <c r="C512" s="158"/>
    </row>
    <row r="513" spans="1:3" ht="12.75" x14ac:dyDescent="0.2">
      <c r="A513" s="157"/>
      <c r="B513" s="157"/>
      <c r="C513" s="158"/>
    </row>
    <row r="514" spans="1:3" ht="12.75" x14ac:dyDescent="0.2">
      <c r="A514" s="157"/>
      <c r="B514" s="157"/>
      <c r="C514" s="158"/>
    </row>
    <row r="515" spans="1:3" ht="12.75" x14ac:dyDescent="0.2">
      <c r="A515" s="157"/>
      <c r="B515" s="157"/>
      <c r="C515" s="158"/>
    </row>
    <row r="516" spans="1:3" ht="12.75" x14ac:dyDescent="0.2">
      <c r="A516" s="157"/>
      <c r="B516" s="157"/>
      <c r="C516" s="158"/>
    </row>
    <row r="517" spans="1:3" ht="12.75" x14ac:dyDescent="0.2">
      <c r="A517" s="157"/>
      <c r="B517" s="157"/>
      <c r="C517" s="158"/>
    </row>
    <row r="518" spans="1:3" ht="12.75" x14ac:dyDescent="0.2">
      <c r="A518" s="157"/>
      <c r="B518" s="157"/>
      <c r="C518" s="158"/>
    </row>
    <row r="519" spans="1:3" ht="12.75" x14ac:dyDescent="0.2">
      <c r="A519" s="157"/>
      <c r="B519" s="157"/>
      <c r="C519" s="158"/>
    </row>
    <row r="520" spans="1:3" ht="12.75" x14ac:dyDescent="0.2">
      <c r="A520" s="157"/>
      <c r="B520" s="157"/>
      <c r="C520" s="158"/>
    </row>
    <row r="521" spans="1:3" ht="12.75" x14ac:dyDescent="0.2">
      <c r="A521" s="157"/>
      <c r="B521" s="157"/>
      <c r="C521" s="158"/>
    </row>
    <row r="522" spans="1:3" ht="12.75" x14ac:dyDescent="0.2">
      <c r="A522" s="157"/>
      <c r="B522" s="157"/>
      <c r="C522" s="158"/>
    </row>
    <row r="523" spans="1:3" ht="12.75" x14ac:dyDescent="0.2">
      <c r="A523" s="157"/>
      <c r="B523" s="157"/>
      <c r="C523" s="158"/>
    </row>
    <row r="524" spans="1:3" ht="12.75" x14ac:dyDescent="0.2">
      <c r="A524" s="157"/>
      <c r="B524" s="157"/>
      <c r="C524" s="158"/>
    </row>
    <row r="525" spans="1:3" ht="12.75" x14ac:dyDescent="0.2">
      <c r="A525" s="157"/>
      <c r="B525" s="157"/>
      <c r="C525" s="158"/>
    </row>
    <row r="526" spans="1:3" ht="12.75" x14ac:dyDescent="0.2">
      <c r="A526" s="157"/>
      <c r="B526" s="157"/>
      <c r="C526" s="158"/>
    </row>
    <row r="527" spans="1:3" ht="12.75" x14ac:dyDescent="0.2">
      <c r="A527" s="157"/>
      <c r="B527" s="157"/>
      <c r="C527" s="158"/>
    </row>
    <row r="528" spans="1:3" ht="12.75" x14ac:dyDescent="0.2">
      <c r="A528" s="157"/>
      <c r="B528" s="157"/>
      <c r="C528" s="158"/>
    </row>
    <row r="529" spans="1:3" ht="12.75" x14ac:dyDescent="0.2">
      <c r="A529" s="157"/>
      <c r="B529" s="157"/>
      <c r="C529" s="158"/>
    </row>
    <row r="530" spans="1:3" ht="12.75" x14ac:dyDescent="0.2">
      <c r="A530" s="157"/>
      <c r="B530" s="157"/>
      <c r="C530" s="158"/>
    </row>
    <row r="531" spans="1:3" ht="12.75" x14ac:dyDescent="0.2">
      <c r="A531" s="157"/>
      <c r="B531" s="157"/>
      <c r="C531" s="158"/>
    </row>
    <row r="532" spans="1:3" ht="12.75" x14ac:dyDescent="0.2">
      <c r="A532" s="157"/>
      <c r="B532" s="157"/>
      <c r="C532" s="158"/>
    </row>
    <row r="533" spans="1:3" ht="12.75" x14ac:dyDescent="0.2">
      <c r="A533" s="157"/>
      <c r="B533" s="157"/>
      <c r="C533" s="158"/>
    </row>
    <row r="534" spans="1:3" ht="12.75" x14ac:dyDescent="0.2">
      <c r="A534" s="157"/>
      <c r="B534" s="157"/>
      <c r="C534" s="158"/>
    </row>
    <row r="535" spans="1:3" ht="12.75" x14ac:dyDescent="0.2">
      <c r="A535" s="157"/>
      <c r="B535" s="157"/>
      <c r="C535" s="158"/>
    </row>
    <row r="536" spans="1:3" ht="12.75" x14ac:dyDescent="0.2">
      <c r="A536" s="157"/>
      <c r="B536" s="157"/>
      <c r="C536" s="158"/>
    </row>
    <row r="537" spans="1:3" ht="12.75" x14ac:dyDescent="0.2">
      <c r="A537" s="157"/>
      <c r="B537" s="157"/>
      <c r="C537" s="158"/>
    </row>
    <row r="538" spans="1:3" ht="12.75" x14ac:dyDescent="0.2">
      <c r="A538" s="157"/>
      <c r="B538" s="157"/>
      <c r="C538" s="158"/>
    </row>
    <row r="539" spans="1:3" ht="12.75" x14ac:dyDescent="0.2">
      <c r="A539" s="157"/>
      <c r="B539" s="157"/>
      <c r="C539" s="158"/>
    </row>
    <row r="540" spans="1:3" ht="12.75" x14ac:dyDescent="0.2">
      <c r="A540" s="157"/>
      <c r="B540" s="157"/>
      <c r="C540" s="158"/>
    </row>
    <row r="541" spans="1:3" ht="12.75" x14ac:dyDescent="0.2">
      <c r="A541" s="157"/>
      <c r="B541" s="157"/>
      <c r="C541" s="158"/>
    </row>
    <row r="542" spans="1:3" ht="12.75" x14ac:dyDescent="0.2">
      <c r="A542" s="157"/>
      <c r="B542" s="157"/>
      <c r="C542" s="158"/>
    </row>
    <row r="543" spans="1:3" ht="12.75" x14ac:dyDescent="0.2">
      <c r="A543" s="157"/>
      <c r="B543" s="157"/>
      <c r="C543" s="158"/>
    </row>
    <row r="544" spans="1:3" ht="12.75" x14ac:dyDescent="0.2">
      <c r="A544" s="157"/>
      <c r="B544" s="157"/>
      <c r="C544" s="158"/>
    </row>
    <row r="545" spans="1:3" ht="12.75" x14ac:dyDescent="0.2">
      <c r="A545" s="157"/>
      <c r="B545" s="157"/>
      <c r="C545" s="158"/>
    </row>
    <row r="546" spans="1:3" ht="12.75" x14ac:dyDescent="0.2">
      <c r="A546" s="157"/>
      <c r="B546" s="157"/>
      <c r="C546" s="158"/>
    </row>
    <row r="547" spans="1:3" ht="12.75" x14ac:dyDescent="0.2">
      <c r="A547" s="157"/>
      <c r="B547" s="157"/>
      <c r="C547" s="158"/>
    </row>
    <row r="548" spans="1:3" ht="12.75" x14ac:dyDescent="0.2">
      <c r="A548" s="157"/>
      <c r="B548" s="157"/>
      <c r="C548" s="158"/>
    </row>
    <row r="549" spans="1:3" ht="12.75" x14ac:dyDescent="0.2">
      <c r="A549" s="157"/>
      <c r="B549" s="157"/>
      <c r="C549" s="158"/>
    </row>
    <row r="550" spans="1:3" ht="12.75" x14ac:dyDescent="0.2">
      <c r="A550" s="157"/>
      <c r="B550" s="157"/>
      <c r="C550" s="158"/>
    </row>
    <row r="551" spans="1:3" ht="12.75" x14ac:dyDescent="0.2">
      <c r="A551" s="157"/>
      <c r="B551" s="157"/>
      <c r="C551" s="158"/>
    </row>
    <row r="552" spans="1:3" ht="12.75" x14ac:dyDescent="0.2">
      <c r="A552" s="157"/>
      <c r="B552" s="157"/>
      <c r="C552" s="158"/>
    </row>
    <row r="553" spans="1:3" ht="12.75" x14ac:dyDescent="0.2">
      <c r="A553" s="157"/>
      <c r="B553" s="157"/>
      <c r="C553" s="158"/>
    </row>
    <row r="554" spans="1:3" ht="12.75" x14ac:dyDescent="0.2">
      <c r="A554" s="157"/>
      <c r="B554" s="157"/>
      <c r="C554" s="158"/>
    </row>
    <row r="555" spans="1:3" ht="12.75" x14ac:dyDescent="0.2">
      <c r="A555" s="157"/>
      <c r="B555" s="157"/>
      <c r="C555" s="158"/>
    </row>
    <row r="556" spans="1:3" ht="12.75" x14ac:dyDescent="0.2">
      <c r="A556" s="157"/>
      <c r="B556" s="157"/>
      <c r="C556" s="158"/>
    </row>
    <row r="557" spans="1:3" ht="12.75" x14ac:dyDescent="0.2">
      <c r="A557" s="157"/>
      <c r="B557" s="157"/>
      <c r="C557" s="158"/>
    </row>
    <row r="558" spans="1:3" ht="12.75" x14ac:dyDescent="0.2">
      <c r="A558" s="157"/>
      <c r="B558" s="157"/>
      <c r="C558" s="158"/>
    </row>
    <row r="559" spans="1:3" ht="12.75" x14ac:dyDescent="0.2">
      <c r="A559" s="157"/>
      <c r="B559" s="157"/>
      <c r="C559" s="158"/>
    </row>
    <row r="560" spans="1:3" ht="12.75" x14ac:dyDescent="0.2">
      <c r="A560" s="157"/>
      <c r="B560" s="157"/>
      <c r="C560" s="158"/>
    </row>
    <row r="561" spans="1:3" ht="12.75" x14ac:dyDescent="0.2">
      <c r="A561" s="157"/>
      <c r="B561" s="157"/>
      <c r="C561" s="158"/>
    </row>
    <row r="562" spans="1:3" ht="12.75" x14ac:dyDescent="0.2">
      <c r="A562" s="157"/>
      <c r="B562" s="157"/>
      <c r="C562" s="158"/>
    </row>
    <row r="563" spans="1:3" ht="12.75" x14ac:dyDescent="0.2">
      <c r="A563" s="157"/>
      <c r="B563" s="157"/>
      <c r="C563" s="158"/>
    </row>
    <row r="564" spans="1:3" ht="12.75" x14ac:dyDescent="0.2">
      <c r="A564" s="157"/>
      <c r="B564" s="157"/>
      <c r="C564" s="158"/>
    </row>
    <row r="565" spans="1:3" ht="12.75" x14ac:dyDescent="0.2">
      <c r="A565" s="157"/>
      <c r="B565" s="157"/>
      <c r="C565" s="158"/>
    </row>
    <row r="566" spans="1:3" ht="12.75" x14ac:dyDescent="0.2">
      <c r="A566" s="157"/>
      <c r="B566" s="157"/>
      <c r="C566" s="158"/>
    </row>
    <row r="567" spans="1:3" ht="12.75" x14ac:dyDescent="0.2">
      <c r="A567" s="157"/>
      <c r="B567" s="157"/>
      <c r="C567" s="158"/>
    </row>
    <row r="568" spans="1:3" ht="12.75" x14ac:dyDescent="0.2">
      <c r="A568" s="157"/>
      <c r="B568" s="157"/>
      <c r="C568" s="158"/>
    </row>
    <row r="569" spans="1:3" ht="12.75" x14ac:dyDescent="0.2">
      <c r="A569" s="157"/>
      <c r="B569" s="157"/>
      <c r="C569" s="158"/>
    </row>
    <row r="570" spans="1:3" ht="12.75" x14ac:dyDescent="0.2">
      <c r="A570" s="157"/>
      <c r="B570" s="157"/>
      <c r="C570" s="158"/>
    </row>
    <row r="571" spans="1:3" ht="12.75" x14ac:dyDescent="0.2">
      <c r="A571" s="157"/>
      <c r="B571" s="157"/>
      <c r="C571" s="158"/>
    </row>
    <row r="572" spans="1:3" ht="12.75" x14ac:dyDescent="0.2">
      <c r="A572" s="157"/>
      <c r="B572" s="157"/>
      <c r="C572" s="158"/>
    </row>
    <row r="573" spans="1:3" ht="12.75" x14ac:dyDescent="0.2">
      <c r="A573" s="157"/>
      <c r="B573" s="157"/>
      <c r="C573" s="158"/>
    </row>
    <row r="574" spans="1:3" ht="12.75" x14ac:dyDescent="0.2">
      <c r="A574" s="157"/>
      <c r="B574" s="157"/>
      <c r="C574" s="158"/>
    </row>
    <row r="575" spans="1:3" ht="12.75" x14ac:dyDescent="0.2">
      <c r="A575" s="157"/>
      <c r="B575" s="157"/>
      <c r="C575" s="158"/>
    </row>
    <row r="576" spans="1:3" ht="12.75" x14ac:dyDescent="0.2">
      <c r="A576" s="157"/>
      <c r="B576" s="157"/>
      <c r="C576" s="158"/>
    </row>
    <row r="577" spans="1:3" ht="12.75" x14ac:dyDescent="0.2">
      <c r="A577" s="157"/>
      <c r="B577" s="157"/>
      <c r="C577" s="158"/>
    </row>
    <row r="578" spans="1:3" ht="12.75" x14ac:dyDescent="0.2">
      <c r="A578" s="157"/>
      <c r="B578" s="157"/>
      <c r="C578" s="158"/>
    </row>
    <row r="579" spans="1:3" ht="12.75" x14ac:dyDescent="0.2">
      <c r="A579" s="157"/>
      <c r="B579" s="157"/>
      <c r="C579" s="158"/>
    </row>
    <row r="580" spans="1:3" ht="12.75" x14ac:dyDescent="0.2">
      <c r="A580" s="157"/>
      <c r="B580" s="157"/>
      <c r="C580" s="158"/>
    </row>
    <row r="581" spans="1:3" ht="12.75" x14ac:dyDescent="0.2">
      <c r="A581" s="157"/>
      <c r="B581" s="157"/>
      <c r="C581" s="158"/>
    </row>
    <row r="582" spans="1:3" ht="12.75" x14ac:dyDescent="0.2">
      <c r="A582" s="157"/>
      <c r="B582" s="157"/>
      <c r="C582" s="158"/>
    </row>
    <row r="583" spans="1:3" ht="12.75" x14ac:dyDescent="0.2">
      <c r="A583" s="157"/>
      <c r="B583" s="157"/>
      <c r="C583" s="158"/>
    </row>
    <row r="584" spans="1:3" ht="12.75" x14ac:dyDescent="0.2">
      <c r="A584" s="157"/>
      <c r="B584" s="157"/>
      <c r="C584" s="158"/>
    </row>
    <row r="585" spans="1:3" ht="12.75" x14ac:dyDescent="0.2">
      <c r="A585" s="157"/>
      <c r="B585" s="157"/>
      <c r="C585" s="158"/>
    </row>
    <row r="586" spans="1:3" ht="12.75" x14ac:dyDescent="0.2">
      <c r="A586" s="157"/>
      <c r="B586" s="157"/>
      <c r="C586" s="158"/>
    </row>
    <row r="587" spans="1:3" ht="12.75" x14ac:dyDescent="0.2">
      <c r="A587" s="157"/>
      <c r="B587" s="157"/>
      <c r="C587" s="158"/>
    </row>
    <row r="588" spans="1:3" ht="12.75" x14ac:dyDescent="0.2">
      <c r="A588" s="157"/>
      <c r="B588" s="157"/>
      <c r="C588" s="158"/>
    </row>
    <row r="589" spans="1:3" ht="12.75" x14ac:dyDescent="0.2">
      <c r="A589" s="157"/>
      <c r="B589" s="157"/>
      <c r="C589" s="158"/>
    </row>
    <row r="590" spans="1:3" ht="12.75" x14ac:dyDescent="0.2">
      <c r="A590" s="157"/>
      <c r="B590" s="157"/>
      <c r="C590" s="158"/>
    </row>
    <row r="591" spans="1:3" ht="12.75" x14ac:dyDescent="0.2">
      <c r="A591" s="157"/>
      <c r="B591" s="157"/>
      <c r="C591" s="158"/>
    </row>
    <row r="592" spans="1:3" ht="12.75" x14ac:dyDescent="0.2">
      <c r="A592" s="157"/>
      <c r="B592" s="157"/>
      <c r="C592" s="158"/>
    </row>
    <row r="593" spans="1:3" ht="12.75" x14ac:dyDescent="0.2">
      <c r="A593" s="157"/>
      <c r="B593" s="157"/>
      <c r="C593" s="158"/>
    </row>
    <row r="594" spans="1:3" ht="12.75" x14ac:dyDescent="0.2">
      <c r="A594" s="157"/>
      <c r="B594" s="157"/>
      <c r="C594" s="158"/>
    </row>
    <row r="595" spans="1:3" ht="12.75" x14ac:dyDescent="0.2">
      <c r="A595" s="157"/>
      <c r="B595" s="157"/>
      <c r="C595" s="158"/>
    </row>
    <row r="596" spans="1:3" ht="12.75" x14ac:dyDescent="0.2">
      <c r="A596" s="157"/>
      <c r="B596" s="157"/>
      <c r="C596" s="158"/>
    </row>
    <row r="597" spans="1:3" ht="12.75" x14ac:dyDescent="0.2">
      <c r="A597" s="157"/>
      <c r="B597" s="157"/>
      <c r="C597" s="158"/>
    </row>
    <row r="598" spans="1:3" ht="12.75" x14ac:dyDescent="0.2">
      <c r="A598" s="157"/>
      <c r="B598" s="157"/>
      <c r="C598" s="158"/>
    </row>
    <row r="599" spans="1:3" ht="12.75" x14ac:dyDescent="0.2">
      <c r="A599" s="157"/>
      <c r="B599" s="157"/>
      <c r="C599" s="158"/>
    </row>
    <row r="600" spans="1:3" ht="12.75" x14ac:dyDescent="0.2">
      <c r="A600" s="157"/>
      <c r="B600" s="157"/>
      <c r="C600" s="158"/>
    </row>
    <row r="601" spans="1:3" ht="12.75" x14ac:dyDescent="0.2">
      <c r="A601" s="157"/>
      <c r="B601" s="157"/>
      <c r="C601" s="158"/>
    </row>
    <row r="602" spans="1:3" ht="12.75" x14ac:dyDescent="0.2">
      <c r="A602" s="157"/>
      <c r="B602" s="157"/>
      <c r="C602" s="158"/>
    </row>
    <row r="603" spans="1:3" ht="12.75" x14ac:dyDescent="0.2">
      <c r="A603" s="157"/>
      <c r="B603" s="157"/>
      <c r="C603" s="158"/>
    </row>
    <row r="604" spans="1:3" ht="12.75" x14ac:dyDescent="0.2">
      <c r="A604" s="157"/>
      <c r="B604" s="157"/>
      <c r="C604" s="158"/>
    </row>
    <row r="605" spans="1:3" ht="12.75" x14ac:dyDescent="0.2">
      <c r="A605" s="157"/>
      <c r="B605" s="157"/>
      <c r="C605" s="158"/>
    </row>
    <row r="606" spans="1:3" ht="12.75" x14ac:dyDescent="0.2">
      <c r="A606" s="157"/>
      <c r="B606" s="157"/>
      <c r="C606" s="158"/>
    </row>
    <row r="607" spans="1:3" ht="12.75" x14ac:dyDescent="0.2">
      <c r="A607" s="157"/>
      <c r="B607" s="157"/>
      <c r="C607" s="158"/>
    </row>
    <row r="608" spans="1:3" ht="12.75" x14ac:dyDescent="0.2">
      <c r="A608" s="157"/>
      <c r="B608" s="157"/>
      <c r="C608" s="158"/>
    </row>
    <row r="609" spans="1:3" ht="12.75" x14ac:dyDescent="0.2">
      <c r="A609" s="157"/>
      <c r="B609" s="157"/>
      <c r="C609" s="158"/>
    </row>
    <row r="610" spans="1:3" ht="12.75" x14ac:dyDescent="0.2">
      <c r="A610" s="157"/>
      <c r="B610" s="157"/>
      <c r="C610" s="158"/>
    </row>
    <row r="611" spans="1:3" ht="12.75" x14ac:dyDescent="0.2">
      <c r="A611" s="157"/>
      <c r="B611" s="157"/>
      <c r="C611" s="158"/>
    </row>
    <row r="612" spans="1:3" ht="12.75" x14ac:dyDescent="0.2">
      <c r="A612" s="157"/>
      <c r="B612" s="157"/>
      <c r="C612" s="158"/>
    </row>
    <row r="613" spans="1:3" ht="12.75" x14ac:dyDescent="0.2">
      <c r="A613" s="157"/>
      <c r="B613" s="157"/>
      <c r="C613" s="158"/>
    </row>
    <row r="614" spans="1:3" ht="12.75" x14ac:dyDescent="0.2">
      <c r="A614" s="157"/>
      <c r="B614" s="157"/>
      <c r="C614" s="158"/>
    </row>
    <row r="615" spans="1:3" ht="12.75" x14ac:dyDescent="0.2">
      <c r="A615" s="157"/>
      <c r="B615" s="157"/>
      <c r="C615" s="158"/>
    </row>
    <row r="616" spans="1:3" ht="12.75" x14ac:dyDescent="0.2">
      <c r="A616" s="157"/>
      <c r="B616" s="157"/>
      <c r="C616" s="158"/>
    </row>
    <row r="617" spans="1:3" ht="12.75" x14ac:dyDescent="0.2">
      <c r="A617" s="157"/>
      <c r="B617" s="157"/>
      <c r="C617" s="158"/>
    </row>
    <row r="618" spans="1:3" ht="12.75" x14ac:dyDescent="0.2">
      <c r="A618" s="157"/>
      <c r="B618" s="157"/>
      <c r="C618" s="158"/>
    </row>
    <row r="619" spans="1:3" ht="12.75" x14ac:dyDescent="0.2">
      <c r="A619" s="157"/>
      <c r="B619" s="157"/>
      <c r="C619" s="158"/>
    </row>
    <row r="620" spans="1:3" ht="12.75" x14ac:dyDescent="0.2">
      <c r="A620" s="157"/>
      <c r="B620" s="157"/>
      <c r="C620" s="158"/>
    </row>
    <row r="621" spans="1:3" ht="12.75" x14ac:dyDescent="0.2">
      <c r="A621" s="157"/>
      <c r="B621" s="157"/>
      <c r="C621" s="158"/>
    </row>
    <row r="622" spans="1:3" ht="12.75" x14ac:dyDescent="0.2">
      <c r="A622" s="157"/>
      <c r="B622" s="157"/>
      <c r="C622" s="158"/>
    </row>
    <row r="623" spans="1:3" ht="12.75" x14ac:dyDescent="0.2">
      <c r="A623" s="157"/>
      <c r="B623" s="157"/>
      <c r="C623" s="158"/>
    </row>
    <row r="624" spans="1:3" ht="12.75" x14ac:dyDescent="0.2">
      <c r="A624" s="157"/>
      <c r="B624" s="157"/>
      <c r="C624" s="158"/>
    </row>
    <row r="625" spans="1:3" ht="12.75" x14ac:dyDescent="0.2">
      <c r="A625" s="157"/>
      <c r="B625" s="157"/>
      <c r="C625" s="158"/>
    </row>
    <row r="626" spans="1:3" ht="12.75" x14ac:dyDescent="0.2">
      <c r="A626" s="157"/>
      <c r="B626" s="157"/>
      <c r="C626" s="158"/>
    </row>
    <row r="627" spans="1:3" ht="12.75" x14ac:dyDescent="0.2">
      <c r="A627" s="157"/>
      <c r="B627" s="157"/>
      <c r="C627" s="158"/>
    </row>
    <row r="628" spans="1:3" ht="12.75" x14ac:dyDescent="0.2">
      <c r="A628" s="157"/>
      <c r="B628" s="157"/>
      <c r="C628" s="158"/>
    </row>
    <row r="629" spans="1:3" ht="12.75" x14ac:dyDescent="0.2">
      <c r="A629" s="157"/>
      <c r="B629" s="157"/>
      <c r="C629" s="158"/>
    </row>
    <row r="630" spans="1:3" ht="12.75" x14ac:dyDescent="0.2">
      <c r="A630" s="157"/>
      <c r="B630" s="157"/>
      <c r="C630" s="158"/>
    </row>
    <row r="631" spans="1:3" ht="12.75" x14ac:dyDescent="0.2">
      <c r="A631" s="157"/>
      <c r="B631" s="157"/>
      <c r="C631" s="158"/>
    </row>
    <row r="632" spans="1:3" ht="12.75" x14ac:dyDescent="0.2">
      <c r="A632" s="157"/>
      <c r="B632" s="157"/>
      <c r="C632" s="158"/>
    </row>
    <row r="633" spans="1:3" ht="12.75" x14ac:dyDescent="0.2">
      <c r="A633" s="157"/>
      <c r="B633" s="157"/>
      <c r="C633" s="158"/>
    </row>
    <row r="634" spans="1:3" ht="12.75" x14ac:dyDescent="0.2">
      <c r="A634" s="157"/>
      <c r="B634" s="157"/>
      <c r="C634" s="158"/>
    </row>
    <row r="635" spans="1:3" ht="12.75" x14ac:dyDescent="0.2">
      <c r="A635" s="157"/>
      <c r="B635" s="157"/>
      <c r="C635" s="158"/>
    </row>
    <row r="636" spans="1:3" ht="12.75" x14ac:dyDescent="0.2">
      <c r="A636" s="157"/>
      <c r="B636" s="157"/>
      <c r="C636" s="158"/>
    </row>
    <row r="637" spans="1:3" ht="12.75" x14ac:dyDescent="0.2">
      <c r="A637" s="157"/>
      <c r="B637" s="157"/>
      <c r="C637" s="158"/>
    </row>
    <row r="638" spans="1:3" ht="12.75" x14ac:dyDescent="0.2">
      <c r="A638" s="157"/>
      <c r="B638" s="157"/>
      <c r="C638" s="158"/>
    </row>
    <row r="639" spans="1:3" ht="12.75" x14ac:dyDescent="0.2">
      <c r="A639" s="157"/>
      <c r="B639" s="157"/>
      <c r="C639" s="158"/>
    </row>
    <row r="640" spans="1:3" ht="12.75" x14ac:dyDescent="0.2">
      <c r="A640" s="157"/>
      <c r="B640" s="157"/>
      <c r="C640" s="158"/>
    </row>
    <row r="641" spans="1:3" ht="12.75" x14ac:dyDescent="0.2">
      <c r="A641" s="157"/>
      <c r="B641" s="157"/>
      <c r="C641" s="158"/>
    </row>
    <row r="642" spans="1:3" ht="12.75" x14ac:dyDescent="0.2">
      <c r="A642" s="157"/>
      <c r="B642" s="157"/>
      <c r="C642" s="158"/>
    </row>
    <row r="643" spans="1:3" ht="12.75" x14ac:dyDescent="0.2">
      <c r="A643" s="157"/>
      <c r="B643" s="157"/>
      <c r="C643" s="158"/>
    </row>
    <row r="644" spans="1:3" ht="12.75" x14ac:dyDescent="0.2">
      <c r="A644" s="157"/>
      <c r="B644" s="157"/>
      <c r="C644" s="158"/>
    </row>
    <row r="645" spans="1:3" ht="12.75" x14ac:dyDescent="0.2">
      <c r="A645" s="157"/>
      <c r="B645" s="157"/>
      <c r="C645" s="158"/>
    </row>
    <row r="646" spans="1:3" ht="12.75" x14ac:dyDescent="0.2">
      <c r="A646" s="157"/>
      <c r="B646" s="157"/>
      <c r="C646" s="158"/>
    </row>
    <row r="647" spans="1:3" ht="12.75" x14ac:dyDescent="0.2">
      <c r="A647" s="157"/>
      <c r="B647" s="157"/>
      <c r="C647" s="158"/>
    </row>
    <row r="648" spans="1:3" ht="12.75" x14ac:dyDescent="0.2">
      <c r="A648" s="157"/>
      <c r="B648" s="157"/>
      <c r="C648" s="158"/>
    </row>
    <row r="649" spans="1:3" ht="12.75" x14ac:dyDescent="0.2">
      <c r="A649" s="157"/>
      <c r="B649" s="157"/>
      <c r="C649" s="158"/>
    </row>
    <row r="650" spans="1:3" ht="12.75" x14ac:dyDescent="0.2">
      <c r="A650" s="157"/>
      <c r="B650" s="157"/>
      <c r="C650" s="158"/>
    </row>
    <row r="651" spans="1:3" ht="12.75" x14ac:dyDescent="0.2">
      <c r="A651" s="157"/>
      <c r="B651" s="157"/>
      <c r="C651" s="158"/>
    </row>
    <row r="652" spans="1:3" ht="12.75" x14ac:dyDescent="0.2">
      <c r="A652" s="157"/>
      <c r="B652" s="157"/>
      <c r="C652" s="158"/>
    </row>
    <row r="653" spans="1:3" ht="12.75" x14ac:dyDescent="0.2">
      <c r="A653" s="157"/>
      <c r="B653" s="157"/>
      <c r="C653" s="158"/>
    </row>
    <row r="654" spans="1:3" ht="12.75" x14ac:dyDescent="0.2">
      <c r="A654" s="157"/>
      <c r="B654" s="157"/>
      <c r="C654" s="158"/>
    </row>
    <row r="655" spans="1:3" ht="12.75" x14ac:dyDescent="0.2">
      <c r="A655" s="157"/>
      <c r="B655" s="157"/>
      <c r="C655" s="158"/>
    </row>
    <row r="656" spans="1:3" ht="12.75" x14ac:dyDescent="0.2">
      <c r="A656" s="157"/>
      <c r="B656" s="157"/>
      <c r="C656" s="158"/>
    </row>
    <row r="657" spans="1:3" ht="12.75" x14ac:dyDescent="0.2">
      <c r="A657" s="157"/>
      <c r="B657" s="157"/>
      <c r="C657" s="158"/>
    </row>
    <row r="658" spans="1:3" ht="12.75" x14ac:dyDescent="0.2">
      <c r="A658" s="157"/>
      <c r="B658" s="157"/>
      <c r="C658" s="158"/>
    </row>
    <row r="659" spans="1:3" ht="12.75" x14ac:dyDescent="0.2">
      <c r="A659" s="157"/>
      <c r="B659" s="157"/>
      <c r="C659" s="158"/>
    </row>
    <row r="660" spans="1:3" ht="12.75" x14ac:dyDescent="0.2">
      <c r="A660" s="157"/>
      <c r="B660" s="157"/>
      <c r="C660" s="158"/>
    </row>
    <row r="661" spans="1:3" ht="12.75" x14ac:dyDescent="0.2">
      <c r="A661" s="157"/>
      <c r="B661" s="157"/>
      <c r="C661" s="158"/>
    </row>
    <row r="662" spans="1:3" ht="12.75" x14ac:dyDescent="0.2">
      <c r="A662" s="157"/>
      <c r="B662" s="157"/>
      <c r="C662" s="158"/>
    </row>
    <row r="663" spans="1:3" ht="12.75" x14ac:dyDescent="0.2">
      <c r="A663" s="157"/>
      <c r="B663" s="157"/>
      <c r="C663" s="158"/>
    </row>
    <row r="664" spans="1:3" ht="12.75" x14ac:dyDescent="0.2">
      <c r="A664" s="157"/>
      <c r="B664" s="157"/>
      <c r="C664" s="158"/>
    </row>
    <row r="665" spans="1:3" ht="12.75" x14ac:dyDescent="0.2">
      <c r="A665" s="157"/>
      <c r="B665" s="157"/>
      <c r="C665" s="158"/>
    </row>
    <row r="666" spans="1:3" ht="12.75" x14ac:dyDescent="0.2">
      <c r="A666" s="157"/>
      <c r="B666" s="157"/>
      <c r="C666" s="158"/>
    </row>
    <row r="667" spans="1:3" ht="12.75" x14ac:dyDescent="0.2">
      <c r="A667" s="157"/>
      <c r="B667" s="157"/>
      <c r="C667" s="158"/>
    </row>
    <row r="668" spans="1:3" ht="12.75" x14ac:dyDescent="0.2">
      <c r="A668" s="157"/>
      <c r="B668" s="157"/>
      <c r="C668" s="158"/>
    </row>
    <row r="669" spans="1:3" ht="12.75" x14ac:dyDescent="0.2">
      <c r="A669" s="157"/>
      <c r="B669" s="157"/>
      <c r="C669" s="158"/>
    </row>
    <row r="670" spans="1:3" ht="12.75" x14ac:dyDescent="0.2">
      <c r="A670" s="157"/>
      <c r="B670" s="157"/>
      <c r="C670" s="158"/>
    </row>
    <row r="671" spans="1:3" ht="12.75" x14ac:dyDescent="0.2">
      <c r="A671" s="157"/>
      <c r="B671" s="157"/>
      <c r="C671" s="158"/>
    </row>
    <row r="672" spans="1:3" ht="12.75" x14ac:dyDescent="0.2">
      <c r="A672" s="157"/>
      <c r="B672" s="157"/>
      <c r="C672" s="158"/>
    </row>
    <row r="673" spans="1:3" ht="12.75" x14ac:dyDescent="0.2">
      <c r="A673" s="157"/>
      <c r="B673" s="157"/>
      <c r="C673" s="158"/>
    </row>
    <row r="674" spans="1:3" ht="12.75" x14ac:dyDescent="0.2">
      <c r="A674" s="157"/>
      <c r="B674" s="157"/>
      <c r="C674" s="158"/>
    </row>
    <row r="675" spans="1:3" ht="12.75" x14ac:dyDescent="0.2">
      <c r="A675" s="157"/>
      <c r="B675" s="157"/>
      <c r="C675" s="158"/>
    </row>
    <row r="676" spans="1:3" ht="12.75" x14ac:dyDescent="0.2">
      <c r="A676" s="157"/>
      <c r="B676" s="157"/>
      <c r="C676" s="158"/>
    </row>
    <row r="677" spans="1:3" ht="12.75" x14ac:dyDescent="0.2">
      <c r="A677" s="157"/>
      <c r="B677" s="157"/>
      <c r="C677" s="158"/>
    </row>
    <row r="678" spans="1:3" ht="12.75" x14ac:dyDescent="0.2">
      <c r="A678" s="157"/>
      <c r="B678" s="157"/>
      <c r="C678" s="158"/>
    </row>
    <row r="679" spans="1:3" ht="12.75" x14ac:dyDescent="0.2">
      <c r="A679" s="157"/>
      <c r="B679" s="157"/>
      <c r="C679" s="158"/>
    </row>
    <row r="680" spans="1:3" ht="12.75" x14ac:dyDescent="0.2">
      <c r="A680" s="157"/>
      <c r="B680" s="157"/>
      <c r="C680" s="158"/>
    </row>
    <row r="681" spans="1:3" ht="12.75" x14ac:dyDescent="0.2">
      <c r="A681" s="157"/>
      <c r="B681" s="157"/>
      <c r="C681" s="158"/>
    </row>
    <row r="682" spans="1:3" ht="12.75" x14ac:dyDescent="0.2">
      <c r="A682" s="157"/>
      <c r="B682" s="157"/>
      <c r="C682" s="158"/>
    </row>
    <row r="683" spans="1:3" ht="12.75" x14ac:dyDescent="0.2">
      <c r="A683" s="157"/>
      <c r="B683" s="157"/>
      <c r="C683" s="158"/>
    </row>
    <row r="684" spans="1:3" ht="12.75" x14ac:dyDescent="0.2">
      <c r="A684" s="157"/>
      <c r="B684" s="157"/>
      <c r="C684" s="158"/>
    </row>
    <row r="685" spans="1:3" ht="12.75" x14ac:dyDescent="0.2">
      <c r="A685" s="157"/>
      <c r="B685" s="157"/>
      <c r="C685" s="158"/>
    </row>
    <row r="686" spans="1:3" ht="12.75" x14ac:dyDescent="0.2">
      <c r="A686" s="157"/>
      <c r="B686" s="157"/>
      <c r="C686" s="158"/>
    </row>
    <row r="687" spans="1:3" ht="12.75" x14ac:dyDescent="0.2">
      <c r="A687" s="157"/>
      <c r="B687" s="157"/>
      <c r="C687" s="158"/>
    </row>
    <row r="688" spans="1:3" ht="12.75" x14ac:dyDescent="0.2">
      <c r="A688" s="157"/>
      <c r="B688" s="157"/>
      <c r="C688" s="158"/>
    </row>
    <row r="689" spans="1:3" ht="12.75" x14ac:dyDescent="0.2">
      <c r="A689" s="157"/>
      <c r="B689" s="157"/>
      <c r="C689" s="158"/>
    </row>
    <row r="690" spans="1:3" ht="12.75" x14ac:dyDescent="0.2">
      <c r="A690" s="157"/>
      <c r="B690" s="157"/>
      <c r="C690" s="158"/>
    </row>
    <row r="691" spans="1:3" ht="12.75" x14ac:dyDescent="0.2">
      <c r="A691" s="157"/>
      <c r="B691" s="157"/>
      <c r="C691" s="158"/>
    </row>
    <row r="692" spans="1:3" ht="12.75" x14ac:dyDescent="0.2">
      <c r="A692" s="157"/>
      <c r="B692" s="157"/>
      <c r="C692" s="158"/>
    </row>
    <row r="693" spans="1:3" ht="12.75" x14ac:dyDescent="0.2">
      <c r="A693" s="157"/>
      <c r="B693" s="157"/>
      <c r="C693" s="158"/>
    </row>
    <row r="694" spans="1:3" ht="12.75" x14ac:dyDescent="0.2">
      <c r="A694" s="157"/>
      <c r="B694" s="157"/>
      <c r="C694" s="158"/>
    </row>
    <row r="695" spans="1:3" ht="12.75" x14ac:dyDescent="0.2">
      <c r="A695" s="157"/>
      <c r="B695" s="157"/>
      <c r="C695" s="158"/>
    </row>
    <row r="696" spans="1:3" ht="12.75" x14ac:dyDescent="0.2">
      <c r="A696" s="157"/>
      <c r="B696" s="157"/>
      <c r="C696" s="158"/>
    </row>
    <row r="697" spans="1:3" ht="12.75" x14ac:dyDescent="0.2">
      <c r="A697" s="157"/>
      <c r="B697" s="157"/>
      <c r="C697" s="158"/>
    </row>
    <row r="698" spans="1:3" ht="12.75" x14ac:dyDescent="0.2">
      <c r="A698" s="157"/>
      <c r="B698" s="157"/>
      <c r="C698" s="158"/>
    </row>
    <row r="699" spans="1:3" ht="12.75" x14ac:dyDescent="0.2">
      <c r="A699" s="157"/>
      <c r="B699" s="157"/>
      <c r="C699" s="158"/>
    </row>
    <row r="700" spans="1:3" ht="12.75" x14ac:dyDescent="0.2">
      <c r="A700" s="157"/>
      <c r="B700" s="157"/>
      <c r="C700" s="158"/>
    </row>
    <row r="701" spans="1:3" ht="12.75" x14ac:dyDescent="0.2">
      <c r="A701" s="157"/>
      <c r="B701" s="157"/>
      <c r="C701" s="158"/>
    </row>
    <row r="702" spans="1:3" ht="12.75" x14ac:dyDescent="0.2">
      <c r="A702" s="157"/>
      <c r="B702" s="157"/>
      <c r="C702" s="158"/>
    </row>
    <row r="703" spans="1:3" ht="12.75" x14ac:dyDescent="0.2">
      <c r="A703" s="157"/>
      <c r="B703" s="157"/>
      <c r="C703" s="158"/>
    </row>
    <row r="704" spans="1:3" ht="12.75" x14ac:dyDescent="0.2">
      <c r="A704" s="157"/>
      <c r="B704" s="157"/>
      <c r="C704" s="158"/>
    </row>
    <row r="705" spans="1:3" ht="12.75" x14ac:dyDescent="0.2">
      <c r="A705" s="157"/>
      <c r="B705" s="157"/>
      <c r="C705" s="158"/>
    </row>
    <row r="706" spans="1:3" ht="12.75" x14ac:dyDescent="0.2">
      <c r="A706" s="157"/>
      <c r="B706" s="157"/>
      <c r="C706" s="158"/>
    </row>
    <row r="707" spans="1:3" ht="12.75" x14ac:dyDescent="0.2">
      <c r="A707" s="157"/>
      <c r="B707" s="157"/>
      <c r="C707" s="158"/>
    </row>
    <row r="708" spans="1:3" ht="12.75" x14ac:dyDescent="0.2">
      <c r="A708" s="157"/>
      <c r="B708" s="157"/>
      <c r="C708" s="158"/>
    </row>
    <row r="709" spans="1:3" ht="12.75" x14ac:dyDescent="0.2">
      <c r="A709" s="157"/>
      <c r="B709" s="157"/>
      <c r="C709" s="158"/>
    </row>
    <row r="710" spans="1:3" ht="12.75" x14ac:dyDescent="0.2">
      <c r="A710" s="157"/>
      <c r="B710" s="157"/>
      <c r="C710" s="158"/>
    </row>
    <row r="711" spans="1:3" ht="12.75" x14ac:dyDescent="0.2">
      <c r="A711" s="157"/>
      <c r="B711" s="157"/>
      <c r="C711" s="158"/>
    </row>
    <row r="712" spans="1:3" ht="12.75" x14ac:dyDescent="0.2">
      <c r="A712" s="157"/>
      <c r="B712" s="157"/>
      <c r="C712" s="158"/>
    </row>
    <row r="713" spans="1:3" ht="12.75" x14ac:dyDescent="0.2">
      <c r="A713" s="157"/>
      <c r="B713" s="157"/>
      <c r="C713" s="158"/>
    </row>
    <row r="714" spans="1:3" ht="12.75" x14ac:dyDescent="0.2">
      <c r="A714" s="157"/>
      <c r="B714" s="157"/>
      <c r="C714" s="158"/>
    </row>
    <row r="715" spans="1:3" ht="12.75" x14ac:dyDescent="0.2">
      <c r="A715" s="157"/>
      <c r="B715" s="157"/>
      <c r="C715" s="158"/>
    </row>
    <row r="716" spans="1:3" ht="12.75" x14ac:dyDescent="0.2">
      <c r="A716" s="157"/>
      <c r="B716" s="157"/>
      <c r="C716" s="158"/>
    </row>
    <row r="717" spans="1:3" ht="12.75" x14ac:dyDescent="0.2">
      <c r="A717" s="157"/>
      <c r="B717" s="157"/>
      <c r="C717" s="158"/>
    </row>
    <row r="718" spans="1:3" ht="12.75" x14ac:dyDescent="0.2">
      <c r="A718" s="157"/>
      <c r="B718" s="157"/>
      <c r="C718" s="158"/>
    </row>
    <row r="719" spans="1:3" ht="12.75" x14ac:dyDescent="0.2">
      <c r="A719" s="157"/>
      <c r="B719" s="157"/>
      <c r="C719" s="158"/>
    </row>
    <row r="720" spans="1:3" ht="12.75" x14ac:dyDescent="0.2">
      <c r="A720" s="157"/>
      <c r="B720" s="157"/>
      <c r="C720" s="158"/>
    </row>
    <row r="721" spans="1:3" ht="12.75" x14ac:dyDescent="0.2">
      <c r="A721" s="157"/>
      <c r="B721" s="157"/>
      <c r="C721" s="158"/>
    </row>
    <row r="722" spans="1:3" ht="12.75" x14ac:dyDescent="0.2">
      <c r="A722" s="157"/>
      <c r="B722" s="157"/>
      <c r="C722" s="158"/>
    </row>
    <row r="723" spans="1:3" ht="12.75" x14ac:dyDescent="0.2">
      <c r="A723" s="157"/>
      <c r="B723" s="157"/>
      <c r="C723" s="158"/>
    </row>
    <row r="724" spans="1:3" ht="12.75" x14ac:dyDescent="0.2">
      <c r="A724" s="157"/>
      <c r="B724" s="157"/>
      <c r="C724" s="158"/>
    </row>
    <row r="725" spans="1:3" ht="12.75" x14ac:dyDescent="0.2">
      <c r="A725" s="157"/>
      <c r="B725" s="157"/>
      <c r="C725" s="158"/>
    </row>
    <row r="726" spans="1:3" ht="12.75" x14ac:dyDescent="0.2">
      <c r="A726" s="157"/>
      <c r="B726" s="157"/>
      <c r="C726" s="158"/>
    </row>
    <row r="727" spans="1:3" ht="12.75" x14ac:dyDescent="0.2">
      <c r="A727" s="157"/>
      <c r="B727" s="157"/>
      <c r="C727" s="158"/>
    </row>
    <row r="728" spans="1:3" ht="12.75" x14ac:dyDescent="0.2">
      <c r="A728" s="157"/>
      <c r="B728" s="157"/>
      <c r="C728" s="158"/>
    </row>
    <row r="729" spans="1:3" ht="12.75" x14ac:dyDescent="0.2">
      <c r="A729" s="157"/>
      <c r="B729" s="157"/>
      <c r="C729" s="158"/>
    </row>
    <row r="730" spans="1:3" ht="12.75" x14ac:dyDescent="0.2">
      <c r="A730" s="157"/>
      <c r="B730" s="157"/>
      <c r="C730" s="158"/>
    </row>
    <row r="731" spans="1:3" ht="12.75" x14ac:dyDescent="0.2">
      <c r="A731" s="157"/>
      <c r="B731" s="157"/>
      <c r="C731" s="158"/>
    </row>
    <row r="732" spans="1:3" ht="12.75" x14ac:dyDescent="0.2">
      <c r="A732" s="157"/>
      <c r="B732" s="157"/>
      <c r="C732" s="158"/>
    </row>
    <row r="733" spans="1:3" ht="12.75" x14ac:dyDescent="0.2">
      <c r="A733" s="157"/>
      <c r="B733" s="157"/>
      <c r="C733" s="158"/>
    </row>
    <row r="734" spans="1:3" ht="12.75" x14ac:dyDescent="0.2">
      <c r="A734" s="157"/>
      <c r="B734" s="157"/>
      <c r="C734" s="158"/>
    </row>
    <row r="735" spans="1:3" ht="12.75" x14ac:dyDescent="0.2">
      <c r="A735" s="157"/>
      <c r="B735" s="157"/>
      <c r="C735" s="158"/>
    </row>
    <row r="736" spans="1:3" ht="12.75" x14ac:dyDescent="0.2">
      <c r="A736" s="157"/>
      <c r="B736" s="157"/>
      <c r="C736" s="158"/>
    </row>
    <row r="737" spans="1:3" ht="12.75" x14ac:dyDescent="0.2">
      <c r="A737" s="157"/>
      <c r="B737" s="157"/>
      <c r="C737" s="158"/>
    </row>
    <row r="738" spans="1:3" ht="12.75" x14ac:dyDescent="0.2">
      <c r="A738" s="157"/>
      <c r="B738" s="157"/>
      <c r="C738" s="158"/>
    </row>
    <row r="739" spans="1:3" ht="12.75" x14ac:dyDescent="0.2">
      <c r="A739" s="157"/>
      <c r="B739" s="157"/>
      <c r="C739" s="158"/>
    </row>
    <row r="740" spans="1:3" ht="12.75" x14ac:dyDescent="0.2">
      <c r="A740" s="157"/>
      <c r="B740" s="157"/>
      <c r="C740" s="158"/>
    </row>
    <row r="741" spans="1:3" ht="12.75" x14ac:dyDescent="0.2">
      <c r="A741" s="157"/>
      <c r="B741" s="157"/>
      <c r="C741" s="158"/>
    </row>
    <row r="742" spans="1:3" ht="12.75" x14ac:dyDescent="0.2">
      <c r="A742" s="157"/>
      <c r="B742" s="157"/>
      <c r="C742" s="158"/>
    </row>
    <row r="743" spans="1:3" ht="12.75" x14ac:dyDescent="0.2">
      <c r="A743" s="157"/>
      <c r="B743" s="157"/>
      <c r="C743" s="158"/>
    </row>
    <row r="744" spans="1:3" ht="12.75" x14ac:dyDescent="0.2">
      <c r="A744" s="157"/>
      <c r="B744" s="157"/>
      <c r="C744" s="158"/>
    </row>
    <row r="745" spans="1:3" ht="12.75" x14ac:dyDescent="0.2">
      <c r="A745" s="157"/>
      <c r="B745" s="157"/>
      <c r="C745" s="158"/>
    </row>
    <row r="746" spans="1:3" ht="12.75" x14ac:dyDescent="0.2">
      <c r="A746" s="157"/>
      <c r="B746" s="157"/>
      <c r="C746" s="158"/>
    </row>
    <row r="747" spans="1:3" ht="12.75" x14ac:dyDescent="0.2">
      <c r="A747" s="157"/>
      <c r="B747" s="157"/>
      <c r="C747" s="158"/>
    </row>
    <row r="748" spans="1:3" ht="12.75" x14ac:dyDescent="0.2">
      <c r="A748" s="157"/>
      <c r="B748" s="157"/>
      <c r="C748" s="158"/>
    </row>
    <row r="749" spans="1:3" ht="12.75" x14ac:dyDescent="0.2">
      <c r="A749" s="157"/>
      <c r="B749" s="157"/>
      <c r="C749" s="158"/>
    </row>
    <row r="750" spans="1:3" ht="12.75" x14ac:dyDescent="0.2">
      <c r="A750" s="157"/>
      <c r="B750" s="157"/>
      <c r="C750" s="158"/>
    </row>
    <row r="751" spans="1:3" ht="12.75" x14ac:dyDescent="0.2">
      <c r="A751" s="157"/>
      <c r="B751" s="157"/>
      <c r="C751" s="158"/>
    </row>
    <row r="752" spans="1:3" ht="12.75" x14ac:dyDescent="0.2">
      <c r="A752" s="157"/>
      <c r="B752" s="157"/>
      <c r="C752" s="158"/>
    </row>
    <row r="753" spans="1:3" ht="12.75" x14ac:dyDescent="0.2">
      <c r="A753" s="157"/>
      <c r="B753" s="157"/>
      <c r="C753" s="158"/>
    </row>
    <row r="754" spans="1:3" ht="12.75" x14ac:dyDescent="0.2">
      <c r="A754" s="157"/>
      <c r="B754" s="157"/>
      <c r="C754" s="158"/>
    </row>
    <row r="755" spans="1:3" ht="12.75" x14ac:dyDescent="0.2">
      <c r="A755" s="157"/>
      <c r="B755" s="157"/>
      <c r="C755" s="158"/>
    </row>
    <row r="756" spans="1:3" ht="12.75" x14ac:dyDescent="0.2">
      <c r="A756" s="157"/>
      <c r="B756" s="157"/>
      <c r="C756" s="158"/>
    </row>
    <row r="757" spans="1:3" ht="12.75" x14ac:dyDescent="0.2">
      <c r="A757" s="157"/>
      <c r="B757" s="157"/>
      <c r="C757" s="158"/>
    </row>
    <row r="758" spans="1:3" ht="12.75" x14ac:dyDescent="0.2">
      <c r="A758" s="157"/>
      <c r="B758" s="157"/>
      <c r="C758" s="158"/>
    </row>
    <row r="759" spans="1:3" ht="12.75" x14ac:dyDescent="0.2">
      <c r="A759" s="157"/>
      <c r="B759" s="157"/>
      <c r="C759" s="158"/>
    </row>
    <row r="760" spans="1:3" ht="12.75" x14ac:dyDescent="0.2">
      <c r="A760" s="157"/>
      <c r="B760" s="157"/>
      <c r="C760" s="158"/>
    </row>
    <row r="761" spans="1:3" ht="12.75" x14ac:dyDescent="0.2">
      <c r="A761" s="157"/>
      <c r="B761" s="157"/>
      <c r="C761" s="158"/>
    </row>
    <row r="762" spans="1:3" ht="12.75" x14ac:dyDescent="0.2">
      <c r="A762" s="157"/>
      <c r="B762" s="157"/>
      <c r="C762" s="158"/>
    </row>
    <row r="763" spans="1:3" ht="12.75" x14ac:dyDescent="0.2">
      <c r="A763" s="157"/>
      <c r="B763" s="157"/>
      <c r="C763" s="158"/>
    </row>
    <row r="764" spans="1:3" ht="12.75" x14ac:dyDescent="0.2">
      <c r="A764" s="157"/>
      <c r="B764" s="157"/>
      <c r="C764" s="158"/>
    </row>
    <row r="765" spans="1:3" ht="12.75" x14ac:dyDescent="0.2">
      <c r="A765" s="157"/>
      <c r="B765" s="157"/>
      <c r="C765" s="158"/>
    </row>
    <row r="766" spans="1:3" ht="12.75" x14ac:dyDescent="0.2">
      <c r="A766" s="157"/>
      <c r="B766" s="157"/>
      <c r="C766" s="158"/>
    </row>
    <row r="767" spans="1:3" ht="12.75" x14ac:dyDescent="0.2">
      <c r="A767" s="157"/>
      <c r="B767" s="157"/>
      <c r="C767" s="158"/>
    </row>
    <row r="768" spans="1:3" ht="12.75" x14ac:dyDescent="0.2">
      <c r="A768" s="157"/>
      <c r="B768" s="157"/>
      <c r="C768" s="158"/>
    </row>
    <row r="769" spans="1:3" ht="12.75" x14ac:dyDescent="0.2">
      <c r="A769" s="157"/>
      <c r="B769" s="157"/>
      <c r="C769" s="158"/>
    </row>
    <row r="770" spans="1:3" ht="12.75" x14ac:dyDescent="0.2">
      <c r="A770" s="157"/>
      <c r="B770" s="157"/>
      <c r="C770" s="158"/>
    </row>
    <row r="771" spans="1:3" ht="12.75" x14ac:dyDescent="0.2">
      <c r="A771" s="157"/>
      <c r="B771" s="157"/>
      <c r="C771" s="158"/>
    </row>
    <row r="772" spans="1:3" ht="12.75" x14ac:dyDescent="0.2">
      <c r="A772" s="157"/>
      <c r="B772" s="157"/>
      <c r="C772" s="158"/>
    </row>
    <row r="773" spans="1:3" ht="12.75" x14ac:dyDescent="0.2">
      <c r="A773" s="157"/>
      <c r="B773" s="157"/>
      <c r="C773" s="158"/>
    </row>
    <row r="774" spans="1:3" ht="12.75" x14ac:dyDescent="0.2">
      <c r="A774" s="157"/>
      <c r="B774" s="157"/>
      <c r="C774" s="158"/>
    </row>
    <row r="775" spans="1:3" ht="12.75" x14ac:dyDescent="0.2">
      <c r="A775" s="157"/>
      <c r="B775" s="157"/>
      <c r="C775" s="158"/>
    </row>
    <row r="776" spans="1:3" ht="12.75" x14ac:dyDescent="0.2">
      <c r="A776" s="157"/>
      <c r="B776" s="157"/>
      <c r="C776" s="158"/>
    </row>
    <row r="777" spans="1:3" ht="12.75" x14ac:dyDescent="0.2">
      <c r="A777" s="157"/>
      <c r="B777" s="157"/>
      <c r="C777" s="158"/>
    </row>
    <row r="778" spans="1:3" ht="12.75" x14ac:dyDescent="0.2">
      <c r="A778" s="157"/>
      <c r="B778" s="157"/>
      <c r="C778" s="158"/>
    </row>
    <row r="779" spans="1:3" ht="12.75" x14ac:dyDescent="0.2">
      <c r="A779" s="157"/>
      <c r="B779" s="157"/>
      <c r="C779" s="158"/>
    </row>
    <row r="780" spans="1:3" ht="12.75" x14ac:dyDescent="0.2">
      <c r="A780" s="157"/>
      <c r="B780" s="157"/>
      <c r="C780" s="158"/>
    </row>
    <row r="781" spans="1:3" ht="12.75" x14ac:dyDescent="0.2">
      <c r="A781" s="157"/>
      <c r="B781" s="157"/>
      <c r="C781" s="158"/>
    </row>
    <row r="782" spans="1:3" ht="12.75" x14ac:dyDescent="0.2">
      <c r="A782" s="157"/>
      <c r="B782" s="157"/>
      <c r="C782" s="158"/>
    </row>
    <row r="783" spans="1:3" ht="12.75" x14ac:dyDescent="0.2">
      <c r="A783" s="157"/>
      <c r="B783" s="157"/>
      <c r="C783" s="158"/>
    </row>
    <row r="784" spans="1:3" ht="12.75" x14ac:dyDescent="0.2">
      <c r="A784" s="157"/>
      <c r="B784" s="157"/>
      <c r="C784" s="158"/>
    </row>
    <row r="785" spans="1:3" ht="12.75" x14ac:dyDescent="0.2">
      <c r="A785" s="157"/>
      <c r="B785" s="157"/>
      <c r="C785" s="158"/>
    </row>
    <row r="786" spans="1:3" ht="12.75" x14ac:dyDescent="0.2">
      <c r="A786" s="157"/>
      <c r="B786" s="157"/>
      <c r="C786" s="158"/>
    </row>
    <row r="787" spans="1:3" ht="12.75" x14ac:dyDescent="0.2">
      <c r="A787" s="157"/>
      <c r="B787" s="157"/>
      <c r="C787" s="158"/>
    </row>
    <row r="788" spans="1:3" ht="12.75" x14ac:dyDescent="0.2">
      <c r="A788" s="157"/>
      <c r="B788" s="157"/>
      <c r="C788" s="158"/>
    </row>
    <row r="789" spans="1:3" ht="12.75" x14ac:dyDescent="0.2">
      <c r="A789" s="157"/>
      <c r="B789" s="157"/>
      <c r="C789" s="158"/>
    </row>
    <row r="790" spans="1:3" ht="12.75" x14ac:dyDescent="0.2">
      <c r="A790" s="157"/>
      <c r="B790" s="157"/>
      <c r="C790" s="158"/>
    </row>
    <row r="791" spans="1:3" ht="12.75" x14ac:dyDescent="0.2">
      <c r="A791" s="157"/>
      <c r="B791" s="157"/>
      <c r="C791" s="158"/>
    </row>
    <row r="792" spans="1:3" ht="12.75" x14ac:dyDescent="0.2">
      <c r="A792" s="157"/>
      <c r="B792" s="157"/>
      <c r="C792" s="158"/>
    </row>
    <row r="793" spans="1:3" ht="12.75" x14ac:dyDescent="0.2">
      <c r="A793" s="157"/>
      <c r="B793" s="157"/>
      <c r="C793" s="158"/>
    </row>
    <row r="794" spans="1:3" ht="12.75" x14ac:dyDescent="0.2">
      <c r="A794" s="157"/>
      <c r="B794" s="157"/>
      <c r="C794" s="158"/>
    </row>
    <row r="795" spans="1:3" ht="12.75" x14ac:dyDescent="0.2">
      <c r="A795" s="157"/>
      <c r="B795" s="157"/>
      <c r="C795" s="158"/>
    </row>
    <row r="796" spans="1:3" ht="12.75" x14ac:dyDescent="0.2">
      <c r="A796" s="157"/>
      <c r="B796" s="157"/>
      <c r="C796" s="158"/>
    </row>
    <row r="797" spans="1:3" ht="12.75" x14ac:dyDescent="0.2">
      <c r="A797" s="157"/>
      <c r="B797" s="157"/>
      <c r="C797" s="158"/>
    </row>
    <row r="798" spans="1:3" ht="12.75" x14ac:dyDescent="0.2">
      <c r="A798" s="157"/>
      <c r="B798" s="157"/>
      <c r="C798" s="158"/>
    </row>
    <row r="799" spans="1:3" ht="12.75" x14ac:dyDescent="0.2">
      <c r="A799" s="157"/>
      <c r="B799" s="157"/>
      <c r="C799" s="158"/>
    </row>
    <row r="800" spans="1:3" ht="12.75" x14ac:dyDescent="0.2">
      <c r="A800" s="157"/>
      <c r="B800" s="157"/>
      <c r="C800" s="158"/>
    </row>
    <row r="801" spans="1:3" ht="12.75" x14ac:dyDescent="0.2">
      <c r="A801" s="157"/>
      <c r="B801" s="157"/>
      <c r="C801" s="158"/>
    </row>
    <row r="802" spans="1:3" ht="12.75" x14ac:dyDescent="0.2">
      <c r="A802" s="157"/>
      <c r="B802" s="157"/>
      <c r="C802" s="158"/>
    </row>
    <row r="803" spans="1:3" ht="12.75" x14ac:dyDescent="0.2">
      <c r="A803" s="157"/>
      <c r="B803" s="157"/>
      <c r="C803" s="158"/>
    </row>
    <row r="804" spans="1:3" ht="12.75" x14ac:dyDescent="0.2">
      <c r="A804" s="157"/>
      <c r="B804" s="157"/>
      <c r="C804" s="158"/>
    </row>
    <row r="805" spans="1:3" ht="12.75" x14ac:dyDescent="0.2">
      <c r="A805" s="157"/>
      <c r="B805" s="157"/>
      <c r="C805" s="158"/>
    </row>
    <row r="806" spans="1:3" ht="12.75" x14ac:dyDescent="0.2">
      <c r="A806" s="157"/>
      <c r="B806" s="157"/>
      <c r="C806" s="158"/>
    </row>
    <row r="807" spans="1:3" ht="12.75" x14ac:dyDescent="0.2">
      <c r="A807" s="157"/>
      <c r="B807" s="157"/>
      <c r="C807" s="158"/>
    </row>
    <row r="808" spans="1:3" ht="12.75" x14ac:dyDescent="0.2">
      <c r="A808" s="157"/>
      <c r="B808" s="157"/>
      <c r="C808" s="158"/>
    </row>
    <row r="809" spans="1:3" ht="12.75" x14ac:dyDescent="0.2">
      <c r="A809" s="157"/>
      <c r="B809" s="157"/>
      <c r="C809" s="158"/>
    </row>
    <row r="810" spans="1:3" ht="12.75" x14ac:dyDescent="0.2">
      <c r="A810" s="157"/>
      <c r="B810" s="157"/>
      <c r="C810" s="158"/>
    </row>
    <row r="811" spans="1:3" ht="12.75" x14ac:dyDescent="0.2">
      <c r="A811" s="157"/>
      <c r="B811" s="157"/>
      <c r="C811" s="158"/>
    </row>
    <row r="812" spans="1:3" ht="12.75" x14ac:dyDescent="0.2">
      <c r="A812" s="157"/>
      <c r="B812" s="157"/>
      <c r="C812" s="158"/>
    </row>
    <row r="813" spans="1:3" ht="12.75" x14ac:dyDescent="0.2">
      <c r="A813" s="157"/>
      <c r="B813" s="157"/>
      <c r="C813" s="158"/>
    </row>
    <row r="814" spans="1:3" ht="12.75" x14ac:dyDescent="0.2">
      <c r="A814" s="157"/>
      <c r="B814" s="157"/>
      <c r="C814" s="158"/>
    </row>
    <row r="815" spans="1:3" ht="12.75" x14ac:dyDescent="0.2">
      <c r="A815" s="157"/>
      <c r="B815" s="157"/>
      <c r="C815" s="158"/>
    </row>
    <row r="816" spans="1:3" ht="12.75" x14ac:dyDescent="0.2">
      <c r="A816" s="157"/>
      <c r="B816" s="157"/>
      <c r="C816" s="158"/>
    </row>
    <row r="817" spans="1:3" ht="12.75" x14ac:dyDescent="0.2">
      <c r="A817" s="157"/>
      <c r="B817" s="157"/>
      <c r="C817" s="158"/>
    </row>
    <row r="818" spans="1:3" ht="12.75" x14ac:dyDescent="0.2">
      <c r="A818" s="157"/>
      <c r="B818" s="157"/>
      <c r="C818" s="158"/>
    </row>
    <row r="819" spans="1:3" ht="12.75" x14ac:dyDescent="0.2">
      <c r="A819" s="157"/>
      <c r="B819" s="157"/>
      <c r="C819" s="158"/>
    </row>
    <row r="820" spans="1:3" ht="12.75" x14ac:dyDescent="0.2">
      <c r="A820" s="157"/>
      <c r="B820" s="157"/>
      <c r="C820" s="158"/>
    </row>
    <row r="821" spans="1:3" ht="12.75" x14ac:dyDescent="0.2">
      <c r="A821" s="157"/>
      <c r="B821" s="157"/>
      <c r="C821" s="158"/>
    </row>
    <row r="822" spans="1:3" ht="12.75" x14ac:dyDescent="0.2">
      <c r="A822" s="157"/>
      <c r="B822" s="157"/>
      <c r="C822" s="158"/>
    </row>
    <row r="823" spans="1:3" ht="12.75" x14ac:dyDescent="0.2">
      <c r="A823" s="157"/>
      <c r="B823" s="157"/>
      <c r="C823" s="158"/>
    </row>
    <row r="824" spans="1:3" ht="12.75" x14ac:dyDescent="0.2">
      <c r="A824" s="157"/>
      <c r="B824" s="157"/>
      <c r="C824" s="158"/>
    </row>
    <row r="825" spans="1:3" ht="12.75" x14ac:dyDescent="0.2">
      <c r="A825" s="157"/>
      <c r="B825" s="157"/>
      <c r="C825" s="158"/>
    </row>
    <row r="826" spans="1:3" ht="12.75" x14ac:dyDescent="0.2">
      <c r="A826" s="157"/>
      <c r="B826" s="157"/>
      <c r="C826" s="158"/>
    </row>
    <row r="827" spans="1:3" ht="12.75" x14ac:dyDescent="0.2">
      <c r="A827" s="157"/>
      <c r="B827" s="157"/>
      <c r="C827" s="158"/>
    </row>
    <row r="828" spans="1:3" ht="12.75" x14ac:dyDescent="0.2">
      <c r="A828" s="157"/>
      <c r="B828" s="157"/>
      <c r="C828" s="158"/>
    </row>
    <row r="829" spans="1:3" ht="12.75" x14ac:dyDescent="0.2">
      <c r="A829" s="157"/>
      <c r="B829" s="157"/>
      <c r="C829" s="158"/>
    </row>
    <row r="830" spans="1:3" ht="12.75" x14ac:dyDescent="0.2">
      <c r="A830" s="157"/>
      <c r="B830" s="157"/>
      <c r="C830" s="158"/>
    </row>
    <row r="831" spans="1:3" ht="12.75" x14ac:dyDescent="0.2">
      <c r="A831" s="157"/>
      <c r="B831" s="157"/>
      <c r="C831" s="158"/>
    </row>
    <row r="832" spans="1:3" ht="12.75" x14ac:dyDescent="0.2">
      <c r="A832" s="157"/>
      <c r="B832" s="157"/>
      <c r="C832" s="158"/>
    </row>
    <row r="833" spans="1:3" ht="12.75" x14ac:dyDescent="0.2">
      <c r="A833" s="157"/>
      <c r="B833" s="157"/>
      <c r="C833" s="158"/>
    </row>
    <row r="834" spans="1:3" ht="12.75" x14ac:dyDescent="0.2">
      <c r="A834" s="157"/>
      <c r="B834" s="157"/>
      <c r="C834" s="158"/>
    </row>
    <row r="835" spans="1:3" ht="12.75" x14ac:dyDescent="0.2">
      <c r="A835" s="157"/>
      <c r="B835" s="157"/>
      <c r="C835" s="158"/>
    </row>
    <row r="836" spans="1:3" ht="12.75" x14ac:dyDescent="0.2">
      <c r="A836" s="157"/>
      <c r="B836" s="157"/>
      <c r="C836" s="158"/>
    </row>
    <row r="837" spans="1:3" ht="12.75" x14ac:dyDescent="0.2">
      <c r="A837" s="157"/>
      <c r="B837" s="157"/>
      <c r="C837" s="158"/>
    </row>
    <row r="838" spans="1:3" ht="12.75" x14ac:dyDescent="0.2">
      <c r="A838" s="157"/>
      <c r="B838" s="157"/>
      <c r="C838" s="158"/>
    </row>
    <row r="839" spans="1:3" ht="12.75" x14ac:dyDescent="0.2">
      <c r="A839" s="157"/>
      <c r="B839" s="157"/>
      <c r="C839" s="158"/>
    </row>
    <row r="840" spans="1:3" ht="12.75" x14ac:dyDescent="0.2">
      <c r="A840" s="157"/>
      <c r="B840" s="157"/>
      <c r="C840" s="158"/>
    </row>
    <row r="841" spans="1:3" ht="12.75" x14ac:dyDescent="0.2">
      <c r="A841" s="157"/>
      <c r="B841" s="157"/>
      <c r="C841" s="158"/>
    </row>
    <row r="842" spans="1:3" ht="12.75" x14ac:dyDescent="0.2">
      <c r="A842" s="157"/>
      <c r="B842" s="157"/>
      <c r="C842" s="158"/>
    </row>
    <row r="843" spans="1:3" ht="12.75" x14ac:dyDescent="0.2">
      <c r="A843" s="157"/>
      <c r="B843" s="157"/>
      <c r="C843" s="158"/>
    </row>
    <row r="844" spans="1:3" ht="12.75" x14ac:dyDescent="0.2">
      <c r="A844" s="157"/>
      <c r="B844" s="157"/>
      <c r="C844" s="158"/>
    </row>
    <row r="845" spans="1:3" ht="12.75" x14ac:dyDescent="0.2">
      <c r="A845" s="157"/>
      <c r="B845" s="157"/>
      <c r="C845" s="158"/>
    </row>
    <row r="846" spans="1:3" ht="12.75" x14ac:dyDescent="0.2">
      <c r="A846" s="157"/>
      <c r="B846" s="157"/>
      <c r="C846" s="158"/>
    </row>
    <row r="847" spans="1:3" ht="12.75" x14ac:dyDescent="0.2">
      <c r="A847" s="157"/>
      <c r="B847" s="157"/>
      <c r="C847" s="158"/>
    </row>
    <row r="848" spans="1:3" ht="12.75" x14ac:dyDescent="0.2">
      <c r="A848" s="157"/>
      <c r="B848" s="157"/>
      <c r="C848" s="158"/>
    </row>
    <row r="849" spans="1:3" ht="12.75" x14ac:dyDescent="0.2">
      <c r="A849" s="157"/>
      <c r="B849" s="157"/>
      <c r="C849" s="158"/>
    </row>
    <row r="850" spans="1:3" ht="12.75" x14ac:dyDescent="0.2">
      <c r="A850" s="157"/>
      <c r="B850" s="157"/>
      <c r="C850" s="158"/>
    </row>
    <row r="851" spans="1:3" ht="12.75" x14ac:dyDescent="0.2">
      <c r="A851" s="157"/>
      <c r="B851" s="157"/>
      <c r="C851" s="158"/>
    </row>
    <row r="852" spans="1:3" ht="12.75" x14ac:dyDescent="0.2">
      <c r="A852" s="157"/>
      <c r="B852" s="157"/>
      <c r="C852" s="158"/>
    </row>
    <row r="853" spans="1:3" ht="12.75" x14ac:dyDescent="0.2">
      <c r="A853" s="157"/>
      <c r="B853" s="157"/>
      <c r="C853" s="158"/>
    </row>
    <row r="854" spans="1:3" ht="12.75" x14ac:dyDescent="0.2">
      <c r="A854" s="157"/>
      <c r="B854" s="157"/>
      <c r="C854" s="158"/>
    </row>
    <row r="855" spans="1:3" ht="12.75" x14ac:dyDescent="0.2">
      <c r="A855" s="157"/>
      <c r="B855" s="157"/>
      <c r="C855" s="158"/>
    </row>
    <row r="856" spans="1:3" ht="12.75" x14ac:dyDescent="0.2">
      <c r="A856" s="157"/>
      <c r="B856" s="157"/>
      <c r="C856" s="158"/>
    </row>
    <row r="857" spans="1:3" ht="12.75" x14ac:dyDescent="0.2">
      <c r="A857" s="157"/>
      <c r="B857" s="157"/>
      <c r="C857" s="158"/>
    </row>
    <row r="858" spans="1:3" ht="12.75" x14ac:dyDescent="0.2">
      <c r="A858" s="157"/>
      <c r="B858" s="157"/>
      <c r="C858" s="158"/>
    </row>
    <row r="859" spans="1:3" ht="12.75" x14ac:dyDescent="0.2">
      <c r="A859" s="157"/>
      <c r="B859" s="157"/>
      <c r="C859" s="158"/>
    </row>
    <row r="860" spans="1:3" ht="12.75" x14ac:dyDescent="0.2">
      <c r="A860" s="157"/>
      <c r="B860" s="157"/>
      <c r="C860" s="158"/>
    </row>
    <row r="861" spans="1:3" ht="12.75" x14ac:dyDescent="0.2">
      <c r="A861" s="157"/>
      <c r="B861" s="157"/>
      <c r="C861" s="158"/>
    </row>
    <row r="862" spans="1:3" ht="12.75" x14ac:dyDescent="0.2">
      <c r="A862" s="157"/>
      <c r="B862" s="157"/>
      <c r="C862" s="158"/>
    </row>
    <row r="863" spans="1:3" ht="12.75" x14ac:dyDescent="0.2">
      <c r="A863" s="157"/>
      <c r="B863" s="157"/>
      <c r="C863" s="158"/>
    </row>
    <row r="864" spans="1:3" ht="12.75" x14ac:dyDescent="0.2">
      <c r="A864" s="157"/>
      <c r="B864" s="157"/>
      <c r="C864" s="158"/>
    </row>
    <row r="865" spans="1:3" ht="12.75" x14ac:dyDescent="0.2">
      <c r="A865" s="157"/>
      <c r="B865" s="157"/>
      <c r="C865" s="158"/>
    </row>
    <row r="866" spans="1:3" ht="12.75" x14ac:dyDescent="0.2">
      <c r="A866" s="157"/>
      <c r="B866" s="157"/>
      <c r="C866" s="158"/>
    </row>
    <row r="867" spans="1:3" ht="12.75" x14ac:dyDescent="0.2">
      <c r="A867" s="157"/>
      <c r="B867" s="157"/>
      <c r="C867" s="158"/>
    </row>
    <row r="868" spans="1:3" ht="12.75" x14ac:dyDescent="0.2">
      <c r="A868" s="157"/>
      <c r="B868" s="157"/>
      <c r="C868" s="158"/>
    </row>
    <row r="869" spans="1:3" ht="12.75" x14ac:dyDescent="0.2">
      <c r="A869" s="157"/>
      <c r="B869" s="157"/>
      <c r="C869" s="158"/>
    </row>
    <row r="870" spans="1:3" ht="12.75" x14ac:dyDescent="0.2">
      <c r="A870" s="157"/>
      <c r="B870" s="157"/>
      <c r="C870" s="158"/>
    </row>
    <row r="871" spans="1:3" ht="12.75" x14ac:dyDescent="0.2">
      <c r="A871" s="157"/>
      <c r="B871" s="157"/>
      <c r="C871" s="158"/>
    </row>
    <row r="872" spans="1:3" ht="12.75" x14ac:dyDescent="0.2">
      <c r="A872" s="157"/>
      <c r="B872" s="157"/>
      <c r="C872" s="158"/>
    </row>
    <row r="873" spans="1:3" ht="12.75" x14ac:dyDescent="0.2">
      <c r="A873" s="157"/>
      <c r="B873" s="157"/>
      <c r="C873" s="158"/>
    </row>
    <row r="874" spans="1:3" ht="12.75" x14ac:dyDescent="0.2">
      <c r="A874" s="157"/>
      <c r="B874" s="157"/>
      <c r="C874" s="158"/>
    </row>
    <row r="875" spans="1:3" ht="12.75" x14ac:dyDescent="0.2">
      <c r="A875" s="157"/>
      <c r="B875" s="157"/>
      <c r="C875" s="158"/>
    </row>
    <row r="876" spans="1:3" ht="12.75" x14ac:dyDescent="0.2">
      <c r="A876" s="157"/>
      <c r="B876" s="157"/>
      <c r="C876" s="158"/>
    </row>
    <row r="877" spans="1:3" ht="12.75" x14ac:dyDescent="0.2">
      <c r="A877" s="157"/>
      <c r="B877" s="157"/>
      <c r="C877" s="158"/>
    </row>
    <row r="878" spans="1:3" ht="12.75" x14ac:dyDescent="0.2">
      <c r="A878" s="157"/>
      <c r="B878" s="157"/>
      <c r="C878" s="158"/>
    </row>
    <row r="879" spans="1:3" ht="12.75" x14ac:dyDescent="0.2">
      <c r="A879" s="157"/>
      <c r="B879" s="157"/>
      <c r="C879" s="158"/>
    </row>
    <row r="880" spans="1:3" ht="12.75" x14ac:dyDescent="0.2">
      <c r="A880" s="157"/>
      <c r="B880" s="157"/>
      <c r="C880" s="158"/>
    </row>
    <row r="881" spans="1:3" ht="12.75" x14ac:dyDescent="0.2">
      <c r="A881" s="157"/>
      <c r="B881" s="157"/>
      <c r="C881" s="158"/>
    </row>
    <row r="882" spans="1:3" ht="12.75" x14ac:dyDescent="0.2">
      <c r="A882" s="157"/>
      <c r="B882" s="157"/>
      <c r="C882" s="158"/>
    </row>
    <row r="883" spans="1:3" ht="12.75" x14ac:dyDescent="0.2">
      <c r="A883" s="157"/>
      <c r="B883" s="157"/>
      <c r="C883" s="158"/>
    </row>
    <row r="884" spans="1:3" ht="12.75" x14ac:dyDescent="0.2">
      <c r="A884" s="157"/>
      <c r="B884" s="157"/>
      <c r="C884" s="158"/>
    </row>
    <row r="885" spans="1:3" ht="12.75" x14ac:dyDescent="0.2">
      <c r="A885" s="157"/>
      <c r="B885" s="157"/>
      <c r="C885" s="158"/>
    </row>
    <row r="886" spans="1:3" ht="12.75" x14ac:dyDescent="0.2">
      <c r="A886" s="157"/>
      <c r="B886" s="157"/>
      <c r="C886" s="158"/>
    </row>
    <row r="887" spans="1:3" ht="12.75" x14ac:dyDescent="0.2">
      <c r="A887" s="157"/>
      <c r="B887" s="157"/>
      <c r="C887" s="158"/>
    </row>
    <row r="888" spans="1:3" ht="12.75" x14ac:dyDescent="0.2">
      <c r="A888" s="157"/>
      <c r="B888" s="157"/>
      <c r="C888" s="158"/>
    </row>
    <row r="889" spans="1:3" ht="12.75" x14ac:dyDescent="0.2">
      <c r="A889" s="157"/>
      <c r="B889" s="157"/>
      <c r="C889" s="158"/>
    </row>
    <row r="890" spans="1:3" ht="12.75" x14ac:dyDescent="0.2">
      <c r="A890" s="157"/>
      <c r="B890" s="157"/>
      <c r="C890" s="158"/>
    </row>
    <row r="891" spans="1:3" ht="12.75" x14ac:dyDescent="0.2">
      <c r="A891" s="157"/>
      <c r="B891" s="157"/>
      <c r="C891" s="158"/>
    </row>
    <row r="892" spans="1:3" ht="12.75" x14ac:dyDescent="0.2">
      <c r="A892" s="157"/>
      <c r="B892" s="157"/>
      <c r="C892" s="158"/>
    </row>
    <row r="893" spans="1:3" ht="12.75" x14ac:dyDescent="0.2">
      <c r="A893" s="157"/>
      <c r="B893" s="157"/>
      <c r="C893" s="158"/>
    </row>
    <row r="894" spans="1:3" ht="12.75" x14ac:dyDescent="0.2">
      <c r="A894" s="157"/>
      <c r="B894" s="157"/>
      <c r="C894" s="158"/>
    </row>
    <row r="895" spans="1:3" ht="12.75" x14ac:dyDescent="0.2">
      <c r="A895" s="157"/>
      <c r="B895" s="157"/>
      <c r="C895" s="158"/>
    </row>
    <row r="896" spans="1:3" ht="12.75" x14ac:dyDescent="0.2">
      <c r="A896" s="157"/>
      <c r="B896" s="157"/>
      <c r="C896" s="158"/>
    </row>
    <row r="897" spans="1:3" ht="12.75" x14ac:dyDescent="0.2">
      <c r="A897" s="157"/>
      <c r="B897" s="157"/>
      <c r="C897" s="158"/>
    </row>
    <row r="898" spans="1:3" ht="12.75" x14ac:dyDescent="0.2">
      <c r="A898" s="157"/>
      <c r="B898" s="157"/>
      <c r="C898" s="158"/>
    </row>
    <row r="899" spans="1:3" ht="12.75" x14ac:dyDescent="0.2">
      <c r="A899" s="157"/>
      <c r="B899" s="157"/>
      <c r="C899" s="158"/>
    </row>
    <row r="900" spans="1:3" ht="12.75" x14ac:dyDescent="0.2">
      <c r="A900" s="157"/>
      <c r="B900" s="157"/>
      <c r="C900" s="158"/>
    </row>
    <row r="901" spans="1:3" ht="12.75" x14ac:dyDescent="0.2">
      <c r="A901" s="157"/>
      <c r="B901" s="157"/>
      <c r="C901" s="158"/>
    </row>
    <row r="902" spans="1:3" ht="12.75" x14ac:dyDescent="0.2">
      <c r="A902" s="157"/>
      <c r="B902" s="157"/>
      <c r="C902" s="158"/>
    </row>
    <row r="903" spans="1:3" ht="12.75" x14ac:dyDescent="0.2">
      <c r="A903" s="157"/>
      <c r="B903" s="157"/>
      <c r="C903" s="158"/>
    </row>
    <row r="904" spans="1:3" ht="12.75" x14ac:dyDescent="0.2">
      <c r="A904" s="157"/>
      <c r="B904" s="157"/>
      <c r="C904" s="158"/>
    </row>
    <row r="905" spans="1:3" ht="12.75" x14ac:dyDescent="0.2">
      <c r="A905" s="157"/>
      <c r="B905" s="157"/>
      <c r="C905" s="158"/>
    </row>
    <row r="906" spans="1:3" ht="12.75" x14ac:dyDescent="0.2">
      <c r="A906" s="157"/>
      <c r="B906" s="157"/>
      <c r="C906" s="158"/>
    </row>
    <row r="907" spans="1:3" ht="12.75" x14ac:dyDescent="0.2">
      <c r="A907" s="157"/>
      <c r="B907" s="157"/>
      <c r="C907" s="158"/>
    </row>
    <row r="908" spans="1:3" ht="12.75" x14ac:dyDescent="0.2">
      <c r="A908" s="157"/>
      <c r="B908" s="157"/>
      <c r="C908" s="158"/>
    </row>
    <row r="909" spans="1:3" ht="12.75" x14ac:dyDescent="0.2">
      <c r="A909" s="157"/>
      <c r="B909" s="157"/>
      <c r="C909" s="158"/>
    </row>
    <row r="910" spans="1:3" ht="12.75" x14ac:dyDescent="0.2">
      <c r="A910" s="157"/>
      <c r="B910" s="157"/>
      <c r="C910" s="158"/>
    </row>
    <row r="911" spans="1:3" ht="12.75" x14ac:dyDescent="0.2">
      <c r="A911" s="157"/>
      <c r="B911" s="157"/>
      <c r="C911" s="158"/>
    </row>
    <row r="912" spans="1:3" ht="12.75" x14ac:dyDescent="0.2">
      <c r="A912" s="157"/>
      <c r="B912" s="157"/>
      <c r="C912" s="158"/>
    </row>
    <row r="913" spans="1:3" ht="12.75" x14ac:dyDescent="0.2">
      <c r="A913" s="157"/>
      <c r="B913" s="157"/>
      <c r="C913" s="158"/>
    </row>
    <row r="914" spans="1:3" ht="12.75" x14ac:dyDescent="0.2">
      <c r="A914" s="157"/>
      <c r="B914" s="157"/>
      <c r="C914" s="158"/>
    </row>
    <row r="915" spans="1:3" ht="12.75" x14ac:dyDescent="0.2">
      <c r="A915" s="157"/>
      <c r="B915" s="157"/>
      <c r="C915" s="158"/>
    </row>
    <row r="916" spans="1:3" ht="12.75" x14ac:dyDescent="0.2">
      <c r="A916" s="157"/>
      <c r="B916" s="157"/>
      <c r="C916" s="158"/>
    </row>
    <row r="917" spans="1:3" ht="12.75" x14ac:dyDescent="0.2">
      <c r="A917" s="157"/>
      <c r="B917" s="157"/>
      <c r="C917" s="158"/>
    </row>
    <row r="918" spans="1:3" ht="12.75" x14ac:dyDescent="0.2">
      <c r="A918" s="157"/>
      <c r="B918" s="157"/>
      <c r="C918" s="158"/>
    </row>
    <row r="919" spans="1:3" ht="12.75" x14ac:dyDescent="0.2">
      <c r="A919" s="157"/>
      <c r="B919" s="157"/>
      <c r="C919" s="158"/>
    </row>
    <row r="920" spans="1:3" ht="12.75" x14ac:dyDescent="0.2">
      <c r="A920" s="157"/>
      <c r="B920" s="157"/>
      <c r="C920" s="158"/>
    </row>
    <row r="921" spans="1:3" ht="12.75" x14ac:dyDescent="0.2">
      <c r="A921" s="157"/>
      <c r="B921" s="157"/>
      <c r="C921" s="158"/>
    </row>
    <row r="922" spans="1:3" ht="12.75" x14ac:dyDescent="0.2">
      <c r="A922" s="157"/>
      <c r="B922" s="157"/>
      <c r="C922" s="158"/>
    </row>
    <row r="923" spans="1:3" ht="12.75" x14ac:dyDescent="0.2">
      <c r="A923" s="157"/>
      <c r="B923" s="157"/>
      <c r="C923" s="158"/>
    </row>
    <row r="924" spans="1:3" ht="12.75" x14ac:dyDescent="0.2">
      <c r="A924" s="157"/>
      <c r="B924" s="157"/>
      <c r="C924" s="158"/>
    </row>
    <row r="925" spans="1:3" ht="12.75" x14ac:dyDescent="0.2">
      <c r="A925" s="157"/>
      <c r="B925" s="157"/>
      <c r="C925" s="158"/>
    </row>
    <row r="926" spans="1:3" ht="12.75" x14ac:dyDescent="0.2">
      <c r="A926" s="157"/>
      <c r="B926" s="157"/>
      <c r="C926" s="158"/>
    </row>
    <row r="927" spans="1:3" ht="12.75" x14ac:dyDescent="0.2">
      <c r="A927" s="157"/>
      <c r="B927" s="157"/>
      <c r="C927" s="158"/>
    </row>
    <row r="928" spans="1:3" ht="12.75" x14ac:dyDescent="0.2">
      <c r="A928" s="157"/>
      <c r="B928" s="157"/>
      <c r="C928" s="158"/>
    </row>
    <row r="929" spans="1:3" ht="12.75" x14ac:dyDescent="0.2">
      <c r="A929" s="157"/>
      <c r="B929" s="157"/>
      <c r="C929" s="158"/>
    </row>
    <row r="930" spans="1:3" ht="12.75" x14ac:dyDescent="0.2">
      <c r="A930" s="157"/>
      <c r="B930" s="157"/>
      <c r="C930" s="158"/>
    </row>
    <row r="931" spans="1:3" ht="12.75" x14ac:dyDescent="0.2">
      <c r="A931" s="157"/>
      <c r="B931" s="157"/>
      <c r="C931" s="158"/>
    </row>
    <row r="932" spans="1:3" ht="12.75" x14ac:dyDescent="0.2">
      <c r="A932" s="157"/>
      <c r="B932" s="157"/>
      <c r="C932" s="158"/>
    </row>
    <row r="933" spans="1:3" ht="12.75" x14ac:dyDescent="0.2">
      <c r="A933" s="157"/>
      <c r="B933" s="157"/>
      <c r="C933" s="158"/>
    </row>
    <row r="934" spans="1:3" ht="12.75" x14ac:dyDescent="0.2">
      <c r="A934" s="157"/>
      <c r="B934" s="157"/>
      <c r="C934" s="158"/>
    </row>
    <row r="935" spans="1:3" ht="12.75" x14ac:dyDescent="0.2">
      <c r="A935" s="157"/>
      <c r="B935" s="157"/>
      <c r="C935" s="158"/>
    </row>
    <row r="936" spans="1:3" ht="12.75" x14ac:dyDescent="0.2">
      <c r="A936" s="157"/>
      <c r="B936" s="157"/>
      <c r="C936" s="158"/>
    </row>
    <row r="937" spans="1:3" ht="12.75" x14ac:dyDescent="0.2">
      <c r="A937" s="157"/>
      <c r="B937" s="157"/>
      <c r="C937" s="158"/>
    </row>
    <row r="938" spans="1:3" ht="12.75" x14ac:dyDescent="0.2">
      <c r="A938" s="157"/>
      <c r="B938" s="157"/>
      <c r="C938" s="158"/>
    </row>
    <row r="939" spans="1:3" ht="12.75" x14ac:dyDescent="0.2">
      <c r="A939" s="157"/>
      <c r="B939" s="157"/>
      <c r="C939" s="158"/>
    </row>
    <row r="940" spans="1:3" ht="12.75" x14ac:dyDescent="0.2">
      <c r="A940" s="157"/>
      <c r="B940" s="157"/>
      <c r="C940" s="158"/>
    </row>
    <row r="941" spans="1:3" ht="12.75" x14ac:dyDescent="0.2">
      <c r="A941" s="157"/>
      <c r="B941" s="157"/>
      <c r="C941" s="158"/>
    </row>
    <row r="942" spans="1:3" ht="12.75" x14ac:dyDescent="0.2">
      <c r="A942" s="157"/>
      <c r="B942" s="157"/>
      <c r="C942" s="158"/>
    </row>
    <row r="943" spans="1:3" ht="12.75" x14ac:dyDescent="0.2">
      <c r="A943" s="157"/>
      <c r="B943" s="157"/>
      <c r="C943" s="158"/>
    </row>
    <row r="944" spans="1:3" ht="12.75" x14ac:dyDescent="0.2">
      <c r="A944" s="157"/>
      <c r="B944" s="157"/>
      <c r="C944" s="158"/>
    </row>
    <row r="945" spans="1:3" ht="12.75" x14ac:dyDescent="0.2">
      <c r="A945" s="157"/>
      <c r="B945" s="157"/>
      <c r="C945" s="158"/>
    </row>
    <row r="946" spans="1:3" ht="12.75" x14ac:dyDescent="0.2">
      <c r="A946" s="157"/>
      <c r="B946" s="157"/>
      <c r="C946" s="158"/>
    </row>
    <row r="947" spans="1:3" ht="12.75" x14ac:dyDescent="0.2">
      <c r="A947" s="157"/>
      <c r="B947" s="157"/>
      <c r="C947" s="158"/>
    </row>
    <row r="948" spans="1:3" ht="12.75" x14ac:dyDescent="0.2">
      <c r="A948" s="157"/>
      <c r="B948" s="157"/>
      <c r="C948" s="158"/>
    </row>
    <row r="949" spans="1:3" ht="12.75" x14ac:dyDescent="0.2">
      <c r="A949" s="157"/>
      <c r="B949" s="157"/>
      <c r="C949" s="158"/>
    </row>
    <row r="950" spans="1:3" ht="12.75" x14ac:dyDescent="0.2">
      <c r="A950" s="157"/>
      <c r="B950" s="157"/>
      <c r="C950" s="158"/>
    </row>
    <row r="951" spans="1:3" ht="12.75" x14ac:dyDescent="0.2">
      <c r="A951" s="157"/>
      <c r="B951" s="157"/>
      <c r="C951" s="158"/>
    </row>
    <row r="952" spans="1:3" ht="12.75" x14ac:dyDescent="0.2">
      <c r="A952" s="157"/>
      <c r="B952" s="157"/>
      <c r="C952" s="158"/>
    </row>
    <row r="953" spans="1:3" ht="12.75" x14ac:dyDescent="0.2">
      <c r="A953" s="157"/>
      <c r="B953" s="157"/>
      <c r="C953" s="158"/>
    </row>
    <row r="954" spans="1:3" ht="12.75" x14ac:dyDescent="0.2">
      <c r="A954" s="157"/>
      <c r="B954" s="157"/>
      <c r="C954" s="158"/>
    </row>
    <row r="955" spans="1:3" ht="12.75" x14ac:dyDescent="0.2">
      <c r="A955" s="157"/>
      <c r="B955" s="157"/>
      <c r="C955" s="158"/>
    </row>
    <row r="956" spans="1:3" ht="12.75" x14ac:dyDescent="0.2">
      <c r="A956" s="157"/>
      <c r="B956" s="157"/>
      <c r="C956" s="158"/>
    </row>
    <row r="957" spans="1:3" ht="12.75" x14ac:dyDescent="0.2">
      <c r="A957" s="157"/>
      <c r="B957" s="157"/>
      <c r="C957" s="158"/>
    </row>
    <row r="958" spans="1:3" ht="12.75" x14ac:dyDescent="0.2">
      <c r="A958" s="157"/>
      <c r="B958" s="157"/>
      <c r="C958" s="158"/>
    </row>
    <row r="959" spans="1:3" ht="12.75" x14ac:dyDescent="0.2">
      <c r="A959" s="157"/>
      <c r="B959" s="157"/>
      <c r="C959" s="158"/>
    </row>
    <row r="960" spans="1:3" ht="12.75" x14ac:dyDescent="0.2">
      <c r="A960" s="157"/>
      <c r="B960" s="157"/>
      <c r="C960" s="158"/>
    </row>
    <row r="961" spans="1:3" ht="12.75" x14ac:dyDescent="0.2">
      <c r="A961" s="157"/>
      <c r="B961" s="157"/>
      <c r="C961" s="158"/>
    </row>
    <row r="962" spans="1:3" ht="12.75" x14ac:dyDescent="0.2">
      <c r="A962" s="157"/>
      <c r="B962" s="157"/>
      <c r="C962" s="158"/>
    </row>
    <row r="963" spans="1:3" ht="12.75" x14ac:dyDescent="0.2">
      <c r="A963" s="157"/>
      <c r="B963" s="157"/>
      <c r="C963" s="158"/>
    </row>
    <row r="964" spans="1:3" ht="12.75" x14ac:dyDescent="0.2">
      <c r="A964" s="157"/>
      <c r="B964" s="157"/>
      <c r="C964" s="158"/>
    </row>
    <row r="965" spans="1:3" ht="12.75" x14ac:dyDescent="0.2">
      <c r="A965" s="157"/>
      <c r="B965" s="157"/>
      <c r="C965" s="158"/>
    </row>
    <row r="966" spans="1:3" ht="12.75" x14ac:dyDescent="0.2">
      <c r="A966" s="157"/>
      <c r="B966" s="157"/>
      <c r="C966" s="158"/>
    </row>
    <row r="967" spans="1:3" ht="12.75" x14ac:dyDescent="0.2">
      <c r="A967" s="157"/>
      <c r="B967" s="157"/>
      <c r="C967" s="158"/>
    </row>
    <row r="968" spans="1:3" ht="12.75" x14ac:dyDescent="0.2">
      <c r="A968" s="157"/>
      <c r="B968" s="157"/>
      <c r="C968" s="158"/>
    </row>
    <row r="969" spans="1:3" ht="12.75" x14ac:dyDescent="0.2">
      <c r="A969" s="157"/>
      <c r="B969" s="157"/>
      <c r="C969" s="158"/>
    </row>
    <row r="970" spans="1:3" ht="12.75" x14ac:dyDescent="0.2">
      <c r="A970" s="157"/>
      <c r="B970" s="157"/>
      <c r="C970" s="158"/>
    </row>
    <row r="971" spans="1:3" ht="12.75" x14ac:dyDescent="0.2">
      <c r="A971" s="157"/>
      <c r="B971" s="157"/>
      <c r="C971" s="158"/>
    </row>
    <row r="972" spans="1:3" ht="12.75" x14ac:dyDescent="0.2">
      <c r="A972" s="157"/>
      <c r="B972" s="157"/>
      <c r="C972" s="158"/>
    </row>
    <row r="973" spans="1:3" ht="12.75" x14ac:dyDescent="0.2">
      <c r="A973" s="157"/>
      <c r="B973" s="157"/>
      <c r="C973" s="158"/>
    </row>
    <row r="974" spans="1:3" ht="12.75" x14ac:dyDescent="0.2">
      <c r="A974" s="157"/>
      <c r="B974" s="157"/>
      <c r="C974" s="158"/>
    </row>
    <row r="975" spans="1:3" ht="12.75" x14ac:dyDescent="0.2">
      <c r="A975" s="157"/>
      <c r="B975" s="157"/>
      <c r="C975" s="158"/>
    </row>
    <row r="976" spans="1:3" ht="12.75" x14ac:dyDescent="0.2">
      <c r="A976" s="157"/>
      <c r="B976" s="157"/>
      <c r="C976" s="158"/>
    </row>
    <row r="977" spans="1:3" ht="12.75" x14ac:dyDescent="0.2">
      <c r="A977" s="157"/>
      <c r="B977" s="157"/>
      <c r="C977" s="158"/>
    </row>
    <row r="978" spans="1:3" ht="12.75" x14ac:dyDescent="0.2">
      <c r="A978" s="157"/>
      <c r="B978" s="157"/>
      <c r="C978" s="158"/>
    </row>
    <row r="979" spans="1:3" ht="12.75" x14ac:dyDescent="0.2">
      <c r="A979" s="157"/>
      <c r="B979" s="157"/>
      <c r="C979" s="158"/>
    </row>
    <row r="980" spans="1:3" ht="12.75" x14ac:dyDescent="0.2">
      <c r="A980" s="157"/>
      <c r="B980" s="157"/>
      <c r="C980" s="158"/>
    </row>
    <row r="981" spans="1:3" ht="12.75" x14ac:dyDescent="0.2">
      <c r="A981" s="157"/>
      <c r="B981" s="157"/>
      <c r="C981" s="158"/>
    </row>
    <row r="982" spans="1:3" ht="12.75" x14ac:dyDescent="0.2">
      <c r="A982" s="157"/>
      <c r="B982" s="157"/>
      <c r="C982" s="158"/>
    </row>
    <row r="983" spans="1:3" ht="12.75" x14ac:dyDescent="0.2">
      <c r="A983" s="157"/>
      <c r="B983" s="157"/>
      <c r="C983" s="158"/>
    </row>
    <row r="984" spans="1:3" ht="12.75" x14ac:dyDescent="0.2">
      <c r="A984" s="157"/>
      <c r="B984" s="157"/>
      <c r="C984" s="158"/>
    </row>
    <row r="985" spans="1:3" ht="12.75" x14ac:dyDescent="0.2">
      <c r="A985" s="157"/>
      <c r="B985" s="157"/>
      <c r="C985" s="158"/>
    </row>
    <row r="986" spans="1:3" ht="12.75" x14ac:dyDescent="0.2">
      <c r="A986" s="157"/>
      <c r="B986" s="157"/>
      <c r="C986" s="158"/>
    </row>
    <row r="987" spans="1:3" ht="12.75" x14ac:dyDescent="0.2">
      <c r="A987" s="157"/>
      <c r="B987" s="157"/>
      <c r="C987" s="158"/>
    </row>
    <row r="988" spans="1:3" ht="12.75" x14ac:dyDescent="0.2">
      <c r="A988" s="157"/>
      <c r="B988" s="157"/>
      <c r="C988" s="158"/>
    </row>
    <row r="989" spans="1:3" ht="12.75" x14ac:dyDescent="0.2">
      <c r="A989" s="157"/>
      <c r="B989" s="157"/>
      <c r="C989" s="158"/>
    </row>
    <row r="990" spans="1:3" ht="12.75" x14ac:dyDescent="0.2">
      <c r="A990" s="157"/>
      <c r="B990" s="157"/>
      <c r="C990" s="158"/>
    </row>
    <row r="991" spans="1:3" ht="12.75" x14ac:dyDescent="0.2">
      <c r="A991" s="157"/>
      <c r="B991" s="157"/>
      <c r="C991" s="158"/>
    </row>
    <row r="992" spans="1:3" ht="12.75" x14ac:dyDescent="0.2">
      <c r="A992" s="157"/>
      <c r="B992" s="157"/>
      <c r="C992" s="158"/>
    </row>
    <row r="993" spans="1:3" ht="12.75" x14ac:dyDescent="0.2">
      <c r="A993" s="157"/>
      <c r="B993" s="157"/>
      <c r="C993" s="158"/>
    </row>
    <row r="994" spans="1:3" ht="12.75" x14ac:dyDescent="0.2">
      <c r="A994" s="157"/>
      <c r="B994" s="157"/>
      <c r="C994" s="158"/>
    </row>
    <row r="995" spans="1:3" ht="12.75" x14ac:dyDescent="0.2">
      <c r="A995" s="157"/>
      <c r="B995" s="157"/>
      <c r="C995" s="158"/>
    </row>
    <row r="996" spans="1:3" ht="12.75" x14ac:dyDescent="0.2">
      <c r="A996" s="157"/>
      <c r="B996" s="157"/>
      <c r="C996" s="158"/>
    </row>
    <row r="997" spans="1:3" ht="12.75" x14ac:dyDescent="0.2">
      <c r="A997" s="157"/>
      <c r="B997" s="157"/>
      <c r="C997" s="158"/>
    </row>
    <row r="998" spans="1:3" ht="12.75" x14ac:dyDescent="0.2">
      <c r="A998" s="157"/>
      <c r="B998" s="157"/>
      <c r="C998" s="158"/>
    </row>
    <row r="999" spans="1:3" ht="12.75" x14ac:dyDescent="0.2">
      <c r="A999" s="157"/>
      <c r="B999" s="157"/>
      <c r="C999" s="158"/>
    </row>
    <row r="1000" spans="1:3" ht="12.75" x14ac:dyDescent="0.2">
      <c r="A1000" s="157"/>
      <c r="B1000" s="157"/>
      <c r="C1000" s="158"/>
    </row>
    <row r="1001" spans="1:3" ht="12.75" x14ac:dyDescent="0.2">
      <c r="A1001" s="157"/>
      <c r="B1001" s="157"/>
      <c r="C1001" s="158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"/>
  <sheetViews>
    <sheetView workbookViewId="0"/>
  </sheetViews>
  <sheetFormatPr defaultColWidth="12.5703125" defaultRowHeight="15.75" customHeight="1" x14ac:dyDescent="0.2"/>
  <cols>
    <col min="2" max="3" width="31.28515625" customWidth="1"/>
    <col min="4" max="4" width="13.85546875" customWidth="1"/>
    <col min="7" max="7" width="17.5703125" customWidth="1"/>
    <col min="9" max="10" width="16.5703125" customWidth="1"/>
  </cols>
  <sheetData>
    <row r="1" spans="1:11" x14ac:dyDescent="0.2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x14ac:dyDescent="0.2">
      <c r="A2" s="287" t="s">
        <v>151</v>
      </c>
      <c r="B2" s="288" t="s">
        <v>152</v>
      </c>
      <c r="C2" s="268"/>
      <c r="D2" s="160" t="s">
        <v>153</v>
      </c>
      <c r="E2" s="289" t="s">
        <v>120</v>
      </c>
      <c r="F2" s="289" t="s">
        <v>154</v>
      </c>
      <c r="G2" s="286" t="s">
        <v>155</v>
      </c>
      <c r="H2" s="289" t="s">
        <v>62</v>
      </c>
      <c r="I2" s="286" t="s">
        <v>156</v>
      </c>
      <c r="J2" s="286" t="s">
        <v>157</v>
      </c>
      <c r="K2" s="286" t="s">
        <v>6</v>
      </c>
    </row>
    <row r="3" spans="1:11" x14ac:dyDescent="0.2">
      <c r="A3" s="255"/>
      <c r="B3" s="160" t="s">
        <v>158</v>
      </c>
      <c r="C3" s="160" t="s">
        <v>159</v>
      </c>
      <c r="D3" s="160" t="s">
        <v>160</v>
      </c>
      <c r="E3" s="255"/>
      <c r="F3" s="255"/>
      <c r="G3" s="255"/>
      <c r="H3" s="255"/>
      <c r="I3" s="255"/>
      <c r="J3" s="255"/>
      <c r="K3" s="255"/>
    </row>
    <row r="4" spans="1:11" x14ac:dyDescent="0.2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</row>
    <row r="5" spans="1:11" x14ac:dyDescent="0.2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</row>
    <row r="6" spans="1:11" x14ac:dyDescent="0.2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</row>
    <row r="7" spans="1:11" x14ac:dyDescent="0.2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</row>
    <row r="8" spans="1:11" x14ac:dyDescent="0.2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</row>
    <row r="9" spans="1:11" x14ac:dyDescent="0.2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</row>
    <row r="10" spans="1:1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</row>
    <row r="11" spans="1:11" x14ac:dyDescent="0.2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</row>
    <row r="12" spans="1:11" x14ac:dyDescent="0.2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</row>
    <row r="13" spans="1:1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</row>
    <row r="14" spans="1:11" x14ac:dyDescent="0.2">
      <c r="A14" s="161"/>
      <c r="B14" s="161"/>
      <c r="C14" s="161"/>
      <c r="D14" s="161"/>
      <c r="E14" s="161"/>
      <c r="F14" s="161"/>
      <c r="G14" s="161"/>
      <c r="H14" s="161"/>
      <c r="I14" s="161"/>
      <c r="J14" s="161"/>
      <c r="K14" s="161"/>
    </row>
    <row r="15" spans="1:11" x14ac:dyDescent="0.2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</row>
    <row r="16" spans="1:11" x14ac:dyDescent="0.2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</row>
    <row r="17" spans="1:11" x14ac:dyDescent="0.2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</row>
    <row r="18" spans="1:11" x14ac:dyDescent="0.2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</row>
    <row r="19" spans="1:11" x14ac:dyDescent="0.2">
      <c r="A19" s="161"/>
      <c r="B19" s="161"/>
      <c r="C19" s="161"/>
      <c r="D19" s="161"/>
      <c r="E19" s="161"/>
      <c r="F19" s="161"/>
      <c r="G19" s="161"/>
      <c r="H19" s="161"/>
      <c r="I19" s="161"/>
      <c r="J19" s="161"/>
      <c r="K19" s="161"/>
    </row>
    <row r="20" spans="1:11" x14ac:dyDescent="0.2">
      <c r="A20" s="161"/>
      <c r="B20" s="161"/>
      <c r="C20" s="161"/>
      <c r="D20" s="161"/>
      <c r="E20" s="161"/>
      <c r="F20" s="161"/>
      <c r="G20" s="161"/>
      <c r="H20" s="161"/>
      <c r="I20" s="161"/>
      <c r="J20" s="161"/>
      <c r="K20" s="161"/>
    </row>
    <row r="21" spans="1:11" x14ac:dyDescent="0.2">
      <c r="A21" s="161"/>
      <c r="B21" s="161"/>
      <c r="C21" s="161"/>
      <c r="D21" s="161"/>
      <c r="E21" s="161"/>
      <c r="F21" s="161"/>
      <c r="G21" s="161"/>
      <c r="H21" s="161"/>
      <c r="I21" s="161"/>
      <c r="J21" s="161"/>
      <c r="K21" s="161"/>
    </row>
    <row r="22" spans="1:11" x14ac:dyDescent="0.2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</row>
    <row r="23" spans="1:1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</row>
    <row r="24" spans="1:1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</row>
    <row r="25" spans="1:11" x14ac:dyDescent="0.2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</row>
    <row r="26" spans="1:11" x14ac:dyDescent="0.2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</row>
    <row r="27" spans="1:11" x14ac:dyDescent="0.2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</row>
    <row r="28" spans="1:11" x14ac:dyDescent="0.2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</row>
    <row r="29" spans="1:11" x14ac:dyDescent="0.2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</row>
    <row r="30" spans="1:1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</row>
    <row r="31" spans="1:11" x14ac:dyDescent="0.2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</row>
    <row r="32" spans="1:11" x14ac:dyDescent="0.2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x14ac:dyDescent="0.2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x14ac:dyDescent="0.2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</row>
    <row r="36" spans="1:11" x14ac:dyDescent="0.2">
      <c r="A36" s="161"/>
      <c r="B36" s="161"/>
      <c r="C36" s="161"/>
      <c r="D36" s="161"/>
      <c r="E36" s="161"/>
      <c r="F36" s="161"/>
      <c r="G36" s="161"/>
      <c r="H36" s="161"/>
      <c r="I36" s="161"/>
      <c r="J36" s="161"/>
      <c r="K36" s="161"/>
    </row>
    <row r="37" spans="1:11" x14ac:dyDescent="0.2">
      <c r="A37" s="161"/>
      <c r="B37" s="161"/>
      <c r="C37" s="161"/>
      <c r="D37" s="161"/>
      <c r="E37" s="161"/>
      <c r="F37" s="161"/>
      <c r="G37" s="161"/>
      <c r="H37" s="161"/>
      <c r="I37" s="161"/>
      <c r="J37" s="161"/>
      <c r="K37" s="161"/>
    </row>
    <row r="38" spans="1:1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</row>
    <row r="39" spans="1:11" x14ac:dyDescent="0.2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</row>
    <row r="40" spans="1:11" x14ac:dyDescent="0.2">
      <c r="A40" s="161"/>
      <c r="B40" s="161"/>
      <c r="C40" s="161"/>
      <c r="D40" s="161"/>
      <c r="E40" s="161"/>
      <c r="F40" s="161"/>
      <c r="G40" s="161"/>
      <c r="H40" s="161"/>
      <c r="I40" s="161"/>
      <c r="J40" s="161"/>
      <c r="K40" s="161"/>
    </row>
    <row r="41" spans="1:1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</row>
    <row r="42" spans="1:11" x14ac:dyDescent="0.2">
      <c r="A42" s="161"/>
      <c r="B42" s="161"/>
      <c r="C42" s="161"/>
      <c r="D42" s="161"/>
      <c r="E42" s="161"/>
      <c r="F42" s="161"/>
      <c r="G42" s="161"/>
      <c r="H42" s="161"/>
      <c r="I42" s="161"/>
      <c r="J42" s="161"/>
      <c r="K42" s="161"/>
    </row>
    <row r="43" spans="1:11" x14ac:dyDescent="0.2">
      <c r="A43" s="161"/>
      <c r="B43" s="161"/>
      <c r="C43" s="161"/>
      <c r="D43" s="161"/>
      <c r="E43" s="161"/>
      <c r="F43" s="161"/>
      <c r="G43" s="161"/>
      <c r="H43" s="161"/>
      <c r="I43" s="161"/>
      <c r="J43" s="161"/>
      <c r="K43" s="161"/>
    </row>
    <row r="44" spans="1:11" x14ac:dyDescent="0.2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</row>
    <row r="45" spans="1:11" x14ac:dyDescent="0.2">
      <c r="A45" s="161"/>
      <c r="B45" s="161"/>
      <c r="C45" s="161"/>
      <c r="D45" s="161"/>
      <c r="E45" s="161"/>
      <c r="F45" s="161"/>
      <c r="G45" s="161"/>
      <c r="H45" s="161"/>
      <c r="I45" s="161"/>
      <c r="J45" s="161"/>
      <c r="K45" s="161"/>
    </row>
    <row r="46" spans="1:11" x14ac:dyDescent="0.2">
      <c r="A46" s="161"/>
      <c r="B46" s="161"/>
      <c r="C46" s="161"/>
      <c r="D46" s="161"/>
      <c r="E46" s="161"/>
      <c r="F46" s="161"/>
      <c r="G46" s="161"/>
      <c r="H46" s="161"/>
      <c r="I46" s="161"/>
      <c r="J46" s="161"/>
      <c r="K46" s="161"/>
    </row>
    <row r="47" spans="1:11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</row>
    <row r="48" spans="1:11" x14ac:dyDescent="0.2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</row>
    <row r="49" spans="1:11" x14ac:dyDescent="0.2">
      <c r="A49" s="161"/>
      <c r="B49" s="161"/>
      <c r="C49" s="161"/>
      <c r="D49" s="161"/>
      <c r="E49" s="161"/>
      <c r="F49" s="161"/>
      <c r="G49" s="161"/>
      <c r="H49" s="161"/>
      <c r="I49" s="161"/>
      <c r="J49" s="161"/>
      <c r="K49" s="161"/>
    </row>
    <row r="50" spans="1:11" x14ac:dyDescent="0.2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</row>
    <row r="51" spans="1:11" x14ac:dyDescent="0.2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</row>
    <row r="52" spans="1:11" x14ac:dyDescent="0.2">
      <c r="A52" s="161"/>
      <c r="B52" s="161"/>
      <c r="C52" s="161"/>
      <c r="D52" s="161"/>
      <c r="E52" s="161"/>
      <c r="F52" s="161"/>
      <c r="G52" s="161"/>
      <c r="H52" s="161"/>
      <c r="I52" s="161"/>
      <c r="J52" s="161"/>
      <c r="K52" s="161"/>
    </row>
    <row r="53" spans="1:11" x14ac:dyDescent="0.2">
      <c r="A53" s="161"/>
      <c r="B53" s="161"/>
      <c r="C53" s="161"/>
      <c r="D53" s="161"/>
      <c r="E53" s="161"/>
      <c r="F53" s="161"/>
      <c r="G53" s="161"/>
      <c r="H53" s="161"/>
      <c r="I53" s="161"/>
      <c r="J53" s="161"/>
      <c r="K53" s="161"/>
    </row>
    <row r="54" spans="1:11" x14ac:dyDescent="0.2">
      <c r="A54" s="161"/>
      <c r="B54" s="161"/>
      <c r="C54" s="161"/>
      <c r="D54" s="161"/>
      <c r="E54" s="161"/>
      <c r="F54" s="161"/>
      <c r="G54" s="161"/>
      <c r="H54" s="161"/>
      <c r="I54" s="161"/>
      <c r="J54" s="161"/>
      <c r="K54" s="161"/>
    </row>
    <row r="55" spans="1:11" x14ac:dyDescent="0.2">
      <c r="A55" s="161"/>
      <c r="B55" s="161"/>
      <c r="C55" s="161"/>
      <c r="D55" s="161"/>
      <c r="E55" s="161"/>
      <c r="F55" s="161"/>
      <c r="G55" s="161"/>
      <c r="H55" s="161"/>
      <c r="I55" s="161"/>
      <c r="J55" s="161"/>
      <c r="K55" s="161"/>
    </row>
    <row r="56" spans="1:11" x14ac:dyDescent="0.2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</row>
    <row r="57" spans="1:11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</row>
    <row r="58" spans="1:11" x14ac:dyDescent="0.2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</row>
    <row r="59" spans="1:11" x14ac:dyDescent="0.2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61"/>
    </row>
    <row r="60" spans="1:11" x14ac:dyDescent="0.2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</row>
    <row r="61" spans="1:11" x14ac:dyDescent="0.2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</row>
    <row r="62" spans="1:11" x14ac:dyDescent="0.2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</row>
    <row r="63" spans="1:11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</row>
    <row r="64" spans="1:11" x14ac:dyDescent="0.2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</row>
    <row r="65" spans="1:11" x14ac:dyDescent="0.2">
      <c r="A65" s="161"/>
      <c r="B65" s="161"/>
      <c r="C65" s="161"/>
      <c r="D65" s="161"/>
      <c r="E65" s="161"/>
      <c r="F65" s="161"/>
      <c r="G65" s="161"/>
      <c r="H65" s="161"/>
      <c r="I65" s="161"/>
      <c r="J65" s="161"/>
      <c r="K65" s="161"/>
    </row>
    <row r="66" spans="1:1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</row>
    <row r="67" spans="1:11" x14ac:dyDescent="0.2">
      <c r="A67" s="161"/>
      <c r="B67" s="161"/>
      <c r="C67" s="161"/>
      <c r="D67" s="161"/>
      <c r="E67" s="161"/>
      <c r="F67" s="161"/>
      <c r="G67" s="161"/>
      <c r="H67" s="161"/>
      <c r="I67" s="161"/>
      <c r="J67" s="161"/>
      <c r="K67" s="161"/>
    </row>
    <row r="68" spans="1:1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</row>
    <row r="69" spans="1:1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</row>
    <row r="70" spans="1:11" x14ac:dyDescent="0.2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</row>
    <row r="71" spans="1:11" x14ac:dyDescent="0.2">
      <c r="A71" s="161"/>
      <c r="B71" s="161"/>
      <c r="C71" s="161"/>
      <c r="D71" s="161"/>
      <c r="E71" s="161"/>
      <c r="F71" s="161"/>
      <c r="G71" s="161"/>
      <c r="H71" s="161"/>
      <c r="I71" s="161"/>
      <c r="J71" s="161"/>
      <c r="K71" s="161"/>
    </row>
    <row r="72" spans="1:11" x14ac:dyDescent="0.2">
      <c r="A72" s="161"/>
      <c r="B72" s="161"/>
      <c r="C72" s="161"/>
      <c r="D72" s="161"/>
      <c r="E72" s="161"/>
      <c r="F72" s="161"/>
      <c r="G72" s="161"/>
      <c r="H72" s="161"/>
      <c r="I72" s="161"/>
      <c r="J72" s="161"/>
      <c r="K72" s="161"/>
    </row>
    <row r="73" spans="1:11" x14ac:dyDescent="0.2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</row>
    <row r="74" spans="1:11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</row>
    <row r="75" spans="1:11" x14ac:dyDescent="0.2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</row>
    <row r="76" spans="1:11" x14ac:dyDescent="0.2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</row>
    <row r="77" spans="1:11" x14ac:dyDescent="0.2">
      <c r="A77" s="161"/>
      <c r="B77" s="161"/>
      <c r="C77" s="161"/>
      <c r="D77" s="161"/>
      <c r="E77" s="161"/>
      <c r="F77" s="161"/>
      <c r="G77" s="161"/>
      <c r="H77" s="161"/>
      <c r="I77" s="161"/>
      <c r="J77" s="161"/>
      <c r="K77" s="161"/>
    </row>
    <row r="78" spans="1:11" x14ac:dyDescent="0.2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</row>
    <row r="79" spans="1:11" x14ac:dyDescent="0.2">
      <c r="A79" s="161"/>
      <c r="B79" s="161"/>
      <c r="C79" s="161"/>
      <c r="D79" s="161"/>
      <c r="E79" s="161"/>
      <c r="F79" s="161"/>
      <c r="G79" s="161"/>
      <c r="H79" s="161"/>
      <c r="I79" s="161"/>
      <c r="J79" s="161"/>
      <c r="K79" s="161"/>
    </row>
    <row r="80" spans="1:11" x14ac:dyDescent="0.2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</row>
    <row r="81" spans="1:11" x14ac:dyDescent="0.2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</row>
    <row r="82" spans="1:11" x14ac:dyDescent="0.2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</row>
    <row r="83" spans="1:11" x14ac:dyDescent="0.2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</row>
    <row r="84" spans="1:11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</row>
    <row r="85" spans="1:11" x14ac:dyDescent="0.2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</row>
    <row r="86" spans="1:11" x14ac:dyDescent="0.2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</row>
    <row r="87" spans="1:11" x14ac:dyDescent="0.2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</row>
    <row r="88" spans="1:11" x14ac:dyDescent="0.2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</row>
    <row r="89" spans="1:11" x14ac:dyDescent="0.2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</row>
    <row r="90" spans="1:11" x14ac:dyDescent="0.2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</row>
    <row r="91" spans="1:11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</row>
    <row r="92" spans="1:11" x14ac:dyDescent="0.2">
      <c r="A92" s="161"/>
      <c r="B92" s="161"/>
      <c r="C92" s="161"/>
      <c r="D92" s="161"/>
      <c r="E92" s="161"/>
      <c r="F92" s="161"/>
      <c r="G92" s="161"/>
      <c r="H92" s="161"/>
      <c r="I92" s="161"/>
      <c r="J92" s="161"/>
      <c r="K92" s="161"/>
    </row>
    <row r="93" spans="1:11" x14ac:dyDescent="0.2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</row>
    <row r="94" spans="1:1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</row>
    <row r="95" spans="1:11" x14ac:dyDescent="0.2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</row>
    <row r="96" spans="1:11" x14ac:dyDescent="0.2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</row>
    <row r="97" spans="1:1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</row>
    <row r="98" spans="1:11" x14ac:dyDescent="0.2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</row>
    <row r="99" spans="1:11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</row>
    <row r="100" spans="1:11" x14ac:dyDescent="0.2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</row>
  </sheetData>
  <mergeCells count="9">
    <mergeCell ref="J2:J3"/>
    <mergeCell ref="K2:K3"/>
    <mergeCell ref="A2:A3"/>
    <mergeCell ref="B2:C2"/>
    <mergeCell ref="E2:E3"/>
    <mergeCell ref="F2:F3"/>
    <mergeCell ref="G2:G3"/>
    <mergeCell ref="H2:H3"/>
    <mergeCell ref="I2:I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997"/>
  <sheetViews>
    <sheetView showGridLines="0" workbookViewId="0">
      <selection activeCell="H7" sqref="H7"/>
    </sheetView>
  </sheetViews>
  <sheetFormatPr defaultColWidth="12.5703125" defaultRowHeight="15.75" customHeight="1" x14ac:dyDescent="0.2"/>
  <cols>
    <col min="1" max="1" width="15.7109375" customWidth="1"/>
    <col min="2" max="2" width="15.140625" customWidth="1"/>
    <col min="3" max="3" width="9.85546875" customWidth="1"/>
    <col min="4" max="4" width="8.140625" customWidth="1"/>
    <col min="5" max="5" width="8" customWidth="1"/>
    <col min="6" max="6" width="7.42578125" customWidth="1"/>
    <col min="7" max="7" width="10.28515625" customWidth="1"/>
    <col min="8" max="8" width="17.28515625" bestFit="1" customWidth="1"/>
    <col min="9" max="9" width="10.28515625" customWidth="1"/>
    <col min="10" max="10" width="11.85546875" customWidth="1"/>
    <col min="12" max="12" width="19" bestFit="1" customWidth="1"/>
  </cols>
  <sheetData>
    <row r="1" spans="1:13" ht="15.75" customHeight="1" thickBot="1" x14ac:dyDescent="0.3">
      <c r="A1" s="162" t="s">
        <v>161</v>
      </c>
      <c r="B1" s="162"/>
      <c r="C1" s="162"/>
      <c r="D1" s="162"/>
      <c r="E1" s="162"/>
      <c r="F1" s="162"/>
      <c r="G1" s="163" t="s">
        <v>162</v>
      </c>
      <c r="H1" s="225"/>
      <c r="I1" s="225"/>
      <c r="J1" s="164"/>
    </row>
    <row r="2" spans="1:13" ht="13.5" thickBot="1" x14ac:dyDescent="0.25">
      <c r="A2" s="165" t="s">
        <v>151</v>
      </c>
      <c r="B2" s="165" t="s">
        <v>116</v>
      </c>
      <c r="C2" s="165" t="s">
        <v>163</v>
      </c>
      <c r="D2" s="165" t="s">
        <v>164</v>
      </c>
      <c r="E2" s="165" t="s">
        <v>165</v>
      </c>
      <c r="F2" s="165" t="s">
        <v>166</v>
      </c>
      <c r="G2" s="165" t="s">
        <v>167</v>
      </c>
      <c r="H2" s="226" t="s">
        <v>202</v>
      </c>
      <c r="I2" s="165"/>
      <c r="J2" s="165" t="s">
        <v>62</v>
      </c>
      <c r="L2" s="230" t="s">
        <v>199</v>
      </c>
      <c r="M2" s="229">
        <f>'Medium Preparation'!D20</f>
        <v>8.0729183999999989</v>
      </c>
    </row>
    <row r="3" spans="1:13" ht="13.5" thickBot="1" x14ac:dyDescent="0.25">
      <c r="A3" s="195" t="s">
        <v>197</v>
      </c>
      <c r="B3" s="233" t="s">
        <v>203</v>
      </c>
      <c r="C3" s="58">
        <v>2</v>
      </c>
      <c r="D3" s="58">
        <v>1.5161</v>
      </c>
      <c r="E3" s="58">
        <v>1.5385</v>
      </c>
      <c r="F3" s="167">
        <f t="shared" ref="F3:F102" si="0">E3-D3</f>
        <v>2.2399999999999975E-2</v>
      </c>
      <c r="G3" s="168">
        <f>F3*(1000/C3)</f>
        <v>11.199999999999989</v>
      </c>
      <c r="H3" s="168">
        <f>(G3-M$2)/M$3</f>
        <v>3.9088519999999871</v>
      </c>
      <c r="I3" s="168"/>
      <c r="J3" s="169"/>
      <c r="L3" s="231" t="s">
        <v>201</v>
      </c>
      <c r="M3" s="232">
        <f>0.8</f>
        <v>0.8</v>
      </c>
    </row>
    <row r="4" spans="1:13" ht="12.75" x14ac:dyDescent="0.2">
      <c r="A4" s="195" t="s">
        <v>197</v>
      </c>
      <c r="B4" s="233" t="s">
        <v>203</v>
      </c>
      <c r="C4" s="58">
        <v>5</v>
      </c>
      <c r="D4" s="58">
        <v>1.5268999999999999</v>
      </c>
      <c r="E4" s="58">
        <v>1.5829</v>
      </c>
      <c r="F4" s="167">
        <f t="shared" si="0"/>
        <v>5.600000000000005E-2</v>
      </c>
      <c r="G4" s="168">
        <f t="shared" ref="G4:G102" si="1">F4*(1000/C4)</f>
        <v>11.20000000000001</v>
      </c>
      <c r="H4" s="168">
        <f>(G4-M$2)/M$3</f>
        <v>3.9088520000000138</v>
      </c>
      <c r="I4" s="168"/>
      <c r="J4" s="169"/>
    </row>
    <row r="5" spans="1:13" ht="12.75" x14ac:dyDescent="0.2">
      <c r="A5" s="195" t="s">
        <v>198</v>
      </c>
      <c r="B5" s="233" t="s">
        <v>203</v>
      </c>
      <c r="C5" s="58">
        <v>2</v>
      </c>
      <c r="D5" s="58">
        <v>1.4988999999999999</v>
      </c>
      <c r="E5" s="58">
        <v>1.5206</v>
      </c>
      <c r="F5" s="167">
        <f t="shared" si="0"/>
        <v>2.1700000000000053E-2</v>
      </c>
      <c r="G5" s="168">
        <f t="shared" si="1"/>
        <v>10.850000000000026</v>
      </c>
      <c r="H5" s="168">
        <f t="shared" ref="H5:H8" si="2">(G5-M$2)/M$3</f>
        <v>3.4713520000000342</v>
      </c>
      <c r="I5" s="168"/>
      <c r="J5" s="169"/>
    </row>
    <row r="6" spans="1:13" ht="12.75" x14ac:dyDescent="0.2">
      <c r="A6" s="195" t="s">
        <v>198</v>
      </c>
      <c r="B6" s="233" t="s">
        <v>203</v>
      </c>
      <c r="C6" s="58">
        <v>5</v>
      </c>
      <c r="D6" s="58">
        <v>1.5385</v>
      </c>
      <c r="E6" s="58">
        <v>1.5952999999999999</v>
      </c>
      <c r="F6" s="167">
        <f t="shared" si="0"/>
        <v>5.6799999999999962E-2</v>
      </c>
      <c r="G6" s="168">
        <f t="shared" si="1"/>
        <v>11.359999999999992</v>
      </c>
      <c r="H6" s="168">
        <f>(G6-M$2)/M$3</f>
        <v>4.1088519999999917</v>
      </c>
      <c r="I6" s="168"/>
      <c r="J6" s="169"/>
    </row>
    <row r="7" spans="1:13" ht="12.75" x14ac:dyDescent="0.2">
      <c r="A7" s="195" t="s">
        <v>196</v>
      </c>
      <c r="B7" s="233" t="s">
        <v>203</v>
      </c>
      <c r="C7" s="58">
        <v>2</v>
      </c>
      <c r="D7" s="58">
        <v>1.5549999999999999</v>
      </c>
      <c r="E7" s="58">
        <v>1.5546</v>
      </c>
      <c r="F7" s="167">
        <f t="shared" si="0"/>
        <v>-3.9999999999995595E-4</v>
      </c>
      <c r="G7" s="168">
        <f t="shared" si="1"/>
        <v>-0.19999999999997797</v>
      </c>
      <c r="H7" s="168">
        <f t="shared" si="2"/>
        <v>-10.34114799999997</v>
      </c>
      <c r="I7" s="168"/>
      <c r="J7" s="169"/>
    </row>
    <row r="8" spans="1:13" ht="12.75" x14ac:dyDescent="0.2">
      <c r="A8" s="195" t="s">
        <v>196</v>
      </c>
      <c r="B8" s="233" t="s">
        <v>203</v>
      </c>
      <c r="C8" s="58">
        <v>5</v>
      </c>
      <c r="D8" s="58">
        <v>1.5128999999999999</v>
      </c>
      <c r="E8" s="58">
        <v>1.5121</v>
      </c>
      <c r="F8" s="167">
        <f t="shared" si="0"/>
        <v>-7.9999999999991189E-4</v>
      </c>
      <c r="G8" s="168">
        <f t="shared" si="1"/>
        <v>-0.15999999999998238</v>
      </c>
      <c r="H8" s="168">
        <f t="shared" si="2"/>
        <v>-10.291147999999977</v>
      </c>
      <c r="I8" s="168"/>
      <c r="J8" s="169"/>
    </row>
    <row r="9" spans="1:13" ht="12.75" x14ac:dyDescent="0.2">
      <c r="A9" s="58"/>
      <c r="B9" s="166"/>
      <c r="C9" s="58"/>
      <c r="D9" s="58"/>
      <c r="E9" s="58"/>
      <c r="F9" s="167">
        <f t="shared" si="0"/>
        <v>0</v>
      </c>
      <c r="G9" s="168" t="e">
        <f t="shared" si="1"/>
        <v>#DIV/0!</v>
      </c>
      <c r="H9" s="168"/>
      <c r="I9" s="168"/>
      <c r="J9" s="58"/>
    </row>
    <row r="10" spans="1:13" ht="12.75" x14ac:dyDescent="0.2">
      <c r="A10" s="58"/>
      <c r="B10" s="166"/>
      <c r="C10" s="58"/>
      <c r="D10" s="58"/>
      <c r="E10" s="58"/>
      <c r="F10" s="167">
        <f t="shared" si="0"/>
        <v>0</v>
      </c>
      <c r="G10" s="168" t="e">
        <f t="shared" si="1"/>
        <v>#DIV/0!</v>
      </c>
      <c r="H10" s="168"/>
      <c r="I10" s="168"/>
      <c r="J10" s="58"/>
    </row>
    <row r="11" spans="1:13" ht="12.75" x14ac:dyDescent="0.2">
      <c r="A11" s="58"/>
      <c r="B11" s="166"/>
      <c r="C11" s="58"/>
      <c r="D11" s="58"/>
      <c r="E11" s="58"/>
      <c r="F11" s="167">
        <f t="shared" si="0"/>
        <v>0</v>
      </c>
      <c r="G11" s="168" t="e">
        <f t="shared" si="1"/>
        <v>#DIV/0!</v>
      </c>
      <c r="H11" s="168"/>
      <c r="I11" s="168"/>
      <c r="J11" s="58"/>
    </row>
    <row r="12" spans="1:13" ht="12.75" x14ac:dyDescent="0.2">
      <c r="A12" s="58"/>
      <c r="B12" s="166"/>
      <c r="C12" s="58"/>
      <c r="D12" s="58"/>
      <c r="E12" s="58"/>
      <c r="F12" s="167">
        <f t="shared" si="0"/>
        <v>0</v>
      </c>
      <c r="G12" s="168" t="e">
        <f t="shared" si="1"/>
        <v>#DIV/0!</v>
      </c>
      <c r="H12" s="168"/>
      <c r="I12" s="168"/>
      <c r="J12" s="58"/>
    </row>
    <row r="13" spans="1:13" ht="12.75" x14ac:dyDescent="0.2">
      <c r="A13" s="58"/>
      <c r="B13" s="166"/>
      <c r="C13" s="58"/>
      <c r="D13" s="58"/>
      <c r="E13" s="58"/>
      <c r="F13" s="167">
        <f t="shared" si="0"/>
        <v>0</v>
      </c>
      <c r="G13" s="168" t="e">
        <f t="shared" si="1"/>
        <v>#DIV/0!</v>
      </c>
      <c r="H13" s="168"/>
      <c r="I13" s="168"/>
      <c r="J13" s="58"/>
    </row>
    <row r="14" spans="1:13" ht="12.75" x14ac:dyDescent="0.2">
      <c r="A14" s="58"/>
      <c r="B14" s="166"/>
      <c r="C14" s="58"/>
      <c r="D14" s="58"/>
      <c r="E14" s="58"/>
      <c r="F14" s="167">
        <f t="shared" si="0"/>
        <v>0</v>
      </c>
      <c r="G14" s="168" t="e">
        <f t="shared" si="1"/>
        <v>#DIV/0!</v>
      </c>
      <c r="H14" s="168"/>
      <c r="I14" s="168"/>
      <c r="J14" s="58"/>
    </row>
    <row r="15" spans="1:13" ht="12.75" x14ac:dyDescent="0.2">
      <c r="A15" s="58"/>
      <c r="B15" s="166"/>
      <c r="C15" s="58"/>
      <c r="D15" s="58"/>
      <c r="E15" s="58"/>
      <c r="F15" s="167">
        <f t="shared" si="0"/>
        <v>0</v>
      </c>
      <c r="G15" s="168" t="e">
        <f t="shared" si="1"/>
        <v>#DIV/0!</v>
      </c>
      <c r="H15" s="168"/>
      <c r="I15" s="168"/>
      <c r="J15" s="58"/>
    </row>
    <row r="16" spans="1:13" ht="12.75" x14ac:dyDescent="0.2">
      <c r="A16" s="58"/>
      <c r="B16" s="166"/>
      <c r="C16" s="58"/>
      <c r="D16" s="58"/>
      <c r="E16" s="58"/>
      <c r="F16" s="167">
        <f t="shared" si="0"/>
        <v>0</v>
      </c>
      <c r="G16" s="168" t="e">
        <f t="shared" si="1"/>
        <v>#DIV/0!</v>
      </c>
      <c r="H16" s="168"/>
      <c r="I16" s="168"/>
      <c r="J16" s="58"/>
    </row>
    <row r="17" spans="1:10" ht="12.75" x14ac:dyDescent="0.2">
      <c r="A17" s="58"/>
      <c r="B17" s="166"/>
      <c r="C17" s="58"/>
      <c r="D17" s="58"/>
      <c r="E17" s="58"/>
      <c r="F17" s="167">
        <f t="shared" si="0"/>
        <v>0</v>
      </c>
      <c r="G17" s="168" t="e">
        <f t="shared" si="1"/>
        <v>#DIV/0!</v>
      </c>
      <c r="H17" s="168"/>
      <c r="I17" s="168"/>
      <c r="J17" s="58"/>
    </row>
    <row r="18" spans="1:10" ht="12.75" x14ac:dyDescent="0.2">
      <c r="A18" s="58"/>
      <c r="B18" s="166"/>
      <c r="C18" s="58"/>
      <c r="D18" s="58"/>
      <c r="E18" s="58"/>
      <c r="F18" s="167">
        <f t="shared" si="0"/>
        <v>0</v>
      </c>
      <c r="G18" s="168" t="e">
        <f t="shared" si="1"/>
        <v>#DIV/0!</v>
      </c>
      <c r="H18" s="168"/>
      <c r="I18" s="168"/>
      <c r="J18" s="58"/>
    </row>
    <row r="19" spans="1:10" ht="12.75" x14ac:dyDescent="0.2">
      <c r="A19" s="58"/>
      <c r="B19" s="166"/>
      <c r="C19" s="58"/>
      <c r="D19" s="58"/>
      <c r="E19" s="58"/>
      <c r="F19" s="167">
        <f t="shared" si="0"/>
        <v>0</v>
      </c>
      <c r="G19" s="168" t="e">
        <f t="shared" si="1"/>
        <v>#DIV/0!</v>
      </c>
      <c r="H19" s="168"/>
      <c r="I19" s="168"/>
      <c r="J19" s="58"/>
    </row>
    <row r="20" spans="1:10" ht="12.75" x14ac:dyDescent="0.2">
      <c r="A20" s="58"/>
      <c r="B20" s="166"/>
      <c r="C20" s="58"/>
      <c r="D20" s="58"/>
      <c r="E20" s="58"/>
      <c r="F20" s="167">
        <f t="shared" si="0"/>
        <v>0</v>
      </c>
      <c r="G20" s="168" t="e">
        <f t="shared" si="1"/>
        <v>#DIV/0!</v>
      </c>
      <c r="H20" s="168"/>
      <c r="I20" s="168"/>
      <c r="J20" s="58"/>
    </row>
    <row r="21" spans="1:10" ht="12.75" x14ac:dyDescent="0.2">
      <c r="A21" s="58"/>
      <c r="B21" s="166"/>
      <c r="C21" s="58"/>
      <c r="D21" s="58"/>
      <c r="E21" s="58"/>
      <c r="F21" s="167">
        <f t="shared" si="0"/>
        <v>0</v>
      </c>
      <c r="G21" s="168" t="e">
        <f t="shared" si="1"/>
        <v>#DIV/0!</v>
      </c>
      <c r="H21" s="168"/>
      <c r="I21" s="168"/>
      <c r="J21" s="58"/>
    </row>
    <row r="22" spans="1:10" ht="12.75" x14ac:dyDescent="0.2">
      <c r="A22" s="170"/>
      <c r="B22" s="170"/>
      <c r="C22" s="170"/>
      <c r="D22" s="170"/>
      <c r="E22" s="170"/>
      <c r="F22" s="167">
        <f t="shared" si="0"/>
        <v>0</v>
      </c>
      <c r="G22" s="168" t="e">
        <f t="shared" si="1"/>
        <v>#DIV/0!</v>
      </c>
      <c r="H22" s="168"/>
      <c r="I22" s="168"/>
      <c r="J22" s="170"/>
    </row>
    <row r="23" spans="1:10" ht="12.75" x14ac:dyDescent="0.2">
      <c r="A23" s="170"/>
      <c r="B23" s="170"/>
      <c r="C23" s="170"/>
      <c r="D23" s="170"/>
      <c r="E23" s="170"/>
      <c r="F23" s="167">
        <f t="shared" si="0"/>
        <v>0</v>
      </c>
      <c r="G23" s="168" t="e">
        <f t="shared" si="1"/>
        <v>#DIV/0!</v>
      </c>
      <c r="H23" s="168"/>
      <c r="I23" s="168"/>
      <c r="J23" s="170"/>
    </row>
    <row r="24" spans="1:10" ht="12.75" x14ac:dyDescent="0.2">
      <c r="A24" s="170"/>
      <c r="B24" s="170"/>
      <c r="C24" s="170"/>
      <c r="D24" s="170"/>
      <c r="E24" s="170"/>
      <c r="F24" s="167">
        <f t="shared" si="0"/>
        <v>0</v>
      </c>
      <c r="G24" s="168" t="e">
        <f t="shared" si="1"/>
        <v>#DIV/0!</v>
      </c>
      <c r="H24" s="168"/>
      <c r="I24" s="168"/>
      <c r="J24" s="170"/>
    </row>
    <row r="25" spans="1:10" ht="12.75" x14ac:dyDescent="0.2">
      <c r="A25" s="170"/>
      <c r="B25" s="170"/>
      <c r="C25" s="170"/>
      <c r="D25" s="170"/>
      <c r="E25" s="170"/>
      <c r="F25" s="167">
        <f t="shared" si="0"/>
        <v>0</v>
      </c>
      <c r="G25" s="168" t="e">
        <f t="shared" si="1"/>
        <v>#DIV/0!</v>
      </c>
      <c r="H25" s="168"/>
      <c r="I25" s="168"/>
      <c r="J25" s="170"/>
    </row>
    <row r="26" spans="1:10" ht="12.75" x14ac:dyDescent="0.2">
      <c r="A26" s="170"/>
      <c r="B26" s="170"/>
      <c r="C26" s="170"/>
      <c r="D26" s="170"/>
      <c r="E26" s="170"/>
      <c r="F26" s="167">
        <f t="shared" si="0"/>
        <v>0</v>
      </c>
      <c r="G26" s="168" t="e">
        <f t="shared" si="1"/>
        <v>#DIV/0!</v>
      </c>
      <c r="H26" s="168"/>
      <c r="I26" s="168"/>
      <c r="J26" s="170"/>
    </row>
    <row r="27" spans="1:10" ht="12.75" x14ac:dyDescent="0.2">
      <c r="A27" s="170"/>
      <c r="B27" s="170"/>
      <c r="C27" s="170"/>
      <c r="D27" s="170"/>
      <c r="E27" s="170"/>
      <c r="F27" s="167">
        <f t="shared" si="0"/>
        <v>0</v>
      </c>
      <c r="G27" s="168" t="e">
        <f t="shared" si="1"/>
        <v>#DIV/0!</v>
      </c>
      <c r="H27" s="168"/>
      <c r="I27" s="168"/>
      <c r="J27" s="170"/>
    </row>
    <row r="28" spans="1:10" ht="12.75" x14ac:dyDescent="0.2">
      <c r="A28" s="170"/>
      <c r="B28" s="170"/>
      <c r="C28" s="170"/>
      <c r="D28" s="170"/>
      <c r="E28" s="170"/>
      <c r="F28" s="167">
        <f t="shared" si="0"/>
        <v>0</v>
      </c>
      <c r="G28" s="168" t="e">
        <f t="shared" si="1"/>
        <v>#DIV/0!</v>
      </c>
      <c r="H28" s="168"/>
      <c r="I28" s="168"/>
      <c r="J28" s="170"/>
    </row>
    <row r="29" spans="1:10" ht="12.75" x14ac:dyDescent="0.2">
      <c r="A29" s="170"/>
      <c r="B29" s="170"/>
      <c r="C29" s="170"/>
      <c r="D29" s="170"/>
      <c r="E29" s="170"/>
      <c r="F29" s="167">
        <f t="shared" si="0"/>
        <v>0</v>
      </c>
      <c r="G29" s="168" t="e">
        <f t="shared" si="1"/>
        <v>#DIV/0!</v>
      </c>
      <c r="H29" s="168"/>
      <c r="I29" s="168"/>
      <c r="J29" s="170"/>
    </row>
    <row r="30" spans="1:10" ht="12.75" x14ac:dyDescent="0.2">
      <c r="A30" s="170"/>
      <c r="B30" s="170"/>
      <c r="C30" s="170"/>
      <c r="D30" s="170"/>
      <c r="E30" s="170"/>
      <c r="F30" s="167">
        <f t="shared" si="0"/>
        <v>0</v>
      </c>
      <c r="G30" s="168" t="e">
        <f t="shared" si="1"/>
        <v>#DIV/0!</v>
      </c>
      <c r="H30" s="168"/>
      <c r="I30" s="168"/>
      <c r="J30" s="170"/>
    </row>
    <row r="31" spans="1:10" ht="12.75" x14ac:dyDescent="0.2">
      <c r="A31" s="170"/>
      <c r="B31" s="170"/>
      <c r="C31" s="170"/>
      <c r="D31" s="170"/>
      <c r="E31" s="170"/>
      <c r="F31" s="167">
        <f t="shared" si="0"/>
        <v>0</v>
      </c>
      <c r="G31" s="168" t="e">
        <f t="shared" si="1"/>
        <v>#DIV/0!</v>
      </c>
      <c r="H31" s="168"/>
      <c r="I31" s="168"/>
      <c r="J31" s="170"/>
    </row>
    <row r="32" spans="1:10" ht="12.75" x14ac:dyDescent="0.2">
      <c r="A32" s="170"/>
      <c r="B32" s="170"/>
      <c r="C32" s="170"/>
      <c r="D32" s="170"/>
      <c r="E32" s="170"/>
      <c r="F32" s="167">
        <f t="shared" si="0"/>
        <v>0</v>
      </c>
      <c r="G32" s="168" t="e">
        <f t="shared" si="1"/>
        <v>#DIV/0!</v>
      </c>
      <c r="H32" s="168"/>
      <c r="I32" s="168"/>
      <c r="J32" s="170"/>
    </row>
    <row r="33" spans="1:10" ht="12.75" x14ac:dyDescent="0.2">
      <c r="A33" s="170"/>
      <c r="B33" s="170"/>
      <c r="C33" s="170"/>
      <c r="D33" s="170"/>
      <c r="E33" s="170"/>
      <c r="F33" s="167">
        <f t="shared" si="0"/>
        <v>0</v>
      </c>
      <c r="G33" s="168" t="e">
        <f t="shared" si="1"/>
        <v>#DIV/0!</v>
      </c>
      <c r="H33" s="168"/>
      <c r="I33" s="168"/>
      <c r="J33" s="170"/>
    </row>
    <row r="34" spans="1:10" ht="12.75" x14ac:dyDescent="0.2">
      <c r="A34" s="170"/>
      <c r="B34" s="170"/>
      <c r="C34" s="170"/>
      <c r="D34" s="170"/>
      <c r="E34" s="170"/>
      <c r="F34" s="167">
        <f t="shared" si="0"/>
        <v>0</v>
      </c>
      <c r="G34" s="168" t="e">
        <f t="shared" si="1"/>
        <v>#DIV/0!</v>
      </c>
      <c r="H34" s="168"/>
      <c r="I34" s="168"/>
      <c r="J34" s="170"/>
    </row>
    <row r="35" spans="1:10" ht="12.75" x14ac:dyDescent="0.2">
      <c r="A35" s="170"/>
      <c r="B35" s="170"/>
      <c r="C35" s="170"/>
      <c r="D35" s="170"/>
      <c r="E35" s="170"/>
      <c r="F35" s="167">
        <f t="shared" si="0"/>
        <v>0</v>
      </c>
      <c r="G35" s="168" t="e">
        <f t="shared" si="1"/>
        <v>#DIV/0!</v>
      </c>
      <c r="H35" s="168"/>
      <c r="I35" s="168"/>
      <c r="J35" s="170"/>
    </row>
    <row r="36" spans="1:10" ht="12.75" x14ac:dyDescent="0.2">
      <c r="A36" s="170"/>
      <c r="B36" s="170"/>
      <c r="C36" s="170"/>
      <c r="D36" s="170"/>
      <c r="E36" s="170"/>
      <c r="F36" s="167">
        <f t="shared" si="0"/>
        <v>0</v>
      </c>
      <c r="G36" s="168" t="e">
        <f t="shared" si="1"/>
        <v>#DIV/0!</v>
      </c>
      <c r="H36" s="168"/>
      <c r="I36" s="168"/>
      <c r="J36" s="170"/>
    </row>
    <row r="37" spans="1:10" ht="12.75" x14ac:dyDescent="0.2">
      <c r="A37" s="170"/>
      <c r="B37" s="170"/>
      <c r="C37" s="170"/>
      <c r="D37" s="170"/>
      <c r="E37" s="170"/>
      <c r="F37" s="167">
        <f t="shared" si="0"/>
        <v>0</v>
      </c>
      <c r="G37" s="168" t="e">
        <f t="shared" si="1"/>
        <v>#DIV/0!</v>
      </c>
      <c r="H37" s="168"/>
      <c r="I37" s="168"/>
      <c r="J37" s="170"/>
    </row>
    <row r="38" spans="1:10" ht="12.75" x14ac:dyDescent="0.2">
      <c r="A38" s="170"/>
      <c r="B38" s="170"/>
      <c r="C38" s="170"/>
      <c r="D38" s="170"/>
      <c r="E38" s="170"/>
      <c r="F38" s="167">
        <f t="shared" si="0"/>
        <v>0</v>
      </c>
      <c r="G38" s="168" t="e">
        <f t="shared" si="1"/>
        <v>#DIV/0!</v>
      </c>
      <c r="H38" s="168"/>
      <c r="I38" s="168"/>
      <c r="J38" s="170"/>
    </row>
    <row r="39" spans="1:10" ht="12.75" x14ac:dyDescent="0.2">
      <c r="A39" s="170"/>
      <c r="B39" s="170"/>
      <c r="C39" s="170"/>
      <c r="D39" s="170"/>
      <c r="E39" s="170"/>
      <c r="F39" s="167">
        <f t="shared" si="0"/>
        <v>0</v>
      </c>
      <c r="G39" s="168" t="e">
        <f t="shared" si="1"/>
        <v>#DIV/0!</v>
      </c>
      <c r="H39" s="168"/>
      <c r="I39" s="168"/>
      <c r="J39" s="170"/>
    </row>
    <row r="40" spans="1:10" ht="12.75" x14ac:dyDescent="0.2">
      <c r="A40" s="170"/>
      <c r="B40" s="170"/>
      <c r="C40" s="170"/>
      <c r="D40" s="170"/>
      <c r="E40" s="170"/>
      <c r="F40" s="167">
        <f t="shared" si="0"/>
        <v>0</v>
      </c>
      <c r="G40" s="168" t="e">
        <f t="shared" si="1"/>
        <v>#DIV/0!</v>
      </c>
      <c r="H40" s="168"/>
      <c r="I40" s="168"/>
      <c r="J40" s="170"/>
    </row>
    <row r="41" spans="1:10" ht="12.75" x14ac:dyDescent="0.2">
      <c r="A41" s="170"/>
      <c r="B41" s="170"/>
      <c r="C41" s="170"/>
      <c r="D41" s="170"/>
      <c r="E41" s="170"/>
      <c r="F41" s="167">
        <f t="shared" si="0"/>
        <v>0</v>
      </c>
      <c r="G41" s="168" t="e">
        <f t="shared" si="1"/>
        <v>#DIV/0!</v>
      </c>
      <c r="H41" s="168"/>
      <c r="I41" s="168"/>
      <c r="J41" s="170"/>
    </row>
    <row r="42" spans="1:10" ht="12.75" x14ac:dyDescent="0.2">
      <c r="A42" s="170"/>
      <c r="B42" s="170"/>
      <c r="C42" s="170"/>
      <c r="D42" s="170"/>
      <c r="E42" s="170"/>
      <c r="F42" s="167">
        <f t="shared" si="0"/>
        <v>0</v>
      </c>
      <c r="G42" s="168" t="e">
        <f t="shared" si="1"/>
        <v>#DIV/0!</v>
      </c>
      <c r="H42" s="168"/>
      <c r="I42" s="168"/>
      <c r="J42" s="170"/>
    </row>
    <row r="43" spans="1:10" ht="12.75" x14ac:dyDescent="0.2">
      <c r="A43" s="170"/>
      <c r="B43" s="170"/>
      <c r="C43" s="170"/>
      <c r="D43" s="170"/>
      <c r="E43" s="170"/>
      <c r="F43" s="167">
        <f t="shared" si="0"/>
        <v>0</v>
      </c>
      <c r="G43" s="168" t="e">
        <f t="shared" si="1"/>
        <v>#DIV/0!</v>
      </c>
      <c r="H43" s="168"/>
      <c r="I43" s="168"/>
      <c r="J43" s="170"/>
    </row>
    <row r="44" spans="1:10" ht="12.75" x14ac:dyDescent="0.2">
      <c r="A44" s="170"/>
      <c r="B44" s="170"/>
      <c r="C44" s="170"/>
      <c r="D44" s="170"/>
      <c r="E44" s="170"/>
      <c r="F44" s="167">
        <f t="shared" si="0"/>
        <v>0</v>
      </c>
      <c r="G44" s="168" t="e">
        <f t="shared" si="1"/>
        <v>#DIV/0!</v>
      </c>
      <c r="H44" s="168"/>
      <c r="I44" s="168"/>
      <c r="J44" s="170"/>
    </row>
    <row r="45" spans="1:10" ht="12.75" x14ac:dyDescent="0.2">
      <c r="A45" s="170"/>
      <c r="B45" s="170"/>
      <c r="C45" s="170"/>
      <c r="D45" s="170"/>
      <c r="E45" s="170"/>
      <c r="F45" s="167">
        <f t="shared" si="0"/>
        <v>0</v>
      </c>
      <c r="G45" s="168" t="e">
        <f t="shared" si="1"/>
        <v>#DIV/0!</v>
      </c>
      <c r="H45" s="168"/>
      <c r="I45" s="168"/>
      <c r="J45" s="170"/>
    </row>
    <row r="46" spans="1:10" ht="12.75" x14ac:dyDescent="0.2">
      <c r="A46" s="170"/>
      <c r="B46" s="170"/>
      <c r="C46" s="170"/>
      <c r="D46" s="170"/>
      <c r="E46" s="170"/>
      <c r="F46" s="167">
        <f t="shared" si="0"/>
        <v>0</v>
      </c>
      <c r="G46" s="168" t="e">
        <f t="shared" si="1"/>
        <v>#DIV/0!</v>
      </c>
      <c r="H46" s="168"/>
      <c r="I46" s="168"/>
      <c r="J46" s="170"/>
    </row>
    <row r="47" spans="1:10" ht="12.75" x14ac:dyDescent="0.2">
      <c r="A47" s="170"/>
      <c r="B47" s="170"/>
      <c r="C47" s="170"/>
      <c r="D47" s="170"/>
      <c r="E47" s="170"/>
      <c r="F47" s="167">
        <f t="shared" si="0"/>
        <v>0</v>
      </c>
      <c r="G47" s="168" t="e">
        <f t="shared" si="1"/>
        <v>#DIV/0!</v>
      </c>
      <c r="H47" s="168"/>
      <c r="I47" s="168"/>
      <c r="J47" s="170"/>
    </row>
    <row r="48" spans="1:10" ht="12.75" x14ac:dyDescent="0.2">
      <c r="A48" s="170"/>
      <c r="B48" s="170"/>
      <c r="C48" s="170"/>
      <c r="D48" s="170"/>
      <c r="E48" s="170"/>
      <c r="F48" s="167">
        <f t="shared" si="0"/>
        <v>0</v>
      </c>
      <c r="G48" s="168" t="e">
        <f t="shared" si="1"/>
        <v>#DIV/0!</v>
      </c>
      <c r="H48" s="168"/>
      <c r="I48" s="168"/>
      <c r="J48" s="170"/>
    </row>
    <row r="49" spans="1:10" ht="12.75" x14ac:dyDescent="0.2">
      <c r="A49" s="170"/>
      <c r="B49" s="170"/>
      <c r="C49" s="170"/>
      <c r="D49" s="170"/>
      <c r="E49" s="170"/>
      <c r="F49" s="167">
        <f t="shared" si="0"/>
        <v>0</v>
      </c>
      <c r="G49" s="168" t="e">
        <f t="shared" si="1"/>
        <v>#DIV/0!</v>
      </c>
      <c r="H49" s="168"/>
      <c r="I49" s="168"/>
      <c r="J49" s="170"/>
    </row>
    <row r="50" spans="1:10" ht="12.75" x14ac:dyDescent="0.2">
      <c r="A50" s="170"/>
      <c r="B50" s="170"/>
      <c r="C50" s="170"/>
      <c r="D50" s="170"/>
      <c r="E50" s="170"/>
      <c r="F50" s="167">
        <f t="shared" si="0"/>
        <v>0</v>
      </c>
      <c r="G50" s="168" t="e">
        <f t="shared" si="1"/>
        <v>#DIV/0!</v>
      </c>
      <c r="H50" s="168"/>
      <c r="I50" s="168"/>
      <c r="J50" s="170"/>
    </row>
    <row r="51" spans="1:10" ht="12.75" x14ac:dyDescent="0.2">
      <c r="A51" s="170"/>
      <c r="B51" s="170"/>
      <c r="C51" s="170"/>
      <c r="D51" s="170"/>
      <c r="E51" s="170"/>
      <c r="F51" s="167">
        <f t="shared" si="0"/>
        <v>0</v>
      </c>
      <c r="G51" s="168" t="e">
        <f t="shared" si="1"/>
        <v>#DIV/0!</v>
      </c>
      <c r="H51" s="168"/>
      <c r="I51" s="168"/>
      <c r="J51" s="170"/>
    </row>
    <row r="52" spans="1:10" ht="12.75" x14ac:dyDescent="0.2">
      <c r="A52" s="170"/>
      <c r="B52" s="170"/>
      <c r="C52" s="170"/>
      <c r="D52" s="170"/>
      <c r="E52" s="170"/>
      <c r="F52" s="167">
        <f t="shared" si="0"/>
        <v>0</v>
      </c>
      <c r="G52" s="168" t="e">
        <f t="shared" si="1"/>
        <v>#DIV/0!</v>
      </c>
      <c r="H52" s="168"/>
      <c r="I52" s="168"/>
      <c r="J52" s="170"/>
    </row>
    <row r="53" spans="1:10" ht="12.75" x14ac:dyDescent="0.2">
      <c r="A53" s="170"/>
      <c r="B53" s="170"/>
      <c r="C53" s="170"/>
      <c r="D53" s="170"/>
      <c r="E53" s="170"/>
      <c r="F53" s="167">
        <f t="shared" si="0"/>
        <v>0</v>
      </c>
      <c r="G53" s="168" t="e">
        <f t="shared" si="1"/>
        <v>#DIV/0!</v>
      </c>
      <c r="H53" s="168"/>
      <c r="I53" s="168"/>
      <c r="J53" s="170"/>
    </row>
    <row r="54" spans="1:10" ht="12.75" x14ac:dyDescent="0.2">
      <c r="A54" s="170"/>
      <c r="B54" s="170"/>
      <c r="C54" s="170"/>
      <c r="D54" s="170"/>
      <c r="E54" s="170"/>
      <c r="F54" s="167">
        <f t="shared" si="0"/>
        <v>0</v>
      </c>
      <c r="G54" s="168" t="e">
        <f t="shared" si="1"/>
        <v>#DIV/0!</v>
      </c>
      <c r="H54" s="168"/>
      <c r="I54" s="168"/>
      <c r="J54" s="170"/>
    </row>
    <row r="55" spans="1:10" ht="12.75" x14ac:dyDescent="0.2">
      <c r="A55" s="170"/>
      <c r="B55" s="170"/>
      <c r="C55" s="170"/>
      <c r="D55" s="170"/>
      <c r="E55" s="170"/>
      <c r="F55" s="167">
        <f t="shared" si="0"/>
        <v>0</v>
      </c>
      <c r="G55" s="168" t="e">
        <f t="shared" si="1"/>
        <v>#DIV/0!</v>
      </c>
      <c r="H55" s="168"/>
      <c r="I55" s="168"/>
      <c r="J55" s="170"/>
    </row>
    <row r="56" spans="1:10" ht="12.75" x14ac:dyDescent="0.2">
      <c r="A56" s="170"/>
      <c r="B56" s="170"/>
      <c r="C56" s="170"/>
      <c r="D56" s="170"/>
      <c r="E56" s="170"/>
      <c r="F56" s="167">
        <f t="shared" si="0"/>
        <v>0</v>
      </c>
      <c r="G56" s="168" t="e">
        <f t="shared" si="1"/>
        <v>#DIV/0!</v>
      </c>
      <c r="H56" s="168"/>
      <c r="I56" s="168"/>
      <c r="J56" s="170"/>
    </row>
    <row r="57" spans="1:10" ht="12.75" x14ac:dyDescent="0.2">
      <c r="A57" s="170"/>
      <c r="B57" s="170"/>
      <c r="C57" s="170"/>
      <c r="D57" s="170"/>
      <c r="E57" s="170"/>
      <c r="F57" s="167">
        <f t="shared" si="0"/>
        <v>0</v>
      </c>
      <c r="G57" s="168" t="e">
        <f t="shared" si="1"/>
        <v>#DIV/0!</v>
      </c>
      <c r="H57" s="168"/>
      <c r="I57" s="168"/>
      <c r="J57" s="170"/>
    </row>
    <row r="58" spans="1:10" ht="12.75" x14ac:dyDescent="0.2">
      <c r="A58" s="170"/>
      <c r="B58" s="170"/>
      <c r="C58" s="170"/>
      <c r="D58" s="170"/>
      <c r="E58" s="170"/>
      <c r="F58" s="167">
        <f t="shared" si="0"/>
        <v>0</v>
      </c>
      <c r="G58" s="168" t="e">
        <f t="shared" si="1"/>
        <v>#DIV/0!</v>
      </c>
      <c r="H58" s="168"/>
      <c r="I58" s="168"/>
      <c r="J58" s="170"/>
    </row>
    <row r="59" spans="1:10" ht="12.75" x14ac:dyDescent="0.2">
      <c r="A59" s="170"/>
      <c r="B59" s="170"/>
      <c r="C59" s="170"/>
      <c r="D59" s="170"/>
      <c r="E59" s="170"/>
      <c r="F59" s="167">
        <f t="shared" si="0"/>
        <v>0</v>
      </c>
      <c r="G59" s="168" t="e">
        <f t="shared" si="1"/>
        <v>#DIV/0!</v>
      </c>
      <c r="H59" s="168"/>
      <c r="I59" s="168"/>
      <c r="J59" s="170"/>
    </row>
    <row r="60" spans="1:10" ht="12.75" x14ac:dyDescent="0.2">
      <c r="A60" s="170"/>
      <c r="B60" s="170"/>
      <c r="C60" s="170"/>
      <c r="D60" s="170"/>
      <c r="E60" s="170"/>
      <c r="F60" s="167">
        <f t="shared" si="0"/>
        <v>0</v>
      </c>
      <c r="G60" s="168" t="e">
        <f t="shared" si="1"/>
        <v>#DIV/0!</v>
      </c>
      <c r="H60" s="168"/>
      <c r="I60" s="168"/>
      <c r="J60" s="170"/>
    </row>
    <row r="61" spans="1:10" ht="12.75" x14ac:dyDescent="0.2">
      <c r="A61" s="170"/>
      <c r="B61" s="170"/>
      <c r="C61" s="170"/>
      <c r="D61" s="170"/>
      <c r="E61" s="170"/>
      <c r="F61" s="167">
        <f t="shared" si="0"/>
        <v>0</v>
      </c>
      <c r="G61" s="168" t="e">
        <f t="shared" si="1"/>
        <v>#DIV/0!</v>
      </c>
      <c r="H61" s="168"/>
      <c r="I61" s="168"/>
      <c r="J61" s="170"/>
    </row>
    <row r="62" spans="1:10" ht="12.75" x14ac:dyDescent="0.2">
      <c r="A62" s="170"/>
      <c r="B62" s="170"/>
      <c r="C62" s="170"/>
      <c r="D62" s="170"/>
      <c r="E62" s="170"/>
      <c r="F62" s="167">
        <f t="shared" si="0"/>
        <v>0</v>
      </c>
      <c r="G62" s="168" t="e">
        <f t="shared" si="1"/>
        <v>#DIV/0!</v>
      </c>
      <c r="H62" s="168"/>
      <c r="I62" s="168"/>
      <c r="J62" s="170"/>
    </row>
    <row r="63" spans="1:10" ht="12.75" x14ac:dyDescent="0.2">
      <c r="A63" s="170"/>
      <c r="B63" s="170"/>
      <c r="C63" s="170"/>
      <c r="D63" s="170"/>
      <c r="E63" s="170"/>
      <c r="F63" s="167">
        <f t="shared" si="0"/>
        <v>0</v>
      </c>
      <c r="G63" s="168" t="e">
        <f t="shared" si="1"/>
        <v>#DIV/0!</v>
      </c>
      <c r="H63" s="168"/>
      <c r="I63" s="168"/>
      <c r="J63" s="170"/>
    </row>
    <row r="64" spans="1:10" ht="12.75" x14ac:dyDescent="0.2">
      <c r="A64" s="170"/>
      <c r="B64" s="170"/>
      <c r="C64" s="170"/>
      <c r="D64" s="170"/>
      <c r="E64" s="170"/>
      <c r="F64" s="167">
        <f t="shared" si="0"/>
        <v>0</v>
      </c>
      <c r="G64" s="168" t="e">
        <f t="shared" si="1"/>
        <v>#DIV/0!</v>
      </c>
      <c r="H64" s="168"/>
      <c r="I64" s="168"/>
      <c r="J64" s="170"/>
    </row>
    <row r="65" spans="1:10" ht="12.75" x14ac:dyDescent="0.2">
      <c r="A65" s="170"/>
      <c r="B65" s="170"/>
      <c r="C65" s="170"/>
      <c r="D65" s="170"/>
      <c r="E65" s="170"/>
      <c r="F65" s="167">
        <f t="shared" si="0"/>
        <v>0</v>
      </c>
      <c r="G65" s="168" t="e">
        <f t="shared" si="1"/>
        <v>#DIV/0!</v>
      </c>
      <c r="H65" s="168"/>
      <c r="I65" s="168"/>
      <c r="J65" s="170"/>
    </row>
    <row r="66" spans="1:10" ht="12.75" x14ac:dyDescent="0.2">
      <c r="A66" s="170"/>
      <c r="B66" s="170"/>
      <c r="C66" s="170"/>
      <c r="D66" s="170"/>
      <c r="E66" s="170"/>
      <c r="F66" s="167">
        <f t="shared" si="0"/>
        <v>0</v>
      </c>
      <c r="G66" s="168" t="e">
        <f t="shared" si="1"/>
        <v>#DIV/0!</v>
      </c>
      <c r="H66" s="168"/>
      <c r="I66" s="168"/>
      <c r="J66" s="170"/>
    </row>
    <row r="67" spans="1:10" ht="12.75" x14ac:dyDescent="0.2">
      <c r="A67" s="170"/>
      <c r="B67" s="170"/>
      <c r="C67" s="170"/>
      <c r="D67" s="170"/>
      <c r="E67" s="170"/>
      <c r="F67" s="167">
        <f t="shared" si="0"/>
        <v>0</v>
      </c>
      <c r="G67" s="168" t="e">
        <f t="shared" si="1"/>
        <v>#DIV/0!</v>
      </c>
      <c r="H67" s="168"/>
      <c r="I67" s="168"/>
      <c r="J67" s="170"/>
    </row>
    <row r="68" spans="1:10" ht="12.75" x14ac:dyDescent="0.2">
      <c r="A68" s="170"/>
      <c r="B68" s="170"/>
      <c r="C68" s="170"/>
      <c r="D68" s="170"/>
      <c r="E68" s="170"/>
      <c r="F68" s="167">
        <f t="shared" si="0"/>
        <v>0</v>
      </c>
      <c r="G68" s="168" t="e">
        <f t="shared" si="1"/>
        <v>#DIV/0!</v>
      </c>
      <c r="H68" s="168"/>
      <c r="I68" s="168"/>
      <c r="J68" s="170"/>
    </row>
    <row r="69" spans="1:10" ht="12.75" x14ac:dyDescent="0.2">
      <c r="A69" s="170"/>
      <c r="B69" s="170"/>
      <c r="C69" s="170"/>
      <c r="D69" s="170"/>
      <c r="E69" s="170"/>
      <c r="F69" s="167">
        <f t="shared" si="0"/>
        <v>0</v>
      </c>
      <c r="G69" s="168" t="e">
        <f t="shared" si="1"/>
        <v>#DIV/0!</v>
      </c>
      <c r="H69" s="168"/>
      <c r="I69" s="168"/>
      <c r="J69" s="170"/>
    </row>
    <row r="70" spans="1:10" ht="12.75" x14ac:dyDescent="0.2">
      <c r="A70" s="170"/>
      <c r="B70" s="170"/>
      <c r="C70" s="170"/>
      <c r="D70" s="170"/>
      <c r="E70" s="170"/>
      <c r="F70" s="167">
        <f t="shared" si="0"/>
        <v>0</v>
      </c>
      <c r="G70" s="168" t="e">
        <f t="shared" si="1"/>
        <v>#DIV/0!</v>
      </c>
      <c r="H70" s="168"/>
      <c r="I70" s="168"/>
      <c r="J70" s="170"/>
    </row>
    <row r="71" spans="1:10" ht="12.75" x14ac:dyDescent="0.2">
      <c r="A71" s="170"/>
      <c r="B71" s="170"/>
      <c r="C71" s="170"/>
      <c r="D71" s="170"/>
      <c r="E71" s="170"/>
      <c r="F71" s="167">
        <f t="shared" si="0"/>
        <v>0</v>
      </c>
      <c r="G71" s="168" t="e">
        <f t="shared" si="1"/>
        <v>#DIV/0!</v>
      </c>
      <c r="H71" s="168"/>
      <c r="I71" s="168"/>
      <c r="J71" s="170"/>
    </row>
    <row r="72" spans="1:10" ht="12.75" x14ac:dyDescent="0.2">
      <c r="A72" s="170"/>
      <c r="B72" s="170"/>
      <c r="C72" s="170"/>
      <c r="D72" s="170"/>
      <c r="E72" s="170"/>
      <c r="F72" s="167">
        <f t="shared" si="0"/>
        <v>0</v>
      </c>
      <c r="G72" s="168" t="e">
        <f t="shared" si="1"/>
        <v>#DIV/0!</v>
      </c>
      <c r="H72" s="168"/>
      <c r="I72" s="168"/>
      <c r="J72" s="170"/>
    </row>
    <row r="73" spans="1:10" ht="12.75" x14ac:dyDescent="0.2">
      <c r="A73" s="170"/>
      <c r="B73" s="170"/>
      <c r="C73" s="170"/>
      <c r="D73" s="170"/>
      <c r="E73" s="170"/>
      <c r="F73" s="167">
        <f t="shared" si="0"/>
        <v>0</v>
      </c>
      <c r="G73" s="168" t="e">
        <f t="shared" si="1"/>
        <v>#DIV/0!</v>
      </c>
      <c r="H73" s="168"/>
      <c r="I73" s="168"/>
      <c r="J73" s="170"/>
    </row>
    <row r="74" spans="1:10" ht="12.75" x14ac:dyDescent="0.2">
      <c r="A74" s="170"/>
      <c r="B74" s="170"/>
      <c r="C74" s="170"/>
      <c r="D74" s="170"/>
      <c r="E74" s="170"/>
      <c r="F74" s="167">
        <f t="shared" si="0"/>
        <v>0</v>
      </c>
      <c r="G74" s="168" t="e">
        <f t="shared" si="1"/>
        <v>#DIV/0!</v>
      </c>
      <c r="H74" s="168"/>
      <c r="I74" s="168"/>
      <c r="J74" s="170"/>
    </row>
    <row r="75" spans="1:10" ht="12.75" x14ac:dyDescent="0.2">
      <c r="A75" s="170"/>
      <c r="B75" s="170"/>
      <c r="C75" s="170"/>
      <c r="D75" s="170"/>
      <c r="E75" s="170"/>
      <c r="F75" s="167">
        <f t="shared" si="0"/>
        <v>0</v>
      </c>
      <c r="G75" s="168" t="e">
        <f t="shared" si="1"/>
        <v>#DIV/0!</v>
      </c>
      <c r="H75" s="168"/>
      <c r="I75" s="168"/>
      <c r="J75" s="170"/>
    </row>
    <row r="76" spans="1:10" ht="12.75" x14ac:dyDescent="0.2">
      <c r="A76" s="170"/>
      <c r="B76" s="170"/>
      <c r="C76" s="170"/>
      <c r="D76" s="170"/>
      <c r="E76" s="170"/>
      <c r="F76" s="167">
        <f t="shared" si="0"/>
        <v>0</v>
      </c>
      <c r="G76" s="168" t="e">
        <f t="shared" si="1"/>
        <v>#DIV/0!</v>
      </c>
      <c r="H76" s="168"/>
      <c r="I76" s="168"/>
      <c r="J76" s="170"/>
    </row>
    <row r="77" spans="1:10" ht="12.75" x14ac:dyDescent="0.2">
      <c r="A77" s="170"/>
      <c r="B77" s="170"/>
      <c r="C77" s="170"/>
      <c r="D77" s="170"/>
      <c r="E77" s="170"/>
      <c r="F77" s="167">
        <f t="shared" si="0"/>
        <v>0</v>
      </c>
      <c r="G77" s="168" t="e">
        <f t="shared" si="1"/>
        <v>#DIV/0!</v>
      </c>
      <c r="H77" s="168"/>
      <c r="I77" s="168"/>
      <c r="J77" s="170"/>
    </row>
    <row r="78" spans="1:10" ht="12.75" x14ac:dyDescent="0.2">
      <c r="A78" s="170"/>
      <c r="B78" s="170"/>
      <c r="C78" s="170"/>
      <c r="D78" s="170"/>
      <c r="E78" s="170"/>
      <c r="F78" s="167">
        <f t="shared" si="0"/>
        <v>0</v>
      </c>
      <c r="G78" s="168" t="e">
        <f t="shared" si="1"/>
        <v>#DIV/0!</v>
      </c>
      <c r="H78" s="168"/>
      <c r="I78" s="168"/>
      <c r="J78" s="170"/>
    </row>
    <row r="79" spans="1:10" ht="12.75" x14ac:dyDescent="0.2">
      <c r="A79" s="170"/>
      <c r="B79" s="170"/>
      <c r="C79" s="170"/>
      <c r="D79" s="170"/>
      <c r="E79" s="170"/>
      <c r="F79" s="167">
        <f t="shared" si="0"/>
        <v>0</v>
      </c>
      <c r="G79" s="168" t="e">
        <f t="shared" si="1"/>
        <v>#DIV/0!</v>
      </c>
      <c r="H79" s="168"/>
      <c r="I79" s="168"/>
      <c r="J79" s="170"/>
    </row>
    <row r="80" spans="1:10" ht="12.75" x14ac:dyDescent="0.2">
      <c r="A80" s="170"/>
      <c r="B80" s="170"/>
      <c r="C80" s="170"/>
      <c r="D80" s="170"/>
      <c r="E80" s="170"/>
      <c r="F80" s="167">
        <f t="shared" si="0"/>
        <v>0</v>
      </c>
      <c r="G80" s="168" t="e">
        <f t="shared" si="1"/>
        <v>#DIV/0!</v>
      </c>
      <c r="H80" s="168"/>
      <c r="I80" s="168"/>
      <c r="J80" s="170"/>
    </row>
    <row r="81" spans="1:10" ht="12.75" x14ac:dyDescent="0.2">
      <c r="A81" s="170"/>
      <c r="B81" s="170"/>
      <c r="C81" s="170"/>
      <c r="D81" s="170"/>
      <c r="E81" s="170"/>
      <c r="F81" s="167">
        <f t="shared" si="0"/>
        <v>0</v>
      </c>
      <c r="G81" s="168" t="e">
        <f t="shared" si="1"/>
        <v>#DIV/0!</v>
      </c>
      <c r="H81" s="168"/>
      <c r="I81" s="168"/>
      <c r="J81" s="170"/>
    </row>
    <row r="82" spans="1:10" ht="12.75" x14ac:dyDescent="0.2">
      <c r="A82" s="170"/>
      <c r="B82" s="170"/>
      <c r="C82" s="170"/>
      <c r="D82" s="170"/>
      <c r="E82" s="170"/>
      <c r="F82" s="167">
        <f t="shared" si="0"/>
        <v>0</v>
      </c>
      <c r="G82" s="168" t="e">
        <f t="shared" si="1"/>
        <v>#DIV/0!</v>
      </c>
      <c r="H82" s="168"/>
      <c r="I82" s="168"/>
      <c r="J82" s="170"/>
    </row>
    <row r="83" spans="1:10" ht="12.75" x14ac:dyDescent="0.2">
      <c r="A83" s="170"/>
      <c r="B83" s="170"/>
      <c r="C83" s="170"/>
      <c r="D83" s="170"/>
      <c r="E83" s="170"/>
      <c r="F83" s="167">
        <f t="shared" si="0"/>
        <v>0</v>
      </c>
      <c r="G83" s="168" t="e">
        <f t="shared" si="1"/>
        <v>#DIV/0!</v>
      </c>
      <c r="H83" s="168"/>
      <c r="I83" s="168"/>
      <c r="J83" s="170"/>
    </row>
    <row r="84" spans="1:10" ht="12.75" x14ac:dyDescent="0.2">
      <c r="A84" s="170"/>
      <c r="B84" s="170"/>
      <c r="C84" s="170"/>
      <c r="D84" s="170"/>
      <c r="E84" s="170"/>
      <c r="F84" s="167">
        <f t="shared" si="0"/>
        <v>0</v>
      </c>
      <c r="G84" s="168" t="e">
        <f t="shared" si="1"/>
        <v>#DIV/0!</v>
      </c>
      <c r="H84" s="168"/>
      <c r="I84" s="168"/>
      <c r="J84" s="170"/>
    </row>
    <row r="85" spans="1:10" ht="12.75" x14ac:dyDescent="0.2">
      <c r="A85" s="170"/>
      <c r="B85" s="170"/>
      <c r="C85" s="170"/>
      <c r="D85" s="170"/>
      <c r="E85" s="170"/>
      <c r="F85" s="167">
        <f t="shared" si="0"/>
        <v>0</v>
      </c>
      <c r="G85" s="168" t="e">
        <f t="shared" si="1"/>
        <v>#DIV/0!</v>
      </c>
      <c r="H85" s="168"/>
      <c r="I85" s="168"/>
      <c r="J85" s="170"/>
    </row>
    <row r="86" spans="1:10" ht="12.75" x14ac:dyDescent="0.2">
      <c r="A86" s="170"/>
      <c r="B86" s="170"/>
      <c r="C86" s="170"/>
      <c r="D86" s="170"/>
      <c r="E86" s="170"/>
      <c r="F86" s="167">
        <f t="shared" si="0"/>
        <v>0</v>
      </c>
      <c r="G86" s="168" t="e">
        <f t="shared" si="1"/>
        <v>#DIV/0!</v>
      </c>
      <c r="H86" s="168"/>
      <c r="I86" s="168"/>
      <c r="J86" s="170"/>
    </row>
    <row r="87" spans="1:10" ht="12.75" x14ac:dyDescent="0.2">
      <c r="A87" s="170"/>
      <c r="B87" s="170"/>
      <c r="C87" s="170"/>
      <c r="D87" s="170"/>
      <c r="E87" s="170"/>
      <c r="F87" s="167">
        <f t="shared" si="0"/>
        <v>0</v>
      </c>
      <c r="G87" s="168" t="e">
        <f t="shared" si="1"/>
        <v>#DIV/0!</v>
      </c>
      <c r="H87" s="168"/>
      <c r="I87" s="168"/>
      <c r="J87" s="170"/>
    </row>
    <row r="88" spans="1:10" ht="12.75" x14ac:dyDescent="0.2">
      <c r="A88" s="170"/>
      <c r="B88" s="170"/>
      <c r="C88" s="170"/>
      <c r="D88" s="170"/>
      <c r="E88" s="170"/>
      <c r="F88" s="167">
        <f t="shared" si="0"/>
        <v>0</v>
      </c>
      <c r="G88" s="168" t="e">
        <f t="shared" si="1"/>
        <v>#DIV/0!</v>
      </c>
      <c r="H88" s="168"/>
      <c r="I88" s="168"/>
      <c r="J88" s="170"/>
    </row>
    <row r="89" spans="1:10" ht="12.75" x14ac:dyDescent="0.2">
      <c r="A89" s="170"/>
      <c r="B89" s="170"/>
      <c r="C89" s="170"/>
      <c r="D89" s="170"/>
      <c r="E89" s="170"/>
      <c r="F89" s="167">
        <f t="shared" si="0"/>
        <v>0</v>
      </c>
      <c r="G89" s="168" t="e">
        <f t="shared" si="1"/>
        <v>#DIV/0!</v>
      </c>
      <c r="H89" s="168"/>
      <c r="I89" s="168"/>
      <c r="J89" s="170"/>
    </row>
    <row r="90" spans="1:10" ht="12.75" x14ac:dyDescent="0.2">
      <c r="A90" s="170"/>
      <c r="B90" s="170"/>
      <c r="C90" s="170"/>
      <c r="D90" s="170"/>
      <c r="E90" s="170"/>
      <c r="F90" s="167">
        <f t="shared" si="0"/>
        <v>0</v>
      </c>
      <c r="G90" s="168" t="e">
        <f t="shared" si="1"/>
        <v>#DIV/0!</v>
      </c>
      <c r="H90" s="168"/>
      <c r="I90" s="168"/>
      <c r="J90" s="170"/>
    </row>
    <row r="91" spans="1:10" ht="12.75" x14ac:dyDescent="0.2">
      <c r="A91" s="170"/>
      <c r="B91" s="170"/>
      <c r="C91" s="170"/>
      <c r="D91" s="170"/>
      <c r="E91" s="170"/>
      <c r="F91" s="167">
        <f t="shared" si="0"/>
        <v>0</v>
      </c>
      <c r="G91" s="168" t="e">
        <f t="shared" si="1"/>
        <v>#DIV/0!</v>
      </c>
      <c r="H91" s="168"/>
      <c r="I91" s="168"/>
      <c r="J91" s="170"/>
    </row>
    <row r="92" spans="1:10" ht="12.75" x14ac:dyDescent="0.2">
      <c r="A92" s="170"/>
      <c r="B92" s="170"/>
      <c r="C92" s="170"/>
      <c r="D92" s="170"/>
      <c r="E92" s="170"/>
      <c r="F92" s="167">
        <f t="shared" si="0"/>
        <v>0</v>
      </c>
      <c r="G92" s="168" t="e">
        <f t="shared" si="1"/>
        <v>#DIV/0!</v>
      </c>
      <c r="H92" s="168"/>
      <c r="I92" s="168"/>
      <c r="J92" s="170"/>
    </row>
    <row r="93" spans="1:10" ht="12.75" x14ac:dyDescent="0.2">
      <c r="A93" s="170"/>
      <c r="B93" s="170"/>
      <c r="C93" s="170"/>
      <c r="D93" s="170"/>
      <c r="E93" s="170"/>
      <c r="F93" s="167">
        <f t="shared" si="0"/>
        <v>0</v>
      </c>
      <c r="G93" s="168" t="e">
        <f t="shared" si="1"/>
        <v>#DIV/0!</v>
      </c>
      <c r="H93" s="168"/>
      <c r="I93" s="168"/>
      <c r="J93" s="170"/>
    </row>
    <row r="94" spans="1:10" ht="12.75" x14ac:dyDescent="0.2">
      <c r="A94" s="170"/>
      <c r="B94" s="170"/>
      <c r="C94" s="170"/>
      <c r="D94" s="170"/>
      <c r="E94" s="170"/>
      <c r="F94" s="167">
        <f t="shared" si="0"/>
        <v>0</v>
      </c>
      <c r="G94" s="168" t="e">
        <f t="shared" si="1"/>
        <v>#DIV/0!</v>
      </c>
      <c r="H94" s="168"/>
      <c r="I94" s="168"/>
      <c r="J94" s="170"/>
    </row>
    <row r="95" spans="1:10" ht="12.75" x14ac:dyDescent="0.2">
      <c r="A95" s="170"/>
      <c r="B95" s="170"/>
      <c r="C95" s="170"/>
      <c r="D95" s="170"/>
      <c r="E95" s="170"/>
      <c r="F95" s="167">
        <f t="shared" si="0"/>
        <v>0</v>
      </c>
      <c r="G95" s="168" t="e">
        <f t="shared" si="1"/>
        <v>#DIV/0!</v>
      </c>
      <c r="H95" s="168"/>
      <c r="I95" s="168"/>
      <c r="J95" s="170"/>
    </row>
    <row r="96" spans="1:10" ht="12.75" x14ac:dyDescent="0.2">
      <c r="A96" s="170"/>
      <c r="B96" s="170"/>
      <c r="C96" s="170"/>
      <c r="D96" s="170"/>
      <c r="E96" s="170"/>
      <c r="F96" s="167">
        <f t="shared" si="0"/>
        <v>0</v>
      </c>
      <c r="G96" s="168" t="e">
        <f t="shared" si="1"/>
        <v>#DIV/0!</v>
      </c>
      <c r="H96" s="168"/>
      <c r="I96" s="168"/>
      <c r="J96" s="170"/>
    </row>
    <row r="97" spans="1:10" ht="12.75" x14ac:dyDescent="0.2">
      <c r="A97" s="170"/>
      <c r="B97" s="170"/>
      <c r="C97" s="170"/>
      <c r="D97" s="170"/>
      <c r="E97" s="170"/>
      <c r="F97" s="167">
        <f t="shared" si="0"/>
        <v>0</v>
      </c>
      <c r="G97" s="168" t="e">
        <f t="shared" si="1"/>
        <v>#DIV/0!</v>
      </c>
      <c r="H97" s="168"/>
      <c r="I97" s="168"/>
      <c r="J97" s="170"/>
    </row>
    <row r="98" spans="1:10" ht="12.75" x14ac:dyDescent="0.2">
      <c r="A98" s="170"/>
      <c r="B98" s="170"/>
      <c r="C98" s="170"/>
      <c r="D98" s="170"/>
      <c r="E98" s="170"/>
      <c r="F98" s="167">
        <f t="shared" si="0"/>
        <v>0</v>
      </c>
      <c r="G98" s="168" t="e">
        <f t="shared" si="1"/>
        <v>#DIV/0!</v>
      </c>
      <c r="H98" s="168"/>
      <c r="I98" s="168"/>
      <c r="J98" s="170"/>
    </row>
    <row r="99" spans="1:10" ht="12.75" x14ac:dyDescent="0.2">
      <c r="A99" s="170"/>
      <c r="B99" s="170"/>
      <c r="C99" s="170"/>
      <c r="D99" s="170"/>
      <c r="E99" s="170"/>
      <c r="F99" s="167">
        <f t="shared" si="0"/>
        <v>0</v>
      </c>
      <c r="G99" s="168" t="e">
        <f t="shared" si="1"/>
        <v>#DIV/0!</v>
      </c>
      <c r="H99" s="168"/>
      <c r="I99" s="168"/>
      <c r="J99" s="170"/>
    </row>
    <row r="100" spans="1:10" ht="12.75" x14ac:dyDescent="0.2">
      <c r="A100" s="170"/>
      <c r="B100" s="170"/>
      <c r="C100" s="170"/>
      <c r="D100" s="170"/>
      <c r="E100" s="170"/>
      <c r="F100" s="167">
        <f t="shared" si="0"/>
        <v>0</v>
      </c>
      <c r="G100" s="168" t="e">
        <f t="shared" si="1"/>
        <v>#DIV/0!</v>
      </c>
      <c r="H100" s="168"/>
      <c r="I100" s="168"/>
      <c r="J100" s="170"/>
    </row>
    <row r="101" spans="1:10" ht="12.75" x14ac:dyDescent="0.2">
      <c r="A101" s="170"/>
      <c r="B101" s="170"/>
      <c r="C101" s="170"/>
      <c r="D101" s="170"/>
      <c r="E101" s="170"/>
      <c r="F101" s="167">
        <f t="shared" si="0"/>
        <v>0</v>
      </c>
      <c r="G101" s="168" t="e">
        <f t="shared" si="1"/>
        <v>#DIV/0!</v>
      </c>
      <c r="H101" s="168"/>
      <c r="I101" s="168"/>
      <c r="J101" s="170"/>
    </row>
    <row r="102" spans="1:10" ht="12.75" x14ac:dyDescent="0.2">
      <c r="A102" s="170"/>
      <c r="B102" s="170"/>
      <c r="C102" s="170"/>
      <c r="D102" s="170"/>
      <c r="E102" s="170"/>
      <c r="F102" s="167">
        <f t="shared" si="0"/>
        <v>0</v>
      </c>
      <c r="G102" s="168" t="e">
        <f t="shared" si="1"/>
        <v>#DIV/0!</v>
      </c>
      <c r="H102" s="168"/>
      <c r="I102" s="168"/>
      <c r="J102" s="170"/>
    </row>
    <row r="103" spans="1:10" ht="12.75" x14ac:dyDescent="0.2">
      <c r="A103" s="170"/>
      <c r="B103" s="170"/>
      <c r="C103" s="170"/>
      <c r="D103" s="170"/>
      <c r="E103" s="170"/>
      <c r="F103" s="170"/>
      <c r="G103" s="58"/>
      <c r="H103" s="58"/>
      <c r="I103" s="58"/>
      <c r="J103" s="170"/>
    </row>
    <row r="104" spans="1:10" ht="12.75" x14ac:dyDescent="0.2">
      <c r="A104" s="170"/>
      <c r="B104" s="170"/>
      <c r="C104" s="170"/>
      <c r="D104" s="170"/>
      <c r="E104" s="170"/>
      <c r="F104" s="170"/>
      <c r="G104" s="58"/>
      <c r="H104" s="58"/>
      <c r="I104" s="58"/>
      <c r="J104" s="170"/>
    </row>
    <row r="105" spans="1:10" ht="12.75" x14ac:dyDescent="0.2">
      <c r="A105" s="170"/>
      <c r="B105" s="170"/>
      <c r="C105" s="170"/>
      <c r="D105" s="170"/>
      <c r="E105" s="170"/>
      <c r="F105" s="170"/>
      <c r="G105" s="58"/>
      <c r="H105" s="58"/>
      <c r="I105" s="58"/>
      <c r="J105" s="170"/>
    </row>
    <row r="106" spans="1:10" ht="12.75" x14ac:dyDescent="0.2">
      <c r="A106" s="170"/>
      <c r="B106" s="170"/>
      <c r="C106" s="170"/>
      <c r="D106" s="170"/>
      <c r="E106" s="170"/>
      <c r="F106" s="170"/>
      <c r="G106" s="58"/>
      <c r="H106" s="58"/>
      <c r="I106" s="58"/>
      <c r="J106" s="170"/>
    </row>
    <row r="107" spans="1:10" ht="12.75" x14ac:dyDescent="0.2">
      <c r="A107" s="170"/>
      <c r="B107" s="170"/>
      <c r="C107" s="170"/>
      <c r="D107" s="170"/>
      <c r="E107" s="170"/>
      <c r="F107" s="170"/>
      <c r="G107" s="58"/>
      <c r="H107" s="58"/>
      <c r="I107" s="58"/>
      <c r="J107" s="170"/>
    </row>
    <row r="108" spans="1:10" ht="12.75" x14ac:dyDescent="0.2">
      <c r="A108" s="170"/>
      <c r="B108" s="170"/>
      <c r="C108" s="170"/>
      <c r="D108" s="170"/>
      <c r="E108" s="170"/>
      <c r="F108" s="170"/>
      <c r="G108" s="58"/>
      <c r="H108" s="58"/>
      <c r="I108" s="58"/>
      <c r="J108" s="170"/>
    </row>
    <row r="109" spans="1:10" ht="12.75" x14ac:dyDescent="0.2">
      <c r="A109" s="170"/>
      <c r="B109" s="170"/>
      <c r="C109" s="170"/>
      <c r="D109" s="170"/>
      <c r="E109" s="170"/>
      <c r="F109" s="170"/>
      <c r="G109" s="58"/>
      <c r="H109" s="58"/>
      <c r="I109" s="58"/>
      <c r="J109" s="170"/>
    </row>
    <row r="110" spans="1:10" ht="12.75" x14ac:dyDescent="0.2">
      <c r="A110" s="170"/>
      <c r="B110" s="170"/>
      <c r="C110" s="170"/>
      <c r="D110" s="170"/>
      <c r="E110" s="170"/>
      <c r="F110" s="170"/>
      <c r="G110" s="58"/>
      <c r="H110" s="58"/>
      <c r="I110" s="58"/>
      <c r="J110" s="170"/>
    </row>
    <row r="111" spans="1:10" ht="12.75" x14ac:dyDescent="0.2">
      <c r="A111" s="170"/>
      <c r="B111" s="170"/>
      <c r="C111" s="170"/>
      <c r="D111" s="170"/>
      <c r="E111" s="170"/>
      <c r="F111" s="170"/>
      <c r="G111" s="58"/>
      <c r="H111" s="58"/>
      <c r="I111" s="58"/>
      <c r="J111" s="170"/>
    </row>
    <row r="112" spans="1:10" ht="12.75" x14ac:dyDescent="0.2">
      <c r="A112" s="170"/>
      <c r="B112" s="170"/>
      <c r="C112" s="170"/>
      <c r="D112" s="170"/>
      <c r="E112" s="170"/>
      <c r="F112" s="170"/>
      <c r="G112" s="58"/>
      <c r="H112" s="58"/>
      <c r="I112" s="58"/>
      <c r="J112" s="170"/>
    </row>
    <row r="113" spans="1:10" ht="12.75" x14ac:dyDescent="0.2">
      <c r="A113" s="170"/>
      <c r="B113" s="170"/>
      <c r="C113" s="170"/>
      <c r="D113" s="170"/>
      <c r="E113" s="170"/>
      <c r="F113" s="170"/>
      <c r="G113" s="58"/>
      <c r="H113" s="58"/>
      <c r="I113" s="58"/>
      <c r="J113" s="170"/>
    </row>
    <row r="114" spans="1:10" ht="12.75" x14ac:dyDescent="0.2">
      <c r="A114" s="170"/>
      <c r="B114" s="170"/>
      <c r="C114" s="170"/>
      <c r="D114" s="170"/>
      <c r="E114" s="170"/>
      <c r="F114" s="170"/>
      <c r="G114" s="58"/>
      <c r="H114" s="58"/>
      <c r="I114" s="58"/>
      <c r="J114" s="170"/>
    </row>
    <row r="115" spans="1:10" ht="12.75" x14ac:dyDescent="0.2">
      <c r="A115" s="170"/>
      <c r="B115" s="170"/>
      <c r="C115" s="170"/>
      <c r="D115" s="170"/>
      <c r="E115" s="170"/>
      <c r="F115" s="170"/>
      <c r="G115" s="58"/>
      <c r="H115" s="58"/>
      <c r="I115" s="58"/>
      <c r="J115" s="170"/>
    </row>
    <row r="116" spans="1:10" ht="12.75" x14ac:dyDescent="0.2">
      <c r="A116" s="170"/>
      <c r="B116" s="170"/>
      <c r="C116" s="170"/>
      <c r="D116" s="170"/>
      <c r="E116" s="170"/>
      <c r="F116" s="170"/>
      <c r="G116" s="58"/>
      <c r="H116" s="58"/>
      <c r="I116" s="58"/>
      <c r="J116" s="170"/>
    </row>
    <row r="117" spans="1:10" ht="12.75" x14ac:dyDescent="0.2">
      <c r="A117" s="170"/>
      <c r="B117" s="170"/>
      <c r="C117" s="170"/>
      <c r="D117" s="170"/>
      <c r="E117" s="170"/>
      <c r="F117" s="170"/>
      <c r="G117" s="58"/>
      <c r="H117" s="58"/>
      <c r="I117" s="58"/>
      <c r="J117" s="170"/>
    </row>
    <row r="118" spans="1:10" ht="12.75" x14ac:dyDescent="0.2">
      <c r="A118" s="170"/>
      <c r="B118" s="170"/>
      <c r="C118" s="170"/>
      <c r="D118" s="170"/>
      <c r="E118" s="170"/>
      <c r="F118" s="170"/>
      <c r="G118" s="58"/>
      <c r="H118" s="58"/>
      <c r="I118" s="58"/>
      <c r="J118" s="170"/>
    </row>
    <row r="119" spans="1:10" ht="12.75" x14ac:dyDescent="0.2">
      <c r="A119" s="170"/>
      <c r="B119" s="170"/>
      <c r="C119" s="170"/>
      <c r="D119" s="170"/>
      <c r="E119" s="170"/>
      <c r="F119" s="170"/>
      <c r="G119" s="58"/>
      <c r="H119" s="58"/>
      <c r="I119" s="58"/>
      <c r="J119" s="170"/>
    </row>
    <row r="120" spans="1:10" ht="12.75" x14ac:dyDescent="0.2">
      <c r="A120" s="170"/>
      <c r="B120" s="170"/>
      <c r="C120" s="170"/>
      <c r="D120" s="170"/>
      <c r="E120" s="170"/>
      <c r="F120" s="170"/>
      <c r="G120" s="58"/>
      <c r="H120" s="58"/>
      <c r="I120" s="58"/>
      <c r="J120" s="170"/>
    </row>
    <row r="121" spans="1:10" ht="12.75" x14ac:dyDescent="0.2">
      <c r="A121" s="170"/>
      <c r="B121" s="170"/>
      <c r="C121" s="170"/>
      <c r="D121" s="170"/>
      <c r="E121" s="170"/>
      <c r="F121" s="170"/>
      <c r="G121" s="58"/>
      <c r="H121" s="58"/>
      <c r="I121" s="58"/>
      <c r="J121" s="170"/>
    </row>
    <row r="122" spans="1:10" ht="12.75" x14ac:dyDescent="0.2">
      <c r="A122" s="170"/>
      <c r="B122" s="170"/>
      <c r="C122" s="170"/>
      <c r="D122" s="170"/>
      <c r="E122" s="170"/>
      <c r="F122" s="170"/>
      <c r="G122" s="58"/>
      <c r="H122" s="58"/>
      <c r="I122" s="58"/>
      <c r="J122" s="170"/>
    </row>
    <row r="123" spans="1:10" ht="12.75" x14ac:dyDescent="0.2">
      <c r="A123" s="170"/>
      <c r="B123" s="170"/>
      <c r="C123" s="170"/>
      <c r="D123" s="170"/>
      <c r="E123" s="170"/>
      <c r="F123" s="170"/>
      <c r="G123" s="58"/>
      <c r="H123" s="58"/>
      <c r="I123" s="58"/>
      <c r="J123" s="170"/>
    </row>
    <row r="124" spans="1:10" ht="12.75" x14ac:dyDescent="0.2">
      <c r="A124" s="170"/>
      <c r="B124" s="170"/>
      <c r="C124" s="170"/>
      <c r="D124" s="170"/>
      <c r="E124" s="170"/>
      <c r="F124" s="170"/>
      <c r="G124" s="58"/>
      <c r="H124" s="58"/>
      <c r="I124" s="58"/>
      <c r="J124" s="170"/>
    </row>
    <row r="125" spans="1:10" ht="12.75" x14ac:dyDescent="0.2">
      <c r="A125" s="170"/>
      <c r="B125" s="170"/>
      <c r="C125" s="170"/>
      <c r="D125" s="170"/>
      <c r="E125" s="170"/>
      <c r="F125" s="170"/>
      <c r="G125" s="58"/>
      <c r="H125" s="58"/>
      <c r="I125" s="58"/>
      <c r="J125" s="170"/>
    </row>
    <row r="126" spans="1:10" ht="12.75" x14ac:dyDescent="0.2">
      <c r="A126" s="170"/>
      <c r="B126" s="170"/>
      <c r="C126" s="170"/>
      <c r="D126" s="170"/>
      <c r="E126" s="170"/>
      <c r="F126" s="170"/>
      <c r="G126" s="58"/>
      <c r="H126" s="58"/>
      <c r="I126" s="58"/>
      <c r="J126" s="170"/>
    </row>
    <row r="127" spans="1:10" ht="12.75" x14ac:dyDescent="0.2">
      <c r="A127" s="170"/>
      <c r="B127" s="170"/>
      <c r="C127" s="170"/>
      <c r="D127" s="170"/>
      <c r="E127" s="170"/>
      <c r="F127" s="170"/>
      <c r="G127" s="58"/>
      <c r="H127" s="58"/>
      <c r="I127" s="58"/>
      <c r="J127" s="170"/>
    </row>
    <row r="128" spans="1:10" ht="12.75" x14ac:dyDescent="0.2">
      <c r="A128" s="170"/>
      <c r="B128" s="170"/>
      <c r="C128" s="170"/>
      <c r="D128" s="170"/>
      <c r="E128" s="170"/>
      <c r="F128" s="170"/>
      <c r="G128" s="58"/>
      <c r="H128" s="58"/>
      <c r="I128" s="58"/>
      <c r="J128" s="170"/>
    </row>
    <row r="129" spans="1:10" ht="12.75" x14ac:dyDescent="0.2">
      <c r="A129" s="170"/>
      <c r="B129" s="170"/>
      <c r="C129" s="170"/>
      <c r="D129" s="170"/>
      <c r="E129" s="170"/>
      <c r="F129" s="170"/>
      <c r="G129" s="58"/>
      <c r="H129" s="58"/>
      <c r="I129" s="58"/>
      <c r="J129" s="170"/>
    </row>
    <row r="130" spans="1:10" ht="12.75" x14ac:dyDescent="0.2">
      <c r="A130" s="170"/>
      <c r="B130" s="170"/>
      <c r="C130" s="170"/>
      <c r="D130" s="170"/>
      <c r="E130" s="170"/>
      <c r="F130" s="170"/>
      <c r="G130" s="58"/>
      <c r="H130" s="58"/>
      <c r="I130" s="58"/>
      <c r="J130" s="170"/>
    </row>
    <row r="131" spans="1:10" ht="12.75" x14ac:dyDescent="0.2">
      <c r="A131" s="170"/>
      <c r="B131" s="170"/>
      <c r="C131" s="170"/>
      <c r="D131" s="170"/>
      <c r="E131" s="170"/>
      <c r="F131" s="170"/>
      <c r="G131" s="58"/>
      <c r="H131" s="58"/>
      <c r="I131" s="58"/>
      <c r="J131" s="170"/>
    </row>
    <row r="132" spans="1:10" ht="12.75" x14ac:dyDescent="0.2">
      <c r="A132" s="170"/>
      <c r="B132" s="170"/>
      <c r="C132" s="170"/>
      <c r="D132" s="170"/>
      <c r="E132" s="170"/>
      <c r="F132" s="170"/>
      <c r="G132" s="58"/>
      <c r="H132" s="58"/>
      <c r="I132" s="58"/>
      <c r="J132" s="170"/>
    </row>
    <row r="133" spans="1:10" ht="12.75" x14ac:dyDescent="0.2">
      <c r="A133" s="170"/>
      <c r="B133" s="170"/>
      <c r="C133" s="170"/>
      <c r="D133" s="170"/>
      <c r="E133" s="170"/>
      <c r="F133" s="170"/>
      <c r="G133" s="58"/>
      <c r="H133" s="58"/>
      <c r="I133" s="58"/>
      <c r="J133" s="170"/>
    </row>
    <row r="134" spans="1:10" ht="12.75" x14ac:dyDescent="0.2">
      <c r="A134" s="170"/>
      <c r="B134" s="170"/>
      <c r="C134" s="170"/>
      <c r="D134" s="170"/>
      <c r="E134" s="170"/>
      <c r="F134" s="170"/>
      <c r="G134" s="58"/>
      <c r="H134" s="58"/>
      <c r="I134" s="58"/>
      <c r="J134" s="170"/>
    </row>
    <row r="135" spans="1:10" ht="12.75" x14ac:dyDescent="0.2">
      <c r="A135" s="170"/>
      <c r="B135" s="170"/>
      <c r="C135" s="170"/>
      <c r="D135" s="170"/>
      <c r="E135" s="170"/>
      <c r="F135" s="170"/>
      <c r="G135" s="58"/>
      <c r="H135" s="58"/>
      <c r="I135" s="58"/>
      <c r="J135" s="170"/>
    </row>
    <row r="136" spans="1:10" ht="12.75" x14ac:dyDescent="0.2">
      <c r="A136" s="170"/>
      <c r="B136" s="170"/>
      <c r="C136" s="170"/>
      <c r="D136" s="170"/>
      <c r="E136" s="170"/>
      <c r="F136" s="170"/>
      <c r="G136" s="58"/>
      <c r="H136" s="58"/>
      <c r="I136" s="58"/>
      <c r="J136" s="170"/>
    </row>
    <row r="137" spans="1:10" ht="12.75" x14ac:dyDescent="0.2">
      <c r="A137" s="170"/>
      <c r="B137" s="170"/>
      <c r="C137" s="170"/>
      <c r="D137" s="170"/>
      <c r="E137" s="170"/>
      <c r="F137" s="170"/>
      <c r="G137" s="58"/>
      <c r="H137" s="58"/>
      <c r="I137" s="58"/>
      <c r="J137" s="170"/>
    </row>
    <row r="138" spans="1:10" ht="12.75" x14ac:dyDescent="0.2">
      <c r="A138" s="170"/>
      <c r="B138" s="170"/>
      <c r="C138" s="170"/>
      <c r="D138" s="170"/>
      <c r="E138" s="170"/>
      <c r="F138" s="170"/>
      <c r="G138" s="58"/>
      <c r="H138" s="58"/>
      <c r="I138" s="58"/>
      <c r="J138" s="170"/>
    </row>
    <row r="139" spans="1:10" ht="12.75" x14ac:dyDescent="0.2">
      <c r="A139" s="170"/>
      <c r="B139" s="170"/>
      <c r="C139" s="170"/>
      <c r="D139" s="170"/>
      <c r="E139" s="170"/>
      <c r="F139" s="170"/>
      <c r="G139" s="58"/>
      <c r="H139" s="58"/>
      <c r="I139" s="58"/>
      <c r="J139" s="170"/>
    </row>
    <row r="140" spans="1:10" ht="12.75" x14ac:dyDescent="0.2">
      <c r="A140" s="170"/>
      <c r="B140" s="170"/>
      <c r="C140" s="170"/>
      <c r="D140" s="170"/>
      <c r="E140" s="170"/>
      <c r="F140" s="170"/>
      <c r="G140" s="58"/>
      <c r="H140" s="58"/>
      <c r="I140" s="58"/>
      <c r="J140" s="170"/>
    </row>
    <row r="141" spans="1:10" ht="12.75" x14ac:dyDescent="0.2">
      <c r="A141" s="170"/>
      <c r="B141" s="170"/>
      <c r="C141" s="170"/>
      <c r="D141" s="170"/>
      <c r="E141" s="170"/>
      <c r="F141" s="170"/>
      <c r="G141" s="58"/>
      <c r="H141" s="58"/>
      <c r="I141" s="58"/>
      <c r="J141" s="170"/>
    </row>
    <row r="142" spans="1:10" ht="12.75" x14ac:dyDescent="0.2">
      <c r="A142" s="170"/>
      <c r="B142" s="170"/>
      <c r="C142" s="170"/>
      <c r="D142" s="170"/>
      <c r="E142" s="170"/>
      <c r="F142" s="170"/>
      <c r="G142" s="58"/>
      <c r="H142" s="58"/>
      <c r="I142" s="58"/>
      <c r="J142" s="170"/>
    </row>
    <row r="143" spans="1:10" ht="12.75" x14ac:dyDescent="0.2">
      <c r="A143" s="170"/>
      <c r="B143" s="170"/>
      <c r="C143" s="170"/>
      <c r="D143" s="170"/>
      <c r="E143" s="170"/>
      <c r="F143" s="170"/>
      <c r="G143" s="58"/>
      <c r="H143" s="58"/>
      <c r="I143" s="58"/>
      <c r="J143" s="170"/>
    </row>
    <row r="144" spans="1:10" ht="12.75" x14ac:dyDescent="0.2">
      <c r="A144" s="170"/>
      <c r="B144" s="170"/>
      <c r="C144" s="170"/>
      <c r="D144" s="170"/>
      <c r="E144" s="170"/>
      <c r="F144" s="170"/>
      <c r="G144" s="58"/>
      <c r="H144" s="58"/>
      <c r="I144" s="58"/>
      <c r="J144" s="170"/>
    </row>
    <row r="145" spans="1:10" ht="12.75" x14ac:dyDescent="0.2">
      <c r="A145" s="170"/>
      <c r="B145" s="170"/>
      <c r="C145" s="170"/>
      <c r="D145" s="170"/>
      <c r="E145" s="170"/>
      <c r="F145" s="170"/>
      <c r="G145" s="58"/>
      <c r="H145" s="58"/>
      <c r="I145" s="58"/>
      <c r="J145" s="170"/>
    </row>
    <row r="146" spans="1:10" ht="12.75" x14ac:dyDescent="0.2">
      <c r="A146" s="170"/>
      <c r="B146" s="170"/>
      <c r="C146" s="170"/>
      <c r="D146" s="170"/>
      <c r="E146" s="170"/>
      <c r="F146" s="170"/>
      <c r="G146" s="58"/>
      <c r="H146" s="58"/>
      <c r="I146" s="58"/>
      <c r="J146" s="170"/>
    </row>
    <row r="147" spans="1:10" ht="12.75" x14ac:dyDescent="0.2">
      <c r="A147" s="170"/>
      <c r="B147" s="170"/>
      <c r="C147" s="170"/>
      <c r="D147" s="170"/>
      <c r="E147" s="170"/>
      <c r="F147" s="170"/>
      <c r="G147" s="58"/>
      <c r="H147" s="58"/>
      <c r="I147" s="58"/>
      <c r="J147" s="170"/>
    </row>
    <row r="148" spans="1:10" ht="12.75" x14ac:dyDescent="0.2">
      <c r="A148" s="170"/>
      <c r="B148" s="170"/>
      <c r="C148" s="170"/>
      <c r="D148" s="170"/>
      <c r="E148" s="170"/>
      <c r="F148" s="170"/>
      <c r="G148" s="58"/>
      <c r="H148" s="58"/>
      <c r="I148" s="58"/>
      <c r="J148" s="170"/>
    </row>
    <row r="149" spans="1:10" ht="12.75" x14ac:dyDescent="0.2">
      <c r="A149" s="170"/>
      <c r="B149" s="170"/>
      <c r="C149" s="170"/>
      <c r="D149" s="170"/>
      <c r="E149" s="170"/>
      <c r="F149" s="170"/>
      <c r="G149" s="58"/>
      <c r="H149" s="58"/>
      <c r="I149" s="58"/>
      <c r="J149" s="170"/>
    </row>
    <row r="150" spans="1:10" ht="12.75" x14ac:dyDescent="0.2">
      <c r="A150" s="170"/>
      <c r="B150" s="170"/>
      <c r="C150" s="170"/>
      <c r="D150" s="170"/>
      <c r="E150" s="170"/>
      <c r="F150" s="170"/>
      <c r="G150" s="58"/>
      <c r="H150" s="58"/>
      <c r="I150" s="58"/>
      <c r="J150" s="170"/>
    </row>
    <row r="151" spans="1:10" ht="12.75" x14ac:dyDescent="0.2">
      <c r="A151" s="170"/>
      <c r="B151" s="170"/>
      <c r="C151" s="170"/>
      <c r="D151" s="170"/>
      <c r="E151" s="170"/>
      <c r="F151" s="170"/>
      <c r="G151" s="58"/>
      <c r="H151" s="58"/>
      <c r="I151" s="58"/>
      <c r="J151" s="170"/>
    </row>
    <row r="152" spans="1:10" ht="12.75" x14ac:dyDescent="0.2">
      <c r="A152" s="170"/>
      <c r="B152" s="170"/>
      <c r="C152" s="170"/>
      <c r="D152" s="170"/>
      <c r="E152" s="170"/>
      <c r="F152" s="170"/>
      <c r="G152" s="58"/>
      <c r="H152" s="58"/>
      <c r="I152" s="58"/>
      <c r="J152" s="170"/>
    </row>
    <row r="153" spans="1:10" ht="12.75" x14ac:dyDescent="0.2">
      <c r="A153" s="170"/>
      <c r="B153" s="170"/>
      <c r="C153" s="170"/>
      <c r="D153" s="170"/>
      <c r="E153" s="170"/>
      <c r="F153" s="170"/>
      <c r="G153" s="58"/>
      <c r="H153" s="58"/>
      <c r="I153" s="58"/>
      <c r="J153" s="170"/>
    </row>
    <row r="154" spans="1:10" ht="12.75" x14ac:dyDescent="0.2">
      <c r="A154" s="170"/>
      <c r="B154" s="170"/>
      <c r="C154" s="170"/>
      <c r="D154" s="170"/>
      <c r="E154" s="170"/>
      <c r="F154" s="170"/>
      <c r="G154" s="58"/>
      <c r="H154" s="58"/>
      <c r="I154" s="58"/>
      <c r="J154" s="170"/>
    </row>
    <row r="155" spans="1:10" ht="12.75" x14ac:dyDescent="0.2">
      <c r="A155" s="170"/>
      <c r="B155" s="170"/>
      <c r="C155" s="170"/>
      <c r="D155" s="170"/>
      <c r="E155" s="170"/>
      <c r="F155" s="170"/>
      <c r="G155" s="58"/>
      <c r="H155" s="58"/>
      <c r="I155" s="58"/>
      <c r="J155" s="170"/>
    </row>
    <row r="156" spans="1:10" ht="12.75" x14ac:dyDescent="0.2">
      <c r="A156" s="170"/>
      <c r="B156" s="170"/>
      <c r="C156" s="170"/>
      <c r="D156" s="170"/>
      <c r="E156" s="170"/>
      <c r="F156" s="170"/>
      <c r="G156" s="58"/>
      <c r="H156" s="58"/>
      <c r="I156" s="58"/>
      <c r="J156" s="170"/>
    </row>
    <row r="157" spans="1:10" ht="12.75" x14ac:dyDescent="0.2">
      <c r="A157" s="170"/>
      <c r="B157" s="170"/>
      <c r="C157" s="170"/>
      <c r="D157" s="170"/>
      <c r="E157" s="170"/>
      <c r="F157" s="170"/>
      <c r="G157" s="58"/>
      <c r="H157" s="58"/>
      <c r="I157" s="58"/>
      <c r="J157" s="170"/>
    </row>
    <row r="158" spans="1:10" ht="12.75" x14ac:dyDescent="0.2">
      <c r="A158" s="170"/>
      <c r="B158" s="170"/>
      <c r="C158" s="170"/>
      <c r="D158" s="170"/>
      <c r="E158" s="170"/>
      <c r="F158" s="170"/>
      <c r="G158" s="58"/>
      <c r="H158" s="58"/>
      <c r="I158" s="58"/>
      <c r="J158" s="170"/>
    </row>
    <row r="159" spans="1:10" ht="12.75" x14ac:dyDescent="0.2">
      <c r="A159" s="170"/>
      <c r="B159" s="170"/>
      <c r="C159" s="170"/>
      <c r="D159" s="170"/>
      <c r="E159" s="170"/>
      <c r="F159" s="170"/>
      <c r="G159" s="58"/>
      <c r="H159" s="58"/>
      <c r="I159" s="58"/>
      <c r="J159" s="170"/>
    </row>
    <row r="160" spans="1:10" ht="12.75" x14ac:dyDescent="0.2">
      <c r="A160" s="170"/>
      <c r="B160" s="170"/>
      <c r="C160" s="170"/>
      <c r="D160" s="170"/>
      <c r="E160" s="170"/>
      <c r="F160" s="170"/>
      <c r="G160" s="58"/>
      <c r="H160" s="58"/>
      <c r="I160" s="58"/>
      <c r="J160" s="170"/>
    </row>
    <row r="161" spans="1:10" ht="12.75" x14ac:dyDescent="0.2">
      <c r="A161" s="170"/>
      <c r="B161" s="170"/>
      <c r="C161" s="170"/>
      <c r="D161" s="170"/>
      <c r="E161" s="170"/>
      <c r="F161" s="170"/>
      <c r="G161" s="58"/>
      <c r="H161" s="58"/>
      <c r="I161" s="58"/>
      <c r="J161" s="170"/>
    </row>
    <row r="162" spans="1:10" ht="12.75" x14ac:dyDescent="0.2">
      <c r="A162" s="170"/>
      <c r="B162" s="170"/>
      <c r="C162" s="170"/>
      <c r="D162" s="170"/>
      <c r="E162" s="170"/>
      <c r="F162" s="170"/>
      <c r="G162" s="58"/>
      <c r="H162" s="58"/>
      <c r="I162" s="58"/>
      <c r="J162" s="170"/>
    </row>
    <row r="163" spans="1:10" ht="12.75" x14ac:dyDescent="0.2">
      <c r="A163" s="170"/>
      <c r="B163" s="170"/>
      <c r="C163" s="170"/>
      <c r="D163" s="170"/>
      <c r="E163" s="170"/>
      <c r="F163" s="170"/>
      <c r="G163" s="58"/>
      <c r="H163" s="58"/>
      <c r="I163" s="58"/>
      <c r="J163" s="170"/>
    </row>
    <row r="164" spans="1:10" ht="12.75" x14ac:dyDescent="0.2">
      <c r="A164" s="170"/>
      <c r="B164" s="170"/>
      <c r="C164" s="170"/>
      <c r="D164" s="170"/>
      <c r="E164" s="170"/>
      <c r="F164" s="170"/>
      <c r="G164" s="58"/>
      <c r="H164" s="58"/>
      <c r="I164" s="58"/>
      <c r="J164" s="170"/>
    </row>
    <row r="165" spans="1:10" ht="12.75" x14ac:dyDescent="0.2">
      <c r="A165" s="170"/>
      <c r="B165" s="170"/>
      <c r="C165" s="170"/>
      <c r="D165" s="170"/>
      <c r="E165" s="170"/>
      <c r="F165" s="170"/>
      <c r="G165" s="58"/>
      <c r="H165" s="58"/>
      <c r="I165" s="58"/>
      <c r="J165" s="170"/>
    </row>
    <row r="166" spans="1:10" ht="12.75" x14ac:dyDescent="0.2">
      <c r="A166" s="170"/>
      <c r="B166" s="170"/>
      <c r="C166" s="170"/>
      <c r="D166" s="170"/>
      <c r="E166" s="170"/>
      <c r="F166" s="170"/>
      <c r="G166" s="58"/>
      <c r="H166" s="58"/>
      <c r="I166" s="58"/>
      <c r="J166" s="170"/>
    </row>
    <row r="167" spans="1:10" ht="12.75" x14ac:dyDescent="0.2">
      <c r="A167" s="170"/>
      <c r="B167" s="170"/>
      <c r="C167" s="170"/>
      <c r="D167" s="170"/>
      <c r="E167" s="170"/>
      <c r="F167" s="170"/>
      <c r="G167" s="58"/>
      <c r="H167" s="58"/>
      <c r="I167" s="58"/>
      <c r="J167" s="170"/>
    </row>
    <row r="168" spans="1:10" ht="12.75" x14ac:dyDescent="0.2">
      <c r="A168" s="170"/>
      <c r="B168" s="170"/>
      <c r="C168" s="170"/>
      <c r="D168" s="170"/>
      <c r="E168" s="170"/>
      <c r="F168" s="170"/>
      <c r="G168" s="58"/>
      <c r="H168" s="58"/>
      <c r="I168" s="58"/>
      <c r="J168" s="170"/>
    </row>
    <row r="169" spans="1:10" ht="12.75" x14ac:dyDescent="0.2">
      <c r="A169" s="170"/>
      <c r="B169" s="170"/>
      <c r="C169" s="170"/>
      <c r="D169" s="170"/>
      <c r="E169" s="170"/>
      <c r="F169" s="170"/>
      <c r="G169" s="58"/>
      <c r="H169" s="58"/>
      <c r="I169" s="58"/>
      <c r="J169" s="170"/>
    </row>
    <row r="170" spans="1:10" ht="12.75" x14ac:dyDescent="0.2">
      <c r="A170" s="170"/>
      <c r="B170" s="170"/>
      <c r="C170" s="170"/>
      <c r="D170" s="170"/>
      <c r="E170" s="170"/>
      <c r="F170" s="170"/>
      <c r="G170" s="58"/>
      <c r="H170" s="58"/>
      <c r="I170" s="58"/>
      <c r="J170" s="170"/>
    </row>
    <row r="171" spans="1:10" ht="12.75" x14ac:dyDescent="0.2">
      <c r="A171" s="170"/>
      <c r="B171" s="170"/>
      <c r="C171" s="170"/>
      <c r="D171" s="170"/>
      <c r="E171" s="170"/>
      <c r="F171" s="170"/>
      <c r="G171" s="58"/>
      <c r="H171" s="58"/>
      <c r="I171" s="58"/>
      <c r="J171" s="170"/>
    </row>
    <row r="172" spans="1:10" ht="12.75" x14ac:dyDescent="0.2">
      <c r="A172" s="170"/>
      <c r="B172" s="170"/>
      <c r="C172" s="170"/>
      <c r="D172" s="170"/>
      <c r="E172" s="170"/>
      <c r="F172" s="170"/>
      <c r="G172" s="58"/>
      <c r="H172" s="58"/>
      <c r="I172" s="58"/>
      <c r="J172" s="170"/>
    </row>
    <row r="173" spans="1:10" ht="12.75" x14ac:dyDescent="0.2">
      <c r="A173" s="170"/>
      <c r="B173" s="170"/>
      <c r="C173" s="170"/>
      <c r="D173" s="170"/>
      <c r="E173" s="170"/>
      <c r="F173" s="170"/>
      <c r="G173" s="58"/>
      <c r="H173" s="58"/>
      <c r="I173" s="58"/>
      <c r="J173" s="170"/>
    </row>
    <row r="174" spans="1:10" ht="12.75" x14ac:dyDescent="0.2">
      <c r="A174" s="170"/>
      <c r="B174" s="170"/>
      <c r="C174" s="170"/>
      <c r="D174" s="170"/>
      <c r="E174" s="170"/>
      <c r="F174" s="170"/>
      <c r="G174" s="58"/>
      <c r="H174" s="58"/>
      <c r="I174" s="58"/>
      <c r="J174" s="170"/>
    </row>
    <row r="175" spans="1:10" ht="12.75" x14ac:dyDescent="0.2">
      <c r="A175" s="170"/>
      <c r="B175" s="170"/>
      <c r="C175" s="170"/>
      <c r="D175" s="170"/>
      <c r="E175" s="170"/>
      <c r="F175" s="170"/>
      <c r="G175" s="58"/>
      <c r="H175" s="58"/>
      <c r="I175" s="58"/>
      <c r="J175" s="170"/>
    </row>
    <row r="176" spans="1:10" ht="12.75" x14ac:dyDescent="0.2">
      <c r="A176" s="170"/>
      <c r="B176" s="170"/>
      <c r="C176" s="170"/>
      <c r="D176" s="170"/>
      <c r="E176" s="170"/>
      <c r="F176" s="170"/>
      <c r="G176" s="58"/>
      <c r="H176" s="58"/>
      <c r="I176" s="58"/>
      <c r="J176" s="170"/>
    </row>
    <row r="177" spans="1:10" ht="12.75" x14ac:dyDescent="0.2">
      <c r="A177" s="170"/>
      <c r="B177" s="170"/>
      <c r="C177" s="170"/>
      <c r="D177" s="170"/>
      <c r="E177" s="170"/>
      <c r="F177" s="170"/>
      <c r="G177" s="58"/>
      <c r="H177" s="58"/>
      <c r="I177" s="58"/>
      <c r="J177" s="170"/>
    </row>
    <row r="178" spans="1:10" ht="12.75" x14ac:dyDescent="0.2">
      <c r="A178" s="170"/>
      <c r="B178" s="170"/>
      <c r="C178" s="170"/>
      <c r="D178" s="170"/>
      <c r="E178" s="170"/>
      <c r="F178" s="170"/>
      <c r="G178" s="58"/>
      <c r="H178" s="58"/>
      <c r="I178" s="58"/>
      <c r="J178" s="170"/>
    </row>
    <row r="179" spans="1:10" ht="12.75" x14ac:dyDescent="0.2">
      <c r="A179" s="170"/>
      <c r="B179" s="170"/>
      <c r="C179" s="170"/>
      <c r="D179" s="170"/>
      <c r="E179" s="170"/>
      <c r="F179" s="170"/>
      <c r="G179" s="58"/>
      <c r="H179" s="58"/>
      <c r="I179" s="58"/>
      <c r="J179" s="170"/>
    </row>
    <row r="180" spans="1:10" ht="12.75" x14ac:dyDescent="0.2">
      <c r="A180" s="170"/>
      <c r="B180" s="170"/>
      <c r="C180" s="170"/>
      <c r="D180" s="170"/>
      <c r="E180" s="170"/>
      <c r="F180" s="170"/>
      <c r="G180" s="58"/>
      <c r="H180" s="58"/>
      <c r="I180" s="58"/>
      <c r="J180" s="170"/>
    </row>
    <row r="181" spans="1:10" ht="12.75" x14ac:dyDescent="0.2">
      <c r="A181" s="170"/>
      <c r="B181" s="170"/>
      <c r="C181" s="170"/>
      <c r="D181" s="170"/>
      <c r="E181" s="170"/>
      <c r="F181" s="170"/>
      <c r="G181" s="58"/>
      <c r="H181" s="58"/>
      <c r="I181" s="58"/>
      <c r="J181" s="170"/>
    </row>
    <row r="182" spans="1:10" ht="12.75" x14ac:dyDescent="0.2">
      <c r="A182" s="170"/>
      <c r="B182" s="170"/>
      <c r="C182" s="170"/>
      <c r="D182" s="170"/>
      <c r="E182" s="170"/>
      <c r="F182" s="170"/>
      <c r="G182" s="58"/>
      <c r="H182" s="58"/>
      <c r="I182" s="58"/>
      <c r="J182" s="170"/>
    </row>
    <row r="183" spans="1:10" ht="12.75" x14ac:dyDescent="0.2">
      <c r="A183" s="170"/>
      <c r="B183" s="170"/>
      <c r="C183" s="170"/>
      <c r="D183" s="170"/>
      <c r="E183" s="170"/>
      <c r="F183" s="170"/>
      <c r="G183" s="58"/>
      <c r="H183" s="58"/>
      <c r="I183" s="58"/>
      <c r="J183" s="170"/>
    </row>
    <row r="184" spans="1:10" ht="12.75" x14ac:dyDescent="0.2">
      <c r="A184" s="170"/>
      <c r="B184" s="170"/>
      <c r="C184" s="170"/>
      <c r="D184" s="170"/>
      <c r="E184" s="170"/>
      <c r="F184" s="170"/>
      <c r="G184" s="58"/>
      <c r="H184" s="58"/>
      <c r="I184" s="58"/>
      <c r="J184" s="170"/>
    </row>
    <row r="185" spans="1:10" ht="12.75" x14ac:dyDescent="0.2">
      <c r="A185" s="170"/>
      <c r="B185" s="170"/>
      <c r="C185" s="170"/>
      <c r="D185" s="170"/>
      <c r="E185" s="170"/>
      <c r="F185" s="170"/>
      <c r="G185" s="58"/>
      <c r="H185" s="58"/>
      <c r="I185" s="58"/>
      <c r="J185" s="170"/>
    </row>
    <row r="186" spans="1:10" ht="12.75" x14ac:dyDescent="0.2">
      <c r="A186" s="170"/>
      <c r="B186" s="170"/>
      <c r="C186" s="170"/>
      <c r="D186" s="170"/>
      <c r="E186" s="170"/>
      <c r="F186" s="170"/>
      <c r="G186" s="58"/>
      <c r="H186" s="58"/>
      <c r="I186" s="58"/>
      <c r="J186" s="170"/>
    </row>
    <row r="187" spans="1:10" ht="12.75" x14ac:dyDescent="0.2">
      <c r="A187" s="170"/>
      <c r="B187" s="170"/>
      <c r="C187" s="170"/>
      <c r="D187" s="170"/>
      <c r="E187" s="170"/>
      <c r="F187" s="170"/>
      <c r="G187" s="58"/>
      <c r="H187" s="58"/>
      <c r="I187" s="58"/>
      <c r="J187" s="170"/>
    </row>
    <row r="188" spans="1:10" ht="12.75" x14ac:dyDescent="0.2">
      <c r="A188" s="170"/>
      <c r="B188" s="170"/>
      <c r="C188" s="170"/>
      <c r="D188" s="170"/>
      <c r="E188" s="170"/>
      <c r="F188" s="170"/>
      <c r="G188" s="58"/>
      <c r="H188" s="58"/>
      <c r="I188" s="58"/>
      <c r="J188" s="170"/>
    </row>
    <row r="189" spans="1:10" ht="12.75" x14ac:dyDescent="0.2">
      <c r="A189" s="170"/>
      <c r="B189" s="170"/>
      <c r="C189" s="170"/>
      <c r="D189" s="170"/>
      <c r="E189" s="170"/>
      <c r="F189" s="170"/>
      <c r="G189" s="58"/>
      <c r="H189" s="58"/>
      <c r="I189" s="58"/>
      <c r="J189" s="170"/>
    </row>
    <row r="190" spans="1:10" ht="12.75" x14ac:dyDescent="0.2">
      <c r="A190" s="170"/>
      <c r="B190" s="170"/>
      <c r="C190" s="170"/>
      <c r="D190" s="170"/>
      <c r="E190" s="170"/>
      <c r="F190" s="170"/>
      <c r="G190" s="58"/>
      <c r="H190" s="58"/>
      <c r="I190" s="58"/>
      <c r="J190" s="170"/>
    </row>
    <row r="191" spans="1:10" ht="12.75" x14ac:dyDescent="0.2">
      <c r="A191" s="170"/>
      <c r="B191" s="170"/>
      <c r="C191" s="170"/>
      <c r="D191" s="170"/>
      <c r="E191" s="170"/>
      <c r="F191" s="170"/>
      <c r="G191" s="58"/>
      <c r="H191" s="58"/>
      <c r="I191" s="58"/>
      <c r="J191" s="170"/>
    </row>
    <row r="192" spans="1:10" ht="12.75" x14ac:dyDescent="0.2">
      <c r="A192" s="170"/>
      <c r="B192" s="170"/>
      <c r="C192" s="170"/>
      <c r="D192" s="170"/>
      <c r="E192" s="170"/>
      <c r="F192" s="170"/>
      <c r="G192" s="58"/>
      <c r="H192" s="58"/>
      <c r="I192" s="58"/>
      <c r="J192" s="170"/>
    </row>
    <row r="193" spans="1:10" ht="12.75" x14ac:dyDescent="0.2">
      <c r="A193" s="170"/>
      <c r="B193" s="170"/>
      <c r="C193" s="170"/>
      <c r="D193" s="170"/>
      <c r="E193" s="170"/>
      <c r="F193" s="170"/>
      <c r="G193" s="58"/>
      <c r="H193" s="58"/>
      <c r="I193" s="58"/>
      <c r="J193" s="170"/>
    </row>
    <row r="194" spans="1:10" ht="12.75" x14ac:dyDescent="0.2">
      <c r="A194" s="170"/>
      <c r="B194" s="170"/>
      <c r="C194" s="170"/>
      <c r="D194" s="170"/>
      <c r="E194" s="170"/>
      <c r="F194" s="170"/>
      <c r="G194" s="58"/>
      <c r="H194" s="58"/>
      <c r="I194" s="58"/>
      <c r="J194" s="170"/>
    </row>
    <row r="195" spans="1:10" ht="12.75" x14ac:dyDescent="0.2">
      <c r="A195" s="170"/>
      <c r="B195" s="170"/>
      <c r="C195" s="170"/>
      <c r="D195" s="170"/>
      <c r="E195" s="170"/>
      <c r="F195" s="170"/>
      <c r="G195" s="58"/>
      <c r="H195" s="58"/>
      <c r="I195" s="58"/>
      <c r="J195" s="170"/>
    </row>
    <row r="196" spans="1:10" ht="12.75" x14ac:dyDescent="0.2">
      <c r="A196" s="170"/>
      <c r="B196" s="170"/>
      <c r="C196" s="170"/>
      <c r="D196" s="170"/>
      <c r="E196" s="170"/>
      <c r="F196" s="170"/>
      <c r="G196" s="58"/>
      <c r="H196" s="58"/>
      <c r="I196" s="58"/>
      <c r="J196" s="170"/>
    </row>
    <row r="197" spans="1:10" ht="12.75" x14ac:dyDescent="0.2">
      <c r="A197" s="170"/>
      <c r="B197" s="170"/>
      <c r="C197" s="170"/>
      <c r="D197" s="170"/>
      <c r="E197" s="170"/>
      <c r="F197" s="170"/>
      <c r="G197" s="58"/>
      <c r="H197" s="58"/>
      <c r="I197" s="58"/>
      <c r="J197" s="170"/>
    </row>
    <row r="198" spans="1:10" ht="12.75" x14ac:dyDescent="0.2">
      <c r="A198" s="170"/>
      <c r="B198" s="170"/>
      <c r="C198" s="170"/>
      <c r="D198" s="170"/>
      <c r="E198" s="170"/>
      <c r="F198" s="170"/>
      <c r="G198" s="58"/>
      <c r="H198" s="58"/>
      <c r="I198" s="58"/>
      <c r="J198" s="170"/>
    </row>
    <row r="199" spans="1:10" ht="12.75" x14ac:dyDescent="0.2">
      <c r="A199" s="170"/>
      <c r="B199" s="170"/>
      <c r="C199" s="170"/>
      <c r="D199" s="170"/>
      <c r="E199" s="170"/>
      <c r="F199" s="170"/>
      <c r="G199" s="58"/>
      <c r="H199" s="58"/>
      <c r="I199" s="58"/>
      <c r="J199" s="170"/>
    </row>
    <row r="200" spans="1:10" ht="12.75" x14ac:dyDescent="0.2">
      <c r="A200" s="170"/>
      <c r="B200" s="170"/>
      <c r="C200" s="170"/>
      <c r="D200" s="170"/>
      <c r="E200" s="170"/>
      <c r="F200" s="170"/>
      <c r="G200" s="58"/>
      <c r="H200" s="58"/>
      <c r="I200" s="58"/>
      <c r="J200" s="170"/>
    </row>
    <row r="201" spans="1:10" ht="12.75" x14ac:dyDescent="0.2">
      <c r="A201" s="170"/>
      <c r="B201" s="170"/>
      <c r="C201" s="170"/>
      <c r="D201" s="170"/>
      <c r="E201" s="170"/>
      <c r="F201" s="170"/>
      <c r="G201" s="58"/>
      <c r="H201" s="58"/>
      <c r="I201" s="58"/>
      <c r="J201" s="170"/>
    </row>
    <row r="202" spans="1:10" ht="12.75" x14ac:dyDescent="0.2">
      <c r="A202" s="170"/>
      <c r="B202" s="170"/>
      <c r="C202" s="170"/>
      <c r="D202" s="170"/>
      <c r="E202" s="170"/>
      <c r="F202" s="170"/>
      <c r="G202" s="58"/>
      <c r="H202" s="58"/>
      <c r="I202" s="58"/>
      <c r="J202" s="170"/>
    </row>
    <row r="203" spans="1:10" ht="12.75" x14ac:dyDescent="0.2">
      <c r="A203" s="170"/>
      <c r="B203" s="170"/>
      <c r="C203" s="170"/>
      <c r="D203" s="170"/>
      <c r="E203" s="170"/>
      <c r="F203" s="170"/>
      <c r="G203" s="58"/>
      <c r="H203" s="58"/>
      <c r="I203" s="58"/>
      <c r="J203" s="170"/>
    </row>
    <row r="204" spans="1:10" ht="12.75" x14ac:dyDescent="0.2">
      <c r="A204" s="170"/>
      <c r="B204" s="170"/>
      <c r="C204" s="170"/>
      <c r="D204" s="170"/>
      <c r="E204" s="170"/>
      <c r="F204" s="170"/>
      <c r="G204" s="58"/>
      <c r="H204" s="58"/>
      <c r="I204" s="58"/>
      <c r="J204" s="170"/>
    </row>
    <row r="205" spans="1:10" ht="12.75" x14ac:dyDescent="0.2">
      <c r="A205" s="170"/>
      <c r="B205" s="170"/>
      <c r="C205" s="170"/>
      <c r="D205" s="170"/>
      <c r="E205" s="170"/>
      <c r="F205" s="170"/>
      <c r="G205" s="58"/>
      <c r="H205" s="58"/>
      <c r="I205" s="58"/>
      <c r="J205" s="170"/>
    </row>
    <row r="206" spans="1:10" ht="12.75" x14ac:dyDescent="0.2">
      <c r="A206" s="170"/>
      <c r="B206" s="170"/>
      <c r="C206" s="170"/>
      <c r="D206" s="170"/>
      <c r="E206" s="170"/>
      <c r="F206" s="170"/>
      <c r="G206" s="58"/>
      <c r="H206" s="58"/>
      <c r="I206" s="58"/>
      <c r="J206" s="170"/>
    </row>
    <row r="207" spans="1:10" ht="12.75" x14ac:dyDescent="0.2">
      <c r="A207" s="170"/>
      <c r="B207" s="170"/>
      <c r="C207" s="170"/>
      <c r="D207" s="170"/>
      <c r="E207" s="170"/>
      <c r="F207" s="170"/>
      <c r="G207" s="58"/>
      <c r="H207" s="58"/>
      <c r="I207" s="58"/>
      <c r="J207" s="170"/>
    </row>
    <row r="208" spans="1:10" ht="12.75" x14ac:dyDescent="0.2">
      <c r="A208" s="170"/>
      <c r="B208" s="170"/>
      <c r="C208" s="170"/>
      <c r="D208" s="170"/>
      <c r="E208" s="170"/>
      <c r="F208" s="170"/>
      <c r="G208" s="58"/>
      <c r="H208" s="58"/>
      <c r="I208" s="58"/>
      <c r="J208" s="170"/>
    </row>
    <row r="209" spans="1:10" ht="12.75" x14ac:dyDescent="0.2">
      <c r="A209" s="170"/>
      <c r="B209" s="170"/>
      <c r="C209" s="170"/>
      <c r="D209" s="170"/>
      <c r="E209" s="170"/>
      <c r="F209" s="170"/>
      <c r="G209" s="58"/>
      <c r="H209" s="58"/>
      <c r="I209" s="58"/>
      <c r="J209" s="170"/>
    </row>
    <row r="210" spans="1:10" ht="12.75" x14ac:dyDescent="0.2">
      <c r="A210" s="170"/>
      <c r="B210" s="170"/>
      <c r="C210" s="170"/>
      <c r="D210" s="170"/>
      <c r="E210" s="170"/>
      <c r="F210" s="170"/>
      <c r="G210" s="58"/>
      <c r="H210" s="58"/>
      <c r="I210" s="58"/>
      <c r="J210" s="170"/>
    </row>
    <row r="211" spans="1:10" ht="12.75" x14ac:dyDescent="0.2">
      <c r="A211" s="170"/>
      <c r="B211" s="170"/>
      <c r="C211" s="170"/>
      <c r="D211" s="170"/>
      <c r="E211" s="170"/>
      <c r="F211" s="170"/>
      <c r="G211" s="58"/>
      <c r="H211" s="58"/>
      <c r="I211" s="58"/>
      <c r="J211" s="170"/>
    </row>
    <row r="212" spans="1:10" ht="12.75" x14ac:dyDescent="0.2">
      <c r="A212" s="170"/>
      <c r="B212" s="170"/>
      <c r="C212" s="170"/>
      <c r="D212" s="170"/>
      <c r="E212" s="170"/>
      <c r="F212" s="170"/>
      <c r="G212" s="58"/>
      <c r="H212" s="58"/>
      <c r="I212" s="58"/>
      <c r="J212" s="170"/>
    </row>
    <row r="213" spans="1:10" ht="12.75" x14ac:dyDescent="0.2">
      <c r="A213" s="170"/>
      <c r="B213" s="170"/>
      <c r="C213" s="170"/>
      <c r="D213" s="170"/>
      <c r="E213" s="170"/>
      <c r="F213" s="170"/>
      <c r="G213" s="58"/>
      <c r="H213" s="58"/>
      <c r="I213" s="58"/>
      <c r="J213" s="170"/>
    </row>
    <row r="214" spans="1:10" ht="12.75" x14ac:dyDescent="0.2">
      <c r="A214" s="170"/>
      <c r="B214" s="170"/>
      <c r="C214" s="170"/>
      <c r="D214" s="170"/>
      <c r="E214" s="170"/>
      <c r="F214" s="170"/>
      <c r="G214" s="58"/>
      <c r="H214" s="58"/>
      <c r="I214" s="58"/>
      <c r="J214" s="170"/>
    </row>
    <row r="215" spans="1:10" ht="12.75" x14ac:dyDescent="0.2">
      <c r="A215" s="170"/>
      <c r="B215" s="170"/>
      <c r="C215" s="170"/>
      <c r="D215" s="170"/>
      <c r="E215" s="170"/>
      <c r="F215" s="170"/>
      <c r="G215" s="58"/>
      <c r="H215" s="58"/>
      <c r="I215" s="58"/>
      <c r="J215" s="170"/>
    </row>
    <row r="216" spans="1:10" ht="12.75" x14ac:dyDescent="0.2">
      <c r="A216" s="170"/>
      <c r="B216" s="170"/>
      <c r="C216" s="170"/>
      <c r="D216" s="170"/>
      <c r="E216" s="170"/>
      <c r="F216" s="170"/>
      <c r="G216" s="58"/>
      <c r="H216" s="58"/>
      <c r="I216" s="58"/>
      <c r="J216" s="170"/>
    </row>
    <row r="217" spans="1:10" ht="12.75" x14ac:dyDescent="0.2">
      <c r="A217" s="170"/>
      <c r="B217" s="170"/>
      <c r="C217" s="170"/>
      <c r="D217" s="170"/>
      <c r="E217" s="170"/>
      <c r="F217" s="170"/>
      <c r="G217" s="58"/>
      <c r="H217" s="58"/>
      <c r="I217" s="58"/>
      <c r="J217" s="170"/>
    </row>
    <row r="218" spans="1:10" ht="12.75" x14ac:dyDescent="0.2">
      <c r="A218" s="170"/>
      <c r="B218" s="170"/>
      <c r="C218" s="170"/>
      <c r="D218" s="170"/>
      <c r="E218" s="170"/>
      <c r="F218" s="170"/>
      <c r="G218" s="58"/>
      <c r="H218" s="58"/>
      <c r="I218" s="58"/>
      <c r="J218" s="170"/>
    </row>
    <row r="219" spans="1:10" ht="12.75" x14ac:dyDescent="0.2">
      <c r="A219" s="170"/>
      <c r="B219" s="170"/>
      <c r="C219" s="170"/>
      <c r="D219" s="170"/>
      <c r="E219" s="170"/>
      <c r="F219" s="170"/>
      <c r="G219" s="58"/>
      <c r="H219" s="58"/>
      <c r="I219" s="58"/>
      <c r="J219" s="170"/>
    </row>
    <row r="220" spans="1:10" ht="12.75" x14ac:dyDescent="0.2">
      <c r="A220" s="170"/>
      <c r="B220" s="170"/>
      <c r="C220" s="170"/>
      <c r="D220" s="170"/>
      <c r="E220" s="170"/>
      <c r="F220" s="170"/>
      <c r="G220" s="58"/>
      <c r="H220" s="58"/>
      <c r="I220" s="58"/>
      <c r="J220" s="170"/>
    </row>
    <row r="221" spans="1:10" ht="12.75" x14ac:dyDescent="0.2">
      <c r="A221" s="170"/>
      <c r="B221" s="170"/>
      <c r="C221" s="170"/>
      <c r="D221" s="170"/>
      <c r="E221" s="170"/>
      <c r="F221" s="170"/>
      <c r="G221" s="58"/>
      <c r="H221" s="58"/>
      <c r="I221" s="58"/>
      <c r="J221" s="170"/>
    </row>
    <row r="222" spans="1:10" ht="12.75" x14ac:dyDescent="0.2">
      <c r="A222" s="170"/>
      <c r="B222" s="170"/>
      <c r="C222" s="170"/>
      <c r="D222" s="170"/>
      <c r="E222" s="170"/>
      <c r="F222" s="170"/>
      <c r="G222" s="58"/>
      <c r="H222" s="58"/>
      <c r="I222" s="58"/>
      <c r="J222" s="170"/>
    </row>
    <row r="223" spans="1:10" ht="12.75" x14ac:dyDescent="0.2">
      <c r="A223" s="170"/>
      <c r="B223" s="170"/>
      <c r="C223" s="170"/>
      <c r="D223" s="170"/>
      <c r="E223" s="170"/>
      <c r="F223" s="170"/>
      <c r="G223" s="58"/>
      <c r="H223" s="58"/>
      <c r="I223" s="58"/>
      <c r="J223" s="170"/>
    </row>
    <row r="224" spans="1:10" ht="12.75" x14ac:dyDescent="0.2">
      <c r="A224" s="170"/>
      <c r="B224" s="170"/>
      <c r="C224" s="170"/>
      <c r="D224" s="170"/>
      <c r="E224" s="170"/>
      <c r="F224" s="170"/>
      <c r="G224" s="58"/>
      <c r="H224" s="58"/>
      <c r="I224" s="58"/>
      <c r="J224" s="170"/>
    </row>
    <row r="225" spans="1:10" ht="12.75" x14ac:dyDescent="0.2">
      <c r="A225" s="170"/>
      <c r="B225" s="170"/>
      <c r="C225" s="170"/>
      <c r="D225" s="170"/>
      <c r="E225" s="170"/>
      <c r="F225" s="170"/>
      <c r="G225" s="58"/>
      <c r="H225" s="58"/>
      <c r="I225" s="58"/>
      <c r="J225" s="170"/>
    </row>
    <row r="226" spans="1:10" ht="12.75" x14ac:dyDescent="0.2">
      <c r="A226" s="170"/>
      <c r="B226" s="170"/>
      <c r="C226" s="170"/>
      <c r="D226" s="170"/>
      <c r="E226" s="170"/>
      <c r="F226" s="170"/>
      <c r="G226" s="58"/>
      <c r="H226" s="58"/>
      <c r="I226" s="58"/>
      <c r="J226" s="170"/>
    </row>
    <row r="227" spans="1:10" ht="12.75" x14ac:dyDescent="0.2">
      <c r="A227" s="170"/>
      <c r="B227" s="170"/>
      <c r="C227" s="170"/>
      <c r="D227" s="170"/>
      <c r="E227" s="170"/>
      <c r="F227" s="170"/>
      <c r="G227" s="58"/>
      <c r="H227" s="58"/>
      <c r="I227" s="58"/>
      <c r="J227" s="170"/>
    </row>
    <row r="228" spans="1:10" ht="12.75" x14ac:dyDescent="0.2">
      <c r="A228" s="170"/>
      <c r="B228" s="170"/>
      <c r="C228" s="170"/>
      <c r="D228" s="170"/>
      <c r="E228" s="170"/>
      <c r="F228" s="170"/>
      <c r="G228" s="58"/>
      <c r="H228" s="58"/>
      <c r="I228" s="58"/>
      <c r="J228" s="170"/>
    </row>
    <row r="229" spans="1:10" ht="12.75" x14ac:dyDescent="0.2">
      <c r="A229" s="170"/>
      <c r="B229" s="170"/>
      <c r="C229" s="170"/>
      <c r="D229" s="170"/>
      <c r="E229" s="170"/>
      <c r="F229" s="170"/>
      <c r="G229" s="58"/>
      <c r="H229" s="58"/>
      <c r="I229" s="58"/>
      <c r="J229" s="170"/>
    </row>
    <row r="230" spans="1:10" ht="12.75" x14ac:dyDescent="0.2">
      <c r="A230" s="170"/>
      <c r="B230" s="170"/>
      <c r="C230" s="170"/>
      <c r="D230" s="170"/>
      <c r="E230" s="170"/>
      <c r="F230" s="170"/>
      <c r="G230" s="58"/>
      <c r="H230" s="58"/>
      <c r="I230" s="58"/>
      <c r="J230" s="170"/>
    </row>
    <row r="231" spans="1:10" ht="12.75" x14ac:dyDescent="0.2">
      <c r="A231" s="170"/>
      <c r="B231" s="170"/>
      <c r="C231" s="170"/>
      <c r="D231" s="170"/>
      <c r="E231" s="170"/>
      <c r="F231" s="170"/>
      <c r="G231" s="58"/>
      <c r="H231" s="58"/>
      <c r="I231" s="58"/>
      <c r="J231" s="170"/>
    </row>
    <row r="232" spans="1:10" ht="12.75" x14ac:dyDescent="0.2">
      <c r="A232" s="170"/>
      <c r="B232" s="170"/>
      <c r="C232" s="170"/>
      <c r="D232" s="170"/>
      <c r="E232" s="170"/>
      <c r="F232" s="170"/>
      <c r="G232" s="58"/>
      <c r="H232" s="58"/>
      <c r="I232" s="58"/>
      <c r="J232" s="170"/>
    </row>
    <row r="233" spans="1:10" ht="12.75" x14ac:dyDescent="0.2">
      <c r="A233" s="170"/>
      <c r="B233" s="170"/>
      <c r="C233" s="170"/>
      <c r="D233" s="170"/>
      <c r="E233" s="170"/>
      <c r="F233" s="170"/>
      <c r="G233" s="58"/>
      <c r="H233" s="58"/>
      <c r="I233" s="58"/>
      <c r="J233" s="170"/>
    </row>
    <row r="234" spans="1:10" ht="12.75" x14ac:dyDescent="0.2">
      <c r="A234" s="170"/>
      <c r="B234" s="170"/>
      <c r="C234" s="170"/>
      <c r="D234" s="170"/>
      <c r="E234" s="170"/>
      <c r="F234" s="170"/>
      <c r="G234" s="58"/>
      <c r="H234" s="58"/>
      <c r="I234" s="58"/>
      <c r="J234" s="170"/>
    </row>
    <row r="235" spans="1:10" ht="12.75" x14ac:dyDescent="0.2">
      <c r="A235" s="170"/>
      <c r="B235" s="170"/>
      <c r="C235" s="170"/>
      <c r="D235" s="170"/>
      <c r="E235" s="170"/>
      <c r="F235" s="170"/>
      <c r="G235" s="58"/>
      <c r="H235" s="58"/>
      <c r="I235" s="58"/>
      <c r="J235" s="170"/>
    </row>
    <row r="236" spans="1:10" ht="12.75" x14ac:dyDescent="0.2">
      <c r="A236" s="170"/>
      <c r="B236" s="170"/>
      <c r="C236" s="170"/>
      <c r="D236" s="170"/>
      <c r="E236" s="170"/>
      <c r="F236" s="170"/>
      <c r="G236" s="58"/>
      <c r="H236" s="58"/>
      <c r="I236" s="58"/>
      <c r="J236" s="170"/>
    </row>
    <row r="237" spans="1:10" ht="12.75" x14ac:dyDescent="0.2">
      <c r="A237" s="170"/>
      <c r="B237" s="170"/>
      <c r="C237" s="170"/>
      <c r="D237" s="170"/>
      <c r="E237" s="170"/>
      <c r="F237" s="170"/>
      <c r="G237" s="58"/>
      <c r="H237" s="58"/>
      <c r="I237" s="58"/>
      <c r="J237" s="170"/>
    </row>
    <row r="238" spans="1:10" ht="12.75" x14ac:dyDescent="0.2">
      <c r="A238" s="170"/>
      <c r="B238" s="170"/>
      <c r="C238" s="170"/>
      <c r="D238" s="170"/>
      <c r="E238" s="170"/>
      <c r="F238" s="170"/>
      <c r="G238" s="58"/>
      <c r="H238" s="58"/>
      <c r="I238" s="58"/>
      <c r="J238" s="170"/>
    </row>
    <row r="239" spans="1:10" ht="12.75" x14ac:dyDescent="0.2">
      <c r="A239" s="170"/>
      <c r="B239" s="170"/>
      <c r="C239" s="170"/>
      <c r="D239" s="170"/>
      <c r="E239" s="170"/>
      <c r="F239" s="170"/>
      <c r="G239" s="58"/>
      <c r="H239" s="58"/>
      <c r="I239" s="58"/>
      <c r="J239" s="170"/>
    </row>
    <row r="240" spans="1:10" ht="12.75" x14ac:dyDescent="0.2">
      <c r="A240" s="170"/>
      <c r="B240" s="170"/>
      <c r="C240" s="170"/>
      <c r="D240" s="170"/>
      <c r="E240" s="170"/>
      <c r="F240" s="170"/>
      <c r="G240" s="58"/>
      <c r="H240" s="58"/>
      <c r="I240" s="58"/>
      <c r="J240" s="170"/>
    </row>
    <row r="241" spans="1:10" ht="12.75" x14ac:dyDescent="0.2">
      <c r="A241" s="170"/>
      <c r="B241" s="170"/>
      <c r="C241" s="170"/>
      <c r="D241" s="170"/>
      <c r="E241" s="170"/>
      <c r="F241" s="170"/>
      <c r="G241" s="58"/>
      <c r="H241" s="58"/>
      <c r="I241" s="58"/>
      <c r="J241" s="170"/>
    </row>
    <row r="242" spans="1:10" ht="12.75" x14ac:dyDescent="0.2">
      <c r="A242" s="170"/>
      <c r="B242" s="170"/>
      <c r="C242" s="170"/>
      <c r="D242" s="170"/>
      <c r="E242" s="170"/>
      <c r="F242" s="170"/>
      <c r="G242" s="58"/>
      <c r="H242" s="58"/>
      <c r="I242" s="58"/>
      <c r="J242" s="170"/>
    </row>
    <row r="243" spans="1:10" ht="12.75" x14ac:dyDescent="0.2">
      <c r="A243" s="170"/>
      <c r="B243" s="170"/>
      <c r="C243" s="170"/>
      <c r="D243" s="170"/>
      <c r="E243" s="170"/>
      <c r="F243" s="170"/>
      <c r="G243" s="58"/>
      <c r="H243" s="58"/>
      <c r="I243" s="58"/>
      <c r="J243" s="170"/>
    </row>
    <row r="244" spans="1:10" ht="12.75" x14ac:dyDescent="0.2">
      <c r="A244" s="170"/>
      <c r="B244" s="170"/>
      <c r="C244" s="170"/>
      <c r="D244" s="170"/>
      <c r="E244" s="170"/>
      <c r="F244" s="170"/>
      <c r="G244" s="58"/>
      <c r="H244" s="58"/>
      <c r="I244" s="58"/>
      <c r="J244" s="170"/>
    </row>
    <row r="245" spans="1:10" ht="12.75" x14ac:dyDescent="0.2">
      <c r="A245" s="170"/>
      <c r="B245" s="170"/>
      <c r="C245" s="170"/>
      <c r="D245" s="170"/>
      <c r="E245" s="170"/>
      <c r="F245" s="170"/>
      <c r="G245" s="58"/>
      <c r="H245" s="58"/>
      <c r="I245" s="58"/>
      <c r="J245" s="170"/>
    </row>
    <row r="246" spans="1:10" ht="12.75" x14ac:dyDescent="0.2">
      <c r="A246" s="170"/>
      <c r="B246" s="170"/>
      <c r="C246" s="170"/>
      <c r="D246" s="170"/>
      <c r="E246" s="170"/>
      <c r="F246" s="170"/>
      <c r="G246" s="58"/>
      <c r="H246" s="58"/>
      <c r="I246" s="58"/>
      <c r="J246" s="170"/>
    </row>
    <row r="247" spans="1:10" ht="12.75" x14ac:dyDescent="0.2">
      <c r="A247" s="170"/>
      <c r="B247" s="170"/>
      <c r="C247" s="170"/>
      <c r="D247" s="170"/>
      <c r="E247" s="170"/>
      <c r="F247" s="170"/>
      <c r="G247" s="58"/>
      <c r="H247" s="58"/>
      <c r="I247" s="58"/>
      <c r="J247" s="170"/>
    </row>
    <row r="248" spans="1:10" ht="12.75" x14ac:dyDescent="0.2">
      <c r="A248" s="170"/>
      <c r="B248" s="170"/>
      <c r="C248" s="170"/>
      <c r="D248" s="170"/>
      <c r="E248" s="170"/>
      <c r="F248" s="170"/>
      <c r="G248" s="58"/>
      <c r="H248" s="58"/>
      <c r="I248" s="58"/>
      <c r="J248" s="170"/>
    </row>
    <row r="249" spans="1:10" ht="12.75" x14ac:dyDescent="0.2">
      <c r="A249" s="170"/>
      <c r="B249" s="170"/>
      <c r="C249" s="170"/>
      <c r="D249" s="170"/>
      <c r="E249" s="170"/>
      <c r="F249" s="170"/>
      <c r="G249" s="58"/>
      <c r="H249" s="58"/>
      <c r="I249" s="58"/>
      <c r="J249" s="170"/>
    </row>
    <row r="250" spans="1:10" ht="12.75" x14ac:dyDescent="0.2">
      <c r="A250" s="170"/>
      <c r="B250" s="170"/>
      <c r="C250" s="170"/>
      <c r="D250" s="170"/>
      <c r="E250" s="170"/>
      <c r="F250" s="170"/>
      <c r="G250" s="58"/>
      <c r="H250" s="58"/>
      <c r="I250" s="58"/>
      <c r="J250" s="170"/>
    </row>
    <row r="251" spans="1:10" ht="12.75" x14ac:dyDescent="0.2">
      <c r="A251" s="170"/>
      <c r="B251" s="170"/>
      <c r="C251" s="170"/>
      <c r="D251" s="170"/>
      <c r="E251" s="170"/>
      <c r="F251" s="170"/>
      <c r="G251" s="58"/>
      <c r="H251" s="58"/>
      <c r="I251" s="58"/>
      <c r="J251" s="170"/>
    </row>
    <row r="252" spans="1:10" ht="12.75" x14ac:dyDescent="0.2">
      <c r="A252" s="170"/>
      <c r="B252" s="170"/>
      <c r="C252" s="170"/>
      <c r="D252" s="170"/>
      <c r="E252" s="170"/>
      <c r="F252" s="170"/>
      <c r="G252" s="58"/>
      <c r="H252" s="58"/>
      <c r="I252" s="58"/>
      <c r="J252" s="170"/>
    </row>
    <row r="253" spans="1:10" ht="12.75" x14ac:dyDescent="0.2">
      <c r="A253" s="170"/>
      <c r="B253" s="170"/>
      <c r="C253" s="170"/>
      <c r="D253" s="170"/>
      <c r="E253" s="170"/>
      <c r="F253" s="170"/>
      <c r="G253" s="58"/>
      <c r="H253" s="58"/>
      <c r="I253" s="58"/>
      <c r="J253" s="170"/>
    </row>
    <row r="254" spans="1:10" ht="12.75" x14ac:dyDescent="0.2">
      <c r="A254" s="170"/>
      <c r="B254" s="170"/>
      <c r="C254" s="170"/>
      <c r="D254" s="170"/>
      <c r="E254" s="170"/>
      <c r="F254" s="170"/>
      <c r="G254" s="58"/>
      <c r="H254" s="58"/>
      <c r="I254" s="58"/>
      <c r="J254" s="170"/>
    </row>
    <row r="255" spans="1:10" ht="12.75" x14ac:dyDescent="0.2">
      <c r="A255" s="170"/>
      <c r="B255" s="170"/>
      <c r="C255" s="170"/>
      <c r="D255" s="170"/>
      <c r="E255" s="170"/>
      <c r="F255" s="170"/>
      <c r="G255" s="58"/>
      <c r="H255" s="58"/>
      <c r="I255" s="58"/>
      <c r="J255" s="170"/>
    </row>
    <row r="256" spans="1:10" ht="12.75" x14ac:dyDescent="0.2">
      <c r="A256" s="170"/>
      <c r="B256" s="170"/>
      <c r="C256" s="170"/>
      <c r="D256" s="170"/>
      <c r="E256" s="170"/>
      <c r="F256" s="170"/>
      <c r="G256" s="58"/>
      <c r="H256" s="58"/>
      <c r="I256" s="58"/>
      <c r="J256" s="170"/>
    </row>
    <row r="257" spans="1:10" ht="12.75" x14ac:dyDescent="0.2">
      <c r="A257" s="170"/>
      <c r="B257" s="170"/>
      <c r="C257" s="170"/>
      <c r="D257" s="170"/>
      <c r="E257" s="170"/>
      <c r="F257" s="170"/>
      <c r="G257" s="58"/>
      <c r="H257" s="58"/>
      <c r="I257" s="58"/>
      <c r="J257" s="170"/>
    </row>
    <row r="258" spans="1:10" ht="12.75" x14ac:dyDescent="0.2">
      <c r="A258" s="170"/>
      <c r="B258" s="170"/>
      <c r="C258" s="170"/>
      <c r="D258" s="170"/>
      <c r="E258" s="170"/>
      <c r="F258" s="170"/>
      <c r="G258" s="58"/>
      <c r="H258" s="58"/>
      <c r="I258" s="58"/>
      <c r="J258" s="170"/>
    </row>
    <row r="259" spans="1:10" ht="12.75" x14ac:dyDescent="0.2">
      <c r="A259" s="170"/>
      <c r="B259" s="170"/>
      <c r="C259" s="170"/>
      <c r="D259" s="170"/>
      <c r="E259" s="170"/>
      <c r="F259" s="170"/>
      <c r="G259" s="58"/>
      <c r="H259" s="58"/>
      <c r="I259" s="58"/>
      <c r="J259" s="170"/>
    </row>
    <row r="260" spans="1:10" ht="12.75" x14ac:dyDescent="0.2">
      <c r="A260" s="170"/>
      <c r="B260" s="170"/>
      <c r="C260" s="170"/>
      <c r="D260" s="170"/>
      <c r="E260" s="170"/>
      <c r="F260" s="170"/>
      <c r="G260" s="58"/>
      <c r="H260" s="58"/>
      <c r="I260" s="58"/>
      <c r="J260" s="170"/>
    </row>
    <row r="261" spans="1:10" ht="12.75" x14ac:dyDescent="0.2">
      <c r="A261" s="170"/>
      <c r="B261" s="170"/>
      <c r="C261" s="170"/>
      <c r="D261" s="170"/>
      <c r="E261" s="170"/>
      <c r="F261" s="170"/>
      <c r="G261" s="58"/>
      <c r="H261" s="58"/>
      <c r="I261" s="58"/>
      <c r="J261" s="170"/>
    </row>
    <row r="262" spans="1:10" ht="12.75" x14ac:dyDescent="0.2">
      <c r="A262" s="170"/>
      <c r="B262" s="170"/>
      <c r="C262" s="170"/>
      <c r="D262" s="170"/>
      <c r="E262" s="170"/>
      <c r="F262" s="170"/>
      <c r="G262" s="58"/>
      <c r="H262" s="58"/>
      <c r="I262" s="58"/>
      <c r="J262" s="170"/>
    </row>
    <row r="263" spans="1:10" ht="12.75" x14ac:dyDescent="0.2">
      <c r="A263" s="170"/>
      <c r="B263" s="170"/>
      <c r="C263" s="170"/>
      <c r="D263" s="170"/>
      <c r="E263" s="170"/>
      <c r="F263" s="170"/>
      <c r="G263" s="58"/>
      <c r="H263" s="58"/>
      <c r="I263" s="58"/>
      <c r="J263" s="170"/>
    </row>
    <row r="264" spans="1:10" ht="12.75" x14ac:dyDescent="0.2">
      <c r="A264" s="170"/>
      <c r="B264" s="170"/>
      <c r="C264" s="170"/>
      <c r="D264" s="170"/>
      <c r="E264" s="170"/>
      <c r="F264" s="170"/>
      <c r="G264" s="58"/>
      <c r="H264" s="58"/>
      <c r="I264" s="58"/>
      <c r="J264" s="170"/>
    </row>
    <row r="265" spans="1:10" ht="12.75" x14ac:dyDescent="0.2">
      <c r="A265" s="170"/>
      <c r="B265" s="170"/>
      <c r="C265" s="170"/>
      <c r="D265" s="170"/>
      <c r="E265" s="170"/>
      <c r="F265" s="170"/>
      <c r="G265" s="58"/>
      <c r="H265" s="58"/>
      <c r="I265" s="58"/>
      <c r="J265" s="170"/>
    </row>
    <row r="266" spans="1:10" ht="12.75" x14ac:dyDescent="0.2">
      <c r="A266" s="170"/>
      <c r="B266" s="170"/>
      <c r="C266" s="170"/>
      <c r="D266" s="170"/>
      <c r="E266" s="170"/>
      <c r="F266" s="170"/>
      <c r="G266" s="58"/>
      <c r="H266" s="58"/>
      <c r="I266" s="58"/>
      <c r="J266" s="170"/>
    </row>
    <row r="267" spans="1:10" ht="12.75" x14ac:dyDescent="0.2">
      <c r="A267" s="170"/>
      <c r="B267" s="170"/>
      <c r="C267" s="170"/>
      <c r="D267" s="170"/>
      <c r="E267" s="170"/>
      <c r="F267" s="170"/>
      <c r="G267" s="58"/>
      <c r="H267" s="58"/>
      <c r="I267" s="58"/>
      <c r="J267" s="170"/>
    </row>
    <row r="268" spans="1:10" ht="12.75" x14ac:dyDescent="0.2">
      <c r="A268" s="170"/>
      <c r="B268" s="170"/>
      <c r="C268" s="170"/>
      <c r="D268" s="170"/>
      <c r="E268" s="170"/>
      <c r="F268" s="170"/>
      <c r="G268" s="58"/>
      <c r="H268" s="58"/>
      <c r="I268" s="58"/>
      <c r="J268" s="170"/>
    </row>
    <row r="269" spans="1:10" ht="12.75" x14ac:dyDescent="0.2">
      <c r="A269" s="170"/>
      <c r="B269" s="170"/>
      <c r="C269" s="170"/>
      <c r="D269" s="170"/>
      <c r="E269" s="170"/>
      <c r="F269" s="170"/>
      <c r="G269" s="58"/>
      <c r="H269" s="58"/>
      <c r="I269" s="58"/>
      <c r="J269" s="170"/>
    </row>
    <row r="270" spans="1:10" ht="12.75" x14ac:dyDescent="0.2">
      <c r="A270" s="170"/>
      <c r="B270" s="170"/>
      <c r="C270" s="170"/>
      <c r="D270" s="170"/>
      <c r="E270" s="170"/>
      <c r="F270" s="170"/>
      <c r="G270" s="58"/>
      <c r="H270" s="58"/>
      <c r="I270" s="58"/>
      <c r="J270" s="170"/>
    </row>
    <row r="271" spans="1:10" ht="12.75" x14ac:dyDescent="0.2">
      <c r="A271" s="170"/>
      <c r="B271" s="170"/>
      <c r="C271" s="170"/>
      <c r="D271" s="170"/>
      <c r="E271" s="170"/>
      <c r="F271" s="170"/>
      <c r="G271" s="58"/>
      <c r="H271" s="58"/>
      <c r="I271" s="58"/>
      <c r="J271" s="170"/>
    </row>
    <row r="272" spans="1:10" ht="12.75" x14ac:dyDescent="0.2">
      <c r="A272" s="170"/>
      <c r="B272" s="170"/>
      <c r="C272" s="170"/>
      <c r="D272" s="170"/>
      <c r="E272" s="170"/>
      <c r="F272" s="170"/>
      <c r="G272" s="58"/>
      <c r="H272" s="58"/>
      <c r="I272" s="58"/>
      <c r="J272" s="170"/>
    </row>
    <row r="273" spans="1:10" ht="12.75" x14ac:dyDescent="0.2">
      <c r="A273" s="170"/>
      <c r="B273" s="170"/>
      <c r="C273" s="170"/>
      <c r="D273" s="170"/>
      <c r="E273" s="170"/>
      <c r="F273" s="170"/>
      <c r="G273" s="58"/>
      <c r="H273" s="58"/>
      <c r="I273" s="58"/>
      <c r="J273" s="170"/>
    </row>
    <row r="274" spans="1:10" ht="12.75" x14ac:dyDescent="0.2">
      <c r="A274" s="170"/>
      <c r="B274" s="170"/>
      <c r="C274" s="170"/>
      <c r="D274" s="170"/>
      <c r="E274" s="170"/>
      <c r="F274" s="170"/>
      <c r="G274" s="58"/>
      <c r="H274" s="58"/>
      <c r="I274" s="58"/>
      <c r="J274" s="170"/>
    </row>
    <row r="275" spans="1:10" ht="12.75" x14ac:dyDescent="0.2">
      <c r="A275" s="170"/>
      <c r="B275" s="170"/>
      <c r="C275" s="170"/>
      <c r="D275" s="170"/>
      <c r="E275" s="170"/>
      <c r="F275" s="170"/>
      <c r="G275" s="58"/>
      <c r="H275" s="58"/>
      <c r="I275" s="58"/>
      <c r="J275" s="170"/>
    </row>
    <row r="276" spans="1:10" ht="12.75" x14ac:dyDescent="0.2">
      <c r="A276" s="170"/>
      <c r="B276" s="170"/>
      <c r="C276" s="170"/>
      <c r="D276" s="170"/>
      <c r="E276" s="170"/>
      <c r="F276" s="170"/>
      <c r="G276" s="58"/>
      <c r="H276" s="58"/>
      <c r="I276" s="58"/>
      <c r="J276" s="170"/>
    </row>
    <row r="277" spans="1:10" ht="12.75" x14ac:dyDescent="0.2">
      <c r="A277" s="170"/>
      <c r="B277" s="170"/>
      <c r="C277" s="170"/>
      <c r="D277" s="170"/>
      <c r="E277" s="170"/>
      <c r="F277" s="170"/>
      <c r="G277" s="58"/>
      <c r="H277" s="58"/>
      <c r="I277" s="58"/>
      <c r="J277" s="170"/>
    </row>
    <row r="278" spans="1:10" ht="12.75" x14ac:dyDescent="0.2">
      <c r="A278" s="170"/>
      <c r="B278" s="170"/>
      <c r="C278" s="170"/>
      <c r="D278" s="170"/>
      <c r="E278" s="170"/>
      <c r="F278" s="170"/>
      <c r="G278" s="58"/>
      <c r="H278" s="58"/>
      <c r="I278" s="58"/>
      <c r="J278" s="170"/>
    </row>
    <row r="279" spans="1:10" ht="12.75" x14ac:dyDescent="0.2">
      <c r="A279" s="170"/>
      <c r="B279" s="170"/>
      <c r="C279" s="170"/>
      <c r="D279" s="170"/>
      <c r="E279" s="170"/>
      <c r="F279" s="170"/>
      <c r="G279" s="58"/>
      <c r="H279" s="58"/>
      <c r="I279" s="58"/>
      <c r="J279" s="170"/>
    </row>
    <row r="280" spans="1:10" ht="12.75" x14ac:dyDescent="0.2">
      <c r="A280" s="170"/>
      <c r="B280" s="170"/>
      <c r="C280" s="170"/>
      <c r="D280" s="170"/>
      <c r="E280" s="170"/>
      <c r="F280" s="170"/>
      <c r="G280" s="58"/>
      <c r="H280" s="58"/>
      <c r="I280" s="58"/>
      <c r="J280" s="170"/>
    </row>
    <row r="281" spans="1:10" ht="12.75" x14ac:dyDescent="0.2">
      <c r="A281" s="170"/>
      <c r="B281" s="170"/>
      <c r="C281" s="170"/>
      <c r="D281" s="170"/>
      <c r="E281" s="170"/>
      <c r="F281" s="170"/>
      <c r="G281" s="58"/>
      <c r="H281" s="58"/>
      <c r="I281" s="58"/>
      <c r="J281" s="170"/>
    </row>
    <row r="282" spans="1:10" ht="12.75" x14ac:dyDescent="0.2">
      <c r="A282" s="170"/>
      <c r="B282" s="170"/>
      <c r="C282" s="170"/>
      <c r="D282" s="170"/>
      <c r="E282" s="170"/>
      <c r="F282" s="170"/>
      <c r="G282" s="58"/>
      <c r="H282" s="58"/>
      <c r="I282" s="58"/>
      <c r="J282" s="170"/>
    </row>
    <row r="283" spans="1:10" ht="12.75" x14ac:dyDescent="0.2">
      <c r="A283" s="170"/>
      <c r="B283" s="170"/>
      <c r="C283" s="170"/>
      <c r="D283" s="170"/>
      <c r="E283" s="170"/>
      <c r="F283" s="170"/>
      <c r="G283" s="58"/>
      <c r="H283" s="58"/>
      <c r="I283" s="58"/>
      <c r="J283" s="170"/>
    </row>
    <row r="284" spans="1:10" ht="12.75" x14ac:dyDescent="0.2">
      <c r="A284" s="170"/>
      <c r="B284" s="170"/>
      <c r="C284" s="170"/>
      <c r="D284" s="170"/>
      <c r="E284" s="170"/>
      <c r="F284" s="170"/>
      <c r="G284" s="58"/>
      <c r="H284" s="58"/>
      <c r="I284" s="58"/>
      <c r="J284" s="170"/>
    </row>
    <row r="285" spans="1:10" ht="12.75" x14ac:dyDescent="0.2">
      <c r="A285" s="170"/>
      <c r="B285" s="170"/>
      <c r="C285" s="170"/>
      <c r="D285" s="170"/>
      <c r="E285" s="170"/>
      <c r="F285" s="170"/>
      <c r="G285" s="58"/>
      <c r="H285" s="58"/>
      <c r="I285" s="58"/>
      <c r="J285" s="170"/>
    </row>
    <row r="286" spans="1:10" ht="12.75" x14ac:dyDescent="0.2">
      <c r="A286" s="170"/>
      <c r="B286" s="170"/>
      <c r="C286" s="170"/>
      <c r="D286" s="170"/>
      <c r="E286" s="170"/>
      <c r="F286" s="170"/>
      <c r="G286" s="58"/>
      <c r="H286" s="58"/>
      <c r="I286" s="58"/>
      <c r="J286" s="170"/>
    </row>
    <row r="287" spans="1:10" ht="12.75" x14ac:dyDescent="0.2">
      <c r="A287" s="170"/>
      <c r="B287" s="170"/>
      <c r="C287" s="170"/>
      <c r="D287" s="170"/>
      <c r="E287" s="170"/>
      <c r="F287" s="170"/>
      <c r="G287" s="58"/>
      <c r="H287" s="58"/>
      <c r="I287" s="58"/>
      <c r="J287" s="170"/>
    </row>
    <row r="288" spans="1:10" ht="12.75" x14ac:dyDescent="0.2">
      <c r="A288" s="170"/>
      <c r="B288" s="170"/>
      <c r="C288" s="170"/>
      <c r="D288" s="170"/>
      <c r="E288" s="170"/>
      <c r="F288" s="170"/>
      <c r="G288" s="58"/>
      <c r="H288" s="58"/>
      <c r="I288" s="58"/>
      <c r="J288" s="170"/>
    </row>
    <row r="289" spans="1:10" ht="12.75" x14ac:dyDescent="0.2">
      <c r="A289" s="170"/>
      <c r="B289" s="170"/>
      <c r="C289" s="170"/>
      <c r="D289" s="170"/>
      <c r="E289" s="170"/>
      <c r="F289" s="170"/>
      <c r="G289" s="58"/>
      <c r="H289" s="58"/>
      <c r="I289" s="58"/>
      <c r="J289" s="170"/>
    </row>
    <row r="290" spans="1:10" ht="12.75" x14ac:dyDescent="0.2">
      <c r="A290" s="170"/>
      <c r="B290" s="170"/>
      <c r="C290" s="170"/>
      <c r="D290" s="170"/>
      <c r="E290" s="170"/>
      <c r="F290" s="170"/>
      <c r="G290" s="58"/>
      <c r="H290" s="58"/>
      <c r="I290" s="58"/>
      <c r="J290" s="170"/>
    </row>
    <row r="291" spans="1:10" ht="12.75" x14ac:dyDescent="0.2">
      <c r="A291" s="170"/>
      <c r="B291" s="170"/>
      <c r="C291" s="170"/>
      <c r="D291" s="170"/>
      <c r="E291" s="170"/>
      <c r="F291" s="170"/>
      <c r="G291" s="58"/>
      <c r="H291" s="58"/>
      <c r="I291" s="58"/>
      <c r="J291" s="170"/>
    </row>
    <row r="292" spans="1:10" ht="12.75" x14ac:dyDescent="0.2">
      <c r="A292" s="170"/>
      <c r="B292" s="170"/>
      <c r="C292" s="170"/>
      <c r="D292" s="170"/>
      <c r="E292" s="170"/>
      <c r="F292" s="170"/>
      <c r="G292" s="58"/>
      <c r="H292" s="58"/>
      <c r="I292" s="58"/>
      <c r="J292" s="170"/>
    </row>
    <row r="293" spans="1:10" ht="12.75" x14ac:dyDescent="0.2">
      <c r="A293" s="170"/>
      <c r="B293" s="170"/>
      <c r="C293" s="170"/>
      <c r="D293" s="170"/>
      <c r="E293" s="170"/>
      <c r="F293" s="170"/>
      <c r="G293" s="58"/>
      <c r="H293" s="58"/>
      <c r="I293" s="58"/>
      <c r="J293" s="170"/>
    </row>
    <row r="294" spans="1:10" ht="12.75" x14ac:dyDescent="0.2">
      <c r="A294" s="170"/>
      <c r="B294" s="170"/>
      <c r="C294" s="170"/>
      <c r="D294" s="170"/>
      <c r="E294" s="170"/>
      <c r="F294" s="170"/>
      <c r="G294" s="58"/>
      <c r="H294" s="58"/>
      <c r="I294" s="58"/>
      <c r="J294" s="170"/>
    </row>
    <row r="295" spans="1:10" ht="12.75" x14ac:dyDescent="0.2">
      <c r="A295" s="170"/>
      <c r="B295" s="170"/>
      <c r="C295" s="170"/>
      <c r="D295" s="170"/>
      <c r="E295" s="170"/>
      <c r="F295" s="170"/>
      <c r="G295" s="58"/>
      <c r="H295" s="58"/>
      <c r="I295" s="58"/>
      <c r="J295" s="170"/>
    </row>
    <row r="296" spans="1:10" ht="12.75" x14ac:dyDescent="0.2">
      <c r="A296" s="170"/>
      <c r="B296" s="170"/>
      <c r="C296" s="170"/>
      <c r="D296" s="170"/>
      <c r="E296" s="170"/>
      <c r="F296" s="170"/>
      <c r="G296" s="58"/>
      <c r="H296" s="58"/>
      <c r="I296" s="58"/>
      <c r="J296" s="170"/>
    </row>
    <row r="297" spans="1:10" ht="12.75" x14ac:dyDescent="0.2">
      <c r="A297" s="170"/>
      <c r="B297" s="170"/>
      <c r="C297" s="170"/>
      <c r="D297" s="170"/>
      <c r="E297" s="170"/>
      <c r="F297" s="170"/>
      <c r="G297" s="58"/>
      <c r="H297" s="58"/>
      <c r="I297" s="58"/>
      <c r="J297" s="170"/>
    </row>
    <row r="298" spans="1:10" ht="12.75" x14ac:dyDescent="0.2">
      <c r="A298" s="170"/>
      <c r="B298" s="170"/>
      <c r="C298" s="170"/>
      <c r="D298" s="170"/>
      <c r="E298" s="170"/>
      <c r="F298" s="170"/>
      <c r="G298" s="58"/>
      <c r="H298" s="58"/>
      <c r="I298" s="58"/>
      <c r="J298" s="170"/>
    </row>
    <row r="299" spans="1:10" ht="12.75" x14ac:dyDescent="0.2">
      <c r="A299" s="170"/>
      <c r="B299" s="170"/>
      <c r="C299" s="170"/>
      <c r="D299" s="170"/>
      <c r="E299" s="170"/>
      <c r="F299" s="170"/>
      <c r="G299" s="58"/>
      <c r="H299" s="58"/>
      <c r="I299" s="58"/>
      <c r="J299" s="170"/>
    </row>
    <row r="300" spans="1:10" ht="12.75" x14ac:dyDescent="0.2">
      <c r="A300" s="170"/>
      <c r="B300" s="170"/>
      <c r="C300" s="170"/>
      <c r="D300" s="170"/>
      <c r="E300" s="170"/>
      <c r="F300" s="170"/>
      <c r="G300" s="58"/>
      <c r="H300" s="58"/>
      <c r="I300" s="58"/>
      <c r="J300" s="170"/>
    </row>
    <row r="301" spans="1:10" ht="12.75" x14ac:dyDescent="0.2">
      <c r="A301" s="170"/>
      <c r="B301" s="170"/>
      <c r="C301" s="170"/>
      <c r="D301" s="170"/>
      <c r="E301" s="170"/>
      <c r="F301" s="170"/>
      <c r="G301" s="58"/>
      <c r="H301" s="58"/>
      <c r="I301" s="58"/>
      <c r="J301" s="170"/>
    </row>
    <row r="302" spans="1:10" ht="12.75" x14ac:dyDescent="0.2">
      <c r="A302" s="170"/>
      <c r="B302" s="170"/>
      <c r="C302" s="170"/>
      <c r="D302" s="170"/>
      <c r="E302" s="170"/>
      <c r="F302" s="170"/>
      <c r="G302" s="58"/>
      <c r="H302" s="58"/>
      <c r="I302" s="58"/>
      <c r="J302" s="170"/>
    </row>
    <row r="303" spans="1:10" ht="12.75" x14ac:dyDescent="0.2">
      <c r="A303" s="170"/>
      <c r="B303" s="170"/>
      <c r="C303" s="170"/>
      <c r="D303" s="170"/>
      <c r="E303" s="170"/>
      <c r="F303" s="170"/>
      <c r="G303" s="58"/>
      <c r="H303" s="58"/>
      <c r="I303" s="58"/>
      <c r="J303" s="170"/>
    </row>
    <row r="304" spans="1:10" ht="12.75" x14ac:dyDescent="0.2">
      <c r="A304" s="170"/>
      <c r="B304" s="170"/>
      <c r="C304" s="170"/>
      <c r="D304" s="170"/>
      <c r="E304" s="170"/>
      <c r="F304" s="170"/>
      <c r="G304" s="58"/>
      <c r="H304" s="58"/>
      <c r="I304" s="58"/>
      <c r="J304" s="170"/>
    </row>
    <row r="305" spans="1:10" ht="12.75" x14ac:dyDescent="0.2">
      <c r="A305" s="170"/>
      <c r="B305" s="170"/>
      <c r="C305" s="170"/>
      <c r="D305" s="170"/>
      <c r="E305" s="170"/>
      <c r="F305" s="170"/>
      <c r="G305" s="58"/>
      <c r="H305" s="58"/>
      <c r="I305" s="58"/>
      <c r="J305" s="170"/>
    </row>
    <row r="306" spans="1:10" ht="12.75" x14ac:dyDescent="0.2">
      <c r="A306" s="170"/>
      <c r="B306" s="170"/>
      <c r="C306" s="170"/>
      <c r="D306" s="170"/>
      <c r="E306" s="170"/>
      <c r="F306" s="170"/>
      <c r="G306" s="58"/>
      <c r="H306" s="58"/>
      <c r="I306" s="58"/>
      <c r="J306" s="170"/>
    </row>
    <row r="307" spans="1:10" ht="12.75" x14ac:dyDescent="0.2">
      <c r="A307" s="170"/>
      <c r="B307" s="170"/>
      <c r="C307" s="170"/>
      <c r="D307" s="170"/>
      <c r="E307" s="170"/>
      <c r="F307" s="170"/>
      <c r="G307" s="58"/>
      <c r="H307" s="58"/>
      <c r="I307" s="58"/>
      <c r="J307" s="170"/>
    </row>
    <row r="308" spans="1:10" ht="12.75" x14ac:dyDescent="0.2">
      <c r="A308" s="170"/>
      <c r="B308" s="170"/>
      <c r="C308" s="170"/>
      <c r="D308" s="170"/>
      <c r="E308" s="170"/>
      <c r="F308" s="170"/>
      <c r="G308" s="58"/>
      <c r="H308" s="58"/>
      <c r="I308" s="58"/>
      <c r="J308" s="170"/>
    </row>
    <row r="309" spans="1:10" ht="12.75" x14ac:dyDescent="0.2">
      <c r="A309" s="170"/>
      <c r="B309" s="170"/>
      <c r="C309" s="170"/>
      <c r="D309" s="170"/>
      <c r="E309" s="170"/>
      <c r="F309" s="170"/>
      <c r="G309" s="58"/>
      <c r="H309" s="58"/>
      <c r="I309" s="58"/>
      <c r="J309" s="170"/>
    </row>
    <row r="310" spans="1:10" ht="12.75" x14ac:dyDescent="0.2">
      <c r="A310" s="170"/>
      <c r="B310" s="170"/>
      <c r="C310" s="170"/>
      <c r="D310" s="170"/>
      <c r="E310" s="170"/>
      <c r="F310" s="170"/>
      <c r="G310" s="58"/>
      <c r="H310" s="58"/>
      <c r="I310" s="58"/>
      <c r="J310" s="170"/>
    </row>
    <row r="311" spans="1:10" ht="12.75" x14ac:dyDescent="0.2">
      <c r="A311" s="170"/>
      <c r="B311" s="170"/>
      <c r="C311" s="170"/>
      <c r="D311" s="170"/>
      <c r="E311" s="170"/>
      <c r="F311" s="170"/>
      <c r="G311" s="58"/>
      <c r="H311" s="58"/>
      <c r="I311" s="58"/>
      <c r="J311" s="170"/>
    </row>
    <row r="312" spans="1:10" ht="12.75" x14ac:dyDescent="0.2">
      <c r="A312" s="170"/>
      <c r="B312" s="170"/>
      <c r="C312" s="170"/>
      <c r="D312" s="170"/>
      <c r="E312" s="170"/>
      <c r="F312" s="170"/>
      <c r="G312" s="58"/>
      <c r="H312" s="58"/>
      <c r="I312" s="58"/>
      <c r="J312" s="170"/>
    </row>
    <row r="313" spans="1:10" ht="12.75" x14ac:dyDescent="0.2">
      <c r="A313" s="170"/>
      <c r="B313" s="170"/>
      <c r="C313" s="170"/>
      <c r="D313" s="170"/>
      <c r="E313" s="170"/>
      <c r="F313" s="170"/>
      <c r="G313" s="58"/>
      <c r="H313" s="58"/>
      <c r="I313" s="58"/>
      <c r="J313" s="170"/>
    </row>
    <row r="314" spans="1:10" ht="12.75" x14ac:dyDescent="0.2">
      <c r="A314" s="170"/>
      <c r="B314" s="170"/>
      <c r="C314" s="170"/>
      <c r="D314" s="170"/>
      <c r="E314" s="170"/>
      <c r="F314" s="170"/>
      <c r="G314" s="58"/>
      <c r="H314" s="58"/>
      <c r="I314" s="58"/>
      <c r="J314" s="170"/>
    </row>
    <row r="315" spans="1:10" ht="12.75" x14ac:dyDescent="0.2">
      <c r="A315" s="170"/>
      <c r="B315" s="170"/>
      <c r="C315" s="170"/>
      <c r="D315" s="170"/>
      <c r="E315" s="170"/>
      <c r="F315" s="170"/>
      <c r="G315" s="58"/>
      <c r="H315" s="58"/>
      <c r="I315" s="58"/>
      <c r="J315" s="170"/>
    </row>
    <row r="316" spans="1:10" ht="12.75" x14ac:dyDescent="0.2">
      <c r="A316" s="170"/>
      <c r="B316" s="170"/>
      <c r="C316" s="170"/>
      <c r="D316" s="170"/>
      <c r="E316" s="170"/>
      <c r="F316" s="170"/>
      <c r="G316" s="58"/>
      <c r="H316" s="58"/>
      <c r="I316" s="58"/>
      <c r="J316" s="170"/>
    </row>
    <row r="317" spans="1:10" ht="12.75" x14ac:dyDescent="0.2">
      <c r="A317" s="170"/>
      <c r="B317" s="170"/>
      <c r="C317" s="170"/>
      <c r="D317" s="170"/>
      <c r="E317" s="170"/>
      <c r="F317" s="170"/>
      <c r="G317" s="58"/>
      <c r="H317" s="58"/>
      <c r="I317" s="58"/>
      <c r="J317" s="170"/>
    </row>
    <row r="318" spans="1:10" ht="12.75" x14ac:dyDescent="0.2">
      <c r="A318" s="170"/>
      <c r="B318" s="170"/>
      <c r="C318" s="170"/>
      <c r="D318" s="170"/>
      <c r="E318" s="170"/>
      <c r="F318" s="170"/>
      <c r="G318" s="58"/>
      <c r="H318" s="58"/>
      <c r="I318" s="58"/>
      <c r="J318" s="170"/>
    </row>
    <row r="319" spans="1:10" ht="12.75" x14ac:dyDescent="0.2">
      <c r="A319" s="170"/>
      <c r="B319" s="170"/>
      <c r="C319" s="170"/>
      <c r="D319" s="170"/>
      <c r="E319" s="170"/>
      <c r="F319" s="170"/>
      <c r="G319" s="58"/>
      <c r="H319" s="58"/>
      <c r="I319" s="58"/>
      <c r="J319" s="170"/>
    </row>
    <row r="320" spans="1:10" ht="12.75" x14ac:dyDescent="0.2">
      <c r="A320" s="170"/>
      <c r="B320" s="170"/>
      <c r="C320" s="170"/>
      <c r="D320" s="170"/>
      <c r="E320" s="170"/>
      <c r="F320" s="170"/>
      <c r="G320" s="58"/>
      <c r="H320" s="58"/>
      <c r="I320" s="58"/>
      <c r="J320" s="170"/>
    </row>
    <row r="321" spans="1:10" ht="12.75" x14ac:dyDescent="0.2">
      <c r="A321" s="170"/>
      <c r="B321" s="170"/>
      <c r="C321" s="170"/>
      <c r="D321" s="170"/>
      <c r="E321" s="170"/>
      <c r="F321" s="170"/>
      <c r="G321" s="58"/>
      <c r="H321" s="58"/>
      <c r="I321" s="58"/>
      <c r="J321" s="170"/>
    </row>
    <row r="322" spans="1:10" ht="12.75" x14ac:dyDescent="0.2">
      <c r="A322" s="170"/>
      <c r="B322" s="170"/>
      <c r="C322" s="170"/>
      <c r="D322" s="170"/>
      <c r="E322" s="170"/>
      <c r="F322" s="170"/>
      <c r="G322" s="58"/>
      <c r="H322" s="58"/>
      <c r="I322" s="58"/>
      <c r="J322" s="170"/>
    </row>
    <row r="323" spans="1:10" ht="12.75" x14ac:dyDescent="0.2">
      <c r="A323" s="170"/>
      <c r="B323" s="170"/>
      <c r="C323" s="170"/>
      <c r="D323" s="170"/>
      <c r="E323" s="170"/>
      <c r="F323" s="170"/>
      <c r="G323" s="58"/>
      <c r="H323" s="58"/>
      <c r="I323" s="58"/>
      <c r="J323" s="170"/>
    </row>
    <row r="324" spans="1:10" ht="12.75" x14ac:dyDescent="0.2">
      <c r="A324" s="170"/>
      <c r="B324" s="170"/>
      <c r="C324" s="170"/>
      <c r="D324" s="170"/>
      <c r="E324" s="170"/>
      <c r="F324" s="170"/>
      <c r="G324" s="58"/>
      <c r="H324" s="58"/>
      <c r="I324" s="58"/>
      <c r="J324" s="170"/>
    </row>
    <row r="325" spans="1:10" ht="12.75" x14ac:dyDescent="0.2">
      <c r="A325" s="170"/>
      <c r="B325" s="170"/>
      <c r="C325" s="170"/>
      <c r="D325" s="170"/>
      <c r="E325" s="170"/>
      <c r="F325" s="170"/>
      <c r="G325" s="58"/>
      <c r="H325" s="58"/>
      <c r="I325" s="58"/>
      <c r="J325" s="170"/>
    </row>
    <row r="326" spans="1:10" ht="12.75" x14ac:dyDescent="0.2">
      <c r="A326" s="170"/>
      <c r="B326" s="170"/>
      <c r="C326" s="170"/>
      <c r="D326" s="170"/>
      <c r="E326" s="170"/>
      <c r="F326" s="170"/>
      <c r="G326" s="58"/>
      <c r="H326" s="58"/>
      <c r="I326" s="58"/>
      <c r="J326" s="170"/>
    </row>
    <row r="327" spans="1:10" ht="12.75" x14ac:dyDescent="0.2">
      <c r="A327" s="170"/>
      <c r="B327" s="170"/>
      <c r="C327" s="170"/>
      <c r="D327" s="170"/>
      <c r="E327" s="170"/>
      <c r="F327" s="170"/>
      <c r="G327" s="58"/>
      <c r="H327" s="58"/>
      <c r="I327" s="58"/>
      <c r="J327" s="170"/>
    </row>
    <row r="328" spans="1:10" ht="12.75" x14ac:dyDescent="0.2">
      <c r="A328" s="170"/>
      <c r="B328" s="170"/>
      <c r="C328" s="170"/>
      <c r="D328" s="170"/>
      <c r="E328" s="170"/>
      <c r="F328" s="170"/>
      <c r="G328" s="58"/>
      <c r="H328" s="58"/>
      <c r="I328" s="58"/>
      <c r="J328" s="170"/>
    </row>
    <row r="329" spans="1:10" ht="12.75" x14ac:dyDescent="0.2">
      <c r="A329" s="170"/>
      <c r="B329" s="170"/>
      <c r="C329" s="170"/>
      <c r="D329" s="170"/>
      <c r="E329" s="170"/>
      <c r="F329" s="170"/>
      <c r="G329" s="58"/>
      <c r="H329" s="58"/>
      <c r="I329" s="58"/>
      <c r="J329" s="170"/>
    </row>
    <row r="330" spans="1:10" ht="12.75" x14ac:dyDescent="0.2">
      <c r="A330" s="170"/>
      <c r="B330" s="170"/>
      <c r="C330" s="170"/>
      <c r="D330" s="170"/>
      <c r="E330" s="170"/>
      <c r="F330" s="170"/>
      <c r="G330" s="58"/>
      <c r="H330" s="58"/>
      <c r="I330" s="58"/>
      <c r="J330" s="170"/>
    </row>
    <row r="331" spans="1:10" ht="12.75" x14ac:dyDescent="0.2">
      <c r="A331" s="170"/>
      <c r="B331" s="170"/>
      <c r="C331" s="170"/>
      <c r="D331" s="170"/>
      <c r="E331" s="170"/>
      <c r="F331" s="170"/>
      <c r="G331" s="58"/>
      <c r="H331" s="58"/>
      <c r="I331" s="58"/>
      <c r="J331" s="170"/>
    </row>
    <row r="332" spans="1:10" ht="12.75" x14ac:dyDescent="0.2">
      <c r="A332" s="170"/>
      <c r="B332" s="170"/>
      <c r="C332" s="170"/>
      <c r="D332" s="170"/>
      <c r="E332" s="170"/>
      <c r="F332" s="170"/>
      <c r="G332" s="58"/>
      <c r="H332" s="58"/>
      <c r="I332" s="58"/>
      <c r="J332" s="170"/>
    </row>
    <row r="333" spans="1:10" ht="12.75" x14ac:dyDescent="0.2">
      <c r="A333" s="170"/>
      <c r="B333" s="170"/>
      <c r="C333" s="170"/>
      <c r="D333" s="170"/>
      <c r="E333" s="170"/>
      <c r="F333" s="170"/>
      <c r="G333" s="58"/>
      <c r="H333" s="58"/>
      <c r="I333" s="58"/>
      <c r="J333" s="170"/>
    </row>
    <row r="334" spans="1:10" ht="12.75" x14ac:dyDescent="0.2">
      <c r="A334" s="170"/>
      <c r="B334" s="170"/>
      <c r="C334" s="170"/>
      <c r="D334" s="170"/>
      <c r="E334" s="170"/>
      <c r="F334" s="170"/>
      <c r="G334" s="58"/>
      <c r="H334" s="58"/>
      <c r="I334" s="58"/>
      <c r="J334" s="170"/>
    </row>
    <row r="335" spans="1:10" ht="12.75" x14ac:dyDescent="0.2">
      <c r="A335" s="170"/>
      <c r="B335" s="170"/>
      <c r="C335" s="170"/>
      <c r="D335" s="170"/>
      <c r="E335" s="170"/>
      <c r="F335" s="170"/>
      <c r="G335" s="58"/>
      <c r="H335" s="58"/>
      <c r="I335" s="58"/>
      <c r="J335" s="170"/>
    </row>
    <row r="336" spans="1:10" ht="12.75" x14ac:dyDescent="0.2">
      <c r="A336" s="170"/>
      <c r="B336" s="170"/>
      <c r="C336" s="170"/>
      <c r="D336" s="170"/>
      <c r="E336" s="170"/>
      <c r="F336" s="170"/>
      <c r="G336" s="58"/>
      <c r="H336" s="58"/>
      <c r="I336" s="58"/>
      <c r="J336" s="170"/>
    </row>
    <row r="337" spans="1:10" ht="12.75" x14ac:dyDescent="0.2">
      <c r="A337" s="170"/>
      <c r="B337" s="170"/>
      <c r="C337" s="170"/>
      <c r="D337" s="170"/>
      <c r="E337" s="170"/>
      <c r="F337" s="170"/>
      <c r="G337" s="58"/>
      <c r="H337" s="58"/>
      <c r="I337" s="58"/>
      <c r="J337" s="170"/>
    </row>
    <row r="338" spans="1:10" ht="12.75" x14ac:dyDescent="0.2">
      <c r="A338" s="170"/>
      <c r="B338" s="170"/>
      <c r="C338" s="170"/>
      <c r="D338" s="170"/>
      <c r="E338" s="170"/>
      <c r="F338" s="170"/>
      <c r="G338" s="58"/>
      <c r="H338" s="58"/>
      <c r="I338" s="58"/>
      <c r="J338" s="170"/>
    </row>
    <row r="339" spans="1:10" ht="12.75" x14ac:dyDescent="0.2">
      <c r="A339" s="170"/>
      <c r="B339" s="170"/>
      <c r="C339" s="170"/>
      <c r="D339" s="170"/>
      <c r="E339" s="170"/>
      <c r="F339" s="170"/>
      <c r="G339" s="58"/>
      <c r="H339" s="58"/>
      <c r="I339" s="58"/>
      <c r="J339" s="170"/>
    </row>
    <row r="340" spans="1:10" ht="12.75" x14ac:dyDescent="0.2">
      <c r="A340" s="170"/>
      <c r="B340" s="170"/>
      <c r="C340" s="170"/>
      <c r="D340" s="170"/>
      <c r="E340" s="170"/>
      <c r="F340" s="170"/>
      <c r="G340" s="58"/>
      <c r="H340" s="58"/>
      <c r="I340" s="58"/>
      <c r="J340" s="170"/>
    </row>
    <row r="341" spans="1:10" ht="12.75" x14ac:dyDescent="0.2">
      <c r="A341" s="170"/>
      <c r="B341" s="170"/>
      <c r="C341" s="170"/>
      <c r="D341" s="170"/>
      <c r="E341" s="170"/>
      <c r="F341" s="170"/>
      <c r="G341" s="58"/>
      <c r="H341" s="58"/>
      <c r="I341" s="58"/>
      <c r="J341" s="170"/>
    </row>
    <row r="342" spans="1:10" ht="12.75" x14ac:dyDescent="0.2">
      <c r="A342" s="170"/>
      <c r="B342" s="170"/>
      <c r="C342" s="170"/>
      <c r="D342" s="170"/>
      <c r="E342" s="170"/>
      <c r="F342" s="170"/>
      <c r="G342" s="58"/>
      <c r="H342" s="58"/>
      <c r="I342" s="58"/>
      <c r="J342" s="170"/>
    </row>
    <row r="343" spans="1:10" ht="12.75" x14ac:dyDescent="0.2">
      <c r="A343" s="170"/>
      <c r="B343" s="170"/>
      <c r="C343" s="170"/>
      <c r="D343" s="170"/>
      <c r="E343" s="170"/>
      <c r="F343" s="170"/>
      <c r="G343" s="58"/>
      <c r="H343" s="58"/>
      <c r="I343" s="58"/>
      <c r="J343" s="170"/>
    </row>
    <row r="344" spans="1:10" ht="12.75" x14ac:dyDescent="0.2">
      <c r="A344" s="170"/>
      <c r="B344" s="170"/>
      <c r="C344" s="170"/>
      <c r="D344" s="170"/>
      <c r="E344" s="170"/>
      <c r="F344" s="170"/>
      <c r="G344" s="58"/>
      <c r="H344" s="58"/>
      <c r="I344" s="58"/>
      <c r="J344" s="170"/>
    </row>
    <row r="345" spans="1:10" ht="12.75" x14ac:dyDescent="0.2">
      <c r="A345" s="170"/>
      <c r="B345" s="170"/>
      <c r="C345" s="170"/>
      <c r="D345" s="170"/>
      <c r="E345" s="170"/>
      <c r="F345" s="170"/>
      <c r="G345" s="58"/>
      <c r="H345" s="58"/>
      <c r="I345" s="58"/>
      <c r="J345" s="170"/>
    </row>
    <row r="346" spans="1:10" ht="12.75" x14ac:dyDescent="0.2">
      <c r="A346" s="170"/>
      <c r="B346" s="170"/>
      <c r="C346" s="170"/>
      <c r="D346" s="170"/>
      <c r="E346" s="170"/>
      <c r="F346" s="170"/>
      <c r="G346" s="58"/>
      <c r="H346" s="58"/>
      <c r="I346" s="58"/>
      <c r="J346" s="170"/>
    </row>
    <row r="347" spans="1:10" ht="12.75" x14ac:dyDescent="0.2">
      <c r="A347" s="170"/>
      <c r="B347" s="170"/>
      <c r="C347" s="170"/>
      <c r="D347" s="170"/>
      <c r="E347" s="170"/>
      <c r="F347" s="170"/>
      <c r="G347" s="58"/>
      <c r="H347" s="58"/>
      <c r="I347" s="58"/>
      <c r="J347" s="170"/>
    </row>
    <row r="348" spans="1:10" ht="12.75" x14ac:dyDescent="0.2">
      <c r="A348" s="170"/>
      <c r="B348" s="170"/>
      <c r="C348" s="170"/>
      <c r="D348" s="170"/>
      <c r="E348" s="170"/>
      <c r="F348" s="170"/>
      <c r="G348" s="58"/>
      <c r="H348" s="58"/>
      <c r="I348" s="58"/>
      <c r="J348" s="170"/>
    </row>
    <row r="349" spans="1:10" ht="12.75" x14ac:dyDescent="0.2">
      <c r="A349" s="170"/>
      <c r="B349" s="170"/>
      <c r="C349" s="170"/>
      <c r="D349" s="170"/>
      <c r="E349" s="170"/>
      <c r="F349" s="170"/>
      <c r="G349" s="58"/>
      <c r="H349" s="58"/>
      <c r="I349" s="58"/>
      <c r="J349" s="170"/>
    </row>
    <row r="350" spans="1:10" ht="12.75" x14ac:dyDescent="0.2">
      <c r="A350" s="170"/>
      <c r="B350" s="170"/>
      <c r="C350" s="170"/>
      <c r="D350" s="170"/>
      <c r="E350" s="170"/>
      <c r="F350" s="170"/>
      <c r="G350" s="58"/>
      <c r="H350" s="58"/>
      <c r="I350" s="58"/>
      <c r="J350" s="170"/>
    </row>
    <row r="351" spans="1:10" ht="12.75" x14ac:dyDescent="0.2">
      <c r="A351" s="170"/>
      <c r="B351" s="170"/>
      <c r="C351" s="170"/>
      <c r="D351" s="170"/>
      <c r="E351" s="170"/>
      <c r="F351" s="170"/>
      <c r="G351" s="58"/>
      <c r="H351" s="58"/>
      <c r="I351" s="58"/>
      <c r="J351" s="170"/>
    </row>
    <row r="352" spans="1:10" ht="12.75" x14ac:dyDescent="0.2">
      <c r="A352" s="170"/>
      <c r="B352" s="170"/>
      <c r="C352" s="170"/>
      <c r="D352" s="170"/>
      <c r="E352" s="170"/>
      <c r="F352" s="170"/>
      <c r="G352" s="58"/>
      <c r="H352" s="58"/>
      <c r="I352" s="58"/>
      <c r="J352" s="170"/>
    </row>
    <row r="353" spans="1:10" ht="12.75" x14ac:dyDescent="0.2">
      <c r="A353" s="170"/>
      <c r="B353" s="170"/>
      <c r="C353" s="170"/>
      <c r="D353" s="170"/>
      <c r="E353" s="170"/>
      <c r="F353" s="170"/>
      <c r="G353" s="58"/>
      <c r="H353" s="58"/>
      <c r="I353" s="58"/>
      <c r="J353" s="170"/>
    </row>
    <row r="354" spans="1:10" ht="12.75" x14ac:dyDescent="0.2">
      <c r="A354" s="170"/>
      <c r="B354" s="170"/>
      <c r="C354" s="170"/>
      <c r="D354" s="170"/>
      <c r="E354" s="170"/>
      <c r="F354" s="170"/>
      <c r="G354" s="58"/>
      <c r="H354" s="58"/>
      <c r="I354" s="58"/>
      <c r="J354" s="170"/>
    </row>
    <row r="355" spans="1:10" ht="12.75" x14ac:dyDescent="0.2">
      <c r="A355" s="170"/>
      <c r="B355" s="170"/>
      <c r="C355" s="170"/>
      <c r="D355" s="170"/>
      <c r="E355" s="170"/>
      <c r="F355" s="170"/>
      <c r="G355" s="58"/>
      <c r="H355" s="58"/>
      <c r="I355" s="58"/>
      <c r="J355" s="170"/>
    </row>
    <row r="356" spans="1:10" ht="12.75" x14ac:dyDescent="0.2">
      <c r="A356" s="170"/>
      <c r="B356" s="170"/>
      <c r="C356" s="170"/>
      <c r="D356" s="170"/>
      <c r="E356" s="170"/>
      <c r="F356" s="170"/>
      <c r="G356" s="58"/>
      <c r="H356" s="58"/>
      <c r="I356" s="58"/>
      <c r="J356" s="170"/>
    </row>
    <row r="357" spans="1:10" ht="12.75" x14ac:dyDescent="0.2">
      <c r="A357" s="170"/>
      <c r="B357" s="170"/>
      <c r="C357" s="170"/>
      <c r="D357" s="170"/>
      <c r="E357" s="170"/>
      <c r="F357" s="170"/>
      <c r="G357" s="58"/>
      <c r="H357" s="58"/>
      <c r="I357" s="58"/>
      <c r="J357" s="170"/>
    </row>
    <row r="358" spans="1:10" ht="12.75" x14ac:dyDescent="0.2">
      <c r="A358" s="170"/>
      <c r="B358" s="170"/>
      <c r="C358" s="170"/>
      <c r="D358" s="170"/>
      <c r="E358" s="170"/>
      <c r="F358" s="170"/>
      <c r="G358" s="58"/>
      <c r="H358" s="58"/>
      <c r="I358" s="58"/>
      <c r="J358" s="170"/>
    </row>
    <row r="359" spans="1:10" ht="12.75" x14ac:dyDescent="0.2">
      <c r="A359" s="170"/>
      <c r="B359" s="170"/>
      <c r="C359" s="170"/>
      <c r="D359" s="170"/>
      <c r="E359" s="170"/>
      <c r="F359" s="170"/>
      <c r="G359" s="58"/>
      <c r="H359" s="58"/>
      <c r="I359" s="58"/>
      <c r="J359" s="170"/>
    </row>
    <row r="360" spans="1:10" ht="12.75" x14ac:dyDescent="0.2">
      <c r="A360" s="170"/>
      <c r="B360" s="170"/>
      <c r="C360" s="170"/>
      <c r="D360" s="170"/>
      <c r="E360" s="170"/>
      <c r="F360" s="170"/>
      <c r="G360" s="58"/>
      <c r="H360" s="58"/>
      <c r="I360" s="58"/>
      <c r="J360" s="170"/>
    </row>
    <row r="361" spans="1:10" ht="12.75" x14ac:dyDescent="0.2">
      <c r="A361" s="170"/>
      <c r="B361" s="170"/>
      <c r="C361" s="170"/>
      <c r="D361" s="170"/>
      <c r="E361" s="170"/>
      <c r="F361" s="170"/>
      <c r="G361" s="58"/>
      <c r="H361" s="58"/>
      <c r="I361" s="58"/>
      <c r="J361" s="170"/>
    </row>
    <row r="362" spans="1:10" ht="12.75" x14ac:dyDescent="0.2">
      <c r="A362" s="170"/>
      <c r="B362" s="170"/>
      <c r="C362" s="170"/>
      <c r="D362" s="170"/>
      <c r="E362" s="170"/>
      <c r="F362" s="170"/>
      <c r="G362" s="58"/>
      <c r="H362" s="58"/>
      <c r="I362" s="58"/>
      <c r="J362" s="170"/>
    </row>
    <row r="363" spans="1:10" ht="12.75" x14ac:dyDescent="0.2">
      <c r="A363" s="170"/>
      <c r="B363" s="170"/>
      <c r="C363" s="170"/>
      <c r="D363" s="170"/>
      <c r="E363" s="170"/>
      <c r="F363" s="170"/>
      <c r="G363" s="58"/>
      <c r="H363" s="58"/>
      <c r="I363" s="58"/>
      <c r="J363" s="170"/>
    </row>
    <row r="364" spans="1:10" ht="12.75" x14ac:dyDescent="0.2">
      <c r="A364" s="170"/>
      <c r="B364" s="170"/>
      <c r="C364" s="170"/>
      <c r="D364" s="170"/>
      <c r="E364" s="170"/>
      <c r="F364" s="170"/>
      <c r="G364" s="58"/>
      <c r="H364" s="58"/>
      <c r="I364" s="58"/>
      <c r="J364" s="170"/>
    </row>
    <row r="365" spans="1:10" ht="12.75" x14ac:dyDescent="0.2">
      <c r="A365" s="170"/>
      <c r="B365" s="170"/>
      <c r="C365" s="170"/>
      <c r="D365" s="170"/>
      <c r="E365" s="170"/>
      <c r="F365" s="170"/>
      <c r="G365" s="58"/>
      <c r="H365" s="58"/>
      <c r="I365" s="58"/>
      <c r="J365" s="170"/>
    </row>
    <row r="366" spans="1:10" ht="12.75" x14ac:dyDescent="0.2">
      <c r="A366" s="170"/>
      <c r="B366" s="170"/>
      <c r="C366" s="170"/>
      <c r="D366" s="170"/>
      <c r="E366" s="170"/>
      <c r="F366" s="170"/>
      <c r="G366" s="58"/>
      <c r="H366" s="58"/>
      <c r="I366" s="58"/>
      <c r="J366" s="170"/>
    </row>
    <row r="367" spans="1:10" ht="12.75" x14ac:dyDescent="0.2">
      <c r="A367" s="170"/>
      <c r="B367" s="170"/>
      <c r="C367" s="170"/>
      <c r="D367" s="170"/>
      <c r="E367" s="170"/>
      <c r="F367" s="170"/>
      <c r="G367" s="58"/>
      <c r="H367" s="58"/>
      <c r="I367" s="58"/>
      <c r="J367" s="170"/>
    </row>
    <row r="368" spans="1:10" ht="12.75" x14ac:dyDescent="0.2">
      <c r="A368" s="170"/>
      <c r="B368" s="170"/>
      <c r="C368" s="170"/>
      <c r="D368" s="170"/>
      <c r="E368" s="170"/>
      <c r="F368" s="170"/>
      <c r="G368" s="58"/>
      <c r="H368" s="58"/>
      <c r="I368" s="58"/>
      <c r="J368" s="170"/>
    </row>
    <row r="369" spans="1:10" ht="12.75" x14ac:dyDescent="0.2">
      <c r="A369" s="170"/>
      <c r="B369" s="170"/>
      <c r="C369" s="170"/>
      <c r="D369" s="170"/>
      <c r="E369" s="170"/>
      <c r="F369" s="170"/>
      <c r="G369" s="58"/>
      <c r="H369" s="58"/>
      <c r="I369" s="58"/>
      <c r="J369" s="170"/>
    </row>
    <row r="370" spans="1:10" ht="12.75" x14ac:dyDescent="0.2">
      <c r="A370" s="170"/>
      <c r="B370" s="170"/>
      <c r="C370" s="170"/>
      <c r="D370" s="170"/>
      <c r="E370" s="170"/>
      <c r="F370" s="170"/>
      <c r="G370" s="58"/>
      <c r="H370" s="58"/>
      <c r="I370" s="58"/>
      <c r="J370" s="170"/>
    </row>
    <row r="371" spans="1:10" ht="12.75" x14ac:dyDescent="0.2">
      <c r="A371" s="170"/>
      <c r="B371" s="170"/>
      <c r="C371" s="170"/>
      <c r="D371" s="170"/>
      <c r="E371" s="170"/>
      <c r="F371" s="170"/>
      <c r="G371" s="58"/>
      <c r="H371" s="58"/>
      <c r="I371" s="58"/>
      <c r="J371" s="170"/>
    </row>
    <row r="372" spans="1:10" ht="12.75" x14ac:dyDescent="0.2">
      <c r="A372" s="170"/>
      <c r="B372" s="170"/>
      <c r="C372" s="170"/>
      <c r="D372" s="170"/>
      <c r="E372" s="170"/>
      <c r="F372" s="170"/>
      <c r="G372" s="58"/>
      <c r="H372" s="58"/>
      <c r="I372" s="58"/>
      <c r="J372" s="170"/>
    </row>
    <row r="373" spans="1:10" ht="12.75" x14ac:dyDescent="0.2">
      <c r="A373" s="170"/>
      <c r="B373" s="170"/>
      <c r="C373" s="170"/>
      <c r="D373" s="170"/>
      <c r="E373" s="170"/>
      <c r="F373" s="170"/>
      <c r="G373" s="58"/>
      <c r="H373" s="58"/>
      <c r="I373" s="58"/>
      <c r="J373" s="170"/>
    </row>
    <row r="374" spans="1:10" ht="12.75" x14ac:dyDescent="0.2">
      <c r="A374" s="170"/>
      <c r="B374" s="170"/>
      <c r="C374" s="170"/>
      <c r="D374" s="170"/>
      <c r="E374" s="170"/>
      <c r="F374" s="170"/>
      <c r="G374" s="58"/>
      <c r="H374" s="58"/>
      <c r="I374" s="58"/>
      <c r="J374" s="170"/>
    </row>
    <row r="375" spans="1:10" ht="12.75" x14ac:dyDescent="0.2">
      <c r="A375" s="170"/>
      <c r="B375" s="170"/>
      <c r="C375" s="170"/>
      <c r="D375" s="170"/>
      <c r="E375" s="170"/>
      <c r="F375" s="170"/>
      <c r="G375" s="58"/>
      <c r="H375" s="58"/>
      <c r="I375" s="58"/>
      <c r="J375" s="170"/>
    </row>
    <row r="376" spans="1:10" ht="12.75" x14ac:dyDescent="0.2">
      <c r="A376" s="170"/>
      <c r="B376" s="170"/>
      <c r="C376" s="170"/>
      <c r="D376" s="170"/>
      <c r="E376" s="170"/>
      <c r="F376" s="170"/>
      <c r="G376" s="58"/>
      <c r="H376" s="58"/>
      <c r="I376" s="58"/>
      <c r="J376" s="170"/>
    </row>
    <row r="377" spans="1:10" ht="12.75" x14ac:dyDescent="0.2">
      <c r="A377" s="170"/>
      <c r="B377" s="170"/>
      <c r="C377" s="170"/>
      <c r="D377" s="170"/>
      <c r="E377" s="170"/>
      <c r="F377" s="170"/>
      <c r="G377" s="58"/>
      <c r="H377" s="58"/>
      <c r="I377" s="58"/>
      <c r="J377" s="170"/>
    </row>
    <row r="378" spans="1:10" ht="12.75" x14ac:dyDescent="0.2">
      <c r="A378" s="170"/>
      <c r="B378" s="170"/>
      <c r="C378" s="170"/>
      <c r="D378" s="170"/>
      <c r="E378" s="170"/>
      <c r="F378" s="170"/>
      <c r="G378" s="58"/>
      <c r="H378" s="58"/>
      <c r="I378" s="58"/>
      <c r="J378" s="170"/>
    </row>
    <row r="379" spans="1:10" ht="12.75" x14ac:dyDescent="0.2">
      <c r="A379" s="170"/>
      <c r="B379" s="170"/>
      <c r="C379" s="170"/>
      <c r="D379" s="170"/>
      <c r="E379" s="170"/>
      <c r="F379" s="170"/>
      <c r="G379" s="58"/>
      <c r="H379" s="58"/>
      <c r="I379" s="58"/>
      <c r="J379" s="170"/>
    </row>
    <row r="380" spans="1:10" ht="12.75" x14ac:dyDescent="0.2">
      <c r="A380" s="170"/>
      <c r="B380" s="170"/>
      <c r="C380" s="170"/>
      <c r="D380" s="170"/>
      <c r="E380" s="170"/>
      <c r="F380" s="170"/>
      <c r="G380" s="58"/>
      <c r="H380" s="58"/>
      <c r="I380" s="58"/>
      <c r="J380" s="170"/>
    </row>
    <row r="381" spans="1:10" ht="12.75" x14ac:dyDescent="0.2">
      <c r="A381" s="170"/>
      <c r="B381" s="170"/>
      <c r="C381" s="170"/>
      <c r="D381" s="170"/>
      <c r="E381" s="170"/>
      <c r="F381" s="170"/>
      <c r="G381" s="58"/>
      <c r="H381" s="58"/>
      <c r="I381" s="58"/>
      <c r="J381" s="170"/>
    </row>
    <row r="382" spans="1:10" ht="12.75" x14ac:dyDescent="0.2">
      <c r="A382" s="170"/>
      <c r="B382" s="170"/>
      <c r="C382" s="170"/>
      <c r="D382" s="170"/>
      <c r="E382" s="170"/>
      <c r="F382" s="170"/>
      <c r="G382" s="58"/>
      <c r="H382" s="58"/>
      <c r="I382" s="58"/>
      <c r="J382" s="170"/>
    </row>
    <row r="383" spans="1:10" ht="12.75" x14ac:dyDescent="0.2">
      <c r="A383" s="170"/>
      <c r="B383" s="170"/>
      <c r="C383" s="170"/>
      <c r="D383" s="170"/>
      <c r="E383" s="170"/>
      <c r="F383" s="170"/>
      <c r="G383" s="58"/>
      <c r="H383" s="58"/>
      <c r="I383" s="58"/>
      <c r="J383" s="170"/>
    </row>
    <row r="384" spans="1:10" ht="12.75" x14ac:dyDescent="0.2">
      <c r="A384" s="170"/>
      <c r="B384" s="170"/>
      <c r="C384" s="170"/>
      <c r="D384" s="170"/>
      <c r="E384" s="170"/>
      <c r="F384" s="170"/>
      <c r="G384" s="58"/>
      <c r="H384" s="58"/>
      <c r="I384" s="58"/>
      <c r="J384" s="170"/>
    </row>
    <row r="385" spans="1:10" ht="12.75" x14ac:dyDescent="0.2">
      <c r="A385" s="170"/>
      <c r="B385" s="170"/>
      <c r="C385" s="170"/>
      <c r="D385" s="170"/>
      <c r="E385" s="170"/>
      <c r="F385" s="170"/>
      <c r="G385" s="58"/>
      <c r="H385" s="58"/>
      <c r="I385" s="58"/>
      <c r="J385" s="170"/>
    </row>
    <row r="386" spans="1:10" ht="12.75" x14ac:dyDescent="0.2">
      <c r="A386" s="170"/>
      <c r="B386" s="170"/>
      <c r="C386" s="170"/>
      <c r="D386" s="170"/>
      <c r="E386" s="170"/>
      <c r="F386" s="170"/>
      <c r="G386" s="58"/>
      <c r="H386" s="58"/>
      <c r="I386" s="58"/>
      <c r="J386" s="170"/>
    </row>
    <row r="387" spans="1:10" ht="12.75" x14ac:dyDescent="0.2">
      <c r="A387" s="170"/>
      <c r="B387" s="170"/>
      <c r="C387" s="170"/>
      <c r="D387" s="170"/>
      <c r="E387" s="170"/>
      <c r="F387" s="170"/>
      <c r="G387" s="58"/>
      <c r="H387" s="58"/>
      <c r="I387" s="58"/>
      <c r="J387" s="170"/>
    </row>
    <row r="388" spans="1:10" ht="12.75" x14ac:dyDescent="0.2">
      <c r="A388" s="170"/>
      <c r="B388" s="170"/>
      <c r="C388" s="170"/>
      <c r="D388" s="170"/>
      <c r="E388" s="170"/>
      <c r="F388" s="170"/>
      <c r="G388" s="58"/>
      <c r="H388" s="58"/>
      <c r="I388" s="58"/>
      <c r="J388" s="170"/>
    </row>
    <row r="389" spans="1:10" ht="12.75" x14ac:dyDescent="0.2">
      <c r="A389" s="170"/>
      <c r="B389" s="170"/>
      <c r="C389" s="170"/>
      <c r="D389" s="170"/>
      <c r="E389" s="170"/>
      <c r="F389" s="170"/>
      <c r="G389" s="58"/>
      <c r="H389" s="58"/>
      <c r="I389" s="58"/>
      <c r="J389" s="170"/>
    </row>
    <row r="390" spans="1:10" ht="12.75" x14ac:dyDescent="0.2">
      <c r="A390" s="170"/>
      <c r="B390" s="170"/>
      <c r="C390" s="170"/>
      <c r="D390" s="170"/>
      <c r="E390" s="170"/>
      <c r="F390" s="170"/>
      <c r="G390" s="58"/>
      <c r="H390" s="58"/>
      <c r="I390" s="58"/>
      <c r="J390" s="170"/>
    </row>
    <row r="391" spans="1:10" ht="12.75" x14ac:dyDescent="0.2">
      <c r="A391" s="170"/>
      <c r="B391" s="170"/>
      <c r="C391" s="170"/>
      <c r="D391" s="170"/>
      <c r="E391" s="170"/>
      <c r="F391" s="170"/>
      <c r="G391" s="58"/>
      <c r="H391" s="58"/>
      <c r="I391" s="58"/>
      <c r="J391" s="170"/>
    </row>
    <row r="392" spans="1:10" ht="12.75" x14ac:dyDescent="0.2">
      <c r="A392" s="170"/>
      <c r="B392" s="170"/>
      <c r="C392" s="170"/>
      <c r="D392" s="170"/>
      <c r="E392" s="170"/>
      <c r="F392" s="170"/>
      <c r="G392" s="58"/>
      <c r="H392" s="58"/>
      <c r="I392" s="58"/>
      <c r="J392" s="170"/>
    </row>
    <row r="393" spans="1:10" ht="12.75" x14ac:dyDescent="0.2">
      <c r="A393" s="170"/>
      <c r="B393" s="170"/>
      <c r="C393" s="170"/>
      <c r="D393" s="170"/>
      <c r="E393" s="170"/>
      <c r="F393" s="170"/>
      <c r="G393" s="58"/>
      <c r="H393" s="58"/>
      <c r="I393" s="58"/>
      <c r="J393" s="170"/>
    </row>
    <row r="394" spans="1:10" ht="12.75" x14ac:dyDescent="0.2">
      <c r="A394" s="170"/>
      <c r="B394" s="170"/>
      <c r="C394" s="170"/>
      <c r="D394" s="170"/>
      <c r="E394" s="170"/>
      <c r="F394" s="170"/>
      <c r="G394" s="58"/>
      <c r="H394" s="58"/>
      <c r="I394" s="58"/>
      <c r="J394" s="170"/>
    </row>
    <row r="395" spans="1:10" ht="12.75" x14ac:dyDescent="0.2">
      <c r="A395" s="170"/>
      <c r="B395" s="170"/>
      <c r="C395" s="170"/>
      <c r="D395" s="170"/>
      <c r="E395" s="170"/>
      <c r="F395" s="170"/>
      <c r="G395" s="58"/>
      <c r="H395" s="58"/>
      <c r="I395" s="58"/>
      <c r="J395" s="170"/>
    </row>
    <row r="396" spans="1:10" ht="12.75" x14ac:dyDescent="0.2">
      <c r="A396" s="170"/>
      <c r="B396" s="170"/>
      <c r="C396" s="170"/>
      <c r="D396" s="170"/>
      <c r="E396" s="170"/>
      <c r="F396" s="170"/>
      <c r="G396" s="58"/>
      <c r="H396" s="58"/>
      <c r="I396" s="58"/>
      <c r="J396" s="170"/>
    </row>
    <row r="397" spans="1:10" ht="12.75" x14ac:dyDescent="0.2">
      <c r="A397" s="170"/>
      <c r="B397" s="170"/>
      <c r="C397" s="170"/>
      <c r="D397" s="170"/>
      <c r="E397" s="170"/>
      <c r="F397" s="170"/>
      <c r="G397" s="58"/>
      <c r="H397" s="58"/>
      <c r="I397" s="58"/>
      <c r="J397" s="170"/>
    </row>
    <row r="398" spans="1:10" ht="12.75" x14ac:dyDescent="0.2">
      <c r="A398" s="170"/>
      <c r="B398" s="170"/>
      <c r="C398" s="170"/>
      <c r="D398" s="170"/>
      <c r="E398" s="170"/>
      <c r="F398" s="170"/>
      <c r="G398" s="58"/>
      <c r="H398" s="58"/>
      <c r="I398" s="58"/>
      <c r="J398" s="170"/>
    </row>
    <row r="399" spans="1:10" ht="12.75" x14ac:dyDescent="0.2">
      <c r="A399" s="170"/>
      <c r="B399" s="170"/>
      <c r="C399" s="170"/>
      <c r="D399" s="170"/>
      <c r="E399" s="170"/>
      <c r="F399" s="170"/>
      <c r="G399" s="58"/>
      <c r="H399" s="58"/>
      <c r="I399" s="58"/>
      <c r="J399" s="170"/>
    </row>
    <row r="400" spans="1:10" ht="12.75" x14ac:dyDescent="0.2">
      <c r="A400" s="170"/>
      <c r="B400" s="170"/>
      <c r="C400" s="170"/>
      <c r="D400" s="170"/>
      <c r="E400" s="170"/>
      <c r="F400" s="170"/>
      <c r="G400" s="58"/>
      <c r="H400" s="58"/>
      <c r="I400" s="58"/>
      <c r="J400" s="170"/>
    </row>
    <row r="401" spans="1:10" ht="12.75" x14ac:dyDescent="0.2">
      <c r="A401" s="170"/>
      <c r="B401" s="170"/>
      <c r="C401" s="170"/>
      <c r="D401" s="170"/>
      <c r="E401" s="170"/>
      <c r="F401" s="170"/>
      <c r="G401" s="58"/>
      <c r="H401" s="58"/>
      <c r="I401" s="58"/>
      <c r="J401" s="170"/>
    </row>
    <row r="402" spans="1:10" ht="12.75" x14ac:dyDescent="0.2">
      <c r="A402" s="170"/>
      <c r="B402" s="170"/>
      <c r="C402" s="170"/>
      <c r="D402" s="170"/>
      <c r="E402" s="170"/>
      <c r="F402" s="170"/>
      <c r="G402" s="58"/>
      <c r="H402" s="58"/>
      <c r="I402" s="58"/>
      <c r="J402" s="170"/>
    </row>
    <row r="403" spans="1:10" ht="12.75" x14ac:dyDescent="0.2">
      <c r="A403" s="170"/>
      <c r="B403" s="170"/>
      <c r="C403" s="170"/>
      <c r="D403" s="170"/>
      <c r="E403" s="170"/>
      <c r="F403" s="170"/>
      <c r="G403" s="58"/>
      <c r="H403" s="58"/>
      <c r="I403" s="58"/>
      <c r="J403" s="170"/>
    </row>
    <row r="404" spans="1:10" ht="12.75" x14ac:dyDescent="0.2">
      <c r="A404" s="170"/>
      <c r="B404" s="170"/>
      <c r="C404" s="170"/>
      <c r="D404" s="170"/>
      <c r="E404" s="170"/>
      <c r="F404" s="170"/>
      <c r="G404" s="58"/>
      <c r="H404" s="58"/>
      <c r="I404" s="58"/>
      <c r="J404" s="170"/>
    </row>
    <row r="405" spans="1:10" ht="12.75" x14ac:dyDescent="0.2">
      <c r="A405" s="170"/>
      <c r="B405" s="170"/>
      <c r="C405" s="170"/>
      <c r="D405" s="170"/>
      <c r="E405" s="170"/>
      <c r="F405" s="170"/>
      <c r="G405" s="58"/>
      <c r="H405" s="58"/>
      <c r="I405" s="58"/>
      <c r="J405" s="170"/>
    </row>
    <row r="406" spans="1:10" ht="12.75" x14ac:dyDescent="0.2">
      <c r="A406" s="170"/>
      <c r="B406" s="170"/>
      <c r="C406" s="170"/>
      <c r="D406" s="170"/>
      <c r="E406" s="170"/>
      <c r="F406" s="170"/>
      <c r="G406" s="58"/>
      <c r="H406" s="58"/>
      <c r="I406" s="58"/>
      <c r="J406" s="170"/>
    </row>
    <row r="407" spans="1:10" ht="12.75" x14ac:dyDescent="0.2">
      <c r="A407" s="170"/>
      <c r="B407" s="170"/>
      <c r="C407" s="170"/>
      <c r="D407" s="170"/>
      <c r="E407" s="170"/>
      <c r="F407" s="170"/>
      <c r="G407" s="58"/>
      <c r="H407" s="58"/>
      <c r="I407" s="58"/>
      <c r="J407" s="170"/>
    </row>
    <row r="408" spans="1:10" ht="12.75" x14ac:dyDescent="0.2">
      <c r="A408" s="170"/>
      <c r="B408" s="170"/>
      <c r="C408" s="170"/>
      <c r="D408" s="170"/>
      <c r="E408" s="170"/>
      <c r="F408" s="170"/>
      <c r="G408" s="58"/>
      <c r="H408" s="58"/>
      <c r="I408" s="58"/>
      <c r="J408" s="170"/>
    </row>
    <row r="409" spans="1:10" ht="12.75" x14ac:dyDescent="0.2">
      <c r="A409" s="170"/>
      <c r="B409" s="170"/>
      <c r="C409" s="170"/>
      <c r="D409" s="170"/>
      <c r="E409" s="170"/>
      <c r="F409" s="170"/>
      <c r="G409" s="58"/>
      <c r="H409" s="58"/>
      <c r="I409" s="58"/>
      <c r="J409" s="170"/>
    </row>
    <row r="410" spans="1:10" ht="12.75" x14ac:dyDescent="0.2">
      <c r="A410" s="170"/>
      <c r="B410" s="170"/>
      <c r="C410" s="170"/>
      <c r="D410" s="170"/>
      <c r="E410" s="170"/>
      <c r="F410" s="170"/>
      <c r="G410" s="58"/>
      <c r="H410" s="58"/>
      <c r="I410" s="58"/>
      <c r="J410" s="170"/>
    </row>
    <row r="411" spans="1:10" ht="12.75" x14ac:dyDescent="0.2">
      <c r="A411" s="170"/>
      <c r="B411" s="170"/>
      <c r="C411" s="170"/>
      <c r="D411" s="170"/>
      <c r="E411" s="170"/>
      <c r="F411" s="170"/>
      <c r="G411" s="58"/>
      <c r="H411" s="58"/>
      <c r="I411" s="58"/>
      <c r="J411" s="170"/>
    </row>
    <row r="412" spans="1:10" ht="12.75" x14ac:dyDescent="0.2">
      <c r="A412" s="170"/>
      <c r="B412" s="170"/>
      <c r="C412" s="170"/>
      <c r="D412" s="170"/>
      <c r="E412" s="170"/>
      <c r="F412" s="170"/>
      <c r="G412" s="58"/>
      <c r="H412" s="58"/>
      <c r="I412" s="58"/>
      <c r="J412" s="170"/>
    </row>
    <row r="413" spans="1:10" ht="12.75" x14ac:dyDescent="0.2">
      <c r="A413" s="170"/>
      <c r="B413" s="170"/>
      <c r="C413" s="170"/>
      <c r="D413" s="170"/>
      <c r="E413" s="170"/>
      <c r="F413" s="170"/>
      <c r="G413" s="58"/>
      <c r="H413" s="58"/>
      <c r="I413" s="58"/>
      <c r="J413" s="170"/>
    </row>
    <row r="414" spans="1:10" ht="12.75" x14ac:dyDescent="0.2">
      <c r="A414" s="170"/>
      <c r="B414" s="170"/>
      <c r="C414" s="170"/>
      <c r="D414" s="170"/>
      <c r="E414" s="170"/>
      <c r="F414" s="170"/>
      <c r="G414" s="58"/>
      <c r="H414" s="58"/>
      <c r="I414" s="58"/>
      <c r="J414" s="170"/>
    </row>
    <row r="415" spans="1:10" ht="12.75" x14ac:dyDescent="0.2">
      <c r="A415" s="170"/>
      <c r="B415" s="170"/>
      <c r="C415" s="170"/>
      <c r="D415" s="170"/>
      <c r="E415" s="170"/>
      <c r="F415" s="170"/>
      <c r="G415" s="58"/>
      <c r="H415" s="58"/>
      <c r="I415" s="58"/>
      <c r="J415" s="170"/>
    </row>
    <row r="416" spans="1:10" ht="12.75" x14ac:dyDescent="0.2">
      <c r="A416" s="170"/>
      <c r="B416" s="170"/>
      <c r="C416" s="170"/>
      <c r="D416" s="170"/>
      <c r="E416" s="170"/>
      <c r="F416" s="170"/>
      <c r="G416" s="58"/>
      <c r="H416" s="58"/>
      <c r="I416" s="58"/>
      <c r="J416" s="170"/>
    </row>
    <row r="417" spans="1:10" ht="12.75" x14ac:dyDescent="0.2">
      <c r="A417" s="170"/>
      <c r="B417" s="170"/>
      <c r="C417" s="170"/>
      <c r="D417" s="170"/>
      <c r="E417" s="170"/>
      <c r="F417" s="170"/>
      <c r="G417" s="58"/>
      <c r="H417" s="58"/>
      <c r="I417" s="58"/>
      <c r="J417" s="170"/>
    </row>
    <row r="418" spans="1:10" ht="12.75" x14ac:dyDescent="0.2">
      <c r="A418" s="170"/>
      <c r="B418" s="170"/>
      <c r="C418" s="170"/>
      <c r="D418" s="170"/>
      <c r="E418" s="170"/>
      <c r="F418" s="170"/>
      <c r="G418" s="58"/>
      <c r="H418" s="58"/>
      <c r="I418" s="58"/>
      <c r="J418" s="170"/>
    </row>
    <row r="419" spans="1:10" ht="12.75" x14ac:dyDescent="0.2">
      <c r="A419" s="170"/>
      <c r="B419" s="170"/>
      <c r="C419" s="170"/>
      <c r="D419" s="170"/>
      <c r="E419" s="170"/>
      <c r="F419" s="170"/>
      <c r="G419" s="58"/>
      <c r="H419" s="58"/>
      <c r="I419" s="58"/>
      <c r="J419" s="170"/>
    </row>
    <row r="420" spans="1:10" ht="12.75" x14ac:dyDescent="0.2">
      <c r="A420" s="170"/>
      <c r="B420" s="170"/>
      <c r="C420" s="170"/>
      <c r="D420" s="170"/>
      <c r="E420" s="170"/>
      <c r="F420" s="170"/>
      <c r="G420" s="58"/>
      <c r="H420" s="58"/>
      <c r="I420" s="58"/>
      <c r="J420" s="170"/>
    </row>
    <row r="421" spans="1:10" ht="12.75" x14ac:dyDescent="0.2">
      <c r="A421" s="170"/>
      <c r="B421" s="170"/>
      <c r="C421" s="170"/>
      <c r="D421" s="170"/>
      <c r="E421" s="170"/>
      <c r="F421" s="170"/>
      <c r="G421" s="58"/>
      <c r="H421" s="58"/>
      <c r="I421" s="58"/>
      <c r="J421" s="170"/>
    </row>
    <row r="422" spans="1:10" ht="12.75" x14ac:dyDescent="0.2">
      <c r="A422" s="170"/>
      <c r="B422" s="170"/>
      <c r="C422" s="170"/>
      <c r="D422" s="170"/>
      <c r="E422" s="170"/>
      <c r="F422" s="170"/>
      <c r="G422" s="58"/>
      <c r="H422" s="58"/>
      <c r="I422" s="58"/>
      <c r="J422" s="170"/>
    </row>
    <row r="423" spans="1:10" ht="12.75" x14ac:dyDescent="0.2">
      <c r="A423" s="170"/>
      <c r="B423" s="170"/>
      <c r="C423" s="170"/>
      <c r="D423" s="170"/>
      <c r="E423" s="170"/>
      <c r="F423" s="170"/>
      <c r="G423" s="58"/>
      <c r="H423" s="58"/>
      <c r="I423" s="58"/>
      <c r="J423" s="170"/>
    </row>
    <row r="424" spans="1:10" ht="12.75" x14ac:dyDescent="0.2">
      <c r="A424" s="170"/>
      <c r="B424" s="170"/>
      <c r="C424" s="170"/>
      <c r="D424" s="170"/>
      <c r="E424" s="170"/>
      <c r="F424" s="170"/>
      <c r="G424" s="58"/>
      <c r="H424" s="58"/>
      <c r="I424" s="58"/>
      <c r="J424" s="170"/>
    </row>
    <row r="425" spans="1:10" ht="12.75" x14ac:dyDescent="0.2">
      <c r="A425" s="170"/>
      <c r="B425" s="170"/>
      <c r="C425" s="170"/>
      <c r="D425" s="170"/>
      <c r="E425" s="170"/>
      <c r="F425" s="170"/>
      <c r="G425" s="58"/>
      <c r="H425" s="58"/>
      <c r="I425" s="58"/>
      <c r="J425" s="170"/>
    </row>
    <row r="426" spans="1:10" ht="12.75" x14ac:dyDescent="0.2">
      <c r="A426" s="170"/>
      <c r="B426" s="170"/>
      <c r="C426" s="170"/>
      <c r="D426" s="170"/>
      <c r="E426" s="170"/>
      <c r="F426" s="170"/>
      <c r="G426" s="58"/>
      <c r="H426" s="58"/>
      <c r="I426" s="58"/>
      <c r="J426" s="170"/>
    </row>
    <row r="427" spans="1:10" ht="12.75" x14ac:dyDescent="0.2">
      <c r="A427" s="170"/>
      <c r="B427" s="170"/>
      <c r="C427" s="170"/>
      <c r="D427" s="170"/>
      <c r="E427" s="170"/>
      <c r="F427" s="170"/>
      <c r="G427" s="58"/>
      <c r="H427" s="58"/>
      <c r="I427" s="58"/>
      <c r="J427" s="170"/>
    </row>
    <row r="428" spans="1:10" ht="12.75" x14ac:dyDescent="0.2">
      <c r="A428" s="170"/>
      <c r="B428" s="170"/>
      <c r="C428" s="170"/>
      <c r="D428" s="170"/>
      <c r="E428" s="170"/>
      <c r="F428" s="170"/>
      <c r="G428" s="58"/>
      <c r="H428" s="58"/>
      <c r="I428" s="58"/>
      <c r="J428" s="170"/>
    </row>
    <row r="429" spans="1:10" ht="12.75" x14ac:dyDescent="0.2">
      <c r="A429" s="170"/>
      <c r="B429" s="170"/>
      <c r="C429" s="170"/>
      <c r="D429" s="170"/>
      <c r="E429" s="170"/>
      <c r="F429" s="170"/>
      <c r="G429" s="58"/>
      <c r="H429" s="58"/>
      <c r="I429" s="58"/>
      <c r="J429" s="170"/>
    </row>
    <row r="430" spans="1:10" ht="12.75" x14ac:dyDescent="0.2">
      <c r="A430" s="170"/>
      <c r="B430" s="170"/>
      <c r="C430" s="170"/>
      <c r="D430" s="170"/>
      <c r="E430" s="170"/>
      <c r="F430" s="170"/>
      <c r="G430" s="58"/>
      <c r="H430" s="58"/>
      <c r="I430" s="58"/>
      <c r="J430" s="170"/>
    </row>
    <row r="431" spans="1:10" ht="12.75" x14ac:dyDescent="0.2">
      <c r="A431" s="170"/>
      <c r="B431" s="170"/>
      <c r="C431" s="170"/>
      <c r="D431" s="170"/>
      <c r="E431" s="170"/>
      <c r="F431" s="170"/>
      <c r="G431" s="58"/>
      <c r="H431" s="58"/>
      <c r="I431" s="58"/>
      <c r="J431" s="170"/>
    </row>
    <row r="432" spans="1:10" ht="12.75" x14ac:dyDescent="0.2">
      <c r="A432" s="170"/>
      <c r="B432" s="170"/>
      <c r="C432" s="170"/>
      <c r="D432" s="170"/>
      <c r="E432" s="170"/>
      <c r="F432" s="170"/>
      <c r="G432" s="58"/>
      <c r="H432" s="58"/>
      <c r="I432" s="58"/>
      <c r="J432" s="170"/>
    </row>
    <row r="433" spans="1:10" ht="12.75" x14ac:dyDescent="0.2">
      <c r="A433" s="170"/>
      <c r="B433" s="170"/>
      <c r="C433" s="170"/>
      <c r="D433" s="170"/>
      <c r="E433" s="170"/>
      <c r="F433" s="170"/>
      <c r="G433" s="58"/>
      <c r="H433" s="58"/>
      <c r="I433" s="58"/>
      <c r="J433" s="170"/>
    </row>
    <row r="434" spans="1:10" ht="12.75" x14ac:dyDescent="0.2">
      <c r="A434" s="170"/>
      <c r="B434" s="170"/>
      <c r="C434" s="170"/>
      <c r="D434" s="170"/>
      <c r="E434" s="170"/>
      <c r="F434" s="170"/>
      <c r="G434" s="58"/>
      <c r="H434" s="58"/>
      <c r="I434" s="58"/>
      <c r="J434" s="170"/>
    </row>
    <row r="435" spans="1:10" ht="12.75" x14ac:dyDescent="0.2">
      <c r="A435" s="170"/>
      <c r="B435" s="170"/>
      <c r="C435" s="170"/>
      <c r="D435" s="170"/>
      <c r="E435" s="170"/>
      <c r="F435" s="170"/>
      <c r="G435" s="58"/>
      <c r="H435" s="58"/>
      <c r="I435" s="58"/>
      <c r="J435" s="170"/>
    </row>
    <row r="436" spans="1:10" ht="12.75" x14ac:dyDescent="0.2">
      <c r="A436" s="170"/>
      <c r="B436" s="170"/>
      <c r="C436" s="170"/>
      <c r="D436" s="170"/>
      <c r="E436" s="170"/>
      <c r="F436" s="170"/>
      <c r="G436" s="58"/>
      <c r="H436" s="58"/>
      <c r="I436" s="58"/>
      <c r="J436" s="170"/>
    </row>
    <row r="437" spans="1:10" ht="12.75" x14ac:dyDescent="0.2">
      <c r="A437" s="170"/>
      <c r="B437" s="170"/>
      <c r="C437" s="170"/>
      <c r="D437" s="170"/>
      <c r="E437" s="170"/>
      <c r="F437" s="170"/>
      <c r="G437" s="58"/>
      <c r="H437" s="58"/>
      <c r="I437" s="58"/>
      <c r="J437" s="170"/>
    </row>
    <row r="438" spans="1:10" ht="12.75" x14ac:dyDescent="0.2">
      <c r="A438" s="170"/>
      <c r="B438" s="170"/>
      <c r="C438" s="170"/>
      <c r="D438" s="170"/>
      <c r="E438" s="170"/>
      <c r="F438" s="170"/>
      <c r="G438" s="58"/>
      <c r="H438" s="58"/>
      <c r="I438" s="58"/>
      <c r="J438" s="170"/>
    </row>
    <row r="439" spans="1:10" ht="12.75" x14ac:dyDescent="0.2">
      <c r="A439" s="170"/>
      <c r="B439" s="170"/>
      <c r="C439" s="170"/>
      <c r="D439" s="170"/>
      <c r="E439" s="170"/>
      <c r="F439" s="170"/>
      <c r="G439" s="58"/>
      <c r="H439" s="58"/>
      <c r="I439" s="58"/>
      <c r="J439" s="170"/>
    </row>
    <row r="440" spans="1:10" ht="12.75" x14ac:dyDescent="0.2">
      <c r="A440" s="170"/>
      <c r="B440" s="170"/>
      <c r="C440" s="170"/>
      <c r="D440" s="170"/>
      <c r="E440" s="170"/>
      <c r="F440" s="170"/>
      <c r="G440" s="58"/>
      <c r="H440" s="58"/>
      <c r="I440" s="58"/>
      <c r="J440" s="170"/>
    </row>
    <row r="441" spans="1:10" ht="12.75" x14ac:dyDescent="0.2">
      <c r="A441" s="170"/>
      <c r="B441" s="170"/>
      <c r="C441" s="170"/>
      <c r="D441" s="170"/>
      <c r="E441" s="170"/>
      <c r="F441" s="170"/>
      <c r="G441" s="58"/>
      <c r="H441" s="58"/>
      <c r="I441" s="58"/>
      <c r="J441" s="170"/>
    </row>
    <row r="442" spans="1:10" ht="12.75" x14ac:dyDescent="0.2">
      <c r="A442" s="170"/>
      <c r="B442" s="170"/>
      <c r="C442" s="170"/>
      <c r="D442" s="170"/>
      <c r="E442" s="170"/>
      <c r="F442" s="170"/>
      <c r="G442" s="58"/>
      <c r="H442" s="58"/>
      <c r="I442" s="58"/>
      <c r="J442" s="170"/>
    </row>
    <row r="443" spans="1:10" ht="12.75" x14ac:dyDescent="0.2">
      <c r="A443" s="170"/>
      <c r="B443" s="170"/>
      <c r="C443" s="170"/>
      <c r="D443" s="170"/>
      <c r="E443" s="170"/>
      <c r="F443" s="170"/>
      <c r="G443" s="58"/>
      <c r="H443" s="58"/>
      <c r="I443" s="58"/>
      <c r="J443" s="170"/>
    </row>
    <row r="444" spans="1:10" ht="12.75" x14ac:dyDescent="0.2">
      <c r="A444" s="170"/>
      <c r="B444" s="170"/>
      <c r="C444" s="170"/>
      <c r="D444" s="170"/>
      <c r="E444" s="170"/>
      <c r="F444" s="170"/>
      <c r="G444" s="58"/>
      <c r="H444" s="58"/>
      <c r="I444" s="58"/>
      <c r="J444" s="170"/>
    </row>
    <row r="445" spans="1:10" ht="12.75" x14ac:dyDescent="0.2">
      <c r="A445" s="170"/>
      <c r="B445" s="170"/>
      <c r="C445" s="170"/>
      <c r="D445" s="170"/>
      <c r="E445" s="170"/>
      <c r="F445" s="170"/>
      <c r="G445" s="58"/>
      <c r="H445" s="58"/>
      <c r="I445" s="58"/>
      <c r="J445" s="170"/>
    </row>
    <row r="446" spans="1:10" ht="12.75" x14ac:dyDescent="0.2">
      <c r="A446" s="170"/>
      <c r="B446" s="170"/>
      <c r="C446" s="170"/>
      <c r="D446" s="170"/>
      <c r="E446" s="170"/>
      <c r="F446" s="170"/>
      <c r="G446" s="58"/>
      <c r="H446" s="58"/>
      <c r="I446" s="58"/>
      <c r="J446" s="170"/>
    </row>
    <row r="447" spans="1:10" ht="12.75" x14ac:dyDescent="0.2">
      <c r="A447" s="170"/>
      <c r="B447" s="170"/>
      <c r="C447" s="170"/>
      <c r="D447" s="170"/>
      <c r="E447" s="170"/>
      <c r="F447" s="170"/>
      <c r="G447" s="58"/>
      <c r="H447" s="58"/>
      <c r="I447" s="58"/>
      <c r="J447" s="170"/>
    </row>
    <row r="448" spans="1:10" ht="12.75" x14ac:dyDescent="0.2">
      <c r="A448" s="170"/>
      <c r="B448" s="170"/>
      <c r="C448" s="170"/>
      <c r="D448" s="170"/>
      <c r="E448" s="170"/>
      <c r="F448" s="170"/>
      <c r="G448" s="58"/>
      <c r="H448" s="58"/>
      <c r="I448" s="58"/>
      <c r="J448" s="170"/>
    </row>
    <row r="449" spans="1:10" ht="12.75" x14ac:dyDescent="0.2">
      <c r="A449" s="170"/>
      <c r="B449" s="170"/>
      <c r="C449" s="170"/>
      <c r="D449" s="170"/>
      <c r="E449" s="170"/>
      <c r="F449" s="170"/>
      <c r="G449" s="58"/>
      <c r="H449" s="58"/>
      <c r="I449" s="58"/>
      <c r="J449" s="170"/>
    </row>
    <row r="450" spans="1:10" ht="12.75" x14ac:dyDescent="0.2">
      <c r="A450" s="170"/>
      <c r="B450" s="170"/>
      <c r="C450" s="170"/>
      <c r="D450" s="170"/>
      <c r="E450" s="170"/>
      <c r="F450" s="170"/>
      <c r="G450" s="58"/>
      <c r="H450" s="58"/>
      <c r="I450" s="58"/>
      <c r="J450" s="170"/>
    </row>
    <row r="451" spans="1:10" ht="12.75" x14ac:dyDescent="0.2">
      <c r="A451" s="170"/>
      <c r="B451" s="170"/>
      <c r="C451" s="170"/>
      <c r="D451" s="170"/>
      <c r="E451" s="170"/>
      <c r="F451" s="170"/>
      <c r="G451" s="58"/>
      <c r="H451" s="58"/>
      <c r="I451" s="58"/>
      <c r="J451" s="170"/>
    </row>
    <row r="452" spans="1:10" ht="12.75" x14ac:dyDescent="0.2">
      <c r="A452" s="170"/>
      <c r="B452" s="170"/>
      <c r="C452" s="170"/>
      <c r="D452" s="170"/>
      <c r="E452" s="170"/>
      <c r="F452" s="170"/>
      <c r="G452" s="58"/>
      <c r="H452" s="58"/>
      <c r="I452" s="58"/>
      <c r="J452" s="170"/>
    </row>
    <row r="453" spans="1:10" ht="12.75" x14ac:dyDescent="0.2">
      <c r="A453" s="170"/>
      <c r="B453" s="170"/>
      <c r="C453" s="170"/>
      <c r="D453" s="170"/>
      <c r="E453" s="170"/>
      <c r="F453" s="170"/>
      <c r="G453" s="58"/>
      <c r="H453" s="58"/>
      <c r="I453" s="58"/>
      <c r="J453" s="170"/>
    </row>
    <row r="454" spans="1:10" ht="12.75" x14ac:dyDescent="0.2">
      <c r="A454" s="170"/>
      <c r="B454" s="170"/>
      <c r="C454" s="170"/>
      <c r="D454" s="170"/>
      <c r="E454" s="170"/>
      <c r="F454" s="170"/>
      <c r="G454" s="58"/>
      <c r="H454" s="58"/>
      <c r="I454" s="58"/>
      <c r="J454" s="170"/>
    </row>
    <row r="455" spans="1:10" ht="12.75" x14ac:dyDescent="0.2">
      <c r="A455" s="170"/>
      <c r="B455" s="170"/>
      <c r="C455" s="170"/>
      <c r="D455" s="170"/>
      <c r="E455" s="170"/>
      <c r="F455" s="170"/>
      <c r="G455" s="58"/>
      <c r="H455" s="58"/>
      <c r="I455" s="58"/>
      <c r="J455" s="170"/>
    </row>
    <row r="456" spans="1:10" ht="12.75" x14ac:dyDescent="0.2">
      <c r="A456" s="170"/>
      <c r="B456" s="170"/>
      <c r="C456" s="170"/>
      <c r="D456" s="170"/>
      <c r="E456" s="170"/>
      <c r="F456" s="170"/>
      <c r="G456" s="58"/>
      <c r="H456" s="58"/>
      <c r="I456" s="58"/>
      <c r="J456" s="170"/>
    </row>
    <row r="457" spans="1:10" ht="12.75" x14ac:dyDescent="0.2">
      <c r="A457" s="170"/>
      <c r="B457" s="170"/>
      <c r="C457" s="170"/>
      <c r="D457" s="170"/>
      <c r="E457" s="170"/>
      <c r="F457" s="170"/>
      <c r="G457" s="58"/>
      <c r="H457" s="58"/>
      <c r="I457" s="58"/>
      <c r="J457" s="170"/>
    </row>
    <row r="458" spans="1:10" ht="12.75" x14ac:dyDescent="0.2">
      <c r="A458" s="170"/>
      <c r="B458" s="170"/>
      <c r="C458" s="170"/>
      <c r="D458" s="170"/>
      <c r="E458" s="170"/>
      <c r="F458" s="170"/>
      <c r="G458" s="58"/>
      <c r="H458" s="58"/>
      <c r="I458" s="58"/>
      <c r="J458" s="170"/>
    </row>
    <row r="459" spans="1:10" ht="12.75" x14ac:dyDescent="0.2">
      <c r="A459" s="170"/>
      <c r="B459" s="170"/>
      <c r="C459" s="170"/>
      <c r="D459" s="170"/>
      <c r="E459" s="170"/>
      <c r="F459" s="170"/>
      <c r="G459" s="58"/>
      <c r="H459" s="58"/>
      <c r="I459" s="58"/>
      <c r="J459" s="170"/>
    </row>
    <row r="460" spans="1:10" ht="12.75" x14ac:dyDescent="0.2">
      <c r="A460" s="170"/>
      <c r="B460" s="170"/>
      <c r="C460" s="170"/>
      <c r="D460" s="170"/>
      <c r="E460" s="170"/>
      <c r="F460" s="170"/>
      <c r="G460" s="58"/>
      <c r="H460" s="58"/>
      <c r="I460" s="58"/>
      <c r="J460" s="170"/>
    </row>
    <row r="461" spans="1:10" ht="12.75" x14ac:dyDescent="0.2">
      <c r="A461" s="170"/>
      <c r="B461" s="170"/>
      <c r="C461" s="170"/>
      <c r="D461" s="170"/>
      <c r="E461" s="170"/>
      <c r="F461" s="170"/>
      <c r="G461" s="58"/>
      <c r="H461" s="58"/>
      <c r="I461" s="58"/>
      <c r="J461" s="170"/>
    </row>
    <row r="462" spans="1:10" ht="12.75" x14ac:dyDescent="0.2">
      <c r="A462" s="170"/>
      <c r="B462" s="170"/>
      <c r="C462" s="170"/>
      <c r="D462" s="170"/>
      <c r="E462" s="170"/>
      <c r="F462" s="170"/>
      <c r="G462" s="58"/>
      <c r="H462" s="58"/>
      <c r="I462" s="58"/>
      <c r="J462" s="170"/>
    </row>
    <row r="463" spans="1:10" ht="12.75" x14ac:dyDescent="0.2">
      <c r="A463" s="170"/>
      <c r="B463" s="170"/>
      <c r="C463" s="170"/>
      <c r="D463" s="170"/>
      <c r="E463" s="170"/>
      <c r="F463" s="170"/>
      <c r="G463" s="58"/>
      <c r="H463" s="58"/>
      <c r="I463" s="58"/>
      <c r="J463" s="170"/>
    </row>
    <row r="464" spans="1:10" ht="12.75" x14ac:dyDescent="0.2">
      <c r="A464" s="170"/>
      <c r="B464" s="170"/>
      <c r="C464" s="170"/>
      <c r="D464" s="170"/>
      <c r="E464" s="170"/>
      <c r="F464" s="170"/>
      <c r="G464" s="58"/>
      <c r="H464" s="58"/>
      <c r="I464" s="58"/>
      <c r="J464" s="170"/>
    </row>
    <row r="465" spans="1:10" ht="12.75" x14ac:dyDescent="0.2">
      <c r="A465" s="170"/>
      <c r="B465" s="170"/>
      <c r="C465" s="170"/>
      <c r="D465" s="170"/>
      <c r="E465" s="170"/>
      <c r="F465" s="170"/>
      <c r="G465" s="58"/>
      <c r="H465" s="58"/>
      <c r="I465" s="58"/>
      <c r="J465" s="170"/>
    </row>
    <row r="466" spans="1:10" ht="12.75" x14ac:dyDescent="0.2">
      <c r="A466" s="170"/>
      <c r="B466" s="170"/>
      <c r="C466" s="170"/>
      <c r="D466" s="170"/>
      <c r="E466" s="170"/>
      <c r="F466" s="170"/>
      <c r="G466" s="58"/>
      <c r="H466" s="58"/>
      <c r="I466" s="58"/>
      <c r="J466" s="170"/>
    </row>
    <row r="467" spans="1:10" ht="12.75" x14ac:dyDescent="0.2">
      <c r="A467" s="170"/>
      <c r="B467" s="170"/>
      <c r="C467" s="170"/>
      <c r="D467" s="170"/>
      <c r="E467" s="170"/>
      <c r="F467" s="170"/>
      <c r="G467" s="58"/>
      <c r="H467" s="58"/>
      <c r="I467" s="58"/>
      <c r="J467" s="170"/>
    </row>
    <row r="468" spans="1:10" ht="12.75" x14ac:dyDescent="0.2">
      <c r="A468" s="170"/>
      <c r="B468" s="170"/>
      <c r="C468" s="170"/>
      <c r="D468" s="170"/>
      <c r="E468" s="170"/>
      <c r="F468" s="170"/>
      <c r="G468" s="58"/>
      <c r="H468" s="58"/>
      <c r="I468" s="58"/>
      <c r="J468" s="170"/>
    </row>
    <row r="469" spans="1:10" ht="12.75" x14ac:dyDescent="0.2">
      <c r="A469" s="170"/>
      <c r="B469" s="170"/>
      <c r="C469" s="170"/>
      <c r="D469" s="170"/>
      <c r="E469" s="170"/>
      <c r="F469" s="170"/>
      <c r="G469" s="58"/>
      <c r="H469" s="58"/>
      <c r="I469" s="58"/>
      <c r="J469" s="170"/>
    </row>
    <row r="470" spans="1:10" ht="12.75" x14ac:dyDescent="0.2">
      <c r="A470" s="170"/>
      <c r="B470" s="170"/>
      <c r="C470" s="170"/>
      <c r="D470" s="170"/>
      <c r="E470" s="170"/>
      <c r="F470" s="170"/>
      <c r="G470" s="58"/>
      <c r="H470" s="58"/>
      <c r="I470" s="58"/>
      <c r="J470" s="170"/>
    </row>
    <row r="471" spans="1:10" ht="12.75" x14ac:dyDescent="0.2">
      <c r="A471" s="170"/>
      <c r="B471" s="170"/>
      <c r="C471" s="170"/>
      <c r="D471" s="170"/>
      <c r="E471" s="170"/>
      <c r="F471" s="170"/>
      <c r="G471" s="58"/>
      <c r="H471" s="58"/>
      <c r="I471" s="58"/>
      <c r="J471" s="170"/>
    </row>
    <row r="472" spans="1:10" ht="12.75" x14ac:dyDescent="0.2">
      <c r="A472" s="170"/>
      <c r="B472" s="170"/>
      <c r="C472" s="170"/>
      <c r="D472" s="170"/>
      <c r="E472" s="170"/>
      <c r="F472" s="170"/>
      <c r="G472" s="58"/>
      <c r="H472" s="58"/>
      <c r="I472" s="58"/>
      <c r="J472" s="170"/>
    </row>
    <row r="473" spans="1:10" ht="12.75" x14ac:dyDescent="0.2">
      <c r="A473" s="170"/>
      <c r="B473" s="170"/>
      <c r="C473" s="170"/>
      <c r="D473" s="170"/>
      <c r="E473" s="170"/>
      <c r="F473" s="170"/>
      <c r="G473" s="58"/>
      <c r="H473" s="58"/>
      <c r="I473" s="58"/>
      <c r="J473" s="170"/>
    </row>
    <row r="474" spans="1:10" ht="12.75" x14ac:dyDescent="0.2">
      <c r="A474" s="170"/>
      <c r="B474" s="170"/>
      <c r="C474" s="170"/>
      <c r="D474" s="170"/>
      <c r="E474" s="170"/>
      <c r="F474" s="170"/>
      <c r="G474" s="58"/>
      <c r="H474" s="58"/>
      <c r="I474" s="58"/>
      <c r="J474" s="170"/>
    </row>
    <row r="475" spans="1:10" ht="12.75" x14ac:dyDescent="0.2">
      <c r="A475" s="170"/>
      <c r="B475" s="170"/>
      <c r="C475" s="170"/>
      <c r="D475" s="170"/>
      <c r="E475" s="170"/>
      <c r="F475" s="170"/>
      <c r="G475" s="58"/>
      <c r="H475" s="58"/>
      <c r="I475" s="58"/>
      <c r="J475" s="170"/>
    </row>
    <row r="476" spans="1:10" ht="12.75" x14ac:dyDescent="0.2">
      <c r="A476" s="170"/>
      <c r="B476" s="170"/>
      <c r="C476" s="170"/>
      <c r="D476" s="170"/>
      <c r="E476" s="170"/>
      <c r="F476" s="170"/>
      <c r="G476" s="58"/>
      <c r="H476" s="58"/>
      <c r="I476" s="58"/>
      <c r="J476" s="170"/>
    </row>
    <row r="477" spans="1:10" ht="12.75" x14ac:dyDescent="0.2">
      <c r="A477" s="170"/>
      <c r="B477" s="170"/>
      <c r="C477" s="170"/>
      <c r="D477" s="170"/>
      <c r="E477" s="170"/>
      <c r="F477" s="170"/>
      <c r="G477" s="58"/>
      <c r="H477" s="58"/>
      <c r="I477" s="58"/>
      <c r="J477" s="170"/>
    </row>
    <row r="478" spans="1:10" ht="12.75" x14ac:dyDescent="0.2">
      <c r="A478" s="170"/>
      <c r="B478" s="170"/>
      <c r="C478" s="170"/>
      <c r="D478" s="170"/>
      <c r="E478" s="170"/>
      <c r="F478" s="170"/>
      <c r="G478" s="58"/>
      <c r="H478" s="58"/>
      <c r="I478" s="58"/>
      <c r="J478" s="170"/>
    </row>
    <row r="479" spans="1:10" ht="12.75" x14ac:dyDescent="0.2">
      <c r="A479" s="170"/>
      <c r="B479" s="170"/>
      <c r="C479" s="170"/>
      <c r="D479" s="170"/>
      <c r="E479" s="170"/>
      <c r="F479" s="170"/>
      <c r="G479" s="58"/>
      <c r="H479" s="58"/>
      <c r="I479" s="58"/>
      <c r="J479" s="170"/>
    </row>
    <row r="480" spans="1:10" ht="12.75" x14ac:dyDescent="0.2">
      <c r="A480" s="170"/>
      <c r="B480" s="170"/>
      <c r="C480" s="170"/>
      <c r="D480" s="170"/>
      <c r="E480" s="170"/>
      <c r="F480" s="170"/>
      <c r="G480" s="58"/>
      <c r="H480" s="58"/>
      <c r="I480" s="58"/>
      <c r="J480" s="170"/>
    </row>
    <row r="481" spans="1:10" ht="12.75" x14ac:dyDescent="0.2">
      <c r="A481" s="170"/>
      <c r="B481" s="170"/>
      <c r="C481" s="170"/>
      <c r="D481" s="170"/>
      <c r="E481" s="170"/>
      <c r="F481" s="170"/>
      <c r="G481" s="58"/>
      <c r="H481" s="58"/>
      <c r="I481" s="58"/>
      <c r="J481" s="170"/>
    </row>
    <row r="482" spans="1:10" ht="12.75" x14ac:dyDescent="0.2">
      <c r="A482" s="170"/>
      <c r="B482" s="170"/>
      <c r="C482" s="170"/>
      <c r="D482" s="170"/>
      <c r="E482" s="170"/>
      <c r="F482" s="170"/>
      <c r="G482" s="58"/>
      <c r="H482" s="58"/>
      <c r="I482" s="58"/>
      <c r="J482" s="170"/>
    </row>
    <row r="483" spans="1:10" ht="12.75" x14ac:dyDescent="0.2">
      <c r="A483" s="170"/>
      <c r="B483" s="170"/>
      <c r="C483" s="170"/>
      <c r="D483" s="170"/>
      <c r="E483" s="170"/>
      <c r="F483" s="170"/>
      <c r="G483" s="58"/>
      <c r="H483" s="58"/>
      <c r="I483" s="58"/>
      <c r="J483" s="170"/>
    </row>
    <row r="484" spans="1:10" ht="12.75" x14ac:dyDescent="0.2">
      <c r="A484" s="170"/>
      <c r="B484" s="170"/>
      <c r="C484" s="170"/>
      <c r="D484" s="170"/>
      <c r="E484" s="170"/>
      <c r="F484" s="170"/>
      <c r="G484" s="58"/>
      <c r="H484" s="58"/>
      <c r="I484" s="58"/>
      <c r="J484" s="170"/>
    </row>
    <row r="485" spans="1:10" ht="12.75" x14ac:dyDescent="0.2">
      <c r="A485" s="170"/>
      <c r="B485" s="170"/>
      <c r="C485" s="170"/>
      <c r="D485" s="170"/>
      <c r="E485" s="170"/>
      <c r="F485" s="170"/>
      <c r="G485" s="58"/>
      <c r="H485" s="58"/>
      <c r="I485" s="58"/>
      <c r="J485" s="170"/>
    </row>
    <row r="486" spans="1:10" ht="12.75" x14ac:dyDescent="0.2">
      <c r="A486" s="170"/>
      <c r="B486" s="170"/>
      <c r="C486" s="170"/>
      <c r="D486" s="170"/>
      <c r="E486" s="170"/>
      <c r="F486" s="170"/>
      <c r="G486" s="58"/>
      <c r="H486" s="58"/>
      <c r="I486" s="58"/>
      <c r="J486" s="170"/>
    </row>
    <row r="487" spans="1:10" ht="12.75" x14ac:dyDescent="0.2">
      <c r="A487" s="170"/>
      <c r="B487" s="170"/>
      <c r="C487" s="170"/>
      <c r="D487" s="170"/>
      <c r="E487" s="170"/>
      <c r="F487" s="170"/>
      <c r="G487" s="58"/>
      <c r="H487" s="58"/>
      <c r="I487" s="58"/>
      <c r="J487" s="170"/>
    </row>
    <row r="488" spans="1:10" ht="12.75" x14ac:dyDescent="0.2">
      <c r="A488" s="170"/>
      <c r="B488" s="170"/>
      <c r="C488" s="170"/>
      <c r="D488" s="170"/>
      <c r="E488" s="170"/>
      <c r="F488" s="170"/>
      <c r="G488" s="58"/>
      <c r="H488" s="58"/>
      <c r="I488" s="58"/>
      <c r="J488" s="170"/>
    </row>
    <row r="489" spans="1:10" ht="12.75" x14ac:dyDescent="0.2">
      <c r="A489" s="170"/>
      <c r="B489" s="170"/>
      <c r="C489" s="170"/>
      <c r="D489" s="170"/>
      <c r="E489" s="170"/>
      <c r="F489" s="170"/>
      <c r="G489" s="58"/>
      <c r="H489" s="58"/>
      <c r="I489" s="58"/>
      <c r="J489" s="170"/>
    </row>
    <row r="490" spans="1:10" ht="12.75" x14ac:dyDescent="0.2">
      <c r="A490" s="170"/>
      <c r="B490" s="170"/>
      <c r="C490" s="170"/>
      <c r="D490" s="170"/>
      <c r="E490" s="170"/>
      <c r="F490" s="170"/>
      <c r="G490" s="58"/>
      <c r="H490" s="58"/>
      <c r="I490" s="58"/>
      <c r="J490" s="170"/>
    </row>
    <row r="491" spans="1:10" ht="12.75" x14ac:dyDescent="0.2">
      <c r="A491" s="170"/>
      <c r="B491" s="170"/>
      <c r="C491" s="170"/>
      <c r="D491" s="170"/>
      <c r="E491" s="170"/>
      <c r="F491" s="170"/>
      <c r="G491" s="58"/>
      <c r="H491" s="58"/>
      <c r="I491" s="58"/>
      <c r="J491" s="170"/>
    </row>
    <row r="492" spans="1:10" ht="12.75" x14ac:dyDescent="0.2">
      <c r="A492" s="170"/>
      <c r="B492" s="170"/>
      <c r="C492" s="170"/>
      <c r="D492" s="170"/>
      <c r="E492" s="170"/>
      <c r="F492" s="170"/>
      <c r="G492" s="58"/>
      <c r="H492" s="58"/>
      <c r="I492" s="58"/>
      <c r="J492" s="170"/>
    </row>
    <row r="493" spans="1:10" ht="12.75" x14ac:dyDescent="0.2">
      <c r="A493" s="170"/>
      <c r="B493" s="170"/>
      <c r="C493" s="170"/>
      <c r="D493" s="170"/>
      <c r="E493" s="170"/>
      <c r="F493" s="170"/>
      <c r="G493" s="58"/>
      <c r="H493" s="58"/>
      <c r="I493" s="58"/>
      <c r="J493" s="170"/>
    </row>
    <row r="494" spans="1:10" ht="12.75" x14ac:dyDescent="0.2">
      <c r="A494" s="170"/>
      <c r="B494" s="170"/>
      <c r="C494" s="170"/>
      <c r="D494" s="170"/>
      <c r="E494" s="170"/>
      <c r="F494" s="170"/>
      <c r="G494" s="58"/>
      <c r="H494" s="58"/>
      <c r="I494" s="58"/>
      <c r="J494" s="170"/>
    </row>
    <row r="495" spans="1:10" ht="12.75" x14ac:dyDescent="0.2">
      <c r="A495" s="170"/>
      <c r="B495" s="170"/>
      <c r="C495" s="170"/>
      <c r="D495" s="170"/>
      <c r="E495" s="170"/>
      <c r="F495" s="170"/>
      <c r="G495" s="58"/>
      <c r="H495" s="58"/>
      <c r="I495" s="58"/>
      <c r="J495" s="170"/>
    </row>
    <row r="496" spans="1:10" ht="12.75" x14ac:dyDescent="0.2">
      <c r="A496" s="170"/>
      <c r="B496" s="170"/>
      <c r="C496" s="170"/>
      <c r="D496" s="170"/>
      <c r="E496" s="170"/>
      <c r="F496" s="170"/>
      <c r="G496" s="58"/>
      <c r="H496" s="58"/>
      <c r="I496" s="58"/>
      <c r="J496" s="170"/>
    </row>
    <row r="497" spans="1:10" ht="12.75" x14ac:dyDescent="0.2">
      <c r="A497" s="170"/>
      <c r="B497" s="170"/>
      <c r="C497" s="170"/>
      <c r="D497" s="170"/>
      <c r="E497" s="170"/>
      <c r="F497" s="170"/>
      <c r="G497" s="58"/>
      <c r="H497" s="58"/>
      <c r="I497" s="58"/>
      <c r="J497" s="170"/>
    </row>
    <row r="498" spans="1:10" ht="12.75" x14ac:dyDescent="0.2">
      <c r="A498" s="170"/>
      <c r="B498" s="170"/>
      <c r="C498" s="170"/>
      <c r="D498" s="170"/>
      <c r="E498" s="170"/>
      <c r="F498" s="170"/>
      <c r="G498" s="58"/>
      <c r="H498" s="58"/>
      <c r="I498" s="58"/>
      <c r="J498" s="170"/>
    </row>
    <row r="499" spans="1:10" ht="12.75" x14ac:dyDescent="0.2">
      <c r="A499" s="170"/>
      <c r="B499" s="170"/>
      <c r="C499" s="170"/>
      <c r="D499" s="170"/>
      <c r="E499" s="170"/>
      <c r="F499" s="170"/>
      <c r="G499" s="58"/>
      <c r="H499" s="58"/>
      <c r="I499" s="58"/>
      <c r="J499" s="170"/>
    </row>
    <row r="500" spans="1:10" ht="12.75" x14ac:dyDescent="0.2">
      <c r="A500" s="170"/>
      <c r="B500" s="170"/>
      <c r="C500" s="170"/>
      <c r="D500" s="170"/>
      <c r="E500" s="170"/>
      <c r="F500" s="170"/>
      <c r="G500" s="58"/>
      <c r="H500" s="58"/>
      <c r="I500" s="58"/>
      <c r="J500" s="170"/>
    </row>
    <row r="501" spans="1:10" ht="12.75" x14ac:dyDescent="0.2">
      <c r="A501" s="170"/>
      <c r="B501" s="170"/>
      <c r="C501" s="170"/>
      <c r="D501" s="170"/>
      <c r="E501" s="170"/>
      <c r="F501" s="170"/>
      <c r="G501" s="58"/>
      <c r="H501" s="58"/>
      <c r="I501" s="58"/>
      <c r="J501" s="170"/>
    </row>
    <row r="502" spans="1:10" ht="12.75" x14ac:dyDescent="0.2">
      <c r="A502" s="170"/>
      <c r="B502" s="170"/>
      <c r="C502" s="170"/>
      <c r="D502" s="170"/>
      <c r="E502" s="170"/>
      <c r="F502" s="170"/>
      <c r="G502" s="58"/>
      <c r="H502" s="58"/>
      <c r="I502" s="58"/>
      <c r="J502" s="170"/>
    </row>
    <row r="503" spans="1:10" ht="12.75" x14ac:dyDescent="0.2">
      <c r="A503" s="170"/>
      <c r="B503" s="170"/>
      <c r="C503" s="170"/>
      <c r="D503" s="170"/>
      <c r="E503" s="170"/>
      <c r="F503" s="170"/>
      <c r="G503" s="58"/>
      <c r="H503" s="58"/>
      <c r="I503" s="58"/>
      <c r="J503" s="170"/>
    </row>
    <row r="504" spans="1:10" ht="12.75" x14ac:dyDescent="0.2">
      <c r="A504" s="170"/>
      <c r="B504" s="170"/>
      <c r="C504" s="170"/>
      <c r="D504" s="170"/>
      <c r="E504" s="170"/>
      <c r="F504" s="170"/>
      <c r="G504" s="58"/>
      <c r="H504" s="58"/>
      <c r="I504" s="58"/>
      <c r="J504" s="170"/>
    </row>
    <row r="505" spans="1:10" ht="12.75" x14ac:dyDescent="0.2">
      <c r="A505" s="170"/>
      <c r="B505" s="170"/>
      <c r="C505" s="170"/>
      <c r="D505" s="170"/>
      <c r="E505" s="170"/>
      <c r="F505" s="170"/>
      <c r="G505" s="58"/>
      <c r="H505" s="58"/>
      <c r="I505" s="58"/>
      <c r="J505" s="170"/>
    </row>
    <row r="506" spans="1:10" ht="12.75" x14ac:dyDescent="0.2">
      <c r="A506" s="170"/>
      <c r="B506" s="170"/>
      <c r="C506" s="170"/>
      <c r="D506" s="170"/>
      <c r="E506" s="170"/>
      <c r="F506" s="170"/>
      <c r="G506" s="58"/>
      <c r="H506" s="58"/>
      <c r="I506" s="58"/>
      <c r="J506" s="170"/>
    </row>
    <row r="507" spans="1:10" ht="12.75" x14ac:dyDescent="0.2">
      <c r="A507" s="170"/>
      <c r="B507" s="170"/>
      <c r="C507" s="170"/>
      <c r="D507" s="170"/>
      <c r="E507" s="170"/>
      <c r="F507" s="170"/>
      <c r="G507" s="58"/>
      <c r="H507" s="58"/>
      <c r="I507" s="58"/>
      <c r="J507" s="170"/>
    </row>
    <row r="508" spans="1:10" ht="12.75" x14ac:dyDescent="0.2">
      <c r="A508" s="170"/>
      <c r="B508" s="170"/>
      <c r="C508" s="170"/>
      <c r="D508" s="170"/>
      <c r="E508" s="170"/>
      <c r="F508" s="170"/>
      <c r="G508" s="58"/>
      <c r="H508" s="58"/>
      <c r="I508" s="58"/>
      <c r="J508" s="170"/>
    </row>
    <row r="509" spans="1:10" ht="12.75" x14ac:dyDescent="0.2">
      <c r="A509" s="170"/>
      <c r="B509" s="170"/>
      <c r="C509" s="170"/>
      <c r="D509" s="170"/>
      <c r="E509" s="170"/>
      <c r="F509" s="170"/>
      <c r="G509" s="58"/>
      <c r="H509" s="58"/>
      <c r="I509" s="58"/>
      <c r="J509" s="170"/>
    </row>
    <row r="510" spans="1:10" ht="12.75" x14ac:dyDescent="0.2">
      <c r="A510" s="170"/>
      <c r="B510" s="170"/>
      <c r="C510" s="170"/>
      <c r="D510" s="170"/>
      <c r="E510" s="170"/>
      <c r="F510" s="170"/>
      <c r="G510" s="58"/>
      <c r="H510" s="58"/>
      <c r="I510" s="58"/>
      <c r="J510" s="170"/>
    </row>
    <row r="511" spans="1:10" ht="12.75" x14ac:dyDescent="0.2">
      <c r="A511" s="170"/>
      <c r="B511" s="170"/>
      <c r="C511" s="170"/>
      <c r="D511" s="170"/>
      <c r="E511" s="170"/>
      <c r="F511" s="170"/>
      <c r="G511" s="58"/>
      <c r="H511" s="58"/>
      <c r="I511" s="58"/>
      <c r="J511" s="170"/>
    </row>
    <row r="512" spans="1:10" ht="12.75" x14ac:dyDescent="0.2">
      <c r="A512" s="170"/>
      <c r="B512" s="170"/>
      <c r="C512" s="170"/>
      <c r="D512" s="170"/>
      <c r="E512" s="170"/>
      <c r="F512" s="170"/>
      <c r="G512" s="58"/>
      <c r="H512" s="58"/>
      <c r="I512" s="58"/>
      <c r="J512" s="170"/>
    </row>
    <row r="513" spans="1:10" ht="12.75" x14ac:dyDescent="0.2">
      <c r="A513" s="170"/>
      <c r="B513" s="170"/>
      <c r="C513" s="170"/>
      <c r="D513" s="170"/>
      <c r="E513" s="170"/>
      <c r="F513" s="170"/>
      <c r="G513" s="58"/>
      <c r="H513" s="58"/>
      <c r="I513" s="58"/>
      <c r="J513" s="170"/>
    </row>
    <row r="514" spans="1:10" ht="12.75" x14ac:dyDescent="0.2">
      <c r="A514" s="170"/>
      <c r="B514" s="170"/>
      <c r="C514" s="170"/>
      <c r="D514" s="170"/>
      <c r="E514" s="170"/>
      <c r="F514" s="170"/>
      <c r="G514" s="58"/>
      <c r="H514" s="58"/>
      <c r="I514" s="58"/>
      <c r="J514" s="170"/>
    </row>
    <row r="515" spans="1:10" ht="12.75" x14ac:dyDescent="0.2">
      <c r="A515" s="170"/>
      <c r="B515" s="170"/>
      <c r="C515" s="170"/>
      <c r="D515" s="170"/>
      <c r="E515" s="170"/>
      <c r="F515" s="170"/>
      <c r="G515" s="58"/>
      <c r="H515" s="58"/>
      <c r="I515" s="58"/>
      <c r="J515" s="170"/>
    </row>
    <row r="516" spans="1:10" ht="12.75" x14ac:dyDescent="0.2">
      <c r="A516" s="170"/>
      <c r="B516" s="170"/>
      <c r="C516" s="170"/>
      <c r="D516" s="170"/>
      <c r="E516" s="170"/>
      <c r="F516" s="170"/>
      <c r="G516" s="58"/>
      <c r="H516" s="58"/>
      <c r="I516" s="58"/>
      <c r="J516" s="170"/>
    </row>
    <row r="517" spans="1:10" ht="12.75" x14ac:dyDescent="0.2">
      <c r="A517" s="170"/>
      <c r="B517" s="170"/>
      <c r="C517" s="170"/>
      <c r="D517" s="170"/>
      <c r="E517" s="170"/>
      <c r="F517" s="170"/>
      <c r="G517" s="58"/>
      <c r="H517" s="58"/>
      <c r="I517" s="58"/>
      <c r="J517" s="170"/>
    </row>
    <row r="518" spans="1:10" ht="12.75" x14ac:dyDescent="0.2">
      <c r="A518" s="170"/>
      <c r="B518" s="170"/>
      <c r="C518" s="170"/>
      <c r="D518" s="170"/>
      <c r="E518" s="170"/>
      <c r="F518" s="170"/>
      <c r="G518" s="58"/>
      <c r="H518" s="58"/>
      <c r="I518" s="58"/>
      <c r="J518" s="170"/>
    </row>
    <row r="519" spans="1:10" ht="12.75" x14ac:dyDescent="0.2">
      <c r="A519" s="170"/>
      <c r="B519" s="170"/>
      <c r="C519" s="170"/>
      <c r="D519" s="170"/>
      <c r="E519" s="170"/>
      <c r="F519" s="170"/>
      <c r="G519" s="58"/>
      <c r="H519" s="58"/>
      <c r="I519" s="58"/>
      <c r="J519" s="170"/>
    </row>
    <row r="520" spans="1:10" ht="12.75" x14ac:dyDescent="0.2">
      <c r="A520" s="170"/>
      <c r="B520" s="170"/>
      <c r="C520" s="170"/>
      <c r="D520" s="170"/>
      <c r="E520" s="170"/>
      <c r="F520" s="170"/>
      <c r="G520" s="58"/>
      <c r="H520" s="58"/>
      <c r="I520" s="58"/>
      <c r="J520" s="170"/>
    </row>
    <row r="521" spans="1:10" ht="12.75" x14ac:dyDescent="0.2">
      <c r="A521" s="170"/>
      <c r="B521" s="170"/>
      <c r="C521" s="170"/>
      <c r="D521" s="170"/>
      <c r="E521" s="170"/>
      <c r="F521" s="170"/>
      <c r="G521" s="58"/>
      <c r="H521" s="58"/>
      <c r="I521" s="58"/>
      <c r="J521" s="170"/>
    </row>
    <row r="522" spans="1:10" ht="12.75" x14ac:dyDescent="0.2">
      <c r="A522" s="170"/>
      <c r="B522" s="170"/>
      <c r="C522" s="170"/>
      <c r="D522" s="170"/>
      <c r="E522" s="170"/>
      <c r="F522" s="170"/>
      <c r="G522" s="58"/>
      <c r="H522" s="58"/>
      <c r="I522" s="58"/>
      <c r="J522" s="170"/>
    </row>
    <row r="523" spans="1:10" ht="12.75" x14ac:dyDescent="0.2">
      <c r="A523" s="170"/>
      <c r="B523" s="170"/>
      <c r="C523" s="170"/>
      <c r="D523" s="170"/>
      <c r="E523" s="170"/>
      <c r="F523" s="170"/>
      <c r="G523" s="58"/>
      <c r="H523" s="58"/>
      <c r="I523" s="58"/>
      <c r="J523" s="170"/>
    </row>
    <row r="524" spans="1:10" ht="12.75" x14ac:dyDescent="0.2">
      <c r="A524" s="170"/>
      <c r="B524" s="170"/>
      <c r="C524" s="170"/>
      <c r="D524" s="170"/>
      <c r="E524" s="170"/>
      <c r="F524" s="170"/>
      <c r="G524" s="58"/>
      <c r="H524" s="58"/>
      <c r="I524" s="58"/>
      <c r="J524" s="170"/>
    </row>
    <row r="525" spans="1:10" ht="12.75" x14ac:dyDescent="0.2">
      <c r="A525" s="170"/>
      <c r="B525" s="170"/>
      <c r="C525" s="170"/>
      <c r="D525" s="170"/>
      <c r="E525" s="170"/>
      <c r="F525" s="170"/>
      <c r="G525" s="58"/>
      <c r="H525" s="58"/>
      <c r="I525" s="58"/>
      <c r="J525" s="170"/>
    </row>
    <row r="526" spans="1:10" ht="12.75" x14ac:dyDescent="0.2">
      <c r="A526" s="170"/>
      <c r="B526" s="170"/>
      <c r="C526" s="170"/>
      <c r="D526" s="170"/>
      <c r="E526" s="170"/>
      <c r="F526" s="170"/>
      <c r="G526" s="58"/>
      <c r="H526" s="58"/>
      <c r="I526" s="58"/>
      <c r="J526" s="170"/>
    </row>
    <row r="527" spans="1:10" ht="12.75" x14ac:dyDescent="0.2">
      <c r="A527" s="170"/>
      <c r="B527" s="170"/>
      <c r="C527" s="170"/>
      <c r="D527" s="170"/>
      <c r="E527" s="170"/>
      <c r="F527" s="170"/>
      <c r="G527" s="58"/>
      <c r="H527" s="58"/>
      <c r="I527" s="58"/>
      <c r="J527" s="170"/>
    </row>
    <row r="528" spans="1:10" ht="12.75" x14ac:dyDescent="0.2">
      <c r="A528" s="170"/>
      <c r="B528" s="170"/>
      <c r="C528" s="170"/>
      <c r="D528" s="170"/>
      <c r="E528" s="170"/>
      <c r="F528" s="170"/>
      <c r="G528" s="58"/>
      <c r="H528" s="58"/>
      <c r="I528" s="58"/>
      <c r="J528" s="170"/>
    </row>
    <row r="529" spans="1:10" ht="12.75" x14ac:dyDescent="0.2">
      <c r="A529" s="170"/>
      <c r="B529" s="170"/>
      <c r="C529" s="170"/>
      <c r="D529" s="170"/>
      <c r="E529" s="170"/>
      <c r="F529" s="170"/>
      <c r="G529" s="58"/>
      <c r="H529" s="58"/>
      <c r="I529" s="58"/>
      <c r="J529" s="170"/>
    </row>
    <row r="530" spans="1:10" ht="12.75" x14ac:dyDescent="0.2">
      <c r="A530" s="170"/>
      <c r="B530" s="170"/>
      <c r="C530" s="170"/>
      <c r="D530" s="170"/>
      <c r="E530" s="170"/>
      <c r="F530" s="170"/>
      <c r="G530" s="58"/>
      <c r="H530" s="58"/>
      <c r="I530" s="58"/>
      <c r="J530" s="170"/>
    </row>
    <row r="531" spans="1:10" ht="12.75" x14ac:dyDescent="0.2">
      <c r="A531" s="170"/>
      <c r="B531" s="170"/>
      <c r="C531" s="170"/>
      <c r="D531" s="170"/>
      <c r="E531" s="170"/>
      <c r="F531" s="170"/>
      <c r="G531" s="58"/>
      <c r="H531" s="58"/>
      <c r="I531" s="58"/>
      <c r="J531" s="170"/>
    </row>
    <row r="532" spans="1:10" ht="12.75" x14ac:dyDescent="0.2">
      <c r="A532" s="170"/>
      <c r="B532" s="170"/>
      <c r="C532" s="170"/>
      <c r="D532" s="170"/>
      <c r="E532" s="170"/>
      <c r="F532" s="170"/>
      <c r="G532" s="58"/>
      <c r="H532" s="58"/>
      <c r="I532" s="58"/>
      <c r="J532" s="170"/>
    </row>
    <row r="533" spans="1:10" ht="12.75" x14ac:dyDescent="0.2">
      <c r="A533" s="170"/>
      <c r="B533" s="170"/>
      <c r="C533" s="170"/>
      <c r="D533" s="170"/>
      <c r="E533" s="170"/>
      <c r="F533" s="170"/>
      <c r="G533" s="58"/>
      <c r="H533" s="58"/>
      <c r="I533" s="58"/>
      <c r="J533" s="170"/>
    </row>
    <row r="534" spans="1:10" ht="12.75" x14ac:dyDescent="0.2">
      <c r="A534" s="170"/>
      <c r="B534" s="170"/>
      <c r="C534" s="170"/>
      <c r="D534" s="170"/>
      <c r="E534" s="170"/>
      <c r="F534" s="170"/>
      <c r="G534" s="58"/>
      <c r="H534" s="58"/>
      <c r="I534" s="58"/>
      <c r="J534" s="170"/>
    </row>
    <row r="535" spans="1:10" ht="12.75" x14ac:dyDescent="0.2">
      <c r="A535" s="170"/>
      <c r="B535" s="170"/>
      <c r="C535" s="170"/>
      <c r="D535" s="170"/>
      <c r="E535" s="170"/>
      <c r="F535" s="170"/>
      <c r="G535" s="58"/>
      <c r="H535" s="58"/>
      <c r="I535" s="58"/>
      <c r="J535" s="170"/>
    </row>
    <row r="536" spans="1:10" ht="12.75" x14ac:dyDescent="0.2">
      <c r="A536" s="170"/>
      <c r="B536" s="170"/>
      <c r="C536" s="170"/>
      <c r="D536" s="170"/>
      <c r="E536" s="170"/>
      <c r="F536" s="170"/>
      <c r="G536" s="58"/>
      <c r="H536" s="58"/>
      <c r="I536" s="58"/>
      <c r="J536" s="170"/>
    </row>
    <row r="537" spans="1:10" ht="12.75" x14ac:dyDescent="0.2">
      <c r="A537" s="170"/>
      <c r="B537" s="170"/>
      <c r="C537" s="170"/>
      <c r="D537" s="170"/>
      <c r="E537" s="170"/>
      <c r="F537" s="170"/>
      <c r="G537" s="58"/>
      <c r="H537" s="58"/>
      <c r="I537" s="58"/>
      <c r="J537" s="170"/>
    </row>
    <row r="538" spans="1:10" ht="12.75" x14ac:dyDescent="0.2">
      <c r="A538" s="170"/>
      <c r="B538" s="170"/>
      <c r="C538" s="170"/>
      <c r="D538" s="170"/>
      <c r="E538" s="170"/>
      <c r="F538" s="170"/>
      <c r="G538" s="58"/>
      <c r="H538" s="58"/>
      <c r="I538" s="58"/>
      <c r="J538" s="170"/>
    </row>
    <row r="539" spans="1:10" ht="12.75" x14ac:dyDescent="0.2">
      <c r="A539" s="170"/>
      <c r="B539" s="170"/>
      <c r="C539" s="170"/>
      <c r="D539" s="170"/>
      <c r="E539" s="170"/>
      <c r="F539" s="170"/>
      <c r="G539" s="58"/>
      <c r="H539" s="58"/>
      <c r="I539" s="58"/>
      <c r="J539" s="170"/>
    </row>
    <row r="540" spans="1:10" ht="12.75" x14ac:dyDescent="0.2">
      <c r="A540" s="170"/>
      <c r="B540" s="170"/>
      <c r="C540" s="170"/>
      <c r="D540" s="170"/>
      <c r="E540" s="170"/>
      <c r="F540" s="170"/>
      <c r="G540" s="58"/>
      <c r="H540" s="58"/>
      <c r="I540" s="58"/>
      <c r="J540" s="170"/>
    </row>
    <row r="541" spans="1:10" ht="12.75" x14ac:dyDescent="0.2">
      <c r="A541" s="170"/>
      <c r="B541" s="170"/>
      <c r="C541" s="170"/>
      <c r="D541" s="170"/>
      <c r="E541" s="170"/>
      <c r="F541" s="170"/>
      <c r="G541" s="58"/>
      <c r="H541" s="58"/>
      <c r="I541" s="58"/>
      <c r="J541" s="170"/>
    </row>
    <row r="542" spans="1:10" ht="12.75" x14ac:dyDescent="0.2">
      <c r="A542" s="170"/>
      <c r="B542" s="170"/>
      <c r="C542" s="170"/>
      <c r="D542" s="170"/>
      <c r="E542" s="170"/>
      <c r="F542" s="170"/>
      <c r="G542" s="58"/>
      <c r="H542" s="58"/>
      <c r="I542" s="58"/>
      <c r="J542" s="170"/>
    </row>
    <row r="543" spans="1:10" ht="12.75" x14ac:dyDescent="0.2">
      <c r="A543" s="170"/>
      <c r="B543" s="170"/>
      <c r="C543" s="170"/>
      <c r="D543" s="170"/>
      <c r="E543" s="170"/>
      <c r="F543" s="170"/>
      <c r="G543" s="58"/>
      <c r="H543" s="58"/>
      <c r="I543" s="58"/>
      <c r="J543" s="170"/>
    </row>
    <row r="544" spans="1:10" ht="12.75" x14ac:dyDescent="0.2">
      <c r="A544" s="170"/>
      <c r="B544" s="170"/>
      <c r="C544" s="170"/>
      <c r="D544" s="170"/>
      <c r="E544" s="170"/>
      <c r="F544" s="170"/>
      <c r="G544" s="58"/>
      <c r="H544" s="58"/>
      <c r="I544" s="58"/>
      <c r="J544" s="170"/>
    </row>
    <row r="545" spans="1:10" ht="12.75" x14ac:dyDescent="0.2">
      <c r="A545" s="170"/>
      <c r="B545" s="170"/>
      <c r="C545" s="170"/>
      <c r="D545" s="170"/>
      <c r="E545" s="170"/>
      <c r="F545" s="170"/>
      <c r="G545" s="58"/>
      <c r="H545" s="58"/>
      <c r="I545" s="58"/>
      <c r="J545" s="170"/>
    </row>
    <row r="546" spans="1:10" ht="12.75" x14ac:dyDescent="0.2">
      <c r="A546" s="170"/>
      <c r="B546" s="170"/>
      <c r="C546" s="170"/>
      <c r="D546" s="170"/>
      <c r="E546" s="170"/>
      <c r="F546" s="170"/>
      <c r="G546" s="58"/>
      <c r="H546" s="58"/>
      <c r="I546" s="58"/>
      <c r="J546" s="170"/>
    </row>
    <row r="547" spans="1:10" ht="12.75" x14ac:dyDescent="0.2">
      <c r="A547" s="170"/>
      <c r="B547" s="170"/>
      <c r="C547" s="170"/>
      <c r="D547" s="170"/>
      <c r="E547" s="170"/>
      <c r="F547" s="170"/>
      <c r="G547" s="58"/>
      <c r="H547" s="58"/>
      <c r="I547" s="58"/>
      <c r="J547" s="170"/>
    </row>
    <row r="548" spans="1:10" ht="12.75" x14ac:dyDescent="0.2">
      <c r="A548" s="170"/>
      <c r="B548" s="170"/>
      <c r="C548" s="170"/>
      <c r="D548" s="170"/>
      <c r="E548" s="170"/>
      <c r="F548" s="170"/>
      <c r="G548" s="58"/>
      <c r="H548" s="58"/>
      <c r="I548" s="58"/>
      <c r="J548" s="170"/>
    </row>
    <row r="549" spans="1:10" ht="12.75" x14ac:dyDescent="0.2">
      <c r="A549" s="170"/>
      <c r="B549" s="170"/>
      <c r="C549" s="170"/>
      <c r="D549" s="170"/>
      <c r="E549" s="170"/>
      <c r="F549" s="170"/>
      <c r="G549" s="58"/>
      <c r="H549" s="58"/>
      <c r="I549" s="58"/>
      <c r="J549" s="170"/>
    </row>
    <row r="550" spans="1:10" ht="12.75" x14ac:dyDescent="0.2">
      <c r="A550" s="170"/>
      <c r="B550" s="170"/>
      <c r="C550" s="170"/>
      <c r="D550" s="170"/>
      <c r="E550" s="170"/>
      <c r="F550" s="170"/>
      <c r="G550" s="58"/>
      <c r="H550" s="58"/>
      <c r="I550" s="58"/>
      <c r="J550" s="170"/>
    </row>
    <row r="551" spans="1:10" ht="12.75" x14ac:dyDescent="0.2">
      <c r="A551" s="170"/>
      <c r="B551" s="170"/>
      <c r="C551" s="170"/>
      <c r="D551" s="170"/>
      <c r="E551" s="170"/>
      <c r="F551" s="170"/>
      <c r="G551" s="58"/>
      <c r="H551" s="58"/>
      <c r="I551" s="58"/>
      <c r="J551" s="170"/>
    </row>
    <row r="552" spans="1:10" ht="12.75" x14ac:dyDescent="0.2">
      <c r="A552" s="170"/>
      <c r="B552" s="170"/>
      <c r="C552" s="170"/>
      <c r="D552" s="170"/>
      <c r="E552" s="170"/>
      <c r="F552" s="170"/>
      <c r="G552" s="58"/>
      <c r="H552" s="58"/>
      <c r="I552" s="58"/>
      <c r="J552" s="170"/>
    </row>
    <row r="553" spans="1:10" ht="12.75" x14ac:dyDescent="0.2">
      <c r="A553" s="170"/>
      <c r="B553" s="170"/>
      <c r="C553" s="170"/>
      <c r="D553" s="170"/>
      <c r="E553" s="170"/>
      <c r="F553" s="170"/>
      <c r="G553" s="58"/>
      <c r="H553" s="58"/>
      <c r="I553" s="58"/>
      <c r="J553" s="170"/>
    </row>
    <row r="554" spans="1:10" ht="12.75" x14ac:dyDescent="0.2">
      <c r="A554" s="170"/>
      <c r="B554" s="170"/>
      <c r="C554" s="170"/>
      <c r="D554" s="170"/>
      <c r="E554" s="170"/>
      <c r="F554" s="170"/>
      <c r="G554" s="58"/>
      <c r="H554" s="58"/>
      <c r="I554" s="58"/>
      <c r="J554" s="170"/>
    </row>
    <row r="555" spans="1:10" ht="12.75" x14ac:dyDescent="0.2">
      <c r="A555" s="170"/>
      <c r="B555" s="170"/>
      <c r="C555" s="170"/>
      <c r="D555" s="170"/>
      <c r="E555" s="170"/>
      <c r="F555" s="170"/>
      <c r="G555" s="58"/>
      <c r="H555" s="58"/>
      <c r="I555" s="58"/>
      <c r="J555" s="170"/>
    </row>
    <row r="556" spans="1:10" ht="12.75" x14ac:dyDescent="0.2">
      <c r="A556" s="170"/>
      <c r="B556" s="170"/>
      <c r="C556" s="170"/>
      <c r="D556" s="170"/>
      <c r="E556" s="170"/>
      <c r="F556" s="170"/>
      <c r="G556" s="58"/>
      <c r="H556" s="58"/>
      <c r="I556" s="58"/>
      <c r="J556" s="170"/>
    </row>
    <row r="557" spans="1:10" ht="12.75" x14ac:dyDescent="0.2">
      <c r="A557" s="170"/>
      <c r="B557" s="170"/>
      <c r="C557" s="170"/>
      <c r="D557" s="170"/>
      <c r="E557" s="170"/>
      <c r="F557" s="170"/>
      <c r="G557" s="58"/>
      <c r="H557" s="58"/>
      <c r="I557" s="58"/>
      <c r="J557" s="170"/>
    </row>
    <row r="558" spans="1:10" ht="12.75" x14ac:dyDescent="0.2">
      <c r="A558" s="170"/>
      <c r="B558" s="170"/>
      <c r="C558" s="170"/>
      <c r="D558" s="170"/>
      <c r="E558" s="170"/>
      <c r="F558" s="170"/>
      <c r="G558" s="58"/>
      <c r="H558" s="58"/>
      <c r="I558" s="58"/>
      <c r="J558" s="170"/>
    </row>
    <row r="559" spans="1:10" ht="12.75" x14ac:dyDescent="0.2">
      <c r="A559" s="170"/>
      <c r="B559" s="170"/>
      <c r="C559" s="170"/>
      <c r="D559" s="170"/>
      <c r="E559" s="170"/>
      <c r="F559" s="170"/>
      <c r="G559" s="58"/>
      <c r="H559" s="58"/>
      <c r="I559" s="58"/>
      <c r="J559" s="170"/>
    </row>
    <row r="560" spans="1:10" ht="12.75" x14ac:dyDescent="0.2">
      <c r="A560" s="170"/>
      <c r="B560" s="170"/>
      <c r="C560" s="170"/>
      <c r="D560" s="170"/>
      <c r="E560" s="170"/>
      <c r="F560" s="170"/>
      <c r="G560" s="58"/>
      <c r="H560" s="58"/>
      <c r="I560" s="58"/>
      <c r="J560" s="170"/>
    </row>
    <row r="561" spans="1:10" ht="12.75" x14ac:dyDescent="0.2">
      <c r="A561" s="170"/>
      <c r="B561" s="170"/>
      <c r="C561" s="170"/>
      <c r="D561" s="170"/>
      <c r="E561" s="170"/>
      <c r="F561" s="170"/>
      <c r="G561" s="58"/>
      <c r="H561" s="58"/>
      <c r="I561" s="58"/>
      <c r="J561" s="170"/>
    </row>
    <row r="562" spans="1:10" ht="12.75" x14ac:dyDescent="0.2">
      <c r="A562" s="170"/>
      <c r="B562" s="170"/>
      <c r="C562" s="170"/>
      <c r="D562" s="170"/>
      <c r="E562" s="170"/>
      <c r="F562" s="170"/>
      <c r="G562" s="58"/>
      <c r="H562" s="58"/>
      <c r="I562" s="58"/>
      <c r="J562" s="170"/>
    </row>
    <row r="563" spans="1:10" ht="12.75" x14ac:dyDescent="0.2">
      <c r="A563" s="170"/>
      <c r="B563" s="170"/>
      <c r="C563" s="170"/>
      <c r="D563" s="170"/>
      <c r="E563" s="170"/>
      <c r="F563" s="170"/>
      <c r="G563" s="58"/>
      <c r="H563" s="58"/>
      <c r="I563" s="58"/>
      <c r="J563" s="170"/>
    </row>
    <row r="564" spans="1:10" ht="12.75" x14ac:dyDescent="0.2">
      <c r="A564" s="170"/>
      <c r="B564" s="170"/>
      <c r="C564" s="170"/>
      <c r="D564" s="170"/>
      <c r="E564" s="170"/>
      <c r="F564" s="170"/>
      <c r="G564" s="58"/>
      <c r="H564" s="58"/>
      <c r="I564" s="58"/>
      <c r="J564" s="170"/>
    </row>
    <row r="565" spans="1:10" ht="12.75" x14ac:dyDescent="0.2">
      <c r="A565" s="170"/>
      <c r="B565" s="170"/>
      <c r="C565" s="170"/>
      <c r="D565" s="170"/>
      <c r="E565" s="170"/>
      <c r="F565" s="170"/>
      <c r="G565" s="58"/>
      <c r="H565" s="58"/>
      <c r="I565" s="58"/>
      <c r="J565" s="170"/>
    </row>
    <row r="566" spans="1:10" ht="12.75" x14ac:dyDescent="0.2">
      <c r="A566" s="170"/>
      <c r="B566" s="170"/>
      <c r="C566" s="170"/>
      <c r="D566" s="170"/>
      <c r="E566" s="170"/>
      <c r="F566" s="170"/>
      <c r="G566" s="58"/>
      <c r="H566" s="58"/>
      <c r="I566" s="58"/>
      <c r="J566" s="170"/>
    </row>
    <row r="567" spans="1:10" ht="12.75" x14ac:dyDescent="0.2">
      <c r="A567" s="170"/>
      <c r="B567" s="170"/>
      <c r="C567" s="170"/>
      <c r="D567" s="170"/>
      <c r="E567" s="170"/>
      <c r="F567" s="170"/>
      <c r="G567" s="58"/>
      <c r="H567" s="58"/>
      <c r="I567" s="58"/>
      <c r="J567" s="170"/>
    </row>
    <row r="568" spans="1:10" ht="12.75" x14ac:dyDescent="0.2">
      <c r="A568" s="170"/>
      <c r="B568" s="170"/>
      <c r="C568" s="170"/>
      <c r="D568" s="170"/>
      <c r="E568" s="170"/>
      <c r="F568" s="170"/>
      <c r="G568" s="58"/>
      <c r="H568" s="58"/>
      <c r="I568" s="58"/>
      <c r="J568" s="170"/>
    </row>
    <row r="569" spans="1:10" ht="12.75" x14ac:dyDescent="0.2">
      <c r="A569" s="170"/>
      <c r="B569" s="170"/>
      <c r="C569" s="170"/>
      <c r="D569" s="170"/>
      <c r="E569" s="170"/>
      <c r="F569" s="170"/>
      <c r="G569" s="58"/>
      <c r="H569" s="58"/>
      <c r="I569" s="58"/>
      <c r="J569" s="170"/>
    </row>
    <row r="570" spans="1:10" ht="12.75" x14ac:dyDescent="0.2">
      <c r="A570" s="170"/>
      <c r="B570" s="170"/>
      <c r="C570" s="170"/>
      <c r="D570" s="170"/>
      <c r="E570" s="170"/>
      <c r="F570" s="170"/>
      <c r="G570" s="58"/>
      <c r="H570" s="58"/>
      <c r="I570" s="58"/>
      <c r="J570" s="170"/>
    </row>
    <row r="571" spans="1:10" ht="12.75" x14ac:dyDescent="0.2">
      <c r="A571" s="170"/>
      <c r="B571" s="170"/>
      <c r="C571" s="170"/>
      <c r="D571" s="170"/>
      <c r="E571" s="170"/>
      <c r="F571" s="170"/>
      <c r="G571" s="58"/>
      <c r="H571" s="58"/>
      <c r="I571" s="58"/>
      <c r="J571" s="170"/>
    </row>
    <row r="572" spans="1:10" ht="12.75" x14ac:dyDescent="0.2">
      <c r="A572" s="170"/>
      <c r="B572" s="170"/>
      <c r="C572" s="170"/>
      <c r="D572" s="170"/>
      <c r="E572" s="170"/>
      <c r="F572" s="170"/>
      <c r="G572" s="58"/>
      <c r="H572" s="58"/>
      <c r="I572" s="58"/>
      <c r="J572" s="170"/>
    </row>
    <row r="573" spans="1:10" ht="12.75" x14ac:dyDescent="0.2">
      <c r="A573" s="170"/>
      <c r="B573" s="170"/>
      <c r="C573" s="170"/>
      <c r="D573" s="170"/>
      <c r="E573" s="170"/>
      <c r="F573" s="170"/>
      <c r="G573" s="58"/>
      <c r="H573" s="58"/>
      <c r="I573" s="58"/>
      <c r="J573" s="170"/>
    </row>
    <row r="574" spans="1:10" ht="12.75" x14ac:dyDescent="0.2">
      <c r="A574" s="170"/>
      <c r="B574" s="170"/>
      <c r="C574" s="170"/>
      <c r="D574" s="170"/>
      <c r="E574" s="170"/>
      <c r="F574" s="170"/>
      <c r="G574" s="58"/>
      <c r="H574" s="58"/>
      <c r="I574" s="58"/>
      <c r="J574" s="170"/>
    </row>
    <row r="575" spans="1:10" ht="12.75" x14ac:dyDescent="0.2">
      <c r="A575" s="170"/>
      <c r="B575" s="170"/>
      <c r="C575" s="170"/>
      <c r="D575" s="170"/>
      <c r="E575" s="170"/>
      <c r="F575" s="170"/>
      <c r="G575" s="58"/>
      <c r="H575" s="58"/>
      <c r="I575" s="58"/>
      <c r="J575" s="170"/>
    </row>
    <row r="576" spans="1:10" ht="12.75" x14ac:dyDescent="0.2">
      <c r="A576" s="170"/>
      <c r="B576" s="170"/>
      <c r="C576" s="170"/>
      <c r="D576" s="170"/>
      <c r="E576" s="170"/>
      <c r="F576" s="170"/>
      <c r="G576" s="58"/>
      <c r="H576" s="58"/>
      <c r="I576" s="58"/>
      <c r="J576" s="170"/>
    </row>
    <row r="577" spans="1:10" ht="12.75" x14ac:dyDescent="0.2">
      <c r="A577" s="170"/>
      <c r="B577" s="170"/>
      <c r="C577" s="170"/>
      <c r="D577" s="170"/>
      <c r="E577" s="170"/>
      <c r="F577" s="170"/>
      <c r="G577" s="58"/>
      <c r="H577" s="58"/>
      <c r="I577" s="58"/>
      <c r="J577" s="170"/>
    </row>
    <row r="578" spans="1:10" ht="12.75" x14ac:dyDescent="0.2">
      <c r="A578" s="170"/>
      <c r="B578" s="170"/>
      <c r="C578" s="170"/>
      <c r="D578" s="170"/>
      <c r="E578" s="170"/>
      <c r="F578" s="170"/>
      <c r="G578" s="58"/>
      <c r="H578" s="58"/>
      <c r="I578" s="58"/>
      <c r="J578" s="170"/>
    </row>
    <row r="579" spans="1:10" ht="12.75" x14ac:dyDescent="0.2">
      <c r="A579" s="170"/>
      <c r="B579" s="170"/>
      <c r="C579" s="170"/>
      <c r="D579" s="170"/>
      <c r="E579" s="170"/>
      <c r="F579" s="170"/>
      <c r="G579" s="58"/>
      <c r="H579" s="58"/>
      <c r="I579" s="58"/>
      <c r="J579" s="170"/>
    </row>
    <row r="580" spans="1:10" ht="12.75" x14ac:dyDescent="0.2">
      <c r="A580" s="170"/>
      <c r="B580" s="170"/>
      <c r="C580" s="170"/>
      <c r="D580" s="170"/>
      <c r="E580" s="170"/>
      <c r="F580" s="170"/>
      <c r="G580" s="58"/>
      <c r="H580" s="58"/>
      <c r="I580" s="58"/>
      <c r="J580" s="170"/>
    </row>
    <row r="581" spans="1:10" ht="12.75" x14ac:dyDescent="0.2">
      <c r="A581" s="170"/>
      <c r="B581" s="170"/>
      <c r="C581" s="170"/>
      <c r="D581" s="170"/>
      <c r="E581" s="170"/>
      <c r="F581" s="170"/>
      <c r="G581" s="58"/>
      <c r="H581" s="58"/>
      <c r="I581" s="58"/>
      <c r="J581" s="170"/>
    </row>
    <row r="582" spans="1:10" ht="12.75" x14ac:dyDescent="0.2">
      <c r="A582" s="170"/>
      <c r="B582" s="170"/>
      <c r="C582" s="170"/>
      <c r="D582" s="170"/>
      <c r="E582" s="170"/>
      <c r="F582" s="170"/>
      <c r="G582" s="58"/>
      <c r="H582" s="58"/>
      <c r="I582" s="58"/>
      <c r="J582" s="170"/>
    </row>
    <row r="583" spans="1:10" ht="12.75" x14ac:dyDescent="0.2">
      <c r="A583" s="170"/>
      <c r="B583" s="170"/>
      <c r="C583" s="170"/>
      <c r="D583" s="170"/>
      <c r="E583" s="170"/>
      <c r="F583" s="170"/>
      <c r="G583" s="58"/>
      <c r="H583" s="58"/>
      <c r="I583" s="58"/>
      <c r="J583" s="170"/>
    </row>
    <row r="584" spans="1:10" ht="12.75" x14ac:dyDescent="0.2">
      <c r="A584" s="170"/>
      <c r="B584" s="170"/>
      <c r="C584" s="170"/>
      <c r="D584" s="170"/>
      <c r="E584" s="170"/>
      <c r="F584" s="170"/>
      <c r="G584" s="58"/>
      <c r="H584" s="58"/>
      <c r="I584" s="58"/>
      <c r="J584" s="170"/>
    </row>
    <row r="585" spans="1:10" ht="12.75" x14ac:dyDescent="0.2">
      <c r="A585" s="170"/>
      <c r="B585" s="170"/>
      <c r="C585" s="170"/>
      <c r="D585" s="170"/>
      <c r="E585" s="170"/>
      <c r="F585" s="170"/>
      <c r="G585" s="58"/>
      <c r="H585" s="58"/>
      <c r="I585" s="58"/>
      <c r="J585" s="170"/>
    </row>
    <row r="586" spans="1:10" ht="12.75" x14ac:dyDescent="0.2">
      <c r="A586" s="170"/>
      <c r="B586" s="170"/>
      <c r="C586" s="170"/>
      <c r="D586" s="170"/>
      <c r="E586" s="170"/>
      <c r="F586" s="170"/>
      <c r="G586" s="58"/>
      <c r="H586" s="58"/>
      <c r="I586" s="58"/>
      <c r="J586" s="170"/>
    </row>
    <row r="587" spans="1:10" ht="12.75" x14ac:dyDescent="0.2">
      <c r="A587" s="170"/>
      <c r="B587" s="170"/>
      <c r="C587" s="170"/>
      <c r="D587" s="170"/>
      <c r="E587" s="170"/>
      <c r="F587" s="170"/>
      <c r="G587" s="58"/>
      <c r="H587" s="58"/>
      <c r="I587" s="58"/>
      <c r="J587" s="170"/>
    </row>
    <row r="588" spans="1:10" ht="12.75" x14ac:dyDescent="0.2">
      <c r="A588" s="170"/>
      <c r="B588" s="170"/>
      <c r="C588" s="170"/>
      <c r="D588" s="170"/>
      <c r="E588" s="170"/>
      <c r="F588" s="170"/>
      <c r="G588" s="58"/>
      <c r="H588" s="58"/>
      <c r="I588" s="58"/>
      <c r="J588" s="170"/>
    </row>
    <row r="589" spans="1:10" ht="12.75" x14ac:dyDescent="0.2">
      <c r="A589" s="170"/>
      <c r="B589" s="170"/>
      <c r="C589" s="170"/>
      <c r="D589" s="170"/>
      <c r="E589" s="170"/>
      <c r="F589" s="170"/>
      <c r="G589" s="58"/>
      <c r="H589" s="58"/>
      <c r="I589" s="58"/>
      <c r="J589" s="170"/>
    </row>
    <row r="590" spans="1:10" ht="12.75" x14ac:dyDescent="0.2">
      <c r="A590" s="170"/>
      <c r="B590" s="170"/>
      <c r="C590" s="170"/>
      <c r="D590" s="170"/>
      <c r="E590" s="170"/>
      <c r="F590" s="170"/>
      <c r="G590" s="58"/>
      <c r="H590" s="58"/>
      <c r="I590" s="58"/>
      <c r="J590" s="170"/>
    </row>
    <row r="591" spans="1:10" ht="12.75" x14ac:dyDescent="0.2">
      <c r="A591" s="170"/>
      <c r="B591" s="170"/>
      <c r="C591" s="170"/>
      <c r="D591" s="170"/>
      <c r="E591" s="170"/>
      <c r="F591" s="170"/>
      <c r="G591" s="58"/>
      <c r="H591" s="58"/>
      <c r="I591" s="58"/>
      <c r="J591" s="170"/>
    </row>
    <row r="592" spans="1:10" ht="12.75" x14ac:dyDescent="0.2">
      <c r="A592" s="170"/>
      <c r="B592" s="170"/>
      <c r="C592" s="170"/>
      <c r="D592" s="170"/>
      <c r="E592" s="170"/>
      <c r="F592" s="170"/>
      <c r="G592" s="58"/>
      <c r="H592" s="58"/>
      <c r="I592" s="58"/>
      <c r="J592" s="170"/>
    </row>
    <row r="593" spans="1:10" ht="12.75" x14ac:dyDescent="0.2">
      <c r="A593" s="170"/>
      <c r="B593" s="170"/>
      <c r="C593" s="170"/>
      <c r="D593" s="170"/>
      <c r="E593" s="170"/>
      <c r="F593" s="170"/>
      <c r="G593" s="58"/>
      <c r="H593" s="58"/>
      <c r="I593" s="58"/>
      <c r="J593" s="170"/>
    </row>
    <row r="594" spans="1:10" ht="12.75" x14ac:dyDescent="0.2">
      <c r="A594" s="170"/>
      <c r="B594" s="170"/>
      <c r="C594" s="170"/>
      <c r="D594" s="170"/>
      <c r="E594" s="170"/>
      <c r="F594" s="170"/>
      <c r="G594" s="58"/>
      <c r="H594" s="58"/>
      <c r="I594" s="58"/>
      <c r="J594" s="170"/>
    </row>
    <row r="595" spans="1:10" ht="12.75" x14ac:dyDescent="0.2">
      <c r="A595" s="170"/>
      <c r="B595" s="170"/>
      <c r="C595" s="170"/>
      <c r="D595" s="170"/>
      <c r="E595" s="170"/>
      <c r="F595" s="170"/>
      <c r="G595" s="58"/>
      <c r="H595" s="58"/>
      <c r="I595" s="58"/>
      <c r="J595" s="170"/>
    </row>
    <row r="596" spans="1:10" ht="12.75" x14ac:dyDescent="0.2">
      <c r="A596" s="170"/>
      <c r="B596" s="170"/>
      <c r="C596" s="170"/>
      <c r="D596" s="170"/>
      <c r="E596" s="170"/>
      <c r="F596" s="170"/>
      <c r="G596" s="58"/>
      <c r="H596" s="58"/>
      <c r="I596" s="58"/>
      <c r="J596" s="170"/>
    </row>
    <row r="597" spans="1:10" ht="12.75" x14ac:dyDescent="0.2">
      <c r="A597" s="170"/>
      <c r="B597" s="170"/>
      <c r="C597" s="170"/>
      <c r="D597" s="170"/>
      <c r="E597" s="170"/>
      <c r="F597" s="170"/>
      <c r="G597" s="58"/>
      <c r="H597" s="58"/>
      <c r="I597" s="58"/>
      <c r="J597" s="170"/>
    </row>
    <row r="598" spans="1:10" ht="12.75" x14ac:dyDescent="0.2">
      <c r="A598" s="170"/>
      <c r="B598" s="170"/>
      <c r="C598" s="170"/>
      <c r="D598" s="170"/>
      <c r="E598" s="170"/>
      <c r="F598" s="170"/>
      <c r="G598" s="58"/>
      <c r="H598" s="58"/>
      <c r="I598" s="58"/>
      <c r="J598" s="170"/>
    </row>
    <row r="599" spans="1:10" ht="12.75" x14ac:dyDescent="0.2">
      <c r="A599" s="170"/>
      <c r="B599" s="170"/>
      <c r="C599" s="170"/>
      <c r="D599" s="170"/>
      <c r="E599" s="170"/>
      <c r="F599" s="170"/>
      <c r="G599" s="58"/>
      <c r="H599" s="58"/>
      <c r="I599" s="58"/>
      <c r="J599" s="170"/>
    </row>
    <row r="600" spans="1:10" ht="12.75" x14ac:dyDescent="0.2">
      <c r="A600" s="170"/>
      <c r="B600" s="170"/>
      <c r="C600" s="170"/>
      <c r="D600" s="170"/>
      <c r="E600" s="170"/>
      <c r="F600" s="170"/>
      <c r="G600" s="58"/>
      <c r="H600" s="58"/>
      <c r="I600" s="58"/>
      <c r="J600" s="170"/>
    </row>
    <row r="601" spans="1:10" ht="12.75" x14ac:dyDescent="0.2">
      <c r="A601" s="170"/>
      <c r="B601" s="170"/>
      <c r="C601" s="170"/>
      <c r="D601" s="170"/>
      <c r="E601" s="170"/>
      <c r="F601" s="170"/>
      <c r="G601" s="58"/>
      <c r="H601" s="58"/>
      <c r="I601" s="58"/>
      <c r="J601" s="170"/>
    </row>
    <row r="602" spans="1:10" ht="12.75" x14ac:dyDescent="0.2">
      <c r="A602" s="170"/>
      <c r="B602" s="170"/>
      <c r="C602" s="170"/>
      <c r="D602" s="170"/>
      <c r="E602" s="170"/>
      <c r="F602" s="170"/>
      <c r="G602" s="58"/>
      <c r="H602" s="58"/>
      <c r="I602" s="58"/>
      <c r="J602" s="170"/>
    </row>
    <row r="603" spans="1:10" ht="12.75" x14ac:dyDescent="0.2">
      <c r="A603" s="170"/>
      <c r="B603" s="170"/>
      <c r="C603" s="170"/>
      <c r="D603" s="170"/>
      <c r="E603" s="170"/>
      <c r="F603" s="170"/>
      <c r="G603" s="58"/>
      <c r="H603" s="58"/>
      <c r="I603" s="58"/>
      <c r="J603" s="170"/>
    </row>
    <row r="604" spans="1:10" ht="12.75" x14ac:dyDescent="0.2">
      <c r="A604" s="170"/>
      <c r="B604" s="170"/>
      <c r="C604" s="170"/>
      <c r="D604" s="170"/>
      <c r="E604" s="170"/>
      <c r="F604" s="170"/>
      <c r="G604" s="58"/>
      <c r="H604" s="58"/>
      <c r="I604" s="58"/>
      <c r="J604" s="170"/>
    </row>
    <row r="605" spans="1:10" ht="12.75" x14ac:dyDescent="0.2">
      <c r="A605" s="170"/>
      <c r="B605" s="170"/>
      <c r="C605" s="170"/>
      <c r="D605" s="170"/>
      <c r="E605" s="170"/>
      <c r="F605" s="170"/>
      <c r="G605" s="58"/>
      <c r="H605" s="58"/>
      <c r="I605" s="58"/>
      <c r="J605" s="170"/>
    </row>
    <row r="606" spans="1:10" ht="12.75" x14ac:dyDescent="0.2">
      <c r="A606" s="170"/>
      <c r="B606" s="170"/>
      <c r="C606" s="170"/>
      <c r="D606" s="170"/>
      <c r="E606" s="170"/>
      <c r="F606" s="170"/>
      <c r="G606" s="58"/>
      <c r="H606" s="58"/>
      <c r="I606" s="58"/>
      <c r="J606" s="170"/>
    </row>
    <row r="607" spans="1:10" ht="12.75" x14ac:dyDescent="0.2">
      <c r="A607" s="170"/>
      <c r="B607" s="170"/>
      <c r="C607" s="170"/>
      <c r="D607" s="170"/>
      <c r="E607" s="170"/>
      <c r="F607" s="170"/>
      <c r="G607" s="58"/>
      <c r="H607" s="58"/>
      <c r="I607" s="58"/>
      <c r="J607" s="170"/>
    </row>
    <row r="608" spans="1:10" ht="12.75" x14ac:dyDescent="0.2">
      <c r="A608" s="170"/>
      <c r="B608" s="170"/>
      <c r="C608" s="170"/>
      <c r="D608" s="170"/>
      <c r="E608" s="170"/>
      <c r="F608" s="170"/>
      <c r="G608" s="58"/>
      <c r="H608" s="58"/>
      <c r="I608" s="58"/>
      <c r="J608" s="170"/>
    </row>
    <row r="609" spans="1:10" ht="12.75" x14ac:dyDescent="0.2">
      <c r="A609" s="170"/>
      <c r="B609" s="170"/>
      <c r="C609" s="170"/>
      <c r="D609" s="170"/>
      <c r="E609" s="170"/>
      <c r="F609" s="170"/>
      <c r="G609" s="58"/>
      <c r="H609" s="58"/>
      <c r="I609" s="58"/>
      <c r="J609" s="170"/>
    </row>
    <row r="610" spans="1:10" ht="12.75" x14ac:dyDescent="0.2">
      <c r="A610" s="170"/>
      <c r="B610" s="170"/>
      <c r="C610" s="170"/>
      <c r="D610" s="170"/>
      <c r="E610" s="170"/>
      <c r="F610" s="170"/>
      <c r="G610" s="58"/>
      <c r="H610" s="58"/>
      <c r="I610" s="58"/>
      <c r="J610" s="170"/>
    </row>
    <row r="611" spans="1:10" ht="12.75" x14ac:dyDescent="0.2">
      <c r="A611" s="170"/>
      <c r="B611" s="170"/>
      <c r="C611" s="170"/>
      <c r="D611" s="170"/>
      <c r="E611" s="170"/>
      <c r="F611" s="170"/>
      <c r="G611" s="58"/>
      <c r="H611" s="58"/>
      <c r="I611" s="58"/>
      <c r="J611" s="170"/>
    </row>
    <row r="612" spans="1:10" ht="12.75" x14ac:dyDescent="0.2">
      <c r="A612" s="170"/>
      <c r="B612" s="170"/>
      <c r="C612" s="170"/>
      <c r="D612" s="170"/>
      <c r="E612" s="170"/>
      <c r="F612" s="170"/>
      <c r="G612" s="58"/>
      <c r="H612" s="58"/>
      <c r="I612" s="58"/>
      <c r="J612" s="170"/>
    </row>
    <row r="613" spans="1:10" ht="12.75" x14ac:dyDescent="0.2">
      <c r="A613" s="170"/>
      <c r="B613" s="170"/>
      <c r="C613" s="170"/>
      <c r="D613" s="170"/>
      <c r="E613" s="170"/>
      <c r="F613" s="170"/>
      <c r="G613" s="58"/>
      <c r="H613" s="58"/>
      <c r="I613" s="58"/>
      <c r="J613" s="170"/>
    </row>
    <row r="614" spans="1:10" ht="12.75" x14ac:dyDescent="0.2">
      <c r="A614" s="170"/>
      <c r="B614" s="170"/>
      <c r="C614" s="170"/>
      <c r="D614" s="170"/>
      <c r="E614" s="170"/>
      <c r="F614" s="170"/>
      <c r="G614" s="58"/>
      <c r="H614" s="58"/>
      <c r="I614" s="58"/>
      <c r="J614" s="170"/>
    </row>
    <row r="615" spans="1:10" ht="12.75" x14ac:dyDescent="0.2">
      <c r="A615" s="170"/>
      <c r="B615" s="170"/>
      <c r="C615" s="170"/>
      <c r="D615" s="170"/>
      <c r="E615" s="170"/>
      <c r="F615" s="170"/>
      <c r="G615" s="58"/>
      <c r="H615" s="58"/>
      <c r="I615" s="58"/>
      <c r="J615" s="170"/>
    </row>
    <row r="616" spans="1:10" ht="12.75" x14ac:dyDescent="0.2">
      <c r="A616" s="170"/>
      <c r="B616" s="170"/>
      <c r="C616" s="170"/>
      <c r="D616" s="170"/>
      <c r="E616" s="170"/>
      <c r="F616" s="170"/>
      <c r="G616" s="58"/>
      <c r="H616" s="58"/>
      <c r="I616" s="58"/>
      <c r="J616" s="170"/>
    </row>
    <row r="617" spans="1:10" ht="12.75" x14ac:dyDescent="0.2">
      <c r="A617" s="170"/>
      <c r="B617" s="170"/>
      <c r="C617" s="170"/>
      <c r="D617" s="170"/>
      <c r="E617" s="170"/>
      <c r="F617" s="170"/>
      <c r="G617" s="58"/>
      <c r="H617" s="58"/>
      <c r="I617" s="58"/>
      <c r="J617" s="170"/>
    </row>
    <row r="618" spans="1:10" ht="12.75" x14ac:dyDescent="0.2">
      <c r="A618" s="170"/>
      <c r="B618" s="170"/>
      <c r="C618" s="170"/>
      <c r="D618" s="170"/>
      <c r="E618" s="170"/>
      <c r="F618" s="170"/>
      <c r="G618" s="58"/>
      <c r="H618" s="58"/>
      <c r="I618" s="58"/>
      <c r="J618" s="170"/>
    </row>
    <row r="619" spans="1:10" ht="12.75" x14ac:dyDescent="0.2">
      <c r="A619" s="170"/>
      <c r="B619" s="170"/>
      <c r="C619" s="170"/>
      <c r="D619" s="170"/>
      <c r="E619" s="170"/>
      <c r="F619" s="170"/>
      <c r="G619" s="58"/>
      <c r="H619" s="58"/>
      <c r="I619" s="58"/>
      <c r="J619" s="170"/>
    </row>
    <row r="620" spans="1:10" ht="12.75" x14ac:dyDescent="0.2">
      <c r="A620" s="170"/>
      <c r="B620" s="170"/>
      <c r="C620" s="170"/>
      <c r="D620" s="170"/>
      <c r="E620" s="170"/>
      <c r="F620" s="170"/>
      <c r="G620" s="58"/>
      <c r="H620" s="58"/>
      <c r="I620" s="58"/>
      <c r="J620" s="170"/>
    </row>
    <row r="621" spans="1:10" ht="12.75" x14ac:dyDescent="0.2">
      <c r="A621" s="170"/>
      <c r="B621" s="170"/>
      <c r="C621" s="170"/>
      <c r="D621" s="170"/>
      <c r="E621" s="170"/>
      <c r="F621" s="170"/>
      <c r="G621" s="58"/>
      <c r="H621" s="58"/>
      <c r="I621" s="58"/>
      <c r="J621" s="170"/>
    </row>
    <row r="622" spans="1:10" ht="12.75" x14ac:dyDescent="0.2">
      <c r="A622" s="170"/>
      <c r="B622" s="170"/>
      <c r="C622" s="170"/>
      <c r="D622" s="170"/>
      <c r="E622" s="170"/>
      <c r="F622" s="170"/>
      <c r="G622" s="58"/>
      <c r="H622" s="58"/>
      <c r="I622" s="58"/>
      <c r="J622" s="170"/>
    </row>
    <row r="623" spans="1:10" ht="12.75" x14ac:dyDescent="0.2">
      <c r="A623" s="170"/>
      <c r="B623" s="170"/>
      <c r="C623" s="170"/>
      <c r="D623" s="170"/>
      <c r="E623" s="170"/>
      <c r="F623" s="170"/>
      <c r="G623" s="58"/>
      <c r="H623" s="58"/>
      <c r="I623" s="58"/>
      <c r="J623" s="170"/>
    </row>
    <row r="624" spans="1:10" ht="12.75" x14ac:dyDescent="0.2">
      <c r="A624" s="170"/>
      <c r="B624" s="170"/>
      <c r="C624" s="170"/>
      <c r="D624" s="170"/>
      <c r="E624" s="170"/>
      <c r="F624" s="170"/>
      <c r="G624" s="58"/>
      <c r="H624" s="58"/>
      <c r="I624" s="58"/>
      <c r="J624" s="170"/>
    </row>
    <row r="625" spans="1:10" ht="12.75" x14ac:dyDescent="0.2">
      <c r="A625" s="170"/>
      <c r="B625" s="170"/>
      <c r="C625" s="170"/>
      <c r="D625" s="170"/>
      <c r="E625" s="170"/>
      <c r="F625" s="170"/>
      <c r="G625" s="58"/>
      <c r="H625" s="58"/>
      <c r="I625" s="58"/>
      <c r="J625" s="170"/>
    </row>
    <row r="626" spans="1:10" ht="12.75" x14ac:dyDescent="0.2">
      <c r="A626" s="170"/>
      <c r="B626" s="170"/>
      <c r="C626" s="170"/>
      <c r="D626" s="170"/>
      <c r="E626" s="170"/>
      <c r="F626" s="170"/>
      <c r="G626" s="58"/>
      <c r="H626" s="58"/>
      <c r="I626" s="58"/>
      <c r="J626" s="170"/>
    </row>
    <row r="627" spans="1:10" ht="12.75" x14ac:dyDescent="0.2">
      <c r="A627" s="170"/>
      <c r="B627" s="170"/>
      <c r="C627" s="170"/>
      <c r="D627" s="170"/>
      <c r="E627" s="170"/>
      <c r="F627" s="170"/>
      <c r="G627" s="58"/>
      <c r="H627" s="58"/>
      <c r="I627" s="58"/>
      <c r="J627" s="170"/>
    </row>
    <row r="628" spans="1:10" ht="12.75" x14ac:dyDescent="0.2">
      <c r="A628" s="170"/>
      <c r="B628" s="170"/>
      <c r="C628" s="170"/>
      <c r="D628" s="170"/>
      <c r="E628" s="170"/>
      <c r="F628" s="170"/>
      <c r="G628" s="58"/>
      <c r="H628" s="58"/>
      <c r="I628" s="58"/>
      <c r="J628" s="170"/>
    </row>
    <row r="629" spans="1:10" ht="12.75" x14ac:dyDescent="0.2">
      <c r="A629" s="170"/>
      <c r="B629" s="170"/>
      <c r="C629" s="170"/>
      <c r="D629" s="170"/>
      <c r="E629" s="170"/>
      <c r="F629" s="170"/>
      <c r="G629" s="58"/>
      <c r="H629" s="58"/>
      <c r="I629" s="58"/>
      <c r="J629" s="170"/>
    </row>
    <row r="630" spans="1:10" ht="12.75" x14ac:dyDescent="0.2">
      <c r="A630" s="170"/>
      <c r="B630" s="170"/>
      <c r="C630" s="170"/>
      <c r="D630" s="170"/>
      <c r="E630" s="170"/>
      <c r="F630" s="170"/>
      <c r="G630" s="58"/>
      <c r="H630" s="58"/>
      <c r="I630" s="58"/>
      <c r="J630" s="170"/>
    </row>
    <row r="631" spans="1:10" ht="12.75" x14ac:dyDescent="0.2">
      <c r="A631" s="170"/>
      <c r="B631" s="170"/>
      <c r="C631" s="170"/>
      <c r="D631" s="170"/>
      <c r="E631" s="170"/>
      <c r="F631" s="170"/>
      <c r="G631" s="58"/>
      <c r="H631" s="58"/>
      <c r="I631" s="58"/>
      <c r="J631" s="170"/>
    </row>
    <row r="632" spans="1:10" ht="12.75" x14ac:dyDescent="0.2">
      <c r="A632" s="170"/>
      <c r="B632" s="170"/>
      <c r="C632" s="170"/>
      <c r="D632" s="170"/>
      <c r="E632" s="170"/>
      <c r="F632" s="170"/>
      <c r="G632" s="58"/>
      <c r="H632" s="58"/>
      <c r="I632" s="58"/>
      <c r="J632" s="170"/>
    </row>
    <row r="633" spans="1:10" ht="12.75" x14ac:dyDescent="0.2">
      <c r="A633" s="170"/>
      <c r="B633" s="170"/>
      <c r="C633" s="170"/>
      <c r="D633" s="170"/>
      <c r="E633" s="170"/>
      <c r="F633" s="170"/>
      <c r="G633" s="58"/>
      <c r="H633" s="58"/>
      <c r="I633" s="58"/>
      <c r="J633" s="170"/>
    </row>
    <row r="634" spans="1:10" ht="12.75" x14ac:dyDescent="0.2">
      <c r="A634" s="170"/>
      <c r="B634" s="170"/>
      <c r="C634" s="170"/>
      <c r="D634" s="170"/>
      <c r="E634" s="170"/>
      <c r="F634" s="170"/>
      <c r="G634" s="58"/>
      <c r="H634" s="58"/>
      <c r="I634" s="58"/>
      <c r="J634" s="170"/>
    </row>
    <row r="635" spans="1:10" ht="12.75" x14ac:dyDescent="0.2">
      <c r="A635" s="170"/>
      <c r="B635" s="170"/>
      <c r="C635" s="170"/>
      <c r="D635" s="170"/>
      <c r="E635" s="170"/>
      <c r="F635" s="170"/>
      <c r="G635" s="58"/>
      <c r="H635" s="58"/>
      <c r="I635" s="58"/>
      <c r="J635" s="170"/>
    </row>
    <row r="636" spans="1:10" ht="12.75" x14ac:dyDescent="0.2">
      <c r="A636" s="170"/>
      <c r="B636" s="170"/>
      <c r="C636" s="170"/>
      <c r="D636" s="170"/>
      <c r="E636" s="170"/>
      <c r="F636" s="170"/>
      <c r="G636" s="58"/>
      <c r="H636" s="58"/>
      <c r="I636" s="58"/>
      <c r="J636" s="170"/>
    </row>
    <row r="637" spans="1:10" ht="12.75" x14ac:dyDescent="0.2">
      <c r="A637" s="170"/>
      <c r="B637" s="170"/>
      <c r="C637" s="170"/>
      <c r="D637" s="170"/>
      <c r="E637" s="170"/>
      <c r="F637" s="170"/>
      <c r="G637" s="58"/>
      <c r="H637" s="58"/>
      <c r="I637" s="58"/>
      <c r="J637" s="170"/>
    </row>
    <row r="638" spans="1:10" ht="12.75" x14ac:dyDescent="0.2">
      <c r="A638" s="170"/>
      <c r="B638" s="170"/>
      <c r="C638" s="170"/>
      <c r="D638" s="170"/>
      <c r="E638" s="170"/>
      <c r="F638" s="170"/>
      <c r="G638" s="58"/>
      <c r="H638" s="58"/>
      <c r="I638" s="58"/>
      <c r="J638" s="170"/>
    </row>
    <row r="639" spans="1:10" ht="12.75" x14ac:dyDescent="0.2">
      <c r="A639" s="170"/>
      <c r="B639" s="170"/>
      <c r="C639" s="170"/>
      <c r="D639" s="170"/>
      <c r="E639" s="170"/>
      <c r="F639" s="170"/>
      <c r="G639" s="58"/>
      <c r="H639" s="58"/>
      <c r="I639" s="58"/>
      <c r="J639" s="170"/>
    </row>
    <row r="640" spans="1:10" ht="12.75" x14ac:dyDescent="0.2">
      <c r="A640" s="170"/>
      <c r="B640" s="170"/>
      <c r="C640" s="170"/>
      <c r="D640" s="170"/>
      <c r="E640" s="170"/>
      <c r="F640" s="170"/>
      <c r="G640" s="58"/>
      <c r="H640" s="58"/>
      <c r="I640" s="58"/>
      <c r="J640" s="170"/>
    </row>
    <row r="641" spans="1:10" ht="12.75" x14ac:dyDescent="0.2">
      <c r="A641" s="170"/>
      <c r="B641" s="170"/>
      <c r="C641" s="170"/>
      <c r="D641" s="170"/>
      <c r="E641" s="170"/>
      <c r="F641" s="170"/>
      <c r="G641" s="58"/>
      <c r="H641" s="58"/>
      <c r="I641" s="58"/>
      <c r="J641" s="170"/>
    </row>
    <row r="642" spans="1:10" ht="12.75" x14ac:dyDescent="0.2">
      <c r="A642" s="170"/>
      <c r="B642" s="170"/>
      <c r="C642" s="170"/>
      <c r="D642" s="170"/>
      <c r="E642" s="170"/>
      <c r="F642" s="170"/>
      <c r="G642" s="58"/>
      <c r="H642" s="58"/>
      <c r="I642" s="58"/>
      <c r="J642" s="170"/>
    </row>
    <row r="643" spans="1:10" ht="12.75" x14ac:dyDescent="0.2">
      <c r="A643" s="170"/>
      <c r="B643" s="170"/>
      <c r="C643" s="170"/>
      <c r="D643" s="170"/>
      <c r="E643" s="170"/>
      <c r="F643" s="170"/>
      <c r="G643" s="58"/>
      <c r="H643" s="58"/>
      <c r="I643" s="58"/>
      <c r="J643" s="170"/>
    </row>
    <row r="644" spans="1:10" ht="12.75" x14ac:dyDescent="0.2">
      <c r="A644" s="170"/>
      <c r="B644" s="170"/>
      <c r="C644" s="170"/>
      <c r="D644" s="170"/>
      <c r="E644" s="170"/>
      <c r="F644" s="170"/>
      <c r="G644" s="58"/>
      <c r="H644" s="58"/>
      <c r="I644" s="58"/>
      <c r="J644" s="170"/>
    </row>
    <row r="645" spans="1:10" ht="12.75" x14ac:dyDescent="0.2">
      <c r="A645" s="170"/>
      <c r="B645" s="170"/>
      <c r="C645" s="170"/>
      <c r="D645" s="170"/>
      <c r="E645" s="170"/>
      <c r="F645" s="170"/>
      <c r="G645" s="58"/>
      <c r="H645" s="58"/>
      <c r="I645" s="58"/>
      <c r="J645" s="170"/>
    </row>
    <row r="646" spans="1:10" ht="12.75" x14ac:dyDescent="0.2">
      <c r="A646" s="170"/>
      <c r="B646" s="170"/>
      <c r="C646" s="170"/>
      <c r="D646" s="170"/>
      <c r="E646" s="170"/>
      <c r="F646" s="170"/>
      <c r="G646" s="58"/>
      <c r="H646" s="58"/>
      <c r="I646" s="58"/>
      <c r="J646" s="170"/>
    </row>
    <row r="647" spans="1:10" ht="12.75" x14ac:dyDescent="0.2">
      <c r="A647" s="170"/>
      <c r="B647" s="170"/>
      <c r="C647" s="170"/>
      <c r="D647" s="170"/>
      <c r="E647" s="170"/>
      <c r="F647" s="170"/>
      <c r="G647" s="58"/>
      <c r="H647" s="58"/>
      <c r="I647" s="58"/>
      <c r="J647" s="170"/>
    </row>
    <row r="648" spans="1:10" ht="12.75" x14ac:dyDescent="0.2">
      <c r="A648" s="170"/>
      <c r="B648" s="170"/>
      <c r="C648" s="170"/>
      <c r="D648" s="170"/>
      <c r="E648" s="170"/>
      <c r="F648" s="170"/>
      <c r="G648" s="58"/>
      <c r="H648" s="58"/>
      <c r="I648" s="58"/>
      <c r="J648" s="170"/>
    </row>
    <row r="649" spans="1:10" ht="12.75" x14ac:dyDescent="0.2">
      <c r="A649" s="170"/>
      <c r="B649" s="170"/>
      <c r="C649" s="170"/>
      <c r="D649" s="170"/>
      <c r="E649" s="170"/>
      <c r="F649" s="170"/>
      <c r="G649" s="58"/>
      <c r="H649" s="58"/>
      <c r="I649" s="58"/>
      <c r="J649" s="170"/>
    </row>
    <row r="650" spans="1:10" ht="12.75" x14ac:dyDescent="0.2">
      <c r="A650" s="170"/>
      <c r="B650" s="170"/>
      <c r="C650" s="170"/>
      <c r="D650" s="170"/>
      <c r="E650" s="170"/>
      <c r="F650" s="170"/>
      <c r="G650" s="58"/>
      <c r="H650" s="58"/>
      <c r="I650" s="58"/>
      <c r="J650" s="170"/>
    </row>
    <row r="651" spans="1:10" ht="12.75" x14ac:dyDescent="0.2">
      <c r="A651" s="170"/>
      <c r="B651" s="170"/>
      <c r="C651" s="170"/>
      <c r="D651" s="170"/>
      <c r="E651" s="170"/>
      <c r="F651" s="170"/>
      <c r="G651" s="58"/>
      <c r="H651" s="58"/>
      <c r="I651" s="58"/>
      <c r="J651" s="170"/>
    </row>
    <row r="652" spans="1:10" ht="12.75" x14ac:dyDescent="0.2">
      <c r="A652" s="170"/>
      <c r="B652" s="170"/>
      <c r="C652" s="170"/>
      <c r="D652" s="170"/>
      <c r="E652" s="170"/>
      <c r="F652" s="170"/>
      <c r="G652" s="58"/>
      <c r="H652" s="58"/>
      <c r="I652" s="58"/>
      <c r="J652" s="170"/>
    </row>
    <row r="653" spans="1:10" ht="12.75" x14ac:dyDescent="0.2">
      <c r="A653" s="170"/>
      <c r="B653" s="170"/>
      <c r="C653" s="170"/>
      <c r="D653" s="170"/>
      <c r="E653" s="170"/>
      <c r="F653" s="170"/>
      <c r="G653" s="58"/>
      <c r="H653" s="58"/>
      <c r="I653" s="58"/>
      <c r="J653" s="170"/>
    </row>
    <row r="654" spans="1:10" ht="12.75" x14ac:dyDescent="0.2">
      <c r="A654" s="170"/>
      <c r="B654" s="170"/>
      <c r="C654" s="170"/>
      <c r="D654" s="170"/>
      <c r="E654" s="170"/>
      <c r="F654" s="170"/>
      <c r="G654" s="58"/>
      <c r="H654" s="58"/>
      <c r="I654" s="58"/>
      <c r="J654" s="170"/>
    </row>
    <row r="655" spans="1:10" ht="12.75" x14ac:dyDescent="0.2">
      <c r="A655" s="170"/>
      <c r="B655" s="170"/>
      <c r="C655" s="170"/>
      <c r="D655" s="170"/>
      <c r="E655" s="170"/>
      <c r="F655" s="170"/>
      <c r="G655" s="58"/>
      <c r="H655" s="58"/>
      <c r="I655" s="58"/>
      <c r="J655" s="170"/>
    </row>
    <row r="656" spans="1:10" ht="12.75" x14ac:dyDescent="0.2">
      <c r="A656" s="170"/>
      <c r="B656" s="170"/>
      <c r="C656" s="170"/>
      <c r="D656" s="170"/>
      <c r="E656" s="170"/>
      <c r="F656" s="170"/>
      <c r="G656" s="58"/>
      <c r="H656" s="58"/>
      <c r="I656" s="58"/>
      <c r="J656" s="170"/>
    </row>
    <row r="657" spans="1:10" ht="12.75" x14ac:dyDescent="0.2">
      <c r="A657" s="170"/>
      <c r="B657" s="170"/>
      <c r="C657" s="170"/>
      <c r="D657" s="170"/>
      <c r="E657" s="170"/>
      <c r="F657" s="170"/>
      <c r="G657" s="58"/>
      <c r="H657" s="58"/>
      <c r="I657" s="58"/>
      <c r="J657" s="170"/>
    </row>
    <row r="658" spans="1:10" ht="12.75" x14ac:dyDescent="0.2">
      <c r="A658" s="170"/>
      <c r="B658" s="170"/>
      <c r="C658" s="170"/>
      <c r="D658" s="170"/>
      <c r="E658" s="170"/>
      <c r="F658" s="170"/>
      <c r="G658" s="58"/>
      <c r="H658" s="58"/>
      <c r="I658" s="58"/>
      <c r="J658" s="170"/>
    </row>
    <row r="659" spans="1:10" ht="12.75" x14ac:dyDescent="0.2">
      <c r="A659" s="170"/>
      <c r="B659" s="170"/>
      <c r="C659" s="170"/>
      <c r="D659" s="170"/>
      <c r="E659" s="170"/>
      <c r="F659" s="170"/>
      <c r="G659" s="58"/>
      <c r="H659" s="58"/>
      <c r="I659" s="58"/>
      <c r="J659" s="170"/>
    </row>
    <row r="660" spans="1:10" ht="12.75" x14ac:dyDescent="0.2">
      <c r="A660" s="170"/>
      <c r="B660" s="170"/>
      <c r="C660" s="170"/>
      <c r="D660" s="170"/>
      <c r="E660" s="170"/>
      <c r="F660" s="170"/>
      <c r="G660" s="58"/>
      <c r="H660" s="58"/>
      <c r="I660" s="58"/>
      <c r="J660" s="170"/>
    </row>
    <row r="661" spans="1:10" ht="12.75" x14ac:dyDescent="0.2">
      <c r="A661" s="170"/>
      <c r="B661" s="170"/>
      <c r="C661" s="170"/>
      <c r="D661" s="170"/>
      <c r="E661" s="170"/>
      <c r="F661" s="170"/>
      <c r="G661" s="58"/>
      <c r="H661" s="58"/>
      <c r="I661" s="58"/>
      <c r="J661" s="170"/>
    </row>
    <row r="662" spans="1:10" ht="12.75" x14ac:dyDescent="0.2">
      <c r="A662" s="170"/>
      <c r="B662" s="170"/>
      <c r="C662" s="170"/>
      <c r="D662" s="170"/>
      <c r="E662" s="170"/>
      <c r="F662" s="170"/>
      <c r="G662" s="58"/>
      <c r="H662" s="58"/>
      <c r="I662" s="58"/>
      <c r="J662" s="170"/>
    </row>
    <row r="663" spans="1:10" ht="12.75" x14ac:dyDescent="0.2">
      <c r="A663" s="170"/>
      <c r="B663" s="170"/>
      <c r="C663" s="170"/>
      <c r="D663" s="170"/>
      <c r="E663" s="170"/>
      <c r="F663" s="170"/>
      <c r="G663" s="58"/>
      <c r="H663" s="58"/>
      <c r="I663" s="58"/>
      <c r="J663" s="170"/>
    </row>
    <row r="664" spans="1:10" ht="12.75" x14ac:dyDescent="0.2">
      <c r="A664" s="170"/>
      <c r="B664" s="170"/>
      <c r="C664" s="170"/>
      <c r="D664" s="170"/>
      <c r="E664" s="170"/>
      <c r="F664" s="170"/>
      <c r="G664" s="58"/>
      <c r="H664" s="58"/>
      <c r="I664" s="58"/>
      <c r="J664" s="170"/>
    </row>
    <row r="665" spans="1:10" ht="12.75" x14ac:dyDescent="0.2">
      <c r="A665" s="170"/>
      <c r="B665" s="170"/>
      <c r="C665" s="170"/>
      <c r="D665" s="170"/>
      <c r="E665" s="170"/>
      <c r="F665" s="170"/>
      <c r="G665" s="58"/>
      <c r="H665" s="58"/>
      <c r="I665" s="58"/>
      <c r="J665" s="170"/>
    </row>
    <row r="666" spans="1:10" ht="12.75" x14ac:dyDescent="0.2">
      <c r="A666" s="170"/>
      <c r="B666" s="170"/>
      <c r="C666" s="170"/>
      <c r="D666" s="170"/>
      <c r="E666" s="170"/>
      <c r="F666" s="170"/>
      <c r="G666" s="58"/>
      <c r="H666" s="58"/>
      <c r="I666" s="58"/>
      <c r="J666" s="170"/>
    </row>
    <row r="667" spans="1:10" ht="12.75" x14ac:dyDescent="0.2">
      <c r="A667" s="170"/>
      <c r="B667" s="170"/>
      <c r="C667" s="170"/>
      <c r="D667" s="170"/>
      <c r="E667" s="170"/>
      <c r="F667" s="170"/>
      <c r="G667" s="58"/>
      <c r="H667" s="58"/>
      <c r="I667" s="58"/>
      <c r="J667" s="170"/>
    </row>
    <row r="668" spans="1:10" ht="12.75" x14ac:dyDescent="0.2">
      <c r="A668" s="170"/>
      <c r="B668" s="170"/>
      <c r="C668" s="170"/>
      <c r="D668" s="170"/>
      <c r="E668" s="170"/>
      <c r="F668" s="170"/>
      <c r="G668" s="58"/>
      <c r="H668" s="58"/>
      <c r="I668" s="58"/>
      <c r="J668" s="170"/>
    </row>
    <row r="669" spans="1:10" ht="12.75" x14ac:dyDescent="0.2">
      <c r="A669" s="170"/>
      <c r="B669" s="170"/>
      <c r="C669" s="170"/>
      <c r="D669" s="170"/>
      <c r="E669" s="170"/>
      <c r="F669" s="170"/>
      <c r="G669" s="58"/>
      <c r="H669" s="58"/>
      <c r="I669" s="58"/>
      <c r="J669" s="170"/>
    </row>
    <row r="670" spans="1:10" ht="12.75" x14ac:dyDescent="0.2">
      <c r="A670" s="170"/>
      <c r="B670" s="170"/>
      <c r="C670" s="170"/>
      <c r="D670" s="170"/>
      <c r="E670" s="170"/>
      <c r="F670" s="170"/>
      <c r="G670" s="58"/>
      <c r="H670" s="58"/>
      <c r="I670" s="58"/>
      <c r="J670" s="170"/>
    </row>
    <row r="671" spans="1:10" ht="12.75" x14ac:dyDescent="0.2">
      <c r="A671" s="170"/>
      <c r="B671" s="170"/>
      <c r="C671" s="170"/>
      <c r="D671" s="170"/>
      <c r="E671" s="170"/>
      <c r="F671" s="170"/>
      <c r="G671" s="58"/>
      <c r="H671" s="58"/>
      <c r="I671" s="58"/>
      <c r="J671" s="170"/>
    </row>
    <row r="672" spans="1:10" ht="12.75" x14ac:dyDescent="0.2">
      <c r="A672" s="170"/>
      <c r="B672" s="170"/>
      <c r="C672" s="170"/>
      <c r="D672" s="170"/>
      <c r="E672" s="170"/>
      <c r="F672" s="170"/>
      <c r="G672" s="58"/>
      <c r="H672" s="58"/>
      <c r="I672" s="58"/>
      <c r="J672" s="170"/>
    </row>
    <row r="673" spans="1:10" ht="12.75" x14ac:dyDescent="0.2">
      <c r="A673" s="170"/>
      <c r="B673" s="170"/>
      <c r="C673" s="170"/>
      <c r="D673" s="170"/>
      <c r="E673" s="170"/>
      <c r="F673" s="170"/>
      <c r="G673" s="58"/>
      <c r="H673" s="58"/>
      <c r="I673" s="58"/>
      <c r="J673" s="170"/>
    </row>
    <row r="674" spans="1:10" ht="12.75" x14ac:dyDescent="0.2">
      <c r="A674" s="170"/>
      <c r="B674" s="170"/>
      <c r="C674" s="170"/>
      <c r="D674" s="170"/>
      <c r="E674" s="170"/>
      <c r="F674" s="170"/>
      <c r="G674" s="58"/>
      <c r="H674" s="58"/>
      <c r="I674" s="58"/>
      <c r="J674" s="170"/>
    </row>
    <row r="675" spans="1:10" ht="12.75" x14ac:dyDescent="0.2">
      <c r="A675" s="170"/>
      <c r="B675" s="170"/>
      <c r="C675" s="170"/>
      <c r="D675" s="170"/>
      <c r="E675" s="170"/>
      <c r="F675" s="170"/>
      <c r="G675" s="58"/>
      <c r="H675" s="58"/>
      <c r="I675" s="58"/>
      <c r="J675" s="170"/>
    </row>
    <row r="676" spans="1:10" ht="12.75" x14ac:dyDescent="0.2">
      <c r="A676" s="170"/>
      <c r="B676" s="170"/>
      <c r="C676" s="170"/>
      <c r="D676" s="170"/>
      <c r="E676" s="170"/>
      <c r="F676" s="170"/>
      <c r="G676" s="58"/>
      <c r="H676" s="58"/>
      <c r="I676" s="58"/>
      <c r="J676" s="170"/>
    </row>
    <row r="677" spans="1:10" ht="12.75" x14ac:dyDescent="0.2">
      <c r="A677" s="170"/>
      <c r="B677" s="170"/>
      <c r="C677" s="170"/>
      <c r="D677" s="170"/>
      <c r="E677" s="170"/>
      <c r="F677" s="170"/>
      <c r="G677" s="58"/>
      <c r="H677" s="58"/>
      <c r="I677" s="58"/>
      <c r="J677" s="170"/>
    </row>
    <row r="678" spans="1:10" ht="12.75" x14ac:dyDescent="0.2">
      <c r="A678" s="170"/>
      <c r="B678" s="170"/>
      <c r="C678" s="170"/>
      <c r="D678" s="170"/>
      <c r="E678" s="170"/>
      <c r="F678" s="170"/>
      <c r="G678" s="58"/>
      <c r="H678" s="58"/>
      <c r="I678" s="58"/>
      <c r="J678" s="170"/>
    </row>
    <row r="679" spans="1:10" ht="12.75" x14ac:dyDescent="0.2">
      <c r="A679" s="170"/>
      <c r="B679" s="170"/>
      <c r="C679" s="170"/>
      <c r="D679" s="170"/>
      <c r="E679" s="170"/>
      <c r="F679" s="170"/>
      <c r="G679" s="58"/>
      <c r="H679" s="58"/>
      <c r="I679" s="58"/>
      <c r="J679" s="170"/>
    </row>
    <row r="680" spans="1:10" ht="12.75" x14ac:dyDescent="0.2">
      <c r="A680" s="170"/>
      <c r="B680" s="170"/>
      <c r="C680" s="170"/>
      <c r="D680" s="170"/>
      <c r="E680" s="170"/>
      <c r="F680" s="170"/>
      <c r="G680" s="58"/>
      <c r="H680" s="58"/>
      <c r="I680" s="58"/>
      <c r="J680" s="170"/>
    </row>
    <row r="681" spans="1:10" ht="12.75" x14ac:dyDescent="0.2">
      <c r="A681" s="170"/>
      <c r="B681" s="170"/>
      <c r="C681" s="170"/>
      <c r="D681" s="170"/>
      <c r="E681" s="170"/>
      <c r="F681" s="170"/>
      <c r="G681" s="58"/>
      <c r="H681" s="58"/>
      <c r="I681" s="58"/>
      <c r="J681" s="170"/>
    </row>
    <row r="682" spans="1:10" ht="12.75" x14ac:dyDescent="0.2">
      <c r="A682" s="170"/>
      <c r="B682" s="170"/>
      <c r="C682" s="170"/>
      <c r="D682" s="170"/>
      <c r="E682" s="170"/>
      <c r="F682" s="170"/>
      <c r="G682" s="58"/>
      <c r="H682" s="58"/>
      <c r="I682" s="58"/>
      <c r="J682" s="170"/>
    </row>
    <row r="683" spans="1:10" ht="12.75" x14ac:dyDescent="0.2">
      <c r="A683" s="170"/>
      <c r="B683" s="170"/>
      <c r="C683" s="170"/>
      <c r="D683" s="170"/>
      <c r="E683" s="170"/>
      <c r="F683" s="170"/>
      <c r="G683" s="58"/>
      <c r="H683" s="58"/>
      <c r="I683" s="58"/>
      <c r="J683" s="170"/>
    </row>
    <row r="684" spans="1:10" ht="12.75" x14ac:dyDescent="0.2">
      <c r="A684" s="170"/>
      <c r="B684" s="170"/>
      <c r="C684" s="170"/>
      <c r="D684" s="170"/>
      <c r="E684" s="170"/>
      <c r="F684" s="170"/>
      <c r="G684" s="58"/>
      <c r="H684" s="58"/>
      <c r="I684" s="58"/>
      <c r="J684" s="170"/>
    </row>
    <row r="685" spans="1:10" ht="12.75" x14ac:dyDescent="0.2">
      <c r="A685" s="170"/>
      <c r="B685" s="170"/>
      <c r="C685" s="170"/>
      <c r="D685" s="170"/>
      <c r="E685" s="170"/>
      <c r="F685" s="170"/>
      <c r="G685" s="58"/>
      <c r="H685" s="58"/>
      <c r="I685" s="58"/>
      <c r="J685" s="170"/>
    </row>
    <row r="686" spans="1:10" ht="12.75" x14ac:dyDescent="0.2">
      <c r="A686" s="170"/>
      <c r="B686" s="170"/>
      <c r="C686" s="170"/>
      <c r="D686" s="170"/>
      <c r="E686" s="170"/>
      <c r="F686" s="170"/>
      <c r="G686" s="58"/>
      <c r="H686" s="58"/>
      <c r="I686" s="58"/>
      <c r="J686" s="170"/>
    </row>
    <row r="687" spans="1:10" ht="12.75" x14ac:dyDescent="0.2">
      <c r="A687" s="170"/>
      <c r="B687" s="170"/>
      <c r="C687" s="170"/>
      <c r="D687" s="170"/>
      <c r="E687" s="170"/>
      <c r="F687" s="170"/>
      <c r="G687" s="58"/>
      <c r="H687" s="58"/>
      <c r="I687" s="58"/>
      <c r="J687" s="170"/>
    </row>
    <row r="688" spans="1:10" ht="12.75" x14ac:dyDescent="0.2">
      <c r="A688" s="170"/>
      <c r="B688" s="170"/>
      <c r="C688" s="170"/>
      <c r="D688" s="170"/>
      <c r="E688" s="170"/>
      <c r="F688" s="170"/>
      <c r="G688" s="58"/>
      <c r="H688" s="58"/>
      <c r="I688" s="58"/>
      <c r="J688" s="170"/>
    </row>
    <row r="689" spans="1:10" ht="12.75" x14ac:dyDescent="0.2">
      <c r="A689" s="170"/>
      <c r="B689" s="170"/>
      <c r="C689" s="170"/>
      <c r="D689" s="170"/>
      <c r="E689" s="170"/>
      <c r="F689" s="170"/>
      <c r="G689" s="58"/>
      <c r="H689" s="58"/>
      <c r="I689" s="58"/>
      <c r="J689" s="170"/>
    </row>
    <row r="690" spans="1:10" ht="12.75" x14ac:dyDescent="0.2">
      <c r="A690" s="170"/>
      <c r="B690" s="170"/>
      <c r="C690" s="170"/>
      <c r="D690" s="170"/>
      <c r="E690" s="170"/>
      <c r="F690" s="170"/>
      <c r="G690" s="58"/>
      <c r="H690" s="58"/>
      <c r="I690" s="58"/>
      <c r="J690" s="170"/>
    </row>
    <row r="691" spans="1:10" ht="12.75" x14ac:dyDescent="0.2">
      <c r="A691" s="170"/>
      <c r="B691" s="170"/>
      <c r="C691" s="170"/>
      <c r="D691" s="170"/>
      <c r="E691" s="170"/>
      <c r="F691" s="170"/>
      <c r="G691" s="58"/>
      <c r="H691" s="58"/>
      <c r="I691" s="58"/>
      <c r="J691" s="170"/>
    </row>
    <row r="692" spans="1:10" ht="12.75" x14ac:dyDescent="0.2">
      <c r="A692" s="170"/>
      <c r="B692" s="170"/>
      <c r="C692" s="170"/>
      <c r="D692" s="170"/>
      <c r="E692" s="170"/>
      <c r="F692" s="170"/>
      <c r="G692" s="58"/>
      <c r="H692" s="58"/>
      <c r="I692" s="58"/>
      <c r="J692" s="170"/>
    </row>
    <row r="693" spans="1:10" ht="12.75" x14ac:dyDescent="0.2">
      <c r="A693" s="170"/>
      <c r="B693" s="170"/>
      <c r="C693" s="170"/>
      <c r="D693" s="170"/>
      <c r="E693" s="170"/>
      <c r="F693" s="170"/>
      <c r="G693" s="58"/>
      <c r="H693" s="58"/>
      <c r="I693" s="58"/>
      <c r="J693" s="170"/>
    </row>
    <row r="694" spans="1:10" ht="12.75" x14ac:dyDescent="0.2">
      <c r="A694" s="170"/>
      <c r="B694" s="170"/>
      <c r="C694" s="170"/>
      <c r="D694" s="170"/>
      <c r="E694" s="170"/>
      <c r="F694" s="170"/>
      <c r="G694" s="58"/>
      <c r="H694" s="58"/>
      <c r="I694" s="58"/>
      <c r="J694" s="170"/>
    </row>
    <row r="695" spans="1:10" ht="12.75" x14ac:dyDescent="0.2">
      <c r="A695" s="170"/>
      <c r="B695" s="170"/>
      <c r="C695" s="170"/>
      <c r="D695" s="170"/>
      <c r="E695" s="170"/>
      <c r="F695" s="170"/>
      <c r="G695" s="58"/>
      <c r="H695" s="58"/>
      <c r="I695" s="58"/>
      <c r="J695" s="170"/>
    </row>
    <row r="696" spans="1:10" ht="12.75" x14ac:dyDescent="0.2">
      <c r="A696" s="170"/>
      <c r="B696" s="170"/>
      <c r="C696" s="170"/>
      <c r="D696" s="170"/>
      <c r="E696" s="170"/>
      <c r="F696" s="170"/>
      <c r="G696" s="58"/>
      <c r="H696" s="58"/>
      <c r="I696" s="58"/>
      <c r="J696" s="170"/>
    </row>
    <row r="697" spans="1:10" ht="12.75" x14ac:dyDescent="0.2">
      <c r="A697" s="170"/>
      <c r="B697" s="170"/>
      <c r="C697" s="170"/>
      <c r="D697" s="170"/>
      <c r="E697" s="170"/>
      <c r="F697" s="170"/>
      <c r="G697" s="58"/>
      <c r="H697" s="58"/>
      <c r="I697" s="58"/>
      <c r="J697" s="170"/>
    </row>
    <row r="698" spans="1:10" ht="12.75" x14ac:dyDescent="0.2">
      <c r="A698" s="170"/>
      <c r="B698" s="170"/>
      <c r="C698" s="170"/>
      <c r="D698" s="170"/>
      <c r="E698" s="170"/>
      <c r="F698" s="170"/>
      <c r="G698" s="58"/>
      <c r="H698" s="58"/>
      <c r="I698" s="58"/>
      <c r="J698" s="170"/>
    </row>
    <row r="699" spans="1:10" ht="12.75" x14ac:dyDescent="0.2">
      <c r="A699" s="170"/>
      <c r="B699" s="170"/>
      <c r="C699" s="170"/>
      <c r="D699" s="170"/>
      <c r="E699" s="170"/>
      <c r="F699" s="170"/>
      <c r="G699" s="58"/>
      <c r="H699" s="58"/>
      <c r="I699" s="58"/>
      <c r="J699" s="170"/>
    </row>
    <row r="700" spans="1:10" ht="12.75" x14ac:dyDescent="0.2">
      <c r="A700" s="170"/>
      <c r="B700" s="170"/>
      <c r="C700" s="170"/>
      <c r="D700" s="170"/>
      <c r="E700" s="170"/>
      <c r="F700" s="170"/>
      <c r="G700" s="58"/>
      <c r="H700" s="58"/>
      <c r="I700" s="58"/>
      <c r="J700" s="170"/>
    </row>
    <row r="701" spans="1:10" ht="12.75" x14ac:dyDescent="0.2">
      <c r="A701" s="170"/>
      <c r="B701" s="170"/>
      <c r="C701" s="170"/>
      <c r="D701" s="170"/>
      <c r="E701" s="170"/>
      <c r="F701" s="170"/>
      <c r="G701" s="58"/>
      <c r="H701" s="58"/>
      <c r="I701" s="58"/>
      <c r="J701" s="170"/>
    </row>
    <row r="702" spans="1:10" ht="12.75" x14ac:dyDescent="0.2">
      <c r="A702" s="170"/>
      <c r="B702" s="170"/>
      <c r="C702" s="170"/>
      <c r="D702" s="170"/>
      <c r="E702" s="170"/>
      <c r="F702" s="170"/>
      <c r="G702" s="58"/>
      <c r="H702" s="58"/>
      <c r="I702" s="58"/>
      <c r="J702" s="170"/>
    </row>
    <row r="703" spans="1:10" ht="12.75" x14ac:dyDescent="0.2">
      <c r="A703" s="170"/>
      <c r="B703" s="170"/>
      <c r="C703" s="170"/>
      <c r="D703" s="170"/>
      <c r="E703" s="170"/>
      <c r="F703" s="170"/>
      <c r="G703" s="58"/>
      <c r="H703" s="58"/>
      <c r="I703" s="58"/>
      <c r="J703" s="170"/>
    </row>
    <row r="704" spans="1:10" ht="12.75" x14ac:dyDescent="0.2">
      <c r="A704" s="170"/>
      <c r="B704" s="170"/>
      <c r="C704" s="170"/>
      <c r="D704" s="170"/>
      <c r="E704" s="170"/>
      <c r="F704" s="170"/>
      <c r="G704" s="58"/>
      <c r="H704" s="58"/>
      <c r="I704" s="58"/>
      <c r="J704" s="170"/>
    </row>
    <row r="705" spans="1:10" ht="12.75" x14ac:dyDescent="0.2">
      <c r="A705" s="170"/>
      <c r="B705" s="170"/>
      <c r="C705" s="170"/>
      <c r="D705" s="170"/>
      <c r="E705" s="170"/>
      <c r="F705" s="170"/>
      <c r="G705" s="58"/>
      <c r="H705" s="58"/>
      <c r="I705" s="58"/>
      <c r="J705" s="170"/>
    </row>
    <row r="706" spans="1:10" ht="12.75" x14ac:dyDescent="0.2">
      <c r="A706" s="170"/>
      <c r="B706" s="170"/>
      <c r="C706" s="170"/>
      <c r="D706" s="170"/>
      <c r="E706" s="170"/>
      <c r="F706" s="170"/>
      <c r="G706" s="58"/>
      <c r="H706" s="58"/>
      <c r="I706" s="58"/>
      <c r="J706" s="170"/>
    </row>
    <row r="707" spans="1:10" ht="12.75" x14ac:dyDescent="0.2">
      <c r="A707" s="170"/>
      <c r="B707" s="170"/>
      <c r="C707" s="170"/>
      <c r="D707" s="170"/>
      <c r="E707" s="170"/>
      <c r="F707" s="170"/>
      <c r="G707" s="58"/>
      <c r="H707" s="58"/>
      <c r="I707" s="58"/>
      <c r="J707" s="170"/>
    </row>
    <row r="708" spans="1:10" ht="12.75" x14ac:dyDescent="0.2">
      <c r="A708" s="170"/>
      <c r="B708" s="170"/>
      <c r="C708" s="170"/>
      <c r="D708" s="170"/>
      <c r="E708" s="170"/>
      <c r="F708" s="170"/>
      <c r="G708" s="58"/>
      <c r="H708" s="58"/>
      <c r="I708" s="58"/>
      <c r="J708" s="170"/>
    </row>
    <row r="709" spans="1:10" ht="12.75" x14ac:dyDescent="0.2">
      <c r="A709" s="170"/>
      <c r="B709" s="170"/>
      <c r="C709" s="170"/>
      <c r="D709" s="170"/>
      <c r="E709" s="170"/>
      <c r="F709" s="170"/>
      <c r="G709" s="58"/>
      <c r="H709" s="58"/>
      <c r="I709" s="58"/>
      <c r="J709" s="170"/>
    </row>
    <row r="710" spans="1:10" ht="12.75" x14ac:dyDescent="0.2">
      <c r="A710" s="170"/>
      <c r="B710" s="170"/>
      <c r="C710" s="170"/>
      <c r="D710" s="170"/>
      <c r="E710" s="170"/>
      <c r="F710" s="170"/>
      <c r="G710" s="58"/>
      <c r="H710" s="58"/>
      <c r="I710" s="58"/>
      <c r="J710" s="170"/>
    </row>
    <row r="711" spans="1:10" ht="12.75" x14ac:dyDescent="0.2">
      <c r="A711" s="170"/>
      <c r="B711" s="170"/>
      <c r="C711" s="170"/>
      <c r="D711" s="170"/>
      <c r="E711" s="170"/>
      <c r="F711" s="170"/>
      <c r="G711" s="58"/>
      <c r="H711" s="58"/>
      <c r="I711" s="58"/>
      <c r="J711" s="170"/>
    </row>
    <row r="712" spans="1:10" ht="12.75" x14ac:dyDescent="0.2">
      <c r="A712" s="170"/>
      <c r="B712" s="170"/>
      <c r="C712" s="170"/>
      <c r="D712" s="170"/>
      <c r="E712" s="170"/>
      <c r="F712" s="170"/>
      <c r="G712" s="58"/>
      <c r="H712" s="58"/>
      <c r="I712" s="58"/>
      <c r="J712" s="170"/>
    </row>
    <row r="713" spans="1:10" ht="12.75" x14ac:dyDescent="0.2">
      <c r="A713" s="170"/>
      <c r="B713" s="170"/>
      <c r="C713" s="170"/>
      <c r="D713" s="170"/>
      <c r="E713" s="170"/>
      <c r="F713" s="170"/>
      <c r="G713" s="58"/>
      <c r="H713" s="58"/>
      <c r="I713" s="58"/>
      <c r="J713" s="170"/>
    </row>
    <row r="714" spans="1:10" ht="12.75" x14ac:dyDescent="0.2">
      <c r="A714" s="170"/>
      <c r="B714" s="170"/>
      <c r="C714" s="170"/>
      <c r="D714" s="170"/>
      <c r="E714" s="170"/>
      <c r="F714" s="170"/>
      <c r="G714" s="58"/>
      <c r="H714" s="58"/>
      <c r="I714" s="58"/>
      <c r="J714" s="170"/>
    </row>
    <row r="715" spans="1:10" ht="12.75" x14ac:dyDescent="0.2">
      <c r="A715" s="170"/>
      <c r="B715" s="170"/>
      <c r="C715" s="170"/>
      <c r="D715" s="170"/>
      <c r="E715" s="170"/>
      <c r="F715" s="170"/>
      <c r="G715" s="58"/>
      <c r="H715" s="58"/>
      <c r="I715" s="58"/>
      <c r="J715" s="170"/>
    </row>
    <row r="716" spans="1:10" ht="12.75" x14ac:dyDescent="0.2">
      <c r="A716" s="170"/>
      <c r="B716" s="170"/>
      <c r="C716" s="170"/>
      <c r="D716" s="170"/>
      <c r="E716" s="170"/>
      <c r="F716" s="170"/>
      <c r="G716" s="58"/>
      <c r="H716" s="58"/>
      <c r="I716" s="58"/>
      <c r="J716" s="170"/>
    </row>
    <row r="717" spans="1:10" ht="12.75" x14ac:dyDescent="0.2">
      <c r="A717" s="170"/>
      <c r="B717" s="170"/>
      <c r="C717" s="170"/>
      <c r="D717" s="170"/>
      <c r="E717" s="170"/>
      <c r="F717" s="170"/>
      <c r="G717" s="58"/>
      <c r="H717" s="58"/>
      <c r="I717" s="58"/>
      <c r="J717" s="170"/>
    </row>
    <row r="718" spans="1:10" ht="12.75" x14ac:dyDescent="0.2">
      <c r="A718" s="170"/>
      <c r="B718" s="170"/>
      <c r="C718" s="170"/>
      <c r="D718" s="170"/>
      <c r="E718" s="170"/>
      <c r="F718" s="170"/>
      <c r="G718" s="58"/>
      <c r="H718" s="58"/>
      <c r="I718" s="58"/>
      <c r="J718" s="170"/>
    </row>
    <row r="719" spans="1:10" ht="12.75" x14ac:dyDescent="0.2">
      <c r="A719" s="170"/>
      <c r="B719" s="170"/>
      <c r="C719" s="170"/>
      <c r="D719" s="170"/>
      <c r="E719" s="170"/>
      <c r="F719" s="170"/>
      <c r="G719" s="58"/>
      <c r="H719" s="58"/>
      <c r="I719" s="58"/>
      <c r="J719" s="170"/>
    </row>
    <row r="720" spans="1:10" ht="12.75" x14ac:dyDescent="0.2">
      <c r="A720" s="170"/>
      <c r="B720" s="170"/>
      <c r="C720" s="170"/>
      <c r="D720" s="170"/>
      <c r="E720" s="170"/>
      <c r="F720" s="170"/>
      <c r="G720" s="58"/>
      <c r="H720" s="58"/>
      <c r="I720" s="58"/>
      <c r="J720" s="170"/>
    </row>
    <row r="721" spans="1:10" ht="12.75" x14ac:dyDescent="0.2">
      <c r="A721" s="170"/>
      <c r="B721" s="170"/>
      <c r="C721" s="170"/>
      <c r="D721" s="170"/>
      <c r="E721" s="170"/>
      <c r="F721" s="170"/>
      <c r="G721" s="58"/>
      <c r="H721" s="58"/>
      <c r="I721" s="58"/>
      <c r="J721" s="170"/>
    </row>
    <row r="722" spans="1:10" ht="12.75" x14ac:dyDescent="0.2">
      <c r="A722" s="170"/>
      <c r="B722" s="170"/>
      <c r="C722" s="170"/>
      <c r="D722" s="170"/>
      <c r="E722" s="170"/>
      <c r="F722" s="170"/>
      <c r="G722" s="58"/>
      <c r="H722" s="58"/>
      <c r="I722" s="58"/>
      <c r="J722" s="170"/>
    </row>
    <row r="723" spans="1:10" ht="12.75" x14ac:dyDescent="0.2">
      <c r="A723" s="170"/>
      <c r="B723" s="170"/>
      <c r="C723" s="170"/>
      <c r="D723" s="170"/>
      <c r="E723" s="170"/>
      <c r="F723" s="170"/>
      <c r="G723" s="58"/>
      <c r="H723" s="58"/>
      <c r="I723" s="58"/>
      <c r="J723" s="170"/>
    </row>
    <row r="724" spans="1:10" ht="12.75" x14ac:dyDescent="0.2">
      <c r="A724" s="170"/>
      <c r="B724" s="170"/>
      <c r="C724" s="170"/>
      <c r="D724" s="170"/>
      <c r="E724" s="170"/>
      <c r="F724" s="170"/>
      <c r="G724" s="58"/>
      <c r="H724" s="58"/>
      <c r="I724" s="58"/>
      <c r="J724" s="170"/>
    </row>
    <row r="725" spans="1:10" ht="12.75" x14ac:dyDescent="0.2">
      <c r="A725" s="170"/>
      <c r="B725" s="170"/>
      <c r="C725" s="170"/>
      <c r="D725" s="170"/>
      <c r="E725" s="170"/>
      <c r="F725" s="170"/>
      <c r="G725" s="58"/>
      <c r="H725" s="58"/>
      <c r="I725" s="58"/>
      <c r="J725" s="170"/>
    </row>
    <row r="726" spans="1:10" ht="12.75" x14ac:dyDescent="0.2">
      <c r="A726" s="170"/>
      <c r="B726" s="170"/>
      <c r="C726" s="170"/>
      <c r="D726" s="170"/>
      <c r="E726" s="170"/>
      <c r="F726" s="170"/>
      <c r="G726" s="58"/>
      <c r="H726" s="58"/>
      <c r="I726" s="58"/>
      <c r="J726" s="170"/>
    </row>
    <row r="727" spans="1:10" ht="12.75" x14ac:dyDescent="0.2">
      <c r="A727" s="170"/>
      <c r="B727" s="170"/>
      <c r="C727" s="170"/>
      <c r="D727" s="170"/>
      <c r="E727" s="170"/>
      <c r="F727" s="170"/>
      <c r="G727" s="58"/>
      <c r="H727" s="58"/>
      <c r="I727" s="58"/>
      <c r="J727" s="170"/>
    </row>
    <row r="728" spans="1:10" ht="12.75" x14ac:dyDescent="0.2">
      <c r="A728" s="170"/>
      <c r="B728" s="170"/>
      <c r="C728" s="170"/>
      <c r="D728" s="170"/>
      <c r="E728" s="170"/>
      <c r="F728" s="170"/>
      <c r="G728" s="58"/>
      <c r="H728" s="58"/>
      <c r="I728" s="58"/>
      <c r="J728" s="170"/>
    </row>
    <row r="729" spans="1:10" ht="12.75" x14ac:dyDescent="0.2">
      <c r="A729" s="170"/>
      <c r="B729" s="170"/>
      <c r="C729" s="170"/>
      <c r="D729" s="170"/>
      <c r="E729" s="170"/>
      <c r="F729" s="170"/>
      <c r="G729" s="58"/>
      <c r="H729" s="58"/>
      <c r="I729" s="58"/>
      <c r="J729" s="170"/>
    </row>
    <row r="730" spans="1:10" ht="12.75" x14ac:dyDescent="0.2">
      <c r="A730" s="170"/>
      <c r="B730" s="170"/>
      <c r="C730" s="170"/>
      <c r="D730" s="170"/>
      <c r="E730" s="170"/>
      <c r="F730" s="170"/>
      <c r="G730" s="58"/>
      <c r="H730" s="58"/>
      <c r="I730" s="58"/>
      <c r="J730" s="170"/>
    </row>
    <row r="731" spans="1:10" ht="12.75" x14ac:dyDescent="0.2">
      <c r="A731" s="170"/>
      <c r="B731" s="170"/>
      <c r="C731" s="170"/>
      <c r="D731" s="170"/>
      <c r="E731" s="170"/>
      <c r="F731" s="170"/>
      <c r="G731" s="58"/>
      <c r="H731" s="58"/>
      <c r="I731" s="58"/>
      <c r="J731" s="170"/>
    </row>
    <row r="732" spans="1:10" ht="12.75" x14ac:dyDescent="0.2">
      <c r="A732" s="170"/>
      <c r="B732" s="170"/>
      <c r="C732" s="170"/>
      <c r="D732" s="170"/>
      <c r="E732" s="170"/>
      <c r="F732" s="170"/>
      <c r="G732" s="58"/>
      <c r="H732" s="58"/>
      <c r="I732" s="58"/>
      <c r="J732" s="170"/>
    </row>
    <row r="733" spans="1:10" ht="12.75" x14ac:dyDescent="0.2">
      <c r="A733" s="170"/>
      <c r="B733" s="170"/>
      <c r="C733" s="170"/>
      <c r="D733" s="170"/>
      <c r="E733" s="170"/>
      <c r="F733" s="170"/>
      <c r="G733" s="58"/>
      <c r="H733" s="58"/>
      <c r="I733" s="58"/>
      <c r="J733" s="170"/>
    </row>
    <row r="734" spans="1:10" ht="12.75" x14ac:dyDescent="0.2">
      <c r="A734" s="170"/>
      <c r="B734" s="170"/>
      <c r="C734" s="170"/>
      <c r="D734" s="170"/>
      <c r="E734" s="170"/>
      <c r="F734" s="170"/>
      <c r="G734" s="58"/>
      <c r="H734" s="58"/>
      <c r="I734" s="58"/>
      <c r="J734" s="170"/>
    </row>
    <row r="735" spans="1:10" ht="12.75" x14ac:dyDescent="0.2">
      <c r="A735" s="170"/>
      <c r="B735" s="170"/>
      <c r="C735" s="170"/>
      <c r="D735" s="170"/>
      <c r="E735" s="170"/>
      <c r="F735" s="170"/>
      <c r="G735" s="58"/>
      <c r="H735" s="58"/>
      <c r="I735" s="58"/>
      <c r="J735" s="170"/>
    </row>
    <row r="736" spans="1:10" ht="12.75" x14ac:dyDescent="0.2">
      <c r="A736" s="170"/>
      <c r="B736" s="170"/>
      <c r="C736" s="170"/>
      <c r="D736" s="170"/>
      <c r="E736" s="170"/>
      <c r="F736" s="170"/>
      <c r="G736" s="58"/>
      <c r="H736" s="58"/>
      <c r="I736" s="58"/>
      <c r="J736" s="170"/>
    </row>
    <row r="737" spans="1:10" ht="12.75" x14ac:dyDescent="0.2">
      <c r="A737" s="170"/>
      <c r="B737" s="170"/>
      <c r="C737" s="170"/>
      <c r="D737" s="170"/>
      <c r="E737" s="170"/>
      <c r="F737" s="170"/>
      <c r="G737" s="58"/>
      <c r="H737" s="58"/>
      <c r="I737" s="58"/>
      <c r="J737" s="170"/>
    </row>
    <row r="738" spans="1:10" ht="12.75" x14ac:dyDescent="0.2">
      <c r="A738" s="170"/>
      <c r="B738" s="170"/>
      <c r="C738" s="170"/>
      <c r="D738" s="170"/>
      <c r="E738" s="170"/>
      <c r="F738" s="170"/>
      <c r="G738" s="58"/>
      <c r="H738" s="58"/>
      <c r="I738" s="58"/>
      <c r="J738" s="170"/>
    </row>
    <row r="739" spans="1:10" ht="12.75" x14ac:dyDescent="0.2">
      <c r="A739" s="170"/>
      <c r="B739" s="170"/>
      <c r="C739" s="170"/>
      <c r="D739" s="170"/>
      <c r="E739" s="170"/>
      <c r="F739" s="170"/>
      <c r="G739" s="58"/>
      <c r="H739" s="58"/>
      <c r="I739" s="58"/>
      <c r="J739" s="170"/>
    </row>
    <row r="740" spans="1:10" ht="12.75" x14ac:dyDescent="0.2">
      <c r="A740" s="170"/>
      <c r="B740" s="170"/>
      <c r="C740" s="170"/>
      <c r="D740" s="170"/>
      <c r="E740" s="170"/>
      <c r="F740" s="170"/>
      <c r="G740" s="58"/>
      <c r="H740" s="58"/>
      <c r="I740" s="58"/>
      <c r="J740" s="170"/>
    </row>
    <row r="741" spans="1:10" ht="12.75" x14ac:dyDescent="0.2">
      <c r="A741" s="170"/>
      <c r="B741" s="170"/>
      <c r="C741" s="170"/>
      <c r="D741" s="170"/>
      <c r="E741" s="170"/>
      <c r="F741" s="170"/>
      <c r="G741" s="58"/>
      <c r="H741" s="58"/>
      <c r="I741" s="58"/>
      <c r="J741" s="170"/>
    </row>
    <row r="742" spans="1:10" ht="12.75" x14ac:dyDescent="0.2">
      <c r="A742" s="170"/>
      <c r="B742" s="170"/>
      <c r="C742" s="170"/>
      <c r="D742" s="170"/>
      <c r="E742" s="170"/>
      <c r="F742" s="170"/>
      <c r="G742" s="58"/>
      <c r="H742" s="58"/>
      <c r="I742" s="58"/>
      <c r="J742" s="170"/>
    </row>
    <row r="743" spans="1:10" ht="12.75" x14ac:dyDescent="0.2">
      <c r="A743" s="170"/>
      <c r="B743" s="170"/>
      <c r="C743" s="170"/>
      <c r="D743" s="170"/>
      <c r="E743" s="170"/>
      <c r="F743" s="170"/>
      <c r="G743" s="58"/>
      <c r="H743" s="58"/>
      <c r="I743" s="58"/>
      <c r="J743" s="170"/>
    </row>
    <row r="744" spans="1:10" ht="12.75" x14ac:dyDescent="0.2">
      <c r="A744" s="170"/>
      <c r="B744" s="170"/>
      <c r="C744" s="170"/>
      <c r="D744" s="170"/>
      <c r="E744" s="170"/>
      <c r="F744" s="170"/>
      <c r="G744" s="58"/>
      <c r="H744" s="58"/>
      <c r="I744" s="58"/>
      <c r="J744" s="170"/>
    </row>
    <row r="745" spans="1:10" ht="12.75" x14ac:dyDescent="0.2">
      <c r="A745" s="170"/>
      <c r="B745" s="170"/>
      <c r="C745" s="170"/>
      <c r="D745" s="170"/>
      <c r="E745" s="170"/>
      <c r="F745" s="170"/>
      <c r="G745" s="58"/>
      <c r="H745" s="58"/>
      <c r="I745" s="58"/>
      <c r="J745" s="170"/>
    </row>
    <row r="746" spans="1:10" ht="12.75" x14ac:dyDescent="0.2">
      <c r="A746" s="170"/>
      <c r="B746" s="170"/>
      <c r="C746" s="170"/>
      <c r="D746" s="170"/>
      <c r="E746" s="170"/>
      <c r="F746" s="170"/>
      <c r="G746" s="58"/>
      <c r="H746" s="58"/>
      <c r="I746" s="58"/>
      <c r="J746" s="170"/>
    </row>
    <row r="747" spans="1:10" ht="12.75" x14ac:dyDescent="0.2">
      <c r="A747" s="170"/>
      <c r="B747" s="170"/>
      <c r="C747" s="170"/>
      <c r="D747" s="170"/>
      <c r="E747" s="170"/>
      <c r="F747" s="170"/>
      <c r="G747" s="58"/>
      <c r="H747" s="58"/>
      <c r="I747" s="58"/>
      <c r="J747" s="170"/>
    </row>
    <row r="748" spans="1:10" ht="12.75" x14ac:dyDescent="0.2">
      <c r="A748" s="170"/>
      <c r="B748" s="170"/>
      <c r="C748" s="170"/>
      <c r="D748" s="170"/>
      <c r="E748" s="170"/>
      <c r="F748" s="170"/>
      <c r="G748" s="58"/>
      <c r="H748" s="58"/>
      <c r="I748" s="58"/>
      <c r="J748" s="170"/>
    </row>
    <row r="749" spans="1:10" ht="12.75" x14ac:dyDescent="0.2">
      <c r="A749" s="170"/>
      <c r="B749" s="170"/>
      <c r="C749" s="170"/>
      <c r="D749" s="170"/>
      <c r="E749" s="170"/>
      <c r="F749" s="170"/>
      <c r="G749" s="58"/>
      <c r="H749" s="58"/>
      <c r="I749" s="58"/>
      <c r="J749" s="170"/>
    </row>
    <row r="750" spans="1:10" ht="12.75" x14ac:dyDescent="0.2">
      <c r="A750" s="170"/>
      <c r="B750" s="170"/>
      <c r="C750" s="170"/>
      <c r="D750" s="170"/>
      <c r="E750" s="170"/>
      <c r="F750" s="170"/>
      <c r="G750" s="58"/>
      <c r="H750" s="58"/>
      <c r="I750" s="58"/>
      <c r="J750" s="170"/>
    </row>
    <row r="751" spans="1:10" ht="12.75" x14ac:dyDescent="0.2">
      <c r="A751" s="170"/>
      <c r="B751" s="170"/>
      <c r="C751" s="170"/>
      <c r="D751" s="170"/>
      <c r="E751" s="170"/>
      <c r="F751" s="170"/>
      <c r="G751" s="58"/>
      <c r="H751" s="58"/>
      <c r="I751" s="58"/>
      <c r="J751" s="170"/>
    </row>
    <row r="752" spans="1:10" ht="12.75" x14ac:dyDescent="0.2">
      <c r="A752" s="170"/>
      <c r="B752" s="170"/>
      <c r="C752" s="170"/>
      <c r="D752" s="170"/>
      <c r="E752" s="170"/>
      <c r="F752" s="170"/>
      <c r="G752" s="58"/>
      <c r="H752" s="58"/>
      <c r="I752" s="58"/>
      <c r="J752" s="170"/>
    </row>
    <row r="753" spans="1:10" ht="12.75" x14ac:dyDescent="0.2">
      <c r="A753" s="170"/>
      <c r="B753" s="170"/>
      <c r="C753" s="170"/>
      <c r="D753" s="170"/>
      <c r="E753" s="170"/>
      <c r="F753" s="170"/>
      <c r="G753" s="58"/>
      <c r="H753" s="58"/>
      <c r="I753" s="58"/>
      <c r="J753" s="170"/>
    </row>
    <row r="754" spans="1:10" ht="12.75" x14ac:dyDescent="0.2">
      <c r="A754" s="170"/>
      <c r="B754" s="170"/>
      <c r="C754" s="170"/>
      <c r="D754" s="170"/>
      <c r="E754" s="170"/>
      <c r="F754" s="170"/>
      <c r="G754" s="58"/>
      <c r="H754" s="58"/>
      <c r="I754" s="58"/>
      <c r="J754" s="170"/>
    </row>
    <row r="755" spans="1:10" ht="12.75" x14ac:dyDescent="0.2">
      <c r="A755" s="170"/>
      <c r="B755" s="170"/>
      <c r="C755" s="170"/>
      <c r="D755" s="170"/>
      <c r="E755" s="170"/>
      <c r="F755" s="170"/>
      <c r="G755" s="58"/>
      <c r="H755" s="58"/>
      <c r="I755" s="58"/>
      <c r="J755" s="170"/>
    </row>
    <row r="756" spans="1:10" ht="12.75" x14ac:dyDescent="0.2">
      <c r="A756" s="170"/>
      <c r="B756" s="170"/>
      <c r="C756" s="170"/>
      <c r="D756" s="170"/>
      <c r="E756" s="170"/>
      <c r="F756" s="170"/>
      <c r="G756" s="58"/>
      <c r="H756" s="58"/>
      <c r="I756" s="58"/>
      <c r="J756" s="170"/>
    </row>
    <row r="757" spans="1:10" ht="12.75" x14ac:dyDescent="0.2">
      <c r="A757" s="170"/>
      <c r="B757" s="170"/>
      <c r="C757" s="170"/>
      <c r="D757" s="170"/>
      <c r="E757" s="170"/>
      <c r="F757" s="170"/>
      <c r="G757" s="58"/>
      <c r="H757" s="58"/>
      <c r="I757" s="58"/>
      <c r="J757" s="170"/>
    </row>
    <row r="758" spans="1:10" ht="12.75" x14ac:dyDescent="0.2">
      <c r="A758" s="170"/>
      <c r="B758" s="170"/>
      <c r="C758" s="170"/>
      <c r="D758" s="170"/>
      <c r="E758" s="170"/>
      <c r="F758" s="170"/>
      <c r="G758" s="58"/>
      <c r="H758" s="58"/>
      <c r="I758" s="58"/>
      <c r="J758" s="170"/>
    </row>
    <row r="759" spans="1:10" ht="12.75" x14ac:dyDescent="0.2">
      <c r="A759" s="170"/>
      <c r="B759" s="170"/>
      <c r="C759" s="170"/>
      <c r="D759" s="170"/>
      <c r="E759" s="170"/>
      <c r="F759" s="170"/>
      <c r="G759" s="58"/>
      <c r="H759" s="58"/>
      <c r="I759" s="58"/>
      <c r="J759" s="170"/>
    </row>
    <row r="760" spans="1:10" ht="12.75" x14ac:dyDescent="0.2">
      <c r="A760" s="170"/>
      <c r="B760" s="170"/>
      <c r="C760" s="170"/>
      <c r="D760" s="170"/>
      <c r="E760" s="170"/>
      <c r="F760" s="170"/>
      <c r="G760" s="58"/>
      <c r="H760" s="58"/>
      <c r="I760" s="58"/>
      <c r="J760" s="170"/>
    </row>
    <row r="761" spans="1:10" ht="12.75" x14ac:dyDescent="0.2">
      <c r="A761" s="170"/>
      <c r="B761" s="170"/>
      <c r="C761" s="170"/>
      <c r="D761" s="170"/>
      <c r="E761" s="170"/>
      <c r="F761" s="170"/>
      <c r="G761" s="58"/>
      <c r="H761" s="58"/>
      <c r="I761" s="58"/>
      <c r="J761" s="170"/>
    </row>
    <row r="762" spans="1:10" ht="12.75" x14ac:dyDescent="0.2">
      <c r="A762" s="170"/>
      <c r="B762" s="170"/>
      <c r="C762" s="170"/>
      <c r="D762" s="170"/>
      <c r="E762" s="170"/>
      <c r="F762" s="170"/>
      <c r="G762" s="58"/>
      <c r="H762" s="58"/>
      <c r="I762" s="58"/>
      <c r="J762" s="170"/>
    </row>
    <row r="763" spans="1:10" ht="12.75" x14ac:dyDescent="0.2">
      <c r="A763" s="170"/>
      <c r="B763" s="170"/>
      <c r="C763" s="170"/>
      <c r="D763" s="170"/>
      <c r="E763" s="170"/>
      <c r="F763" s="170"/>
      <c r="G763" s="58"/>
      <c r="H763" s="58"/>
      <c r="I763" s="58"/>
      <c r="J763" s="170"/>
    </row>
    <row r="764" spans="1:10" ht="12.75" x14ac:dyDescent="0.2">
      <c r="A764" s="170"/>
      <c r="B764" s="170"/>
      <c r="C764" s="170"/>
      <c r="D764" s="170"/>
      <c r="E764" s="170"/>
      <c r="F764" s="170"/>
      <c r="G764" s="58"/>
      <c r="H764" s="58"/>
      <c r="I764" s="58"/>
      <c r="J764" s="170"/>
    </row>
    <row r="765" spans="1:10" ht="12.75" x14ac:dyDescent="0.2">
      <c r="A765" s="170"/>
      <c r="B765" s="170"/>
      <c r="C765" s="170"/>
      <c r="D765" s="170"/>
      <c r="E765" s="170"/>
      <c r="F765" s="170"/>
      <c r="G765" s="58"/>
      <c r="H765" s="58"/>
      <c r="I765" s="58"/>
      <c r="J765" s="170"/>
    </row>
    <row r="766" spans="1:10" ht="12.75" x14ac:dyDescent="0.2">
      <c r="A766" s="170"/>
      <c r="B766" s="170"/>
      <c r="C766" s="170"/>
      <c r="D766" s="170"/>
      <c r="E766" s="170"/>
      <c r="F766" s="170"/>
      <c r="G766" s="58"/>
      <c r="H766" s="58"/>
      <c r="I766" s="58"/>
      <c r="J766" s="170"/>
    </row>
    <row r="767" spans="1:10" ht="12.75" x14ac:dyDescent="0.2">
      <c r="A767" s="170"/>
      <c r="B767" s="170"/>
      <c r="C767" s="170"/>
      <c r="D767" s="170"/>
      <c r="E767" s="170"/>
      <c r="F767" s="170"/>
      <c r="G767" s="58"/>
      <c r="H767" s="58"/>
      <c r="I767" s="58"/>
      <c r="J767" s="170"/>
    </row>
    <row r="768" spans="1:10" ht="12.75" x14ac:dyDescent="0.2">
      <c r="A768" s="170"/>
      <c r="B768" s="170"/>
      <c r="C768" s="170"/>
      <c r="D768" s="170"/>
      <c r="E768" s="170"/>
      <c r="F768" s="170"/>
      <c r="G768" s="58"/>
      <c r="H768" s="58"/>
      <c r="I768" s="58"/>
      <c r="J768" s="170"/>
    </row>
    <row r="769" spans="1:10" ht="12.75" x14ac:dyDescent="0.2">
      <c r="A769" s="170"/>
      <c r="B769" s="170"/>
      <c r="C769" s="170"/>
      <c r="D769" s="170"/>
      <c r="E769" s="170"/>
      <c r="F769" s="170"/>
      <c r="G769" s="58"/>
      <c r="H769" s="58"/>
      <c r="I769" s="58"/>
      <c r="J769" s="170"/>
    </row>
    <row r="770" spans="1:10" ht="12.75" x14ac:dyDescent="0.2">
      <c r="A770" s="170"/>
      <c r="B770" s="170"/>
      <c r="C770" s="170"/>
      <c r="D770" s="170"/>
      <c r="E770" s="170"/>
      <c r="F770" s="170"/>
      <c r="G770" s="58"/>
      <c r="H770" s="58"/>
      <c r="I770" s="58"/>
      <c r="J770" s="170"/>
    </row>
    <row r="771" spans="1:10" ht="12.75" x14ac:dyDescent="0.2">
      <c r="A771" s="170"/>
      <c r="B771" s="170"/>
      <c r="C771" s="170"/>
      <c r="D771" s="170"/>
      <c r="E771" s="170"/>
      <c r="F771" s="170"/>
      <c r="G771" s="58"/>
      <c r="H771" s="58"/>
      <c r="I771" s="58"/>
      <c r="J771" s="170"/>
    </row>
    <row r="772" spans="1:10" ht="12.75" x14ac:dyDescent="0.2">
      <c r="A772" s="170"/>
      <c r="B772" s="170"/>
      <c r="C772" s="170"/>
      <c r="D772" s="170"/>
      <c r="E772" s="170"/>
      <c r="F772" s="170"/>
      <c r="G772" s="58"/>
      <c r="H772" s="58"/>
      <c r="I772" s="58"/>
      <c r="J772" s="170"/>
    </row>
    <row r="773" spans="1:10" ht="12.75" x14ac:dyDescent="0.2">
      <c r="A773" s="170"/>
      <c r="B773" s="170"/>
      <c r="C773" s="170"/>
      <c r="D773" s="170"/>
      <c r="E773" s="170"/>
      <c r="F773" s="170"/>
      <c r="G773" s="58"/>
      <c r="H773" s="58"/>
      <c r="I773" s="58"/>
      <c r="J773" s="170"/>
    </row>
    <row r="774" spans="1:10" ht="12.75" x14ac:dyDescent="0.2">
      <c r="A774" s="170"/>
      <c r="B774" s="170"/>
      <c r="C774" s="170"/>
      <c r="D774" s="170"/>
      <c r="E774" s="170"/>
      <c r="F774" s="170"/>
      <c r="G774" s="58"/>
      <c r="H774" s="58"/>
      <c r="I774" s="58"/>
      <c r="J774" s="170"/>
    </row>
    <row r="775" spans="1:10" ht="12.75" x14ac:dyDescent="0.2">
      <c r="A775" s="170"/>
      <c r="B775" s="170"/>
      <c r="C775" s="170"/>
      <c r="D775" s="170"/>
      <c r="E775" s="170"/>
      <c r="F775" s="170"/>
      <c r="G775" s="58"/>
      <c r="H775" s="58"/>
      <c r="I775" s="58"/>
      <c r="J775" s="170"/>
    </row>
    <row r="776" spans="1:10" ht="12.75" x14ac:dyDescent="0.2">
      <c r="A776" s="170"/>
      <c r="B776" s="170"/>
      <c r="C776" s="170"/>
      <c r="D776" s="170"/>
      <c r="E776" s="170"/>
      <c r="F776" s="170"/>
      <c r="G776" s="58"/>
      <c r="H776" s="58"/>
      <c r="I776" s="58"/>
      <c r="J776" s="170"/>
    </row>
    <row r="777" spans="1:10" ht="12.75" x14ac:dyDescent="0.2">
      <c r="A777" s="170"/>
      <c r="B777" s="170"/>
      <c r="C777" s="170"/>
      <c r="D777" s="170"/>
      <c r="E777" s="170"/>
      <c r="F777" s="170"/>
      <c r="G777" s="58"/>
      <c r="H777" s="58"/>
      <c r="I777" s="58"/>
      <c r="J777" s="170"/>
    </row>
    <row r="778" spans="1:10" ht="12.75" x14ac:dyDescent="0.2">
      <c r="A778" s="170"/>
      <c r="B778" s="170"/>
      <c r="C778" s="170"/>
      <c r="D778" s="170"/>
      <c r="E778" s="170"/>
      <c r="F778" s="170"/>
      <c r="G778" s="58"/>
      <c r="H778" s="58"/>
      <c r="I778" s="58"/>
      <c r="J778" s="170"/>
    </row>
    <row r="779" spans="1:10" ht="12.75" x14ac:dyDescent="0.2">
      <c r="A779" s="170"/>
      <c r="B779" s="170"/>
      <c r="C779" s="170"/>
      <c r="D779" s="170"/>
      <c r="E779" s="170"/>
      <c r="F779" s="170"/>
      <c r="G779" s="58"/>
      <c r="H779" s="58"/>
      <c r="I779" s="58"/>
      <c r="J779" s="170"/>
    </row>
    <row r="780" spans="1:10" ht="12.75" x14ac:dyDescent="0.2">
      <c r="A780" s="170"/>
      <c r="B780" s="170"/>
      <c r="C780" s="170"/>
      <c r="D780" s="170"/>
      <c r="E780" s="170"/>
      <c r="F780" s="170"/>
      <c r="G780" s="58"/>
      <c r="H780" s="58"/>
      <c r="I780" s="58"/>
      <c r="J780" s="170"/>
    </row>
    <row r="781" spans="1:10" ht="12.75" x14ac:dyDescent="0.2">
      <c r="A781" s="170"/>
      <c r="B781" s="170"/>
      <c r="C781" s="170"/>
      <c r="D781" s="170"/>
      <c r="E781" s="170"/>
      <c r="F781" s="170"/>
      <c r="G781" s="58"/>
      <c r="H781" s="58"/>
      <c r="I781" s="58"/>
      <c r="J781" s="170"/>
    </row>
    <row r="782" spans="1:10" ht="12.75" x14ac:dyDescent="0.2">
      <c r="A782" s="170"/>
      <c r="B782" s="170"/>
      <c r="C782" s="170"/>
      <c r="D782" s="170"/>
      <c r="E782" s="170"/>
      <c r="F782" s="170"/>
      <c r="G782" s="58"/>
      <c r="H782" s="58"/>
      <c r="I782" s="58"/>
      <c r="J782" s="170"/>
    </row>
    <row r="783" spans="1:10" ht="12.75" x14ac:dyDescent="0.2">
      <c r="A783" s="170"/>
      <c r="B783" s="170"/>
      <c r="C783" s="170"/>
      <c r="D783" s="170"/>
      <c r="E783" s="170"/>
      <c r="F783" s="170"/>
      <c r="G783" s="58"/>
      <c r="H783" s="58"/>
      <c r="I783" s="58"/>
      <c r="J783" s="170"/>
    </row>
    <row r="784" spans="1:10" ht="12.75" x14ac:dyDescent="0.2">
      <c r="A784" s="170"/>
      <c r="B784" s="170"/>
      <c r="C784" s="170"/>
      <c r="D784" s="170"/>
      <c r="E784" s="170"/>
      <c r="F784" s="170"/>
      <c r="G784" s="58"/>
      <c r="H784" s="58"/>
      <c r="I784" s="58"/>
      <c r="J784" s="170"/>
    </row>
    <row r="785" spans="1:10" ht="12.75" x14ac:dyDescent="0.2">
      <c r="A785" s="170"/>
      <c r="B785" s="170"/>
      <c r="C785" s="170"/>
      <c r="D785" s="170"/>
      <c r="E785" s="170"/>
      <c r="F785" s="170"/>
      <c r="G785" s="58"/>
      <c r="H785" s="58"/>
      <c r="I785" s="58"/>
      <c r="J785" s="170"/>
    </row>
    <row r="786" spans="1:10" ht="12.75" x14ac:dyDescent="0.2">
      <c r="A786" s="170"/>
      <c r="B786" s="170"/>
      <c r="C786" s="170"/>
      <c r="D786" s="170"/>
      <c r="E786" s="170"/>
      <c r="F786" s="170"/>
      <c r="G786" s="58"/>
      <c r="H786" s="58"/>
      <c r="I786" s="58"/>
      <c r="J786" s="170"/>
    </row>
    <row r="787" spans="1:10" ht="12.75" x14ac:dyDescent="0.2">
      <c r="A787" s="170"/>
      <c r="B787" s="170"/>
      <c r="C787" s="170"/>
      <c r="D787" s="170"/>
      <c r="E787" s="170"/>
      <c r="F787" s="170"/>
      <c r="G787" s="58"/>
      <c r="H787" s="58"/>
      <c r="I787" s="58"/>
      <c r="J787" s="170"/>
    </row>
    <row r="788" spans="1:10" ht="12.75" x14ac:dyDescent="0.2">
      <c r="A788" s="170"/>
      <c r="B788" s="170"/>
      <c r="C788" s="170"/>
      <c r="D788" s="170"/>
      <c r="E788" s="170"/>
      <c r="F788" s="170"/>
      <c r="G788" s="58"/>
      <c r="H788" s="58"/>
      <c r="I788" s="58"/>
      <c r="J788" s="170"/>
    </row>
    <row r="789" spans="1:10" ht="12.75" x14ac:dyDescent="0.2">
      <c r="A789" s="170"/>
      <c r="B789" s="170"/>
      <c r="C789" s="170"/>
      <c r="D789" s="170"/>
      <c r="E789" s="170"/>
      <c r="F789" s="170"/>
      <c r="G789" s="58"/>
      <c r="H789" s="58"/>
      <c r="I789" s="58"/>
      <c r="J789" s="170"/>
    </row>
    <row r="790" spans="1:10" ht="12.75" x14ac:dyDescent="0.2">
      <c r="A790" s="170"/>
      <c r="B790" s="170"/>
      <c r="C790" s="170"/>
      <c r="D790" s="170"/>
      <c r="E790" s="170"/>
      <c r="F790" s="170"/>
      <c r="G790" s="58"/>
      <c r="H790" s="58"/>
      <c r="I790" s="58"/>
      <c r="J790" s="170"/>
    </row>
    <row r="791" spans="1:10" ht="12.75" x14ac:dyDescent="0.2">
      <c r="A791" s="170"/>
      <c r="B791" s="170"/>
      <c r="C791" s="170"/>
      <c r="D791" s="170"/>
      <c r="E791" s="170"/>
      <c r="F791" s="170"/>
      <c r="G791" s="58"/>
      <c r="H791" s="58"/>
      <c r="I791" s="58"/>
      <c r="J791" s="170"/>
    </row>
    <row r="792" spans="1:10" ht="12.75" x14ac:dyDescent="0.2">
      <c r="A792" s="170"/>
      <c r="B792" s="170"/>
      <c r="C792" s="170"/>
      <c r="D792" s="170"/>
      <c r="E792" s="170"/>
      <c r="F792" s="170"/>
      <c r="G792" s="58"/>
      <c r="H792" s="58"/>
      <c r="I792" s="58"/>
      <c r="J792" s="170"/>
    </row>
    <row r="793" spans="1:10" ht="12.75" x14ac:dyDescent="0.2">
      <c r="A793" s="170"/>
      <c r="B793" s="170"/>
      <c r="C793" s="170"/>
      <c r="D793" s="170"/>
      <c r="E793" s="170"/>
      <c r="F793" s="170"/>
      <c r="G793" s="58"/>
      <c r="H793" s="58"/>
      <c r="I793" s="58"/>
      <c r="J793" s="170"/>
    </row>
    <row r="794" spans="1:10" ht="12.75" x14ac:dyDescent="0.2">
      <c r="A794" s="170"/>
      <c r="B794" s="170"/>
      <c r="C794" s="170"/>
      <c r="D794" s="170"/>
      <c r="E794" s="170"/>
      <c r="F794" s="170"/>
      <c r="G794" s="58"/>
      <c r="H794" s="58"/>
      <c r="I794" s="58"/>
      <c r="J794" s="170"/>
    </row>
    <row r="795" spans="1:10" ht="12.75" x14ac:dyDescent="0.2">
      <c r="A795" s="170"/>
      <c r="B795" s="170"/>
      <c r="C795" s="170"/>
      <c r="D795" s="170"/>
      <c r="E795" s="170"/>
      <c r="F795" s="170"/>
      <c r="G795" s="58"/>
      <c r="H795" s="58"/>
      <c r="I795" s="58"/>
      <c r="J795" s="170"/>
    </row>
    <row r="796" spans="1:10" ht="12.75" x14ac:dyDescent="0.2">
      <c r="A796" s="170"/>
      <c r="B796" s="170"/>
      <c r="C796" s="170"/>
      <c r="D796" s="170"/>
      <c r="E796" s="170"/>
      <c r="F796" s="170"/>
      <c r="G796" s="58"/>
      <c r="H796" s="58"/>
      <c r="I796" s="58"/>
      <c r="J796" s="170"/>
    </row>
    <row r="797" spans="1:10" ht="12.75" x14ac:dyDescent="0.2">
      <c r="A797" s="170"/>
      <c r="B797" s="170"/>
      <c r="C797" s="170"/>
      <c r="D797" s="170"/>
      <c r="E797" s="170"/>
      <c r="F797" s="170"/>
      <c r="G797" s="58"/>
      <c r="H797" s="58"/>
      <c r="I797" s="58"/>
      <c r="J797" s="170"/>
    </row>
    <row r="798" spans="1:10" ht="12.75" x14ac:dyDescent="0.2">
      <c r="A798" s="170"/>
      <c r="B798" s="170"/>
      <c r="C798" s="170"/>
      <c r="D798" s="170"/>
      <c r="E798" s="170"/>
      <c r="F798" s="170"/>
      <c r="G798" s="58"/>
      <c r="H798" s="58"/>
      <c r="I798" s="58"/>
      <c r="J798" s="170"/>
    </row>
    <row r="799" spans="1:10" ht="12.75" x14ac:dyDescent="0.2">
      <c r="A799" s="170"/>
      <c r="B799" s="170"/>
      <c r="C799" s="170"/>
      <c r="D799" s="170"/>
      <c r="E799" s="170"/>
      <c r="F799" s="170"/>
      <c r="G799" s="58"/>
      <c r="H799" s="58"/>
      <c r="I799" s="58"/>
      <c r="J799" s="170"/>
    </row>
    <row r="800" spans="1:10" ht="12.75" x14ac:dyDescent="0.2">
      <c r="A800" s="170"/>
      <c r="B800" s="170"/>
      <c r="C800" s="170"/>
      <c r="D800" s="170"/>
      <c r="E800" s="170"/>
      <c r="F800" s="170"/>
      <c r="G800" s="58"/>
      <c r="H800" s="58"/>
      <c r="I800" s="58"/>
      <c r="J800" s="170"/>
    </row>
    <row r="801" spans="1:10" ht="12.75" x14ac:dyDescent="0.2">
      <c r="A801" s="170"/>
      <c r="B801" s="170"/>
      <c r="C801" s="170"/>
      <c r="D801" s="170"/>
      <c r="E801" s="170"/>
      <c r="F801" s="170"/>
      <c r="G801" s="58"/>
      <c r="H801" s="58"/>
      <c r="I801" s="58"/>
      <c r="J801" s="170"/>
    </row>
    <row r="802" spans="1:10" ht="12.75" x14ac:dyDescent="0.2">
      <c r="A802" s="170"/>
      <c r="B802" s="170"/>
      <c r="C802" s="170"/>
      <c r="D802" s="170"/>
      <c r="E802" s="170"/>
      <c r="F802" s="170"/>
      <c r="G802" s="58"/>
      <c r="H802" s="58"/>
      <c r="I802" s="58"/>
      <c r="J802" s="170"/>
    </row>
    <row r="803" spans="1:10" ht="12.75" x14ac:dyDescent="0.2">
      <c r="A803" s="170"/>
      <c r="B803" s="170"/>
      <c r="C803" s="170"/>
      <c r="D803" s="170"/>
      <c r="E803" s="170"/>
      <c r="F803" s="170"/>
      <c r="G803" s="58"/>
      <c r="H803" s="58"/>
      <c r="I803" s="58"/>
      <c r="J803" s="170"/>
    </row>
    <row r="804" spans="1:10" ht="12.75" x14ac:dyDescent="0.2">
      <c r="A804" s="170"/>
      <c r="B804" s="170"/>
      <c r="C804" s="170"/>
      <c r="D804" s="170"/>
      <c r="E804" s="170"/>
      <c r="F804" s="170"/>
      <c r="G804" s="58"/>
      <c r="H804" s="58"/>
      <c r="I804" s="58"/>
      <c r="J804" s="170"/>
    </row>
    <row r="805" spans="1:10" ht="12.75" x14ac:dyDescent="0.2">
      <c r="A805" s="170"/>
      <c r="B805" s="170"/>
      <c r="C805" s="170"/>
      <c r="D805" s="170"/>
      <c r="E805" s="170"/>
      <c r="F805" s="170"/>
      <c r="G805" s="58"/>
      <c r="H805" s="58"/>
      <c r="I805" s="58"/>
      <c r="J805" s="170"/>
    </row>
    <row r="806" spans="1:10" ht="12.75" x14ac:dyDescent="0.2">
      <c r="A806" s="170"/>
      <c r="B806" s="170"/>
      <c r="C806" s="170"/>
      <c r="D806" s="170"/>
      <c r="E806" s="170"/>
      <c r="F806" s="170"/>
      <c r="G806" s="58"/>
      <c r="H806" s="58"/>
      <c r="I806" s="58"/>
      <c r="J806" s="170"/>
    </row>
    <row r="807" spans="1:10" ht="12.75" x14ac:dyDescent="0.2">
      <c r="A807" s="170"/>
      <c r="B807" s="170"/>
      <c r="C807" s="170"/>
      <c r="D807" s="170"/>
      <c r="E807" s="170"/>
      <c r="F807" s="170"/>
      <c r="G807" s="58"/>
      <c r="H807" s="58"/>
      <c r="I807" s="58"/>
      <c r="J807" s="170"/>
    </row>
    <row r="808" spans="1:10" ht="12.75" x14ac:dyDescent="0.2">
      <c r="A808" s="170"/>
      <c r="B808" s="170"/>
      <c r="C808" s="170"/>
      <c r="D808" s="170"/>
      <c r="E808" s="170"/>
      <c r="F808" s="170"/>
      <c r="G808" s="58"/>
      <c r="H808" s="58"/>
      <c r="I808" s="58"/>
      <c r="J808" s="170"/>
    </row>
    <row r="809" spans="1:10" ht="12.75" x14ac:dyDescent="0.2">
      <c r="A809" s="170"/>
      <c r="B809" s="170"/>
      <c r="C809" s="170"/>
      <c r="D809" s="170"/>
      <c r="E809" s="170"/>
      <c r="F809" s="170"/>
      <c r="G809" s="58"/>
      <c r="H809" s="58"/>
      <c r="I809" s="58"/>
      <c r="J809" s="170"/>
    </row>
    <row r="810" spans="1:10" ht="12.75" x14ac:dyDescent="0.2">
      <c r="A810" s="170"/>
      <c r="B810" s="170"/>
      <c r="C810" s="170"/>
      <c r="D810" s="170"/>
      <c r="E810" s="170"/>
      <c r="F810" s="170"/>
      <c r="G810" s="58"/>
      <c r="H810" s="58"/>
      <c r="I810" s="58"/>
      <c r="J810" s="170"/>
    </row>
    <row r="811" spans="1:10" ht="12.75" x14ac:dyDescent="0.2">
      <c r="A811" s="170"/>
      <c r="B811" s="170"/>
      <c r="C811" s="170"/>
      <c r="D811" s="170"/>
      <c r="E811" s="170"/>
      <c r="F811" s="170"/>
      <c r="G811" s="58"/>
      <c r="H811" s="58"/>
      <c r="I811" s="58"/>
      <c r="J811" s="170"/>
    </row>
    <row r="812" spans="1:10" ht="12.75" x14ac:dyDescent="0.2">
      <c r="A812" s="170"/>
      <c r="B812" s="170"/>
      <c r="C812" s="170"/>
      <c r="D812" s="170"/>
      <c r="E812" s="170"/>
      <c r="F812" s="170"/>
      <c r="G812" s="58"/>
      <c r="H812" s="58"/>
      <c r="I812" s="58"/>
      <c r="J812" s="170"/>
    </row>
    <row r="813" spans="1:10" ht="12.75" x14ac:dyDescent="0.2">
      <c r="A813" s="170"/>
      <c r="B813" s="170"/>
      <c r="C813" s="170"/>
      <c r="D813" s="170"/>
      <c r="E813" s="170"/>
      <c r="F813" s="170"/>
      <c r="G813" s="58"/>
      <c r="H813" s="58"/>
      <c r="I813" s="58"/>
      <c r="J813" s="170"/>
    </row>
    <row r="814" spans="1:10" ht="12.75" x14ac:dyDescent="0.2">
      <c r="A814" s="170"/>
      <c r="B814" s="170"/>
      <c r="C814" s="170"/>
      <c r="D814" s="170"/>
      <c r="E814" s="170"/>
      <c r="F814" s="170"/>
      <c r="G814" s="58"/>
      <c r="H814" s="58"/>
      <c r="I814" s="58"/>
      <c r="J814" s="170"/>
    </row>
    <row r="815" spans="1:10" ht="12.75" x14ac:dyDescent="0.2">
      <c r="A815" s="170"/>
      <c r="B815" s="170"/>
      <c r="C815" s="170"/>
      <c r="D815" s="170"/>
      <c r="E815" s="170"/>
      <c r="F815" s="170"/>
      <c r="G815" s="58"/>
      <c r="H815" s="58"/>
      <c r="I815" s="58"/>
      <c r="J815" s="170"/>
    </row>
    <row r="816" spans="1:10" ht="12.75" x14ac:dyDescent="0.2">
      <c r="A816" s="170"/>
      <c r="B816" s="170"/>
      <c r="C816" s="170"/>
      <c r="D816" s="170"/>
      <c r="E816" s="170"/>
      <c r="F816" s="170"/>
      <c r="G816" s="58"/>
      <c r="H816" s="58"/>
      <c r="I816" s="58"/>
      <c r="J816" s="170"/>
    </row>
    <row r="817" spans="1:10" ht="12.75" x14ac:dyDescent="0.2">
      <c r="A817" s="170"/>
      <c r="B817" s="170"/>
      <c r="C817" s="170"/>
      <c r="D817" s="170"/>
      <c r="E817" s="170"/>
      <c r="F817" s="170"/>
      <c r="G817" s="58"/>
      <c r="H817" s="58"/>
      <c r="I817" s="58"/>
      <c r="J817" s="170"/>
    </row>
    <row r="818" spans="1:10" ht="12.75" x14ac:dyDescent="0.2">
      <c r="A818" s="170"/>
      <c r="B818" s="170"/>
      <c r="C818" s="170"/>
      <c r="D818" s="170"/>
      <c r="E818" s="170"/>
      <c r="F818" s="170"/>
      <c r="G818" s="58"/>
      <c r="H818" s="58"/>
      <c r="I818" s="58"/>
      <c r="J818" s="170"/>
    </row>
    <row r="819" spans="1:10" ht="12.75" x14ac:dyDescent="0.2">
      <c r="A819" s="170"/>
      <c r="B819" s="170"/>
      <c r="C819" s="170"/>
      <c r="D819" s="170"/>
      <c r="E819" s="170"/>
      <c r="F819" s="170"/>
      <c r="G819" s="58"/>
      <c r="H819" s="58"/>
      <c r="I819" s="58"/>
      <c r="J819" s="170"/>
    </row>
    <row r="820" spans="1:10" ht="12.75" x14ac:dyDescent="0.2">
      <c r="A820" s="170"/>
      <c r="B820" s="170"/>
      <c r="C820" s="170"/>
      <c r="D820" s="170"/>
      <c r="E820" s="170"/>
      <c r="F820" s="170"/>
      <c r="G820" s="58"/>
      <c r="H820" s="58"/>
      <c r="I820" s="58"/>
      <c r="J820" s="170"/>
    </row>
    <row r="821" spans="1:10" ht="12.75" x14ac:dyDescent="0.2">
      <c r="A821" s="170"/>
      <c r="B821" s="170"/>
      <c r="C821" s="170"/>
      <c r="D821" s="170"/>
      <c r="E821" s="170"/>
      <c r="F821" s="170"/>
      <c r="G821" s="58"/>
      <c r="H821" s="58"/>
      <c r="I821" s="58"/>
      <c r="J821" s="170"/>
    </row>
    <row r="822" spans="1:10" ht="12.75" x14ac:dyDescent="0.2">
      <c r="A822" s="170"/>
      <c r="B822" s="170"/>
      <c r="C822" s="170"/>
      <c r="D822" s="170"/>
      <c r="E822" s="170"/>
      <c r="F822" s="170"/>
      <c r="G822" s="58"/>
      <c r="H822" s="58"/>
      <c r="I822" s="58"/>
      <c r="J822" s="170"/>
    </row>
    <row r="823" spans="1:10" ht="12.75" x14ac:dyDescent="0.2">
      <c r="A823" s="170"/>
      <c r="B823" s="170"/>
      <c r="C823" s="170"/>
      <c r="D823" s="170"/>
      <c r="E823" s="170"/>
      <c r="F823" s="170"/>
      <c r="G823" s="58"/>
      <c r="H823" s="58"/>
      <c r="I823" s="58"/>
      <c r="J823" s="170"/>
    </row>
    <row r="824" spans="1:10" ht="12.75" x14ac:dyDescent="0.2">
      <c r="A824" s="170"/>
      <c r="B824" s="170"/>
      <c r="C824" s="170"/>
      <c r="D824" s="170"/>
      <c r="E824" s="170"/>
      <c r="F824" s="170"/>
      <c r="G824" s="58"/>
      <c r="H824" s="58"/>
      <c r="I824" s="58"/>
      <c r="J824" s="170"/>
    </row>
    <row r="825" spans="1:10" ht="12.75" x14ac:dyDescent="0.2">
      <c r="A825" s="170"/>
      <c r="B825" s="170"/>
      <c r="C825" s="170"/>
      <c r="D825" s="170"/>
      <c r="E825" s="170"/>
      <c r="F825" s="170"/>
      <c r="G825" s="58"/>
      <c r="H825" s="58"/>
      <c r="I825" s="58"/>
      <c r="J825" s="170"/>
    </row>
    <row r="826" spans="1:10" ht="12.75" x14ac:dyDescent="0.2">
      <c r="A826" s="170"/>
      <c r="B826" s="170"/>
      <c r="C826" s="170"/>
      <c r="D826" s="170"/>
      <c r="E826" s="170"/>
      <c r="F826" s="170"/>
      <c r="G826" s="58"/>
      <c r="H826" s="58"/>
      <c r="I826" s="58"/>
      <c r="J826" s="170"/>
    </row>
    <row r="827" spans="1:10" ht="12.75" x14ac:dyDescent="0.2">
      <c r="A827" s="170"/>
      <c r="B827" s="170"/>
      <c r="C827" s="170"/>
      <c r="D827" s="170"/>
      <c r="E827" s="170"/>
      <c r="F827" s="170"/>
      <c r="G827" s="58"/>
      <c r="H827" s="58"/>
      <c r="I827" s="58"/>
      <c r="J827" s="170"/>
    </row>
    <row r="828" spans="1:10" ht="12.75" x14ac:dyDescent="0.2">
      <c r="A828" s="170"/>
      <c r="B828" s="170"/>
      <c r="C828" s="170"/>
      <c r="D828" s="170"/>
      <c r="E828" s="170"/>
      <c r="F828" s="170"/>
      <c r="G828" s="58"/>
      <c r="H828" s="58"/>
      <c r="I828" s="58"/>
      <c r="J828" s="170"/>
    </row>
    <row r="829" spans="1:10" ht="12.75" x14ac:dyDescent="0.2">
      <c r="A829" s="170"/>
      <c r="B829" s="170"/>
      <c r="C829" s="170"/>
      <c r="D829" s="170"/>
      <c r="E829" s="170"/>
      <c r="F829" s="170"/>
      <c r="G829" s="58"/>
      <c r="H829" s="58"/>
      <c r="I829" s="58"/>
      <c r="J829" s="170"/>
    </row>
    <row r="830" spans="1:10" ht="12.75" x14ac:dyDescent="0.2">
      <c r="A830" s="170"/>
      <c r="B830" s="170"/>
      <c r="C830" s="170"/>
      <c r="D830" s="170"/>
      <c r="E830" s="170"/>
      <c r="F830" s="170"/>
      <c r="G830" s="58"/>
      <c r="H830" s="58"/>
      <c r="I830" s="58"/>
      <c r="J830" s="170"/>
    </row>
    <row r="831" spans="1:10" ht="12.75" x14ac:dyDescent="0.2">
      <c r="A831" s="170"/>
      <c r="B831" s="170"/>
      <c r="C831" s="170"/>
      <c r="D831" s="170"/>
      <c r="E831" s="170"/>
      <c r="F831" s="170"/>
      <c r="G831" s="58"/>
      <c r="H831" s="58"/>
      <c r="I831" s="58"/>
      <c r="J831" s="170"/>
    </row>
    <row r="832" spans="1:10" ht="12.75" x14ac:dyDescent="0.2">
      <c r="A832" s="170"/>
      <c r="B832" s="170"/>
      <c r="C832" s="170"/>
      <c r="D832" s="170"/>
      <c r="E832" s="170"/>
      <c r="F832" s="170"/>
      <c r="G832" s="58"/>
      <c r="H832" s="58"/>
      <c r="I832" s="58"/>
      <c r="J832" s="170"/>
    </row>
    <row r="833" spans="1:10" ht="12.75" x14ac:dyDescent="0.2">
      <c r="A833" s="170"/>
      <c r="B833" s="170"/>
      <c r="C833" s="170"/>
      <c r="D833" s="170"/>
      <c r="E833" s="170"/>
      <c r="F833" s="170"/>
      <c r="G833" s="58"/>
      <c r="H833" s="58"/>
      <c r="I833" s="58"/>
      <c r="J833" s="170"/>
    </row>
    <row r="834" spans="1:10" ht="12.75" x14ac:dyDescent="0.2">
      <c r="A834" s="170"/>
      <c r="B834" s="170"/>
      <c r="C834" s="170"/>
      <c r="D834" s="170"/>
      <c r="E834" s="170"/>
      <c r="F834" s="170"/>
      <c r="G834" s="58"/>
      <c r="H834" s="58"/>
      <c r="I834" s="58"/>
      <c r="J834" s="170"/>
    </row>
    <row r="835" spans="1:10" ht="12.75" x14ac:dyDescent="0.2">
      <c r="A835" s="170"/>
      <c r="B835" s="170"/>
      <c r="C835" s="170"/>
      <c r="D835" s="170"/>
      <c r="E835" s="170"/>
      <c r="F835" s="170"/>
      <c r="G835" s="58"/>
      <c r="H835" s="58"/>
      <c r="I835" s="58"/>
      <c r="J835" s="170"/>
    </row>
    <row r="836" spans="1:10" ht="12.75" x14ac:dyDescent="0.2">
      <c r="A836" s="170"/>
      <c r="B836" s="170"/>
      <c r="C836" s="170"/>
      <c r="D836" s="170"/>
      <c r="E836" s="170"/>
      <c r="F836" s="170"/>
      <c r="G836" s="58"/>
      <c r="H836" s="58"/>
      <c r="I836" s="58"/>
      <c r="J836" s="170"/>
    </row>
    <row r="837" spans="1:10" ht="12.75" x14ac:dyDescent="0.2">
      <c r="A837" s="170"/>
      <c r="B837" s="170"/>
      <c r="C837" s="170"/>
      <c r="D837" s="170"/>
      <c r="E837" s="170"/>
      <c r="F837" s="170"/>
      <c r="G837" s="58"/>
      <c r="H837" s="58"/>
      <c r="I837" s="58"/>
      <c r="J837" s="170"/>
    </row>
    <row r="838" spans="1:10" ht="12.75" x14ac:dyDescent="0.2">
      <c r="A838" s="170"/>
      <c r="B838" s="170"/>
      <c r="C838" s="170"/>
      <c r="D838" s="170"/>
      <c r="E838" s="170"/>
      <c r="F838" s="170"/>
      <c r="G838" s="58"/>
      <c r="H838" s="58"/>
      <c r="I838" s="58"/>
      <c r="J838" s="170"/>
    </row>
    <row r="839" spans="1:10" ht="12.75" x14ac:dyDescent="0.2">
      <c r="A839" s="170"/>
      <c r="B839" s="170"/>
      <c r="C839" s="170"/>
      <c r="D839" s="170"/>
      <c r="E839" s="170"/>
      <c r="F839" s="170"/>
      <c r="G839" s="58"/>
      <c r="H839" s="58"/>
      <c r="I839" s="58"/>
      <c r="J839" s="170"/>
    </row>
    <row r="840" spans="1:10" ht="12.75" x14ac:dyDescent="0.2">
      <c r="A840" s="170"/>
      <c r="B840" s="170"/>
      <c r="C840" s="170"/>
      <c r="D840" s="170"/>
      <c r="E840" s="170"/>
      <c r="F840" s="170"/>
      <c r="G840" s="58"/>
      <c r="H840" s="58"/>
      <c r="I840" s="58"/>
      <c r="J840" s="170"/>
    </row>
    <row r="841" spans="1:10" ht="12.75" x14ac:dyDescent="0.2">
      <c r="A841" s="170"/>
      <c r="B841" s="170"/>
      <c r="C841" s="170"/>
      <c r="D841" s="170"/>
      <c r="E841" s="170"/>
      <c r="F841" s="170"/>
      <c r="G841" s="58"/>
      <c r="H841" s="58"/>
      <c r="I841" s="58"/>
      <c r="J841" s="170"/>
    </row>
    <row r="842" spans="1:10" ht="12.75" x14ac:dyDescent="0.2">
      <c r="A842" s="170"/>
      <c r="B842" s="170"/>
      <c r="C842" s="170"/>
      <c r="D842" s="170"/>
      <c r="E842" s="170"/>
      <c r="F842" s="170"/>
      <c r="G842" s="58"/>
      <c r="H842" s="58"/>
      <c r="I842" s="58"/>
      <c r="J842" s="170"/>
    </row>
    <row r="843" spans="1:10" ht="12.75" x14ac:dyDescent="0.2">
      <c r="A843" s="170"/>
      <c r="B843" s="170"/>
      <c r="C843" s="170"/>
      <c r="D843" s="170"/>
      <c r="E843" s="170"/>
      <c r="F843" s="170"/>
      <c r="G843" s="58"/>
      <c r="H843" s="58"/>
      <c r="I843" s="58"/>
      <c r="J843" s="170"/>
    </row>
    <row r="844" spans="1:10" ht="12.75" x14ac:dyDescent="0.2">
      <c r="A844" s="170"/>
      <c r="B844" s="170"/>
      <c r="C844" s="170"/>
      <c r="D844" s="170"/>
      <c r="E844" s="170"/>
      <c r="F844" s="170"/>
      <c r="G844" s="58"/>
      <c r="H844" s="58"/>
      <c r="I844" s="58"/>
      <c r="J844" s="170"/>
    </row>
    <row r="845" spans="1:10" ht="12.75" x14ac:dyDescent="0.2">
      <c r="A845" s="170"/>
      <c r="B845" s="170"/>
      <c r="C845" s="170"/>
      <c r="D845" s="170"/>
      <c r="E845" s="170"/>
      <c r="F845" s="170"/>
      <c r="G845" s="58"/>
      <c r="H845" s="58"/>
      <c r="I845" s="58"/>
      <c r="J845" s="170"/>
    </row>
    <row r="846" spans="1:10" ht="12.75" x14ac:dyDescent="0.2">
      <c r="A846" s="170"/>
      <c r="B846" s="170"/>
      <c r="C846" s="170"/>
      <c r="D846" s="170"/>
      <c r="E846" s="170"/>
      <c r="F846" s="170"/>
      <c r="G846" s="58"/>
      <c r="H846" s="58"/>
      <c r="I846" s="58"/>
      <c r="J846" s="170"/>
    </row>
    <row r="847" spans="1:10" ht="12.75" x14ac:dyDescent="0.2">
      <c r="A847" s="170"/>
      <c r="B847" s="170"/>
      <c r="C847" s="170"/>
      <c r="D847" s="170"/>
      <c r="E847" s="170"/>
      <c r="F847" s="170"/>
      <c r="G847" s="58"/>
      <c r="H847" s="58"/>
      <c r="I847" s="58"/>
      <c r="J847" s="170"/>
    </row>
    <row r="848" spans="1:10" ht="12.75" x14ac:dyDescent="0.2">
      <c r="A848" s="170"/>
      <c r="B848" s="170"/>
      <c r="C848" s="170"/>
      <c r="D848" s="170"/>
      <c r="E848" s="170"/>
      <c r="F848" s="170"/>
      <c r="G848" s="58"/>
      <c r="H848" s="58"/>
      <c r="I848" s="58"/>
      <c r="J848" s="170"/>
    </row>
    <row r="849" spans="1:10" ht="12.75" x14ac:dyDescent="0.2">
      <c r="A849" s="170"/>
      <c r="B849" s="170"/>
      <c r="C849" s="170"/>
      <c r="D849" s="170"/>
      <c r="E849" s="170"/>
      <c r="F849" s="170"/>
      <c r="G849" s="58"/>
      <c r="H849" s="58"/>
      <c r="I849" s="58"/>
      <c r="J849" s="170"/>
    </row>
    <row r="850" spans="1:10" ht="12.75" x14ac:dyDescent="0.2">
      <c r="A850" s="170"/>
      <c r="B850" s="170"/>
      <c r="C850" s="170"/>
      <c r="D850" s="170"/>
      <c r="E850" s="170"/>
      <c r="F850" s="170"/>
      <c r="G850" s="58"/>
      <c r="H850" s="58"/>
      <c r="I850" s="58"/>
      <c r="J850" s="170"/>
    </row>
    <row r="851" spans="1:10" ht="12.75" x14ac:dyDescent="0.2">
      <c r="A851" s="170"/>
      <c r="B851" s="170"/>
      <c r="C851" s="170"/>
      <c r="D851" s="170"/>
      <c r="E851" s="170"/>
      <c r="F851" s="170"/>
      <c r="G851" s="58"/>
      <c r="H851" s="58"/>
      <c r="I851" s="58"/>
      <c r="J851" s="170"/>
    </row>
    <row r="852" spans="1:10" ht="12.75" x14ac:dyDescent="0.2">
      <c r="A852" s="170"/>
      <c r="B852" s="170"/>
      <c r="C852" s="170"/>
      <c r="D852" s="170"/>
      <c r="E852" s="170"/>
      <c r="F852" s="170"/>
      <c r="G852" s="58"/>
      <c r="H852" s="58"/>
      <c r="I852" s="58"/>
      <c r="J852" s="170"/>
    </row>
    <row r="853" spans="1:10" ht="12.75" x14ac:dyDescent="0.2">
      <c r="A853" s="170"/>
      <c r="B853" s="170"/>
      <c r="C853" s="170"/>
      <c r="D853" s="170"/>
      <c r="E853" s="170"/>
      <c r="F853" s="170"/>
      <c r="G853" s="58"/>
      <c r="H853" s="58"/>
      <c r="I853" s="58"/>
      <c r="J853" s="170"/>
    </row>
    <row r="854" spans="1:10" ht="12.75" x14ac:dyDescent="0.2">
      <c r="A854" s="170"/>
      <c r="B854" s="170"/>
      <c r="C854" s="170"/>
      <c r="D854" s="170"/>
      <c r="E854" s="170"/>
      <c r="F854" s="170"/>
      <c r="G854" s="58"/>
      <c r="H854" s="58"/>
      <c r="I854" s="58"/>
      <c r="J854" s="170"/>
    </row>
    <row r="855" spans="1:10" ht="12.75" x14ac:dyDescent="0.2">
      <c r="A855" s="170"/>
      <c r="B855" s="170"/>
      <c r="C855" s="170"/>
      <c r="D855" s="170"/>
      <c r="E855" s="170"/>
      <c r="F855" s="170"/>
      <c r="G855" s="58"/>
      <c r="H855" s="58"/>
      <c r="I855" s="58"/>
      <c r="J855" s="170"/>
    </row>
    <row r="856" spans="1:10" ht="12.75" x14ac:dyDescent="0.2">
      <c r="A856" s="170"/>
      <c r="B856" s="170"/>
      <c r="C856" s="170"/>
      <c r="D856" s="170"/>
      <c r="E856" s="170"/>
      <c r="F856" s="170"/>
      <c r="G856" s="58"/>
      <c r="H856" s="58"/>
      <c r="I856" s="58"/>
      <c r="J856" s="170"/>
    </row>
    <row r="857" spans="1:10" ht="12.75" x14ac:dyDescent="0.2">
      <c r="A857" s="170"/>
      <c r="B857" s="170"/>
      <c r="C857" s="170"/>
      <c r="D857" s="170"/>
      <c r="E857" s="170"/>
      <c r="F857" s="170"/>
      <c r="G857" s="58"/>
      <c r="H857" s="58"/>
      <c r="I857" s="58"/>
      <c r="J857" s="170"/>
    </row>
    <row r="858" spans="1:10" ht="12.75" x14ac:dyDescent="0.2">
      <c r="A858" s="170"/>
      <c r="B858" s="170"/>
      <c r="C858" s="170"/>
      <c r="D858" s="170"/>
      <c r="E858" s="170"/>
      <c r="F858" s="170"/>
      <c r="G858" s="58"/>
      <c r="H858" s="58"/>
      <c r="I858" s="58"/>
      <c r="J858" s="170"/>
    </row>
    <row r="859" spans="1:10" ht="12.75" x14ac:dyDescent="0.2">
      <c r="A859" s="170"/>
      <c r="B859" s="170"/>
      <c r="C859" s="170"/>
      <c r="D859" s="170"/>
      <c r="E859" s="170"/>
      <c r="F859" s="170"/>
      <c r="G859" s="58"/>
      <c r="H859" s="58"/>
      <c r="I859" s="58"/>
      <c r="J859" s="170"/>
    </row>
    <row r="860" spans="1:10" ht="12.75" x14ac:dyDescent="0.2">
      <c r="A860" s="170"/>
      <c r="B860" s="170"/>
      <c r="C860" s="170"/>
      <c r="D860" s="170"/>
      <c r="E860" s="170"/>
      <c r="F860" s="170"/>
      <c r="G860" s="58"/>
      <c r="H860" s="58"/>
      <c r="I860" s="58"/>
      <c r="J860" s="170"/>
    </row>
    <row r="861" spans="1:10" ht="12.75" x14ac:dyDescent="0.2">
      <c r="A861" s="170"/>
      <c r="B861" s="170"/>
      <c r="C861" s="170"/>
      <c r="D861" s="170"/>
      <c r="E861" s="170"/>
      <c r="F861" s="170"/>
      <c r="G861" s="58"/>
      <c r="H861" s="58"/>
      <c r="I861" s="58"/>
      <c r="J861" s="170"/>
    </row>
    <row r="862" spans="1:10" ht="12.75" x14ac:dyDescent="0.2">
      <c r="A862" s="170"/>
      <c r="B862" s="170"/>
      <c r="C862" s="170"/>
      <c r="D862" s="170"/>
      <c r="E862" s="170"/>
      <c r="F862" s="170"/>
      <c r="G862" s="58"/>
      <c r="H862" s="58"/>
      <c r="I862" s="58"/>
      <c r="J862" s="170"/>
    </row>
    <row r="863" spans="1:10" ht="12.75" x14ac:dyDescent="0.2">
      <c r="A863" s="170"/>
      <c r="B863" s="170"/>
      <c r="C863" s="170"/>
      <c r="D863" s="170"/>
      <c r="E863" s="170"/>
      <c r="F863" s="170"/>
      <c r="G863" s="58"/>
      <c r="H863" s="58"/>
      <c r="I863" s="58"/>
      <c r="J863" s="170"/>
    </row>
    <row r="864" spans="1:10" ht="12.75" x14ac:dyDescent="0.2">
      <c r="A864" s="170"/>
      <c r="B864" s="170"/>
      <c r="C864" s="170"/>
      <c r="D864" s="170"/>
      <c r="E864" s="170"/>
      <c r="F864" s="170"/>
      <c r="G864" s="58"/>
      <c r="H864" s="58"/>
      <c r="I864" s="58"/>
      <c r="J864" s="170"/>
    </row>
    <row r="865" spans="1:10" ht="12.75" x14ac:dyDescent="0.2">
      <c r="A865" s="170"/>
      <c r="B865" s="170"/>
      <c r="C865" s="170"/>
      <c r="D865" s="170"/>
      <c r="E865" s="170"/>
      <c r="F865" s="170"/>
      <c r="G865" s="58"/>
      <c r="H865" s="58"/>
      <c r="I865" s="58"/>
      <c r="J865" s="170"/>
    </row>
    <row r="866" spans="1:10" ht="12.75" x14ac:dyDescent="0.2">
      <c r="A866" s="170"/>
      <c r="B866" s="170"/>
      <c r="C866" s="170"/>
      <c r="D866" s="170"/>
      <c r="E866" s="170"/>
      <c r="F866" s="170"/>
      <c r="G866" s="58"/>
      <c r="H866" s="58"/>
      <c r="I866" s="58"/>
      <c r="J866" s="170"/>
    </row>
    <row r="867" spans="1:10" ht="12.75" x14ac:dyDescent="0.2">
      <c r="A867" s="170"/>
      <c r="B867" s="170"/>
      <c r="C867" s="170"/>
      <c r="D867" s="170"/>
      <c r="E867" s="170"/>
      <c r="F867" s="170"/>
      <c r="G867" s="58"/>
      <c r="H867" s="58"/>
      <c r="I867" s="58"/>
      <c r="J867" s="170"/>
    </row>
    <row r="868" spans="1:10" ht="12.75" x14ac:dyDescent="0.2">
      <c r="A868" s="170"/>
      <c r="B868" s="170"/>
      <c r="C868" s="170"/>
      <c r="D868" s="170"/>
      <c r="E868" s="170"/>
      <c r="F868" s="170"/>
      <c r="G868" s="58"/>
      <c r="H868" s="58"/>
      <c r="I868" s="58"/>
      <c r="J868" s="170"/>
    </row>
    <row r="869" spans="1:10" ht="12.75" x14ac:dyDescent="0.2">
      <c r="A869" s="170"/>
      <c r="B869" s="170"/>
      <c r="C869" s="170"/>
      <c r="D869" s="170"/>
      <c r="E869" s="170"/>
      <c r="F869" s="170"/>
      <c r="G869" s="58"/>
      <c r="H869" s="58"/>
      <c r="I869" s="58"/>
      <c r="J869" s="170"/>
    </row>
    <row r="870" spans="1:10" ht="12.75" x14ac:dyDescent="0.2">
      <c r="A870" s="170"/>
      <c r="B870" s="170"/>
      <c r="C870" s="170"/>
      <c r="D870" s="170"/>
      <c r="E870" s="170"/>
      <c r="F870" s="170"/>
      <c r="G870" s="58"/>
      <c r="H870" s="58"/>
      <c r="I870" s="58"/>
      <c r="J870" s="170"/>
    </row>
    <row r="871" spans="1:10" ht="12.75" x14ac:dyDescent="0.2">
      <c r="A871" s="170"/>
      <c r="B871" s="170"/>
      <c r="C871" s="170"/>
      <c r="D871" s="170"/>
      <c r="E871" s="170"/>
      <c r="F871" s="170"/>
      <c r="G871" s="58"/>
      <c r="H871" s="58"/>
      <c r="I871" s="58"/>
      <c r="J871" s="170"/>
    </row>
    <row r="872" spans="1:10" ht="12.75" x14ac:dyDescent="0.2">
      <c r="A872" s="170"/>
      <c r="B872" s="170"/>
      <c r="C872" s="170"/>
      <c r="D872" s="170"/>
      <c r="E872" s="170"/>
      <c r="F872" s="170"/>
      <c r="G872" s="58"/>
      <c r="H872" s="58"/>
      <c r="I872" s="58"/>
      <c r="J872" s="170"/>
    </row>
    <row r="873" spans="1:10" ht="12.75" x14ac:dyDescent="0.2">
      <c r="A873" s="170"/>
      <c r="B873" s="170"/>
      <c r="C873" s="170"/>
      <c r="D873" s="170"/>
      <c r="E873" s="170"/>
      <c r="F873" s="170"/>
      <c r="G873" s="58"/>
      <c r="H873" s="58"/>
      <c r="I873" s="58"/>
      <c r="J873" s="170"/>
    </row>
    <row r="874" spans="1:10" ht="12.75" x14ac:dyDescent="0.2">
      <c r="A874" s="170"/>
      <c r="B874" s="170"/>
      <c r="C874" s="170"/>
      <c r="D874" s="170"/>
      <c r="E874" s="170"/>
      <c r="F874" s="170"/>
      <c r="G874" s="58"/>
      <c r="H874" s="58"/>
      <c r="I874" s="58"/>
      <c r="J874" s="170"/>
    </row>
    <row r="875" spans="1:10" ht="12.75" x14ac:dyDescent="0.2">
      <c r="A875" s="170"/>
      <c r="B875" s="170"/>
      <c r="C875" s="170"/>
      <c r="D875" s="170"/>
      <c r="E875" s="170"/>
      <c r="F875" s="170"/>
      <c r="G875" s="58"/>
      <c r="H875" s="58"/>
      <c r="I875" s="58"/>
      <c r="J875" s="170"/>
    </row>
    <row r="876" spans="1:10" ht="12.75" x14ac:dyDescent="0.2">
      <c r="A876" s="170"/>
      <c r="B876" s="170"/>
      <c r="C876" s="170"/>
      <c r="D876" s="170"/>
      <c r="E876" s="170"/>
      <c r="F876" s="170"/>
      <c r="G876" s="58"/>
      <c r="H876" s="58"/>
      <c r="I876" s="58"/>
      <c r="J876" s="170"/>
    </row>
    <row r="877" spans="1:10" ht="12.75" x14ac:dyDescent="0.2">
      <c r="A877" s="170"/>
      <c r="B877" s="170"/>
      <c r="C877" s="170"/>
      <c r="D877" s="170"/>
      <c r="E877" s="170"/>
      <c r="F877" s="170"/>
      <c r="G877" s="58"/>
      <c r="H877" s="58"/>
      <c r="I877" s="58"/>
      <c r="J877" s="170"/>
    </row>
    <row r="878" spans="1:10" ht="12.75" x14ac:dyDescent="0.2">
      <c r="A878" s="170"/>
      <c r="B878" s="170"/>
      <c r="C878" s="170"/>
      <c r="D878" s="170"/>
      <c r="E878" s="170"/>
      <c r="F878" s="170"/>
      <c r="G878" s="58"/>
      <c r="H878" s="58"/>
      <c r="I878" s="58"/>
      <c r="J878" s="170"/>
    </row>
    <row r="879" spans="1:10" ht="12.75" x14ac:dyDescent="0.2">
      <c r="A879" s="170"/>
      <c r="B879" s="170"/>
      <c r="C879" s="170"/>
      <c r="D879" s="170"/>
      <c r="E879" s="170"/>
      <c r="F879" s="170"/>
      <c r="G879" s="58"/>
      <c r="H879" s="58"/>
      <c r="I879" s="58"/>
      <c r="J879" s="170"/>
    </row>
    <row r="880" spans="1:10" ht="12.75" x14ac:dyDescent="0.2">
      <c r="A880" s="170"/>
      <c r="B880" s="170"/>
      <c r="C880" s="170"/>
      <c r="D880" s="170"/>
      <c r="E880" s="170"/>
      <c r="F880" s="170"/>
      <c r="G880" s="58"/>
      <c r="H880" s="58"/>
      <c r="I880" s="58"/>
      <c r="J880" s="170"/>
    </row>
    <row r="881" spans="1:10" ht="12.75" x14ac:dyDescent="0.2">
      <c r="A881" s="170"/>
      <c r="B881" s="170"/>
      <c r="C881" s="170"/>
      <c r="D881" s="170"/>
      <c r="E881" s="170"/>
      <c r="F881" s="170"/>
      <c r="G881" s="58"/>
      <c r="H881" s="58"/>
      <c r="I881" s="58"/>
      <c r="J881" s="170"/>
    </row>
    <row r="882" spans="1:10" ht="12.75" x14ac:dyDescent="0.2">
      <c r="A882" s="170"/>
      <c r="B882" s="170"/>
      <c r="C882" s="170"/>
      <c r="D882" s="170"/>
      <c r="E882" s="170"/>
      <c r="F882" s="170"/>
      <c r="G882" s="58"/>
      <c r="H882" s="58"/>
      <c r="I882" s="58"/>
      <c r="J882" s="170"/>
    </row>
    <row r="883" spans="1:10" ht="12.75" x14ac:dyDescent="0.2">
      <c r="A883" s="170"/>
      <c r="B883" s="170"/>
      <c r="C883" s="170"/>
      <c r="D883" s="170"/>
      <c r="E883" s="170"/>
      <c r="F883" s="170"/>
      <c r="G883" s="58"/>
      <c r="H883" s="58"/>
      <c r="I883" s="58"/>
      <c r="J883" s="170"/>
    </row>
    <row r="884" spans="1:10" ht="12.75" x14ac:dyDescent="0.2">
      <c r="A884" s="170"/>
      <c r="B884" s="170"/>
      <c r="C884" s="170"/>
      <c r="D884" s="170"/>
      <c r="E884" s="170"/>
      <c r="F884" s="170"/>
      <c r="G884" s="58"/>
      <c r="H884" s="58"/>
      <c r="I884" s="58"/>
      <c r="J884" s="170"/>
    </row>
    <row r="885" spans="1:10" ht="12.75" x14ac:dyDescent="0.2">
      <c r="A885" s="170"/>
      <c r="B885" s="170"/>
      <c r="C885" s="170"/>
      <c r="D885" s="170"/>
      <c r="E885" s="170"/>
      <c r="F885" s="170"/>
      <c r="G885" s="58"/>
      <c r="H885" s="58"/>
      <c r="I885" s="58"/>
      <c r="J885" s="170"/>
    </row>
    <row r="886" spans="1:10" ht="12.75" x14ac:dyDescent="0.2">
      <c r="A886" s="170"/>
      <c r="B886" s="170"/>
      <c r="C886" s="170"/>
      <c r="D886" s="170"/>
      <c r="E886" s="170"/>
      <c r="F886" s="170"/>
      <c r="G886" s="58"/>
      <c r="H886" s="58"/>
      <c r="I886" s="58"/>
      <c r="J886" s="170"/>
    </row>
    <row r="887" spans="1:10" ht="12.75" x14ac:dyDescent="0.2">
      <c r="A887" s="170"/>
      <c r="B887" s="170"/>
      <c r="C887" s="170"/>
      <c r="D887" s="170"/>
      <c r="E887" s="170"/>
      <c r="F887" s="170"/>
      <c r="G887" s="58"/>
      <c r="H887" s="58"/>
      <c r="I887" s="58"/>
      <c r="J887" s="170"/>
    </row>
    <row r="888" spans="1:10" ht="12.75" x14ac:dyDescent="0.2">
      <c r="A888" s="170"/>
      <c r="B888" s="170"/>
      <c r="C888" s="170"/>
      <c r="D888" s="170"/>
      <c r="E888" s="170"/>
      <c r="F888" s="170"/>
      <c r="G888" s="58"/>
      <c r="H888" s="58"/>
      <c r="I888" s="58"/>
      <c r="J888" s="170"/>
    </row>
    <row r="889" spans="1:10" ht="12.75" x14ac:dyDescent="0.2">
      <c r="A889" s="170"/>
      <c r="B889" s="170"/>
      <c r="C889" s="170"/>
      <c r="D889" s="170"/>
      <c r="E889" s="170"/>
      <c r="F889" s="170"/>
      <c r="G889" s="58"/>
      <c r="H889" s="58"/>
      <c r="I889" s="58"/>
      <c r="J889" s="170"/>
    </row>
    <row r="890" spans="1:10" ht="12.75" x14ac:dyDescent="0.2">
      <c r="A890" s="170"/>
      <c r="B890" s="170"/>
      <c r="C890" s="170"/>
      <c r="D890" s="170"/>
      <c r="E890" s="170"/>
      <c r="F890" s="170"/>
      <c r="G890" s="58"/>
      <c r="H890" s="58"/>
      <c r="I890" s="58"/>
      <c r="J890" s="170"/>
    </row>
    <row r="891" spans="1:10" ht="12.75" x14ac:dyDescent="0.2">
      <c r="A891" s="170"/>
      <c r="B891" s="170"/>
      <c r="C891" s="170"/>
      <c r="D891" s="170"/>
      <c r="E891" s="170"/>
      <c r="F891" s="170"/>
      <c r="G891" s="58"/>
      <c r="H891" s="58"/>
      <c r="I891" s="58"/>
      <c r="J891" s="170"/>
    </row>
    <row r="892" spans="1:10" ht="12.75" x14ac:dyDescent="0.2">
      <c r="A892" s="170"/>
      <c r="B892" s="170"/>
      <c r="C892" s="170"/>
      <c r="D892" s="170"/>
      <c r="E892" s="170"/>
      <c r="F892" s="170"/>
      <c r="G892" s="58"/>
      <c r="H892" s="58"/>
      <c r="I892" s="58"/>
      <c r="J892" s="170"/>
    </row>
    <row r="893" spans="1:10" ht="12.75" x14ac:dyDescent="0.2">
      <c r="A893" s="170"/>
      <c r="B893" s="170"/>
      <c r="C893" s="170"/>
      <c r="D893" s="170"/>
      <c r="E893" s="170"/>
      <c r="F893" s="170"/>
      <c r="G893" s="58"/>
      <c r="H893" s="58"/>
      <c r="I893" s="58"/>
      <c r="J893" s="170"/>
    </row>
    <row r="894" spans="1:10" ht="12.75" x14ac:dyDescent="0.2">
      <c r="A894" s="170"/>
      <c r="B894" s="170"/>
      <c r="C894" s="170"/>
      <c r="D894" s="170"/>
      <c r="E894" s="170"/>
      <c r="F894" s="170"/>
      <c r="G894" s="58"/>
      <c r="H894" s="58"/>
      <c r="I894" s="58"/>
      <c r="J894" s="170"/>
    </row>
    <row r="895" spans="1:10" ht="12.75" x14ac:dyDescent="0.2">
      <c r="A895" s="170"/>
      <c r="B895" s="170"/>
      <c r="C895" s="170"/>
      <c r="D895" s="170"/>
      <c r="E895" s="170"/>
      <c r="F895" s="170"/>
      <c r="G895" s="58"/>
      <c r="H895" s="58"/>
      <c r="I895" s="58"/>
      <c r="J895" s="170"/>
    </row>
    <row r="896" spans="1:10" ht="12.75" x14ac:dyDescent="0.2">
      <c r="A896" s="170"/>
      <c r="B896" s="170"/>
      <c r="C896" s="170"/>
      <c r="D896" s="170"/>
      <c r="E896" s="170"/>
      <c r="F896" s="170"/>
      <c r="G896" s="58"/>
      <c r="H896" s="58"/>
      <c r="I896" s="58"/>
      <c r="J896" s="170"/>
    </row>
    <row r="897" spans="1:10" ht="12.75" x14ac:dyDescent="0.2">
      <c r="A897" s="170"/>
      <c r="B897" s="170"/>
      <c r="C897" s="170"/>
      <c r="D897" s="170"/>
      <c r="E897" s="170"/>
      <c r="F897" s="170"/>
      <c r="G897" s="58"/>
      <c r="H897" s="58"/>
      <c r="I897" s="58"/>
      <c r="J897" s="170"/>
    </row>
    <row r="898" spans="1:10" ht="12.75" x14ac:dyDescent="0.2">
      <c r="A898" s="170"/>
      <c r="B898" s="170"/>
      <c r="C898" s="170"/>
      <c r="D898" s="170"/>
      <c r="E898" s="170"/>
      <c r="F898" s="170"/>
      <c r="G898" s="58"/>
      <c r="H898" s="58"/>
      <c r="I898" s="58"/>
      <c r="J898" s="170"/>
    </row>
    <row r="899" spans="1:10" ht="12.75" x14ac:dyDescent="0.2">
      <c r="A899" s="170"/>
      <c r="B899" s="170"/>
      <c r="C899" s="170"/>
      <c r="D899" s="170"/>
      <c r="E899" s="170"/>
      <c r="F899" s="170"/>
      <c r="G899" s="58"/>
      <c r="H899" s="58"/>
      <c r="I899" s="58"/>
      <c r="J899" s="170"/>
    </row>
    <row r="900" spans="1:10" ht="12.75" x14ac:dyDescent="0.2">
      <c r="A900" s="170"/>
      <c r="B900" s="170"/>
      <c r="C900" s="170"/>
      <c r="D900" s="170"/>
      <c r="E900" s="170"/>
      <c r="F900" s="170"/>
      <c r="G900" s="58"/>
      <c r="H900" s="58"/>
      <c r="I900" s="58"/>
      <c r="J900" s="170"/>
    </row>
    <row r="901" spans="1:10" ht="12.75" x14ac:dyDescent="0.2">
      <c r="A901" s="170"/>
      <c r="B901" s="170"/>
      <c r="C901" s="170"/>
      <c r="D901" s="170"/>
      <c r="E901" s="170"/>
      <c r="F901" s="170"/>
      <c r="G901" s="58"/>
      <c r="H901" s="58"/>
      <c r="I901" s="58"/>
      <c r="J901" s="170"/>
    </row>
    <row r="902" spans="1:10" ht="12.75" x14ac:dyDescent="0.2">
      <c r="A902" s="170"/>
      <c r="B902" s="170"/>
      <c r="C902" s="170"/>
      <c r="D902" s="170"/>
      <c r="E902" s="170"/>
      <c r="F902" s="170"/>
      <c r="G902" s="58"/>
      <c r="H902" s="58"/>
      <c r="I902" s="58"/>
      <c r="J902" s="170"/>
    </row>
    <row r="903" spans="1:10" ht="12.75" x14ac:dyDescent="0.2">
      <c r="A903" s="170"/>
      <c r="B903" s="170"/>
      <c r="C903" s="170"/>
      <c r="D903" s="170"/>
      <c r="E903" s="170"/>
      <c r="F903" s="170"/>
      <c r="G903" s="58"/>
      <c r="H903" s="58"/>
      <c r="I903" s="58"/>
      <c r="J903" s="170"/>
    </row>
    <row r="904" spans="1:10" ht="12.75" x14ac:dyDescent="0.2">
      <c r="A904" s="170"/>
      <c r="B904" s="170"/>
      <c r="C904" s="170"/>
      <c r="D904" s="170"/>
      <c r="E904" s="170"/>
      <c r="F904" s="170"/>
      <c r="G904" s="58"/>
      <c r="H904" s="58"/>
      <c r="I904" s="58"/>
      <c r="J904" s="170"/>
    </row>
    <row r="905" spans="1:10" ht="12.75" x14ac:dyDescent="0.2">
      <c r="A905" s="170"/>
      <c r="B905" s="170"/>
      <c r="C905" s="170"/>
      <c r="D905" s="170"/>
      <c r="E905" s="170"/>
      <c r="F905" s="170"/>
      <c r="G905" s="58"/>
      <c r="H905" s="58"/>
      <c r="I905" s="58"/>
      <c r="J905" s="170"/>
    </row>
    <row r="906" spans="1:10" ht="12.75" x14ac:dyDescent="0.2">
      <c r="A906" s="170"/>
      <c r="B906" s="170"/>
      <c r="C906" s="170"/>
      <c r="D906" s="170"/>
      <c r="E906" s="170"/>
      <c r="F906" s="170"/>
      <c r="G906" s="58"/>
      <c r="H906" s="58"/>
      <c r="I906" s="58"/>
      <c r="J906" s="170"/>
    </row>
    <row r="907" spans="1:10" ht="12.75" x14ac:dyDescent="0.2">
      <c r="A907" s="170"/>
      <c r="B907" s="170"/>
      <c r="C907" s="170"/>
      <c r="D907" s="170"/>
      <c r="E907" s="170"/>
      <c r="F907" s="170"/>
      <c r="G907" s="58"/>
      <c r="H907" s="58"/>
      <c r="I907" s="58"/>
      <c r="J907" s="170"/>
    </row>
    <row r="908" spans="1:10" ht="12.75" x14ac:dyDescent="0.2">
      <c r="A908" s="170"/>
      <c r="B908" s="170"/>
      <c r="C908" s="170"/>
      <c r="D908" s="170"/>
      <c r="E908" s="170"/>
      <c r="F908" s="170"/>
      <c r="G908" s="58"/>
      <c r="H908" s="58"/>
      <c r="I908" s="58"/>
      <c r="J908" s="170"/>
    </row>
    <row r="909" spans="1:10" ht="12.75" x14ac:dyDescent="0.2">
      <c r="A909" s="170"/>
      <c r="B909" s="170"/>
      <c r="C909" s="170"/>
      <c r="D909" s="170"/>
      <c r="E909" s="170"/>
      <c r="F909" s="170"/>
      <c r="G909" s="58"/>
      <c r="H909" s="58"/>
      <c r="I909" s="58"/>
      <c r="J909" s="170"/>
    </row>
    <row r="910" spans="1:10" ht="12.75" x14ac:dyDescent="0.2">
      <c r="A910" s="170"/>
      <c r="B910" s="170"/>
      <c r="C910" s="170"/>
      <c r="D910" s="170"/>
      <c r="E910" s="170"/>
      <c r="F910" s="170"/>
      <c r="G910" s="58"/>
      <c r="H910" s="58"/>
      <c r="I910" s="58"/>
      <c r="J910" s="170"/>
    </row>
    <row r="911" spans="1:10" ht="12.75" x14ac:dyDescent="0.2">
      <c r="A911" s="170"/>
      <c r="B911" s="170"/>
      <c r="C911" s="170"/>
      <c r="D911" s="170"/>
      <c r="E911" s="170"/>
      <c r="F911" s="170"/>
      <c r="G911" s="58"/>
      <c r="H911" s="58"/>
      <c r="I911" s="58"/>
      <c r="J911" s="170"/>
    </row>
    <row r="912" spans="1:10" ht="12.75" x14ac:dyDescent="0.2">
      <c r="A912" s="170"/>
      <c r="B912" s="170"/>
      <c r="C912" s="170"/>
      <c r="D912" s="170"/>
      <c r="E912" s="170"/>
      <c r="F912" s="170"/>
      <c r="G912" s="58"/>
      <c r="H912" s="58"/>
      <c r="I912" s="58"/>
      <c r="J912" s="170"/>
    </row>
    <row r="913" spans="1:10" ht="12.75" x14ac:dyDescent="0.2">
      <c r="A913" s="170"/>
      <c r="B913" s="170"/>
      <c r="C913" s="170"/>
      <c r="D913" s="170"/>
      <c r="E913" s="170"/>
      <c r="F913" s="170"/>
      <c r="G913" s="58"/>
      <c r="H913" s="58"/>
      <c r="I913" s="58"/>
      <c r="J913" s="170"/>
    </row>
    <row r="914" spans="1:10" ht="12.75" x14ac:dyDescent="0.2">
      <c r="A914" s="170"/>
      <c r="B914" s="170"/>
      <c r="C914" s="170"/>
      <c r="D914" s="170"/>
      <c r="E914" s="170"/>
      <c r="F914" s="170"/>
      <c r="G914" s="58"/>
      <c r="H914" s="58"/>
      <c r="I914" s="58"/>
      <c r="J914" s="170"/>
    </row>
    <row r="915" spans="1:10" ht="12.75" x14ac:dyDescent="0.2">
      <c r="A915" s="170"/>
      <c r="B915" s="170"/>
      <c r="C915" s="170"/>
      <c r="D915" s="170"/>
      <c r="E915" s="170"/>
      <c r="F915" s="170"/>
      <c r="G915" s="58"/>
      <c r="H915" s="58"/>
      <c r="I915" s="58"/>
      <c r="J915" s="170"/>
    </row>
    <row r="916" spans="1:10" ht="12.75" x14ac:dyDescent="0.2">
      <c r="A916" s="170"/>
      <c r="B916" s="170"/>
      <c r="C916" s="170"/>
      <c r="D916" s="170"/>
      <c r="E916" s="170"/>
      <c r="F916" s="170"/>
      <c r="G916" s="58"/>
      <c r="H916" s="58"/>
      <c r="I916" s="58"/>
      <c r="J916" s="170"/>
    </row>
    <row r="917" spans="1:10" ht="12.75" x14ac:dyDescent="0.2">
      <c r="A917" s="170"/>
      <c r="B917" s="170"/>
      <c r="C917" s="170"/>
      <c r="D917" s="170"/>
      <c r="E917" s="170"/>
      <c r="F917" s="170"/>
      <c r="G917" s="58"/>
      <c r="H917" s="58"/>
      <c r="I917" s="58"/>
      <c r="J917" s="170"/>
    </row>
    <row r="918" spans="1:10" ht="12.75" x14ac:dyDescent="0.2">
      <c r="A918" s="170"/>
      <c r="B918" s="170"/>
      <c r="C918" s="170"/>
      <c r="D918" s="170"/>
      <c r="E918" s="170"/>
      <c r="F918" s="170"/>
      <c r="G918" s="58"/>
      <c r="H918" s="58"/>
      <c r="I918" s="58"/>
      <c r="J918" s="170"/>
    </row>
    <row r="919" spans="1:10" ht="12.75" x14ac:dyDescent="0.2">
      <c r="A919" s="170"/>
      <c r="B919" s="170"/>
      <c r="C919" s="170"/>
      <c r="D919" s="170"/>
      <c r="E919" s="170"/>
      <c r="F919" s="170"/>
      <c r="G919" s="58"/>
      <c r="H919" s="58"/>
      <c r="I919" s="58"/>
      <c r="J919" s="170"/>
    </row>
    <row r="920" spans="1:10" ht="12.75" x14ac:dyDescent="0.2">
      <c r="A920" s="170"/>
      <c r="B920" s="170"/>
      <c r="C920" s="170"/>
      <c r="D920" s="170"/>
      <c r="E920" s="170"/>
      <c r="F920" s="170"/>
      <c r="G920" s="58"/>
      <c r="H920" s="58"/>
      <c r="I920" s="58"/>
      <c r="J920" s="170"/>
    </row>
    <row r="921" spans="1:10" ht="12.75" x14ac:dyDescent="0.2">
      <c r="A921" s="170"/>
      <c r="B921" s="170"/>
      <c r="C921" s="170"/>
      <c r="D921" s="170"/>
      <c r="E921" s="170"/>
      <c r="F921" s="170"/>
      <c r="G921" s="58"/>
      <c r="H921" s="58"/>
      <c r="I921" s="58"/>
      <c r="J921" s="170"/>
    </row>
    <row r="922" spans="1:10" ht="12.75" x14ac:dyDescent="0.2">
      <c r="A922" s="170"/>
      <c r="B922" s="170"/>
      <c r="C922" s="170"/>
      <c r="D922" s="170"/>
      <c r="E922" s="170"/>
      <c r="F922" s="170"/>
      <c r="G922" s="58"/>
      <c r="H922" s="58"/>
      <c r="I922" s="58"/>
      <c r="J922" s="170"/>
    </row>
    <row r="923" spans="1:10" ht="12.75" x14ac:dyDescent="0.2">
      <c r="A923" s="170"/>
      <c r="B923" s="170"/>
      <c r="C923" s="170"/>
      <c r="D923" s="170"/>
      <c r="E923" s="170"/>
      <c r="F923" s="170"/>
      <c r="G923" s="58"/>
      <c r="H923" s="58"/>
      <c r="I923" s="58"/>
      <c r="J923" s="170"/>
    </row>
    <row r="924" spans="1:10" ht="12.75" x14ac:dyDescent="0.2">
      <c r="A924" s="170"/>
      <c r="B924" s="170"/>
      <c r="C924" s="170"/>
      <c r="D924" s="170"/>
      <c r="E924" s="170"/>
      <c r="F924" s="170"/>
      <c r="G924" s="58"/>
      <c r="H924" s="58"/>
      <c r="I924" s="58"/>
      <c r="J924" s="170"/>
    </row>
    <row r="925" spans="1:10" ht="12.75" x14ac:dyDescent="0.2">
      <c r="A925" s="170"/>
      <c r="B925" s="170"/>
      <c r="C925" s="170"/>
      <c r="D925" s="170"/>
      <c r="E925" s="170"/>
      <c r="F925" s="170"/>
      <c r="G925" s="58"/>
      <c r="H925" s="58"/>
      <c r="I925" s="58"/>
      <c r="J925" s="170"/>
    </row>
    <row r="926" spans="1:10" ht="12.75" x14ac:dyDescent="0.2">
      <c r="A926" s="170"/>
      <c r="B926" s="170"/>
      <c r="C926" s="170"/>
      <c r="D926" s="170"/>
      <c r="E926" s="170"/>
      <c r="F926" s="170"/>
      <c r="G926" s="58"/>
      <c r="H926" s="58"/>
      <c r="I926" s="58"/>
      <c r="J926" s="170"/>
    </row>
    <row r="927" spans="1:10" ht="12.75" x14ac:dyDescent="0.2">
      <c r="A927" s="170"/>
      <c r="B927" s="170"/>
      <c r="C927" s="170"/>
      <c r="D927" s="170"/>
      <c r="E927" s="170"/>
      <c r="F927" s="170"/>
      <c r="G927" s="58"/>
      <c r="H927" s="58"/>
      <c r="I927" s="58"/>
      <c r="J927" s="170"/>
    </row>
    <row r="928" spans="1:10" ht="12.75" x14ac:dyDescent="0.2">
      <c r="A928" s="170"/>
      <c r="B928" s="170"/>
      <c r="C928" s="170"/>
      <c r="D928" s="170"/>
      <c r="E928" s="170"/>
      <c r="F928" s="170"/>
      <c r="G928" s="58"/>
      <c r="H928" s="58"/>
      <c r="I928" s="58"/>
      <c r="J928" s="170"/>
    </row>
    <row r="929" spans="1:10" ht="12.75" x14ac:dyDescent="0.2">
      <c r="A929" s="170"/>
      <c r="B929" s="170"/>
      <c r="C929" s="170"/>
      <c r="D929" s="170"/>
      <c r="E929" s="170"/>
      <c r="F929" s="170"/>
      <c r="G929" s="58"/>
      <c r="H929" s="58"/>
      <c r="I929" s="58"/>
      <c r="J929" s="170"/>
    </row>
    <row r="930" spans="1:10" ht="12.75" x14ac:dyDescent="0.2">
      <c r="A930" s="170"/>
      <c r="B930" s="170"/>
      <c r="C930" s="170"/>
      <c r="D930" s="170"/>
      <c r="E930" s="170"/>
      <c r="F930" s="170"/>
      <c r="G930" s="58"/>
      <c r="H930" s="58"/>
      <c r="I930" s="58"/>
      <c r="J930" s="170"/>
    </row>
    <row r="931" spans="1:10" ht="12.75" x14ac:dyDescent="0.2">
      <c r="A931" s="170"/>
      <c r="B931" s="170"/>
      <c r="C931" s="170"/>
      <c r="D931" s="170"/>
      <c r="E931" s="170"/>
      <c r="F931" s="170"/>
      <c r="G931" s="58"/>
      <c r="H931" s="58"/>
      <c r="I931" s="58"/>
      <c r="J931" s="170"/>
    </row>
    <row r="932" spans="1:10" ht="12.75" x14ac:dyDescent="0.2">
      <c r="A932" s="170"/>
      <c r="B932" s="170"/>
      <c r="C932" s="170"/>
      <c r="D932" s="170"/>
      <c r="E932" s="170"/>
      <c r="F932" s="170"/>
      <c r="G932" s="58"/>
      <c r="H932" s="58"/>
      <c r="I932" s="58"/>
      <c r="J932" s="170"/>
    </row>
    <row r="933" spans="1:10" ht="12.75" x14ac:dyDescent="0.2">
      <c r="A933" s="170"/>
      <c r="B933" s="170"/>
      <c r="C933" s="170"/>
      <c r="D933" s="170"/>
      <c r="E933" s="170"/>
      <c r="F933" s="170"/>
      <c r="G933" s="58"/>
      <c r="H933" s="58"/>
      <c r="I933" s="58"/>
      <c r="J933" s="170"/>
    </row>
    <row r="934" spans="1:10" ht="12.75" x14ac:dyDescent="0.2">
      <c r="A934" s="170"/>
      <c r="B934" s="170"/>
      <c r="C934" s="170"/>
      <c r="D934" s="170"/>
      <c r="E934" s="170"/>
      <c r="F934" s="170"/>
      <c r="G934" s="58"/>
      <c r="H934" s="58"/>
      <c r="I934" s="58"/>
      <c r="J934" s="170"/>
    </row>
    <row r="935" spans="1:10" ht="12.75" x14ac:dyDescent="0.2">
      <c r="A935" s="170"/>
      <c r="B935" s="170"/>
      <c r="C935" s="170"/>
      <c r="D935" s="170"/>
      <c r="E935" s="170"/>
      <c r="F935" s="170"/>
      <c r="G935" s="58"/>
      <c r="H935" s="58"/>
      <c r="I935" s="58"/>
      <c r="J935" s="170"/>
    </row>
    <row r="936" spans="1:10" ht="12.75" x14ac:dyDescent="0.2">
      <c r="A936" s="170"/>
      <c r="B936" s="170"/>
      <c r="C936" s="170"/>
      <c r="D936" s="170"/>
      <c r="E936" s="170"/>
      <c r="F936" s="170"/>
      <c r="G936" s="58"/>
      <c r="H936" s="58"/>
      <c r="I936" s="58"/>
      <c r="J936" s="170"/>
    </row>
    <row r="937" spans="1:10" ht="12.75" x14ac:dyDescent="0.2">
      <c r="A937" s="170"/>
      <c r="B937" s="170"/>
      <c r="C937" s="170"/>
      <c r="D937" s="170"/>
      <c r="E937" s="170"/>
      <c r="F937" s="170"/>
      <c r="G937" s="58"/>
      <c r="H937" s="58"/>
      <c r="I937" s="58"/>
      <c r="J937" s="170"/>
    </row>
    <row r="938" spans="1:10" ht="12.75" x14ac:dyDescent="0.2">
      <c r="A938" s="170"/>
      <c r="B938" s="170"/>
      <c r="C938" s="170"/>
      <c r="D938" s="170"/>
      <c r="E938" s="170"/>
      <c r="F938" s="170"/>
      <c r="G938" s="58"/>
      <c r="H938" s="58"/>
      <c r="I938" s="58"/>
      <c r="J938" s="170"/>
    </row>
    <row r="939" spans="1:10" ht="12.75" x14ac:dyDescent="0.2">
      <c r="A939" s="170"/>
      <c r="B939" s="170"/>
      <c r="C939" s="170"/>
      <c r="D939" s="170"/>
      <c r="E939" s="170"/>
      <c r="F939" s="170"/>
      <c r="G939" s="58"/>
      <c r="H939" s="58"/>
      <c r="I939" s="58"/>
      <c r="J939" s="170"/>
    </row>
    <row r="940" spans="1:10" ht="12.75" x14ac:dyDescent="0.2">
      <c r="A940" s="170"/>
      <c r="B940" s="170"/>
      <c r="C940" s="170"/>
      <c r="D940" s="170"/>
      <c r="E940" s="170"/>
      <c r="F940" s="170"/>
      <c r="G940" s="58"/>
      <c r="H940" s="58"/>
      <c r="I940" s="58"/>
      <c r="J940" s="170"/>
    </row>
    <row r="941" spans="1:10" ht="12.75" x14ac:dyDescent="0.2">
      <c r="A941" s="170"/>
      <c r="B941" s="170"/>
      <c r="C941" s="170"/>
      <c r="D941" s="170"/>
      <c r="E941" s="170"/>
      <c r="F941" s="170"/>
      <c r="G941" s="58"/>
      <c r="H941" s="58"/>
      <c r="I941" s="58"/>
      <c r="J941" s="170"/>
    </row>
    <row r="942" spans="1:10" ht="12.75" x14ac:dyDescent="0.2">
      <c r="A942" s="170"/>
      <c r="B942" s="170"/>
      <c r="C942" s="170"/>
      <c r="D942" s="170"/>
      <c r="E942" s="170"/>
      <c r="F942" s="170"/>
      <c r="G942" s="58"/>
      <c r="H942" s="58"/>
      <c r="I942" s="58"/>
      <c r="J942" s="170"/>
    </row>
    <row r="943" spans="1:10" ht="12.75" x14ac:dyDescent="0.2">
      <c r="A943" s="170"/>
      <c r="B943" s="170"/>
      <c r="C943" s="170"/>
      <c r="D943" s="170"/>
      <c r="E943" s="170"/>
      <c r="F943" s="170"/>
      <c r="G943" s="58"/>
      <c r="H943" s="58"/>
      <c r="I943" s="58"/>
      <c r="J943" s="170"/>
    </row>
    <row r="944" spans="1:10" ht="12.75" x14ac:dyDescent="0.2">
      <c r="A944" s="170"/>
      <c r="B944" s="170"/>
      <c r="C944" s="170"/>
      <c r="D944" s="170"/>
      <c r="E944" s="170"/>
      <c r="F944" s="170"/>
      <c r="G944" s="58"/>
      <c r="H944" s="58"/>
      <c r="I944" s="58"/>
      <c r="J944" s="170"/>
    </row>
    <row r="945" spans="1:10" ht="12.75" x14ac:dyDescent="0.2">
      <c r="A945" s="170"/>
      <c r="B945" s="170"/>
      <c r="C945" s="170"/>
      <c r="D945" s="170"/>
      <c r="E945" s="170"/>
      <c r="F945" s="170"/>
      <c r="G945" s="58"/>
      <c r="H945" s="58"/>
      <c r="I945" s="58"/>
      <c r="J945" s="170"/>
    </row>
    <row r="946" spans="1:10" ht="12.75" x14ac:dyDescent="0.2">
      <c r="A946" s="170"/>
      <c r="B946" s="170"/>
      <c r="C946" s="170"/>
      <c r="D946" s="170"/>
      <c r="E946" s="170"/>
      <c r="F946" s="170"/>
      <c r="G946" s="58"/>
      <c r="H946" s="58"/>
      <c r="I946" s="58"/>
      <c r="J946" s="170"/>
    </row>
    <row r="947" spans="1:10" ht="12.75" x14ac:dyDescent="0.2">
      <c r="A947" s="170"/>
      <c r="B947" s="170"/>
      <c r="C947" s="170"/>
      <c r="D947" s="170"/>
      <c r="E947" s="170"/>
      <c r="F947" s="170"/>
      <c r="G947" s="58"/>
      <c r="H947" s="58"/>
      <c r="I947" s="58"/>
      <c r="J947" s="170"/>
    </row>
    <row r="948" spans="1:10" ht="12.75" x14ac:dyDescent="0.2">
      <c r="A948" s="170"/>
      <c r="B948" s="170"/>
      <c r="C948" s="170"/>
      <c r="D948" s="170"/>
      <c r="E948" s="170"/>
      <c r="F948" s="170"/>
      <c r="G948" s="58"/>
      <c r="H948" s="58"/>
      <c r="I948" s="58"/>
      <c r="J948" s="170"/>
    </row>
    <row r="949" spans="1:10" ht="12.75" x14ac:dyDescent="0.2">
      <c r="A949" s="170"/>
      <c r="B949" s="170"/>
      <c r="C949" s="170"/>
      <c r="D949" s="170"/>
      <c r="E949" s="170"/>
      <c r="F949" s="170"/>
      <c r="G949" s="58"/>
      <c r="H949" s="58"/>
      <c r="I949" s="58"/>
      <c r="J949" s="170"/>
    </row>
    <row r="950" spans="1:10" ht="12.75" x14ac:dyDescent="0.2">
      <c r="A950" s="170"/>
      <c r="B950" s="170"/>
      <c r="C950" s="170"/>
      <c r="D950" s="170"/>
      <c r="E950" s="170"/>
      <c r="F950" s="170"/>
      <c r="G950" s="58"/>
      <c r="H950" s="58"/>
      <c r="I950" s="58"/>
      <c r="J950" s="170"/>
    </row>
    <row r="951" spans="1:10" ht="12.75" x14ac:dyDescent="0.2">
      <c r="A951" s="170"/>
      <c r="B951" s="170"/>
      <c r="C951" s="170"/>
      <c r="D951" s="170"/>
      <c r="E951" s="170"/>
      <c r="F951" s="170"/>
      <c r="G951" s="58"/>
      <c r="H951" s="58"/>
      <c r="I951" s="58"/>
      <c r="J951" s="170"/>
    </row>
    <row r="952" spans="1:10" ht="12.75" x14ac:dyDescent="0.2">
      <c r="A952" s="170"/>
      <c r="B952" s="170"/>
      <c r="C952" s="170"/>
      <c r="D952" s="170"/>
      <c r="E952" s="170"/>
      <c r="F952" s="170"/>
      <c r="G952" s="58"/>
      <c r="H952" s="58"/>
      <c r="I952" s="58"/>
      <c r="J952" s="170"/>
    </row>
    <row r="953" spans="1:10" ht="12.75" x14ac:dyDescent="0.2">
      <c r="A953" s="170"/>
      <c r="B953" s="170"/>
      <c r="C953" s="170"/>
      <c r="D953" s="170"/>
      <c r="E953" s="170"/>
      <c r="F953" s="170"/>
      <c r="G953" s="58"/>
      <c r="H953" s="58"/>
      <c r="I953" s="58"/>
      <c r="J953" s="170"/>
    </row>
    <row r="954" spans="1:10" ht="12.75" x14ac:dyDescent="0.2">
      <c r="A954" s="170"/>
      <c r="B954" s="170"/>
      <c r="C954" s="170"/>
      <c r="D954" s="170"/>
      <c r="E954" s="170"/>
      <c r="F954" s="170"/>
      <c r="G954" s="58"/>
      <c r="H954" s="58"/>
      <c r="I954" s="58"/>
      <c r="J954" s="170"/>
    </row>
    <row r="955" spans="1:10" ht="12.75" x14ac:dyDescent="0.2">
      <c r="A955" s="170"/>
      <c r="B955" s="170"/>
      <c r="C955" s="170"/>
      <c r="D955" s="170"/>
      <c r="E955" s="170"/>
      <c r="F955" s="170"/>
      <c r="G955" s="58"/>
      <c r="H955" s="58"/>
      <c r="I955" s="58"/>
      <c r="J955" s="170"/>
    </row>
    <row r="956" spans="1:10" ht="12.75" x14ac:dyDescent="0.2">
      <c r="A956" s="170"/>
      <c r="B956" s="170"/>
      <c r="C956" s="170"/>
      <c r="D956" s="170"/>
      <c r="E956" s="170"/>
      <c r="F956" s="170"/>
      <c r="G956" s="58"/>
      <c r="H956" s="58"/>
      <c r="I956" s="58"/>
      <c r="J956" s="170"/>
    </row>
    <row r="957" spans="1:10" ht="12.75" x14ac:dyDescent="0.2">
      <c r="A957" s="170"/>
      <c r="B957" s="170"/>
      <c r="C957" s="170"/>
      <c r="D957" s="170"/>
      <c r="E957" s="170"/>
      <c r="F957" s="170"/>
      <c r="G957" s="58"/>
      <c r="H957" s="58"/>
      <c r="I957" s="58"/>
      <c r="J957" s="170"/>
    </row>
    <row r="958" spans="1:10" ht="12.75" x14ac:dyDescent="0.2">
      <c r="A958" s="170"/>
      <c r="B958" s="170"/>
      <c r="C958" s="170"/>
      <c r="D958" s="170"/>
      <c r="E958" s="170"/>
      <c r="F958" s="170"/>
      <c r="G958" s="58"/>
      <c r="H958" s="58"/>
      <c r="I958" s="58"/>
      <c r="J958" s="170"/>
    </row>
    <row r="959" spans="1:10" ht="12.75" x14ac:dyDescent="0.2">
      <c r="A959" s="170"/>
      <c r="B959" s="170"/>
      <c r="C959" s="170"/>
      <c r="D959" s="170"/>
      <c r="E959" s="170"/>
      <c r="F959" s="170"/>
      <c r="G959" s="58"/>
      <c r="H959" s="58"/>
      <c r="I959" s="58"/>
      <c r="J959" s="170"/>
    </row>
    <row r="960" spans="1:10" ht="12.75" x14ac:dyDescent="0.2">
      <c r="A960" s="170"/>
      <c r="B960" s="170"/>
      <c r="C960" s="170"/>
      <c r="D960" s="170"/>
      <c r="E960" s="170"/>
      <c r="F960" s="170"/>
      <c r="G960" s="58"/>
      <c r="H960" s="58"/>
      <c r="I960" s="58"/>
      <c r="J960" s="170"/>
    </row>
    <row r="961" spans="1:10" ht="12.75" x14ac:dyDescent="0.2">
      <c r="A961" s="170"/>
      <c r="B961" s="170"/>
      <c r="C961" s="170"/>
      <c r="D961" s="170"/>
      <c r="E961" s="170"/>
      <c r="F961" s="170"/>
      <c r="G961" s="58"/>
      <c r="H961" s="58"/>
      <c r="I961" s="58"/>
      <c r="J961" s="170"/>
    </row>
    <row r="962" spans="1:10" ht="12.75" x14ac:dyDescent="0.2">
      <c r="A962" s="170"/>
      <c r="B962" s="170"/>
      <c r="C962" s="170"/>
      <c r="D962" s="170"/>
      <c r="E962" s="170"/>
      <c r="F962" s="170"/>
      <c r="G962" s="58"/>
      <c r="H962" s="58"/>
      <c r="I962" s="58"/>
      <c r="J962" s="170"/>
    </row>
    <row r="963" spans="1:10" ht="12.75" x14ac:dyDescent="0.2">
      <c r="A963" s="170"/>
      <c r="B963" s="170"/>
      <c r="C963" s="170"/>
      <c r="D963" s="170"/>
      <c r="E963" s="170"/>
      <c r="F963" s="170"/>
      <c r="G963" s="58"/>
      <c r="H963" s="58"/>
      <c r="I963" s="58"/>
      <c r="J963" s="170"/>
    </row>
    <row r="964" spans="1:10" ht="12.75" x14ac:dyDescent="0.2">
      <c r="A964" s="170"/>
      <c r="B964" s="170"/>
      <c r="C964" s="170"/>
      <c r="D964" s="170"/>
      <c r="E964" s="170"/>
      <c r="F964" s="170"/>
      <c r="G964" s="58"/>
      <c r="H964" s="58"/>
      <c r="I964" s="58"/>
      <c r="J964" s="170"/>
    </row>
    <row r="965" spans="1:10" ht="12.75" x14ac:dyDescent="0.2">
      <c r="A965" s="170"/>
      <c r="B965" s="170"/>
      <c r="C965" s="170"/>
      <c r="D965" s="170"/>
      <c r="E965" s="170"/>
      <c r="F965" s="170"/>
      <c r="G965" s="58"/>
      <c r="H965" s="58"/>
      <c r="I965" s="58"/>
      <c r="J965" s="170"/>
    </row>
    <row r="966" spans="1:10" ht="12.75" x14ac:dyDescent="0.2">
      <c r="A966" s="170"/>
      <c r="B966" s="170"/>
      <c r="C966" s="170"/>
      <c r="D966" s="170"/>
      <c r="E966" s="170"/>
      <c r="F966" s="170"/>
      <c r="G966" s="58"/>
      <c r="H966" s="58"/>
      <c r="I966" s="58"/>
      <c r="J966" s="170"/>
    </row>
    <row r="967" spans="1:10" ht="12.75" x14ac:dyDescent="0.2">
      <c r="A967" s="170"/>
      <c r="B967" s="170"/>
      <c r="C967" s="170"/>
      <c r="D967" s="170"/>
      <c r="E967" s="170"/>
      <c r="F967" s="170"/>
      <c r="G967" s="58"/>
      <c r="H967" s="58"/>
      <c r="I967" s="58"/>
      <c r="J967" s="170"/>
    </row>
    <row r="968" spans="1:10" ht="12.75" x14ac:dyDescent="0.2">
      <c r="A968" s="170"/>
      <c r="B968" s="170"/>
      <c r="C968" s="170"/>
      <c r="D968" s="170"/>
      <c r="E968" s="170"/>
      <c r="F968" s="170"/>
      <c r="G968" s="58"/>
      <c r="H968" s="58"/>
      <c r="I968" s="58"/>
      <c r="J968" s="170"/>
    </row>
    <row r="969" spans="1:10" ht="12.75" x14ac:dyDescent="0.2">
      <c r="A969" s="170"/>
      <c r="B969" s="170"/>
      <c r="C969" s="170"/>
      <c r="D969" s="170"/>
      <c r="E969" s="170"/>
      <c r="F969" s="170"/>
      <c r="G969" s="58"/>
      <c r="H969" s="58"/>
      <c r="I969" s="58"/>
      <c r="J969" s="170"/>
    </row>
    <row r="970" spans="1:10" ht="12.75" x14ac:dyDescent="0.2">
      <c r="A970" s="170"/>
      <c r="B970" s="170"/>
      <c r="C970" s="170"/>
      <c r="D970" s="170"/>
      <c r="E970" s="170"/>
      <c r="F970" s="170"/>
      <c r="G970" s="58"/>
      <c r="H970" s="58"/>
      <c r="I970" s="58"/>
      <c r="J970" s="170"/>
    </row>
    <row r="971" spans="1:10" ht="12.75" x14ac:dyDescent="0.2">
      <c r="A971" s="170"/>
      <c r="B971" s="170"/>
      <c r="C971" s="170"/>
      <c r="D971" s="170"/>
      <c r="E971" s="170"/>
      <c r="F971" s="170"/>
      <c r="G971" s="58"/>
      <c r="H971" s="58"/>
      <c r="I971" s="58"/>
      <c r="J971" s="170"/>
    </row>
    <row r="972" spans="1:10" ht="12.75" x14ac:dyDescent="0.2">
      <c r="A972" s="170"/>
      <c r="B972" s="170"/>
      <c r="C972" s="170"/>
      <c r="D972" s="170"/>
      <c r="E972" s="170"/>
      <c r="F972" s="170"/>
      <c r="G972" s="58"/>
      <c r="H972" s="58"/>
      <c r="I972" s="58"/>
      <c r="J972" s="170"/>
    </row>
    <row r="973" spans="1:10" ht="12.75" x14ac:dyDescent="0.2">
      <c r="A973" s="170"/>
      <c r="B973" s="170"/>
      <c r="C973" s="170"/>
      <c r="D973" s="170"/>
      <c r="E973" s="170"/>
      <c r="F973" s="170"/>
      <c r="G973" s="58"/>
      <c r="H973" s="58"/>
      <c r="I973" s="58"/>
      <c r="J973" s="170"/>
    </row>
    <row r="974" spans="1:10" ht="12.75" x14ac:dyDescent="0.2">
      <c r="A974" s="170"/>
      <c r="B974" s="170"/>
      <c r="C974" s="170"/>
      <c r="D974" s="170"/>
      <c r="E974" s="170"/>
      <c r="F974" s="170"/>
      <c r="G974" s="58"/>
      <c r="H974" s="58"/>
      <c r="I974" s="58"/>
      <c r="J974" s="170"/>
    </row>
    <row r="975" spans="1:10" ht="12.75" x14ac:dyDescent="0.2">
      <c r="A975" s="170"/>
      <c r="B975" s="170"/>
      <c r="C975" s="170"/>
      <c r="D975" s="170"/>
      <c r="E975" s="170"/>
      <c r="F975" s="170"/>
      <c r="G975" s="58"/>
      <c r="H975" s="58"/>
      <c r="I975" s="58"/>
      <c r="J975" s="170"/>
    </row>
    <row r="976" spans="1:10" ht="12.75" x14ac:dyDescent="0.2">
      <c r="A976" s="170"/>
      <c r="B976" s="170"/>
      <c r="C976" s="170"/>
      <c r="D976" s="170"/>
      <c r="E976" s="170"/>
      <c r="F976" s="170"/>
      <c r="G976" s="58"/>
      <c r="H976" s="58"/>
      <c r="I976" s="58"/>
      <c r="J976" s="170"/>
    </row>
    <row r="977" spans="1:10" ht="12.75" x14ac:dyDescent="0.2">
      <c r="A977" s="170"/>
      <c r="B977" s="170"/>
      <c r="C977" s="170"/>
      <c r="D977" s="170"/>
      <c r="E977" s="170"/>
      <c r="F977" s="170"/>
      <c r="G977" s="58"/>
      <c r="H977" s="58"/>
      <c r="I977" s="58"/>
      <c r="J977" s="170"/>
    </row>
    <row r="978" spans="1:10" ht="12.75" x14ac:dyDescent="0.2">
      <c r="A978" s="170"/>
      <c r="B978" s="170"/>
      <c r="C978" s="170"/>
      <c r="D978" s="170"/>
      <c r="E978" s="170"/>
      <c r="F978" s="170"/>
      <c r="G978" s="58"/>
      <c r="H978" s="58"/>
      <c r="I978" s="58"/>
      <c r="J978" s="170"/>
    </row>
    <row r="979" spans="1:10" ht="12.75" x14ac:dyDescent="0.2">
      <c r="A979" s="170"/>
      <c r="B979" s="170"/>
      <c r="C979" s="170"/>
      <c r="D979" s="170"/>
      <c r="E979" s="170"/>
      <c r="F979" s="170"/>
      <c r="G979" s="58"/>
      <c r="H979" s="58"/>
      <c r="I979" s="58"/>
      <c r="J979" s="170"/>
    </row>
    <row r="980" spans="1:10" ht="12.75" x14ac:dyDescent="0.2">
      <c r="A980" s="170"/>
      <c r="B980" s="170"/>
      <c r="C980" s="170"/>
      <c r="D980" s="170"/>
      <c r="E980" s="170"/>
      <c r="F980" s="170"/>
      <c r="G980" s="58"/>
      <c r="H980" s="58"/>
      <c r="I980" s="58"/>
      <c r="J980" s="170"/>
    </row>
    <row r="981" spans="1:10" ht="12.75" x14ac:dyDescent="0.2">
      <c r="A981" s="170"/>
      <c r="B981" s="170"/>
      <c r="C981" s="170"/>
      <c r="D981" s="170"/>
      <c r="E981" s="170"/>
      <c r="F981" s="170"/>
      <c r="G981" s="58"/>
      <c r="H981" s="58"/>
      <c r="I981" s="58"/>
      <c r="J981" s="170"/>
    </row>
    <row r="982" spans="1:10" ht="12.75" x14ac:dyDescent="0.2">
      <c r="A982" s="170"/>
      <c r="B982" s="170"/>
      <c r="C982" s="170"/>
      <c r="D982" s="170"/>
      <c r="E982" s="170"/>
      <c r="F982" s="170"/>
      <c r="G982" s="58"/>
      <c r="H982" s="58"/>
      <c r="I982" s="58"/>
      <c r="J982" s="170"/>
    </row>
    <row r="983" spans="1:10" ht="12.75" x14ac:dyDescent="0.2">
      <c r="A983" s="170"/>
      <c r="B983" s="170"/>
      <c r="C983" s="170"/>
      <c r="D983" s="170"/>
      <c r="E983" s="170"/>
      <c r="F983" s="170"/>
      <c r="G983" s="58"/>
      <c r="H983" s="58"/>
      <c r="I983" s="58"/>
      <c r="J983" s="170"/>
    </row>
    <row r="984" spans="1:10" ht="12.75" x14ac:dyDescent="0.2">
      <c r="A984" s="170"/>
      <c r="B984" s="170"/>
      <c r="C984" s="170"/>
      <c r="D984" s="170"/>
      <c r="E984" s="170"/>
      <c r="F984" s="170"/>
      <c r="G984" s="58"/>
      <c r="H984" s="58"/>
      <c r="I984" s="58"/>
      <c r="J984" s="170"/>
    </row>
    <row r="985" spans="1:10" ht="12.75" x14ac:dyDescent="0.2">
      <c r="A985" s="170"/>
      <c r="B985" s="170"/>
      <c r="C985" s="170"/>
      <c r="D985" s="170"/>
      <c r="E985" s="170"/>
      <c r="F985" s="170"/>
      <c r="G985" s="58"/>
      <c r="H985" s="58"/>
      <c r="I985" s="58"/>
      <c r="J985" s="170"/>
    </row>
    <row r="986" spans="1:10" ht="12.75" x14ac:dyDescent="0.2">
      <c r="A986" s="170"/>
      <c r="B986" s="170"/>
      <c r="C986" s="170"/>
      <c r="D986" s="170"/>
      <c r="E986" s="170"/>
      <c r="F986" s="170"/>
      <c r="G986" s="58"/>
      <c r="H986" s="58"/>
      <c r="I986" s="58"/>
      <c r="J986" s="170"/>
    </row>
    <row r="987" spans="1:10" ht="12.75" x14ac:dyDescent="0.2">
      <c r="A987" s="170"/>
      <c r="B987" s="170"/>
      <c r="C987" s="170"/>
      <c r="D987" s="170"/>
      <c r="E987" s="170"/>
      <c r="F987" s="170"/>
      <c r="G987" s="58"/>
      <c r="H987" s="58"/>
      <c r="I987" s="58"/>
      <c r="J987" s="170"/>
    </row>
    <row r="988" spans="1:10" ht="12.75" x14ac:dyDescent="0.2">
      <c r="A988" s="170"/>
      <c r="B988" s="170"/>
      <c r="C988" s="170"/>
      <c r="D988" s="170"/>
      <c r="E988" s="170"/>
      <c r="F988" s="170"/>
      <c r="G988" s="58"/>
      <c r="H988" s="58"/>
      <c r="I988" s="58"/>
      <c r="J988" s="170"/>
    </row>
    <row r="989" spans="1:10" ht="12.75" x14ac:dyDescent="0.2">
      <c r="A989" s="170"/>
      <c r="B989" s="170"/>
      <c r="C989" s="170"/>
      <c r="D989" s="170"/>
      <c r="E989" s="170"/>
      <c r="F989" s="170"/>
      <c r="G989" s="58"/>
      <c r="H989" s="58"/>
      <c r="I989" s="58"/>
      <c r="J989" s="170"/>
    </row>
    <row r="990" spans="1:10" ht="12.75" x14ac:dyDescent="0.2">
      <c r="A990" s="170"/>
      <c r="B990" s="170"/>
      <c r="C990" s="170"/>
      <c r="D990" s="170"/>
      <c r="E990" s="170"/>
      <c r="F990" s="170"/>
      <c r="G990" s="58"/>
      <c r="H990" s="58"/>
      <c r="I990" s="58"/>
      <c r="J990" s="170"/>
    </row>
    <row r="991" spans="1:10" ht="12.75" x14ac:dyDescent="0.2">
      <c r="A991" s="170"/>
      <c r="B991" s="170"/>
      <c r="C991" s="170"/>
      <c r="D991" s="170"/>
      <c r="E991" s="170"/>
      <c r="F991" s="170"/>
      <c r="G991" s="58"/>
      <c r="H991" s="58"/>
      <c r="I991" s="58"/>
      <c r="J991" s="170"/>
    </row>
    <row r="992" spans="1:10" ht="12.75" x14ac:dyDescent="0.2">
      <c r="A992" s="170"/>
      <c r="B992" s="170"/>
      <c r="C992" s="170"/>
      <c r="D992" s="170"/>
      <c r="E992" s="170"/>
      <c r="F992" s="170"/>
      <c r="G992" s="58"/>
      <c r="H992" s="58"/>
      <c r="I992" s="58"/>
      <c r="J992" s="170"/>
    </row>
    <row r="993" spans="1:10" ht="12.75" x14ac:dyDescent="0.2">
      <c r="A993" s="170"/>
      <c r="B993" s="170"/>
      <c r="C993" s="170"/>
      <c r="D993" s="170"/>
      <c r="E993" s="170"/>
      <c r="F993" s="170"/>
      <c r="G993" s="58"/>
      <c r="H993" s="58"/>
      <c r="I993" s="58"/>
      <c r="J993" s="170"/>
    </row>
    <row r="994" spans="1:10" ht="12.75" x14ac:dyDescent="0.2">
      <c r="A994" s="170"/>
      <c r="B994" s="170"/>
      <c r="C994" s="170"/>
      <c r="D994" s="170"/>
      <c r="E994" s="170"/>
      <c r="F994" s="170"/>
      <c r="G994" s="58"/>
      <c r="H994" s="58"/>
      <c r="I994" s="58"/>
      <c r="J994" s="170"/>
    </row>
    <row r="995" spans="1:10" ht="12.75" x14ac:dyDescent="0.2">
      <c r="A995" s="170"/>
      <c r="B995" s="170"/>
      <c r="C995" s="170"/>
      <c r="D995" s="170"/>
      <c r="E995" s="170"/>
      <c r="F995" s="170"/>
      <c r="G995" s="58"/>
      <c r="H995" s="58"/>
      <c r="I995" s="58"/>
      <c r="J995" s="170"/>
    </row>
    <row r="996" spans="1:10" ht="12.75" x14ac:dyDescent="0.2">
      <c r="A996" s="170"/>
      <c r="B996" s="170"/>
      <c r="C996" s="170"/>
      <c r="D996" s="170"/>
      <c r="E996" s="170"/>
      <c r="F996" s="170"/>
      <c r="G996" s="58"/>
      <c r="H996" s="58"/>
      <c r="I996" s="58"/>
      <c r="J996" s="170"/>
    </row>
    <row r="997" spans="1:10" ht="12.75" x14ac:dyDescent="0.2">
      <c r="A997" s="170"/>
      <c r="B997" s="170"/>
      <c r="C997" s="170"/>
      <c r="D997" s="170"/>
      <c r="E997" s="170"/>
      <c r="F997" s="170"/>
      <c r="G997" s="58"/>
      <c r="H997" s="58"/>
      <c r="I997" s="58"/>
      <c r="J997" s="170"/>
    </row>
  </sheetData>
  <hyperlinks>
    <hyperlink ref="G1" r:id="rId1" xr:uid="{00000000-0004-0000-07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171" t="s">
        <v>168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</row>
    <row r="2" spans="1:26" ht="12.75" x14ac:dyDescent="0.2">
      <c r="A2" s="173" t="s">
        <v>169</v>
      </c>
      <c r="B2" s="174" t="s">
        <v>170</v>
      </c>
    </row>
    <row r="3" spans="1:26" ht="12.75" x14ac:dyDescent="0.2">
      <c r="A3" s="173" t="s">
        <v>171</v>
      </c>
      <c r="B3" s="13" t="s">
        <v>193</v>
      </c>
    </row>
    <row r="4" spans="1:26" ht="12.75" x14ac:dyDescent="0.2">
      <c r="A4" s="173" t="s">
        <v>172</v>
      </c>
      <c r="B4" s="33" t="s">
        <v>173</v>
      </c>
    </row>
    <row r="5" spans="1:26" ht="15.75" customHeight="1" thickBot="1" x14ac:dyDescent="0.25"/>
    <row r="6" spans="1:26" ht="15.75" customHeight="1" thickBot="1" x14ac:dyDescent="0.25">
      <c r="B6" t="s">
        <v>192</v>
      </c>
      <c r="C6" s="227" t="s">
        <v>200</v>
      </c>
      <c r="D6" s="228">
        <v>10</v>
      </c>
    </row>
    <row r="7" spans="1:26" ht="15.75" customHeight="1" thickBot="1" x14ac:dyDescent="0.25">
      <c r="A7" s="222" t="s">
        <v>180</v>
      </c>
      <c r="B7" s="223">
        <v>0.66</v>
      </c>
    </row>
    <row r="8" spans="1:26" ht="15.75" customHeight="1" thickBot="1" x14ac:dyDescent="0.25">
      <c r="A8" s="222" t="s">
        <v>181</v>
      </c>
      <c r="B8" s="223">
        <v>6.6667000000000004E-2</v>
      </c>
    </row>
    <row r="9" spans="1:26" ht="15.75" customHeight="1" thickBot="1" x14ac:dyDescent="0.25">
      <c r="A9" s="222" t="s">
        <v>182</v>
      </c>
      <c r="B9" s="223">
        <v>4.2157E-2</v>
      </c>
    </row>
    <row r="10" spans="1:26" ht="15.75" customHeight="1" thickBot="1" x14ac:dyDescent="0.25">
      <c r="A10" s="222" t="s">
        <v>183</v>
      </c>
      <c r="B10" s="223">
        <v>3.1935999999999999E-2</v>
      </c>
    </row>
    <row r="11" spans="1:26" ht="15.75" customHeight="1" thickBot="1" x14ac:dyDescent="0.25">
      <c r="A11" s="222" t="s">
        <v>184</v>
      </c>
      <c r="B11" s="223">
        <v>5.921E-3</v>
      </c>
    </row>
    <row r="12" spans="1:26" ht="15.75" customHeight="1" thickBot="1" x14ac:dyDescent="0.25">
      <c r="A12" s="222" t="s">
        <v>185</v>
      </c>
      <c r="B12" s="223">
        <v>2.7099999999999997E-4</v>
      </c>
    </row>
    <row r="13" spans="1:26" ht="15.75" customHeight="1" thickBot="1" x14ac:dyDescent="0.25">
      <c r="A13" s="222" t="s">
        <v>186</v>
      </c>
      <c r="B13" s="223">
        <v>1.5799999999999999E-4</v>
      </c>
    </row>
    <row r="14" spans="1:26" ht="15.75" customHeight="1" thickBot="1" x14ac:dyDescent="0.25">
      <c r="A14" s="222" t="s">
        <v>187</v>
      </c>
      <c r="B14" s="223">
        <v>5.0699999999999999E-5</v>
      </c>
    </row>
    <row r="15" spans="1:26" ht="15.75" customHeight="1" thickBot="1" x14ac:dyDescent="0.25">
      <c r="A15" s="222" t="s">
        <v>188</v>
      </c>
      <c r="B15" s="223">
        <v>8.8999999999999995E-5</v>
      </c>
    </row>
    <row r="16" spans="1:26" ht="15.75" customHeight="1" thickBot="1" x14ac:dyDescent="0.25">
      <c r="A16" s="222" t="s">
        <v>189</v>
      </c>
      <c r="B16" s="223">
        <v>2.7800000000000001E-5</v>
      </c>
    </row>
    <row r="17" spans="1:5" ht="15.75" customHeight="1" thickBot="1" x14ac:dyDescent="0.25">
      <c r="A17" s="222" t="s">
        <v>190</v>
      </c>
      <c r="B17" s="223">
        <v>1.27E-5</v>
      </c>
    </row>
    <row r="18" spans="1:5" ht="15.75" customHeight="1" thickBot="1" x14ac:dyDescent="0.25">
      <c r="A18" s="222" t="s">
        <v>191</v>
      </c>
      <c r="B18" s="223">
        <v>1.64E-6</v>
      </c>
    </row>
    <row r="20" spans="1:5" ht="15.75" customHeight="1" x14ac:dyDescent="0.2">
      <c r="A20" s="224" t="s">
        <v>194</v>
      </c>
      <c r="B20">
        <f>SUM(B7:B18)</f>
        <v>0.80729183999999998</v>
      </c>
      <c r="C20" t="s">
        <v>195</v>
      </c>
      <c r="D20">
        <f>B20*D6</f>
        <v>8.0729183999999989</v>
      </c>
      <c r="E20" t="s">
        <v>137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0"/>
  <sheetViews>
    <sheetView workbookViewId="0"/>
  </sheetViews>
  <sheetFormatPr defaultColWidth="12.5703125" defaultRowHeight="15.75" customHeight="1" x14ac:dyDescent="0.2"/>
  <cols>
    <col min="1" max="1" width="14.42578125" customWidth="1"/>
    <col min="2" max="3" width="32" customWidth="1"/>
  </cols>
  <sheetData>
    <row r="1" spans="1:3" ht="15.75" customHeight="1" x14ac:dyDescent="0.25">
      <c r="A1" s="175" t="s">
        <v>174</v>
      </c>
      <c r="B1" s="176"/>
      <c r="C1" s="176"/>
    </row>
    <row r="2" spans="1:3" ht="12.75" x14ac:dyDescent="0.2">
      <c r="A2" s="177" t="s">
        <v>175</v>
      </c>
      <c r="B2" s="178" t="s">
        <v>176</v>
      </c>
      <c r="C2" s="178" t="s">
        <v>177</v>
      </c>
    </row>
    <row r="3" spans="1:3" ht="15.75" customHeight="1" x14ac:dyDescent="0.25">
      <c r="A3" s="177">
        <f>'Run plan'!A6</f>
        <v>1</v>
      </c>
      <c r="B3" s="179"/>
      <c r="C3" s="180"/>
    </row>
    <row r="4" spans="1:3" ht="12.75" x14ac:dyDescent="0.2">
      <c r="A4" s="177">
        <f>'Run plan'!A7</f>
        <v>2</v>
      </c>
      <c r="B4" s="170"/>
      <c r="C4" s="170"/>
    </row>
    <row r="5" spans="1:3" ht="12.75" x14ac:dyDescent="0.2">
      <c r="A5" s="177">
        <f>'Run plan'!A8</f>
        <v>3</v>
      </c>
      <c r="B5" s="170"/>
      <c r="C5" s="170"/>
    </row>
    <row r="6" spans="1:3" ht="12.75" x14ac:dyDescent="0.2">
      <c r="A6" s="177">
        <f>'Run plan'!A9</f>
        <v>4</v>
      </c>
      <c r="B6" s="170"/>
      <c r="C6" s="170"/>
    </row>
    <row r="7" spans="1:3" ht="12.75" x14ac:dyDescent="0.2">
      <c r="A7" s="177"/>
      <c r="B7" s="170"/>
      <c r="C7" s="181"/>
    </row>
    <row r="8" spans="1:3" ht="12.75" x14ac:dyDescent="0.2">
      <c r="A8" s="177"/>
      <c r="B8" s="170"/>
      <c r="C8" s="170"/>
    </row>
    <row r="9" spans="1:3" ht="12.75" x14ac:dyDescent="0.2">
      <c r="A9" s="177"/>
      <c r="B9" s="170"/>
      <c r="C9" s="170"/>
    </row>
    <row r="10" spans="1:3" ht="12.75" x14ac:dyDescent="0.2">
      <c r="A10" s="177"/>
      <c r="B10" s="170"/>
      <c r="C10" s="170"/>
    </row>
    <row r="11" spans="1:3" ht="12.75" x14ac:dyDescent="0.2">
      <c r="A11" s="177"/>
      <c r="B11" s="170"/>
      <c r="C11" s="170"/>
    </row>
    <row r="12" spans="1:3" ht="12.75" x14ac:dyDescent="0.2">
      <c r="A12" s="177"/>
      <c r="B12" s="170"/>
      <c r="C12" s="170"/>
    </row>
    <row r="13" spans="1:3" ht="12.75" x14ac:dyDescent="0.2">
      <c r="A13" s="177"/>
      <c r="B13" s="170"/>
      <c r="C13" s="170"/>
    </row>
    <row r="14" spans="1:3" ht="12.75" x14ac:dyDescent="0.2">
      <c r="A14" s="177"/>
      <c r="B14" s="170"/>
      <c r="C14" s="170"/>
    </row>
    <row r="15" spans="1:3" ht="12.75" x14ac:dyDescent="0.2">
      <c r="A15" s="177"/>
      <c r="B15" s="170"/>
      <c r="C15" s="170"/>
    </row>
    <row r="16" spans="1:3" ht="12.75" x14ac:dyDescent="0.2">
      <c r="A16" s="177"/>
      <c r="B16" s="170"/>
      <c r="C16" s="170"/>
    </row>
    <row r="17" spans="1:3" ht="12.75" x14ac:dyDescent="0.2">
      <c r="A17" s="177"/>
      <c r="B17" s="170"/>
      <c r="C17" s="170"/>
    </row>
    <row r="18" spans="1:3" ht="12.75" x14ac:dyDescent="0.2">
      <c r="A18" s="182"/>
      <c r="B18" s="170"/>
      <c r="C18" s="170"/>
    </row>
    <row r="19" spans="1:3" ht="12.75" x14ac:dyDescent="0.2">
      <c r="A19" s="182"/>
      <c r="B19" s="170"/>
      <c r="C19" s="170"/>
    </row>
    <row r="20" spans="1:3" ht="12.75" x14ac:dyDescent="0.2">
      <c r="A20" s="182"/>
      <c r="B20" s="170"/>
      <c r="C20" s="17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548A-DDB3-41B5-AD0B-2E1636A9F5BA}">
  <dimension ref="A1:BS75"/>
  <sheetViews>
    <sheetView tabSelected="1" topLeftCell="AJ1" workbookViewId="0">
      <pane ySplit="1" topLeftCell="A38" activePane="bottomLeft" state="frozen"/>
      <selection activeCell="AJ1" sqref="AJ1"/>
      <selection pane="bottomLeft" activeCell="AW75" sqref="AW75:BB75"/>
    </sheetView>
  </sheetViews>
  <sheetFormatPr defaultRowHeight="12.75" x14ac:dyDescent="0.2"/>
  <cols>
    <col min="1" max="1" width="15.42578125" bestFit="1" customWidth="1"/>
    <col min="49" max="54" width="15.85546875" customWidth="1"/>
  </cols>
  <sheetData>
    <row r="1" spans="1:71" x14ac:dyDescent="0.2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U1" t="s">
        <v>258</v>
      </c>
      <c r="AV1" t="s">
        <v>259</v>
      </c>
      <c r="AW1" t="s">
        <v>260</v>
      </c>
      <c r="AX1" t="s">
        <v>261</v>
      </c>
      <c r="AY1" t="s">
        <v>262</v>
      </c>
      <c r="AZ1" t="s">
        <v>263</v>
      </c>
      <c r="BA1" t="s">
        <v>264</v>
      </c>
      <c r="BB1" t="s">
        <v>265</v>
      </c>
      <c r="BC1" t="s">
        <v>266</v>
      </c>
      <c r="BD1" t="s">
        <v>267</v>
      </c>
      <c r="BE1" t="s">
        <v>268</v>
      </c>
      <c r="BF1" t="s">
        <v>269</v>
      </c>
      <c r="BG1" t="s">
        <v>270</v>
      </c>
      <c r="BH1" t="s">
        <v>271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282</v>
      </c>
    </row>
    <row r="2" spans="1:71" x14ac:dyDescent="0.2">
      <c r="A2" s="243">
        <v>44795.375</v>
      </c>
      <c r="B2">
        <v>0</v>
      </c>
      <c r="C2">
        <v>0.80678205128205105</v>
      </c>
      <c r="D2">
        <v>28.887850350350298</v>
      </c>
      <c r="E2">
        <v>44.963749999999997</v>
      </c>
      <c r="F2">
        <v>7</v>
      </c>
      <c r="G2">
        <v>2.0699999999999998</v>
      </c>
      <c r="H2">
        <v>1.34916666666666</v>
      </c>
      <c r="I2">
        <v>34.560273297491001</v>
      </c>
      <c r="J2">
        <v>0.50108333333333299</v>
      </c>
      <c r="K2">
        <v>37.977586206896497</v>
      </c>
      <c r="L2">
        <v>-1.18872549019607E-2</v>
      </c>
      <c r="M2">
        <v>1600.12501072501</v>
      </c>
      <c r="N2">
        <v>87.379464079464</v>
      </c>
      <c r="O2">
        <v>2.82559325396825</v>
      </c>
      <c r="P2">
        <v>76.306292735042703</v>
      </c>
      <c r="Q2">
        <v>6.9676039776164496</v>
      </c>
      <c r="R2">
        <v>-0.168376068376068</v>
      </c>
      <c r="S2">
        <v>5</v>
      </c>
      <c r="T2">
        <v>1.7690119047619</v>
      </c>
      <c r="U2">
        <v>0.105561904761904</v>
      </c>
      <c r="V2">
        <v>14.7478291666666</v>
      </c>
      <c r="W2">
        <v>0.62583571428571405</v>
      </c>
      <c r="X2">
        <v>71.445113690476106</v>
      </c>
      <c r="Y2">
        <v>2.0587696428571398</v>
      </c>
      <c r="Z2">
        <v>4.6666666666666601E-4</v>
      </c>
      <c r="AA2">
        <v>2.3845238095237999E-2</v>
      </c>
      <c r="AB2">
        <v>29.694632401632401</v>
      </c>
      <c r="AC2">
        <v>-15.2691175983676</v>
      </c>
      <c r="AD2">
        <v>36.176612097491002</v>
      </c>
      <c r="AE2">
        <v>0.43358219999999997</v>
      </c>
      <c r="AF2">
        <v>1.35001950666666</v>
      </c>
      <c r="AG2">
        <v>1.9333799999999901E-2</v>
      </c>
      <c r="AH2">
        <v>44.979439964157699</v>
      </c>
      <c r="AI2">
        <v>0.50635736507353102</v>
      </c>
      <c r="AJ2">
        <v>0.80429216318294705</v>
      </c>
      <c r="AK2">
        <v>9.6395651228701803E-3</v>
      </c>
      <c r="AL2">
        <v>3.0014153971005101E-2</v>
      </c>
      <c r="AM2">
        <v>0.15562667438859601</v>
      </c>
      <c r="AN2">
        <v>4.2983642818489201E-4</v>
      </c>
      <c r="AO2">
        <v>36.176612097491002</v>
      </c>
      <c r="AP2">
        <v>0.27004256208848099</v>
      </c>
      <c r="AQ2">
        <v>6.50997570722721</v>
      </c>
      <c r="AR2">
        <v>1.2060624651646801</v>
      </c>
      <c r="AS2">
        <v>0.89575194383974799</v>
      </c>
      <c r="AT2">
        <v>90.646560119047606</v>
      </c>
      <c r="AU2">
        <v>44.162692831971398</v>
      </c>
      <c r="AV2">
        <v>0.81674713218628303</v>
      </c>
      <c r="AW2">
        <v>0.14395704150197799</v>
      </c>
      <c r="AX2">
        <v>0.16353963791151799</v>
      </c>
      <c r="AY2">
        <v>0.49002429277278903</v>
      </c>
      <c r="AZ2">
        <v>0.106600265254768</v>
      </c>
      <c r="BA2">
        <v>7.0003470396112794E-2</v>
      </c>
      <c r="BB2">
        <v>0.37718254557386899</v>
      </c>
      <c r="BC2">
        <v>0.79752097218628604</v>
      </c>
      <c r="BD2">
        <v>-1.9226159999997501E-2</v>
      </c>
      <c r="BE2">
        <v>0.201486484653705</v>
      </c>
      <c r="BF2">
        <v>0.22965730399588899</v>
      </c>
      <c r="BG2">
        <v>0.687481742483395</v>
      </c>
      <c r="BH2">
        <v>0.201486484653705</v>
      </c>
      <c r="BI2">
        <v>0.86228757729918803</v>
      </c>
      <c r="BJ2">
        <v>1.37496348496679</v>
      </c>
      <c r="BK2">
        <v>1.4259494354019699</v>
      </c>
      <c r="BL2">
        <v>4.0552367613411402</v>
      </c>
      <c r="BM2">
        <v>3.0209343997927198</v>
      </c>
      <c r="BN2">
        <v>17.5894025375982</v>
      </c>
      <c r="BO2">
        <v>4.7349323893620596</v>
      </c>
      <c r="BP2">
        <v>12.8544701482361</v>
      </c>
      <c r="BQ2">
        <v>1.0324364610554899</v>
      </c>
      <c r="BR2">
        <v>0.78169298343770599</v>
      </c>
      <c r="BS2">
        <v>1.3492583995112499</v>
      </c>
    </row>
    <row r="3" spans="1:71" x14ac:dyDescent="0.2">
      <c r="A3" s="243">
        <v>44795.416666666664</v>
      </c>
      <c r="B3">
        <v>0</v>
      </c>
      <c r="C3">
        <v>0.79058333333333297</v>
      </c>
      <c r="D3">
        <v>28.2499699699699</v>
      </c>
      <c r="E3">
        <v>44.896688596491202</v>
      </c>
      <c r="F3">
        <v>7</v>
      </c>
      <c r="G3">
        <v>2.0676666666666601</v>
      </c>
      <c r="H3">
        <v>1.3485</v>
      </c>
      <c r="I3">
        <v>34.547143049932501</v>
      </c>
      <c r="J3">
        <v>0.51033333333333297</v>
      </c>
      <c r="K3">
        <v>37.964650111591297</v>
      </c>
      <c r="L3">
        <v>8.4999999999999895E-2</v>
      </c>
      <c r="M3">
        <v>1600.16678187404</v>
      </c>
      <c r="N3">
        <v>86.707825567502994</v>
      </c>
      <c r="O3">
        <v>2.8306083333333301</v>
      </c>
      <c r="P3">
        <v>76.424732456140305</v>
      </c>
      <c r="Q3">
        <v>6.9694228243021303</v>
      </c>
      <c r="R3">
        <v>0.15853632478632401</v>
      </c>
      <c r="S3">
        <v>5</v>
      </c>
      <c r="T3">
        <v>1.7012065476190401</v>
      </c>
      <c r="U3">
        <v>8.3389285714285694E-2</v>
      </c>
      <c r="V3">
        <v>14.651135714285701</v>
      </c>
      <c r="W3">
        <v>0.60255654761904698</v>
      </c>
      <c r="X3">
        <v>71.002929761904696</v>
      </c>
      <c r="Y3">
        <v>1.96789107142857</v>
      </c>
      <c r="Z3">
        <v>6.6005952380952301E-3</v>
      </c>
      <c r="AA3">
        <v>3.7761904761904699E-3</v>
      </c>
      <c r="AB3">
        <v>29.040553303303302</v>
      </c>
      <c r="AC3">
        <v>-15.856135293187901</v>
      </c>
      <c r="AD3">
        <v>36.161659889932501</v>
      </c>
      <c r="AE3">
        <v>0.43309345999999999</v>
      </c>
      <c r="AF3">
        <v>1.3493518786666601</v>
      </c>
      <c r="AG3">
        <v>1.93120066666666E-2</v>
      </c>
      <c r="AH3">
        <v>44.963309716599099</v>
      </c>
      <c r="AI3">
        <v>0.50929823665487295</v>
      </c>
      <c r="AJ3">
        <v>0.804248175529235</v>
      </c>
      <c r="AK3">
        <v>9.6321533101062194E-3</v>
      </c>
      <c r="AL3">
        <v>3.00100660293008E-2</v>
      </c>
      <c r="AM3">
        <v>0.15568249045579</v>
      </c>
      <c r="AN3">
        <v>4.29505929133926E-4</v>
      </c>
      <c r="AO3">
        <v>36.161659889932501</v>
      </c>
      <c r="AP3">
        <v>0.25999780806365502</v>
      </c>
      <c r="AQ3">
        <v>6.4672933558835499</v>
      </c>
      <c r="AR3">
        <v>1.1528242438473699</v>
      </c>
      <c r="AS3">
        <v>0.86642831252573804</v>
      </c>
      <c r="AT3">
        <v>89.925719642857104</v>
      </c>
      <c r="AU3">
        <v>44.041775297727099</v>
      </c>
      <c r="AV3">
        <v>0.92153441887207699</v>
      </c>
      <c r="AW3">
        <v>0.19652763481928801</v>
      </c>
      <c r="AX3">
        <v>0.17309565193634399</v>
      </c>
      <c r="AY3">
        <v>0.53270664411644797</v>
      </c>
      <c r="AZ3">
        <v>0.145638130817135</v>
      </c>
      <c r="BA3">
        <v>7.6100949159492601E-2</v>
      </c>
      <c r="BB3">
        <v>0.39970101807941899</v>
      </c>
      <c r="BC3">
        <v>0.90232993087208102</v>
      </c>
      <c r="BD3">
        <v>-1.92044879999962E-2</v>
      </c>
      <c r="BE3">
        <v>0.284778865668879</v>
      </c>
      <c r="BF3">
        <v>0.24916192759478401</v>
      </c>
      <c r="BG3">
        <v>0.76629640620789596</v>
      </c>
      <c r="BH3">
        <v>0.284778865668879</v>
      </c>
      <c r="BI3">
        <v>1.0678815865273199</v>
      </c>
      <c r="BJ3">
        <v>1.5325928124157899</v>
      </c>
      <c r="BK3">
        <v>0.94213516003442299</v>
      </c>
      <c r="BL3">
        <v>2.9406193065553499</v>
      </c>
      <c r="BM3">
        <v>3.0886878787296701</v>
      </c>
      <c r="BN3">
        <v>22.036044584879601</v>
      </c>
      <c r="BO3">
        <v>6.6923033432186596</v>
      </c>
      <c r="BP3">
        <v>15.343741241660901</v>
      </c>
      <c r="BQ3">
        <v>1.0484687407786899</v>
      </c>
      <c r="BR3">
        <v>0.95397004025977605</v>
      </c>
      <c r="BS3">
        <v>1.16121966955153</v>
      </c>
    </row>
    <row r="4" spans="1:71" x14ac:dyDescent="0.2">
      <c r="A4" s="243">
        <v>44795.458333333336</v>
      </c>
      <c r="B4">
        <v>0</v>
      </c>
      <c r="C4">
        <v>0.80986654670865199</v>
      </c>
      <c r="D4">
        <v>28.4443549318549</v>
      </c>
      <c r="E4">
        <v>44.860635964912198</v>
      </c>
      <c r="F4">
        <v>7</v>
      </c>
      <c r="G4">
        <v>2.07016666666666</v>
      </c>
      <c r="H4">
        <v>1.3493333333333299</v>
      </c>
      <c r="I4">
        <v>34.553015873015802</v>
      </c>
      <c r="J4">
        <v>0.49867735042735001</v>
      </c>
      <c r="K4">
        <v>37.972172542735002</v>
      </c>
      <c r="L4">
        <v>-0.12051587301587301</v>
      </c>
      <c r="M4">
        <v>1599.86150670794</v>
      </c>
      <c r="N4">
        <v>87.010076252723294</v>
      </c>
      <c r="O4">
        <v>2.8439999999999999</v>
      </c>
      <c r="P4">
        <v>76.785749999999993</v>
      </c>
      <c r="Q4">
        <v>6.9754094045025399</v>
      </c>
      <c r="R4">
        <v>-8.1303418803418695E-2</v>
      </c>
      <c r="S4">
        <v>5</v>
      </c>
      <c r="T4">
        <v>1.72134761904761</v>
      </c>
      <c r="U4">
        <v>7.80857142857143E-2</v>
      </c>
      <c r="V4">
        <v>14.735923809523801</v>
      </c>
      <c r="W4">
        <v>0.57313333333333305</v>
      </c>
      <c r="X4">
        <v>71.306785714285695</v>
      </c>
      <c r="Y4">
        <v>1.9564809523809501</v>
      </c>
      <c r="Z4">
        <v>3.5999999999999999E-3</v>
      </c>
      <c r="AA4">
        <v>2.4709523809523799E-2</v>
      </c>
      <c r="AB4">
        <v>29.254221478563501</v>
      </c>
      <c r="AC4">
        <v>-15.6064144863486</v>
      </c>
      <c r="AD4">
        <v>36.169484813015799</v>
      </c>
      <c r="AE4">
        <v>0.43361710999999997</v>
      </c>
      <c r="AF4">
        <v>1.3501862419999999</v>
      </c>
      <c r="AG4">
        <v>1.9335356666666598E-2</v>
      </c>
      <c r="AH4">
        <v>44.972515873015801</v>
      </c>
      <c r="AI4">
        <v>0.50723897403928697</v>
      </c>
      <c r="AJ4">
        <v>0.80425753284604795</v>
      </c>
      <c r="AK4">
        <v>9.6418232278421504E-3</v>
      </c>
      <c r="AL4">
        <v>3.0022472285778399E-2</v>
      </c>
      <c r="AM4">
        <v>0.155650628175515</v>
      </c>
      <c r="AN4">
        <v>4.2993711901100702E-4</v>
      </c>
      <c r="AO4">
        <v>36.169484813015799</v>
      </c>
      <c r="AP4">
        <v>0.24730195196400501</v>
      </c>
      <c r="AQ4">
        <v>6.5047204533922196</v>
      </c>
      <c r="AR4">
        <v>1.1461400009773</v>
      </c>
      <c r="AS4">
        <v>0.87312731788532405</v>
      </c>
      <c r="AT4">
        <v>90.2936714285714</v>
      </c>
      <c r="AU4">
        <v>44.067647219349404</v>
      </c>
      <c r="AV4">
        <v>0.90486865366646596</v>
      </c>
      <c r="AW4">
        <v>0.204046241022696</v>
      </c>
      <c r="AX4">
        <v>0.18631515803599399</v>
      </c>
      <c r="AY4">
        <v>0.49527954660777701</v>
      </c>
      <c r="AZ4">
        <v>0.15110712662799899</v>
      </c>
      <c r="BA4">
        <v>7.0754220943968202E-2</v>
      </c>
      <c r="BB4">
        <v>0.42967276570667701</v>
      </c>
      <c r="BC4">
        <v>0.885640945666468</v>
      </c>
      <c r="BD4">
        <v>-1.92277079999984E-2</v>
      </c>
      <c r="BE4">
        <v>0.29208689389152898</v>
      </c>
      <c r="BF4">
        <v>0.265603483206799</v>
      </c>
      <c r="BG4">
        <v>0.70658013778162998</v>
      </c>
      <c r="BH4">
        <v>0.29208689389152898</v>
      </c>
      <c r="BI4">
        <v>1.1153807541966501</v>
      </c>
      <c r="BJ4">
        <v>1.41316027556326</v>
      </c>
      <c r="BK4">
        <v>0.94807975632116803</v>
      </c>
      <c r="BL4">
        <v>2.50532912416169</v>
      </c>
      <c r="BM4">
        <v>2.6574502179681398</v>
      </c>
      <c r="BN4">
        <v>22.764295069408099</v>
      </c>
      <c r="BO4">
        <v>6.8640420064509398</v>
      </c>
      <c r="BP4">
        <v>15.9002530629572</v>
      </c>
      <c r="BQ4">
        <v>0.916612555947661</v>
      </c>
      <c r="BR4">
        <v>0.99854599664004595</v>
      </c>
      <c r="BS4">
        <v>0.93347184284223605</v>
      </c>
    </row>
    <row r="5" spans="1:71" x14ac:dyDescent="0.2">
      <c r="A5" s="243">
        <v>44795.5</v>
      </c>
      <c r="B5">
        <v>0</v>
      </c>
      <c r="C5">
        <v>0.80565065065065</v>
      </c>
      <c r="D5">
        <v>31.097177177177102</v>
      </c>
      <c r="E5">
        <v>44.9185085470085</v>
      </c>
      <c r="F5">
        <v>7</v>
      </c>
      <c r="G5">
        <v>2.0705</v>
      </c>
      <c r="H5">
        <v>1.34916666666666</v>
      </c>
      <c r="I5">
        <v>34.564955808080803</v>
      </c>
      <c r="J5">
        <v>0.53400000000000003</v>
      </c>
      <c r="K5">
        <v>37.984020979020897</v>
      </c>
      <c r="L5">
        <v>7.5282356532356501E-2</v>
      </c>
      <c r="M5">
        <v>1600.2640856949999</v>
      </c>
      <c r="N5">
        <v>85.853634259259195</v>
      </c>
      <c r="O5">
        <v>2.8396777777777702</v>
      </c>
      <c r="P5">
        <v>76.668416666666602</v>
      </c>
      <c r="Q5">
        <v>6.9696428571428504</v>
      </c>
      <c r="R5">
        <v>0.15608333333333299</v>
      </c>
      <c r="S5">
        <v>5</v>
      </c>
      <c r="T5">
        <v>1.70511785714285</v>
      </c>
      <c r="U5">
        <v>0.10098333333333299</v>
      </c>
      <c r="V5">
        <v>14.711522023809501</v>
      </c>
      <c r="W5">
        <v>0.62238809523809502</v>
      </c>
      <c r="X5">
        <v>71.531088690476096</v>
      </c>
      <c r="Y5">
        <v>1.85066309523809</v>
      </c>
      <c r="Z5">
        <v>1.72380952380952E-3</v>
      </c>
      <c r="AA5">
        <v>2.3433928571428501E-2</v>
      </c>
      <c r="AB5">
        <v>31.902827827827799</v>
      </c>
      <c r="AC5">
        <v>-13.0156807191807</v>
      </c>
      <c r="AD5">
        <v>36.1816850280808</v>
      </c>
      <c r="AE5">
        <v>0.43368692999999903</v>
      </c>
      <c r="AF5">
        <v>1.35001971266666</v>
      </c>
      <c r="AG5">
        <v>1.933847E-2</v>
      </c>
      <c r="AH5">
        <v>44.984622474747397</v>
      </c>
      <c r="AI5">
        <v>0.50581838713627203</v>
      </c>
      <c r="AJ5">
        <v>0.80431227370060598</v>
      </c>
      <c r="AK5">
        <v>9.6407757837658602E-3</v>
      </c>
      <c r="AL5">
        <v>3.00107053948E-2</v>
      </c>
      <c r="AM5">
        <v>0.155608748102401</v>
      </c>
      <c r="AN5">
        <v>4.2989041258652299E-4</v>
      </c>
      <c r="AO5">
        <v>36.1816850280808</v>
      </c>
      <c r="AP5">
        <v>0.26855494503583899</v>
      </c>
      <c r="AQ5">
        <v>6.4939490354148504</v>
      </c>
      <c r="AR5">
        <v>1.0841500906019701</v>
      </c>
      <c r="AS5">
        <v>0.862458059285931</v>
      </c>
      <c r="AT5">
        <v>90.420779761904697</v>
      </c>
      <c r="AU5">
        <v>44.028339099133397</v>
      </c>
      <c r="AV5">
        <v>0.95628337561399401</v>
      </c>
      <c r="AW5">
        <v>0.26586962206469</v>
      </c>
      <c r="AX5">
        <v>0.16513198496416001</v>
      </c>
      <c r="AY5">
        <v>0.50605096458514298</v>
      </c>
      <c r="AZ5">
        <v>0.196849559407586</v>
      </c>
      <c r="BA5">
        <v>7.2292994940734795E-2</v>
      </c>
      <c r="BB5">
        <v>0.38076753091583299</v>
      </c>
      <c r="BC5">
        <v>0.93705257161399502</v>
      </c>
      <c r="BD5">
        <v>-1.9230803999999501E-2</v>
      </c>
      <c r="BE5">
        <v>0.347181974060985</v>
      </c>
      <c r="BF5">
        <v>0.21567789773403701</v>
      </c>
      <c r="BG5">
        <v>0.66091100392790803</v>
      </c>
      <c r="BH5">
        <v>0.347181974060985</v>
      </c>
      <c r="BI5">
        <v>1.1257197435900399</v>
      </c>
      <c r="BJ5">
        <v>1.3218220078558101</v>
      </c>
      <c r="BK5">
        <v>0.66488359076451597</v>
      </c>
      <c r="BL5">
        <v>1.99706775374569</v>
      </c>
      <c r="BM5">
        <v>3.0741349773798499</v>
      </c>
      <c r="BN5">
        <v>23.499521594028302</v>
      </c>
      <c r="BO5">
        <v>8.1587763904331503</v>
      </c>
      <c r="BP5">
        <v>15.340745203595199</v>
      </c>
      <c r="BQ5">
        <v>0.73161265195214098</v>
      </c>
      <c r="BR5">
        <v>0.98684695396565203</v>
      </c>
      <c r="BS5">
        <v>0.75949697097616298</v>
      </c>
    </row>
    <row r="6" spans="1:71" x14ac:dyDescent="0.2">
      <c r="A6" s="243">
        <v>44795.541666666664</v>
      </c>
      <c r="B6">
        <v>0</v>
      </c>
      <c r="C6">
        <v>0.82725071225071201</v>
      </c>
      <c r="D6">
        <v>31.086587719298201</v>
      </c>
      <c r="E6">
        <v>44.954833333333298</v>
      </c>
      <c r="F6">
        <v>7</v>
      </c>
      <c r="G6">
        <v>2.0666666666666602</v>
      </c>
      <c r="H6">
        <v>1.3483333333333301</v>
      </c>
      <c r="I6">
        <v>34.556538528138503</v>
      </c>
      <c r="J6">
        <v>0.54908333333333303</v>
      </c>
      <c r="K6">
        <v>37.980170741901702</v>
      </c>
      <c r="L6">
        <v>9.9007936507936406E-2</v>
      </c>
      <c r="M6">
        <v>1599.9834770114901</v>
      </c>
      <c r="N6">
        <v>85.899899899899793</v>
      </c>
      <c r="O6">
        <v>2.8324345238095199</v>
      </c>
      <c r="P6">
        <v>76.497694444444406</v>
      </c>
      <c r="Q6">
        <v>6.9681049382716003</v>
      </c>
      <c r="R6">
        <v>0.135083333333333</v>
      </c>
      <c r="S6">
        <v>5</v>
      </c>
      <c r="T6">
        <v>1.6630374999999999</v>
      </c>
      <c r="U6">
        <v>0.11158214285714201</v>
      </c>
      <c r="V6">
        <v>14.7783809523809</v>
      </c>
      <c r="W6">
        <v>0.60891488095238</v>
      </c>
      <c r="X6">
        <v>71.598346428571404</v>
      </c>
      <c r="Y6">
        <v>1.92364166666666</v>
      </c>
      <c r="Z6">
        <v>6.4994047619047601E-3</v>
      </c>
      <c r="AA6">
        <v>2.8475E-2</v>
      </c>
      <c r="AB6">
        <v>31.9138384315489</v>
      </c>
      <c r="AC6">
        <v>-13.0409949017843</v>
      </c>
      <c r="AD6">
        <v>36.170274528138499</v>
      </c>
      <c r="AE6">
        <v>0.43288399999999999</v>
      </c>
      <c r="AF6">
        <v>1.3491848</v>
      </c>
      <c r="AG6">
        <v>1.93026666666666E-2</v>
      </c>
      <c r="AH6">
        <v>44.971538528138502</v>
      </c>
      <c r="AI6">
        <v>0.50518321629940299</v>
      </c>
      <c r="AJ6">
        <v>0.80429257428402101</v>
      </c>
      <c r="AK6">
        <v>9.6257328128534197E-3</v>
      </c>
      <c r="AL6">
        <v>3.0000858454310698E-2</v>
      </c>
      <c r="AM6">
        <v>0.155654004474758</v>
      </c>
      <c r="AN6">
        <v>4.29219633686866E-4</v>
      </c>
      <c r="AO6">
        <v>36.170274528138499</v>
      </c>
      <c r="AP6">
        <v>0.26274137252434698</v>
      </c>
      <c r="AQ6">
        <v>6.5234618535993096</v>
      </c>
      <c r="AR6">
        <v>1.12690218579956</v>
      </c>
      <c r="AS6">
        <v>0.84013551711252799</v>
      </c>
      <c r="AT6">
        <v>90.572321428571399</v>
      </c>
      <c r="AU6">
        <v>44.083379940061697</v>
      </c>
      <c r="AV6">
        <v>0.88815858807676995</v>
      </c>
      <c r="AW6">
        <v>0.22228261420043199</v>
      </c>
      <c r="AX6">
        <v>0.17014262747565201</v>
      </c>
      <c r="AY6">
        <v>0.47653814640068798</v>
      </c>
      <c r="AZ6">
        <v>0.16470860680970101</v>
      </c>
      <c r="BA6">
        <v>6.8076878057241205E-2</v>
      </c>
      <c r="BB6">
        <v>0.39303538441520502</v>
      </c>
      <c r="BC6">
        <v>0.86896338807677298</v>
      </c>
      <c r="BD6">
        <v>-1.9195199999996401E-2</v>
      </c>
      <c r="BE6">
        <v>0.29019493185520601</v>
      </c>
      <c r="BF6">
        <v>0.222139865128262</v>
      </c>
      <c r="BG6">
        <v>0.62216979427292596</v>
      </c>
      <c r="BH6">
        <v>0.29019493185520601</v>
      </c>
      <c r="BI6">
        <v>1.0246695939669299</v>
      </c>
      <c r="BJ6">
        <v>1.2443395885458499</v>
      </c>
      <c r="BK6">
        <v>0.79358699693950197</v>
      </c>
      <c r="BL6">
        <v>2.2167085113937599</v>
      </c>
      <c r="BM6">
        <v>2.8018009429922301</v>
      </c>
      <c r="BN6">
        <v>21.121392274279302</v>
      </c>
      <c r="BO6">
        <v>6.8195808985973398</v>
      </c>
      <c r="BP6">
        <v>14.301811375681901</v>
      </c>
      <c r="BQ6">
        <v>0.751008204392002</v>
      </c>
      <c r="BR6">
        <v>0.90859162122485304</v>
      </c>
      <c r="BS6">
        <v>0.83980414661646796</v>
      </c>
    </row>
    <row r="7" spans="1:71" x14ac:dyDescent="0.2">
      <c r="A7" s="243">
        <v>44795.583333333336</v>
      </c>
      <c r="B7">
        <v>0</v>
      </c>
      <c r="C7">
        <v>0.81965919867235604</v>
      </c>
      <c r="D7">
        <v>31.091157969710601</v>
      </c>
      <c r="E7">
        <v>44.879066239316202</v>
      </c>
      <c r="F7">
        <v>7</v>
      </c>
      <c r="G7">
        <v>2.0643333333333298</v>
      </c>
      <c r="H7">
        <v>1.3494999999999999</v>
      </c>
      <c r="I7">
        <v>34.548214170692397</v>
      </c>
      <c r="J7">
        <v>0.55366666666666597</v>
      </c>
      <c r="K7">
        <v>37.970691756272402</v>
      </c>
      <c r="L7">
        <v>-2.05847953216374E-2</v>
      </c>
      <c r="M7">
        <v>1599.8589087809</v>
      </c>
      <c r="N7">
        <v>86.316441745389099</v>
      </c>
      <c r="O7">
        <v>2.8287407407407401</v>
      </c>
      <c r="P7">
        <v>76.407166666666598</v>
      </c>
      <c r="Q7">
        <v>6.9653478260869504</v>
      </c>
      <c r="R7">
        <v>-8.6047008547007996E-3</v>
      </c>
      <c r="S7">
        <v>5</v>
      </c>
      <c r="T7">
        <v>1.69755773809523</v>
      </c>
      <c r="U7">
        <v>0.111526785714285</v>
      </c>
      <c r="V7">
        <v>14.7889517857142</v>
      </c>
      <c r="W7">
        <v>0.64726607142857095</v>
      </c>
      <c r="X7">
        <v>71.568955952380904</v>
      </c>
      <c r="Y7">
        <v>1.9015142857142799</v>
      </c>
      <c r="Z7">
        <v>7.54761904761904E-3</v>
      </c>
      <c r="AA7">
        <v>6.2660714285714203E-3</v>
      </c>
      <c r="AB7">
        <v>31.910817168382899</v>
      </c>
      <c r="AC7">
        <v>-12.968249070933201</v>
      </c>
      <c r="AD7">
        <v>36.160128210692399</v>
      </c>
      <c r="AE7">
        <v>0.43239526</v>
      </c>
      <c r="AF7">
        <v>1.35035050533333</v>
      </c>
      <c r="AG7">
        <v>1.9280873333333299E-2</v>
      </c>
      <c r="AH7">
        <v>44.962047504025698</v>
      </c>
      <c r="AI7">
        <v>0.50525341689413905</v>
      </c>
      <c r="AJ7">
        <v>0.80423667828186396</v>
      </c>
      <c r="AK7">
        <v>9.6168932651320305E-3</v>
      </c>
      <c r="AL7">
        <v>3.0033097725807999E-2</v>
      </c>
      <c r="AM7">
        <v>0.155686892721626</v>
      </c>
      <c r="AN7">
        <v>4.2882547071676198E-4</v>
      </c>
      <c r="AO7">
        <v>36.160128210692399</v>
      </c>
      <c r="AP7">
        <v>0.27928957119522901</v>
      </c>
      <c r="AQ7">
        <v>6.52812802293362</v>
      </c>
      <c r="AR7">
        <v>1.1139395876227101</v>
      </c>
      <c r="AS7">
        <v>0.85763593085891998</v>
      </c>
      <c r="AT7">
        <v>90.604245833333295</v>
      </c>
      <c r="AU7">
        <v>44.081485392443902</v>
      </c>
      <c r="AV7">
        <v>0.880562111581772</v>
      </c>
      <c r="AW7">
        <v>0.236410917710621</v>
      </c>
      <c r="AX7">
        <v>0.15310568880476999</v>
      </c>
      <c r="AY7">
        <v>0.47187197706637701</v>
      </c>
      <c r="AZ7">
        <v>0.17503834000830901</v>
      </c>
      <c r="BA7">
        <v>6.7410282438053901E-2</v>
      </c>
      <c r="BB7">
        <v>0.35408968204177799</v>
      </c>
      <c r="BC7">
        <v>0.86138858358176895</v>
      </c>
      <c r="BD7">
        <v>-1.91735280000024E-2</v>
      </c>
      <c r="BE7">
        <v>0.30871259246167898</v>
      </c>
      <c r="BF7">
        <v>0.19991654686731899</v>
      </c>
      <c r="BG7">
        <v>0.61614338367699095</v>
      </c>
      <c r="BH7">
        <v>0.30871259246167898</v>
      </c>
      <c r="BI7">
        <v>1.01725827865799</v>
      </c>
      <c r="BJ7">
        <v>1.2322867673539799</v>
      </c>
      <c r="BK7">
        <v>0.65778391909001199</v>
      </c>
      <c r="BL7">
        <v>2.0266407617831201</v>
      </c>
      <c r="BM7">
        <v>3.08290204008054</v>
      </c>
      <c r="BN7">
        <v>21.212970335422099</v>
      </c>
      <c r="BO7">
        <v>7.2547459228494704</v>
      </c>
      <c r="BP7">
        <v>13.9582244125726</v>
      </c>
      <c r="BQ7">
        <v>0.70747536016912704</v>
      </c>
      <c r="BR7">
        <v>0.89377324167332695</v>
      </c>
      <c r="BS7">
        <v>0.80185308015074297</v>
      </c>
    </row>
    <row r="8" spans="1:71" x14ac:dyDescent="0.2">
      <c r="A8" s="243">
        <v>44795.625</v>
      </c>
      <c r="B8">
        <v>0</v>
      </c>
      <c r="C8">
        <v>0.78834649122806999</v>
      </c>
      <c r="D8">
        <v>30.8229362450415</v>
      </c>
      <c r="E8">
        <v>44.9404166666666</v>
      </c>
      <c r="F8">
        <v>7</v>
      </c>
      <c r="G8">
        <v>2.06699999999999</v>
      </c>
      <c r="H8">
        <v>1.3501666666666601</v>
      </c>
      <c r="I8">
        <v>34.554942545109199</v>
      </c>
      <c r="J8">
        <v>0.56999999999999995</v>
      </c>
      <c r="K8">
        <v>37.971652003910002</v>
      </c>
      <c r="L8">
        <v>2.6754385964912201E-2</v>
      </c>
      <c r="M8">
        <v>1599.9882301273601</v>
      </c>
      <c r="N8">
        <v>85.511603332655895</v>
      </c>
      <c r="O8">
        <v>2.8231164021163999</v>
      </c>
      <c r="P8">
        <v>76.268416666666596</v>
      </c>
      <c r="Q8">
        <v>6.9681320949432397</v>
      </c>
      <c r="R8">
        <v>0.22691666666666599</v>
      </c>
      <c r="S8">
        <v>5</v>
      </c>
      <c r="T8">
        <v>1.76269047619047</v>
      </c>
      <c r="U8">
        <v>9.9423809523809498E-2</v>
      </c>
      <c r="V8">
        <v>14.7525571428571</v>
      </c>
      <c r="W8">
        <v>0.64368571428571397</v>
      </c>
      <c r="X8">
        <v>71.520333333333298</v>
      </c>
      <c r="Y8">
        <v>1.9355380952380901</v>
      </c>
      <c r="Z8">
        <v>0</v>
      </c>
      <c r="AA8">
        <v>1.54857142857142E-2</v>
      </c>
      <c r="AB8">
        <v>31.611282736269501</v>
      </c>
      <c r="AC8">
        <v>-13.329133930396999</v>
      </c>
      <c r="AD8">
        <v>36.168938825109201</v>
      </c>
      <c r="AE8">
        <v>0.43295381999999999</v>
      </c>
      <c r="AF8">
        <v>1.35101827066666</v>
      </c>
      <c r="AG8">
        <v>1.9305779999999901E-2</v>
      </c>
      <c r="AH8">
        <v>44.972109211775802</v>
      </c>
      <c r="AI8">
        <v>0.50571549444405095</v>
      </c>
      <c r="AJ8">
        <v>0.80425265301257998</v>
      </c>
      <c r="AK8">
        <v>9.6271626889601301E-3</v>
      </c>
      <c r="AL8">
        <v>3.00412535392173E-2</v>
      </c>
      <c r="AM8">
        <v>0.15565203738076699</v>
      </c>
      <c r="AN8">
        <v>4.2928339308167499E-4</v>
      </c>
      <c r="AO8">
        <v>36.168938825109201</v>
      </c>
      <c r="AP8">
        <v>0.27774467883134002</v>
      </c>
      <c r="AQ8">
        <v>6.5120627269367901</v>
      </c>
      <c r="AR8">
        <v>1.13387131710539</v>
      </c>
      <c r="AS8">
        <v>0.89142223478981897</v>
      </c>
      <c r="AT8">
        <v>90.614804761904693</v>
      </c>
      <c r="AU8">
        <v>44.092617547982698</v>
      </c>
      <c r="AV8">
        <v>0.87949166379314803</v>
      </c>
      <c r="AW8">
        <v>0.217146953561276</v>
      </c>
      <c r="AX8">
        <v>0.155209141168659</v>
      </c>
      <c r="AY8">
        <v>0.487937273063209</v>
      </c>
      <c r="AZ8">
        <v>0.16070324647114001</v>
      </c>
      <c r="BA8">
        <v>6.9705324723315601E-2</v>
      </c>
      <c r="BB8">
        <v>0.35848706001028702</v>
      </c>
      <c r="BC8">
        <v>0.86029336779314403</v>
      </c>
      <c r="BD8">
        <v>-1.9198296000004101E-2</v>
      </c>
      <c r="BE8">
        <v>0.28662558570726698</v>
      </c>
      <c r="BF8">
        <v>0.20457843453389099</v>
      </c>
      <c r="BG8">
        <v>0.64342349134865595</v>
      </c>
      <c r="BH8">
        <v>0.28662558570726698</v>
      </c>
      <c r="BI8">
        <v>0.982408040482317</v>
      </c>
      <c r="BJ8">
        <v>1.2868469826973099</v>
      </c>
      <c r="BK8">
        <v>0.72464829688763599</v>
      </c>
      <c r="BL8">
        <v>2.26870043260694</v>
      </c>
      <c r="BM8">
        <v>3.1494499251663601</v>
      </c>
      <c r="BN8">
        <v>20.444882658901602</v>
      </c>
      <c r="BO8">
        <v>6.7357012641207801</v>
      </c>
      <c r="BP8">
        <v>13.709181394780799</v>
      </c>
      <c r="BQ8">
        <v>0.79958348699495796</v>
      </c>
      <c r="BR8">
        <v>0.86775780619941101</v>
      </c>
      <c r="BS8">
        <v>0.92675760477841895</v>
      </c>
    </row>
    <row r="9" spans="1:71" x14ac:dyDescent="0.2">
      <c r="A9" s="243">
        <v>44795.666666666664</v>
      </c>
      <c r="B9">
        <v>0</v>
      </c>
      <c r="C9">
        <v>0.81340540540540496</v>
      </c>
      <c r="D9">
        <v>30.851143998249199</v>
      </c>
      <c r="E9">
        <v>44.924999999999898</v>
      </c>
      <c r="F9">
        <v>7</v>
      </c>
      <c r="G9">
        <v>2.0691666666666602</v>
      </c>
      <c r="H9">
        <v>1.35</v>
      </c>
      <c r="I9">
        <v>34.560543608124199</v>
      </c>
      <c r="J9">
        <v>0.56216666666666604</v>
      </c>
      <c r="K9">
        <v>37.968619047619001</v>
      </c>
      <c r="L9">
        <v>2.4705882352941098E-2</v>
      </c>
      <c r="M9">
        <v>1600.1104761904701</v>
      </c>
      <c r="N9">
        <v>85.658670033670006</v>
      </c>
      <c r="O9">
        <v>2.8137698412698402</v>
      </c>
      <c r="P9">
        <v>75.967416666666594</v>
      </c>
      <c r="Q9">
        <v>6.9667422459893</v>
      </c>
      <c r="R9">
        <v>9.8166666666666694E-2</v>
      </c>
      <c r="S9">
        <v>5</v>
      </c>
      <c r="T9">
        <v>1.73908511904761</v>
      </c>
      <c r="U9">
        <v>8.8902976190476199E-2</v>
      </c>
      <c r="V9">
        <v>14.6994023809523</v>
      </c>
      <c r="W9">
        <v>0.63027738095238095</v>
      </c>
      <c r="X9">
        <v>71.171547619047601</v>
      </c>
      <c r="Y9">
        <v>1.96213452380952</v>
      </c>
      <c r="Z9">
        <v>2.3333333333333301E-4</v>
      </c>
      <c r="AA9">
        <v>1.56113095238095E-2</v>
      </c>
      <c r="AB9">
        <v>31.6645494036546</v>
      </c>
      <c r="AC9">
        <v>-13.260450596345301</v>
      </c>
      <c r="AD9">
        <v>36.176231708124199</v>
      </c>
      <c r="AE9">
        <v>0.43340764999999998</v>
      </c>
      <c r="AF9">
        <v>1.35085249666666</v>
      </c>
      <c r="AG9">
        <v>1.9326016666666598E-2</v>
      </c>
      <c r="AH9">
        <v>44.979710274790897</v>
      </c>
      <c r="AI9">
        <v>0.50830427416944002</v>
      </c>
      <c r="AJ9">
        <v>0.80427884736315602</v>
      </c>
      <c r="AK9">
        <v>9.6356218019715105E-3</v>
      </c>
      <c r="AL9">
        <v>3.0032493956992298E-2</v>
      </c>
      <c r="AM9">
        <v>0.155625768400381</v>
      </c>
      <c r="AN9">
        <v>4.29660592143674E-4</v>
      </c>
      <c r="AO9">
        <v>36.176231708124199</v>
      </c>
      <c r="AP9">
        <v>0.27195910187556999</v>
      </c>
      <c r="AQ9">
        <v>6.4885991917403301</v>
      </c>
      <c r="AR9">
        <v>1.1494519598056101</v>
      </c>
      <c r="AS9">
        <v>0.88397533038438603</v>
      </c>
      <c r="AT9">
        <v>90.202447023809498</v>
      </c>
      <c r="AU9">
        <v>44.086241961545703</v>
      </c>
      <c r="AV9">
        <v>0.89346831324514597</v>
      </c>
      <c r="AW9">
        <v>0.201400536861047</v>
      </c>
      <c r="AX9">
        <v>0.16144854812442899</v>
      </c>
      <c r="AY9">
        <v>0.51140080825966905</v>
      </c>
      <c r="AZ9">
        <v>0.14909142766865399</v>
      </c>
      <c r="BA9">
        <v>7.3057258322809807E-2</v>
      </c>
      <c r="BB9">
        <v>0.372551011098193</v>
      </c>
      <c r="BC9">
        <v>0.87424989324514601</v>
      </c>
      <c r="BD9">
        <v>-1.9218419999999601E-2</v>
      </c>
      <c r="BE9">
        <v>0.264919091307391</v>
      </c>
      <c r="BF9">
        <v>0.21258912443713701</v>
      </c>
      <c r="BG9">
        <v>0.67313033669646805</v>
      </c>
      <c r="BH9">
        <v>0.264919091307391</v>
      </c>
      <c r="BI9">
        <v>0.95501643148905802</v>
      </c>
      <c r="BJ9">
        <v>1.3462606733929301</v>
      </c>
      <c r="BK9">
        <v>0.80661638630867805</v>
      </c>
      <c r="BL9">
        <v>2.5463079553313501</v>
      </c>
      <c r="BM9">
        <v>3.19348873502426</v>
      </c>
      <c r="BN9">
        <v>19.805552672906501</v>
      </c>
      <c r="BO9">
        <v>6.2255986457237</v>
      </c>
      <c r="BP9">
        <v>13.579954027182801</v>
      </c>
      <c r="BQ9">
        <v>0.89589821817037196</v>
      </c>
      <c r="BR9">
        <v>0.84904879496610097</v>
      </c>
      <c r="BS9">
        <v>1.05577089042836</v>
      </c>
    </row>
    <row r="10" spans="1:71" x14ac:dyDescent="0.2">
      <c r="A10" s="243">
        <v>44795.708333333336</v>
      </c>
      <c r="B10">
        <v>0</v>
      </c>
      <c r="C10">
        <v>0.818365576102418</v>
      </c>
      <c r="D10">
        <v>31.095264495264502</v>
      </c>
      <c r="E10">
        <v>44.830666666666602</v>
      </c>
      <c r="F10">
        <v>7</v>
      </c>
      <c r="G10">
        <v>2.0680000000000001</v>
      </c>
      <c r="H10">
        <v>1.35</v>
      </c>
      <c r="I10">
        <v>34.560061538461497</v>
      </c>
      <c r="J10">
        <v>0.55366666666666597</v>
      </c>
      <c r="K10">
        <v>37.981879759311099</v>
      </c>
      <c r="L10">
        <v>-9.2592592592592605E-3</v>
      </c>
      <c r="M10">
        <v>1600.12612233445</v>
      </c>
      <c r="N10">
        <v>85.579239766081798</v>
      </c>
      <c r="O10">
        <v>2.8099571428571402</v>
      </c>
      <c r="P10">
        <v>75.862482905982901</v>
      </c>
      <c r="Q10">
        <v>6.9674477124183003</v>
      </c>
      <c r="R10">
        <v>1.7456140350878E-3</v>
      </c>
      <c r="S10">
        <v>5</v>
      </c>
      <c r="T10">
        <v>1.71940416666666</v>
      </c>
      <c r="U10">
        <v>9.0464880952380894E-2</v>
      </c>
      <c r="V10">
        <v>14.7421577380952</v>
      </c>
      <c r="W10">
        <v>0.49874166666666597</v>
      </c>
      <c r="X10">
        <v>70.961136309523795</v>
      </c>
      <c r="Y10">
        <v>2.05728154761904</v>
      </c>
      <c r="Z10">
        <v>5.3809523809523801E-4</v>
      </c>
      <c r="AA10">
        <v>2.6092261904761899E-2</v>
      </c>
      <c r="AB10">
        <v>31.913630071366899</v>
      </c>
      <c r="AC10">
        <v>-12.917036595299701</v>
      </c>
      <c r="AD10">
        <v>36.174838658461503</v>
      </c>
      <c r="AE10">
        <v>0.43316327999999998</v>
      </c>
      <c r="AF10">
        <v>1.3508520159999999</v>
      </c>
      <c r="AG10">
        <v>1.9315119999999901E-2</v>
      </c>
      <c r="AH10">
        <v>44.978061538461503</v>
      </c>
      <c r="AI10">
        <v>0.50978402435707704</v>
      </c>
      <c r="AJ10">
        <v>0.80427739397256603</v>
      </c>
      <c r="AK10">
        <v>9.6305457761263098E-3</v>
      </c>
      <c r="AL10">
        <v>3.0033577631882E-2</v>
      </c>
      <c r="AM10">
        <v>0.15563143922608599</v>
      </c>
      <c r="AN10">
        <v>4.2943424782306699E-4</v>
      </c>
      <c r="AO10">
        <v>36.174838658461503</v>
      </c>
      <c r="AP10">
        <v>0.21520260734985699</v>
      </c>
      <c r="AQ10">
        <v>6.5074722294741099</v>
      </c>
      <c r="AR10">
        <v>1.2051907135253099</v>
      </c>
      <c r="AS10">
        <v>0.876510495540194</v>
      </c>
      <c r="AT10">
        <v>89.978721428571404</v>
      </c>
      <c r="AU10">
        <v>44.102704208810799</v>
      </c>
      <c r="AV10">
        <v>0.87535732965072</v>
      </c>
      <c r="AW10">
        <v>0.145661302474687</v>
      </c>
      <c r="AX10">
        <v>0.21796067265014199</v>
      </c>
      <c r="AY10">
        <v>0.49252777052588897</v>
      </c>
      <c r="AZ10">
        <v>0.107829197374832</v>
      </c>
      <c r="BA10">
        <v>7.0361110075127006E-2</v>
      </c>
      <c r="BB10">
        <v>0.50319516015647003</v>
      </c>
      <c r="BC10">
        <v>0.856149745650719</v>
      </c>
      <c r="BD10">
        <v>-1.9207584000001499E-2</v>
      </c>
      <c r="BE10">
        <v>0.190144106119468</v>
      </c>
      <c r="BF10">
        <v>0.28458158182352999</v>
      </c>
      <c r="BG10">
        <v>0.64304921016382599</v>
      </c>
      <c r="BH10">
        <v>0.190144106119468</v>
      </c>
      <c r="BI10">
        <v>0.94945137588599804</v>
      </c>
      <c r="BJ10">
        <v>1.28609842032765</v>
      </c>
      <c r="BK10">
        <v>1.61846185912046</v>
      </c>
      <c r="BL10">
        <v>3.6318121778013199</v>
      </c>
      <c r="BM10">
        <v>2.26164307409665</v>
      </c>
      <c r="BN10">
        <v>18.759049707937201</v>
      </c>
      <c r="BO10">
        <v>4.4683864938075004</v>
      </c>
      <c r="BP10">
        <v>14.290663214129699</v>
      </c>
      <c r="BQ10">
        <v>0.96285343992455696</v>
      </c>
      <c r="BR10">
        <v>0.87339373343821103</v>
      </c>
      <c r="BS10">
        <v>1.11494543613113</v>
      </c>
    </row>
    <row r="11" spans="1:71" x14ac:dyDescent="0.2">
      <c r="A11" s="243">
        <v>44795.75</v>
      </c>
      <c r="B11">
        <v>0</v>
      </c>
      <c r="C11">
        <v>0.75679181929181905</v>
      </c>
      <c r="D11">
        <v>30.853109259635499</v>
      </c>
      <c r="E11">
        <v>44.872127192982397</v>
      </c>
      <c r="F11">
        <v>7</v>
      </c>
      <c r="G11">
        <v>2.0691666666666602</v>
      </c>
      <c r="H11">
        <v>1.3485</v>
      </c>
      <c r="I11">
        <v>34.5666923076923</v>
      </c>
      <c r="J11">
        <v>0.56399999999999995</v>
      </c>
      <c r="K11">
        <v>37.984210758377401</v>
      </c>
      <c r="L11">
        <v>1.15079365079365E-2</v>
      </c>
      <c r="M11">
        <v>1600.25168970814</v>
      </c>
      <c r="N11">
        <v>85.192525116209296</v>
      </c>
      <c r="O11">
        <v>2.8048333333333302</v>
      </c>
      <c r="P11">
        <v>75.743666666666599</v>
      </c>
      <c r="Q11">
        <v>6.9684003411306001</v>
      </c>
      <c r="R11">
        <v>2.98504273504272E-2</v>
      </c>
      <c r="S11">
        <v>5</v>
      </c>
      <c r="T11">
        <v>1.7108416666666599</v>
      </c>
      <c r="U11">
        <v>9.9132738095238093E-2</v>
      </c>
      <c r="V11">
        <v>14.7404988095238</v>
      </c>
      <c r="W11">
        <v>0.53033630952380895</v>
      </c>
      <c r="X11">
        <v>71.226029166666606</v>
      </c>
      <c r="Y11">
        <v>2.1073440476190402</v>
      </c>
      <c r="Z11">
        <v>0</v>
      </c>
      <c r="AA11">
        <v>3.5967261904761898E-2</v>
      </c>
      <c r="AB11">
        <v>31.609901078927301</v>
      </c>
      <c r="AC11">
        <v>-13.262226114055</v>
      </c>
      <c r="AD11">
        <v>36.1823804076923</v>
      </c>
      <c r="AE11">
        <v>0.43340764999999998</v>
      </c>
      <c r="AF11">
        <v>1.3493524966666599</v>
      </c>
      <c r="AG11">
        <v>1.9326016666666598E-2</v>
      </c>
      <c r="AH11">
        <v>44.984358974358898</v>
      </c>
      <c r="AI11">
        <v>0.50799398913444305</v>
      </c>
      <c r="AJ11">
        <v>0.80433246406743797</v>
      </c>
      <c r="AK11">
        <v>9.6346296013446499E-3</v>
      </c>
      <c r="AL11">
        <v>2.9996021085461299E-2</v>
      </c>
      <c r="AM11">
        <v>0.15560966076500801</v>
      </c>
      <c r="AN11">
        <v>4.2961634907170298E-4</v>
      </c>
      <c r="AO11">
        <v>36.1823804076923</v>
      </c>
      <c r="AP11">
        <v>0.22883541562630899</v>
      </c>
      <c r="AQ11">
        <v>6.5067399464663502</v>
      </c>
      <c r="AR11">
        <v>1.23451818217717</v>
      </c>
      <c r="AS11">
        <v>0.86909880272196505</v>
      </c>
      <c r="AT11">
        <v>90.315049999999999</v>
      </c>
      <c r="AU11">
        <v>44.152473951962101</v>
      </c>
      <c r="AV11">
        <v>0.83188502239682305</v>
      </c>
      <c r="AW11">
        <v>0.114834314489486</v>
      </c>
      <c r="AX11">
        <v>0.20457223437368999</v>
      </c>
      <c r="AY11">
        <v>0.49326005353364399</v>
      </c>
      <c r="AZ11">
        <v>8.5106227263673007E-2</v>
      </c>
      <c r="BA11">
        <v>7.0465721933377801E-2</v>
      </c>
      <c r="BB11">
        <v>0.47200616693450598</v>
      </c>
      <c r="BC11">
        <v>0.81266660239682198</v>
      </c>
      <c r="BD11">
        <v>-1.92184200000006E-2</v>
      </c>
      <c r="BE11">
        <v>0.151319884767672</v>
      </c>
      <c r="BF11">
        <v>0.26975235506910999</v>
      </c>
      <c r="BG11">
        <v>0.65022843023939303</v>
      </c>
      <c r="BH11">
        <v>0.151319884767672</v>
      </c>
      <c r="BI11">
        <v>0.84214447967356498</v>
      </c>
      <c r="BJ11">
        <v>1.3004568604787801</v>
      </c>
      <c r="BK11">
        <v>1.83554511431848</v>
      </c>
      <c r="BL11">
        <v>4.4148363619651203</v>
      </c>
      <c r="BM11">
        <v>2.4121992792347098</v>
      </c>
      <c r="BN11">
        <v>16.5906071524679</v>
      </c>
      <c r="BO11">
        <v>3.5560172920402899</v>
      </c>
      <c r="BP11">
        <v>13.0345898604276</v>
      </c>
      <c r="BQ11">
        <v>1.0432130563737401</v>
      </c>
      <c r="BR11">
        <v>0.78161652576649598</v>
      </c>
      <c r="BS11">
        <v>1.3405842062265401</v>
      </c>
    </row>
    <row r="12" spans="1:71" x14ac:dyDescent="0.2">
      <c r="A12" s="243">
        <v>44795.791666666664</v>
      </c>
      <c r="B12">
        <v>0</v>
      </c>
      <c r="C12">
        <v>0.81017318938371496</v>
      </c>
      <c r="D12">
        <v>31.092027527527499</v>
      </c>
      <c r="E12">
        <v>44.915243139901001</v>
      </c>
      <c r="F12">
        <v>7</v>
      </c>
      <c r="G12">
        <v>2.0684999999999998</v>
      </c>
      <c r="H12">
        <v>1.34916666666666</v>
      </c>
      <c r="I12">
        <v>34.5503934000741</v>
      </c>
      <c r="J12">
        <v>0.51924999999999899</v>
      </c>
      <c r="K12">
        <v>37.976935864435802</v>
      </c>
      <c r="L12">
        <v>6.3034188034188005E-2</v>
      </c>
      <c r="M12">
        <v>1599.8805916305901</v>
      </c>
      <c r="N12">
        <v>85.698962231462204</v>
      </c>
      <c r="O12">
        <v>2.7916666666666599</v>
      </c>
      <c r="P12">
        <v>75.384333333333302</v>
      </c>
      <c r="Q12">
        <v>6.9678578548644303</v>
      </c>
      <c r="R12">
        <v>5.9897435897435902E-2</v>
      </c>
      <c r="S12">
        <v>5</v>
      </c>
      <c r="T12">
        <v>1.71768571428571</v>
      </c>
      <c r="U12">
        <v>9.39857142857142E-2</v>
      </c>
      <c r="V12">
        <v>14.7218</v>
      </c>
      <c r="W12">
        <v>0.63266666666666604</v>
      </c>
      <c r="X12">
        <v>71.348214285714207</v>
      </c>
      <c r="Y12">
        <v>2.06471904761904</v>
      </c>
      <c r="Z12">
        <v>6.4380952380952297E-3</v>
      </c>
      <c r="AA12">
        <v>1.6971428571428498E-2</v>
      </c>
      <c r="AB12">
        <v>31.902200716911199</v>
      </c>
      <c r="AC12">
        <v>-13.013042422989701</v>
      </c>
      <c r="AD12">
        <v>36.165560940074101</v>
      </c>
      <c r="AE12">
        <v>0.43326800999999998</v>
      </c>
      <c r="AF12">
        <v>1.35001888866666</v>
      </c>
      <c r="AG12">
        <v>1.931979E-2</v>
      </c>
      <c r="AH12">
        <v>44.968060066740797</v>
      </c>
      <c r="AI12">
        <v>0.50688904668050705</v>
      </c>
      <c r="AJ12">
        <v>0.80424993730726202</v>
      </c>
      <c r="AK12">
        <v>9.6350229506166202E-3</v>
      </c>
      <c r="AL12">
        <v>3.0021734643511901E-2</v>
      </c>
      <c r="AM12">
        <v>0.155666063175734</v>
      </c>
      <c r="AN12">
        <v>4.2963388885113702E-4</v>
      </c>
      <c r="AO12">
        <v>36.165560940074101</v>
      </c>
      <c r="AP12">
        <v>0.27299005747800498</v>
      </c>
      <c r="AQ12">
        <v>6.4984859319684602</v>
      </c>
      <c r="AR12">
        <v>1.20954772821891</v>
      </c>
      <c r="AS12">
        <v>0.87070452721900904</v>
      </c>
      <c r="AT12">
        <v>90.485085714285702</v>
      </c>
      <c r="AU12">
        <v>44.146584657739503</v>
      </c>
      <c r="AV12">
        <v>0.82147540900128502</v>
      </c>
      <c r="AW12">
        <v>0.14047116044775501</v>
      </c>
      <c r="AX12">
        <v>0.160277952521994</v>
      </c>
      <c r="AY12">
        <v>0.50151406803153498</v>
      </c>
      <c r="AZ12">
        <v>0.104034378619778</v>
      </c>
      <c r="BA12">
        <v>7.1644866861647796E-2</v>
      </c>
      <c r="BB12">
        <v>0.369951016270129</v>
      </c>
      <c r="BC12">
        <v>0.80226318100128402</v>
      </c>
      <c r="BD12">
        <v>-1.9212228000000501E-2</v>
      </c>
      <c r="BE12">
        <v>0.18342709230290699</v>
      </c>
      <c r="BF12">
        <v>0.20934926067929899</v>
      </c>
      <c r="BG12">
        <v>0.65499525594058094</v>
      </c>
      <c r="BH12">
        <v>0.18342709230290699</v>
      </c>
      <c r="BI12">
        <v>0.78555270596441396</v>
      </c>
      <c r="BJ12">
        <v>1.3099905118811599</v>
      </c>
      <c r="BK12">
        <v>1.2526527057036201</v>
      </c>
      <c r="BL12">
        <v>3.7653962996488701</v>
      </c>
      <c r="BM12">
        <v>3.2352539100499</v>
      </c>
      <c r="BN12">
        <v>16.079958914946602</v>
      </c>
      <c r="BO12">
        <v>4.3105366691183198</v>
      </c>
      <c r="BP12">
        <v>11.7694222458283</v>
      </c>
      <c r="BQ12">
        <v>0.99816445496621997</v>
      </c>
      <c r="BR12">
        <v>0.71218186904325098</v>
      </c>
      <c r="BS12">
        <v>1.4076974077612601</v>
      </c>
    </row>
    <row r="13" spans="1:71" x14ac:dyDescent="0.2">
      <c r="A13" s="243">
        <v>44795.833333333336</v>
      </c>
      <c r="B13">
        <v>0</v>
      </c>
      <c r="C13">
        <v>0.83231331533963104</v>
      </c>
      <c r="D13">
        <v>31.088504273504199</v>
      </c>
      <c r="E13">
        <v>44.887561403508698</v>
      </c>
      <c r="F13">
        <v>7</v>
      </c>
      <c r="G13">
        <v>2.0673333333333299</v>
      </c>
      <c r="H13">
        <v>1.35</v>
      </c>
      <c r="I13">
        <v>34.542820136852299</v>
      </c>
      <c r="J13">
        <v>0.50181196581196497</v>
      </c>
      <c r="K13">
        <v>37.969915123456701</v>
      </c>
      <c r="L13">
        <v>5.29684095860566E-2</v>
      </c>
      <c r="M13">
        <v>1600.0309523809501</v>
      </c>
      <c r="N13">
        <v>86.148622766122699</v>
      </c>
      <c r="O13">
        <v>2.7816349206349198</v>
      </c>
      <c r="P13">
        <v>75.116833333333304</v>
      </c>
      <c r="Q13">
        <v>6.9639539518166602</v>
      </c>
      <c r="R13">
        <v>8.4993589743589698E-2</v>
      </c>
      <c r="S13">
        <v>5</v>
      </c>
      <c r="T13">
        <v>1.7192226190476101</v>
      </c>
      <c r="U13">
        <v>0.10315535714285699</v>
      </c>
      <c r="V13">
        <v>14.7795928571428</v>
      </c>
      <c r="W13">
        <v>0.62994761904761898</v>
      </c>
      <c r="X13">
        <v>71.314444047619006</v>
      </c>
      <c r="Y13">
        <v>2.1188898809523802</v>
      </c>
      <c r="Z13">
        <v>8.9547619047618994E-3</v>
      </c>
      <c r="AA13">
        <v>1.08809523809523E-2</v>
      </c>
      <c r="AB13">
        <v>31.920817588843899</v>
      </c>
      <c r="AC13">
        <v>-12.966743814664801</v>
      </c>
      <c r="AD13">
        <v>36.1570766968523</v>
      </c>
      <c r="AE13">
        <v>0.43302363999999999</v>
      </c>
      <c r="AF13">
        <v>1.3508517413333301</v>
      </c>
      <c r="AG13">
        <v>1.9308893333333299E-2</v>
      </c>
      <c r="AH13">
        <v>44.960153470185702</v>
      </c>
      <c r="AI13">
        <v>0.50700951435671904</v>
      </c>
      <c r="AJ13">
        <v>0.80420269710285097</v>
      </c>
      <c r="AK13">
        <v>9.6312771919223501E-3</v>
      </c>
      <c r="AL13">
        <v>3.00455276168562E-2</v>
      </c>
      <c r="AM13">
        <v>0.15569342226215699</v>
      </c>
      <c r="AN13">
        <v>4.2946686227706798E-4</v>
      </c>
      <c r="AO13">
        <v>36.1570766968523</v>
      </c>
      <c r="AP13">
        <v>0.27181681253731599</v>
      </c>
      <c r="AQ13">
        <v>6.5239968116918003</v>
      </c>
      <c r="AR13">
        <v>1.24128192879676</v>
      </c>
      <c r="AS13">
        <v>0.87168068118308595</v>
      </c>
      <c r="AT13">
        <v>90.5620970238095</v>
      </c>
      <c r="AU13">
        <v>44.1941722498782</v>
      </c>
      <c r="AV13">
        <v>0.76598122030743998</v>
      </c>
      <c r="AW13">
        <v>0.109569812536568</v>
      </c>
      <c r="AX13">
        <v>0.161206827462683</v>
      </c>
      <c r="AY13">
        <v>0.47600318830819</v>
      </c>
      <c r="AZ13">
        <v>8.1076710359325704E-2</v>
      </c>
      <c r="BA13">
        <v>6.80004554725986E-2</v>
      </c>
      <c r="BB13">
        <v>0.37226543666540002</v>
      </c>
      <c r="BC13">
        <v>0.74677982830744205</v>
      </c>
      <c r="BD13">
        <v>-1.9201391999998301E-2</v>
      </c>
      <c r="BE13">
        <v>0.14308989331442701</v>
      </c>
      <c r="BF13">
        <v>0.21041499156594901</v>
      </c>
      <c r="BG13">
        <v>0.62136730310394095</v>
      </c>
      <c r="BH13">
        <v>0.14308989331442701</v>
      </c>
      <c r="BI13">
        <v>0.70700976976075303</v>
      </c>
      <c r="BJ13">
        <v>1.2427346062078799</v>
      </c>
      <c r="BK13">
        <v>1.6294899446998601</v>
      </c>
      <c r="BL13">
        <v>4.7127597100927598</v>
      </c>
      <c r="BM13">
        <v>2.9616940880766198</v>
      </c>
      <c r="BN13">
        <v>14.271969642153</v>
      </c>
      <c r="BO13">
        <v>3.3626124928890402</v>
      </c>
      <c r="BP13">
        <v>10.909357149264</v>
      </c>
      <c r="BQ13">
        <v>0.99948178757335504</v>
      </c>
      <c r="BR13">
        <v>0.649773812434982</v>
      </c>
      <c r="BS13">
        <v>1.55080009998474</v>
      </c>
    </row>
    <row r="14" spans="1:71" x14ac:dyDescent="0.2">
      <c r="A14" s="243">
        <v>44795.875</v>
      </c>
      <c r="B14">
        <v>0</v>
      </c>
      <c r="C14">
        <v>0.80549786324786299</v>
      </c>
      <c r="D14">
        <v>31.1410788465416</v>
      </c>
      <c r="E14">
        <v>44.908583333333297</v>
      </c>
      <c r="F14">
        <v>7</v>
      </c>
      <c r="G14">
        <v>2.0668333333333302</v>
      </c>
      <c r="H14">
        <v>1.34916666666666</v>
      </c>
      <c r="I14">
        <v>34.555662378167597</v>
      </c>
      <c r="J14">
        <v>0.51433333333333298</v>
      </c>
      <c r="K14">
        <v>37.968982830013502</v>
      </c>
      <c r="L14">
        <v>3.2004830917874401E-3</v>
      </c>
      <c r="M14">
        <v>1600.10126427367</v>
      </c>
      <c r="N14">
        <v>86.255931372549</v>
      </c>
      <c r="O14">
        <v>2.7715055555555499</v>
      </c>
      <c r="P14">
        <v>74.826519230769193</v>
      </c>
      <c r="Q14">
        <v>6.9684126984126902</v>
      </c>
      <c r="R14">
        <v>-1.2985042735042701E-2</v>
      </c>
      <c r="S14">
        <v>5</v>
      </c>
      <c r="T14">
        <v>1.7407124999999899</v>
      </c>
      <c r="U14">
        <v>9.5936309523809493E-2</v>
      </c>
      <c r="V14">
        <v>14.7575101190476</v>
      </c>
      <c r="W14">
        <v>0.65595535714285702</v>
      </c>
      <c r="X14">
        <v>71.408971428571405</v>
      </c>
      <c r="Y14">
        <v>2.04730416666666</v>
      </c>
      <c r="Z14">
        <v>3.3547619047618999E-3</v>
      </c>
      <c r="AA14">
        <v>2.4809523809523799E-2</v>
      </c>
      <c r="AB14">
        <v>31.9465767097895</v>
      </c>
      <c r="AC14">
        <v>-12.9620066235438</v>
      </c>
      <c r="AD14">
        <v>36.169528518167603</v>
      </c>
      <c r="AE14">
        <v>0.43291890999999999</v>
      </c>
      <c r="AF14">
        <v>1.350018202</v>
      </c>
      <c r="AG14">
        <v>1.9304223333333301E-2</v>
      </c>
      <c r="AH14">
        <v>44.971662378167601</v>
      </c>
      <c r="AI14">
        <v>0.50651250495954503</v>
      </c>
      <c r="AJ14">
        <v>0.804273746730642</v>
      </c>
      <c r="AK14">
        <v>9.6264811587083096E-3</v>
      </c>
      <c r="AL14">
        <v>3.0019313907580499E-2</v>
      </c>
      <c r="AM14">
        <v>0.15565359504541501</v>
      </c>
      <c r="AN14">
        <v>4.2925300306662599E-4</v>
      </c>
      <c r="AO14">
        <v>36.169528518167603</v>
      </c>
      <c r="AP14">
        <v>0.28303892094220401</v>
      </c>
      <c r="AQ14">
        <v>6.5142490659778796</v>
      </c>
      <c r="AR14">
        <v>1.19934579313362</v>
      </c>
      <c r="AS14">
        <v>0.88168885533027497</v>
      </c>
      <c r="AT14">
        <v>90.610453571428494</v>
      </c>
      <c r="AU14">
        <v>44.166162298221302</v>
      </c>
      <c r="AV14">
        <v>0.80550007994627904</v>
      </c>
      <c r="AW14">
        <v>0.15067240886637001</v>
      </c>
      <c r="AX14">
        <v>0.14987998905779501</v>
      </c>
      <c r="AY14">
        <v>0.485750934022115</v>
      </c>
      <c r="AZ14">
        <v>0.11157692249824799</v>
      </c>
      <c r="BA14">
        <v>6.9392990574587907E-2</v>
      </c>
      <c r="BB14">
        <v>0.34618899737495101</v>
      </c>
      <c r="BC14">
        <v>0.78630333194628199</v>
      </c>
      <c r="BD14">
        <v>-1.9196747999997599E-2</v>
      </c>
      <c r="BE14">
        <v>0.196466313002506</v>
      </c>
      <c r="BF14">
        <v>0.195491592460172</v>
      </c>
      <c r="BG14">
        <v>0.63353742859135198</v>
      </c>
      <c r="BH14">
        <v>0.196466313002506</v>
      </c>
      <c r="BI14">
        <v>0.783915810925358</v>
      </c>
      <c r="BJ14">
        <v>1.2670748571827</v>
      </c>
      <c r="BK14">
        <v>1.0308540487383999</v>
      </c>
      <c r="BL14">
        <v>3.3231894946549398</v>
      </c>
      <c r="BM14">
        <v>3.24952905922208</v>
      </c>
      <c r="BN14">
        <v>16.167323588018501</v>
      </c>
      <c r="BO14">
        <v>4.6169583555589</v>
      </c>
      <c r="BP14">
        <v>11.550365232459599</v>
      </c>
      <c r="BQ14">
        <v>0.93308212507844401</v>
      </c>
      <c r="BR14">
        <v>0.70532928572435505</v>
      </c>
      <c r="BS14">
        <v>1.33490418548769</v>
      </c>
    </row>
    <row r="15" spans="1:71" x14ac:dyDescent="0.2">
      <c r="A15" s="243">
        <v>44795.916666666664</v>
      </c>
      <c r="B15">
        <v>0</v>
      </c>
      <c r="C15">
        <v>0.79186936936936902</v>
      </c>
      <c r="D15">
        <v>31.102912280701702</v>
      </c>
      <c r="E15">
        <v>44.948908344579401</v>
      </c>
      <c r="F15">
        <v>7</v>
      </c>
      <c r="G15">
        <v>2.0698333333333299</v>
      </c>
      <c r="H15">
        <v>1.3514999999999999</v>
      </c>
      <c r="I15">
        <v>34.566566091954002</v>
      </c>
      <c r="J15">
        <v>0.50566666666666604</v>
      </c>
      <c r="K15">
        <v>37.983108117386898</v>
      </c>
      <c r="L15">
        <v>4.1863583040053602E-2</v>
      </c>
      <c r="M15">
        <v>1599.90127077223</v>
      </c>
      <c r="N15">
        <v>86.461944444444399</v>
      </c>
      <c r="O15">
        <v>2.7587999999999901</v>
      </c>
      <c r="P15">
        <v>74.499461538461503</v>
      </c>
      <c r="Q15">
        <v>6.9692022792022703</v>
      </c>
      <c r="R15">
        <v>-0.159521367521367</v>
      </c>
      <c r="S15">
        <v>5</v>
      </c>
      <c r="T15">
        <v>1.7660494047619</v>
      </c>
      <c r="U15">
        <v>9.0788690476190398E-2</v>
      </c>
      <c r="V15">
        <v>14.755097023809499</v>
      </c>
      <c r="W15">
        <v>0.56648988095238095</v>
      </c>
      <c r="X15">
        <v>71.556031547619</v>
      </c>
      <c r="Y15">
        <v>2.0741351190476101</v>
      </c>
      <c r="Z15">
        <v>1.2666666666666601E-3</v>
      </c>
      <c r="AA15">
        <v>4.2413095238095201E-2</v>
      </c>
      <c r="AB15">
        <v>31.894781650071099</v>
      </c>
      <c r="AC15">
        <v>-13.0541266945082</v>
      </c>
      <c r="AD15">
        <v>36.182774751954</v>
      </c>
      <c r="AE15">
        <v>0.43354728999999997</v>
      </c>
      <c r="AF15">
        <v>1.3523527713333301</v>
      </c>
      <c r="AG15">
        <v>1.9332243333333301E-2</v>
      </c>
      <c r="AH15">
        <v>44.987899425287303</v>
      </c>
      <c r="AI15">
        <v>0.50565658282363002</v>
      </c>
      <c r="AJ15">
        <v>0.80427791891760103</v>
      </c>
      <c r="AK15">
        <v>9.6369759183655805E-3</v>
      </c>
      <c r="AL15">
        <v>3.0060372780492998E-2</v>
      </c>
      <c r="AM15">
        <v>0.15559740386100601</v>
      </c>
      <c r="AN15">
        <v>4.2972097334829798E-4</v>
      </c>
      <c r="AO15">
        <v>36.182774751954</v>
      </c>
      <c r="AP15">
        <v>0.244435361162116</v>
      </c>
      <c r="AQ15">
        <v>6.5131838792848598</v>
      </c>
      <c r="AR15">
        <v>1.21506382389222</v>
      </c>
      <c r="AS15">
        <v>0.89301679772998099</v>
      </c>
      <c r="AT15">
        <v>90.717802976190498</v>
      </c>
      <c r="AU15">
        <v>44.1554578162932</v>
      </c>
      <c r="AV15">
        <v>0.832441608994126</v>
      </c>
      <c r="AW15">
        <v>0.13728894744111</v>
      </c>
      <c r="AX15">
        <v>0.189111928837883</v>
      </c>
      <c r="AY15">
        <v>0.48681612071513197</v>
      </c>
      <c r="AZ15">
        <v>0.10154124891382001</v>
      </c>
      <c r="BA15">
        <v>6.9545160102161704E-2</v>
      </c>
      <c r="BB15">
        <v>0.43621980891672102</v>
      </c>
      <c r="BC15">
        <v>0.81321699699412497</v>
      </c>
      <c r="BD15">
        <v>-1.9224612000000502E-2</v>
      </c>
      <c r="BE15">
        <v>0.17933364029405799</v>
      </c>
      <c r="BF15">
        <v>0.247063596359893</v>
      </c>
      <c r="BG15">
        <v>0.63596083993375696</v>
      </c>
      <c r="BH15">
        <v>0.17933364029405799</v>
      </c>
      <c r="BI15">
        <v>0.85279447330790403</v>
      </c>
      <c r="BJ15">
        <v>1.2719216798675099</v>
      </c>
      <c r="BK15">
        <v>1.51213963804921</v>
      </c>
      <c r="BL15">
        <v>3.8080275431241302</v>
      </c>
      <c r="BM15">
        <v>2.6041668097098101</v>
      </c>
      <c r="BN15">
        <v>17.068636936322601</v>
      </c>
      <c r="BO15">
        <v>4.2143405469103703</v>
      </c>
      <c r="BP15">
        <v>12.854296389412299</v>
      </c>
      <c r="BQ15">
        <v>0.96705449136761501</v>
      </c>
      <c r="BR15">
        <v>0.78106101719028098</v>
      </c>
      <c r="BS15">
        <v>1.2478475939120699</v>
      </c>
    </row>
    <row r="16" spans="1:71" x14ac:dyDescent="0.2">
      <c r="A16" s="243">
        <v>44795.958333333336</v>
      </c>
      <c r="B16">
        <v>0</v>
      </c>
      <c r="C16">
        <v>0.83577962577962495</v>
      </c>
      <c r="D16">
        <v>31.1136559829059</v>
      </c>
      <c r="E16">
        <v>44.8653974358974</v>
      </c>
      <c r="F16">
        <v>7</v>
      </c>
      <c r="G16">
        <v>2.0671666666666599</v>
      </c>
      <c r="H16">
        <v>1.35</v>
      </c>
      <c r="I16">
        <v>34.561759154823598</v>
      </c>
      <c r="J16">
        <v>0.53149999999999997</v>
      </c>
      <c r="K16">
        <v>37.977127586206898</v>
      </c>
      <c r="L16">
        <v>1.7397660818713401E-2</v>
      </c>
      <c r="M16">
        <v>1599.86486486486</v>
      </c>
      <c r="N16">
        <v>86.2204525954525</v>
      </c>
      <c r="O16">
        <v>2.7528000000000001</v>
      </c>
      <c r="P16">
        <v>74.322286324786305</v>
      </c>
      <c r="Q16">
        <v>6.96874917654808</v>
      </c>
      <c r="R16">
        <v>-0.29426923076923001</v>
      </c>
      <c r="S16">
        <v>5</v>
      </c>
      <c r="T16">
        <v>1.77899047619047</v>
      </c>
      <c r="U16">
        <v>9.4557142857142798E-2</v>
      </c>
      <c r="V16">
        <v>14.778438095238</v>
      </c>
      <c r="W16">
        <v>0.64260952380952296</v>
      </c>
      <c r="X16">
        <v>71.570923809523705</v>
      </c>
      <c r="Y16">
        <v>2.141</v>
      </c>
      <c r="Z16">
        <v>1.84761904761904E-3</v>
      </c>
      <c r="AA16">
        <v>3.6728571428571402E-2</v>
      </c>
      <c r="AB16">
        <v>31.949435608685601</v>
      </c>
      <c r="AC16">
        <v>-12.915961827211801</v>
      </c>
      <c r="AD16">
        <v>36.175885574823603</v>
      </c>
      <c r="AE16">
        <v>0.43298872999999999</v>
      </c>
      <c r="AF16">
        <v>1.35085167266666</v>
      </c>
      <c r="AG16">
        <v>1.9307336666666602E-2</v>
      </c>
      <c r="AH16">
        <v>44.9789258214903</v>
      </c>
      <c r="AI16">
        <v>0.50545549023453795</v>
      </c>
      <c r="AJ16">
        <v>0.80428521058103497</v>
      </c>
      <c r="AK16">
        <v>9.6264814314273306E-3</v>
      </c>
      <c r="AL16">
        <v>3.0032993414500001E-2</v>
      </c>
      <c r="AM16">
        <v>0.15562845140329101</v>
      </c>
      <c r="AN16">
        <v>4.2925301522740001E-4</v>
      </c>
      <c r="AO16">
        <v>36.175885574823603</v>
      </c>
      <c r="AP16">
        <v>0.27728031218231097</v>
      </c>
      <c r="AQ16">
        <v>6.5234870775565197</v>
      </c>
      <c r="AR16">
        <v>1.2542344146546001</v>
      </c>
      <c r="AS16">
        <v>0.89920187243793603</v>
      </c>
      <c r="AT16">
        <v>90.911961904761895</v>
      </c>
      <c r="AU16">
        <v>44.230887379217101</v>
      </c>
      <c r="AV16">
        <v>0.74803844227322902</v>
      </c>
      <c r="AW16">
        <v>9.6617258012061794E-2</v>
      </c>
      <c r="AX16">
        <v>0.15570841781768799</v>
      </c>
      <c r="AY16">
        <v>0.47651292244347698</v>
      </c>
      <c r="AZ16">
        <v>7.1523214043599306E-2</v>
      </c>
      <c r="BA16">
        <v>6.8073274634782494E-2</v>
      </c>
      <c r="BB16">
        <v>0.35962256525461</v>
      </c>
      <c r="BC16">
        <v>0.72883859827322806</v>
      </c>
      <c r="BD16">
        <v>-1.9199844000001399E-2</v>
      </c>
      <c r="BE16">
        <v>0.12602406588632201</v>
      </c>
      <c r="BF16">
        <v>0.20305439518322299</v>
      </c>
      <c r="BG16">
        <v>0.62145268546566801</v>
      </c>
      <c r="BH16">
        <v>0.12602406588632201</v>
      </c>
      <c r="BI16">
        <v>0.65815692213909105</v>
      </c>
      <c r="BJ16">
        <v>1.24290537093133</v>
      </c>
      <c r="BK16">
        <v>1.8431620583666599</v>
      </c>
      <c r="BL16">
        <v>5.4559220022564103</v>
      </c>
      <c r="BM16">
        <v>3.0933317535924698</v>
      </c>
      <c r="BN16">
        <v>13.2857049157926</v>
      </c>
      <c r="BO16">
        <v>2.9615655483285699</v>
      </c>
      <c r="BP16">
        <v>10.324139367464101</v>
      </c>
      <c r="BQ16">
        <v>1.0286644589245799</v>
      </c>
      <c r="BR16">
        <v>0.60774729578456199</v>
      </c>
      <c r="BS16">
        <v>1.70034629751174</v>
      </c>
    </row>
    <row r="17" spans="1:71" x14ac:dyDescent="0.2">
      <c r="A17" s="243">
        <v>44796</v>
      </c>
      <c r="B17">
        <v>0</v>
      </c>
      <c r="C17">
        <v>0.83957894736842098</v>
      </c>
      <c r="D17">
        <v>31.1082343679712</v>
      </c>
      <c r="E17">
        <v>44.935974358974299</v>
      </c>
      <c r="F17">
        <v>7</v>
      </c>
      <c r="G17">
        <v>2.06616666666666</v>
      </c>
      <c r="H17">
        <v>1.34883333333333</v>
      </c>
      <c r="I17">
        <v>34.565228240740701</v>
      </c>
      <c r="J17">
        <v>0.53624999999999901</v>
      </c>
      <c r="K17">
        <v>37.983375291375197</v>
      </c>
      <c r="L17">
        <v>-7.3063973063972998E-2</v>
      </c>
      <c r="M17">
        <v>1600.10604250389</v>
      </c>
      <c r="N17">
        <v>86.063960113960107</v>
      </c>
      <c r="O17">
        <v>2.7574333333333301</v>
      </c>
      <c r="P17">
        <v>74.325416666666598</v>
      </c>
      <c r="Q17">
        <v>6.9616455505278996</v>
      </c>
      <c r="R17">
        <v>-0.37447368421052601</v>
      </c>
      <c r="S17">
        <v>5</v>
      </c>
      <c r="T17">
        <v>1.7506422619047599</v>
      </c>
      <c r="U17">
        <v>0.12143452380952301</v>
      </c>
      <c r="V17">
        <v>14.780258928571399</v>
      </c>
      <c r="W17">
        <v>0.60872083333333304</v>
      </c>
      <c r="X17">
        <v>71.530872619047599</v>
      </c>
      <c r="Y17">
        <v>2.0623738095238</v>
      </c>
      <c r="Z17">
        <v>1.0194047619047601E-2</v>
      </c>
      <c r="AA17">
        <v>1.6463690476190399E-2</v>
      </c>
      <c r="AB17">
        <v>31.947813315339602</v>
      </c>
      <c r="AC17">
        <v>-12.988161043634699</v>
      </c>
      <c r="AD17">
        <v>36.178573820740702</v>
      </c>
      <c r="AE17">
        <v>0.43277926999999999</v>
      </c>
      <c r="AF17">
        <v>1.349684594</v>
      </c>
      <c r="AG17">
        <v>1.9297996666666602E-2</v>
      </c>
      <c r="AH17">
        <v>44.980228240740701</v>
      </c>
      <c r="AI17">
        <v>0.50577621211266299</v>
      </c>
      <c r="AJ17">
        <v>0.80432169832167499</v>
      </c>
      <c r="AK17">
        <v>9.6215466434433905E-3</v>
      </c>
      <c r="AL17">
        <v>3.0006156446164101E-2</v>
      </c>
      <c r="AM17">
        <v>0.155623954240276</v>
      </c>
      <c r="AN17">
        <v>4.2903296882345699E-4</v>
      </c>
      <c r="AO17">
        <v>36.178573820740702</v>
      </c>
      <c r="AP17">
        <v>0.26265764269714298</v>
      </c>
      <c r="AQ17">
        <v>6.5242908284430303</v>
      </c>
      <c r="AR17">
        <v>1.2081738476352499</v>
      </c>
      <c r="AS17">
        <v>0.88542633592366304</v>
      </c>
      <c r="AT17">
        <v>90.732868452380899</v>
      </c>
      <c r="AU17">
        <v>44.173696139516103</v>
      </c>
      <c r="AV17">
        <v>0.80653210122455898</v>
      </c>
      <c r="AW17">
        <v>0.14151074636474401</v>
      </c>
      <c r="AX17">
        <v>0.17012162730285599</v>
      </c>
      <c r="AY17">
        <v>0.47570917155696102</v>
      </c>
      <c r="AZ17">
        <v>0.10484410648688799</v>
      </c>
      <c r="BA17">
        <v>6.7958453079565898E-2</v>
      </c>
      <c r="BB17">
        <v>0.39310977373857198</v>
      </c>
      <c r="BC17">
        <v>0.78734154522456201</v>
      </c>
      <c r="BD17">
        <v>-1.9190555999997298E-2</v>
      </c>
      <c r="BE17">
        <v>0.18455425788886601</v>
      </c>
      <c r="BF17">
        <v>0.22188414051928601</v>
      </c>
      <c r="BG17">
        <v>0.62040704221031795</v>
      </c>
      <c r="BH17">
        <v>0.18455425788886601</v>
      </c>
      <c r="BI17">
        <v>0.81287679681630598</v>
      </c>
      <c r="BJ17">
        <v>1.2408140844206299</v>
      </c>
      <c r="BK17">
        <v>1.2258606245834001</v>
      </c>
      <c r="BL17">
        <v>3.3788999115584502</v>
      </c>
      <c r="BM17">
        <v>2.8425992852528101</v>
      </c>
      <c r="BN17">
        <v>16.461493928147899</v>
      </c>
      <c r="BO17">
        <v>4.33702506038835</v>
      </c>
      <c r="BP17">
        <v>12.1244688677595</v>
      </c>
      <c r="BQ17">
        <v>0.92707184600956305</v>
      </c>
      <c r="BR17">
        <v>0.73905509366075905</v>
      </c>
      <c r="BS17">
        <v>1.2566431017103601</v>
      </c>
    </row>
    <row r="18" spans="1:71" x14ac:dyDescent="0.2">
      <c r="A18" s="243">
        <v>44796.041666666664</v>
      </c>
      <c r="B18">
        <v>0</v>
      </c>
      <c r="C18">
        <v>0.82087318087318095</v>
      </c>
      <c r="D18">
        <v>31.0621147463252</v>
      </c>
      <c r="E18">
        <v>44.939587719298203</v>
      </c>
      <c r="F18">
        <v>7</v>
      </c>
      <c r="G18">
        <v>2.0665</v>
      </c>
      <c r="H18">
        <v>1.3493333333333299</v>
      </c>
      <c r="I18">
        <v>34.537922944686002</v>
      </c>
      <c r="J18">
        <v>0.50458333333333305</v>
      </c>
      <c r="K18">
        <v>37.9612087218337</v>
      </c>
      <c r="L18">
        <v>-9.6296296296296297E-2</v>
      </c>
      <c r="M18">
        <v>1600.1569664903</v>
      </c>
      <c r="N18">
        <v>86.275260373155106</v>
      </c>
      <c r="O18">
        <v>2.7375444444444401</v>
      </c>
      <c r="P18">
        <v>73.909452991452994</v>
      </c>
      <c r="Q18">
        <v>6.9634090909090904</v>
      </c>
      <c r="R18">
        <v>-0.501404745838956</v>
      </c>
      <c r="S18">
        <v>5</v>
      </c>
      <c r="T18">
        <v>1.79816011904761</v>
      </c>
      <c r="U18">
        <v>0.114578571428571</v>
      </c>
      <c r="V18">
        <v>14.807919047619</v>
      </c>
      <c r="W18">
        <v>0.57360416666666603</v>
      </c>
      <c r="X18">
        <v>71.687590476190394</v>
      </c>
      <c r="Y18">
        <v>2.0967375000000001</v>
      </c>
      <c r="Z18">
        <v>1.0170833333333301E-2</v>
      </c>
      <c r="AA18">
        <v>1.8814880952380899E-2</v>
      </c>
      <c r="AB18">
        <v>31.8829879271984</v>
      </c>
      <c r="AC18">
        <v>-13.0565997920997</v>
      </c>
      <c r="AD18">
        <v>36.151528804686002</v>
      </c>
      <c r="AE18">
        <v>0.43284908999999999</v>
      </c>
      <c r="AF18">
        <v>1.3501847313333299</v>
      </c>
      <c r="AG18">
        <v>1.9301109999999899E-2</v>
      </c>
      <c r="AH18">
        <v>44.953756278019299</v>
      </c>
      <c r="AI18">
        <v>0.50429302037830004</v>
      </c>
      <c r="AJ18">
        <v>0.80419371040200704</v>
      </c>
      <c r="AK18">
        <v>9.6287623003263097E-3</v>
      </c>
      <c r="AL18">
        <v>3.00349666232902E-2</v>
      </c>
      <c r="AM18">
        <v>0.155715596364983</v>
      </c>
      <c r="AN18">
        <v>4.2935472111643101E-4</v>
      </c>
      <c r="AO18">
        <v>36.151528804686002</v>
      </c>
      <c r="AP18">
        <v>0.247505112372956</v>
      </c>
      <c r="AQ18">
        <v>6.5365005374804799</v>
      </c>
      <c r="AR18">
        <v>1.22830468519236</v>
      </c>
      <c r="AS18">
        <v>0.90679855798039</v>
      </c>
      <c r="AT18">
        <v>90.964011309523798</v>
      </c>
      <c r="AU18">
        <v>44.163839139731799</v>
      </c>
      <c r="AV18">
        <v>0.78991713828752497</v>
      </c>
      <c r="AW18">
        <v>0.121880046140965</v>
      </c>
      <c r="AX18">
        <v>0.18534397762704299</v>
      </c>
      <c r="AY18">
        <v>0.46349946251951102</v>
      </c>
      <c r="AZ18">
        <v>9.0270739453012505E-2</v>
      </c>
      <c r="BA18">
        <v>6.6214208931358695E-2</v>
      </c>
      <c r="BB18">
        <v>0.42816889954263898</v>
      </c>
      <c r="BC18">
        <v>0.77072348628751997</v>
      </c>
      <c r="BD18">
        <v>-1.91936520000048E-2</v>
      </c>
      <c r="BE18">
        <v>0.15928111269529299</v>
      </c>
      <c r="BF18">
        <v>0.24221473876945801</v>
      </c>
      <c r="BG18">
        <v>0.60573014879809906</v>
      </c>
      <c r="BH18">
        <v>0.15928111269529299</v>
      </c>
      <c r="BI18">
        <v>0.80299170292950195</v>
      </c>
      <c r="BJ18">
        <v>1.2114602975961899</v>
      </c>
      <c r="BK18">
        <v>1.52013721005324</v>
      </c>
      <c r="BL18">
        <v>3.8064493661729402</v>
      </c>
      <c r="BM18">
        <v>2.5089577522116402</v>
      </c>
      <c r="BN18">
        <v>15.970700896811699</v>
      </c>
      <c r="BO18">
        <v>3.7431061483393799</v>
      </c>
      <c r="BP18">
        <v>12.227594748472301</v>
      </c>
      <c r="BQ18">
        <v>0.94068240601420094</v>
      </c>
      <c r="BR18">
        <v>0.73927925785138504</v>
      </c>
      <c r="BS18">
        <v>1.2756687182943001</v>
      </c>
    </row>
    <row r="19" spans="1:71" x14ac:dyDescent="0.2">
      <c r="A19" s="243">
        <v>44796.083333333336</v>
      </c>
      <c r="B19">
        <v>0</v>
      </c>
      <c r="C19">
        <v>0.88672177237966698</v>
      </c>
      <c r="D19">
        <v>31.122825268817198</v>
      </c>
      <c r="E19">
        <v>44.904717948717902</v>
      </c>
      <c r="F19">
        <v>7</v>
      </c>
      <c r="G19">
        <v>2.07283333333333</v>
      </c>
      <c r="H19">
        <v>1.3498333333333301</v>
      </c>
      <c r="I19">
        <v>34.558162670662597</v>
      </c>
      <c r="J19">
        <v>0.54618803418803397</v>
      </c>
      <c r="K19">
        <v>37.9661437908496</v>
      </c>
      <c r="L19">
        <v>4.1565452091767797E-2</v>
      </c>
      <c r="M19">
        <v>1599.8385281385199</v>
      </c>
      <c r="N19">
        <v>86.728290808156203</v>
      </c>
      <c r="O19">
        <v>2.7314444444444401</v>
      </c>
      <c r="P19">
        <v>73.736822649572602</v>
      </c>
      <c r="Q19">
        <v>6.9617988505747102</v>
      </c>
      <c r="R19">
        <v>-0.37177639177639099</v>
      </c>
      <c r="S19">
        <v>5</v>
      </c>
      <c r="T19">
        <v>1.7311345238095199</v>
      </c>
      <c r="U19">
        <v>0.110617857142857</v>
      </c>
      <c r="V19">
        <v>14.825798214285699</v>
      </c>
      <c r="W19">
        <v>0.64394702380952296</v>
      </c>
      <c r="X19">
        <v>71.683879761904706</v>
      </c>
      <c r="Y19">
        <v>2.1886291666666602</v>
      </c>
      <c r="Z19">
        <v>2.15172619047619E-2</v>
      </c>
      <c r="AA19">
        <v>6.9285714285714296E-4</v>
      </c>
      <c r="AB19">
        <v>32.009547041196797</v>
      </c>
      <c r="AC19">
        <v>-12.895170907521001</v>
      </c>
      <c r="AD19">
        <v>36.176713850662601</v>
      </c>
      <c r="AE19">
        <v>0.43417567000000001</v>
      </c>
      <c r="AF19">
        <v>1.35068734066666</v>
      </c>
      <c r="AG19">
        <v>1.9360263333333301E-2</v>
      </c>
      <c r="AH19">
        <v>44.980829337329297</v>
      </c>
      <c r="AI19">
        <v>0.50467101792865598</v>
      </c>
      <c r="AJ19">
        <v>0.80426958317152197</v>
      </c>
      <c r="AK19">
        <v>9.6524610238604997E-3</v>
      </c>
      <c r="AL19">
        <v>3.0028078400583399E-2</v>
      </c>
      <c r="AM19">
        <v>0.15562186223173499</v>
      </c>
      <c r="AN19">
        <v>4.3041146740598198E-4</v>
      </c>
      <c r="AO19">
        <v>36.176713850662601</v>
      </c>
      <c r="AP19">
        <v>0.27785743157410803</v>
      </c>
      <c r="AQ19">
        <v>6.5443927458421403</v>
      </c>
      <c r="AR19">
        <v>1.28213639502576</v>
      </c>
      <c r="AS19">
        <v>0.87367097628652801</v>
      </c>
      <c r="AT19">
        <v>91.073388690476094</v>
      </c>
      <c r="AU19">
        <v>44.281100423104697</v>
      </c>
      <c r="AV19">
        <v>0.699728914224645</v>
      </c>
      <c r="AW19">
        <v>6.8550945640902E-2</v>
      </c>
      <c r="AX19">
        <v>0.15631823842589099</v>
      </c>
      <c r="AY19">
        <v>0.45560725415785402</v>
      </c>
      <c r="AZ19">
        <v>5.0706990241925799E-2</v>
      </c>
      <c r="BA19">
        <v>6.5086750593979101E-2</v>
      </c>
      <c r="BB19">
        <v>0.36004549116136197</v>
      </c>
      <c r="BC19">
        <v>0.68047643822464698</v>
      </c>
      <c r="BD19">
        <v>-1.92524759999976E-2</v>
      </c>
      <c r="BE19">
        <v>8.9217590927013604E-2</v>
      </c>
      <c r="BF19">
        <v>0.20347816087303</v>
      </c>
      <c r="BG19">
        <v>0.59305784674911999</v>
      </c>
      <c r="BH19">
        <v>8.9217590927013604E-2</v>
      </c>
      <c r="BI19">
        <v>0.58539150360008696</v>
      </c>
      <c r="BJ19">
        <v>1.18611569349824</v>
      </c>
      <c r="BK19">
        <v>6.0494827273564198</v>
      </c>
      <c r="BL19">
        <v>15.263678142240501</v>
      </c>
      <c r="BM19">
        <v>2.9594971436094499</v>
      </c>
      <c r="BN19">
        <v>11.6229908422238</v>
      </c>
      <c r="BO19">
        <v>2.0966133867848198</v>
      </c>
      <c r="BP19">
        <v>9.5263774554389808</v>
      </c>
      <c r="BQ19">
        <v>1.03444578892231</v>
      </c>
      <c r="BR19">
        <v>0.54970446722928201</v>
      </c>
      <c r="BS19">
        <v>1.91136622339238</v>
      </c>
    </row>
    <row r="20" spans="1:71" x14ac:dyDescent="0.2">
      <c r="A20" s="243">
        <v>44796.125</v>
      </c>
      <c r="B20">
        <v>0</v>
      </c>
      <c r="C20">
        <v>0.87668822393822399</v>
      </c>
      <c r="D20">
        <v>31.1099718527086</v>
      </c>
      <c r="E20">
        <v>44.923619658119598</v>
      </c>
      <c r="F20">
        <v>7</v>
      </c>
      <c r="G20">
        <v>2.06699999999999</v>
      </c>
      <c r="H20">
        <v>1.35066666666666</v>
      </c>
      <c r="I20">
        <v>34.550130116958996</v>
      </c>
      <c r="J20">
        <v>0.49713888888888802</v>
      </c>
      <c r="K20">
        <v>37.961997625830897</v>
      </c>
      <c r="L20">
        <v>-5.4688644688644601E-2</v>
      </c>
      <c r="M20">
        <v>1600.07830882352</v>
      </c>
      <c r="N20">
        <v>86.700753968253906</v>
      </c>
      <c r="O20">
        <v>2.7279222222222201</v>
      </c>
      <c r="P20">
        <v>73.621649572649503</v>
      </c>
      <c r="Q20">
        <v>6.9683862433862398</v>
      </c>
      <c r="R20">
        <v>-0.433445490024437</v>
      </c>
      <c r="S20">
        <v>5</v>
      </c>
      <c r="T20">
        <v>1.75327619047619</v>
      </c>
      <c r="U20">
        <v>0.112514285714285</v>
      </c>
      <c r="V20">
        <v>14.817871428571401</v>
      </c>
      <c r="W20">
        <v>0.62201904761904703</v>
      </c>
      <c r="X20">
        <v>71.705399999999997</v>
      </c>
      <c r="Y20">
        <v>2.1435761904761899</v>
      </c>
      <c r="Z20">
        <v>8.1904761904761899E-4</v>
      </c>
      <c r="AA20">
        <v>3.9833333333333297E-2</v>
      </c>
      <c r="AB20">
        <v>31.986660076646899</v>
      </c>
      <c r="AC20">
        <v>-12.936959581472699</v>
      </c>
      <c r="AD20">
        <v>36.164126396958999</v>
      </c>
      <c r="AE20">
        <v>0.43295381999999999</v>
      </c>
      <c r="AF20">
        <v>1.35151827066666</v>
      </c>
      <c r="AG20">
        <v>1.9305779999999901E-2</v>
      </c>
      <c r="AH20">
        <v>44.967796783625701</v>
      </c>
      <c r="AI20">
        <v>0.50434325816252001</v>
      </c>
      <c r="AJ20">
        <v>0.80422277401363895</v>
      </c>
      <c r="AK20">
        <v>9.6280843634806608E-3</v>
      </c>
      <c r="AL20">
        <v>3.0055244664585899E-2</v>
      </c>
      <c r="AM20">
        <v>0.15566696271038</v>
      </c>
      <c r="AN20">
        <v>4.2932449133442798E-4</v>
      </c>
      <c r="AO20">
        <v>36.164126396958999</v>
      </c>
      <c r="AP20">
        <v>0.268395704260176</v>
      </c>
      <c r="AQ20">
        <v>6.5408937100279099</v>
      </c>
      <c r="AR20">
        <v>1.25574359109269</v>
      </c>
      <c r="AS20">
        <v>0.88424821364830997</v>
      </c>
      <c r="AT20">
        <v>91.042142857142807</v>
      </c>
      <c r="AU20">
        <v>44.229159402339803</v>
      </c>
      <c r="AV20">
        <v>0.73863738128588496</v>
      </c>
      <c r="AW20">
        <v>9.5774679573975396E-2</v>
      </c>
      <c r="AX20">
        <v>0.16455811573982301</v>
      </c>
      <c r="AY20">
        <v>0.45910628997208902</v>
      </c>
      <c r="AZ20">
        <v>7.0882593487219397E-2</v>
      </c>
      <c r="BA20">
        <v>6.5586612853155604E-2</v>
      </c>
      <c r="BB20">
        <v>0.38010167125829403</v>
      </c>
      <c r="BC20">
        <v>0.71943908528588796</v>
      </c>
      <c r="BD20">
        <v>-1.9198295999997301E-2</v>
      </c>
      <c r="BE20">
        <v>0.124801114054036</v>
      </c>
      <c r="BF20">
        <v>0.214355341797519</v>
      </c>
      <c r="BG20">
        <v>0.59805307815775799</v>
      </c>
      <c r="BH20">
        <v>0.124801114054036</v>
      </c>
      <c r="BI20">
        <v>0.67831291170311303</v>
      </c>
      <c r="BJ20">
        <v>1.19610615631551</v>
      </c>
      <c r="BK20">
        <v>2.0678503773914798</v>
      </c>
      <c r="BL20">
        <v>5.8956577652821602</v>
      </c>
      <c r="BM20">
        <v>2.8075234338267898</v>
      </c>
      <c r="BN20">
        <v>13.546726112213699</v>
      </c>
      <c r="BO20">
        <v>2.9328261802698599</v>
      </c>
      <c r="BP20">
        <v>10.6138999319439</v>
      </c>
      <c r="BQ20">
        <v>0.98394426242365296</v>
      </c>
      <c r="BR20">
        <v>0.62839246608149801</v>
      </c>
      <c r="BS20">
        <v>1.63209128917297</v>
      </c>
    </row>
    <row r="21" spans="1:71" x14ac:dyDescent="0.2">
      <c r="A21" s="243">
        <v>44796.166666666664</v>
      </c>
      <c r="B21">
        <v>0</v>
      </c>
      <c r="C21">
        <v>0.91491666666666605</v>
      </c>
      <c r="D21">
        <v>31.088232118758398</v>
      </c>
      <c r="E21">
        <v>44.834166666666597</v>
      </c>
      <c r="F21">
        <v>7</v>
      </c>
      <c r="G21">
        <v>2.0681666666666598</v>
      </c>
      <c r="H21">
        <v>1.3503333333333301</v>
      </c>
      <c r="I21">
        <v>34.563885714285703</v>
      </c>
      <c r="J21">
        <v>0.51399999999999901</v>
      </c>
      <c r="K21">
        <v>37.973205815923201</v>
      </c>
      <c r="L21">
        <v>1.8991596638655399E-2</v>
      </c>
      <c r="M21">
        <v>1600.2197997775299</v>
      </c>
      <c r="N21">
        <v>86.345682684582101</v>
      </c>
      <c r="O21">
        <v>2.7195555555555502</v>
      </c>
      <c r="P21">
        <v>73.436083333333301</v>
      </c>
      <c r="Q21">
        <v>6.9674976657329601</v>
      </c>
      <c r="R21">
        <v>-0.41842366658156099</v>
      </c>
      <c r="S21">
        <v>5</v>
      </c>
      <c r="T21">
        <v>1.7841</v>
      </c>
      <c r="U21">
        <v>0.10832619047619001</v>
      </c>
      <c r="V21">
        <v>14.811306547618999</v>
      </c>
      <c r="W21">
        <v>0.58319285714285696</v>
      </c>
      <c r="X21">
        <v>71.684294047619005</v>
      </c>
      <c r="Y21">
        <v>2.0839994047618999</v>
      </c>
      <c r="Z21">
        <v>4.2761904761904699E-3</v>
      </c>
      <c r="AA21">
        <v>3.7379166666666602E-2</v>
      </c>
      <c r="AB21">
        <v>32.003148785425097</v>
      </c>
      <c r="AC21">
        <v>-12.8310178812415</v>
      </c>
      <c r="AD21">
        <v>36.178792974285699</v>
      </c>
      <c r="AE21">
        <v>0.43319818999999998</v>
      </c>
      <c r="AF21">
        <v>1.351185418</v>
      </c>
      <c r="AG21">
        <v>1.9316676666666598E-2</v>
      </c>
      <c r="AH21">
        <v>44.982385714285698</v>
      </c>
      <c r="AI21">
        <v>0.50469662786602698</v>
      </c>
      <c r="AJ21">
        <v>0.804287969278486</v>
      </c>
      <c r="AK21">
        <v>9.6303929493605292E-3</v>
      </c>
      <c r="AL21">
        <v>3.00380665955782E-2</v>
      </c>
      <c r="AM21">
        <v>0.15561653455997099</v>
      </c>
      <c r="AN21">
        <v>4.29427433147271E-4</v>
      </c>
      <c r="AO21">
        <v>36.178792974285699</v>
      </c>
      <c r="AP21">
        <v>0.25164254730061802</v>
      </c>
      <c r="AQ21">
        <v>6.5379958451938398</v>
      </c>
      <c r="AR21">
        <v>1.2208424911593101</v>
      </c>
      <c r="AS21">
        <v>0.90044326440949896</v>
      </c>
      <c r="AT21">
        <v>90.946892857142799</v>
      </c>
      <c r="AU21">
        <v>44.189273857939398</v>
      </c>
      <c r="AV21">
        <v>0.79311185634622605</v>
      </c>
      <c r="AW21">
        <v>0.13034292684068499</v>
      </c>
      <c r="AX21">
        <v>0.18155564269938099</v>
      </c>
      <c r="AY21">
        <v>0.46200415480615098</v>
      </c>
      <c r="AZ21">
        <v>9.6414690697030306E-2</v>
      </c>
      <c r="BA21">
        <v>6.60005935437359E-2</v>
      </c>
      <c r="BB21">
        <v>0.41915331291207097</v>
      </c>
      <c r="BC21">
        <v>0.77390272434621898</v>
      </c>
      <c r="BD21">
        <v>-1.9209132000007401E-2</v>
      </c>
      <c r="BE21">
        <v>0.16974261175904401</v>
      </c>
      <c r="BF21">
        <v>0.23635769233634199</v>
      </c>
      <c r="BG21">
        <v>0.60153216324291103</v>
      </c>
      <c r="BH21">
        <v>0.16974261175904401</v>
      </c>
      <c r="BI21">
        <v>0.812200608190773</v>
      </c>
      <c r="BJ21">
        <v>1.2030643264858201</v>
      </c>
      <c r="BK21">
        <v>1.4785885247686501</v>
      </c>
      <c r="BL21">
        <v>3.6701443736643302</v>
      </c>
      <c r="BM21">
        <v>2.57137857403018</v>
      </c>
      <c r="BN21">
        <v>16.235185398646699</v>
      </c>
      <c r="BO21">
        <v>3.9889513763375399</v>
      </c>
      <c r="BP21">
        <v>12.2462340223091</v>
      </c>
      <c r="BQ21">
        <v>0.91450188649544595</v>
      </c>
      <c r="BR21">
        <v>0.74430356348715498</v>
      </c>
      <c r="BS21">
        <v>1.22982545663081</v>
      </c>
    </row>
    <row r="22" spans="1:71" x14ac:dyDescent="0.2">
      <c r="A22" s="243">
        <v>44796.208333333336</v>
      </c>
      <c r="B22">
        <v>0</v>
      </c>
      <c r="C22">
        <v>0.90731489407959998</v>
      </c>
      <c r="D22">
        <v>31.099298245614001</v>
      </c>
      <c r="E22">
        <v>44.94</v>
      </c>
      <c r="F22">
        <v>7</v>
      </c>
      <c r="G22">
        <v>2.0683333333333298</v>
      </c>
      <c r="H22">
        <v>1.3494999999999999</v>
      </c>
      <c r="I22">
        <v>34.543919990984897</v>
      </c>
      <c r="J22">
        <v>0.50091666666666601</v>
      </c>
      <c r="K22">
        <v>37.961283634665897</v>
      </c>
      <c r="L22">
        <v>8.9354395604395606E-2</v>
      </c>
      <c r="M22">
        <v>1600.11894541487</v>
      </c>
      <c r="N22">
        <v>86.037829250545698</v>
      </c>
      <c r="O22">
        <v>2.7134861111111102</v>
      </c>
      <c r="P22">
        <v>73.267583333333306</v>
      </c>
      <c r="Q22">
        <v>6.9628279030910596</v>
      </c>
      <c r="R22">
        <v>-0.54460060407428801</v>
      </c>
      <c r="S22">
        <v>5</v>
      </c>
      <c r="T22">
        <v>1.78243809523809</v>
      </c>
      <c r="U22">
        <v>9.3652380952380904E-2</v>
      </c>
      <c r="V22">
        <v>14.849881547619001</v>
      </c>
      <c r="W22">
        <v>0.58459761904761898</v>
      </c>
      <c r="X22">
        <v>71.7641684523809</v>
      </c>
      <c r="Y22">
        <v>2.08253333333333</v>
      </c>
      <c r="Z22">
        <v>9.1904761904761903E-4</v>
      </c>
      <c r="AA22">
        <v>3.7035119047618997E-2</v>
      </c>
      <c r="AB22">
        <v>32.006613139693599</v>
      </c>
      <c r="AC22">
        <v>-12.9333868603063</v>
      </c>
      <c r="AD22">
        <v>36.158957390984902</v>
      </c>
      <c r="AE22">
        <v>0.43323309999999998</v>
      </c>
      <c r="AF22">
        <v>1.35035215333333</v>
      </c>
      <c r="AG22">
        <v>1.9318233333333299E-2</v>
      </c>
      <c r="AH22">
        <v>44.961753324318202</v>
      </c>
      <c r="AI22">
        <v>0.50385863447241497</v>
      </c>
      <c r="AJ22">
        <v>0.80421587692006302</v>
      </c>
      <c r="AK22">
        <v>9.6355891921910894E-3</v>
      </c>
      <c r="AL22">
        <v>3.00333261338461E-2</v>
      </c>
      <c r="AM22">
        <v>0.155687940722403</v>
      </c>
      <c r="AN22">
        <v>4.29659138045759E-4</v>
      </c>
      <c r="AO22">
        <v>36.158957390984902</v>
      </c>
      <c r="AP22">
        <v>0.25224868960797903</v>
      </c>
      <c r="AQ22">
        <v>6.5550235928079701</v>
      </c>
      <c r="AR22">
        <v>1.2199836414442</v>
      </c>
      <c r="AS22">
        <v>0.89807166200769895</v>
      </c>
      <c r="AT22">
        <v>91.063619047619</v>
      </c>
      <c r="AU22">
        <v>44.186213314844998</v>
      </c>
      <c r="AV22">
        <v>0.77554000947317003</v>
      </c>
      <c r="AW22">
        <v>0.13036851188913101</v>
      </c>
      <c r="AX22">
        <v>0.18098441039202001</v>
      </c>
      <c r="AY22">
        <v>0.44497640719202203</v>
      </c>
      <c r="AZ22">
        <v>9.6579559548332597E-2</v>
      </c>
      <c r="BA22">
        <v>6.3568058170288905E-2</v>
      </c>
      <c r="BB22">
        <v>0.41773368850761</v>
      </c>
      <c r="BC22">
        <v>0.75632932947317499</v>
      </c>
      <c r="BD22">
        <v>-1.9210679999995602E-2</v>
      </c>
      <c r="BE22">
        <v>0.16973593419663099</v>
      </c>
      <c r="BF22">
        <v>0.235599745288534</v>
      </c>
      <c r="BG22">
        <v>0.57928498802541295</v>
      </c>
      <c r="BH22">
        <v>0.16973593419663099</v>
      </c>
      <c r="BI22">
        <v>0.81067135897033205</v>
      </c>
      <c r="BJ22">
        <v>1.1585699760508199</v>
      </c>
      <c r="BK22">
        <v>1.46877731766127</v>
      </c>
      <c r="BL22">
        <v>3.5451456657579401</v>
      </c>
      <c r="BM22">
        <v>2.4731770652070399</v>
      </c>
      <c r="BN22">
        <v>16.166142929935699</v>
      </c>
      <c r="BO22">
        <v>3.9887944536208302</v>
      </c>
      <c r="BP22">
        <v>12.177348476314799</v>
      </c>
      <c r="BQ22">
        <v>0.87001888791655302</v>
      </c>
      <c r="BR22">
        <v>0.74277698529167901</v>
      </c>
      <c r="BS22">
        <v>1.1734697688565601</v>
      </c>
    </row>
    <row r="23" spans="1:71" x14ac:dyDescent="0.2">
      <c r="A23" s="243">
        <v>44796.25</v>
      </c>
      <c r="B23">
        <v>0</v>
      </c>
      <c r="C23">
        <v>0.84142028392028401</v>
      </c>
      <c r="D23">
        <v>31.083170247170202</v>
      </c>
      <c r="E23">
        <v>44.8823333333333</v>
      </c>
      <c r="F23">
        <v>7</v>
      </c>
      <c r="G23">
        <v>2.0683333333333298</v>
      </c>
      <c r="H23">
        <v>1.3493333333333299</v>
      </c>
      <c r="I23">
        <v>34.543156513409897</v>
      </c>
      <c r="J23">
        <v>0.50779700854700804</v>
      </c>
      <c r="K23">
        <v>37.966154854600298</v>
      </c>
      <c r="L23">
        <v>4.3981481481481399E-2</v>
      </c>
      <c r="M23">
        <v>1599.93416891374</v>
      </c>
      <c r="N23">
        <v>86.328680858717107</v>
      </c>
      <c r="O23">
        <v>2.70523333333333</v>
      </c>
      <c r="P23">
        <v>73.056598290598203</v>
      </c>
      <c r="Q23">
        <v>6.9636456140350802</v>
      </c>
      <c r="R23">
        <v>-0.43794871794871698</v>
      </c>
      <c r="S23">
        <v>5</v>
      </c>
      <c r="T23">
        <v>1.7944184523809501</v>
      </c>
      <c r="U23">
        <v>9.6185119047619005E-2</v>
      </c>
      <c r="V23">
        <v>14.778309523809501</v>
      </c>
      <c r="W23">
        <v>0.68521607142857099</v>
      </c>
      <c r="X23">
        <v>71.698764880952297</v>
      </c>
      <c r="Y23">
        <v>2.0722749999999999</v>
      </c>
      <c r="Z23">
        <v>4.6696428571428496E-3</v>
      </c>
      <c r="AA23">
        <v>8.1077380952380897E-3</v>
      </c>
      <c r="AB23">
        <v>31.924590531090502</v>
      </c>
      <c r="AC23">
        <v>-12.9577428022428</v>
      </c>
      <c r="AD23">
        <v>36.158193913409903</v>
      </c>
      <c r="AE23">
        <v>0.43323309999999998</v>
      </c>
      <c r="AF23">
        <v>1.3501854866666601</v>
      </c>
      <c r="AG23">
        <v>1.9318233333333299E-2</v>
      </c>
      <c r="AH23">
        <v>44.960823180076602</v>
      </c>
      <c r="AI23">
        <v>0.504307426854401</v>
      </c>
      <c r="AJ23">
        <v>0.80421556279570305</v>
      </c>
      <c r="AK23">
        <v>9.6357917165695705E-3</v>
      </c>
      <c r="AL23">
        <v>3.0030264478837498E-2</v>
      </c>
      <c r="AM23">
        <v>0.155691104996937</v>
      </c>
      <c r="AN23">
        <v>4.2966816878048202E-4</v>
      </c>
      <c r="AO23">
        <v>36.158193913409903</v>
      </c>
      <c r="AP23">
        <v>0.295664659732569</v>
      </c>
      <c r="AQ23">
        <v>6.5234303236527902</v>
      </c>
      <c r="AR23">
        <v>1.2139741343429999</v>
      </c>
      <c r="AS23">
        <v>0.90494609665456804</v>
      </c>
      <c r="AT23">
        <v>91.028983928571407</v>
      </c>
      <c r="AU23">
        <v>44.191263031138298</v>
      </c>
      <c r="AV23">
        <v>0.76956014893829805</v>
      </c>
      <c r="AW23">
        <v>0.13621135232366199</v>
      </c>
      <c r="AX23">
        <v>0.13756844026743001</v>
      </c>
      <c r="AY23">
        <v>0.47656967634720099</v>
      </c>
      <c r="AZ23">
        <v>0.100870513806948</v>
      </c>
      <c r="BA23">
        <v>6.8081382335314397E-2</v>
      </c>
      <c r="BB23">
        <v>0.317540978627189</v>
      </c>
      <c r="BC23">
        <v>0.75034946893829402</v>
      </c>
      <c r="BD23">
        <v>-1.9210680000004501E-2</v>
      </c>
      <c r="BE23">
        <v>0.177735896674277</v>
      </c>
      <c r="BF23">
        <v>0.179552426680442</v>
      </c>
      <c r="BG23">
        <v>0.62198825717394701</v>
      </c>
      <c r="BH23">
        <v>0.177735896674277</v>
      </c>
      <c r="BI23">
        <v>0.71457664670944099</v>
      </c>
      <c r="BJ23">
        <v>1.24397651434789</v>
      </c>
      <c r="BK23">
        <v>1.06835188777446</v>
      </c>
      <c r="BL23">
        <v>3.6154257130543299</v>
      </c>
      <c r="BM23">
        <v>3.50097261571314</v>
      </c>
      <c r="BN23">
        <v>14.8100336217902</v>
      </c>
      <c r="BO23">
        <v>4.1767935718455202</v>
      </c>
      <c r="BP23">
        <v>10.6332400499447</v>
      </c>
      <c r="BQ23">
        <v>0.94182549000162197</v>
      </c>
      <c r="BR23">
        <v>0.64348228803972995</v>
      </c>
      <c r="BS23">
        <v>1.4689192368841999</v>
      </c>
    </row>
    <row r="24" spans="1:71" x14ac:dyDescent="0.2">
      <c r="A24" s="243">
        <v>44796.291666666664</v>
      </c>
      <c r="B24">
        <v>0</v>
      </c>
      <c r="C24">
        <v>0.83727252252252204</v>
      </c>
      <c r="D24">
        <v>31.095098782993499</v>
      </c>
      <c r="E24">
        <v>44.856940170940099</v>
      </c>
      <c r="F24">
        <v>7</v>
      </c>
      <c r="G24">
        <v>2.0678333333333301</v>
      </c>
      <c r="H24">
        <v>1.34916666666666</v>
      </c>
      <c r="I24">
        <v>34.544582437275899</v>
      </c>
      <c r="J24">
        <v>0.52375000000000005</v>
      </c>
      <c r="K24">
        <v>37.9603790849673</v>
      </c>
      <c r="L24">
        <v>8.4120617944147297E-2</v>
      </c>
      <c r="M24">
        <v>1599.9744922341599</v>
      </c>
      <c r="N24">
        <v>86.187495519713195</v>
      </c>
      <c r="O24">
        <v>2.6970833333333299</v>
      </c>
      <c r="P24">
        <v>72.856140350877098</v>
      </c>
      <c r="Q24">
        <v>6.9664285714285699</v>
      </c>
      <c r="R24">
        <v>-0.53483760683760595</v>
      </c>
      <c r="S24">
        <v>5</v>
      </c>
      <c r="T24">
        <v>1.7741238095238001</v>
      </c>
      <c r="U24">
        <v>8.3242857142857105E-2</v>
      </c>
      <c r="V24">
        <v>14.8078619047619</v>
      </c>
      <c r="W24">
        <v>0.62659999999999905</v>
      </c>
      <c r="X24">
        <v>71.653357142857104</v>
      </c>
      <c r="Y24">
        <v>2.1302619047619</v>
      </c>
      <c r="Z24">
        <v>5.9952380952380899E-3</v>
      </c>
      <c r="AA24">
        <v>1.0957142857142801E-2</v>
      </c>
      <c r="AB24">
        <v>31.932371305516</v>
      </c>
      <c r="AC24">
        <v>-12.924568865424099</v>
      </c>
      <c r="AD24">
        <v>36.159229417275903</v>
      </c>
      <c r="AE24">
        <v>0.43312836999999998</v>
      </c>
      <c r="AF24">
        <v>1.3500186139999999</v>
      </c>
      <c r="AG24">
        <v>1.9313563333333301E-2</v>
      </c>
      <c r="AH24">
        <v>44.961582437275901</v>
      </c>
      <c r="AI24">
        <v>0.50464141473664903</v>
      </c>
      <c r="AJ24">
        <v>0.80422499874749398</v>
      </c>
      <c r="AK24">
        <v>9.6332994144438504E-3</v>
      </c>
      <c r="AL24">
        <v>3.0026042218154501E-2</v>
      </c>
      <c r="AM24">
        <v>0.15568849412309901</v>
      </c>
      <c r="AN24">
        <v>4.29557034903588E-4</v>
      </c>
      <c r="AO24">
        <v>36.159229417275903</v>
      </c>
      <c r="AP24">
        <v>0.27037234459807902</v>
      </c>
      <c r="AQ24">
        <v>6.5364753135232698</v>
      </c>
      <c r="AR24">
        <v>1.24794385482487</v>
      </c>
      <c r="AS24">
        <v>0.89529556212151296</v>
      </c>
      <c r="AT24">
        <v>90.992204761904702</v>
      </c>
      <c r="AU24">
        <v>44.214020930222198</v>
      </c>
      <c r="AV24">
        <v>0.747561507053769</v>
      </c>
      <c r="AW24">
        <v>0.102074759175128</v>
      </c>
      <c r="AX24">
        <v>0.16275602540192</v>
      </c>
      <c r="AY24">
        <v>0.46352468647672102</v>
      </c>
      <c r="AZ24">
        <v>7.5618113099537504E-2</v>
      </c>
      <c r="BA24">
        <v>6.6217812353817407E-2</v>
      </c>
      <c r="BB24">
        <v>0.37574621411489101</v>
      </c>
      <c r="BC24">
        <v>0.72835547105376997</v>
      </c>
      <c r="BD24">
        <v>-1.9206035999999201E-2</v>
      </c>
      <c r="BE24">
        <v>0.13317664524046799</v>
      </c>
      <c r="BF24">
        <v>0.21240032422319399</v>
      </c>
      <c r="BG24">
        <v>0.60482862829525497</v>
      </c>
      <c r="BH24">
        <v>0.13317664524046799</v>
      </c>
      <c r="BI24">
        <v>0.69115393892732502</v>
      </c>
      <c r="BJ24">
        <v>1.2096572565905099</v>
      </c>
      <c r="BK24">
        <v>1.68582584856805</v>
      </c>
      <c r="BL24">
        <v>4.6781741228271798</v>
      </c>
      <c r="BM24">
        <v>2.8980429207784799</v>
      </c>
      <c r="BN24">
        <v>13.866240022313301</v>
      </c>
      <c r="BO24">
        <v>3.1296511631509998</v>
      </c>
      <c r="BP24">
        <v>10.7365888591623</v>
      </c>
      <c r="BQ24">
        <v>0.98325695968171301</v>
      </c>
      <c r="BR24">
        <v>0.63788328083113799</v>
      </c>
      <c r="BS24">
        <v>1.54206944039542</v>
      </c>
    </row>
    <row r="25" spans="1:71" x14ac:dyDescent="0.2">
      <c r="A25" s="243">
        <v>44796.333333333336</v>
      </c>
      <c r="B25">
        <v>0</v>
      </c>
      <c r="C25">
        <v>0.85876293297345896</v>
      </c>
      <c r="D25">
        <v>31.112815904139399</v>
      </c>
      <c r="E25">
        <v>45.045000000000002</v>
      </c>
      <c r="F25">
        <v>7</v>
      </c>
      <c r="G25">
        <v>2.0693333333333301</v>
      </c>
      <c r="H25">
        <v>1.34716666666666</v>
      </c>
      <c r="I25">
        <v>34.544367954911401</v>
      </c>
      <c r="J25">
        <v>0.49216025641025601</v>
      </c>
      <c r="K25">
        <v>37.960756033182498</v>
      </c>
      <c r="L25">
        <v>5.5555555555555402E-3</v>
      </c>
      <c r="M25">
        <v>1600.1041666666599</v>
      </c>
      <c r="N25">
        <v>86.251783380018594</v>
      </c>
      <c r="O25">
        <v>2.6886333333333301</v>
      </c>
      <c r="P25">
        <v>72.604387539361198</v>
      </c>
      <c r="Q25">
        <v>6.96627923976608</v>
      </c>
      <c r="R25">
        <v>-0.41225427350427302</v>
      </c>
      <c r="S25">
        <v>5</v>
      </c>
      <c r="T25">
        <v>1.76849464285714</v>
      </c>
      <c r="U25">
        <v>0.118791071428571</v>
      </c>
      <c r="V25">
        <v>14.8196297619047</v>
      </c>
      <c r="W25">
        <v>0.65430357142857098</v>
      </c>
      <c r="X25">
        <v>71.524915476190401</v>
      </c>
      <c r="Y25">
        <v>2.1560732142857102</v>
      </c>
      <c r="Z25">
        <v>1.04398809523809E-2</v>
      </c>
      <c r="AA25">
        <v>1.0758928571428499E-2</v>
      </c>
      <c r="AB25">
        <v>31.971578837112801</v>
      </c>
      <c r="AC25">
        <v>-13.073421162887101</v>
      </c>
      <c r="AD25">
        <v>36.160186194911397</v>
      </c>
      <c r="AE25">
        <v>0.43344255999999998</v>
      </c>
      <c r="AF25">
        <v>1.348019232</v>
      </c>
      <c r="AG25">
        <v>1.9327573333333299E-2</v>
      </c>
      <c r="AH25">
        <v>44.9608679549114</v>
      </c>
      <c r="AI25">
        <v>0.50556069352573996</v>
      </c>
      <c r="AJ25">
        <v>0.80425907091501503</v>
      </c>
      <c r="AK25">
        <v>9.6404425019514604E-3</v>
      </c>
      <c r="AL25">
        <v>2.9982044916602599E-2</v>
      </c>
      <c r="AM25">
        <v>0.15569095942658401</v>
      </c>
      <c r="AN25">
        <v>4.2987555126623999E-4</v>
      </c>
      <c r="AO25">
        <v>36.160186194911397</v>
      </c>
      <c r="AP25">
        <v>0.28232619005113302</v>
      </c>
      <c r="AQ25">
        <v>6.5416698722112203</v>
      </c>
      <c r="AR25">
        <v>1.2630645613601601</v>
      </c>
      <c r="AS25">
        <v>0.89408199267724897</v>
      </c>
      <c r="AT25">
        <v>90.923416666666597</v>
      </c>
      <c r="AU25">
        <v>44.247246818533903</v>
      </c>
      <c r="AV25">
        <v>0.71362113637746905</v>
      </c>
      <c r="AW25">
        <v>8.4954670639834307E-2</v>
      </c>
      <c r="AX25">
        <v>0.15111636994886599</v>
      </c>
      <c r="AY25">
        <v>0.45833012778877102</v>
      </c>
      <c r="AZ25">
        <v>6.3025635123762497E-2</v>
      </c>
      <c r="BA25">
        <v>6.5475732541252996E-2</v>
      </c>
      <c r="BB25">
        <v>0.34862337658040499</v>
      </c>
      <c r="BC25">
        <v>0.69440116837747201</v>
      </c>
      <c r="BD25">
        <v>-1.92199679999965E-2</v>
      </c>
      <c r="BE25">
        <v>0.110742938190006</v>
      </c>
      <c r="BF25">
        <v>0.19699004879547299</v>
      </c>
      <c r="BG25">
        <v>0.59731781976420095</v>
      </c>
      <c r="BH25">
        <v>0.110742938190006</v>
      </c>
      <c r="BI25">
        <v>0.61546597397096103</v>
      </c>
      <c r="BJ25">
        <v>1.1946356395283999</v>
      </c>
      <c r="BK25">
        <v>1.7754891223114799</v>
      </c>
      <c r="BL25">
        <v>5.46807010582285</v>
      </c>
      <c r="BM25">
        <v>3.0903387945404202</v>
      </c>
      <c r="BN25">
        <v>12.3710064813438</v>
      </c>
      <c r="BO25">
        <v>2.6024590474651501</v>
      </c>
      <c r="BP25">
        <v>9.7685474338786999</v>
      </c>
      <c r="BQ25">
        <v>1.00637264460539</v>
      </c>
      <c r="BR25">
        <v>0.57116879869495796</v>
      </c>
      <c r="BS25">
        <v>1.7973659506842801</v>
      </c>
    </row>
    <row r="26" spans="1:71" x14ac:dyDescent="0.2">
      <c r="A26" s="243">
        <v>44796.375</v>
      </c>
      <c r="B26">
        <v>0</v>
      </c>
      <c r="C26">
        <v>0.83632894736842101</v>
      </c>
      <c r="D26">
        <v>31.116228070175399</v>
      </c>
      <c r="E26">
        <v>44.950829059828997</v>
      </c>
      <c r="F26">
        <v>7</v>
      </c>
      <c r="G26">
        <v>2.0708333333333302</v>
      </c>
      <c r="H26">
        <v>1.35</v>
      </c>
      <c r="I26">
        <v>34.571325845410598</v>
      </c>
      <c r="J26">
        <v>0.51774999999999904</v>
      </c>
      <c r="K26">
        <v>37.9856423970554</v>
      </c>
      <c r="L26">
        <v>-2.4875510962467401E-2</v>
      </c>
      <c r="M26">
        <v>1599.9728110599001</v>
      </c>
      <c r="N26">
        <v>86.383319409635206</v>
      </c>
      <c r="O26">
        <v>2.6992999999999898</v>
      </c>
      <c r="P26">
        <v>72.620666666666594</v>
      </c>
      <c r="Q26">
        <v>6.9660603245385797</v>
      </c>
      <c r="R26">
        <v>-0.36550157444894199</v>
      </c>
      <c r="S26">
        <v>5</v>
      </c>
      <c r="T26">
        <v>1.75964642857142</v>
      </c>
      <c r="U26">
        <v>9.8246428571428498E-2</v>
      </c>
      <c r="V26">
        <v>14.7665928571428</v>
      </c>
      <c r="W26">
        <v>0.67087202380952304</v>
      </c>
      <c r="X26">
        <v>71.356797023809506</v>
      </c>
      <c r="Y26">
        <v>2.0108916666666601</v>
      </c>
      <c r="Z26">
        <v>1.03220238095238E-2</v>
      </c>
      <c r="AA26">
        <v>1.4929761904761901E-2</v>
      </c>
      <c r="AB26">
        <v>31.9525570175438</v>
      </c>
      <c r="AC26">
        <v>-12.998272042285199</v>
      </c>
      <c r="AD26">
        <v>36.188315345410601</v>
      </c>
      <c r="AE26">
        <v>0.43375675000000002</v>
      </c>
      <c r="AF26">
        <v>1.3508531833333299</v>
      </c>
      <c r="AG26">
        <v>1.9341583333333301E-2</v>
      </c>
      <c r="AH26">
        <v>44.992159178743897</v>
      </c>
      <c r="AI26">
        <v>0.50714609992634796</v>
      </c>
      <c r="AJ26">
        <v>0.80432491281837004</v>
      </c>
      <c r="AK26">
        <v>9.6407202086352204E-3</v>
      </c>
      <c r="AL26">
        <v>3.00241896543555E-2</v>
      </c>
      <c r="AM26">
        <v>0.155582682764557</v>
      </c>
      <c r="AN26">
        <v>4.2988793444406097E-4</v>
      </c>
      <c r="AO26">
        <v>36.188315345410601</v>
      </c>
      <c r="AP26">
        <v>0.28947533035850498</v>
      </c>
      <c r="AQ26">
        <v>6.5182583614265104</v>
      </c>
      <c r="AR26">
        <v>1.17801472791942</v>
      </c>
      <c r="AS26">
        <v>0.89239548744386299</v>
      </c>
      <c r="AT26">
        <v>90.564800000000005</v>
      </c>
      <c r="AU26">
        <v>44.174063765115001</v>
      </c>
      <c r="AV26">
        <v>0.81809541362888605</v>
      </c>
      <c r="AW26">
        <v>0.17283845541390799</v>
      </c>
      <c r="AX26">
        <v>0.14428141964149399</v>
      </c>
      <c r="AY26">
        <v>0.48174163857348401</v>
      </c>
      <c r="AZ26">
        <v>0.12794750565488799</v>
      </c>
      <c r="BA26">
        <v>6.8820234081926293E-2</v>
      </c>
      <c r="BB26">
        <v>0.33262773086355801</v>
      </c>
      <c r="BC26">
        <v>0.79886151362888602</v>
      </c>
      <c r="BD26">
        <v>-1.92338999999998E-2</v>
      </c>
      <c r="BE26">
        <v>0.22539660372013301</v>
      </c>
      <c r="BF26">
        <v>0.18814714790902201</v>
      </c>
      <c r="BG26">
        <v>0.62819463188916302</v>
      </c>
      <c r="BH26">
        <v>0.22539660372013301</v>
      </c>
      <c r="BI26">
        <v>0.82708750325831004</v>
      </c>
      <c r="BJ26">
        <v>1.2563892637783201</v>
      </c>
      <c r="BK26">
        <v>0.83635332809656804</v>
      </c>
      <c r="BL26">
        <v>2.7932730526359002</v>
      </c>
      <c r="BM26">
        <v>3.3419974898108999</v>
      </c>
      <c r="BN26">
        <v>17.1945485605528</v>
      </c>
      <c r="BO26">
        <v>5.2968201874231298</v>
      </c>
      <c r="BP26">
        <v>11.8977283731297</v>
      </c>
      <c r="BQ26">
        <v>0.87321503745410001</v>
      </c>
      <c r="BR26">
        <v>0.73692886177025696</v>
      </c>
      <c r="BS26">
        <v>1.1867151203845101</v>
      </c>
    </row>
    <row r="27" spans="1:71" x14ac:dyDescent="0.2">
      <c r="A27" s="243">
        <v>44796.416666666664</v>
      </c>
      <c r="B27">
        <v>0</v>
      </c>
      <c r="C27">
        <v>0.83918600989653602</v>
      </c>
      <c r="D27">
        <v>31.0800785400785</v>
      </c>
      <c r="E27">
        <v>44.834333333333298</v>
      </c>
      <c r="F27">
        <v>7</v>
      </c>
      <c r="G27">
        <v>2.0711666666666599</v>
      </c>
      <c r="H27">
        <v>1.35</v>
      </c>
      <c r="I27">
        <v>34.560815763546799</v>
      </c>
      <c r="J27">
        <v>0.52641666666666598</v>
      </c>
      <c r="K27">
        <v>37.974063532763502</v>
      </c>
      <c r="L27">
        <v>6.3636363636363602E-2</v>
      </c>
      <c r="M27">
        <v>1599.9871050137999</v>
      </c>
      <c r="N27">
        <v>85.822522522522505</v>
      </c>
      <c r="O27">
        <v>2.6844484126984098</v>
      </c>
      <c r="P27">
        <v>72.4821666666666</v>
      </c>
      <c r="Q27">
        <v>6.9602380952380898</v>
      </c>
      <c r="R27">
        <v>-0.52627136752136705</v>
      </c>
      <c r="S27">
        <v>5</v>
      </c>
      <c r="T27">
        <v>1.7640499999999999</v>
      </c>
      <c r="U27">
        <v>0.107340476190476</v>
      </c>
      <c r="V27">
        <v>14.728754166666601</v>
      </c>
      <c r="W27">
        <v>0.58282678571428503</v>
      </c>
      <c r="X27">
        <v>71.243424404761896</v>
      </c>
      <c r="Y27">
        <v>2.0320714285714199</v>
      </c>
      <c r="Z27">
        <v>6.8672619047619003E-3</v>
      </c>
      <c r="AA27">
        <v>2.2357738095238E-2</v>
      </c>
      <c r="AB27">
        <v>31.919264549975001</v>
      </c>
      <c r="AC27">
        <v>-12.915068783358199</v>
      </c>
      <c r="AD27">
        <v>36.178065543546801</v>
      </c>
      <c r="AE27">
        <v>0.43382656999999902</v>
      </c>
      <c r="AF27">
        <v>1.35085332066666</v>
      </c>
      <c r="AG27">
        <v>1.9344696666666598E-2</v>
      </c>
      <c r="AH27">
        <v>44.981982430213399</v>
      </c>
      <c r="AI27">
        <v>0.50781087284162196</v>
      </c>
      <c r="AJ27">
        <v>0.804279033600663</v>
      </c>
      <c r="AK27">
        <v>9.6444492963960494E-3</v>
      </c>
      <c r="AL27">
        <v>3.0030987917404099E-2</v>
      </c>
      <c r="AM27">
        <v>0.15561786927402499</v>
      </c>
      <c r="AN27">
        <v>4.3005421764699198E-4</v>
      </c>
      <c r="AO27">
        <v>36.178065543546801</v>
      </c>
      <c r="AP27">
        <v>0.25148459072475898</v>
      </c>
      <c r="AQ27">
        <v>6.5015556350110204</v>
      </c>
      <c r="AR27">
        <v>1.1904221946523199</v>
      </c>
      <c r="AS27">
        <v>0.89580355813956802</v>
      </c>
      <c r="AT27">
        <v>90.3511267857142</v>
      </c>
      <c r="AU27">
        <v>44.121527963934902</v>
      </c>
      <c r="AV27">
        <v>0.86045446627856104</v>
      </c>
      <c r="AW27">
        <v>0.16043112601433901</v>
      </c>
      <c r="AX27">
        <v>0.18234197927524001</v>
      </c>
      <c r="AY27">
        <v>0.49844436498897898</v>
      </c>
      <c r="AZ27">
        <v>0.118762783511154</v>
      </c>
      <c r="BA27">
        <v>7.1206337855568499E-2</v>
      </c>
      <c r="BB27">
        <v>0.42028467834028199</v>
      </c>
      <c r="BC27">
        <v>0.84121747027855998</v>
      </c>
      <c r="BD27">
        <v>-1.9236996000001099E-2</v>
      </c>
      <c r="BE27">
        <v>0.209515301190833</v>
      </c>
      <c r="BF27">
        <v>0.23805450568247299</v>
      </c>
      <c r="BG27">
        <v>0.65069050744206403</v>
      </c>
      <c r="BH27">
        <v>0.209515301190833</v>
      </c>
      <c r="BI27">
        <v>0.895139613746612</v>
      </c>
      <c r="BJ27">
        <v>1.3013810148841201</v>
      </c>
      <c r="BK27">
        <v>1.2447397117319601</v>
      </c>
      <c r="BL27">
        <v>3.4938011995554601</v>
      </c>
      <c r="BM27">
        <v>2.7507338938882002</v>
      </c>
      <c r="BN27">
        <v>18.137798449119899</v>
      </c>
      <c r="BO27">
        <v>4.9236095779845703</v>
      </c>
      <c r="BP27">
        <v>13.214188871135301</v>
      </c>
      <c r="BQ27">
        <v>0.94520500285971198</v>
      </c>
      <c r="BR27">
        <v>0.81133349327027904</v>
      </c>
      <c r="BS27">
        <v>1.23037600347858</v>
      </c>
    </row>
    <row r="28" spans="1:71" x14ac:dyDescent="0.2">
      <c r="A28" s="243">
        <v>44796.458333333336</v>
      </c>
      <c r="B28">
        <v>0</v>
      </c>
      <c r="C28">
        <v>0.82144871794871799</v>
      </c>
      <c r="D28">
        <v>31.099228459228399</v>
      </c>
      <c r="E28">
        <v>44.901792735042697</v>
      </c>
      <c r="F28">
        <v>7</v>
      </c>
      <c r="G28">
        <v>2.0706666666666602</v>
      </c>
      <c r="H28">
        <v>1.3476666666666599</v>
      </c>
      <c r="I28">
        <v>34.568790159661098</v>
      </c>
      <c r="J28">
        <v>0.51666666666666605</v>
      </c>
      <c r="K28">
        <v>37.980257300569797</v>
      </c>
      <c r="L28">
        <v>5.8257080610021703E-2</v>
      </c>
      <c r="M28">
        <v>1599.8700387413</v>
      </c>
      <c r="N28">
        <v>85.263791763791701</v>
      </c>
      <c r="O28">
        <v>2.6839499999999998</v>
      </c>
      <c r="P28">
        <v>72.488916666666597</v>
      </c>
      <c r="Q28">
        <v>6.96536738906088</v>
      </c>
      <c r="R28">
        <v>-0.418809829059829</v>
      </c>
      <c r="S28">
        <v>5</v>
      </c>
      <c r="T28">
        <v>1.7063095238095201</v>
      </c>
      <c r="U28">
        <v>0.1012</v>
      </c>
      <c r="V28">
        <v>14.641838095238001</v>
      </c>
      <c r="W28">
        <v>0.64682857142857098</v>
      </c>
      <c r="X28">
        <v>71.018871428571401</v>
      </c>
      <c r="Y28">
        <v>1.9886619047619001</v>
      </c>
      <c r="Z28">
        <v>5.5238095238095198E-4</v>
      </c>
      <c r="AA28">
        <v>3.1309523809523801E-2</v>
      </c>
      <c r="AB28">
        <v>31.920677177177101</v>
      </c>
      <c r="AC28">
        <v>-12.9811155578655</v>
      </c>
      <c r="AD28">
        <v>36.185649519661098</v>
      </c>
      <c r="AE28">
        <v>0.43372184000000003</v>
      </c>
      <c r="AF28">
        <v>1.3485197813333301</v>
      </c>
      <c r="AG28">
        <v>1.93400266666666E-2</v>
      </c>
      <c r="AH28">
        <v>44.987123492994399</v>
      </c>
      <c r="AI28">
        <v>0.50952174015261997</v>
      </c>
      <c r="AJ28">
        <v>0.80435568913047994</v>
      </c>
      <c r="AK28">
        <v>9.6410225136618396E-3</v>
      </c>
      <c r="AL28">
        <v>2.9975685357943399E-2</v>
      </c>
      <c r="AM28">
        <v>0.15560009503884401</v>
      </c>
      <c r="AN28">
        <v>4.2990141448296298E-4</v>
      </c>
      <c r="AO28">
        <v>36.185649519661098</v>
      </c>
      <c r="AP28">
        <v>0.27910079382408098</v>
      </c>
      <c r="AQ28">
        <v>6.4631892078458204</v>
      </c>
      <c r="AR28">
        <v>1.16499215322978</v>
      </c>
      <c r="AS28">
        <v>0.86939720008126398</v>
      </c>
      <c r="AT28">
        <v>90.002509523809493</v>
      </c>
      <c r="AU28">
        <v>44.092931674560802</v>
      </c>
      <c r="AV28">
        <v>0.89419181843364204</v>
      </c>
      <c r="AW28">
        <v>0.183527628103553</v>
      </c>
      <c r="AX28">
        <v>0.15462104617591799</v>
      </c>
      <c r="AY28">
        <v>0.53681079215417105</v>
      </c>
      <c r="AZ28">
        <v>0.13609442306012601</v>
      </c>
      <c r="BA28">
        <v>7.6687256022024503E-2</v>
      </c>
      <c r="BB28">
        <v>0.356505913427275</v>
      </c>
      <c r="BC28">
        <v>0.87495946643364397</v>
      </c>
      <c r="BD28">
        <v>-1.9232351999998301E-2</v>
      </c>
      <c r="BE28">
        <v>0.23956028263624099</v>
      </c>
      <c r="BF28">
        <v>0.20181975963634699</v>
      </c>
      <c r="BG28">
        <v>0.70071419060479601</v>
      </c>
      <c r="BH28">
        <v>0.23956028263624099</v>
      </c>
      <c r="BI28">
        <v>0.88276008454517696</v>
      </c>
      <c r="BJ28">
        <v>1.40142838120959</v>
      </c>
      <c r="BK28">
        <v>0.84336757865890499</v>
      </c>
      <c r="BL28">
        <v>2.9342906594029698</v>
      </c>
      <c r="BM28">
        <v>3.4804170154080101</v>
      </c>
      <c r="BN28">
        <v>18.400313125567301</v>
      </c>
      <c r="BO28">
        <v>5.6296666419516699</v>
      </c>
      <c r="BP28">
        <v>12.7706464836156</v>
      </c>
      <c r="BQ28">
        <v>0.99417590072798101</v>
      </c>
      <c r="BR28">
        <v>0.78693597149068095</v>
      </c>
      <c r="BS28">
        <v>1.2678899209041501</v>
      </c>
    </row>
    <row r="29" spans="1:71" x14ac:dyDescent="0.2">
      <c r="A29" s="243">
        <v>44796.5</v>
      </c>
      <c r="B29">
        <v>0</v>
      </c>
      <c r="C29">
        <v>0.86475987525987497</v>
      </c>
      <c r="D29">
        <v>31.1085393551446</v>
      </c>
      <c r="E29">
        <v>44.881833333333297</v>
      </c>
      <c r="F29">
        <v>7</v>
      </c>
      <c r="G29">
        <v>2.0699999999999998</v>
      </c>
      <c r="H29">
        <v>1.3483333333333301</v>
      </c>
      <c r="I29">
        <v>34.559662186379903</v>
      </c>
      <c r="J29">
        <v>0.53916666666666602</v>
      </c>
      <c r="K29">
        <v>37.984749721913197</v>
      </c>
      <c r="L29">
        <v>2.42783224400871E-2</v>
      </c>
      <c r="M29">
        <v>1599.8912486064601</v>
      </c>
      <c r="N29">
        <v>85.566721266721203</v>
      </c>
      <c r="O29">
        <v>2.68467063492063</v>
      </c>
      <c r="P29">
        <v>72.509837606837607</v>
      </c>
      <c r="Q29">
        <v>6.96323913043478</v>
      </c>
      <c r="R29">
        <v>-0.49224999999999902</v>
      </c>
      <c r="S29">
        <v>5</v>
      </c>
      <c r="T29">
        <v>1.7804059523809499</v>
      </c>
      <c r="U29">
        <v>0.104560119047619</v>
      </c>
      <c r="V29">
        <v>14.695131547619001</v>
      </c>
      <c r="W29">
        <v>0.66884940476190402</v>
      </c>
      <c r="X29">
        <v>71.358790476190407</v>
      </c>
      <c r="Y29">
        <v>1.8932267857142799</v>
      </c>
      <c r="Z29">
        <v>2.5636904761904698E-3</v>
      </c>
      <c r="AA29">
        <v>1.09065476190476E-2</v>
      </c>
      <c r="AB29">
        <v>31.9732992304044</v>
      </c>
      <c r="AC29">
        <v>-12.908534102928799</v>
      </c>
      <c r="AD29">
        <v>36.176000986379897</v>
      </c>
      <c r="AE29">
        <v>0.43358219999999997</v>
      </c>
      <c r="AF29">
        <v>1.3491861733333299</v>
      </c>
      <c r="AG29">
        <v>1.9333799999999901E-2</v>
      </c>
      <c r="AH29">
        <v>44.977995519713197</v>
      </c>
      <c r="AI29">
        <v>0.50696980861859098</v>
      </c>
      <c r="AJ29">
        <v>0.80430442355515896</v>
      </c>
      <c r="AK29">
        <v>9.6398743382581E-3</v>
      </c>
      <c r="AL29">
        <v>2.9996578521218498E-2</v>
      </c>
      <c r="AM29">
        <v>0.15563166653936999</v>
      </c>
      <c r="AN29">
        <v>4.2985021636269698E-4</v>
      </c>
      <c r="AO29">
        <v>36.176000986379897</v>
      </c>
      <c r="AP29">
        <v>0.288602588171889</v>
      </c>
      <c r="AQ29">
        <v>6.4867139636884303</v>
      </c>
      <c r="AR29">
        <v>1.1090846283927001</v>
      </c>
      <c r="AS29">
        <v>0.90255024140360196</v>
      </c>
      <c r="AT29">
        <v>90.396404166666599</v>
      </c>
      <c r="AU29">
        <v>44.060402166632898</v>
      </c>
      <c r="AV29">
        <v>0.91759335308031298</v>
      </c>
      <c r="AW29">
        <v>0.24010154494063099</v>
      </c>
      <c r="AX29">
        <v>0.14497961182811001</v>
      </c>
      <c r="AY29">
        <v>0.513286036311567</v>
      </c>
      <c r="AZ29">
        <v>0.17797193353941301</v>
      </c>
      <c r="BA29">
        <v>7.3326576615938097E-2</v>
      </c>
      <c r="BB29">
        <v>0.33437630010666902</v>
      </c>
      <c r="BC29">
        <v>0.89836719308030799</v>
      </c>
      <c r="BD29">
        <v>-1.9226160000005099E-2</v>
      </c>
      <c r="BE29">
        <v>0.31290995095023</v>
      </c>
      <c r="BF29">
        <v>0.188931384593131</v>
      </c>
      <c r="BG29">
        <v>0.66888351026324799</v>
      </c>
      <c r="BH29">
        <v>0.31290995095023</v>
      </c>
      <c r="BI29">
        <v>1.0036826710867199</v>
      </c>
      <c r="BJ29">
        <v>1.33776702052649</v>
      </c>
      <c r="BK29">
        <v>0.60943021500252303</v>
      </c>
      <c r="BL29">
        <v>2.1562164991778601</v>
      </c>
      <c r="BM29">
        <v>3.5630704573311802</v>
      </c>
      <c r="BN29">
        <v>21.151609169316799</v>
      </c>
      <c r="BO29">
        <v>7.3533838473304201</v>
      </c>
      <c r="BP29">
        <v>13.798225321986401</v>
      </c>
      <c r="BQ29">
        <v>0.80582010391110404</v>
      </c>
      <c r="BR29">
        <v>0.87851869070663102</v>
      </c>
      <c r="BS29">
        <v>0.92278679952458398</v>
      </c>
    </row>
    <row r="30" spans="1:71" x14ac:dyDescent="0.2">
      <c r="A30" s="243">
        <v>44796.541666666664</v>
      </c>
      <c r="B30">
        <v>0</v>
      </c>
      <c r="C30">
        <v>0.85086324786324796</v>
      </c>
      <c r="D30">
        <v>31.098819819819798</v>
      </c>
      <c r="E30">
        <v>44.841758547008503</v>
      </c>
      <c r="F30">
        <v>7</v>
      </c>
      <c r="G30">
        <v>2.0665</v>
      </c>
      <c r="H30">
        <v>1.34916666666666</v>
      </c>
      <c r="I30">
        <v>34.551896741854598</v>
      </c>
      <c r="J30">
        <v>0.54733333333333301</v>
      </c>
      <c r="K30">
        <v>37.966718614718602</v>
      </c>
      <c r="L30">
        <v>5.0808080808080698E-2</v>
      </c>
      <c r="M30">
        <v>1600.20098310291</v>
      </c>
      <c r="N30">
        <v>84.596442495126595</v>
      </c>
      <c r="O30">
        <v>2.6733055555555501</v>
      </c>
      <c r="P30">
        <v>72.195750000000004</v>
      </c>
      <c r="Q30">
        <v>6.9666592442645001</v>
      </c>
      <c r="R30">
        <v>-0.390026315789473</v>
      </c>
      <c r="S30">
        <v>5</v>
      </c>
      <c r="T30">
        <v>1.8031773809523799</v>
      </c>
      <c r="U30">
        <v>9.6492857142857102E-2</v>
      </c>
      <c r="V30">
        <v>14.793033928571401</v>
      </c>
      <c r="W30">
        <v>0.57743690476190401</v>
      </c>
      <c r="X30">
        <v>71.799683333333306</v>
      </c>
      <c r="Y30">
        <v>1.89061488095238</v>
      </c>
      <c r="Z30">
        <v>1.5389285714285701E-2</v>
      </c>
      <c r="AA30">
        <v>1.6571428571428501E-3</v>
      </c>
      <c r="AB30">
        <v>31.949683067683001</v>
      </c>
      <c r="AC30">
        <v>-12.892075479325401</v>
      </c>
      <c r="AD30">
        <v>36.165502601854598</v>
      </c>
      <c r="AE30">
        <v>0.43284908999999999</v>
      </c>
      <c r="AF30">
        <v>1.35001806466666</v>
      </c>
      <c r="AG30">
        <v>1.9301109999999899E-2</v>
      </c>
      <c r="AH30">
        <v>44.967563408521301</v>
      </c>
      <c r="AI30">
        <v>0.50370152795430201</v>
      </c>
      <c r="AJ30">
        <v>0.80425755420854705</v>
      </c>
      <c r="AK30">
        <v>9.6258043830712899E-3</v>
      </c>
      <c r="AL30">
        <v>3.00220385257149E-2</v>
      </c>
      <c r="AM30">
        <v>0.15566776973500099</v>
      </c>
      <c r="AN30">
        <v>4.2922282506390602E-4</v>
      </c>
      <c r="AO30">
        <v>36.165502601854598</v>
      </c>
      <c r="AP30">
        <v>0.24915890488020101</v>
      </c>
      <c r="AQ30">
        <v>6.5299299593768101</v>
      </c>
      <c r="AR30">
        <v>1.10755452991527</v>
      </c>
      <c r="AS30">
        <v>0.90829683377728998</v>
      </c>
      <c r="AT30">
        <v>90.863946428571396</v>
      </c>
      <c r="AU30">
        <v>44.052145996026901</v>
      </c>
      <c r="AV30">
        <v>0.91541741249438202</v>
      </c>
      <c r="AW30">
        <v>0.24246353475139501</v>
      </c>
      <c r="AX30">
        <v>0.18369018511979801</v>
      </c>
      <c r="AY30">
        <v>0.47007004062318197</v>
      </c>
      <c r="AZ30">
        <v>0.17960314021600701</v>
      </c>
      <c r="BA30">
        <v>6.7152862946168901E-2</v>
      </c>
      <c r="BB30">
        <v>0.42437445033542898</v>
      </c>
      <c r="BC30">
        <v>0.89622376049437602</v>
      </c>
      <c r="BD30">
        <v>-1.9193652000005799E-2</v>
      </c>
      <c r="BE30">
        <v>0.31623043405200602</v>
      </c>
      <c r="BF30">
        <v>0.239493422958893</v>
      </c>
      <c r="BG30">
        <v>0.61306382976511897</v>
      </c>
      <c r="BH30">
        <v>0.31623043405200602</v>
      </c>
      <c r="BI30">
        <v>1.11144771402179</v>
      </c>
      <c r="BJ30">
        <v>1.22612765953023</v>
      </c>
      <c r="BK30">
        <v>0.76431071325154099</v>
      </c>
      <c r="BL30">
        <v>1.9440957762829401</v>
      </c>
      <c r="BM30">
        <v>2.6056958072916401</v>
      </c>
      <c r="BN30">
        <v>22.804056292502999</v>
      </c>
      <c r="BO30">
        <v>7.4314152002221396</v>
      </c>
      <c r="BP30">
        <v>15.372641092280899</v>
      </c>
      <c r="BQ30">
        <v>0.68853592164182897</v>
      </c>
      <c r="BR30">
        <v>0.98495554040099598</v>
      </c>
      <c r="BS30">
        <v>0.70036944304065196</v>
      </c>
    </row>
    <row r="31" spans="1:71" x14ac:dyDescent="0.2">
      <c r="A31" s="243">
        <v>44796.583333333336</v>
      </c>
      <c r="B31">
        <v>0</v>
      </c>
      <c r="C31">
        <v>0.86251461988304101</v>
      </c>
      <c r="D31">
        <v>31.126868492618499</v>
      </c>
      <c r="E31">
        <v>44.943833333333302</v>
      </c>
      <c r="F31">
        <v>7</v>
      </c>
      <c r="G31">
        <v>2.0691666666666602</v>
      </c>
      <c r="H31">
        <v>1.35066666666666</v>
      </c>
      <c r="I31">
        <v>34.551007017543803</v>
      </c>
      <c r="J31">
        <v>0.560499999999999</v>
      </c>
      <c r="K31">
        <v>37.981095509428798</v>
      </c>
      <c r="L31">
        <v>5.4700854700854701E-2</v>
      </c>
      <c r="M31">
        <v>1600.1887520525399</v>
      </c>
      <c r="N31">
        <v>84.726072796934801</v>
      </c>
      <c r="O31">
        <v>2.6877222222222201</v>
      </c>
      <c r="P31">
        <v>72.534833333333296</v>
      </c>
      <c r="Q31">
        <v>6.9661426024955402</v>
      </c>
      <c r="R31">
        <v>-0.43131837606837597</v>
      </c>
      <c r="S31">
        <v>5</v>
      </c>
      <c r="T31">
        <v>1.7709297619047599</v>
      </c>
      <c r="U31">
        <v>0.103106547619047</v>
      </c>
      <c r="V31">
        <v>14.796247023809499</v>
      </c>
      <c r="W31">
        <v>0.59373928571428503</v>
      </c>
      <c r="X31">
        <v>71.831518452380905</v>
      </c>
      <c r="Y31">
        <v>1.9092726190476099</v>
      </c>
      <c r="Z31">
        <v>1.0952380952380901E-3</v>
      </c>
      <c r="AA31">
        <v>2.6986309523809499E-2</v>
      </c>
      <c r="AB31">
        <v>31.9893831125015</v>
      </c>
      <c r="AC31">
        <v>-12.9544502208318</v>
      </c>
      <c r="AD31">
        <v>36.166695117543803</v>
      </c>
      <c r="AE31">
        <v>0.43340764999999998</v>
      </c>
      <c r="AF31">
        <v>1.3515191633333301</v>
      </c>
      <c r="AG31">
        <v>1.9326016666666598E-2</v>
      </c>
      <c r="AH31">
        <v>44.970840350877097</v>
      </c>
      <c r="AI31">
        <v>0.50349360710552604</v>
      </c>
      <c r="AJ31">
        <v>0.80422545613627605</v>
      </c>
      <c r="AK31">
        <v>9.6375263876304594E-3</v>
      </c>
      <c r="AL31">
        <v>3.00532180733965E-2</v>
      </c>
      <c r="AM31">
        <v>0.155656446470927</v>
      </c>
      <c r="AN31">
        <v>4.2974551924218699E-4</v>
      </c>
      <c r="AO31">
        <v>36.166695117543803</v>
      </c>
      <c r="AP31">
        <v>0.25619323772511998</v>
      </c>
      <c r="AQ31">
        <v>6.5313482814707697</v>
      </c>
      <c r="AR31">
        <v>1.1184845519697499</v>
      </c>
      <c r="AS31">
        <v>0.89166585555680999</v>
      </c>
      <c r="AT31">
        <v>90.901707142857106</v>
      </c>
      <c r="AU31">
        <v>44.072721188709501</v>
      </c>
      <c r="AV31">
        <v>0.89811916216767895</v>
      </c>
      <c r="AW31">
        <v>0.23303461136357401</v>
      </c>
      <c r="AX31">
        <v>0.177214412274879</v>
      </c>
      <c r="AY31">
        <v>0.46865171852922499</v>
      </c>
      <c r="AZ31">
        <v>0.17241225516991601</v>
      </c>
      <c r="BA31">
        <v>6.6950245504174999E-2</v>
      </c>
      <c r="BB31">
        <v>0.40883715727480902</v>
      </c>
      <c r="BC31">
        <v>0.878900742167678</v>
      </c>
      <c r="BD31">
        <v>-1.9218420000000201E-2</v>
      </c>
      <c r="BE31">
        <v>0.30359078705717302</v>
      </c>
      <c r="BF31">
        <v>0.23086806378104999</v>
      </c>
      <c r="BG31">
        <v>0.61042342967617502</v>
      </c>
      <c r="BH31">
        <v>0.30359078705717302</v>
      </c>
      <c r="BI31">
        <v>1.06891770167644</v>
      </c>
      <c r="BJ31">
        <v>1.22084685935235</v>
      </c>
      <c r="BK31">
        <v>0.761952479373467</v>
      </c>
      <c r="BL31">
        <v>2.0465477807656098</v>
      </c>
      <c r="BM31">
        <v>2.6830280682871299</v>
      </c>
      <c r="BN31">
        <v>21.9666195308615</v>
      </c>
      <c r="BO31">
        <v>7.1343834958435703</v>
      </c>
      <c r="BP31">
        <v>14.832236035017999</v>
      </c>
      <c r="BQ31">
        <v>0.70474252135515603</v>
      </c>
      <c r="BR31">
        <v>0.94748138685357797</v>
      </c>
      <c r="BS31">
        <v>0.76508649301501397</v>
      </c>
    </row>
    <row r="32" spans="1:71" x14ac:dyDescent="0.2">
      <c r="A32" s="243">
        <v>44796.625</v>
      </c>
      <c r="B32">
        <v>0</v>
      </c>
      <c r="C32">
        <v>0.81630464675201497</v>
      </c>
      <c r="D32">
        <v>31.1029082929082</v>
      </c>
      <c r="E32">
        <v>44.944391025641004</v>
      </c>
      <c r="F32">
        <v>7</v>
      </c>
      <c r="G32">
        <v>2.0666666666666602</v>
      </c>
      <c r="H32">
        <v>1.3516666666666599</v>
      </c>
      <c r="I32">
        <v>34.547638268541498</v>
      </c>
      <c r="J32">
        <v>0.553329059829059</v>
      </c>
      <c r="K32">
        <v>37.969129579848598</v>
      </c>
      <c r="L32">
        <v>1.74175824175824E-2</v>
      </c>
      <c r="M32">
        <v>1599.9779942279899</v>
      </c>
      <c r="N32">
        <v>84.885072063013197</v>
      </c>
      <c r="O32">
        <v>2.6997833333333299</v>
      </c>
      <c r="P32">
        <v>72.881805555555502</v>
      </c>
      <c r="Q32">
        <v>6.9641763029998298</v>
      </c>
      <c r="R32">
        <v>-0.45528205128205101</v>
      </c>
      <c r="S32">
        <v>5</v>
      </c>
      <c r="T32">
        <v>1.76621904761904</v>
      </c>
      <c r="U32">
        <v>8.5999999999999993E-2</v>
      </c>
      <c r="V32">
        <v>14.7483047619047</v>
      </c>
      <c r="W32">
        <v>0.63720476190476105</v>
      </c>
      <c r="X32">
        <v>71.868385714285694</v>
      </c>
      <c r="Y32">
        <v>1.9058666666666599</v>
      </c>
      <c r="Z32">
        <v>0</v>
      </c>
      <c r="AA32">
        <v>3.50666666666666E-2</v>
      </c>
      <c r="AB32">
        <v>31.919212939660301</v>
      </c>
      <c r="AC32">
        <v>-13.0251780859807</v>
      </c>
      <c r="AD32">
        <v>36.1613742685415</v>
      </c>
      <c r="AE32">
        <v>0.43288399999999999</v>
      </c>
      <c r="AF32">
        <v>1.35251813333333</v>
      </c>
      <c r="AG32">
        <v>1.93026666666666E-2</v>
      </c>
      <c r="AH32">
        <v>44.965971601874799</v>
      </c>
      <c r="AI32">
        <v>0.50316283821596797</v>
      </c>
      <c r="AJ32">
        <v>0.804194202506472</v>
      </c>
      <c r="AK32">
        <v>9.62691906328564E-3</v>
      </c>
      <c r="AL32">
        <v>3.0078710677040699E-2</v>
      </c>
      <c r="AM32">
        <v>0.155673285177721</v>
      </c>
      <c r="AN32">
        <v>4.29272529605117E-4</v>
      </c>
      <c r="AO32">
        <v>36.1613742685415</v>
      </c>
      <c r="AP32">
        <v>0.27494820533873499</v>
      </c>
      <c r="AQ32">
        <v>6.5101856441210701</v>
      </c>
      <c r="AR32">
        <v>1.11648928681755</v>
      </c>
      <c r="AS32">
        <v>0.88872109807172495</v>
      </c>
      <c r="AT32">
        <v>90.925980952380897</v>
      </c>
      <c r="AU32">
        <v>44.062997404818802</v>
      </c>
      <c r="AV32">
        <v>0.90297419705597004</v>
      </c>
      <c r="AW32">
        <v>0.23602884651577599</v>
      </c>
      <c r="AX32">
        <v>0.15793579466126401</v>
      </c>
      <c r="AY32">
        <v>0.48981435587892602</v>
      </c>
      <c r="AZ32">
        <v>0.174535630829315</v>
      </c>
      <c r="BA32">
        <v>6.99734794112752E-2</v>
      </c>
      <c r="BB32">
        <v>0.36484883517095601</v>
      </c>
      <c r="BC32">
        <v>0.88377899705596696</v>
      </c>
      <c r="BD32">
        <v>-1.9195200000003101E-2</v>
      </c>
      <c r="BE32">
        <v>0.30801648041171498</v>
      </c>
      <c r="BF32">
        <v>0.20616301171843501</v>
      </c>
      <c r="BG32">
        <v>0.63935884502433404</v>
      </c>
      <c r="BH32">
        <v>0.30801648041171498</v>
      </c>
      <c r="BI32">
        <v>1.0283589842603</v>
      </c>
      <c r="BJ32">
        <v>1.2787176900486601</v>
      </c>
      <c r="BK32">
        <v>0.68502673951220305</v>
      </c>
      <c r="BL32">
        <v>2.1184366873237601</v>
      </c>
      <c r="BM32">
        <v>3.1007295123354699</v>
      </c>
      <c r="BN32">
        <v>21.428659203154002</v>
      </c>
      <c r="BO32">
        <v>7.2383872896753099</v>
      </c>
      <c r="BP32">
        <v>14.1902719134787</v>
      </c>
      <c r="BQ32">
        <v>0.75508967334875199</v>
      </c>
      <c r="BR32">
        <v>0.90515239209561604</v>
      </c>
      <c r="BS32">
        <v>0.84572741285819097</v>
      </c>
    </row>
    <row r="33" spans="1:71" x14ac:dyDescent="0.2">
      <c r="A33" s="243">
        <v>44796.666666666664</v>
      </c>
      <c r="B33">
        <v>0</v>
      </c>
      <c r="C33">
        <v>0.85136752136752103</v>
      </c>
      <c r="D33">
        <v>31.104568151146999</v>
      </c>
      <c r="E33">
        <v>44.945561965811898</v>
      </c>
      <c r="F33">
        <v>7</v>
      </c>
      <c r="G33">
        <v>2.0708333333333302</v>
      </c>
      <c r="H33">
        <v>1.35083333333333</v>
      </c>
      <c r="I33">
        <v>34.547802490421397</v>
      </c>
      <c r="J33">
        <v>0.61158333333333303</v>
      </c>
      <c r="K33">
        <v>37.962533333333297</v>
      </c>
      <c r="L33">
        <v>7.9508726567550005E-3</v>
      </c>
      <c r="M33">
        <v>1600</v>
      </c>
      <c r="N33">
        <v>84.629966808914105</v>
      </c>
      <c r="O33">
        <v>2.7069999999999999</v>
      </c>
      <c r="P33">
        <v>73.014416666666605</v>
      </c>
      <c r="Q33">
        <v>6.9641656920077901</v>
      </c>
      <c r="R33">
        <v>-0.419833333333333</v>
      </c>
      <c r="S33">
        <v>5</v>
      </c>
      <c r="T33">
        <v>1.7283619047619001</v>
      </c>
      <c r="U33">
        <v>9.5178571428571404E-2</v>
      </c>
      <c r="V33">
        <v>14.7476672619047</v>
      </c>
      <c r="W33">
        <v>0.54720535714285701</v>
      </c>
      <c r="X33">
        <v>71.910814880952302</v>
      </c>
      <c r="Y33">
        <v>1.8477208333333299</v>
      </c>
      <c r="Z33">
        <v>0</v>
      </c>
      <c r="AA33">
        <v>4.7377976190476102E-2</v>
      </c>
      <c r="AB33">
        <v>31.955935672514599</v>
      </c>
      <c r="AC33">
        <v>-12.989626293297301</v>
      </c>
      <c r="AD33">
        <v>36.164791990421399</v>
      </c>
      <c r="AE33">
        <v>0.43375674999999903</v>
      </c>
      <c r="AF33">
        <v>1.3516865166666601</v>
      </c>
      <c r="AG33">
        <v>1.9341583333333301E-2</v>
      </c>
      <c r="AH33">
        <v>44.969469157088099</v>
      </c>
      <c r="AI33">
        <v>0.50291188335201498</v>
      </c>
      <c r="AJ33">
        <v>0.80420766402389798</v>
      </c>
      <c r="AK33">
        <v>9.6455842425709603E-3</v>
      </c>
      <c r="AL33">
        <v>3.0057866778764E-2</v>
      </c>
      <c r="AM33">
        <v>0.155661174716797</v>
      </c>
      <c r="AN33">
        <v>4.3010482586466501E-4</v>
      </c>
      <c r="AO33">
        <v>36.164791990421399</v>
      </c>
      <c r="AP33">
        <v>0.236114260113858</v>
      </c>
      <c r="AQ33">
        <v>6.5099042393484403</v>
      </c>
      <c r="AR33">
        <v>1.0824264632606</v>
      </c>
      <c r="AS33">
        <v>0.86920111208600104</v>
      </c>
      <c r="AT33">
        <v>90.781770238095206</v>
      </c>
      <c r="AU33">
        <v>43.993236953144297</v>
      </c>
      <c r="AV33">
        <v>0.97623220394375598</v>
      </c>
      <c r="AW33">
        <v>0.26926005340606302</v>
      </c>
      <c r="AX33">
        <v>0.197642489886141</v>
      </c>
      <c r="AY33">
        <v>0.49009576065155103</v>
      </c>
      <c r="AZ33">
        <v>0.19918208086370401</v>
      </c>
      <c r="BA33">
        <v>7.0013680093078803E-2</v>
      </c>
      <c r="BB33">
        <v>0.45565504572996302</v>
      </c>
      <c r="BC33">
        <v>0.95699830394375596</v>
      </c>
      <c r="BD33">
        <v>-1.9233900000000501E-2</v>
      </c>
      <c r="BE33">
        <v>0.351066988637177</v>
      </c>
      <c r="BF33">
        <v>0.25770003726646901</v>
      </c>
      <c r="BG33">
        <v>0.63903762756244697</v>
      </c>
      <c r="BH33">
        <v>0.351066988637177</v>
      </c>
      <c r="BI33">
        <v>1.2175340518072899</v>
      </c>
      <c r="BJ33">
        <v>1.27807525512489</v>
      </c>
      <c r="BK33">
        <v>0.74493850251470295</v>
      </c>
      <c r="BL33">
        <v>1.84894895866374</v>
      </c>
      <c r="BM33">
        <v>2.48083978682536</v>
      </c>
      <c r="BN33">
        <v>24.9714239476877</v>
      </c>
      <c r="BO33">
        <v>8.2500742329736703</v>
      </c>
      <c r="BP33">
        <v>16.721349714713998</v>
      </c>
      <c r="BQ33">
        <v>0.68126137444169299</v>
      </c>
      <c r="BR33">
        <v>1.07710725635242</v>
      </c>
      <c r="BS33">
        <v>0.64008126228350903</v>
      </c>
    </row>
    <row r="34" spans="1:71" x14ac:dyDescent="0.2">
      <c r="A34" s="243">
        <v>44796.708333333336</v>
      </c>
      <c r="B34">
        <v>0</v>
      </c>
      <c r="C34">
        <v>0.89217735042735002</v>
      </c>
      <c r="D34">
        <v>31.0979594594594</v>
      </c>
      <c r="E34">
        <v>44.962621794871801</v>
      </c>
      <c r="F34">
        <v>7</v>
      </c>
      <c r="G34">
        <v>2.0683333333333298</v>
      </c>
      <c r="H34">
        <v>1.35066666666666</v>
      </c>
      <c r="I34">
        <v>34.562925925925903</v>
      </c>
      <c r="J34">
        <v>0.58424145299145303</v>
      </c>
      <c r="K34">
        <v>37.986743216737402</v>
      </c>
      <c r="L34">
        <v>2.95801148742325E-2</v>
      </c>
      <c r="M34">
        <v>1600.09217171717</v>
      </c>
      <c r="N34">
        <v>84.766557766557696</v>
      </c>
      <c r="O34">
        <v>2.68630555555555</v>
      </c>
      <c r="P34">
        <v>72.583087606837594</v>
      </c>
      <c r="Q34">
        <v>6.9603757575757497</v>
      </c>
      <c r="R34">
        <v>-0.35256005398110601</v>
      </c>
      <c r="S34">
        <v>5</v>
      </c>
      <c r="T34">
        <v>1.6777196428571399</v>
      </c>
      <c r="U34">
        <v>9.2189880952380898E-2</v>
      </c>
      <c r="V34">
        <v>14.7685297619047</v>
      </c>
      <c r="W34">
        <v>0.51514107142857102</v>
      </c>
      <c r="X34">
        <v>71.745253571428506</v>
      </c>
      <c r="Y34">
        <v>1.9024749999999999</v>
      </c>
      <c r="Z34">
        <v>3.10357142857142E-3</v>
      </c>
      <c r="AA34">
        <v>2.2108333333333299E-2</v>
      </c>
      <c r="AB34">
        <v>31.990136809886799</v>
      </c>
      <c r="AC34">
        <v>-12.9724849849849</v>
      </c>
      <c r="AD34">
        <v>36.177963325925901</v>
      </c>
      <c r="AE34">
        <v>0.43323309999999998</v>
      </c>
      <c r="AF34">
        <v>1.3515188199999999</v>
      </c>
      <c r="AG34">
        <v>1.9318233333333299E-2</v>
      </c>
      <c r="AH34">
        <v>44.9819259259259</v>
      </c>
      <c r="AI34">
        <v>0.50425835465243896</v>
      </c>
      <c r="AJ34">
        <v>0.80427776643215498</v>
      </c>
      <c r="AK34">
        <v>9.6312683636402899E-3</v>
      </c>
      <c r="AL34">
        <v>3.0045819517514699E-2</v>
      </c>
      <c r="AM34">
        <v>0.15561807025194499</v>
      </c>
      <c r="AN34">
        <v>4.2946646861644397E-4</v>
      </c>
      <c r="AO34">
        <v>36.177963325925901</v>
      </c>
      <c r="AP34">
        <v>0.222278805108378</v>
      </c>
      <c r="AQ34">
        <v>6.5191133484761101</v>
      </c>
      <c r="AR34">
        <v>1.11450239048109</v>
      </c>
      <c r="AS34">
        <v>0.846020823601637</v>
      </c>
      <c r="AT34">
        <v>90.609119047619004</v>
      </c>
      <c r="AU34">
        <v>44.0338578699915</v>
      </c>
      <c r="AV34">
        <v>0.94806805593441301</v>
      </c>
      <c r="AW34">
        <v>0.237016429518907</v>
      </c>
      <c r="AX34">
        <v>0.21095429489162101</v>
      </c>
      <c r="AY34">
        <v>0.48088665152388399</v>
      </c>
      <c r="AZ34">
        <v>0.175347550360647</v>
      </c>
      <c r="BA34">
        <v>6.8698093074840594E-2</v>
      </c>
      <c r="BB34">
        <v>0.48697591556494702</v>
      </c>
      <c r="BC34">
        <v>0.92885737593441298</v>
      </c>
      <c r="BD34">
        <v>-1.9210680000000299E-2</v>
      </c>
      <c r="BE34">
        <v>0.30864784514129401</v>
      </c>
      <c r="BF34">
        <v>0.27479158665913</v>
      </c>
      <c r="BG34">
        <v>0.62634052184422695</v>
      </c>
      <c r="BH34">
        <v>0.30864784514129401</v>
      </c>
      <c r="BI34">
        <v>1.16687886360085</v>
      </c>
      <c r="BJ34">
        <v>1.2526810436884499</v>
      </c>
      <c r="BK34">
        <v>0.93408637491776703</v>
      </c>
      <c r="BL34">
        <v>2.0916523159161402</v>
      </c>
      <c r="BM34">
        <v>2.3081357216039802</v>
      </c>
      <c r="BN34">
        <v>23.626517002997598</v>
      </c>
      <c r="BO34">
        <v>7.2532243608204201</v>
      </c>
      <c r="BP34">
        <v>16.373292642177098</v>
      </c>
      <c r="BQ34">
        <v>0.72797970694825198</v>
      </c>
      <c r="BR34">
        <v>1.04341972554433</v>
      </c>
      <c r="BS34">
        <v>0.70137718184268505</v>
      </c>
    </row>
    <row r="35" spans="1:71" x14ac:dyDescent="0.2">
      <c r="A35" s="243">
        <v>44796.75</v>
      </c>
      <c r="B35">
        <v>0</v>
      </c>
      <c r="C35">
        <v>0.86739912280701703</v>
      </c>
      <c r="D35">
        <v>31.096887089518599</v>
      </c>
      <c r="E35">
        <v>44.858326923076902</v>
      </c>
      <c r="F35">
        <v>7</v>
      </c>
      <c r="G35">
        <v>2.0678333333333301</v>
      </c>
      <c r="H35">
        <v>1.35</v>
      </c>
      <c r="I35">
        <v>34.568736677115901</v>
      </c>
      <c r="J35">
        <v>0.56533333333333302</v>
      </c>
      <c r="K35">
        <v>37.979631308155398</v>
      </c>
      <c r="L35">
        <v>8.5370370370370305E-2</v>
      </c>
      <c r="M35">
        <v>1600.0699536196801</v>
      </c>
      <c r="N35">
        <v>84.785041771094399</v>
      </c>
      <c r="O35">
        <v>2.6858888888888801</v>
      </c>
      <c r="P35">
        <v>72.557100427350406</v>
      </c>
      <c r="Q35">
        <v>6.9648253968253897</v>
      </c>
      <c r="R35">
        <v>-0.41378205128205098</v>
      </c>
      <c r="S35">
        <v>5</v>
      </c>
      <c r="T35">
        <v>1.6561017857142799</v>
      </c>
      <c r="U35">
        <v>9.38214285714285E-2</v>
      </c>
      <c r="V35">
        <v>14.800682738095199</v>
      </c>
      <c r="W35">
        <v>0.59320416666666598</v>
      </c>
      <c r="X35">
        <v>71.644022023809498</v>
      </c>
      <c r="Y35">
        <v>1.8734988095238001</v>
      </c>
      <c r="Z35">
        <v>5.5720238095238097E-3</v>
      </c>
      <c r="AA35">
        <v>1.24119047619047E-2</v>
      </c>
      <c r="AB35">
        <v>31.9642862123256</v>
      </c>
      <c r="AC35">
        <v>-12.894040710751201</v>
      </c>
      <c r="AD35">
        <v>36.183383657115897</v>
      </c>
      <c r="AE35">
        <v>0.43312836999999998</v>
      </c>
      <c r="AF35">
        <v>1.35085194733333</v>
      </c>
      <c r="AG35">
        <v>1.9313563333333301E-2</v>
      </c>
      <c r="AH35">
        <v>44.986570010449299</v>
      </c>
      <c r="AI35">
        <v>0.50504651644515697</v>
      </c>
      <c r="AJ35">
        <v>0.80431520258019895</v>
      </c>
      <c r="AK35">
        <v>9.6279525115181598E-3</v>
      </c>
      <c r="AL35">
        <v>3.0027898448677901E-2</v>
      </c>
      <c r="AM35">
        <v>0.155602018058348</v>
      </c>
      <c r="AN35">
        <v>4.2931861194299398E-4</v>
      </c>
      <c r="AO35">
        <v>36.183383657115897</v>
      </c>
      <c r="AP35">
        <v>0.25596233860040901</v>
      </c>
      <c r="AQ35">
        <v>6.5333062911492004</v>
      </c>
      <c r="AR35">
        <v>1.09752764255917</v>
      </c>
      <c r="AS35">
        <v>0.83640628554692797</v>
      </c>
      <c r="AT35">
        <v>90.567509523809505</v>
      </c>
      <c r="AU35">
        <v>44.070179929424697</v>
      </c>
      <c r="AV35">
        <v>0.916390081024542</v>
      </c>
      <c r="AW35">
        <v>0.25332430477415802</v>
      </c>
      <c r="AX35">
        <v>0.17716603139959</v>
      </c>
      <c r="AY35">
        <v>0.46669370885079098</v>
      </c>
      <c r="AZ35">
        <v>0.187529269695726</v>
      </c>
      <c r="BA35">
        <v>6.6670529835827302E-2</v>
      </c>
      <c r="BB35">
        <v>0.409000028603555</v>
      </c>
      <c r="BC35">
        <v>0.89718404502453997</v>
      </c>
      <c r="BD35">
        <v>-1.9206036000002698E-2</v>
      </c>
      <c r="BE35">
        <v>0.33025712806753399</v>
      </c>
      <c r="BF35">
        <v>0.23092068552548101</v>
      </c>
      <c r="BG35">
        <v>0.60837397494058498</v>
      </c>
      <c r="BH35">
        <v>0.33025712806753399</v>
      </c>
      <c r="BI35">
        <v>1.12235562718603</v>
      </c>
      <c r="BJ35">
        <v>1.21674794988117</v>
      </c>
      <c r="BK35">
        <v>0.71205158618501097</v>
      </c>
      <c r="BL35">
        <v>1.87684129696151</v>
      </c>
      <c r="BM35">
        <v>2.65551710625168</v>
      </c>
      <c r="BN35">
        <v>23.137523521668001</v>
      </c>
      <c r="BO35">
        <v>7.7610425095870497</v>
      </c>
      <c r="BP35">
        <v>15.376481012080999</v>
      </c>
      <c r="BQ35">
        <v>0.65531083216636099</v>
      </c>
      <c r="BR35">
        <v>0.99025277595901795</v>
      </c>
      <c r="BS35">
        <v>0.67285014000941201</v>
      </c>
    </row>
    <row r="36" spans="1:71" x14ac:dyDescent="0.2">
      <c r="A36" s="243">
        <v>44796.791666666664</v>
      </c>
      <c r="B36">
        <v>0</v>
      </c>
      <c r="C36">
        <v>0.844983425733425</v>
      </c>
      <c r="D36">
        <v>31.122618425147799</v>
      </c>
      <c r="E36">
        <v>44.9107136752136</v>
      </c>
      <c r="F36">
        <v>7</v>
      </c>
      <c r="G36">
        <v>2.0699999999999998</v>
      </c>
      <c r="H36">
        <v>1.3493333333333299</v>
      </c>
      <c r="I36">
        <v>34.586143438697299</v>
      </c>
      <c r="J36">
        <v>0.59324999999999894</v>
      </c>
      <c r="K36">
        <v>37.997165674603103</v>
      </c>
      <c r="L36">
        <v>-5.4924242424242403E-2</v>
      </c>
      <c r="M36">
        <v>1600.0050505050499</v>
      </c>
      <c r="N36">
        <v>84.458759398496198</v>
      </c>
      <c r="O36">
        <v>2.68280238095238</v>
      </c>
      <c r="P36">
        <v>72.426190170940103</v>
      </c>
      <c r="Q36">
        <v>6.9644974937343296</v>
      </c>
      <c r="R36">
        <v>-0.47110042735042701</v>
      </c>
      <c r="S36">
        <v>5</v>
      </c>
      <c r="T36">
        <v>1.7335571428571399</v>
      </c>
      <c r="U36">
        <v>9.3695238095238095E-2</v>
      </c>
      <c r="V36">
        <v>14.680104761904699</v>
      </c>
      <c r="W36">
        <v>0.61964285714285705</v>
      </c>
      <c r="X36">
        <v>71.311547619047602</v>
      </c>
      <c r="Y36">
        <v>1.89313333333333</v>
      </c>
      <c r="Z36">
        <v>9.71428571428571E-3</v>
      </c>
      <c r="AA36">
        <v>1.1171428571428501E-2</v>
      </c>
      <c r="AB36">
        <v>31.967601850881199</v>
      </c>
      <c r="AC36">
        <v>-12.9431118243324</v>
      </c>
      <c r="AD36">
        <v>36.2024822386973</v>
      </c>
      <c r="AE36">
        <v>0.43358219999999997</v>
      </c>
      <c r="AF36">
        <v>1.35018617333333</v>
      </c>
      <c r="AG36">
        <v>1.9333799999999901E-2</v>
      </c>
      <c r="AH36">
        <v>45.005476772030597</v>
      </c>
      <c r="AI36">
        <v>0.50766970626186103</v>
      </c>
      <c r="AJ36">
        <v>0.80440166174132</v>
      </c>
      <c r="AK36">
        <v>9.6339901459299108E-3</v>
      </c>
      <c r="AL36">
        <v>3.0000483227398199E-2</v>
      </c>
      <c r="AM36">
        <v>0.155536668759717</v>
      </c>
      <c r="AN36">
        <v>4.2958783520951601E-4</v>
      </c>
      <c r="AO36">
        <v>36.2024822386973</v>
      </c>
      <c r="AP36">
        <v>0.26737039913687699</v>
      </c>
      <c r="AQ36">
        <v>6.4800808511908397</v>
      </c>
      <c r="AR36">
        <v>1.10902988238974</v>
      </c>
      <c r="AS36">
        <v>0.88009672383166504</v>
      </c>
      <c r="AT36">
        <v>90.237985714285699</v>
      </c>
      <c r="AU36">
        <v>44.058963371414798</v>
      </c>
      <c r="AV36">
        <v>0.94651340061586098</v>
      </c>
      <c r="AW36">
        <v>0.24115629094358301</v>
      </c>
      <c r="AX36">
        <v>0.16621180086312201</v>
      </c>
      <c r="AY36">
        <v>0.51991914880915502</v>
      </c>
      <c r="AZ36">
        <v>0.178612859399502</v>
      </c>
      <c r="BA36">
        <v>7.4274164115593594E-2</v>
      </c>
      <c r="BB36">
        <v>0.38334553600937199</v>
      </c>
      <c r="BC36">
        <v>0.92728724061586199</v>
      </c>
      <c r="BD36">
        <v>-1.9226159999998899E-2</v>
      </c>
      <c r="BE36">
        <v>0.314312052442837</v>
      </c>
      <c r="BF36">
        <v>0.216631303893804</v>
      </c>
      <c r="BG36">
        <v>0.67768187724718298</v>
      </c>
      <c r="BH36">
        <v>0.314312052442837</v>
      </c>
      <c r="BI36">
        <v>1.0618867126732801</v>
      </c>
      <c r="BJ36">
        <v>1.35536375449436</v>
      </c>
      <c r="BK36">
        <v>0.68913632856915297</v>
      </c>
      <c r="BL36">
        <v>2.1580282261802002</v>
      </c>
      <c r="BM36">
        <v>3.1320942944741801</v>
      </c>
      <c r="BN36">
        <v>22.1172957865809</v>
      </c>
      <c r="BO36">
        <v>7.3863332324066802</v>
      </c>
      <c r="BP36">
        <v>14.7309625541742</v>
      </c>
      <c r="BQ36">
        <v>0.82103326534154097</v>
      </c>
      <c r="BR36">
        <v>0.93616189169614905</v>
      </c>
      <c r="BS36">
        <v>0.87849775543469999</v>
      </c>
    </row>
    <row r="37" spans="1:71" x14ac:dyDescent="0.2">
      <c r="A37" s="243">
        <v>44796.833333333336</v>
      </c>
      <c r="B37">
        <v>0</v>
      </c>
      <c r="C37">
        <v>0.88783333333333303</v>
      </c>
      <c r="D37">
        <v>31.091636938646399</v>
      </c>
      <c r="E37">
        <v>44.980658119658102</v>
      </c>
      <c r="F37">
        <v>7</v>
      </c>
      <c r="G37">
        <v>2.07016666666666</v>
      </c>
      <c r="H37">
        <v>1.3485</v>
      </c>
      <c r="I37">
        <v>34.565411255411199</v>
      </c>
      <c r="J37">
        <v>0.53466666666666596</v>
      </c>
      <c r="K37">
        <v>37.9905506294471</v>
      </c>
      <c r="L37">
        <v>-7.1021303258145305E-2</v>
      </c>
      <c r="M37">
        <v>1599.93986291486</v>
      </c>
      <c r="N37">
        <v>84.820721631665293</v>
      </c>
      <c r="O37">
        <v>2.6764690476190398</v>
      </c>
      <c r="P37">
        <v>72.299833333333297</v>
      </c>
      <c r="Q37">
        <v>6.96103313840156</v>
      </c>
      <c r="R37">
        <v>-0.45074999999999998</v>
      </c>
      <c r="S37">
        <v>5</v>
      </c>
      <c r="T37">
        <v>1.7559434523809501</v>
      </c>
      <c r="U37">
        <v>0.10070059523809501</v>
      </c>
      <c r="V37">
        <v>14.708719047619001</v>
      </c>
      <c r="W37">
        <v>0.59516071428571404</v>
      </c>
      <c r="X37">
        <v>71.003688690476096</v>
      </c>
      <c r="Y37">
        <v>1.9422297619047599</v>
      </c>
      <c r="Z37">
        <v>1.40809523809523E-2</v>
      </c>
      <c r="AA37">
        <v>9.4023809523809503E-3</v>
      </c>
      <c r="AB37">
        <v>31.9794702719797</v>
      </c>
      <c r="AC37">
        <v>-13.001187847678301</v>
      </c>
      <c r="AD37">
        <v>36.181880195411203</v>
      </c>
      <c r="AE37">
        <v>0.43361710999999997</v>
      </c>
      <c r="AF37">
        <v>1.34935290866666</v>
      </c>
      <c r="AG37">
        <v>1.9335356666666598E-2</v>
      </c>
      <c r="AH37">
        <v>44.984077922077901</v>
      </c>
      <c r="AI37">
        <v>0.50957750797383095</v>
      </c>
      <c r="AJ37">
        <v>0.80432634862422203</v>
      </c>
      <c r="AK37">
        <v>9.6393448444401092E-3</v>
      </c>
      <c r="AL37">
        <v>2.9996243392219901E-2</v>
      </c>
      <c r="AM37">
        <v>0.15561062957225399</v>
      </c>
      <c r="AN37">
        <v>4.2982660578186999E-4</v>
      </c>
      <c r="AO37">
        <v>36.181880195411203</v>
      </c>
      <c r="AP37">
        <v>0.25680657155138198</v>
      </c>
      <c r="AQ37">
        <v>6.4927117477637903</v>
      </c>
      <c r="AR37">
        <v>1.1377914098773301</v>
      </c>
      <c r="AS37">
        <v>0.89478989599802505</v>
      </c>
      <c r="AT37">
        <v>90.005741666666594</v>
      </c>
      <c r="AU37">
        <v>44.069189924603698</v>
      </c>
      <c r="AV37">
        <v>0.91488799747415495</v>
      </c>
      <c r="AW37">
        <v>0.211561498789333</v>
      </c>
      <c r="AX37">
        <v>0.17681053844861699</v>
      </c>
      <c r="AY37">
        <v>0.50728825223620799</v>
      </c>
      <c r="AZ37">
        <v>0.15679507902124701</v>
      </c>
      <c r="BA37">
        <v>7.2469750319458306E-2</v>
      </c>
      <c r="BB37">
        <v>0.407714855292098</v>
      </c>
      <c r="BC37">
        <v>0.89566028947415799</v>
      </c>
      <c r="BD37">
        <v>-1.9227707999996801E-2</v>
      </c>
      <c r="BE37">
        <v>0.27563572805304598</v>
      </c>
      <c r="BF37">
        <v>0.230356655387396</v>
      </c>
      <c r="BG37">
        <v>0.66095630850376297</v>
      </c>
      <c r="BH37">
        <v>0.27563572805304598</v>
      </c>
      <c r="BI37">
        <v>1.0119847668808799</v>
      </c>
      <c r="BJ37">
        <v>1.3219126170075199</v>
      </c>
      <c r="BK37">
        <v>0.83325432706560698</v>
      </c>
      <c r="BL37">
        <v>2.4070990395424001</v>
      </c>
      <c r="BM37">
        <v>2.9131655539204799</v>
      </c>
      <c r="BN37">
        <v>20.8212976237382</v>
      </c>
      <c r="BO37">
        <v>6.4774396092465798</v>
      </c>
      <c r="BP37">
        <v>14.3438580144916</v>
      </c>
      <c r="BQ37">
        <v>0.853331879317347</v>
      </c>
      <c r="BR37">
        <v>0.90173047565966602</v>
      </c>
      <c r="BS37">
        <v>0.95702962067115604</v>
      </c>
    </row>
    <row r="38" spans="1:71" x14ac:dyDescent="0.2">
      <c r="A38" s="243">
        <v>44796.875</v>
      </c>
      <c r="B38">
        <v>0</v>
      </c>
      <c r="C38">
        <v>0.84157600732600701</v>
      </c>
      <c r="D38">
        <v>31.117481692218501</v>
      </c>
      <c r="E38">
        <v>44.976382478632402</v>
      </c>
      <c r="F38">
        <v>7</v>
      </c>
      <c r="G38">
        <v>2.0678333333333301</v>
      </c>
      <c r="H38">
        <v>1.34916666666666</v>
      </c>
      <c r="I38">
        <v>34.552410256410198</v>
      </c>
      <c r="J38">
        <v>0.54931196581196495</v>
      </c>
      <c r="K38">
        <v>37.972953545548599</v>
      </c>
      <c r="L38">
        <v>-4.6247086247086198E-2</v>
      </c>
      <c r="M38">
        <v>1599.8467432950099</v>
      </c>
      <c r="N38">
        <v>84.815665445665402</v>
      </c>
      <c r="O38">
        <v>2.6716499999999899</v>
      </c>
      <c r="P38">
        <v>72.189350427350405</v>
      </c>
      <c r="Q38">
        <v>6.9675541125541098</v>
      </c>
      <c r="R38">
        <v>-0.31101068376068303</v>
      </c>
      <c r="S38">
        <v>5</v>
      </c>
      <c r="T38">
        <v>1.7569785714285699</v>
      </c>
      <c r="U38">
        <v>9.7672619047618994E-2</v>
      </c>
      <c r="V38">
        <v>14.693374404761901</v>
      </c>
      <c r="W38">
        <v>0.62326190476190402</v>
      </c>
      <c r="X38">
        <v>70.989272023809505</v>
      </c>
      <c r="Y38">
        <v>1.8755898809523801</v>
      </c>
      <c r="Z38">
        <v>5.6285714285714203E-3</v>
      </c>
      <c r="AA38">
        <v>2.6582738095238E-2</v>
      </c>
      <c r="AB38">
        <v>31.959057699544498</v>
      </c>
      <c r="AC38">
        <v>-13.0173247790879</v>
      </c>
      <c r="AD38">
        <v>36.167057236410201</v>
      </c>
      <c r="AE38">
        <v>0.43312836999999998</v>
      </c>
      <c r="AF38">
        <v>1.3500186139999999</v>
      </c>
      <c r="AG38">
        <v>1.9313563333333301E-2</v>
      </c>
      <c r="AH38">
        <v>44.9694102564102</v>
      </c>
      <c r="AI38">
        <v>0.50947257331321905</v>
      </c>
      <c r="AJ38">
        <v>0.80425909344828805</v>
      </c>
      <c r="AK38">
        <v>9.63162220365355E-3</v>
      </c>
      <c r="AL38">
        <v>3.0020822769840999E-2</v>
      </c>
      <c r="AM38">
        <v>0.15566137045328801</v>
      </c>
      <c r="AN38">
        <v>4.2948224664434299E-4</v>
      </c>
      <c r="AO38">
        <v>36.167057236410201</v>
      </c>
      <c r="AP38">
        <v>0.268931986098214</v>
      </c>
      <c r="AQ38">
        <v>6.4859383270042201</v>
      </c>
      <c r="AR38">
        <v>1.0987526279628199</v>
      </c>
      <c r="AS38">
        <v>0.89511618224989897</v>
      </c>
      <c r="AT38">
        <v>89.938476785714201</v>
      </c>
      <c r="AU38">
        <v>44.020680177475498</v>
      </c>
      <c r="AV38">
        <v>0.94873007893473904</v>
      </c>
      <c r="AW38">
        <v>0.25126598603717398</v>
      </c>
      <c r="AX38">
        <v>0.16419638390178501</v>
      </c>
      <c r="AY38">
        <v>0.51406167299577799</v>
      </c>
      <c r="AZ38">
        <v>0.18611795141017501</v>
      </c>
      <c r="BA38">
        <v>7.3437381856539696E-2</v>
      </c>
      <c r="BB38">
        <v>0.379092905298692</v>
      </c>
      <c r="BC38">
        <v>0.929524042934737</v>
      </c>
      <c r="BD38">
        <v>-1.9206036000001599E-2</v>
      </c>
      <c r="BE38">
        <v>0.32763628979429998</v>
      </c>
      <c r="BF38">
        <v>0.214082886771474</v>
      </c>
      <c r="BG38">
        <v>0.67020039024112898</v>
      </c>
      <c r="BH38">
        <v>0.32763628979429998</v>
      </c>
      <c r="BI38">
        <v>1.0834383531315499</v>
      </c>
      <c r="BJ38">
        <v>1.34040078048225</v>
      </c>
      <c r="BK38">
        <v>0.65554645772626696</v>
      </c>
      <c r="BL38">
        <v>2.0543111402954399</v>
      </c>
      <c r="BM38">
        <v>3.1343433590419698</v>
      </c>
      <c r="BN38">
        <v>22.607049908118601</v>
      </c>
      <c r="BO38">
        <v>7.6994528101660604</v>
      </c>
      <c r="BP38">
        <v>14.9075970979525</v>
      </c>
      <c r="BQ38">
        <v>0.78341908783194703</v>
      </c>
      <c r="BR38">
        <v>0.95238383721382902</v>
      </c>
      <c r="BS38">
        <v>0.82598371473797505</v>
      </c>
    </row>
    <row r="39" spans="1:71" x14ac:dyDescent="0.2">
      <c r="A39" s="243">
        <v>44796.916666666664</v>
      </c>
      <c r="B39">
        <v>0</v>
      </c>
      <c r="C39">
        <v>0.890166666666666</v>
      </c>
      <c r="D39">
        <v>31.095357624831301</v>
      </c>
      <c r="E39">
        <v>44.941166666666597</v>
      </c>
      <c r="F39">
        <v>7</v>
      </c>
      <c r="G39">
        <v>2.0708333333333302</v>
      </c>
      <c r="H39">
        <v>1.35</v>
      </c>
      <c r="I39">
        <v>34.5631142857142</v>
      </c>
      <c r="J39">
        <v>0.525912280701754</v>
      </c>
      <c r="K39">
        <v>37.978402276735601</v>
      </c>
      <c r="L39">
        <v>5.2025058275058197E-2</v>
      </c>
      <c r="M39">
        <v>1600.15252525252</v>
      </c>
      <c r="N39">
        <v>85.045743145743103</v>
      </c>
      <c r="O39">
        <v>2.6682166666666598</v>
      </c>
      <c r="P39">
        <v>72.050394736842094</v>
      </c>
      <c r="Q39">
        <v>6.9608809523809496</v>
      </c>
      <c r="R39">
        <v>-0.41307051282051199</v>
      </c>
      <c r="S39">
        <v>5</v>
      </c>
      <c r="T39">
        <v>1.75316369047619</v>
      </c>
      <c r="U39">
        <v>0.103922619047619</v>
      </c>
      <c r="V39">
        <v>14.6791791666666</v>
      </c>
      <c r="W39">
        <v>0.62895714285714199</v>
      </c>
      <c r="X39">
        <v>70.942206547618994</v>
      </c>
      <c r="Y39">
        <v>2.00479761904761</v>
      </c>
      <c r="Z39">
        <v>8.6488095238095204E-3</v>
      </c>
      <c r="AA39">
        <v>1.8437499999999999E-2</v>
      </c>
      <c r="AB39">
        <v>31.985524291497899</v>
      </c>
      <c r="AC39">
        <v>-12.955642375168599</v>
      </c>
      <c r="AD39">
        <v>36.180103785714202</v>
      </c>
      <c r="AE39">
        <v>0.43375675000000002</v>
      </c>
      <c r="AF39">
        <v>1.3508531833333299</v>
      </c>
      <c r="AG39">
        <v>1.9341583333333301E-2</v>
      </c>
      <c r="AH39">
        <v>44.983947619047598</v>
      </c>
      <c r="AI39">
        <v>0.50999461430737802</v>
      </c>
      <c r="AJ39">
        <v>0.80428918467688304</v>
      </c>
      <c r="AK39">
        <v>9.6424744343828507E-3</v>
      </c>
      <c r="AL39">
        <v>3.0029676916164202E-2</v>
      </c>
      <c r="AM39">
        <v>0.155611091631566</v>
      </c>
      <c r="AN39">
        <v>4.2996615686592102E-4</v>
      </c>
      <c r="AO39">
        <v>36.180103785714202</v>
      </c>
      <c r="AP39">
        <v>0.271389430842635</v>
      </c>
      <c r="AQ39">
        <v>6.4796722756339502</v>
      </c>
      <c r="AR39">
        <v>1.1744447306058501</v>
      </c>
      <c r="AS39">
        <v>0.894095102735045</v>
      </c>
      <c r="AT39">
        <v>90.008304166666605</v>
      </c>
      <c r="AU39">
        <v>44.105610222796699</v>
      </c>
      <c r="AV39">
        <v>0.87833739625089402</v>
      </c>
      <c r="AW39">
        <v>0.17640845272747799</v>
      </c>
      <c r="AX39">
        <v>0.16236731915736499</v>
      </c>
      <c r="AY39">
        <v>0.52032772436604802</v>
      </c>
      <c r="AZ39">
        <v>0.13059037614376501</v>
      </c>
      <c r="BA39">
        <v>7.4332532052292594E-2</v>
      </c>
      <c r="BB39">
        <v>0.37433874256650401</v>
      </c>
      <c r="BC39">
        <v>0.859103496250891</v>
      </c>
      <c r="BD39">
        <v>-1.9233900000002399E-2</v>
      </c>
      <c r="BE39">
        <v>0.22987868115795099</v>
      </c>
      <c r="BF39">
        <v>0.21149499237559999</v>
      </c>
      <c r="BG39">
        <v>0.67782533667190104</v>
      </c>
      <c r="BH39">
        <v>0.22987868115795099</v>
      </c>
      <c r="BI39">
        <v>0.88274734706710201</v>
      </c>
      <c r="BJ39">
        <v>1.3556506733438001</v>
      </c>
      <c r="BK39">
        <v>0.95852321927232598</v>
      </c>
      <c r="BL39">
        <v>3.0424948817363</v>
      </c>
      <c r="BM39">
        <v>3.2105324808033999</v>
      </c>
      <c r="BN39">
        <v>18.238152400312799</v>
      </c>
      <c r="BO39">
        <v>5.4021490072118397</v>
      </c>
      <c r="BP39">
        <v>12.836003393101</v>
      </c>
      <c r="BQ39">
        <v>0.96485691537528595</v>
      </c>
      <c r="BR39">
        <v>0.79079587460392198</v>
      </c>
      <c r="BS39">
        <v>1.2298399972565901</v>
      </c>
    </row>
    <row r="40" spans="1:71" x14ac:dyDescent="0.2">
      <c r="A40" s="243">
        <v>44796.958333333336</v>
      </c>
      <c r="B40">
        <v>0</v>
      </c>
      <c r="C40">
        <v>0.86972619047619004</v>
      </c>
      <c r="D40">
        <v>31.1129059829059</v>
      </c>
      <c r="E40">
        <v>44.9674038461538</v>
      </c>
      <c r="F40">
        <v>7</v>
      </c>
      <c r="G40">
        <v>2.0699999999999998</v>
      </c>
      <c r="H40">
        <v>1.35083333333333</v>
      </c>
      <c r="I40">
        <v>34.562740429505098</v>
      </c>
      <c r="J40">
        <v>0.54221153846153802</v>
      </c>
      <c r="K40">
        <v>37.985107526881698</v>
      </c>
      <c r="L40">
        <v>-3.0196703880914399E-2</v>
      </c>
      <c r="M40">
        <v>1599.9680795019101</v>
      </c>
      <c r="N40">
        <v>84.770351120351094</v>
      </c>
      <c r="O40">
        <v>2.6818166666666601</v>
      </c>
      <c r="P40">
        <v>72.129019230769202</v>
      </c>
      <c r="Q40">
        <v>6.9647514619882998</v>
      </c>
      <c r="R40">
        <v>-0.42177136752136701</v>
      </c>
      <c r="S40">
        <v>5</v>
      </c>
      <c r="T40">
        <v>1.7921095238095199</v>
      </c>
      <c r="U40">
        <v>8.2861904761904706E-2</v>
      </c>
      <c r="V40">
        <v>14.635104761904699</v>
      </c>
      <c r="W40">
        <v>0.643133333333333</v>
      </c>
      <c r="X40">
        <v>70.901447619047602</v>
      </c>
      <c r="Y40">
        <v>1.9485190476190399</v>
      </c>
      <c r="Z40">
        <v>1.42857142857142E-4</v>
      </c>
      <c r="AA40">
        <v>3.73619047619047E-2</v>
      </c>
      <c r="AB40">
        <v>31.9826321733821</v>
      </c>
      <c r="AC40">
        <v>-12.9847716727716</v>
      </c>
      <c r="AD40">
        <v>36.179079229505099</v>
      </c>
      <c r="AE40">
        <v>0.43358219999999997</v>
      </c>
      <c r="AF40">
        <v>1.3516861733333301</v>
      </c>
      <c r="AG40">
        <v>1.9333799999999901E-2</v>
      </c>
      <c r="AH40">
        <v>44.983573762838397</v>
      </c>
      <c r="AI40">
        <v>0.51027299774915902</v>
      </c>
      <c r="AJ40">
        <v>0.80427310409757702</v>
      </c>
      <c r="AK40">
        <v>9.6386796382153597E-3</v>
      </c>
      <c r="AL40">
        <v>3.0048433578430799E-2</v>
      </c>
      <c r="AM40">
        <v>0.15561237861588301</v>
      </c>
      <c r="AN40">
        <v>4.29796943669108E-4</v>
      </c>
      <c r="AO40">
        <v>36.179079229505099</v>
      </c>
      <c r="AP40">
        <v>0.27750633134776798</v>
      </c>
      <c r="AQ40">
        <v>6.4602169848879001</v>
      </c>
      <c r="AR40">
        <v>1.1414757810059899</v>
      </c>
      <c r="AS40">
        <v>0.91446152199759301</v>
      </c>
      <c r="AT40">
        <v>89.920314285714198</v>
      </c>
      <c r="AU40">
        <v>44.058278326746802</v>
      </c>
      <c r="AV40">
        <v>0.92529543609166798</v>
      </c>
      <c r="AW40">
        <v>0.21021039232734301</v>
      </c>
      <c r="AX40">
        <v>0.156075868652231</v>
      </c>
      <c r="AY40">
        <v>0.53978301511209303</v>
      </c>
      <c r="AZ40">
        <v>0.15552951968190001</v>
      </c>
      <c r="BA40">
        <v>7.7111859301727495E-2</v>
      </c>
      <c r="BB40">
        <v>0.35996834891338098</v>
      </c>
      <c r="BC40">
        <v>0.90606927609166799</v>
      </c>
      <c r="BD40">
        <v>-1.92261600000002E-2</v>
      </c>
      <c r="BE40">
        <v>0.27396959513690899</v>
      </c>
      <c r="BF40">
        <v>0.203324616689044</v>
      </c>
      <c r="BG40">
        <v>0.703246273368342</v>
      </c>
      <c r="BH40">
        <v>0.27396959513690899</v>
      </c>
      <c r="BI40">
        <v>0.95458842365190699</v>
      </c>
      <c r="BJ40">
        <v>1.40649254673668</v>
      </c>
      <c r="BK40">
        <v>0.81198279263299999</v>
      </c>
      <c r="BL40">
        <v>2.7585228707819001</v>
      </c>
      <c r="BM40">
        <v>3.4693770424558799</v>
      </c>
      <c r="BN40">
        <v>19.967542466810102</v>
      </c>
      <c r="BO40">
        <v>6.4382854857173601</v>
      </c>
      <c r="BP40">
        <v>13.529256981092701</v>
      </c>
      <c r="BQ40">
        <v>0.940744235003939</v>
      </c>
      <c r="BR40">
        <v>0.84500058559714297</v>
      </c>
      <c r="BS40">
        <v>1.1478419877045101</v>
      </c>
    </row>
    <row r="41" spans="1:71" x14ac:dyDescent="0.2">
      <c r="A41" s="243">
        <v>44797</v>
      </c>
      <c r="B41">
        <v>0</v>
      </c>
      <c r="C41">
        <v>0.86851855600539796</v>
      </c>
      <c r="D41">
        <v>31.112376109140801</v>
      </c>
      <c r="E41">
        <v>44.9061666666666</v>
      </c>
      <c r="F41">
        <v>7</v>
      </c>
      <c r="G41">
        <v>2.0698333333333299</v>
      </c>
      <c r="H41">
        <v>1.35</v>
      </c>
      <c r="I41">
        <v>34.567718518518497</v>
      </c>
      <c r="J41">
        <v>0.503</v>
      </c>
      <c r="K41">
        <v>37.992007829418597</v>
      </c>
      <c r="L41">
        <v>5.9523809523809399E-3</v>
      </c>
      <c r="M41">
        <v>1599.9349624582801</v>
      </c>
      <c r="N41">
        <v>84.543859649122794</v>
      </c>
      <c r="O41">
        <v>2.7436679487179401</v>
      </c>
      <c r="P41">
        <v>73.153833333333296</v>
      </c>
      <c r="Q41">
        <v>6.9636111111111099</v>
      </c>
      <c r="R41">
        <v>-0.32515384615384602</v>
      </c>
      <c r="S41">
        <v>5</v>
      </c>
      <c r="T41">
        <v>1.71749523809523</v>
      </c>
      <c r="U41">
        <v>0.105170238095238</v>
      </c>
      <c r="V41">
        <v>14.681361309523799</v>
      </c>
      <c r="W41">
        <v>0.65522261904761903</v>
      </c>
      <c r="X41">
        <v>70.863519047618993</v>
      </c>
      <c r="Y41">
        <v>1.95120535714285</v>
      </c>
      <c r="Z41">
        <v>1.6952380952380899E-3</v>
      </c>
      <c r="AA41">
        <v>2.7555952380952299E-2</v>
      </c>
      <c r="AB41">
        <v>31.980894665146199</v>
      </c>
      <c r="AC41">
        <v>-12.925272001520399</v>
      </c>
      <c r="AD41">
        <v>36.183927178518502</v>
      </c>
      <c r="AE41">
        <v>0.43354728999999997</v>
      </c>
      <c r="AF41">
        <v>1.35085277133333</v>
      </c>
      <c r="AG41">
        <v>1.9332243333333301E-2</v>
      </c>
      <c r="AH41">
        <v>44.987551851851798</v>
      </c>
      <c r="AI41">
        <v>0.51061595962720197</v>
      </c>
      <c r="AJ41">
        <v>0.80430975858603904</v>
      </c>
      <c r="AK41">
        <v>9.6370514462864997E-3</v>
      </c>
      <c r="AL41">
        <v>3.00272526499307E-2</v>
      </c>
      <c r="AM41">
        <v>0.15559860544610599</v>
      </c>
      <c r="AN41">
        <v>4.29724341202692E-4</v>
      </c>
      <c r="AO41">
        <v>36.183927178518502</v>
      </c>
      <c r="AP41">
        <v>0.28272275095052501</v>
      </c>
      <c r="AQ41">
        <v>6.4806355154999098</v>
      </c>
      <c r="AR41">
        <v>1.1430494670653899</v>
      </c>
      <c r="AS41">
        <v>0.87695188922346001</v>
      </c>
      <c r="AT41">
        <v>89.868803571428501</v>
      </c>
      <c r="AU41">
        <v>44.090334912034301</v>
      </c>
      <c r="AV41">
        <v>0.89721693981750805</v>
      </c>
      <c r="AW41">
        <v>0.207803304267943</v>
      </c>
      <c r="AX41">
        <v>0.15082453904947399</v>
      </c>
      <c r="AY41">
        <v>0.51936448450008799</v>
      </c>
      <c r="AZ41">
        <v>0.15381421691611599</v>
      </c>
      <c r="BA41">
        <v>7.4194926357155397E-2</v>
      </c>
      <c r="BB41">
        <v>0.34787685796927598</v>
      </c>
      <c r="BC41">
        <v>0.87799232781750602</v>
      </c>
      <c r="BD41">
        <v>-1.9224612000002701E-2</v>
      </c>
      <c r="BE41">
        <v>0.27076130471996401</v>
      </c>
      <c r="BF41">
        <v>0.19650734549231599</v>
      </c>
      <c r="BG41">
        <v>0.67664932873459305</v>
      </c>
      <c r="BH41">
        <v>0.27076130471996401</v>
      </c>
      <c r="BI41">
        <v>0.93453730042456096</v>
      </c>
      <c r="BJ41">
        <v>1.3532986574691801</v>
      </c>
      <c r="BK41">
        <v>0.73010760610848402</v>
      </c>
      <c r="BL41">
        <v>2.5172519921571301</v>
      </c>
      <c r="BM41">
        <v>3.44612542727545</v>
      </c>
      <c r="BN41">
        <v>19.555031120901699</v>
      </c>
      <c r="BO41">
        <v>6.3628906609191702</v>
      </c>
      <c r="BP41">
        <v>13.1921404599825</v>
      </c>
      <c r="BQ41">
        <v>0.89300443944524699</v>
      </c>
      <c r="BR41">
        <v>0.82623277853657495</v>
      </c>
      <c r="BS41">
        <v>1.0855645450631299</v>
      </c>
    </row>
    <row r="42" spans="1:71" x14ac:dyDescent="0.2">
      <c r="A42" s="243">
        <v>44797.041666666664</v>
      </c>
      <c r="B42">
        <v>0</v>
      </c>
      <c r="C42">
        <v>0.92332017543859601</v>
      </c>
      <c r="D42">
        <v>30.8627115384615</v>
      </c>
      <c r="E42">
        <v>44.928047008546997</v>
      </c>
      <c r="F42">
        <v>7</v>
      </c>
      <c r="G42">
        <v>2.0698333333333299</v>
      </c>
      <c r="H42">
        <v>1.3516666666666599</v>
      </c>
      <c r="I42">
        <v>34.571662626262601</v>
      </c>
      <c r="J42">
        <v>0.54552350427350405</v>
      </c>
      <c r="K42">
        <v>37.996724386724303</v>
      </c>
      <c r="L42">
        <v>3.8624338624338603E-2</v>
      </c>
      <c r="M42">
        <v>1599.98209876543</v>
      </c>
      <c r="N42">
        <v>84.283859649122803</v>
      </c>
      <c r="O42">
        <v>2.7320666666666602</v>
      </c>
      <c r="P42">
        <v>72.512950854700804</v>
      </c>
      <c r="Q42">
        <v>6.9609359938307298</v>
      </c>
      <c r="R42">
        <v>-0.56834401709401705</v>
      </c>
      <c r="S42">
        <v>5</v>
      </c>
      <c r="T42">
        <v>1.62742916666666</v>
      </c>
      <c r="U42">
        <v>0.107789285714285</v>
      </c>
      <c r="V42">
        <v>14.7064720238095</v>
      </c>
      <c r="W42">
        <v>0.610011309523809</v>
      </c>
      <c r="X42">
        <v>70.857321428571396</v>
      </c>
      <c r="Y42">
        <v>1.9883321428571401</v>
      </c>
      <c r="Z42">
        <v>7.5535714285714199E-3</v>
      </c>
      <c r="AA42">
        <v>1.1020238095238E-2</v>
      </c>
      <c r="AB42">
        <v>31.786031713900101</v>
      </c>
      <c r="AC42">
        <v>-13.1420152946468</v>
      </c>
      <c r="AD42">
        <v>36.187871286262599</v>
      </c>
      <c r="AE42">
        <v>0.43354728999999997</v>
      </c>
      <c r="AF42">
        <v>1.3525194380000001</v>
      </c>
      <c r="AG42">
        <v>1.9332243333333301E-2</v>
      </c>
      <c r="AH42">
        <v>44.993162626262603</v>
      </c>
      <c r="AI42">
        <v>0.51071492726771905</v>
      </c>
      <c r="AJ42">
        <v>0.80429711814401394</v>
      </c>
      <c r="AK42">
        <v>9.6358477798262794E-3</v>
      </c>
      <c r="AL42">
        <v>3.0060546962263499E-2</v>
      </c>
      <c r="AM42">
        <v>0.15557920861595201</v>
      </c>
      <c r="AN42">
        <v>4.2967066868890199E-4</v>
      </c>
      <c r="AO42">
        <v>36.187871286262599</v>
      </c>
      <c r="AP42">
        <v>0.26321447173204099</v>
      </c>
      <c r="AQ42">
        <v>6.4917198681964097</v>
      </c>
      <c r="AR42">
        <v>1.1647989730664901</v>
      </c>
      <c r="AS42">
        <v>0.83115117183117804</v>
      </c>
      <c r="AT42">
        <v>89.789566071428496</v>
      </c>
      <c r="AU42">
        <v>44.107604599257499</v>
      </c>
      <c r="AV42">
        <v>0.88555802700504904</v>
      </c>
      <c r="AW42">
        <v>0.187720464933505</v>
      </c>
      <c r="AX42">
        <v>0.17033281826795801</v>
      </c>
      <c r="AY42">
        <v>0.508280131803584</v>
      </c>
      <c r="AZ42">
        <v>0.13887268784680601</v>
      </c>
      <c r="BA42">
        <v>7.2611447400511994E-2</v>
      </c>
      <c r="BB42">
        <v>0.39287872140315999</v>
      </c>
      <c r="BC42">
        <v>0.86633341500504801</v>
      </c>
      <c r="BD42">
        <v>-1.9224612000000599E-2</v>
      </c>
      <c r="BE42">
        <v>0.245645079303109</v>
      </c>
      <c r="BF42">
        <v>0.22331912696211501</v>
      </c>
      <c r="BG42">
        <v>0.66623150769232298</v>
      </c>
      <c r="BH42">
        <v>0.245645079303109</v>
      </c>
      <c r="BI42">
        <v>0.93792841253044901</v>
      </c>
      <c r="BJ42">
        <v>1.33246301538464</v>
      </c>
      <c r="BK42">
        <v>0.97498164929924702</v>
      </c>
      <c r="BL42">
        <v>2.8850867966307998</v>
      </c>
      <c r="BM42">
        <v>2.9852292207005799</v>
      </c>
      <c r="BN42">
        <v>19.287058567509099</v>
      </c>
      <c r="BO42">
        <v>5.7726593636230596</v>
      </c>
      <c r="BP42">
        <v>13.514399203886001</v>
      </c>
      <c r="BQ42">
        <v>0.91486638056935998</v>
      </c>
      <c r="BR42">
        <v>0.83967038080920497</v>
      </c>
      <c r="BS42">
        <v>1.11601285079607</v>
      </c>
    </row>
    <row r="43" spans="1:71" x14ac:dyDescent="0.2">
      <c r="A43" s="243">
        <v>44797.083333333336</v>
      </c>
      <c r="B43">
        <v>0</v>
      </c>
      <c r="C43">
        <v>0.90335087719298202</v>
      </c>
      <c r="D43">
        <v>31.0998343079922</v>
      </c>
      <c r="E43">
        <v>44.961916666666603</v>
      </c>
      <c r="F43">
        <v>7</v>
      </c>
      <c r="G43">
        <v>2.0676666666666601</v>
      </c>
      <c r="H43">
        <v>1.3493333333333299</v>
      </c>
      <c r="I43">
        <v>34.554224543572303</v>
      </c>
      <c r="J43">
        <v>0.50133333333333296</v>
      </c>
      <c r="K43">
        <v>37.977937788018401</v>
      </c>
      <c r="L43">
        <v>4.0277777777777697E-2</v>
      </c>
      <c r="M43">
        <v>1600.23421717171</v>
      </c>
      <c r="N43">
        <v>84.617201067184098</v>
      </c>
      <c r="O43">
        <v>2.6879292929292902</v>
      </c>
      <c r="P43">
        <v>72.1783245614035</v>
      </c>
      <c r="Q43">
        <v>6.9729659090908997</v>
      </c>
      <c r="R43">
        <v>-0.36899505173189301</v>
      </c>
      <c r="S43">
        <v>5</v>
      </c>
      <c r="T43">
        <v>1.68491607142857</v>
      </c>
      <c r="U43">
        <v>9.8541071428571395E-2</v>
      </c>
      <c r="V43">
        <v>14.6729511904761</v>
      </c>
      <c r="W43">
        <v>0.64820476190476095</v>
      </c>
      <c r="X43">
        <v>70.9936696428571</v>
      </c>
      <c r="Y43">
        <v>1.99283571428571</v>
      </c>
      <c r="Z43">
        <v>5.41428571428571E-3</v>
      </c>
      <c r="AA43">
        <v>2.03988095238095E-2</v>
      </c>
      <c r="AB43">
        <v>32.003185185185103</v>
      </c>
      <c r="AC43">
        <v>-12.958731481481401</v>
      </c>
      <c r="AD43">
        <v>36.168741383572304</v>
      </c>
      <c r="AE43">
        <v>0.43309345999999999</v>
      </c>
      <c r="AF43">
        <v>1.350185212</v>
      </c>
      <c r="AG43">
        <v>1.93120066666666E-2</v>
      </c>
      <c r="AH43">
        <v>44.971224543572298</v>
      </c>
      <c r="AI43">
        <v>0.50946484377908796</v>
      </c>
      <c r="AJ43">
        <v>0.80426409355988004</v>
      </c>
      <c r="AK43">
        <v>9.6304576917972205E-3</v>
      </c>
      <c r="AL43">
        <v>3.0023311221468799E-2</v>
      </c>
      <c r="AM43">
        <v>0.155655098039403</v>
      </c>
      <c r="AN43">
        <v>4.2943032006772603E-4</v>
      </c>
      <c r="AO43">
        <v>36.168741383572304</v>
      </c>
      <c r="AP43">
        <v>0.279694607813326</v>
      </c>
      <c r="AQ43">
        <v>6.4769231270476002</v>
      </c>
      <c r="AR43">
        <v>1.1674372422279</v>
      </c>
      <c r="AS43">
        <v>0.85840515997862998</v>
      </c>
      <c r="AT43">
        <v>89.992577380952397</v>
      </c>
      <c r="AU43">
        <v>44.092796360661197</v>
      </c>
      <c r="AV43">
        <v>0.87842818291117197</v>
      </c>
      <c r="AW43">
        <v>0.18274796977209901</v>
      </c>
      <c r="AX43">
        <v>0.15339885218667301</v>
      </c>
      <c r="AY43">
        <v>0.52307687295239202</v>
      </c>
      <c r="AZ43">
        <v>0.135359731305811</v>
      </c>
      <c r="BA43">
        <v>7.4725267564627496E-2</v>
      </c>
      <c r="BB43">
        <v>0.35419576841722999</v>
      </c>
      <c r="BC43">
        <v>0.85922369491116501</v>
      </c>
      <c r="BD43">
        <v>-1.9204488000006101E-2</v>
      </c>
      <c r="BE43">
        <v>0.23791610057422</v>
      </c>
      <c r="BF43">
        <v>0.19971961891724699</v>
      </c>
      <c r="BG43">
        <v>0.68102035599746102</v>
      </c>
      <c r="BH43">
        <v>0.23791610057422</v>
      </c>
      <c r="BI43">
        <v>0.87527143898293502</v>
      </c>
      <c r="BJ43">
        <v>1.3620407119949201</v>
      </c>
      <c r="BK43">
        <v>0.87806665909416504</v>
      </c>
      <c r="BL43">
        <v>2.9334159487309699</v>
      </c>
      <c r="BM43">
        <v>3.4450269990514801</v>
      </c>
      <c r="BN43">
        <v>18.221376942612501</v>
      </c>
      <c r="BO43">
        <v>5.5910283634941704</v>
      </c>
      <c r="BP43">
        <v>12.6303485791183</v>
      </c>
      <c r="BQ43">
        <v>0.95758334101874798</v>
      </c>
      <c r="BR43">
        <v>0.78010499875324602</v>
      </c>
      <c r="BS43">
        <v>1.23056447414095</v>
      </c>
    </row>
    <row r="44" spans="1:71" x14ac:dyDescent="0.2">
      <c r="A44" s="243">
        <v>44797.125</v>
      </c>
      <c r="B44">
        <v>0</v>
      </c>
      <c r="C44">
        <v>0.88091666666666602</v>
      </c>
      <c r="D44">
        <v>31.099181372549001</v>
      </c>
      <c r="E44">
        <v>44.834083333333297</v>
      </c>
      <c r="F44">
        <v>7</v>
      </c>
      <c r="G44">
        <v>2.0711666666666599</v>
      </c>
      <c r="H44">
        <v>1.3493333333333299</v>
      </c>
      <c r="I44">
        <v>34.566633673903702</v>
      </c>
      <c r="J44">
        <v>0.51883333333333304</v>
      </c>
      <c r="K44">
        <v>37.990408684546601</v>
      </c>
      <c r="L44">
        <v>-2.03623188405797E-2</v>
      </c>
      <c r="M44">
        <v>1599.96458333333</v>
      </c>
      <c r="N44">
        <v>84.742595720720701</v>
      </c>
      <c r="O44">
        <v>2.7010932539682502</v>
      </c>
      <c r="P44">
        <v>72.071920940170898</v>
      </c>
      <c r="Q44">
        <v>6.9685818713450303</v>
      </c>
      <c r="R44">
        <v>-0.538333333333333</v>
      </c>
      <c r="S44">
        <v>5</v>
      </c>
      <c r="T44">
        <v>1.71165238095238</v>
      </c>
      <c r="U44">
        <v>0.11338571428571401</v>
      </c>
      <c r="V44">
        <v>14.6675428571428</v>
      </c>
      <c r="W44">
        <v>0.63982857142857097</v>
      </c>
      <c r="X44">
        <v>71.003728571428496</v>
      </c>
      <c r="Y44">
        <v>1.98445238095238</v>
      </c>
      <c r="Z44">
        <v>1.16666666666666E-3</v>
      </c>
      <c r="AA44">
        <v>2.4819047619047602E-2</v>
      </c>
      <c r="AB44">
        <v>31.980098039215601</v>
      </c>
      <c r="AC44">
        <v>-12.853985294117599</v>
      </c>
      <c r="AD44">
        <v>36.183883453903697</v>
      </c>
      <c r="AE44">
        <v>0.43382656999999902</v>
      </c>
      <c r="AF44">
        <v>1.350186654</v>
      </c>
      <c r="AG44">
        <v>1.9344696666666598E-2</v>
      </c>
      <c r="AH44">
        <v>44.987133673903699</v>
      </c>
      <c r="AI44">
        <v>0.50960589646167498</v>
      </c>
      <c r="AJ44">
        <v>0.80431624734382401</v>
      </c>
      <c r="AK44">
        <v>9.6433452097383198E-3</v>
      </c>
      <c r="AL44">
        <v>3.00127288625479E-2</v>
      </c>
      <c r="AM44">
        <v>0.15560006763044601</v>
      </c>
      <c r="AN44">
        <v>4.3000498548150402E-4</v>
      </c>
      <c r="AO44">
        <v>36.183883453903697</v>
      </c>
      <c r="AP44">
        <v>0.27608035588570501</v>
      </c>
      <c r="AQ44">
        <v>6.4745357845974896</v>
      </c>
      <c r="AR44">
        <v>1.1625261421923101</v>
      </c>
      <c r="AS44">
        <v>0.87227949390987602</v>
      </c>
      <c r="AT44">
        <v>90.007204761904703</v>
      </c>
      <c r="AU44">
        <v>44.097025736579297</v>
      </c>
      <c r="AV44">
        <v>0.89010793732448401</v>
      </c>
      <c r="AW44">
        <v>0.187660511807685</v>
      </c>
      <c r="AX44">
        <v>0.15774621411429399</v>
      </c>
      <c r="AY44">
        <v>0.52546421540250399</v>
      </c>
      <c r="AZ44">
        <v>0.138991279436885</v>
      </c>
      <c r="BA44">
        <v>7.5066316486072093E-2</v>
      </c>
      <c r="BB44">
        <v>0.36361043441518498</v>
      </c>
      <c r="BC44">
        <v>0.87087094132448395</v>
      </c>
      <c r="BD44">
        <v>-1.92369959999996E-2</v>
      </c>
      <c r="BE44">
        <v>0.244519289605624</v>
      </c>
      <c r="BF44">
        <v>0.20557201692312699</v>
      </c>
      <c r="BG44">
        <v>0.684642877254934</v>
      </c>
      <c r="BH44">
        <v>0.244519289605624</v>
      </c>
      <c r="BI44">
        <v>0.90018261305750502</v>
      </c>
      <c r="BJ44">
        <v>1.36928575450986</v>
      </c>
      <c r="BK44">
        <v>0.83995448910796899</v>
      </c>
      <c r="BL44">
        <v>2.81102595195417</v>
      </c>
      <c r="BM44">
        <v>3.3685343250401698</v>
      </c>
      <c r="BN44">
        <v>18.7064390386974</v>
      </c>
      <c r="BO44">
        <v>5.7462033057321804</v>
      </c>
      <c r="BP44">
        <v>12.9602357329652</v>
      </c>
      <c r="BQ44">
        <v>0.95360296218030605</v>
      </c>
      <c r="BR44">
        <v>0.80237489721525501</v>
      </c>
      <c r="BS44">
        <v>1.19762686178202</v>
      </c>
    </row>
    <row r="45" spans="1:71" x14ac:dyDescent="0.2">
      <c r="A45" s="243">
        <v>44797.166666666664</v>
      </c>
      <c r="B45">
        <v>0</v>
      </c>
      <c r="C45">
        <v>0.89734615384615302</v>
      </c>
      <c r="D45">
        <v>31.124943019943</v>
      </c>
      <c r="E45">
        <v>44.875429487179403</v>
      </c>
      <c r="F45">
        <v>7</v>
      </c>
      <c r="G45">
        <v>2.0680000000000001</v>
      </c>
      <c r="H45">
        <v>1.3478333333333301</v>
      </c>
      <c r="I45">
        <v>34.552434535104297</v>
      </c>
      <c r="J45">
        <v>0.53374999999999995</v>
      </c>
      <c r="K45">
        <v>37.966035353535297</v>
      </c>
      <c r="L45">
        <v>5.2460317460317402E-2</v>
      </c>
      <c r="M45">
        <v>1600.0939133986899</v>
      </c>
      <c r="N45">
        <v>85.091835869482907</v>
      </c>
      <c r="O45">
        <v>2.7211798806479099</v>
      </c>
      <c r="P45">
        <v>72.536916666666599</v>
      </c>
      <c r="Q45">
        <v>6.9612249827467201</v>
      </c>
      <c r="R45">
        <v>-0.33215598290598197</v>
      </c>
      <c r="S45">
        <v>5</v>
      </c>
      <c r="T45">
        <v>1.6559827380952299</v>
      </c>
      <c r="U45">
        <v>0.117014285714285</v>
      </c>
      <c r="V45">
        <v>14.665230952380901</v>
      </c>
      <c r="W45">
        <v>0.57391071428571405</v>
      </c>
      <c r="X45">
        <v>70.915780357142793</v>
      </c>
      <c r="Y45">
        <v>2.0341934523809502</v>
      </c>
      <c r="Z45">
        <v>9.2589285714285707E-3</v>
      </c>
      <c r="AA45">
        <v>1.19083333333333E-2</v>
      </c>
      <c r="AB45">
        <v>32.022289173789098</v>
      </c>
      <c r="AC45">
        <v>-12.8531403133903</v>
      </c>
      <c r="AD45">
        <v>36.167211655104303</v>
      </c>
      <c r="AE45">
        <v>0.43316327999999998</v>
      </c>
      <c r="AF45">
        <v>1.34868534933333</v>
      </c>
      <c r="AG45">
        <v>1.9315120000000002E-2</v>
      </c>
      <c r="AH45">
        <v>44.9682678684377</v>
      </c>
      <c r="AI45">
        <v>0.51000231744736901</v>
      </c>
      <c r="AJ45">
        <v>0.80428294719499505</v>
      </c>
      <c r="AK45">
        <v>9.6326424120926502E-3</v>
      </c>
      <c r="AL45">
        <v>2.9991937511427199E-2</v>
      </c>
      <c r="AM45">
        <v>0.15566533651786599</v>
      </c>
      <c r="AN45">
        <v>4.2952773860854203E-4</v>
      </c>
      <c r="AO45">
        <v>36.167211655104303</v>
      </c>
      <c r="AP45">
        <v>0.24763738495273999</v>
      </c>
      <c r="AQ45">
        <v>6.4735152653287003</v>
      </c>
      <c r="AR45">
        <v>1.19166531249007</v>
      </c>
      <c r="AS45">
        <v>0.84455743151811702</v>
      </c>
      <c r="AT45">
        <v>89.845098214285699</v>
      </c>
      <c r="AU45">
        <v>44.080029617875802</v>
      </c>
      <c r="AV45">
        <v>0.88823825056181005</v>
      </c>
      <c r="AW45">
        <v>0.15702003684325699</v>
      </c>
      <c r="AX45">
        <v>0.185525895047259</v>
      </c>
      <c r="AY45">
        <v>0.52648473467129497</v>
      </c>
      <c r="AZ45">
        <v>0.116419673026899</v>
      </c>
      <c r="BA45">
        <v>7.5212104953042203E-2</v>
      </c>
      <c r="BB45">
        <v>0.42829079260804798</v>
      </c>
      <c r="BC45">
        <v>0.86903066656181205</v>
      </c>
      <c r="BD45">
        <v>-1.92075839999977E-2</v>
      </c>
      <c r="BE45">
        <v>0.20434435016479</v>
      </c>
      <c r="BF45">
        <v>0.24140687597690699</v>
      </c>
      <c r="BG45">
        <v>0.68505799651072896</v>
      </c>
      <c r="BH45">
        <v>0.20434435016479</v>
      </c>
      <c r="BI45">
        <v>0.89150245228339597</v>
      </c>
      <c r="BJ45">
        <v>1.3701159930214499</v>
      </c>
      <c r="BK45">
        <v>1.1976563181597399</v>
      </c>
      <c r="BL45">
        <v>3.4101418497601101</v>
      </c>
      <c r="BM45">
        <v>2.84226821501426</v>
      </c>
      <c r="BN45">
        <v>18.086287431533201</v>
      </c>
      <c r="BO45">
        <v>4.8020922288725796</v>
      </c>
      <c r="BP45">
        <v>13.284195202660699</v>
      </c>
      <c r="BQ45">
        <v>1.0227305977413099</v>
      </c>
      <c r="BR45">
        <v>0.80976471221748003</v>
      </c>
      <c r="BS45">
        <v>1.27350835509302</v>
      </c>
    </row>
    <row r="46" spans="1:71" x14ac:dyDescent="0.2">
      <c r="A46" s="243">
        <v>44797.208333333336</v>
      </c>
      <c r="B46">
        <v>0</v>
      </c>
      <c r="C46">
        <v>0.88333333333333297</v>
      </c>
      <c r="D46">
        <v>31.101945282386399</v>
      </c>
      <c r="E46">
        <v>44.857027777777702</v>
      </c>
      <c r="F46">
        <v>7</v>
      </c>
      <c r="G46">
        <v>2.0699999999999998</v>
      </c>
      <c r="H46">
        <v>1.3485</v>
      </c>
      <c r="I46">
        <v>34.566862423130097</v>
      </c>
      <c r="J46">
        <v>0.52816666666666601</v>
      </c>
      <c r="K46">
        <v>37.979406487232502</v>
      </c>
      <c r="L46">
        <v>9.6057347670250905E-3</v>
      </c>
      <c r="M46">
        <v>1599.99257199357</v>
      </c>
      <c r="N46">
        <v>85.330193050193003</v>
      </c>
      <c r="O46">
        <v>2.67444693732193</v>
      </c>
      <c r="P46">
        <v>71.790894736842105</v>
      </c>
      <c r="Q46">
        <v>6.9679166666666603</v>
      </c>
      <c r="R46">
        <v>-0.54122143195827399</v>
      </c>
      <c r="S46">
        <v>5</v>
      </c>
      <c r="T46">
        <v>1.7431470238095199</v>
      </c>
      <c r="U46">
        <v>0.11865952380952299</v>
      </c>
      <c r="V46">
        <v>14.675281547619001</v>
      </c>
      <c r="W46">
        <v>0.57024880952380896</v>
      </c>
      <c r="X46">
        <v>70.963947023809496</v>
      </c>
      <c r="Y46">
        <v>2.0101</v>
      </c>
      <c r="Z46">
        <v>1.3298809523809499E-2</v>
      </c>
      <c r="AA46">
        <v>1.5927380952380901E-2</v>
      </c>
      <c r="AB46">
        <v>31.9852786157197</v>
      </c>
      <c r="AC46">
        <v>-12.871749162057901</v>
      </c>
      <c r="AD46">
        <v>36.183201223130098</v>
      </c>
      <c r="AE46">
        <v>0.43358219999999997</v>
      </c>
      <c r="AF46">
        <v>1.3493528400000001</v>
      </c>
      <c r="AG46">
        <v>1.9333799999999901E-2</v>
      </c>
      <c r="AH46">
        <v>44.985362423130098</v>
      </c>
      <c r="AI46">
        <v>0.50988149627473001</v>
      </c>
      <c r="AJ46">
        <v>0.80433270872944496</v>
      </c>
      <c r="AK46">
        <v>9.6382965771657208E-3</v>
      </c>
      <c r="AL46">
        <v>2.99953738362615E-2</v>
      </c>
      <c r="AM46">
        <v>0.15560623377315499</v>
      </c>
      <c r="AN46">
        <v>4.2977986265028099E-4</v>
      </c>
      <c r="AO46">
        <v>36.183201223130098</v>
      </c>
      <c r="AP46">
        <v>0.246057305514229</v>
      </c>
      <c r="AQ46">
        <v>6.4779517915525799</v>
      </c>
      <c r="AR46">
        <v>1.1775509560472699</v>
      </c>
      <c r="AS46">
        <v>0.88880592010724502</v>
      </c>
      <c r="AT46">
        <v>89.9627244047619</v>
      </c>
      <c r="AU46">
        <v>44.084761276244201</v>
      </c>
      <c r="AV46">
        <v>0.90060114688591297</v>
      </c>
      <c r="AW46">
        <v>0.171801883952722</v>
      </c>
      <c r="AX46">
        <v>0.18752489448577001</v>
      </c>
      <c r="AY46">
        <v>0.52204820844741795</v>
      </c>
      <c r="AZ46">
        <v>0.12730635052873299</v>
      </c>
      <c r="BA46">
        <v>7.4578315492488403E-2</v>
      </c>
      <c r="BB46">
        <v>0.43247273909565498</v>
      </c>
      <c r="BC46">
        <v>0.88137498688591198</v>
      </c>
      <c r="BD46">
        <v>-1.92261600000018E-2</v>
      </c>
      <c r="BE46">
        <v>0.22382861410351801</v>
      </c>
      <c r="BF46">
        <v>0.24429592839327899</v>
      </c>
      <c r="BG46">
        <v>0.68006763365491996</v>
      </c>
      <c r="BH46">
        <v>0.22382861410351801</v>
      </c>
      <c r="BI46">
        <v>0.93624908499359405</v>
      </c>
      <c r="BJ46">
        <v>1.3601352673098399</v>
      </c>
      <c r="BK46">
        <v>1.1111259935540601</v>
      </c>
      <c r="BL46">
        <v>3.1211913861372902</v>
      </c>
      <c r="BM46">
        <v>2.7987578228724601</v>
      </c>
      <c r="BN46">
        <v>19.026063996449501</v>
      </c>
      <c r="BO46">
        <v>5.2599724314326703</v>
      </c>
      <c r="BP46">
        <v>13.766091565016801</v>
      </c>
      <c r="BQ46">
        <v>0.97962662333385897</v>
      </c>
      <c r="BR46">
        <v>0.84671763935218702</v>
      </c>
      <c r="BS46">
        <v>1.1782712915517799</v>
      </c>
    </row>
    <row r="47" spans="1:71" x14ac:dyDescent="0.2">
      <c r="A47" s="243">
        <v>44797.25</v>
      </c>
      <c r="B47">
        <v>0</v>
      </c>
      <c r="C47">
        <v>0.879579397210976</v>
      </c>
      <c r="D47">
        <v>31.105174865267699</v>
      </c>
      <c r="E47">
        <v>44.8688245614035</v>
      </c>
      <c r="F47">
        <v>7</v>
      </c>
      <c r="G47">
        <v>2.0674999999999999</v>
      </c>
      <c r="H47">
        <v>1.34916666666666</v>
      </c>
      <c r="I47">
        <v>34.556485119047601</v>
      </c>
      <c r="J47">
        <v>0.50166666666666604</v>
      </c>
      <c r="K47">
        <v>37.971321774193498</v>
      </c>
      <c r="L47">
        <v>-4.8842592592592597E-2</v>
      </c>
      <c r="M47">
        <v>1600.1839080459699</v>
      </c>
      <c r="N47">
        <v>85.428053053053006</v>
      </c>
      <c r="O47">
        <v>2.6431833333333299</v>
      </c>
      <c r="P47">
        <v>71.359485042735002</v>
      </c>
      <c r="Q47">
        <v>6.9677803677803603</v>
      </c>
      <c r="R47">
        <v>-0.34567948717948699</v>
      </c>
      <c r="S47">
        <v>5</v>
      </c>
      <c r="T47">
        <v>1.7609821428571399</v>
      </c>
      <c r="U47">
        <v>0.115302976190476</v>
      </c>
      <c r="V47">
        <v>14.664491666666599</v>
      </c>
      <c r="W47">
        <v>0.53218988095238096</v>
      </c>
      <c r="X47">
        <v>70.843006547618998</v>
      </c>
      <c r="Y47">
        <v>1.93837976190476</v>
      </c>
      <c r="Z47">
        <v>7.6785714285714296E-3</v>
      </c>
      <c r="AA47">
        <v>1.4929166666666599E-2</v>
      </c>
      <c r="AB47">
        <v>31.984754262478699</v>
      </c>
      <c r="AC47">
        <v>-12.8840702989247</v>
      </c>
      <c r="AD47">
        <v>36.170871819047598</v>
      </c>
      <c r="AE47">
        <v>0.43305854999999999</v>
      </c>
      <c r="AF47">
        <v>1.3500184766666601</v>
      </c>
      <c r="AG47">
        <v>1.9310449999999899E-2</v>
      </c>
      <c r="AH47">
        <v>44.973151785714201</v>
      </c>
      <c r="AI47">
        <v>0.51057787963327494</v>
      </c>
      <c r="AJ47">
        <v>0.80427700468687002</v>
      </c>
      <c r="AK47">
        <v>9.6292675360397095E-3</v>
      </c>
      <c r="AL47">
        <v>3.0018320979263501E-2</v>
      </c>
      <c r="AM47">
        <v>0.15564842008497001</v>
      </c>
      <c r="AN47">
        <v>4.2937725000769E-4</v>
      </c>
      <c r="AO47">
        <v>36.170871819047598</v>
      </c>
      <c r="AP47">
        <v>0.22963521526407299</v>
      </c>
      <c r="AQ47">
        <v>6.4731889303822898</v>
      </c>
      <c r="AR47">
        <v>1.1355360140359401</v>
      </c>
      <c r="AS47">
        <v>0.89911814383671396</v>
      </c>
      <c r="AT47">
        <v>89.739049999999907</v>
      </c>
      <c r="AU47">
        <v>44.0092319787299</v>
      </c>
      <c r="AV47">
        <v>0.96391980698435697</v>
      </c>
      <c r="AW47">
        <v>0.21448246263072501</v>
      </c>
      <c r="AX47">
        <v>0.203423334735926</v>
      </c>
      <c r="AY47">
        <v>0.52681106961770097</v>
      </c>
      <c r="AZ47">
        <v>0.15887007875360201</v>
      </c>
      <c r="BA47">
        <v>7.5258724231100096E-2</v>
      </c>
      <c r="BB47">
        <v>0.46974965596757301</v>
      </c>
      <c r="BC47">
        <v>0.94471686698435298</v>
      </c>
      <c r="BD47">
        <v>-1.9202940000003801E-2</v>
      </c>
      <c r="BE47">
        <v>0.27942318233776298</v>
      </c>
      <c r="BF47">
        <v>0.26499131074195498</v>
      </c>
      <c r="BG47">
        <v>0.68629560707606896</v>
      </c>
      <c r="BH47">
        <v>0.27942318233776298</v>
      </c>
      <c r="BI47">
        <v>1.08882898615943</v>
      </c>
      <c r="BJ47">
        <v>1.3725912141521299</v>
      </c>
      <c r="BK47">
        <v>0.96353580196210298</v>
      </c>
      <c r="BL47">
        <v>2.4865752964408498</v>
      </c>
      <c r="BM47">
        <v>2.5910537809405998</v>
      </c>
      <c r="BN47">
        <v>22.146933180756299</v>
      </c>
      <c r="BO47">
        <v>6.5664447849374499</v>
      </c>
      <c r="BP47">
        <v>15.580488395818801</v>
      </c>
      <c r="BQ47">
        <v>0.89757180417794002</v>
      </c>
      <c r="BR47">
        <v>0.97705971322433305</v>
      </c>
      <c r="BS47">
        <v>0.92303213656286698</v>
      </c>
    </row>
    <row r="48" spans="1:71" x14ac:dyDescent="0.2">
      <c r="A48" s="243">
        <v>44797.291666666664</v>
      </c>
      <c r="B48">
        <v>0</v>
      </c>
      <c r="C48">
        <v>0.90557489878542496</v>
      </c>
      <c r="D48">
        <v>31.109059961366398</v>
      </c>
      <c r="E48">
        <v>44.989354700854697</v>
      </c>
      <c r="F48">
        <v>7</v>
      </c>
      <c r="G48">
        <v>2.0671666666666599</v>
      </c>
      <c r="H48">
        <v>1.34866666666666</v>
      </c>
      <c r="I48">
        <v>34.546626945786301</v>
      </c>
      <c r="J48">
        <v>0.50573931623931601</v>
      </c>
      <c r="K48">
        <v>37.966639050604499</v>
      </c>
      <c r="L48">
        <v>8.0158730158730096E-2</v>
      </c>
      <c r="M48">
        <v>1599.8331908831899</v>
      </c>
      <c r="N48">
        <v>85.301792717086798</v>
      </c>
      <c r="O48">
        <v>2.6753822222222201</v>
      </c>
      <c r="P48">
        <v>71.884647435897406</v>
      </c>
      <c r="Q48">
        <v>6.9624045407636697</v>
      </c>
      <c r="R48">
        <v>-0.336555555555555</v>
      </c>
      <c r="S48">
        <v>5</v>
      </c>
      <c r="T48">
        <v>1.7819190476190401</v>
      </c>
      <c r="U48">
        <v>0.112366666666666</v>
      </c>
      <c r="V48">
        <v>14.6557333333333</v>
      </c>
      <c r="W48">
        <v>0.60569523809523795</v>
      </c>
      <c r="X48">
        <v>70.752661904761894</v>
      </c>
      <c r="Y48">
        <v>1.9019285714285701</v>
      </c>
      <c r="Z48">
        <v>2.7619047619047599E-4</v>
      </c>
      <c r="AA48">
        <v>2.5923809523809498E-2</v>
      </c>
      <c r="AB48">
        <v>32.014634860151801</v>
      </c>
      <c r="AC48">
        <v>-12.9747198407028</v>
      </c>
      <c r="AD48">
        <v>36.160753365786299</v>
      </c>
      <c r="AE48">
        <v>0.43298872999999999</v>
      </c>
      <c r="AF48">
        <v>1.3495183393333301</v>
      </c>
      <c r="AG48">
        <v>1.9307336666666602E-2</v>
      </c>
      <c r="AH48">
        <v>44.962460279119703</v>
      </c>
      <c r="AI48">
        <v>0.51109079100390697</v>
      </c>
      <c r="AJ48">
        <v>0.80424319424308499</v>
      </c>
      <c r="AK48">
        <v>9.6300099325987102E-3</v>
      </c>
      <c r="AL48">
        <v>3.0014323409219199E-2</v>
      </c>
      <c r="AM48">
        <v>0.15568545278245</v>
      </c>
      <c r="AN48">
        <v>4.2941035410327499E-4</v>
      </c>
      <c r="AO48">
        <v>36.160753365786299</v>
      </c>
      <c r="AP48">
        <v>0.26135212517667</v>
      </c>
      <c r="AQ48">
        <v>6.4693228334407404</v>
      </c>
      <c r="AR48">
        <v>1.11418228327911</v>
      </c>
      <c r="AS48">
        <v>0.91072430397551096</v>
      </c>
      <c r="AT48">
        <v>89.697938095238001</v>
      </c>
      <c r="AU48">
        <v>44.005610607682897</v>
      </c>
      <c r="AV48">
        <v>0.956849671436801</v>
      </c>
      <c r="AW48">
        <v>0.23533605605421901</v>
      </c>
      <c r="AX48">
        <v>0.17163660482332899</v>
      </c>
      <c r="AY48">
        <v>0.53067716655925401</v>
      </c>
      <c r="AZ48">
        <v>0.17439544956290501</v>
      </c>
      <c r="BA48">
        <v>7.58110237941792E-2</v>
      </c>
      <c r="BB48">
        <v>0.39633681123613901</v>
      </c>
      <c r="BC48">
        <v>0.93764982743680303</v>
      </c>
      <c r="BD48">
        <v>-1.9199843999998099E-2</v>
      </c>
      <c r="BE48">
        <v>0.30625777570318502</v>
      </c>
      <c r="BF48">
        <v>0.22331191507586401</v>
      </c>
      <c r="BG48">
        <v>0.69067907461454403</v>
      </c>
      <c r="BH48">
        <v>0.30625777570318502</v>
      </c>
      <c r="BI48">
        <v>1.0591393815580901</v>
      </c>
      <c r="BJ48">
        <v>1.3813581492290801</v>
      </c>
      <c r="BK48">
        <v>0.72710844979516798</v>
      </c>
      <c r="BL48">
        <v>2.2591276160130001</v>
      </c>
      <c r="BM48">
        <v>3.1573319123274799</v>
      </c>
      <c r="BN48">
        <v>22.002681562596901</v>
      </c>
      <c r="BO48">
        <v>7.1970577290248503</v>
      </c>
      <c r="BP48">
        <v>14.805623833572</v>
      </c>
      <c r="BQ48">
        <v>0.86071993053367402</v>
      </c>
      <c r="BR48">
        <v>0.93663627127682503</v>
      </c>
      <c r="BS48">
        <v>0.92811806221021598</v>
      </c>
    </row>
    <row r="49" spans="1:71" x14ac:dyDescent="0.2">
      <c r="A49" s="243">
        <v>44797.333333333336</v>
      </c>
      <c r="B49">
        <v>0</v>
      </c>
      <c r="C49">
        <v>0.85491666666666599</v>
      </c>
      <c r="D49">
        <v>31.099736279801999</v>
      </c>
      <c r="E49">
        <v>44.862666666666598</v>
      </c>
      <c r="F49">
        <v>7</v>
      </c>
      <c r="G49">
        <v>2.0668333333333302</v>
      </c>
      <c r="H49">
        <v>1.35066666666666</v>
      </c>
      <c r="I49">
        <v>34.549328407224898</v>
      </c>
      <c r="J49">
        <v>0.51449999999999996</v>
      </c>
      <c r="K49">
        <v>37.968833396488499</v>
      </c>
      <c r="L49">
        <v>5.1693404634580997E-3</v>
      </c>
      <c r="M49">
        <v>1599.7665900383099</v>
      </c>
      <c r="N49">
        <v>85.618250913452101</v>
      </c>
      <c r="O49">
        <v>2.6908839869281</v>
      </c>
      <c r="P49">
        <v>72.012916666666598</v>
      </c>
      <c r="Q49">
        <v>6.9588596491228003</v>
      </c>
      <c r="R49">
        <v>-0.51801282051282005</v>
      </c>
      <c r="S49">
        <v>5</v>
      </c>
      <c r="T49">
        <v>1.7630476190476101</v>
      </c>
      <c r="U49">
        <v>0.104568452380952</v>
      </c>
      <c r="V49">
        <v>14.652888095238</v>
      </c>
      <c r="W49">
        <v>0.58878809523809505</v>
      </c>
      <c r="X49">
        <v>70.792851785714205</v>
      </c>
      <c r="Y49">
        <v>1.9425244047618999</v>
      </c>
      <c r="Z49">
        <v>3.725E-3</v>
      </c>
      <c r="AA49">
        <v>2.1251190476190399E-2</v>
      </c>
      <c r="AB49">
        <v>31.954652946468698</v>
      </c>
      <c r="AC49">
        <v>-12.9080137201979</v>
      </c>
      <c r="AD49">
        <v>36.163194547224897</v>
      </c>
      <c r="AE49">
        <v>0.43291890999999999</v>
      </c>
      <c r="AF49">
        <v>1.3515182020000001</v>
      </c>
      <c r="AG49">
        <v>1.9304223333333301E-2</v>
      </c>
      <c r="AH49">
        <v>44.966828407224902</v>
      </c>
      <c r="AI49">
        <v>0.51083225709872204</v>
      </c>
      <c r="AJ49">
        <v>0.80421934459246402</v>
      </c>
      <c r="AK49">
        <v>9.6275214819996797E-3</v>
      </c>
      <c r="AL49">
        <v>3.00558857293509E-2</v>
      </c>
      <c r="AM49">
        <v>0.155670338907896</v>
      </c>
      <c r="AN49">
        <v>4.2929939196924001E-4</v>
      </c>
      <c r="AO49">
        <v>36.163194547224897</v>
      </c>
      <c r="AP49">
        <v>0.254056842931633</v>
      </c>
      <c r="AQ49">
        <v>6.4680668905713201</v>
      </c>
      <c r="AR49">
        <v>1.13796401670193</v>
      </c>
      <c r="AS49">
        <v>0.90064373144132004</v>
      </c>
      <c r="AT49">
        <v>89.740099999999998</v>
      </c>
      <c r="AU49">
        <v>44.023282297429802</v>
      </c>
      <c r="AV49">
        <v>0.943546109795112</v>
      </c>
      <c r="AW49">
        <v>0.21355418529806899</v>
      </c>
      <c r="AX49">
        <v>0.17886206706836599</v>
      </c>
      <c r="AY49">
        <v>0.531933109428673</v>
      </c>
      <c r="AZ49">
        <v>0.157997449781525</v>
      </c>
      <c r="BA49">
        <v>7.5990444204096105E-2</v>
      </c>
      <c r="BB49">
        <v>0.41314649812387999</v>
      </c>
      <c r="BC49">
        <v>0.92434936179510996</v>
      </c>
      <c r="BD49">
        <v>-1.9196748000002199E-2</v>
      </c>
      <c r="BE49">
        <v>0.278452609678767</v>
      </c>
      <c r="BF49">
        <v>0.233217045271498</v>
      </c>
      <c r="BG49">
        <v>0.69362092158435995</v>
      </c>
      <c r="BH49">
        <v>0.278452609678767</v>
      </c>
      <c r="BI49">
        <v>1.0233393099005299</v>
      </c>
      <c r="BJ49">
        <v>1.3872418431687199</v>
      </c>
      <c r="BK49">
        <v>0.84974637330000902</v>
      </c>
      <c r="BL49">
        <v>2.5219060322595399</v>
      </c>
      <c r="BM49">
        <v>2.9778339313050899</v>
      </c>
      <c r="BN49">
        <v>21.102102117722399</v>
      </c>
      <c r="BO49">
        <v>6.5436363274510301</v>
      </c>
      <c r="BP49">
        <v>14.5584657902714</v>
      </c>
      <c r="BQ49">
        <v>0.91387240671481496</v>
      </c>
      <c r="BR49">
        <v>0.91195826602902497</v>
      </c>
      <c r="BS49">
        <v>1.0068746392196199</v>
      </c>
    </row>
    <row r="50" spans="1:71" x14ac:dyDescent="0.2">
      <c r="A50" s="243">
        <v>44797.375</v>
      </c>
      <c r="B50">
        <v>0</v>
      </c>
      <c r="C50">
        <v>0.90270726495726406</v>
      </c>
      <c r="D50">
        <v>31.118870554765198</v>
      </c>
      <c r="E50">
        <v>44.892083333333296</v>
      </c>
      <c r="F50">
        <v>7</v>
      </c>
      <c r="G50">
        <v>2.0684999999999998</v>
      </c>
      <c r="H50">
        <v>1.34916666666666</v>
      </c>
      <c r="I50">
        <v>34.5593272587627</v>
      </c>
      <c r="J50">
        <v>0.51058333333333294</v>
      </c>
      <c r="K50">
        <v>37.984821159312801</v>
      </c>
      <c r="L50">
        <v>3.4798534798534703E-2</v>
      </c>
      <c r="M50">
        <v>1600.13961038961</v>
      </c>
      <c r="N50">
        <v>84.682142120005807</v>
      </c>
      <c r="O50">
        <v>2.6460833333333298</v>
      </c>
      <c r="P50">
        <v>71.310042397660794</v>
      </c>
      <c r="Q50">
        <v>6.9630601642366301</v>
      </c>
      <c r="R50">
        <v>-0.38613461538461502</v>
      </c>
      <c r="S50">
        <v>5</v>
      </c>
      <c r="T50">
        <v>1.7779869047618999</v>
      </c>
      <c r="U50">
        <v>0.122071428571428</v>
      </c>
      <c r="V50">
        <v>14.6312892857142</v>
      </c>
      <c r="W50">
        <v>0.59962678571428496</v>
      </c>
      <c r="X50">
        <v>70.831186904761907</v>
      </c>
      <c r="Y50">
        <v>1.8967678571428499</v>
      </c>
      <c r="Z50">
        <v>4.7166666666666598E-3</v>
      </c>
      <c r="AA50">
        <v>2.9857142857142801E-2</v>
      </c>
      <c r="AB50">
        <v>32.021577819722502</v>
      </c>
      <c r="AC50">
        <v>-12.8705055136107</v>
      </c>
      <c r="AD50">
        <v>36.174494798762701</v>
      </c>
      <c r="AE50">
        <v>0.43326800999999998</v>
      </c>
      <c r="AF50">
        <v>1.35001888866666</v>
      </c>
      <c r="AG50">
        <v>1.931979E-2</v>
      </c>
      <c r="AH50">
        <v>44.976993925429397</v>
      </c>
      <c r="AI50">
        <v>0.51071512006643605</v>
      </c>
      <c r="AJ50">
        <v>0.80428879467122605</v>
      </c>
      <c r="AK50">
        <v>9.6331123385619E-3</v>
      </c>
      <c r="AL50">
        <v>3.0015774325685401E-2</v>
      </c>
      <c r="AM50">
        <v>0.15563516146314799</v>
      </c>
      <c r="AN50">
        <v>4.2954869303049798E-4</v>
      </c>
      <c r="AO50">
        <v>36.174494798762701</v>
      </c>
      <c r="AP50">
        <v>0.25873364177686198</v>
      </c>
      <c r="AQ50">
        <v>6.4585327602450198</v>
      </c>
      <c r="AR50">
        <v>1.1111590485937599</v>
      </c>
      <c r="AS50">
        <v>0.90808330679250304</v>
      </c>
      <c r="AT50">
        <v>89.736857738095196</v>
      </c>
      <c r="AU50">
        <v>44.002920249378299</v>
      </c>
      <c r="AV50">
        <v>0.97407367605102002</v>
      </c>
      <c r="AW50">
        <v>0.238859840072906</v>
      </c>
      <c r="AX50">
        <v>0.174534368223137</v>
      </c>
      <c r="AY50">
        <v>0.54146723975497402</v>
      </c>
      <c r="AZ50">
        <v>0.17693616424491301</v>
      </c>
      <c r="BA50">
        <v>7.7352462822139104E-2</v>
      </c>
      <c r="BB50">
        <v>0.40282843321741002</v>
      </c>
      <c r="BC50">
        <v>0.95486144805101802</v>
      </c>
      <c r="BD50">
        <v>-1.92122280000014E-2</v>
      </c>
      <c r="BE50">
        <v>0.31079529014895402</v>
      </c>
      <c r="BF50">
        <v>0.22709670540966001</v>
      </c>
      <c r="BG50">
        <v>0.70457988283121797</v>
      </c>
      <c r="BH50">
        <v>0.31079529014895402</v>
      </c>
      <c r="BI50">
        <v>1.07578399111723</v>
      </c>
      <c r="BJ50">
        <v>1.40915976566243</v>
      </c>
      <c r="BK50">
        <v>0.73095472989911603</v>
      </c>
      <c r="BL50">
        <v>2.27028196377558</v>
      </c>
      <c r="BM50">
        <v>3.1052581076551502</v>
      </c>
      <c r="BN50">
        <v>22.351247105325498</v>
      </c>
      <c r="BO50">
        <v>7.3036893185004299</v>
      </c>
      <c r="BP50">
        <v>15.0475577868251</v>
      </c>
      <c r="BQ50">
        <v>0.88080777240921304</v>
      </c>
      <c r="BR50">
        <v>0.95146587505764801</v>
      </c>
      <c r="BS50">
        <v>0.92747432617192205</v>
      </c>
    </row>
    <row r="51" spans="1:71" x14ac:dyDescent="0.2">
      <c r="A51" s="243">
        <v>44797.416666666664</v>
      </c>
      <c r="B51">
        <v>0</v>
      </c>
      <c r="C51">
        <v>0.85411605937921697</v>
      </c>
      <c r="D51">
        <v>31.104416924664601</v>
      </c>
      <c r="E51">
        <v>44.976495726495699</v>
      </c>
      <c r="F51">
        <v>7</v>
      </c>
      <c r="G51">
        <v>2.0649999999999999</v>
      </c>
      <c r="H51">
        <v>1.35066666666666</v>
      </c>
      <c r="I51">
        <v>34.546572222222203</v>
      </c>
      <c r="J51">
        <v>0.536333333333333</v>
      </c>
      <c r="K51">
        <v>37.961495833333302</v>
      </c>
      <c r="L51">
        <v>3.1372549019607801E-2</v>
      </c>
      <c r="M51">
        <v>1600.0105622864201</v>
      </c>
      <c r="N51">
        <v>85.749682539682496</v>
      </c>
      <c r="O51">
        <v>2.6376499999999998</v>
      </c>
      <c r="P51">
        <v>71.230367633828095</v>
      </c>
      <c r="Q51">
        <v>6.9648717948717902</v>
      </c>
      <c r="R51">
        <v>-0.44951495726495699</v>
      </c>
      <c r="S51">
        <v>5</v>
      </c>
      <c r="T51">
        <v>1.77604404761904</v>
      </c>
      <c r="U51">
        <v>0.114309523809523</v>
      </c>
      <c r="V51">
        <v>14.690849999999999</v>
      </c>
      <c r="W51">
        <v>0.59488690476190398</v>
      </c>
      <c r="X51">
        <v>71.0510738095238</v>
      </c>
      <c r="Y51">
        <v>1.9421119047619</v>
      </c>
      <c r="Z51">
        <v>0</v>
      </c>
      <c r="AA51">
        <v>4.3390476190476097E-2</v>
      </c>
      <c r="AB51">
        <v>31.958532984043799</v>
      </c>
      <c r="AC51">
        <v>-13.0179627424519</v>
      </c>
      <c r="AD51">
        <v>36.159006822222203</v>
      </c>
      <c r="AE51">
        <v>0.4325349</v>
      </c>
      <c r="AF51">
        <v>1.35151744666666</v>
      </c>
      <c r="AG51">
        <v>1.9287099999999901E-2</v>
      </c>
      <c r="AH51">
        <v>44.962238888888798</v>
      </c>
      <c r="AI51">
        <v>0.50891573660505096</v>
      </c>
      <c r="AJ51">
        <v>0.80420829855419296</v>
      </c>
      <c r="AK51">
        <v>9.6199617751975292E-3</v>
      </c>
      <c r="AL51">
        <v>3.0058947410441399E-2</v>
      </c>
      <c r="AM51">
        <v>0.155686218188898</v>
      </c>
      <c r="AN51">
        <v>4.28962298197006E-4</v>
      </c>
      <c r="AO51">
        <v>36.159006822222203</v>
      </c>
      <c r="AP51">
        <v>0.25668842516943902</v>
      </c>
      <c r="AQ51">
        <v>6.4848240061445503</v>
      </c>
      <c r="AR51">
        <v>1.1377223671474901</v>
      </c>
      <c r="AS51">
        <v>0.90385142489165105</v>
      </c>
      <c r="AT51">
        <v>90.054966666666601</v>
      </c>
      <c r="AU51">
        <v>44.038241620683699</v>
      </c>
      <c r="AV51">
        <v>0.92399726820517902</v>
      </c>
      <c r="AW51">
        <v>0.21379507951917101</v>
      </c>
      <c r="AX51">
        <v>0.17584647483056001</v>
      </c>
      <c r="AY51">
        <v>0.51517599385544399</v>
      </c>
      <c r="AZ51">
        <v>0.15819118727694401</v>
      </c>
      <c r="BA51">
        <v>7.3596570550777701E-2</v>
      </c>
      <c r="BB51">
        <v>0.40655001109142402</v>
      </c>
      <c r="BC51">
        <v>0.90481754820517601</v>
      </c>
      <c r="BD51">
        <v>-1.9179720000003099E-2</v>
      </c>
      <c r="BE51">
        <v>0.27873513003373301</v>
      </c>
      <c r="BF51">
        <v>0.22926293043576901</v>
      </c>
      <c r="BG51">
        <v>0.67167324639088399</v>
      </c>
      <c r="BH51">
        <v>0.27873513003373301</v>
      </c>
      <c r="BI51">
        <v>1.015996120939</v>
      </c>
      <c r="BJ51">
        <v>1.34334649278176</v>
      </c>
      <c r="BK51">
        <v>0.82701200497247496</v>
      </c>
      <c r="BL51">
        <v>2.4225024429611501</v>
      </c>
      <c r="BM51">
        <v>2.9297353004376898</v>
      </c>
      <c r="BN51">
        <v>20.944105988210602</v>
      </c>
      <c r="BO51">
        <v>6.5502755557927301</v>
      </c>
      <c r="BP51">
        <v>14.3938304324179</v>
      </c>
      <c r="BQ51">
        <v>0.86949677172442097</v>
      </c>
      <c r="BR51">
        <v>0.90450206892551299</v>
      </c>
      <c r="BS51">
        <v>0.96422024888663604</v>
      </c>
    </row>
    <row r="52" spans="1:71" x14ac:dyDescent="0.2">
      <c r="A52" s="243">
        <v>44797.458333333336</v>
      </c>
      <c r="B52">
        <v>0</v>
      </c>
      <c r="C52">
        <v>0.86371621621621597</v>
      </c>
      <c r="D52">
        <v>31.113433025130298</v>
      </c>
      <c r="E52">
        <v>44.867749999999901</v>
      </c>
      <c r="F52">
        <v>7</v>
      </c>
      <c r="G52">
        <v>2.0713333333333299</v>
      </c>
      <c r="H52">
        <v>1.3473333333333299</v>
      </c>
      <c r="I52">
        <v>34.557435897435802</v>
      </c>
      <c r="J52">
        <v>0.53960897435897404</v>
      </c>
      <c r="K52">
        <v>37.966388370162797</v>
      </c>
      <c r="L52">
        <v>5.0793650793650703E-2</v>
      </c>
      <c r="M52">
        <v>1600.1448412698401</v>
      </c>
      <c r="N52">
        <v>86.188185160427807</v>
      </c>
      <c r="O52">
        <v>2.63716111111111</v>
      </c>
      <c r="P52">
        <v>71.194596153846106</v>
      </c>
      <c r="Q52">
        <v>6.9634074074074004</v>
      </c>
      <c r="R52">
        <v>-0.35880341880341798</v>
      </c>
      <c r="S52">
        <v>5</v>
      </c>
      <c r="T52">
        <v>1.7595619047619</v>
      </c>
      <c r="U52">
        <v>0.108338095238095</v>
      </c>
      <c r="V52">
        <v>14.694604761904699</v>
      </c>
      <c r="W52">
        <v>0.61113333333333297</v>
      </c>
      <c r="X52">
        <v>71.034461904761898</v>
      </c>
      <c r="Y52">
        <v>1.9286476190476101</v>
      </c>
      <c r="Z52">
        <v>1.94761904761904E-3</v>
      </c>
      <c r="AA52">
        <v>2.0633333333333299E-2</v>
      </c>
      <c r="AB52">
        <v>31.977149241346599</v>
      </c>
      <c r="AC52">
        <v>-12.890600758653299</v>
      </c>
      <c r="AD52">
        <v>36.1748158174358</v>
      </c>
      <c r="AE52">
        <v>0.43386147999999902</v>
      </c>
      <c r="AF52">
        <v>1.34818672266666</v>
      </c>
      <c r="AG52">
        <v>1.9346253333333299E-2</v>
      </c>
      <c r="AH52">
        <v>44.976102564102497</v>
      </c>
      <c r="AI52">
        <v>0.50925772339799502</v>
      </c>
      <c r="AJ52">
        <v>0.80431191885168996</v>
      </c>
      <c r="AK52">
        <v>9.6464856946524204E-3</v>
      </c>
      <c r="AL52">
        <v>2.9975606019886299E-2</v>
      </c>
      <c r="AM52">
        <v>0.15563823922307701</v>
      </c>
      <c r="AN52">
        <v>4.3014502238161701E-4</v>
      </c>
      <c r="AO52">
        <v>36.174815817435899</v>
      </c>
      <c r="AP52">
        <v>0.26369861505804798</v>
      </c>
      <c r="AQ52">
        <v>6.4864814303329004</v>
      </c>
      <c r="AR52">
        <v>1.1298347583144199</v>
      </c>
      <c r="AS52">
        <v>0.89607866993534302</v>
      </c>
      <c r="AT52">
        <v>90.028409523809501</v>
      </c>
      <c r="AU52">
        <v>44.0548306211412</v>
      </c>
      <c r="AV52">
        <v>0.921271942961288</v>
      </c>
      <c r="AW52">
        <v>0.218351964352239</v>
      </c>
      <c r="AX52">
        <v>0.17016286494195099</v>
      </c>
      <c r="AY52">
        <v>0.51351856966709797</v>
      </c>
      <c r="AZ52">
        <v>0.16196903743103799</v>
      </c>
      <c r="BA52">
        <v>7.3359795666728303E-2</v>
      </c>
      <c r="BB52">
        <v>0.39220486311736202</v>
      </c>
      <c r="BC52">
        <v>0.90203339896128898</v>
      </c>
      <c r="BD52">
        <v>-1.92385439999983E-2</v>
      </c>
      <c r="BE52">
        <v>0.28454372207034201</v>
      </c>
      <c r="BF52">
        <v>0.221712465630994</v>
      </c>
      <c r="BG52">
        <v>0.66913082174579597</v>
      </c>
      <c r="BH52">
        <v>0.28454372207034201</v>
      </c>
      <c r="BI52">
        <v>1.0125123754026699</v>
      </c>
      <c r="BJ52">
        <v>1.3382616434915899</v>
      </c>
      <c r="BK52">
        <v>0.78231756966017196</v>
      </c>
      <c r="BL52">
        <v>2.3568689590697698</v>
      </c>
      <c r="BM52">
        <v>3.02125128398152</v>
      </c>
      <c r="BN52">
        <v>20.952984314778401</v>
      </c>
      <c r="BO52">
        <v>6.6867774686530401</v>
      </c>
      <c r="BP52">
        <v>14.266206846125399</v>
      </c>
      <c r="BQ52">
        <v>0.85453731597201099</v>
      </c>
      <c r="BR52">
        <v>0.898694886574536</v>
      </c>
      <c r="BS52">
        <v>0.95110407214635695</v>
      </c>
    </row>
    <row r="53" spans="1:71" x14ac:dyDescent="0.2">
      <c r="A53" s="243">
        <v>44797.5</v>
      </c>
      <c r="B53">
        <v>0</v>
      </c>
      <c r="C53">
        <v>0.90954757085020199</v>
      </c>
      <c r="D53">
        <v>31.096765542632401</v>
      </c>
      <c r="E53">
        <v>44.9136666666666</v>
      </c>
      <c r="F53">
        <v>7</v>
      </c>
      <c r="G53">
        <v>2.0683333333333298</v>
      </c>
      <c r="H53">
        <v>1.35066666666666</v>
      </c>
      <c r="I53">
        <v>34.560838509316703</v>
      </c>
      <c r="J53">
        <v>0.55100000000000005</v>
      </c>
      <c r="K53">
        <v>37.993934475186599</v>
      </c>
      <c r="L53">
        <v>1.71895424836601E-2</v>
      </c>
      <c r="M53">
        <v>1600.0551346801301</v>
      </c>
      <c r="N53">
        <v>86.039439102564103</v>
      </c>
      <c r="O53">
        <v>2.64982037037037</v>
      </c>
      <c r="P53">
        <v>71.256666666666604</v>
      </c>
      <c r="Q53">
        <v>6.9628463203463102</v>
      </c>
      <c r="R53">
        <v>-0.36998931623931602</v>
      </c>
      <c r="S53">
        <v>5</v>
      </c>
      <c r="T53">
        <v>1.7342142857142799</v>
      </c>
      <c r="U53">
        <v>5.9725595238095203E-2</v>
      </c>
      <c r="V53">
        <v>14.732607738095201</v>
      </c>
      <c r="W53">
        <v>0.54639880952380904</v>
      </c>
      <c r="X53">
        <v>71.384335714285697</v>
      </c>
      <c r="Y53">
        <v>1.8565541666666601</v>
      </c>
      <c r="Z53">
        <v>3.1708333333333302E-3</v>
      </c>
      <c r="AA53">
        <v>2.24345238095238E-2</v>
      </c>
      <c r="AB53">
        <v>32.006313113482598</v>
      </c>
      <c r="AC53">
        <v>-12.907353553184</v>
      </c>
      <c r="AD53">
        <v>36.175875909316701</v>
      </c>
      <c r="AE53">
        <v>0.43323309999999998</v>
      </c>
      <c r="AF53">
        <v>1.3515188199999999</v>
      </c>
      <c r="AG53">
        <v>1.9318233333333299E-2</v>
      </c>
      <c r="AH53">
        <v>44.9798385093167</v>
      </c>
      <c r="AI53">
        <v>0.50677773779233004</v>
      </c>
      <c r="AJ53">
        <v>0.80426860123645205</v>
      </c>
      <c r="AK53">
        <v>9.6317226940609898E-3</v>
      </c>
      <c r="AL53">
        <v>3.0047226615479102E-2</v>
      </c>
      <c r="AM53">
        <v>0.155625353873073</v>
      </c>
      <c r="AN53">
        <v>4.2948672759729603E-4</v>
      </c>
      <c r="AO53">
        <v>36.175875909316701</v>
      </c>
      <c r="AP53">
        <v>0.23576624196704701</v>
      </c>
      <c r="AQ53">
        <v>6.5032566756253702</v>
      </c>
      <c r="AR53">
        <v>1.0876011809919299</v>
      </c>
      <c r="AS53">
        <v>0.87889279509861995</v>
      </c>
      <c r="AT53">
        <v>90.254110714285702</v>
      </c>
      <c r="AU53">
        <v>44.002500007901098</v>
      </c>
      <c r="AV53">
        <v>0.97733850141563705</v>
      </c>
      <c r="AW53">
        <v>0.26391763900806398</v>
      </c>
      <c r="AX53">
        <v>0.197466858032952</v>
      </c>
      <c r="AY53">
        <v>0.49674332437462398</v>
      </c>
      <c r="AZ53">
        <v>0.19530106320913801</v>
      </c>
      <c r="BA53">
        <v>7.0963332053517805E-2</v>
      </c>
      <c r="BB53">
        <v>0.45579558887987698</v>
      </c>
      <c r="BC53">
        <v>0.95812782141564101</v>
      </c>
      <c r="BD53">
        <v>-1.92106799999959E-2</v>
      </c>
      <c r="BE53">
        <v>0.34359977852274498</v>
      </c>
      <c r="BF53">
        <v>0.257048945269714</v>
      </c>
      <c r="BG53">
        <v>0.64668210271128401</v>
      </c>
      <c r="BH53">
        <v>0.34359977852274498</v>
      </c>
      <c r="BI53">
        <v>1.2012974475849101</v>
      </c>
      <c r="BJ53">
        <v>1.29336420542256</v>
      </c>
      <c r="BK53">
        <v>0.78253184083363003</v>
      </c>
      <c r="BL53">
        <v>1.9530431219382001</v>
      </c>
      <c r="BM53">
        <v>2.5299244160822001</v>
      </c>
      <c r="BN53">
        <v>24.637320709054201</v>
      </c>
      <c r="BO53">
        <v>8.0745947952845096</v>
      </c>
      <c r="BP53">
        <v>16.5627259137697</v>
      </c>
      <c r="BQ53">
        <v>0.70924458193390205</v>
      </c>
      <c r="BR53">
        <v>1.06385753617582</v>
      </c>
      <c r="BS53">
        <v>0.68158444489589298</v>
      </c>
    </row>
    <row r="54" spans="1:71" x14ac:dyDescent="0.2">
      <c r="A54" s="243">
        <v>44797.541666666664</v>
      </c>
      <c r="B54">
        <v>0</v>
      </c>
      <c r="C54">
        <v>0.89127564102564105</v>
      </c>
      <c r="D54">
        <v>31.089578828828799</v>
      </c>
      <c r="E54">
        <v>44.906149572649497</v>
      </c>
      <c r="F54">
        <v>7</v>
      </c>
      <c r="G54">
        <v>2.0649999999999999</v>
      </c>
      <c r="H54">
        <v>1.3474999999999999</v>
      </c>
      <c r="I54">
        <v>34.567252090800402</v>
      </c>
      <c r="J54">
        <v>0.54374999999999896</v>
      </c>
      <c r="K54">
        <v>37.972745098039198</v>
      </c>
      <c r="L54">
        <v>7.2453703703703701E-2</v>
      </c>
      <c r="M54">
        <v>1599.80678374226</v>
      </c>
      <c r="N54">
        <v>85.359894179894098</v>
      </c>
      <c r="O54">
        <v>2.6345083333333301</v>
      </c>
      <c r="P54">
        <v>71.061664529914495</v>
      </c>
      <c r="Q54">
        <v>6.9632777777777699</v>
      </c>
      <c r="R54">
        <v>-0.58265811965811898</v>
      </c>
      <c r="S54">
        <v>5</v>
      </c>
      <c r="T54">
        <v>1.69326488095238</v>
      </c>
      <c r="U54">
        <v>5.1203571428571397E-2</v>
      </c>
      <c r="V54">
        <v>14.774348809523801</v>
      </c>
      <c r="W54">
        <v>0.63345714285714205</v>
      </c>
      <c r="X54">
        <v>71.5313226190476</v>
      </c>
      <c r="Y54">
        <v>1.88508809523809</v>
      </c>
      <c r="Z54">
        <v>0</v>
      </c>
      <c r="AA54">
        <v>4.9317261904761898E-2</v>
      </c>
      <c r="AB54">
        <v>31.9808544698544</v>
      </c>
      <c r="AC54">
        <v>-12.925295102795101</v>
      </c>
      <c r="AD54">
        <v>36.179686690800402</v>
      </c>
      <c r="AE54">
        <v>0.4325349</v>
      </c>
      <c r="AF54">
        <v>1.3483507800000001</v>
      </c>
      <c r="AG54">
        <v>1.9287099999999901E-2</v>
      </c>
      <c r="AH54">
        <v>44.979752090800403</v>
      </c>
      <c r="AI54">
        <v>0.50578836816369099</v>
      </c>
      <c r="AJ54">
        <v>0.80435495150857705</v>
      </c>
      <c r="AK54">
        <v>9.6162154979828295E-3</v>
      </c>
      <c r="AL54">
        <v>2.99768272729341E-2</v>
      </c>
      <c r="AM54">
        <v>0.15562559776889001</v>
      </c>
      <c r="AN54">
        <v>4.2879524850166899E-4</v>
      </c>
      <c r="AO54">
        <v>36.179686690800402</v>
      </c>
      <c r="AP54">
        <v>0.27333114094587602</v>
      </c>
      <c r="AQ54">
        <v>6.5216819881186696</v>
      </c>
      <c r="AR54">
        <v>1.10431684432663</v>
      </c>
      <c r="AS54">
        <v>0.85644407166583503</v>
      </c>
      <c r="AT54">
        <v>90.517481547618999</v>
      </c>
      <c r="AU54">
        <v>44.079016664191599</v>
      </c>
      <c r="AV54">
        <v>0.900735426608818</v>
      </c>
      <c r="AW54">
        <v>0.24403393567336901</v>
      </c>
      <c r="AX54">
        <v>0.15920375905412301</v>
      </c>
      <c r="AY54">
        <v>0.478318011881324</v>
      </c>
      <c r="AZ54">
        <v>0.18097892046116701</v>
      </c>
      <c r="BA54">
        <v>6.8331144554474907E-2</v>
      </c>
      <c r="BB54">
        <v>0.36808805758678298</v>
      </c>
      <c r="BC54">
        <v>0.88155570660881699</v>
      </c>
      <c r="BD54">
        <v>-1.9179720000001399E-2</v>
      </c>
      <c r="BE54">
        <v>0.317950910497868</v>
      </c>
      <c r="BF54">
        <v>0.20741785567950599</v>
      </c>
      <c r="BG54">
        <v>0.62319566834220497</v>
      </c>
      <c r="BH54">
        <v>0.317950910497868</v>
      </c>
      <c r="BI54">
        <v>1.0507375323547501</v>
      </c>
      <c r="BJ54">
        <v>1.2463913366844099</v>
      </c>
      <c r="BK54">
        <v>0.65139592487352604</v>
      </c>
      <c r="BL54">
        <v>1.96278234666317</v>
      </c>
      <c r="BM54">
        <v>3.0545894812292298</v>
      </c>
      <c r="BN54">
        <v>21.873602780334799</v>
      </c>
      <c r="BO54">
        <v>7.4718463966999096</v>
      </c>
      <c r="BP54">
        <v>14.401756383634901</v>
      </c>
      <c r="BQ54">
        <v>0.70587478883803401</v>
      </c>
      <c r="BR54">
        <v>0.92355716815560296</v>
      </c>
      <c r="BS54">
        <v>0.77097998780906596</v>
      </c>
    </row>
    <row r="55" spans="1:71" x14ac:dyDescent="0.2">
      <c r="A55" s="243">
        <v>44797.583333333336</v>
      </c>
      <c r="B55">
        <v>0</v>
      </c>
      <c r="C55">
        <v>0.91153148897885705</v>
      </c>
      <c r="D55">
        <v>31.127659967659898</v>
      </c>
      <c r="E55">
        <v>44.9353034188034</v>
      </c>
      <c r="F55">
        <v>7</v>
      </c>
      <c r="G55">
        <v>2.0731666666666602</v>
      </c>
      <c r="H55">
        <v>1.35066666666666</v>
      </c>
      <c r="I55">
        <v>34.586205128205101</v>
      </c>
      <c r="J55">
        <v>0.57241666666666602</v>
      </c>
      <c r="K55">
        <v>38.013196248196202</v>
      </c>
      <c r="L55">
        <v>7.8242424242424197E-2</v>
      </c>
      <c r="M55">
        <v>1600.0629800307199</v>
      </c>
      <c r="N55">
        <v>84.918300492610797</v>
      </c>
      <c r="O55">
        <v>2.6324861111111102</v>
      </c>
      <c r="P55">
        <v>71.072980769230696</v>
      </c>
      <c r="Q55">
        <v>6.9623174603174602</v>
      </c>
      <c r="R55">
        <v>-0.38320614035087702</v>
      </c>
      <c r="S55">
        <v>5</v>
      </c>
      <c r="T55">
        <v>1.72069404761904</v>
      </c>
      <c r="U55">
        <v>3.6811904761904699E-2</v>
      </c>
      <c r="V55">
        <v>14.7627583333333</v>
      </c>
      <c r="W55">
        <v>0.53615059523809505</v>
      </c>
      <c r="X55">
        <v>71.610222023809499</v>
      </c>
      <c r="Y55">
        <v>1.89912321428571</v>
      </c>
      <c r="Z55">
        <v>0</v>
      </c>
      <c r="AA55">
        <v>3.6729761904761897E-2</v>
      </c>
      <c r="AB55">
        <v>32.039191456638797</v>
      </c>
      <c r="AC55">
        <v>-12.8961119621645</v>
      </c>
      <c r="AD55">
        <v>36.205016588205098</v>
      </c>
      <c r="AE55">
        <v>0.43424548999999901</v>
      </c>
      <c r="AF55">
        <v>1.3515208113333299</v>
      </c>
      <c r="AG55">
        <v>1.9363376666666599E-2</v>
      </c>
      <c r="AH55">
        <v>45.0100384615384</v>
      </c>
      <c r="AI55">
        <v>0.50558705594408604</v>
      </c>
      <c r="AJ55">
        <v>0.80437648397713202</v>
      </c>
      <c r="AK55">
        <v>9.6477470717932102E-3</v>
      </c>
      <c r="AL55">
        <v>3.0027098763227102E-2</v>
      </c>
      <c r="AM55">
        <v>0.15552086404441601</v>
      </c>
      <c r="AN55">
        <v>4.3020126826386198E-4</v>
      </c>
      <c r="AO55">
        <v>36.205016588205098</v>
      </c>
      <c r="AP55">
        <v>0.23134422836287799</v>
      </c>
      <c r="AQ55">
        <v>6.5165657287978904</v>
      </c>
      <c r="AR55">
        <v>1.1125388570885599</v>
      </c>
      <c r="AS55">
        <v>0.86994449664267204</v>
      </c>
      <c r="AT55">
        <v>90.528948214285705</v>
      </c>
      <c r="AU55">
        <v>44.0654654024544</v>
      </c>
      <c r="AV55">
        <v>0.94457305908399003</v>
      </c>
      <c r="AW55">
        <v>0.23898195424476901</v>
      </c>
      <c r="AX55">
        <v>0.20290126163712099</v>
      </c>
      <c r="AY55">
        <v>0.48343427120210097</v>
      </c>
      <c r="AZ55">
        <v>0.176807440215068</v>
      </c>
      <c r="BA55">
        <v>6.9062038743157306E-2</v>
      </c>
      <c r="BB55">
        <v>0.46726849718052199</v>
      </c>
      <c r="BC55">
        <v>0.92531748708399197</v>
      </c>
      <c r="BD55">
        <v>-1.9255571999997799E-2</v>
      </c>
      <c r="BE55">
        <v>0.31071757969475</v>
      </c>
      <c r="BF55">
        <v>0.26387613001746801</v>
      </c>
      <c r="BG55">
        <v>0.62862692127322595</v>
      </c>
      <c r="BH55">
        <v>0.31071757969475</v>
      </c>
      <c r="BI55">
        <v>1.14918741942443</v>
      </c>
      <c r="BJ55">
        <v>1.2572538425464499</v>
      </c>
      <c r="BK55">
        <v>0.88530811634000794</v>
      </c>
      <c r="BL55">
        <v>2.0666004461490699</v>
      </c>
      <c r="BM55">
        <v>2.3964099399513699</v>
      </c>
      <c r="BN55">
        <v>23.372863509674399</v>
      </c>
      <c r="BO55">
        <v>7.3018631228266404</v>
      </c>
      <c r="BP55">
        <v>16.0710003868478</v>
      </c>
      <c r="BQ55">
        <v>0.72903395706537499</v>
      </c>
      <c r="BR55">
        <v>1.0249003875465299</v>
      </c>
      <c r="BS55">
        <v>0.71403249904110799</v>
      </c>
    </row>
    <row r="56" spans="1:71" x14ac:dyDescent="0.2">
      <c r="A56" s="243">
        <v>44797.625</v>
      </c>
      <c r="B56">
        <v>0</v>
      </c>
      <c r="C56">
        <v>0.92994949494949397</v>
      </c>
      <c r="D56">
        <v>31.115230587730501</v>
      </c>
      <c r="E56">
        <v>44.890608974358898</v>
      </c>
      <c r="F56">
        <v>7</v>
      </c>
      <c r="G56">
        <v>2.0699999999999998</v>
      </c>
      <c r="H56">
        <v>1.3493333333333299</v>
      </c>
      <c r="I56">
        <v>34.5788102564102</v>
      </c>
      <c r="J56">
        <v>0.56109401709401696</v>
      </c>
      <c r="K56">
        <v>37.991670498084197</v>
      </c>
      <c r="L56">
        <v>2.98941798941798E-2</v>
      </c>
      <c r="M56">
        <v>1599.91358024691</v>
      </c>
      <c r="N56">
        <v>84.783963685047198</v>
      </c>
      <c r="O56">
        <v>2.6333166666666599</v>
      </c>
      <c r="P56">
        <v>71.107444444444397</v>
      </c>
      <c r="Q56">
        <v>6.9622037037037003</v>
      </c>
      <c r="R56">
        <v>-0.41558333333333303</v>
      </c>
      <c r="S56">
        <v>5</v>
      </c>
      <c r="T56">
        <v>1.6473</v>
      </c>
      <c r="U56">
        <v>6.5804761904761894E-2</v>
      </c>
      <c r="V56">
        <v>14.7579523809523</v>
      </c>
      <c r="W56">
        <v>0.60915714285714195</v>
      </c>
      <c r="X56">
        <v>71.641928571428494</v>
      </c>
      <c r="Y56">
        <v>1.8750095238095199</v>
      </c>
      <c r="Z56">
        <v>4.8428571428571401E-3</v>
      </c>
      <c r="AA56">
        <v>3.4766666666666599E-2</v>
      </c>
      <c r="AB56">
        <v>32.045180082679998</v>
      </c>
      <c r="AC56">
        <v>-12.8454288916788</v>
      </c>
      <c r="AD56">
        <v>36.195149056410202</v>
      </c>
      <c r="AE56">
        <v>0.43358219999999997</v>
      </c>
      <c r="AF56">
        <v>1.35018617333333</v>
      </c>
      <c r="AG56">
        <v>1.9333799999999901E-2</v>
      </c>
      <c r="AH56">
        <v>44.998143589743499</v>
      </c>
      <c r="AI56">
        <v>0.50522395449604796</v>
      </c>
      <c r="AJ56">
        <v>0.80436980008876002</v>
      </c>
      <c r="AK56">
        <v>9.6355591973249204E-3</v>
      </c>
      <c r="AL56">
        <v>3.0005374586080501E-2</v>
      </c>
      <c r="AM56">
        <v>0.15556200042638799</v>
      </c>
      <c r="AN56">
        <v>4.2965780054910098E-4</v>
      </c>
      <c r="AO56">
        <v>36.195149056410202</v>
      </c>
      <c r="AP56">
        <v>0.26284590638837002</v>
      </c>
      <c r="AQ56">
        <v>6.5144442888966996</v>
      </c>
      <c r="AR56">
        <v>1.0984126448234599</v>
      </c>
      <c r="AS56">
        <v>0.83228886629197696</v>
      </c>
      <c r="AT56">
        <v>90.531347619047594</v>
      </c>
      <c r="AU56">
        <v>44.070851896518803</v>
      </c>
      <c r="AV56">
        <v>0.927291693224783</v>
      </c>
      <c r="AW56">
        <v>0.25177352850986401</v>
      </c>
      <c r="AX56">
        <v>0.17073629361162901</v>
      </c>
      <c r="AY56">
        <v>0.48555571110329199</v>
      </c>
      <c r="AZ56">
        <v>0.18645699045331601</v>
      </c>
      <c r="BA56">
        <v>6.9365101586184502E-2</v>
      </c>
      <c r="BB56">
        <v>0.39378068013776601</v>
      </c>
      <c r="BC56">
        <v>0.908065533224785</v>
      </c>
      <c r="BD56">
        <v>-1.9226159999997699E-2</v>
      </c>
      <c r="BE56">
        <v>0.32733873302487199</v>
      </c>
      <c r="BF56">
        <v>0.22200052060018099</v>
      </c>
      <c r="BG56">
        <v>0.63132147544775696</v>
      </c>
      <c r="BH56">
        <v>0.32733873302487199</v>
      </c>
      <c r="BI56">
        <v>1.0986785072501</v>
      </c>
      <c r="BJ56">
        <v>1.2626429508955099</v>
      </c>
      <c r="BK56">
        <v>0.688211593527847</v>
      </c>
      <c r="BL56">
        <v>1.95101089010485</v>
      </c>
      <c r="BM56">
        <v>2.8449340217883998</v>
      </c>
      <c r="BN56">
        <v>22.7695638631957</v>
      </c>
      <c r="BO56">
        <v>7.6924602260845001</v>
      </c>
      <c r="BP56">
        <v>15.0771036371112</v>
      </c>
      <c r="BQ56">
        <v>0.70616710475323197</v>
      </c>
      <c r="BR56">
        <v>0.96774301404015795</v>
      </c>
      <c r="BS56">
        <v>0.73616244065405501</v>
      </c>
    </row>
    <row r="57" spans="1:71" x14ac:dyDescent="0.2">
      <c r="A57" s="243">
        <v>44797.666666666664</v>
      </c>
      <c r="B57">
        <v>0</v>
      </c>
      <c r="C57">
        <v>0.92137370670265295</v>
      </c>
      <c r="D57">
        <v>31.084413077044601</v>
      </c>
      <c r="E57">
        <v>44.956061965811898</v>
      </c>
      <c r="F57">
        <v>7</v>
      </c>
      <c r="G57">
        <v>2.0696666666666599</v>
      </c>
      <c r="H57">
        <v>1.35</v>
      </c>
      <c r="I57">
        <v>34.583425925925901</v>
      </c>
      <c r="J57">
        <v>0.577666666666666</v>
      </c>
      <c r="K57">
        <v>37.993545548654197</v>
      </c>
      <c r="L57">
        <v>3.3217893217893202E-2</v>
      </c>
      <c r="M57">
        <v>1600.0227001194701</v>
      </c>
      <c r="N57">
        <v>85.354433760683705</v>
      </c>
      <c r="O57">
        <v>2.6362999999999999</v>
      </c>
      <c r="P57">
        <v>71.201164529914493</v>
      </c>
      <c r="Q57">
        <v>6.9648103448275798</v>
      </c>
      <c r="R57">
        <v>-0.495457264957265</v>
      </c>
      <c r="S57">
        <v>5</v>
      </c>
      <c r="T57">
        <v>1.6706470238095199</v>
      </c>
      <c r="U57">
        <v>6.1113690476190398E-2</v>
      </c>
      <c r="V57">
        <v>14.7980863095238</v>
      </c>
      <c r="W57">
        <v>0.65364999999999995</v>
      </c>
      <c r="X57">
        <v>71.588959523809507</v>
      </c>
      <c r="Y57">
        <v>1.96905476190476</v>
      </c>
      <c r="Z57">
        <v>4.7059523809523801E-3</v>
      </c>
      <c r="AA57">
        <v>1.17684523809523E-2</v>
      </c>
      <c r="AB57">
        <v>32.005786783747297</v>
      </c>
      <c r="AC57">
        <v>-12.950275182064599</v>
      </c>
      <c r="AD57">
        <v>36.199504445925903</v>
      </c>
      <c r="AE57">
        <v>0.43351237999999997</v>
      </c>
      <c r="AF57">
        <v>1.3508527026666599</v>
      </c>
      <c r="AG57">
        <v>1.93306866666666E-2</v>
      </c>
      <c r="AH57">
        <v>45.003092592592502</v>
      </c>
      <c r="AI57">
        <v>0.50565863383297105</v>
      </c>
      <c r="AJ57">
        <v>0.804378130802337</v>
      </c>
      <c r="AK57">
        <v>9.6329425901514696E-3</v>
      </c>
      <c r="AL57">
        <v>3.0016890099270398E-2</v>
      </c>
      <c r="AM57">
        <v>0.15554488683394699</v>
      </c>
      <c r="AN57">
        <v>4.29541123804137E-4</v>
      </c>
      <c r="AO57">
        <v>36.199504445925903</v>
      </c>
      <c r="AP57">
        <v>0.28204417977423302</v>
      </c>
      <c r="AQ57">
        <v>6.5321601775934699</v>
      </c>
      <c r="AR57">
        <v>1.1535059536293699</v>
      </c>
      <c r="AS57">
        <v>0.84477970725195295</v>
      </c>
      <c r="AT57">
        <v>90.680397619047596</v>
      </c>
      <c r="AU57">
        <v>44.167214756922903</v>
      </c>
      <c r="AV57">
        <v>0.83587783566959195</v>
      </c>
      <c r="AW57">
        <v>0.19734674903729599</v>
      </c>
      <c r="AX57">
        <v>0.15146820022576599</v>
      </c>
      <c r="AY57">
        <v>0.467839822406525</v>
      </c>
      <c r="AZ57">
        <v>0.14609052179644799</v>
      </c>
      <c r="BA57">
        <v>6.6834260343789295E-2</v>
      </c>
      <c r="BB57">
        <v>0.349387301745687</v>
      </c>
      <c r="BC57">
        <v>0.816654771669588</v>
      </c>
      <c r="BD57">
        <v>-1.9223064000004099E-2</v>
      </c>
      <c r="BE57">
        <v>0.25697216255641703</v>
      </c>
      <c r="BF57">
        <v>0.197183899908701</v>
      </c>
      <c r="BG57">
        <v>0.60910405278617297</v>
      </c>
      <c r="BH57">
        <v>0.25697216255641703</v>
      </c>
      <c r="BI57">
        <v>0.90831212493023705</v>
      </c>
      <c r="BJ57">
        <v>1.2182081055723399</v>
      </c>
      <c r="BK57">
        <v>0.78056059322152704</v>
      </c>
      <c r="BL57">
        <v>2.3948724215245201</v>
      </c>
      <c r="BM57">
        <v>3.0906157503112799</v>
      </c>
      <c r="BN57">
        <v>18.8348680551331</v>
      </c>
      <c r="BO57">
        <v>6.0388458200758102</v>
      </c>
      <c r="BP57">
        <v>12.796022235057301</v>
      </c>
      <c r="BQ57">
        <v>0.78135542922643697</v>
      </c>
      <c r="BR57">
        <v>0.80552325990767004</v>
      </c>
      <c r="BS57">
        <v>0.97276674969482002</v>
      </c>
    </row>
    <row r="58" spans="1:71" x14ac:dyDescent="0.2">
      <c r="A58" s="243">
        <v>44797.708333333336</v>
      </c>
      <c r="B58">
        <v>0</v>
      </c>
      <c r="C58">
        <v>0.93740440845703998</v>
      </c>
      <c r="D58">
        <v>31.1059444444444</v>
      </c>
      <c r="E58">
        <v>44.940799145299103</v>
      </c>
      <c r="F58">
        <v>7</v>
      </c>
      <c r="G58">
        <v>2.0676666666666601</v>
      </c>
      <c r="H58">
        <v>1.3493333333333299</v>
      </c>
      <c r="I58">
        <v>34.560772577996701</v>
      </c>
      <c r="J58">
        <v>0.57283333333333297</v>
      </c>
      <c r="K58">
        <v>37.974043848308497</v>
      </c>
      <c r="L58">
        <v>6.5991181161459703E-2</v>
      </c>
      <c r="M58">
        <v>1600.0762713988499</v>
      </c>
      <c r="N58">
        <v>85.855280280280198</v>
      </c>
      <c r="O58">
        <v>2.63435</v>
      </c>
      <c r="P58">
        <v>71.1287799145299</v>
      </c>
      <c r="Q58">
        <v>6.9578783634665902</v>
      </c>
      <c r="R58">
        <v>-0.453083333333333</v>
      </c>
      <c r="S58">
        <v>5</v>
      </c>
      <c r="T58">
        <v>1.73620119047619</v>
      </c>
      <c r="U58">
        <v>6.9905357142857102E-2</v>
      </c>
      <c r="V58">
        <v>14.760691666666601</v>
      </c>
      <c r="W58">
        <v>0.537491071428571</v>
      </c>
      <c r="X58">
        <v>71.392417857142803</v>
      </c>
      <c r="Y58">
        <v>1.85744702380952</v>
      </c>
      <c r="Z58">
        <v>6.87142857142857E-3</v>
      </c>
      <c r="AA58">
        <v>1.6470238095238E-2</v>
      </c>
      <c r="AB58">
        <v>32.043348852901403</v>
      </c>
      <c r="AC58">
        <v>-12.8974502923976</v>
      </c>
      <c r="AD58">
        <v>36.175289417996702</v>
      </c>
      <c r="AE58">
        <v>0.43309345999999999</v>
      </c>
      <c r="AF58">
        <v>1.350185212</v>
      </c>
      <c r="AG58">
        <v>1.93120066666666E-2</v>
      </c>
      <c r="AH58">
        <v>44.977772577996703</v>
      </c>
      <c r="AI58">
        <v>0.50671083653517301</v>
      </c>
      <c r="AJ58">
        <v>0.80429259173006995</v>
      </c>
      <c r="AK58">
        <v>9.6290553498241897E-3</v>
      </c>
      <c r="AL58">
        <v>3.00189442213218E-2</v>
      </c>
      <c r="AM58">
        <v>0.155632431394815</v>
      </c>
      <c r="AN58">
        <v>4.2936778844341602E-4</v>
      </c>
      <c r="AO58">
        <v>36.175289417996702</v>
      </c>
      <c r="AP58">
        <v>0.23192263195447901</v>
      </c>
      <c r="AQ58">
        <v>6.5156534623454601</v>
      </c>
      <c r="AR58">
        <v>1.08812423197556</v>
      </c>
      <c r="AS58">
        <v>0.87975770864313996</v>
      </c>
      <c r="AT58">
        <v>90.284248809523802</v>
      </c>
      <c r="AU58">
        <v>44.010989744272202</v>
      </c>
      <c r="AV58">
        <v>0.96678283372449603</v>
      </c>
      <c r="AW58">
        <v>0.26206098002443901</v>
      </c>
      <c r="AX58">
        <v>0.20117082804552</v>
      </c>
      <c r="AY58">
        <v>0.484346537654533</v>
      </c>
      <c r="AZ58">
        <v>0.194108224011281</v>
      </c>
      <c r="BA58">
        <v>6.9192362522076195E-2</v>
      </c>
      <c r="BB58">
        <v>0.46449616456949799</v>
      </c>
      <c r="BC58">
        <v>0.94757834572449295</v>
      </c>
      <c r="BD58">
        <v>-1.92044880000031E-2</v>
      </c>
      <c r="BE58">
        <v>0.340770240886904</v>
      </c>
      <c r="BF58">
        <v>0.26158836052391399</v>
      </c>
      <c r="BG58">
        <v>0.62980892778467801</v>
      </c>
      <c r="BH58">
        <v>0.340770240886904</v>
      </c>
      <c r="BI58">
        <v>1.20471720282163</v>
      </c>
      <c r="BJ58">
        <v>1.25961785556935</v>
      </c>
      <c r="BK58">
        <v>0.77964151426064898</v>
      </c>
      <c r="BL58">
        <v>1.8710583525036599</v>
      </c>
      <c r="BM58">
        <v>2.4123567025771102</v>
      </c>
      <c r="BN58">
        <v>24.624335991358301</v>
      </c>
      <c r="BO58">
        <v>8.0081006608422491</v>
      </c>
      <c r="BP58">
        <v>16.616235330516101</v>
      </c>
      <c r="BQ58">
        <v>0.680308446061619</v>
      </c>
      <c r="BR58">
        <v>1.0684091064668699</v>
      </c>
      <c r="BS58">
        <v>0.64195549722688705</v>
      </c>
    </row>
    <row r="59" spans="1:71" x14ac:dyDescent="0.2">
      <c r="A59" s="243">
        <v>44797.75</v>
      </c>
      <c r="B59">
        <v>0</v>
      </c>
      <c r="C59">
        <v>0.87818780318780298</v>
      </c>
      <c r="D59">
        <v>31.107350427350401</v>
      </c>
      <c r="E59">
        <v>44.971085470085399</v>
      </c>
      <c r="F59">
        <v>7</v>
      </c>
      <c r="G59">
        <v>2.0699999999999998</v>
      </c>
      <c r="H59">
        <v>1.34916666666666</v>
      </c>
      <c r="I59">
        <v>34.553265172735699</v>
      </c>
      <c r="J59">
        <v>0.55733333333333301</v>
      </c>
      <c r="K59">
        <v>37.968037037037</v>
      </c>
      <c r="L59">
        <v>-1.9068627450980299E-2</v>
      </c>
      <c r="M59">
        <v>1599.9127272727201</v>
      </c>
      <c r="N59">
        <v>85.483903574925193</v>
      </c>
      <c r="O59">
        <v>2.6251000000000002</v>
      </c>
      <c r="P59">
        <v>70.906561965811903</v>
      </c>
      <c r="Q59">
        <v>6.9595888711678198</v>
      </c>
      <c r="R59">
        <v>-0.308592105263157</v>
      </c>
      <c r="S59">
        <v>5</v>
      </c>
      <c r="T59">
        <v>1.7208488095237999</v>
      </c>
      <c r="U59">
        <v>0.1029875</v>
      </c>
      <c r="V59">
        <v>14.700685714285701</v>
      </c>
      <c r="W59">
        <v>0.55970357142857097</v>
      </c>
      <c r="X59">
        <v>71.037455952380895</v>
      </c>
      <c r="Y59">
        <v>1.9034059523809499</v>
      </c>
      <c r="Z59">
        <v>1.4120238095238E-2</v>
      </c>
      <c r="AA59">
        <v>1.4550595238095199E-2</v>
      </c>
      <c r="AB59">
        <v>31.9855382305382</v>
      </c>
      <c r="AC59">
        <v>-12.9855472395472</v>
      </c>
      <c r="AD59">
        <v>36.1696039727357</v>
      </c>
      <c r="AE59">
        <v>0.43358219999999997</v>
      </c>
      <c r="AF59">
        <v>1.35001950666666</v>
      </c>
      <c r="AG59">
        <v>1.9333799999999901E-2</v>
      </c>
      <c r="AH59">
        <v>44.972431839402397</v>
      </c>
      <c r="AI59">
        <v>0.50916540127771304</v>
      </c>
      <c r="AJ59">
        <v>0.80426166959803802</v>
      </c>
      <c r="AK59">
        <v>9.6410671762955508E-3</v>
      </c>
      <c r="AL59">
        <v>3.0018828884562601E-2</v>
      </c>
      <c r="AM59">
        <v>0.15565092440157499</v>
      </c>
      <c r="AN59">
        <v>4.2990340602788301E-4</v>
      </c>
      <c r="AO59">
        <v>36.1696039727357</v>
      </c>
      <c r="AP59">
        <v>0.241507128769648</v>
      </c>
      <c r="AQ59">
        <v>6.4891656797793402</v>
      </c>
      <c r="AR59">
        <v>1.11504775830668</v>
      </c>
      <c r="AS59">
        <v>0.87623232259795303</v>
      </c>
      <c r="AT59">
        <v>89.9221</v>
      </c>
      <c r="AU59">
        <v>44.015324539591397</v>
      </c>
      <c r="AV59">
        <v>0.95710729981099196</v>
      </c>
      <c r="AW59">
        <v>0.234971748359981</v>
      </c>
      <c r="AX59">
        <v>0.192075071230351</v>
      </c>
      <c r="AY59">
        <v>0.510834320220658</v>
      </c>
      <c r="AZ59">
        <v>0.174049287795218</v>
      </c>
      <c r="BA59">
        <v>7.2976331460094093E-2</v>
      </c>
      <c r="BB59">
        <v>0.44299574851170398</v>
      </c>
      <c r="BC59">
        <v>0.93788113981099097</v>
      </c>
      <c r="BD59">
        <v>-1.9226160000001099E-2</v>
      </c>
      <c r="BE59">
        <v>0.30604310906344201</v>
      </c>
      <c r="BF59">
        <v>0.250305335976514</v>
      </c>
      <c r="BG59">
        <v>0.665426279602361</v>
      </c>
      <c r="BH59">
        <v>0.30604310906344201</v>
      </c>
      <c r="BI59">
        <v>1.1126968900799099</v>
      </c>
      <c r="BJ59">
        <v>1.33085255920472</v>
      </c>
      <c r="BK59">
        <v>0.83391284069954597</v>
      </c>
      <c r="BL59">
        <v>2.2020631498666301</v>
      </c>
      <c r="BM59">
        <v>2.7053863214136702</v>
      </c>
      <c r="BN59">
        <v>22.806520109244602</v>
      </c>
      <c r="BO59">
        <v>7.19201306299089</v>
      </c>
      <c r="BP59">
        <v>15.614507046253699</v>
      </c>
      <c r="BQ59">
        <v>0.81057927379687</v>
      </c>
      <c r="BR59">
        <v>0.99027964645453603</v>
      </c>
      <c r="BS59">
        <v>0.82484856828822595</v>
      </c>
    </row>
    <row r="60" spans="1:71" x14ac:dyDescent="0.2">
      <c r="A60" s="243">
        <v>44797.791666666664</v>
      </c>
      <c r="B60">
        <v>0</v>
      </c>
      <c r="C60">
        <v>0.89627001799370198</v>
      </c>
      <c r="D60">
        <v>31.097293859649099</v>
      </c>
      <c r="E60">
        <v>44.965938034188</v>
      </c>
      <c r="F60">
        <v>7</v>
      </c>
      <c r="G60">
        <v>2.0698333333333299</v>
      </c>
      <c r="H60">
        <v>1.35066666666666</v>
      </c>
      <c r="I60">
        <v>34.567705050504998</v>
      </c>
      <c r="J60">
        <v>0.51184615384615295</v>
      </c>
      <c r="K60">
        <v>37.979949482401601</v>
      </c>
      <c r="L60">
        <v>-4.0588235294117599E-2</v>
      </c>
      <c r="M60">
        <v>1599.8632225106001</v>
      </c>
      <c r="N60">
        <v>85.408047042257493</v>
      </c>
      <c r="O60">
        <v>2.62066666666666</v>
      </c>
      <c r="P60">
        <v>70.770434098065607</v>
      </c>
      <c r="Q60">
        <v>6.95817669172932</v>
      </c>
      <c r="R60">
        <v>-0.51224572649572597</v>
      </c>
      <c r="S60">
        <v>5</v>
      </c>
      <c r="T60">
        <v>1.73221904761904</v>
      </c>
      <c r="U60">
        <v>8.5147619047619E-2</v>
      </c>
      <c r="V60">
        <v>14.6835428571428</v>
      </c>
      <c r="W60">
        <v>0.571280952380952</v>
      </c>
      <c r="X60">
        <v>70.882300000000001</v>
      </c>
      <c r="Y60">
        <v>1.9678714285714201</v>
      </c>
      <c r="Z60">
        <v>1.3095238095238E-2</v>
      </c>
      <c r="AA60">
        <v>7.7285714285714197E-3</v>
      </c>
      <c r="AB60">
        <v>31.993563877642799</v>
      </c>
      <c r="AC60">
        <v>-12.9723741565452</v>
      </c>
      <c r="AD60">
        <v>36.183913710505003</v>
      </c>
      <c r="AE60">
        <v>0.43354728999999997</v>
      </c>
      <c r="AF60">
        <v>1.351519438</v>
      </c>
      <c r="AG60">
        <v>1.9332243333333301E-2</v>
      </c>
      <c r="AH60">
        <v>44.988205050505002</v>
      </c>
      <c r="AI60">
        <v>0.51047887841085804</v>
      </c>
      <c r="AJ60">
        <v>0.80429775431458805</v>
      </c>
      <c r="AK60">
        <v>9.6369131466007892E-3</v>
      </c>
      <c r="AL60">
        <v>3.0041638721201899E-2</v>
      </c>
      <c r="AM60">
        <v>0.15559636807853799</v>
      </c>
      <c r="AN60">
        <v>4.2971817430178199E-4</v>
      </c>
      <c r="AO60">
        <v>36.183913710505003</v>
      </c>
      <c r="AP60">
        <v>0.246502666006163</v>
      </c>
      <c r="AQ60">
        <v>6.4815984926163104</v>
      </c>
      <c r="AR60">
        <v>1.1528127367257299</v>
      </c>
      <c r="AS60">
        <v>0.88425249488753599</v>
      </c>
      <c r="AT60">
        <v>89.837214285714296</v>
      </c>
      <c r="AU60">
        <v>44.064827605853203</v>
      </c>
      <c r="AV60">
        <v>0.92337744465177896</v>
      </c>
      <c r="AW60">
        <v>0.19870670127426099</v>
      </c>
      <c r="AX60">
        <v>0.18704462399383601</v>
      </c>
      <c r="AY60">
        <v>0.51840150738368196</v>
      </c>
      <c r="AZ60">
        <v>0.14702465108677401</v>
      </c>
      <c r="BA60">
        <v>7.4057358197668899E-2</v>
      </c>
      <c r="BB60">
        <v>0.43138958042627201</v>
      </c>
      <c r="BC60">
        <v>0.90415283265178004</v>
      </c>
      <c r="BD60">
        <v>-1.9224611999998701E-2</v>
      </c>
      <c r="BE60">
        <v>0.258790000305124</v>
      </c>
      <c r="BF60">
        <v>0.24353676443739</v>
      </c>
      <c r="BG60">
        <v>0.67516970328634496</v>
      </c>
      <c r="BH60">
        <v>0.258790000305124</v>
      </c>
      <c r="BI60">
        <v>1.0046535294850201</v>
      </c>
      <c r="BJ60">
        <v>1.3503394065726899</v>
      </c>
      <c r="BK60">
        <v>0.94298471038972698</v>
      </c>
      <c r="BL60">
        <v>2.6087674584367702</v>
      </c>
      <c r="BM60">
        <v>2.8340327972167199</v>
      </c>
      <c r="BN60">
        <v>20.530275881994601</v>
      </c>
      <c r="BO60">
        <v>6.0815650071704201</v>
      </c>
      <c r="BP60">
        <v>14.448710874824201</v>
      </c>
      <c r="BQ60">
        <v>0.91039640605397898</v>
      </c>
      <c r="BR60">
        <v>0.90113752936297997</v>
      </c>
      <c r="BS60">
        <v>1.0168887513779501</v>
      </c>
    </row>
    <row r="61" spans="1:71" x14ac:dyDescent="0.2">
      <c r="A61" s="243">
        <v>44797.833333333336</v>
      </c>
      <c r="B61">
        <v>0</v>
      </c>
      <c r="C61">
        <v>0.94604194781826301</v>
      </c>
      <c r="D61">
        <v>31.098776012854898</v>
      </c>
      <c r="E61">
        <v>44.845583333333302</v>
      </c>
      <c r="F61">
        <v>7</v>
      </c>
      <c r="G61">
        <v>2.0696666666666599</v>
      </c>
      <c r="H61">
        <v>1.34916666666666</v>
      </c>
      <c r="I61">
        <v>34.544810695010902</v>
      </c>
      <c r="J61">
        <v>0.52991666666666604</v>
      </c>
      <c r="K61">
        <v>37.968181818181797</v>
      </c>
      <c r="L61">
        <v>2.2361111111111099E-2</v>
      </c>
      <c r="M61">
        <v>1600.04348140907</v>
      </c>
      <c r="N61">
        <v>85.490350877192995</v>
      </c>
      <c r="O61">
        <v>2.6156999999999999</v>
      </c>
      <c r="P61">
        <v>70.638376068376004</v>
      </c>
      <c r="Q61">
        <v>6.9610818713450202</v>
      </c>
      <c r="R61">
        <v>-0.36733333333333301</v>
      </c>
      <c r="S61">
        <v>5</v>
      </c>
      <c r="T61">
        <v>1.7638077380952299</v>
      </c>
      <c r="U61">
        <v>6.8326785714285701E-2</v>
      </c>
      <c r="V61">
        <v>14.6514458333333</v>
      </c>
      <c r="W61">
        <v>0.60976666666666601</v>
      </c>
      <c r="X61">
        <v>70.734178571428501</v>
      </c>
      <c r="Y61">
        <v>1.9846113095238</v>
      </c>
      <c r="Z61">
        <v>1.07023809523809E-3</v>
      </c>
      <c r="AA61">
        <v>2.0501785714285702E-2</v>
      </c>
      <c r="AB61">
        <v>32.0448179606732</v>
      </c>
      <c r="AC61">
        <v>-12.8007653726601</v>
      </c>
      <c r="AD61">
        <v>36.160889215010897</v>
      </c>
      <c r="AE61">
        <v>0.43351237999999997</v>
      </c>
      <c r="AF61">
        <v>1.35001936933333</v>
      </c>
      <c r="AG61">
        <v>1.93306866666666E-2</v>
      </c>
      <c r="AH61">
        <v>44.963644028344198</v>
      </c>
      <c r="AI61">
        <v>0.51122355877207004</v>
      </c>
      <c r="AJ61">
        <v>0.80422502387680195</v>
      </c>
      <c r="AK61">
        <v>9.6413896968172395E-3</v>
      </c>
      <c r="AL61">
        <v>3.0024682574247199E-2</v>
      </c>
      <c r="AM61">
        <v>0.15568137961120801</v>
      </c>
      <c r="AN61">
        <v>4.29917787492948E-4</v>
      </c>
      <c r="AO61">
        <v>36.160889215010897</v>
      </c>
      <c r="AP61">
        <v>0.26310891050817498</v>
      </c>
      <c r="AQ61">
        <v>6.4674302484013202</v>
      </c>
      <c r="AR61">
        <v>1.1626192452674</v>
      </c>
      <c r="AS61">
        <v>0.90169520630867195</v>
      </c>
      <c r="AT61">
        <v>89.743810119047595</v>
      </c>
      <c r="AU61">
        <v>44.054047619187799</v>
      </c>
      <c r="AV61">
        <v>0.90959640915643003</v>
      </c>
      <c r="AW61">
        <v>0.18740012406593301</v>
      </c>
      <c r="AX61">
        <v>0.170403469491825</v>
      </c>
      <c r="AY61">
        <v>0.53256975159867304</v>
      </c>
      <c r="AZ61">
        <v>0.13881854941553401</v>
      </c>
      <c r="BA61">
        <v>7.6081393085524696E-2</v>
      </c>
      <c r="BB61">
        <v>0.39309450049620698</v>
      </c>
      <c r="BC61">
        <v>0.89037334515643096</v>
      </c>
      <c r="BD61">
        <v>-1.92230639999992E-2</v>
      </c>
      <c r="BE61">
        <v>0.24364606973559</v>
      </c>
      <c r="BF61">
        <v>0.22155641374070001</v>
      </c>
      <c r="BG61">
        <v>0.69249310578106604</v>
      </c>
      <c r="BH61">
        <v>0.24364606973559</v>
      </c>
      <c r="BI61">
        <v>0.93040496695258101</v>
      </c>
      <c r="BJ61">
        <v>1.3849862115621301</v>
      </c>
      <c r="BK61">
        <v>0.91260111829563795</v>
      </c>
      <c r="BL61">
        <v>2.86304774484947</v>
      </c>
      <c r="BM61">
        <v>3.1324235602803201</v>
      </c>
      <c r="BN61">
        <v>19.195218519630501</v>
      </c>
      <c r="BO61">
        <v>5.7256826387863802</v>
      </c>
      <c r="BP61">
        <v>13.4695358808441</v>
      </c>
      <c r="BQ61">
        <v>0.97078789301162904</v>
      </c>
      <c r="BR61">
        <v>0.83294653905834504</v>
      </c>
      <c r="BS61">
        <v>1.17256115169618</v>
      </c>
    </row>
    <row r="62" spans="1:71" x14ac:dyDescent="0.2">
      <c r="A62" s="243">
        <v>44797.875</v>
      </c>
      <c r="B62">
        <v>0</v>
      </c>
      <c r="C62">
        <v>0.96410256410256401</v>
      </c>
      <c r="D62">
        <v>31.101213489805499</v>
      </c>
      <c r="E62">
        <v>44.903974358974303</v>
      </c>
      <c r="F62">
        <v>7</v>
      </c>
      <c r="G62">
        <v>2.0708333333333302</v>
      </c>
      <c r="H62">
        <v>1.3485</v>
      </c>
      <c r="I62">
        <v>34.550745519713203</v>
      </c>
      <c r="J62">
        <v>0.50901495726495705</v>
      </c>
      <c r="K62">
        <v>37.979553333752499</v>
      </c>
      <c r="L62">
        <v>-9.2592592592592501E-3</v>
      </c>
      <c r="M62">
        <v>1599.8066761195701</v>
      </c>
      <c r="N62">
        <v>85.586523662096397</v>
      </c>
      <c r="O62">
        <v>2.6334047619047598</v>
      </c>
      <c r="P62">
        <v>70.735501461988306</v>
      </c>
      <c r="Q62">
        <v>6.9651594896331703</v>
      </c>
      <c r="R62">
        <v>-0.56553425794215195</v>
      </c>
      <c r="S62">
        <v>5</v>
      </c>
      <c r="T62">
        <v>1.7690321428571401</v>
      </c>
      <c r="U62">
        <v>7.3850595238095201E-2</v>
      </c>
      <c r="V62">
        <v>14.6635107142857</v>
      </c>
      <c r="W62">
        <v>0.62457916666666602</v>
      </c>
      <c r="X62">
        <v>70.801363095238102</v>
      </c>
      <c r="Y62">
        <v>2.0407863095238099</v>
      </c>
      <c r="Z62">
        <v>8.1595238095238092E-3</v>
      </c>
      <c r="AA62">
        <v>1.78160714285714E-2</v>
      </c>
      <c r="AB62">
        <v>32.065316053908099</v>
      </c>
      <c r="AC62">
        <v>-12.8386583050662</v>
      </c>
      <c r="AD62">
        <v>36.167735019713199</v>
      </c>
      <c r="AE62">
        <v>0.43375675000000002</v>
      </c>
      <c r="AF62">
        <v>1.3493531833333301</v>
      </c>
      <c r="AG62">
        <v>1.9341583333333301E-2</v>
      </c>
      <c r="AH62">
        <v>44.970078853046502</v>
      </c>
      <c r="AI62">
        <v>0.51083490824189404</v>
      </c>
      <c r="AJ62">
        <v>0.80426220502608203</v>
      </c>
      <c r="AK62">
        <v>9.6454522707899795E-3</v>
      </c>
      <c r="AL62">
        <v>3.0005580663510199E-2</v>
      </c>
      <c r="AM62">
        <v>0.15565905765362001</v>
      </c>
      <c r="AN62">
        <v>4.3009894113042301E-4</v>
      </c>
      <c r="AO62">
        <v>36.167735019713199</v>
      </c>
      <c r="AP62">
        <v>0.26950037293134599</v>
      </c>
      <c r="AQ62">
        <v>6.4727559191168504</v>
      </c>
      <c r="AR62">
        <v>1.19552752095316</v>
      </c>
      <c r="AS62">
        <v>0.903685835565323</v>
      </c>
      <c r="AT62">
        <v>89.899271428571396</v>
      </c>
      <c r="AU62">
        <v>44.105518832714601</v>
      </c>
      <c r="AV62">
        <v>0.864560020331959</v>
      </c>
      <c r="AW62">
        <v>0.15382566238016801</v>
      </c>
      <c r="AX62">
        <v>0.16425637706865301</v>
      </c>
      <c r="AY62">
        <v>0.52724408088314001</v>
      </c>
      <c r="AZ62">
        <v>0.114007414760215</v>
      </c>
      <c r="BA62">
        <v>7.5320582983305698E-2</v>
      </c>
      <c r="BB62">
        <v>0.37868087567534697</v>
      </c>
      <c r="BC62">
        <v>0.84532612033196197</v>
      </c>
      <c r="BD62">
        <v>-1.9233899999997101E-2</v>
      </c>
      <c r="BE62">
        <v>0.19981451655004601</v>
      </c>
      <c r="BF62">
        <v>0.21342173799466699</v>
      </c>
      <c r="BG62">
        <v>0.685109517331148</v>
      </c>
      <c r="BH62">
        <v>0.19981451655004601</v>
      </c>
      <c r="BI62">
        <v>0.82647250908942804</v>
      </c>
      <c r="BJ62">
        <v>1.37021903466229</v>
      </c>
      <c r="BK62">
        <v>1.11174080443878</v>
      </c>
      <c r="BL62">
        <v>3.5616033393428399</v>
      </c>
      <c r="BM62">
        <v>3.2393751443577998</v>
      </c>
      <c r="BN62">
        <v>16.991553378693698</v>
      </c>
      <c r="BO62">
        <v>4.6956411389260904</v>
      </c>
      <c r="BP62">
        <v>12.295912239767601</v>
      </c>
      <c r="BQ62">
        <v>1.03053435652721</v>
      </c>
      <c r="BR62">
        <v>0.74654670246941002</v>
      </c>
      <c r="BS62">
        <v>1.4030669933506299</v>
      </c>
    </row>
    <row r="63" spans="1:71" x14ac:dyDescent="0.2">
      <c r="A63" s="243">
        <v>44797.916666666664</v>
      </c>
      <c r="B63">
        <v>0</v>
      </c>
      <c r="C63">
        <v>0.93246794871794803</v>
      </c>
      <c r="D63">
        <v>31.072253711201</v>
      </c>
      <c r="E63">
        <v>44.877614484930199</v>
      </c>
      <c r="F63">
        <v>7</v>
      </c>
      <c r="G63">
        <v>2.0671666666666599</v>
      </c>
      <c r="H63">
        <v>1.3514999999999999</v>
      </c>
      <c r="I63">
        <v>34.5599406748238</v>
      </c>
      <c r="J63">
        <v>0.526728632478632</v>
      </c>
      <c r="K63">
        <v>37.970661665920296</v>
      </c>
      <c r="L63">
        <v>1.8713450292397599E-2</v>
      </c>
      <c r="M63">
        <v>1600.1363636363601</v>
      </c>
      <c r="N63">
        <v>85.456708437760994</v>
      </c>
      <c r="O63">
        <v>2.6520453296703299</v>
      </c>
      <c r="P63">
        <v>70.771267094017006</v>
      </c>
      <c r="Q63">
        <v>6.9611764705882297</v>
      </c>
      <c r="R63">
        <v>-0.38396536212325599</v>
      </c>
      <c r="S63">
        <v>5</v>
      </c>
      <c r="T63">
        <v>1.76948333333333</v>
      </c>
      <c r="U63">
        <v>0.115646428571428</v>
      </c>
      <c r="V63">
        <v>14.634572619047599</v>
      </c>
      <c r="W63">
        <v>0.60260833333333297</v>
      </c>
      <c r="X63">
        <v>70.783940476190395</v>
      </c>
      <c r="Y63">
        <v>2.0218184523809501</v>
      </c>
      <c r="Z63">
        <v>1.2714285714285701E-3</v>
      </c>
      <c r="AA63">
        <v>2.7426190476190399E-2</v>
      </c>
      <c r="AB63">
        <v>32.004721659918999</v>
      </c>
      <c r="AC63">
        <v>-12.872892825011199</v>
      </c>
      <c r="AD63">
        <v>36.174067094823798</v>
      </c>
      <c r="AE63">
        <v>0.43298872999999999</v>
      </c>
      <c r="AF63">
        <v>1.35235167266666</v>
      </c>
      <c r="AG63">
        <v>1.9307336666666602E-2</v>
      </c>
      <c r="AH63">
        <v>44.978607341490502</v>
      </c>
      <c r="AI63">
        <v>0.51104956275757096</v>
      </c>
      <c r="AJ63">
        <v>0.80425048069703398</v>
      </c>
      <c r="AK63">
        <v>9.6265480832008702E-3</v>
      </c>
      <c r="AL63">
        <v>3.0066549883014201E-2</v>
      </c>
      <c r="AM63">
        <v>0.15562955521149099</v>
      </c>
      <c r="AN63">
        <v>4.2925598728681401E-4</v>
      </c>
      <c r="AO63">
        <v>36.174067094823798</v>
      </c>
      <c r="AP63">
        <v>0.26002015314024002</v>
      </c>
      <c r="AQ63">
        <v>6.45998208678638</v>
      </c>
      <c r="AR63">
        <v>1.1844158258570301</v>
      </c>
      <c r="AS63">
        <v>0.90428972704800803</v>
      </c>
      <c r="AT63">
        <v>89.812423214285701</v>
      </c>
      <c r="AU63">
        <v>44.078485160607499</v>
      </c>
      <c r="AV63">
        <v>0.90012218088301099</v>
      </c>
      <c r="AW63">
        <v>0.167935846809636</v>
      </c>
      <c r="AX63">
        <v>0.172968576859759</v>
      </c>
      <c r="AY63">
        <v>0.54001791321361203</v>
      </c>
      <c r="AZ63">
        <v>0.124216019622737</v>
      </c>
      <c r="BA63">
        <v>7.7145416173373102E-2</v>
      </c>
      <c r="BB63">
        <v>0.39944986162506602</v>
      </c>
      <c r="BC63">
        <v>0.88092233688300703</v>
      </c>
      <c r="BD63">
        <v>-1.9199844000004102E-2</v>
      </c>
      <c r="BE63">
        <v>0.21861975032115599</v>
      </c>
      <c r="BF63">
        <v>0.225186178677172</v>
      </c>
      <c r="BG63">
        <v>0.70302905758595102</v>
      </c>
      <c r="BH63">
        <v>0.21861975032115599</v>
      </c>
      <c r="BI63">
        <v>0.88761185799665798</v>
      </c>
      <c r="BJ63">
        <v>1.4060581151719</v>
      </c>
      <c r="BK63">
        <v>1.2816283436796201</v>
      </c>
      <c r="BL63">
        <v>3.68905650655894</v>
      </c>
      <c r="BM63">
        <v>3.23759639210994</v>
      </c>
      <c r="BN63">
        <v>18.231284846972301</v>
      </c>
      <c r="BO63">
        <v>5.1375641325471797</v>
      </c>
      <c r="BP63">
        <v>13.0937207144251</v>
      </c>
      <c r="BQ63">
        <v>1.03440453962593</v>
      </c>
      <c r="BR63">
        <v>0.80016395786819505</v>
      </c>
      <c r="BS63">
        <v>1.30596880650655</v>
      </c>
    </row>
    <row r="64" spans="1:71" x14ac:dyDescent="0.2">
      <c r="A64" s="243">
        <v>44797.958333333336</v>
      </c>
      <c r="B64">
        <v>0</v>
      </c>
      <c r="C64">
        <v>0.914390350877192</v>
      </c>
      <c r="D64">
        <v>31.1394144144144</v>
      </c>
      <c r="E64">
        <v>44.984249999999903</v>
      </c>
      <c r="F64">
        <v>7</v>
      </c>
      <c r="G64">
        <v>2.0698333333333299</v>
      </c>
      <c r="H64">
        <v>1.35</v>
      </c>
      <c r="I64">
        <v>34.5598148148148</v>
      </c>
      <c r="J64">
        <v>0.48375000000000001</v>
      </c>
      <c r="K64">
        <v>37.978662644544997</v>
      </c>
      <c r="L64">
        <v>2.6797385620914902E-3</v>
      </c>
      <c r="M64">
        <v>1599.9099346599301</v>
      </c>
      <c r="N64">
        <v>85.769210682678107</v>
      </c>
      <c r="O64">
        <v>2.6021666666666601</v>
      </c>
      <c r="P64">
        <v>70.260927350427295</v>
      </c>
      <c r="Q64">
        <v>6.9606632996632998</v>
      </c>
      <c r="R64">
        <v>-0.43310087719298201</v>
      </c>
      <c r="S64">
        <v>5</v>
      </c>
      <c r="T64">
        <v>1.8109809523809499</v>
      </c>
      <c r="U64">
        <v>0.11281428571428501</v>
      </c>
      <c r="V64">
        <v>14.6075</v>
      </c>
      <c r="W64">
        <v>0.68113333333333304</v>
      </c>
      <c r="X64">
        <v>70.716138095238094</v>
      </c>
      <c r="Y64">
        <v>2.06975714285714</v>
      </c>
      <c r="Z64">
        <v>5.9571428571428501E-3</v>
      </c>
      <c r="AA64">
        <v>2.76E-2</v>
      </c>
      <c r="AB64">
        <v>32.053804765291602</v>
      </c>
      <c r="AC64">
        <v>-12.9304452347083</v>
      </c>
      <c r="AD64">
        <v>36.176023474814798</v>
      </c>
      <c r="AE64">
        <v>0.43354728999999997</v>
      </c>
      <c r="AF64">
        <v>1.35085277133333</v>
      </c>
      <c r="AG64">
        <v>1.9332243333333301E-2</v>
      </c>
      <c r="AH64">
        <v>44.979648148148101</v>
      </c>
      <c r="AI64">
        <v>0.51157157690376998</v>
      </c>
      <c r="AJ64">
        <v>0.804275341967014</v>
      </c>
      <c r="AK64">
        <v>9.6387435981589008E-3</v>
      </c>
      <c r="AL64">
        <v>3.0032538743171799E-2</v>
      </c>
      <c r="AM64">
        <v>0.155625968785612</v>
      </c>
      <c r="AN64">
        <v>4.2979979569752699E-4</v>
      </c>
      <c r="AO64">
        <v>36.176023474814798</v>
      </c>
      <c r="AP64">
        <v>0.29390299444181001</v>
      </c>
      <c r="AQ64">
        <v>6.4480317115589996</v>
      </c>
      <c r="AR64">
        <v>1.2124991305691799</v>
      </c>
      <c r="AS64">
        <v>0.92640471167636096</v>
      </c>
      <c r="AT64">
        <v>89.885509523809503</v>
      </c>
      <c r="AU64">
        <v>44.130457311384802</v>
      </c>
      <c r="AV64">
        <v>0.84919083676333595</v>
      </c>
      <c r="AW64">
        <v>0.13835364076415199</v>
      </c>
      <c r="AX64">
        <v>0.139644295558189</v>
      </c>
      <c r="AY64">
        <v>0.55196828844099499</v>
      </c>
      <c r="AZ64">
        <v>0.102419486339471</v>
      </c>
      <c r="BA64">
        <v>7.8852612634427902E-2</v>
      </c>
      <c r="BB64">
        <v>0.32209718707016199</v>
      </c>
      <c r="BC64">
        <v>0.82996622476333703</v>
      </c>
      <c r="BD64">
        <v>-1.9224611999999301E-2</v>
      </c>
      <c r="BE64">
        <v>0.179848791712093</v>
      </c>
      <c r="BF64">
        <v>0.18152407579969901</v>
      </c>
      <c r="BG64">
        <v>0.71750727284871696</v>
      </c>
      <c r="BH64">
        <v>0.179848791712093</v>
      </c>
      <c r="BI64">
        <v>0.72274573502358497</v>
      </c>
      <c r="BJ64">
        <v>1.4350145456974299</v>
      </c>
      <c r="BK64">
        <v>1.01565612012586</v>
      </c>
      <c r="BL64">
        <v>4.0135720408372997</v>
      </c>
      <c r="BM64">
        <v>3.9522981246722</v>
      </c>
      <c r="BN64">
        <v>15.157131806619899</v>
      </c>
      <c r="BO64">
        <v>4.2264466052341998</v>
      </c>
      <c r="BP64">
        <v>10.9306852013857</v>
      </c>
      <c r="BQ64">
        <v>1.1292715997868701</v>
      </c>
      <c r="BR64">
        <v>0.65080621833874797</v>
      </c>
      <c r="BS64">
        <v>1.73824823026248</v>
      </c>
    </row>
    <row r="65" spans="1:71" x14ac:dyDescent="0.2">
      <c r="A65" s="243">
        <v>44798</v>
      </c>
      <c r="B65">
        <v>0</v>
      </c>
      <c r="C65">
        <v>0.939618196131354</v>
      </c>
      <c r="D65">
        <v>31.1175430693851</v>
      </c>
      <c r="E65">
        <v>44.889749999999999</v>
      </c>
      <c r="F65">
        <v>7</v>
      </c>
      <c r="G65">
        <v>2.0699999999999998</v>
      </c>
      <c r="H65">
        <v>1.3485</v>
      </c>
      <c r="I65">
        <v>34.550571095571001</v>
      </c>
      <c r="J65">
        <v>0.53425</v>
      </c>
      <c r="K65">
        <v>37.966799696309501</v>
      </c>
      <c r="L65" s="244">
        <v>-9.2518585385429707E-18</v>
      </c>
      <c r="M65">
        <v>1599.9843864468801</v>
      </c>
      <c r="N65">
        <v>85.547324561403499</v>
      </c>
      <c r="O65">
        <v>2.5975555555555498</v>
      </c>
      <c r="P65">
        <v>70.130254273504207</v>
      </c>
      <c r="Q65">
        <v>6.9647023809523798</v>
      </c>
      <c r="R65">
        <v>-0.41622314622314599</v>
      </c>
      <c r="S65">
        <v>5</v>
      </c>
      <c r="T65">
        <v>1.73399642857142</v>
      </c>
      <c r="U65">
        <v>0.12062619047619</v>
      </c>
      <c r="V65">
        <v>14.654789880952301</v>
      </c>
      <c r="W65">
        <v>0.67722916666666599</v>
      </c>
      <c r="X65">
        <v>70.673709523809507</v>
      </c>
      <c r="Y65">
        <v>1.9851702380952301</v>
      </c>
      <c r="Z65">
        <v>1.27017857142857E-2</v>
      </c>
      <c r="AA65">
        <v>7.6773809523809503E-3</v>
      </c>
      <c r="AB65">
        <v>32.057161265516498</v>
      </c>
      <c r="AC65">
        <v>-12.8325887344834</v>
      </c>
      <c r="AD65">
        <v>36.166909895571003</v>
      </c>
      <c r="AE65">
        <v>0.43358219999999997</v>
      </c>
      <c r="AF65">
        <v>1.3493528400000001</v>
      </c>
      <c r="AG65">
        <v>1.9333799999999901E-2</v>
      </c>
      <c r="AH65">
        <v>44.969071095571103</v>
      </c>
      <c r="AI65">
        <v>0.51174609762571299</v>
      </c>
      <c r="AJ65">
        <v>0.80426188642148899</v>
      </c>
      <c r="AK65">
        <v>9.6417861301172098E-3</v>
      </c>
      <c r="AL65">
        <v>3.0006240047174601E-2</v>
      </c>
      <c r="AM65">
        <v>0.15566254558141199</v>
      </c>
      <c r="AN65">
        <v>4.2993546479181999E-4</v>
      </c>
      <c r="AO65">
        <v>36.166909895571003</v>
      </c>
      <c r="AP65">
        <v>0.29221838113927601</v>
      </c>
      <c r="AQ65">
        <v>6.4689063753972196</v>
      </c>
      <c r="AR65">
        <v>1.1629466751831401</v>
      </c>
      <c r="AS65">
        <v>0.88734942113799997</v>
      </c>
      <c r="AT65">
        <v>89.724895238095201</v>
      </c>
      <c r="AU65">
        <v>44.090981327290699</v>
      </c>
      <c r="AV65">
        <v>0.87808976828035101</v>
      </c>
      <c r="AW65">
        <v>0.18640616481684999</v>
      </c>
      <c r="AX65">
        <v>0.141363818860723</v>
      </c>
      <c r="AY65">
        <v>0.53109362460277498</v>
      </c>
      <c r="AZ65">
        <v>0.13814513105700199</v>
      </c>
      <c r="BA65">
        <v>7.58705178003964E-2</v>
      </c>
      <c r="BB65">
        <v>0.32603404784467999</v>
      </c>
      <c r="BC65">
        <v>0.85886360828034902</v>
      </c>
      <c r="BD65">
        <v>-1.9226160000002199E-2</v>
      </c>
      <c r="BE65">
        <v>0.242285709939771</v>
      </c>
      <c r="BF65">
        <v>0.18373755323117999</v>
      </c>
      <c r="BG65">
        <v>0.69029046494623403</v>
      </c>
      <c r="BH65">
        <v>0.242285709939771</v>
      </c>
      <c r="BI65">
        <v>0.85204652634190303</v>
      </c>
      <c r="BJ65">
        <v>1.3805809298924601</v>
      </c>
      <c r="BK65">
        <v>0.760372755445054</v>
      </c>
      <c r="BL65">
        <v>2.8559976263995299</v>
      </c>
      <c r="BM65">
        <v>3.7568574805394901</v>
      </c>
      <c r="BN65">
        <v>17.920753870640102</v>
      </c>
      <c r="BO65">
        <v>5.6937141835846301</v>
      </c>
      <c r="BP65">
        <v>12.2270396870555</v>
      </c>
      <c r="BQ65">
        <v>0.968695222994857</v>
      </c>
      <c r="BR65">
        <v>0.75513224236599497</v>
      </c>
      <c r="BS65">
        <v>1.2843795504086499</v>
      </c>
    </row>
    <row r="66" spans="1:71" x14ac:dyDescent="0.2">
      <c r="A66" s="243">
        <v>44798.041666666664</v>
      </c>
      <c r="B66">
        <v>0</v>
      </c>
      <c r="C66">
        <v>0.86885683760683696</v>
      </c>
      <c r="D66">
        <v>31.130600218494902</v>
      </c>
      <c r="E66">
        <v>44.9013141025641</v>
      </c>
      <c r="F66">
        <v>7</v>
      </c>
      <c r="G66">
        <v>2.0699999999999998</v>
      </c>
      <c r="H66">
        <v>1.3493333333333299</v>
      </c>
      <c r="I66">
        <v>34.550203146496202</v>
      </c>
      <c r="J66">
        <v>0.496153846153846</v>
      </c>
      <c r="K66">
        <v>37.960403508771897</v>
      </c>
      <c r="L66">
        <v>2.4201680672268799E-2</v>
      </c>
      <c r="M66">
        <v>1599.9076054664199</v>
      </c>
      <c r="N66">
        <v>85.104360939887201</v>
      </c>
      <c r="O66">
        <v>2.59185</v>
      </c>
      <c r="P66">
        <v>69.9864423076923</v>
      </c>
      <c r="Q66">
        <v>6.9608629479682103</v>
      </c>
      <c r="R66">
        <v>-0.44755735492577597</v>
      </c>
      <c r="S66">
        <v>5</v>
      </c>
      <c r="T66">
        <v>1.6751446428571399</v>
      </c>
      <c r="U66">
        <v>0.113473809523809</v>
      </c>
      <c r="V66">
        <v>14.6412809523809</v>
      </c>
      <c r="W66">
        <v>0.55818154761904704</v>
      </c>
      <c r="X66">
        <v>70.733701190476197</v>
      </c>
      <c r="Y66">
        <v>2.0120690476190402</v>
      </c>
      <c r="Z66">
        <v>1.25238095238095E-2</v>
      </c>
      <c r="AA66">
        <v>8.7642857142857106E-3</v>
      </c>
      <c r="AB66">
        <v>31.9994570561018</v>
      </c>
      <c r="AC66">
        <v>-12.9018570464623</v>
      </c>
      <c r="AD66">
        <v>36.166541946496203</v>
      </c>
      <c r="AE66">
        <v>0.43358219999999997</v>
      </c>
      <c r="AF66">
        <v>1.35018617333333</v>
      </c>
      <c r="AG66">
        <v>1.9333799999999901E-2</v>
      </c>
      <c r="AH66">
        <v>44.9695364798295</v>
      </c>
      <c r="AI66">
        <v>0.51130582892472298</v>
      </c>
      <c r="AJ66">
        <v>0.80424535720480905</v>
      </c>
      <c r="AK66">
        <v>9.6416863086715206E-3</v>
      </c>
      <c r="AL66">
        <v>3.0024458624977601E-2</v>
      </c>
      <c r="AM66">
        <v>0.15566096046807701</v>
      </c>
      <c r="AN66">
        <v>4.2993101366844202E-4</v>
      </c>
      <c r="AO66">
        <v>36.166541946496203</v>
      </c>
      <c r="AP66">
        <v>0.24085038899002001</v>
      </c>
      <c r="AQ66">
        <v>6.4629432742630204</v>
      </c>
      <c r="AR66">
        <v>1.17870445781649</v>
      </c>
      <c r="AS66">
        <v>0.85650396799180495</v>
      </c>
      <c r="AT66">
        <v>89.620377380952306</v>
      </c>
      <c r="AU66">
        <v>44.049040067565699</v>
      </c>
      <c r="AV66">
        <v>0.92049641226378198</v>
      </c>
      <c r="AW66">
        <v>0.171481715516834</v>
      </c>
      <c r="AX66">
        <v>0.19273181100997899</v>
      </c>
      <c r="AY66">
        <v>0.53705672573697005</v>
      </c>
      <c r="AZ66">
        <v>0.127065289076358</v>
      </c>
      <c r="BA66">
        <v>7.6722389390995696E-2</v>
      </c>
      <c r="BB66">
        <v>0.44449332233458899</v>
      </c>
      <c r="BC66">
        <v>0.90127025226378399</v>
      </c>
      <c r="BD66">
        <v>-1.9226159999998001E-2</v>
      </c>
      <c r="BE66">
        <v>0.22327978883601601</v>
      </c>
      <c r="BF66">
        <v>0.25095745440888501</v>
      </c>
      <c r="BG66">
        <v>0.69930444490476995</v>
      </c>
      <c r="BH66">
        <v>0.22327978883601601</v>
      </c>
      <c r="BI66">
        <v>0.94847448648980304</v>
      </c>
      <c r="BJ66">
        <v>1.3986088898095399</v>
      </c>
      <c r="BK66">
        <v>1.26914911476448</v>
      </c>
      <c r="BL66">
        <v>3.4669010619990299</v>
      </c>
      <c r="BM66">
        <v>2.80043420638094</v>
      </c>
      <c r="BN66">
        <v>19.2535581396785</v>
      </c>
      <c r="BO66">
        <v>5.2470750376463799</v>
      </c>
      <c r="BP66">
        <v>14.006483102032201</v>
      </c>
      <c r="BQ66">
        <v>1.01903324878831</v>
      </c>
      <c r="BR66">
        <v>0.85916257095539605</v>
      </c>
      <c r="BS66">
        <v>1.2108893242977301</v>
      </c>
    </row>
    <row r="67" spans="1:71" x14ac:dyDescent="0.2">
      <c r="A67" s="243">
        <v>44798.083333333336</v>
      </c>
      <c r="B67">
        <v>0</v>
      </c>
      <c r="C67">
        <v>0.92541610436347199</v>
      </c>
      <c r="D67">
        <v>31.098120317686099</v>
      </c>
      <c r="E67">
        <v>44.904999999999902</v>
      </c>
      <c r="F67">
        <v>7</v>
      </c>
      <c r="G67">
        <v>2.06633333333333</v>
      </c>
      <c r="H67">
        <v>1.35083333333333</v>
      </c>
      <c r="I67">
        <v>34.554149690888799</v>
      </c>
      <c r="J67">
        <v>0.48858333333333298</v>
      </c>
      <c r="K67">
        <v>37.9691710758377</v>
      </c>
      <c r="L67">
        <v>-3.3496732026143902E-3</v>
      </c>
      <c r="M67">
        <v>1599.99745734154</v>
      </c>
      <c r="N67">
        <v>85.349865984405398</v>
      </c>
      <c r="O67">
        <v>2.5875333333333299</v>
      </c>
      <c r="P67">
        <v>69.871166666666596</v>
      </c>
      <c r="Q67">
        <v>6.9609629629629604</v>
      </c>
      <c r="R67">
        <v>-0.411847615834457</v>
      </c>
      <c r="S67">
        <v>5</v>
      </c>
      <c r="T67">
        <v>1.6180053571428501</v>
      </c>
      <c r="U67">
        <v>9.9375595238095193E-2</v>
      </c>
      <c r="V67">
        <v>14.618613690476099</v>
      </c>
      <c r="W67">
        <v>0.53970297619047602</v>
      </c>
      <c r="X67">
        <v>70.785550595238007</v>
      </c>
      <c r="Y67">
        <v>2.01897321428571</v>
      </c>
      <c r="Z67">
        <v>7.3398809523809502E-3</v>
      </c>
      <c r="AA67">
        <v>2.0125595238095199E-2</v>
      </c>
      <c r="AB67">
        <v>32.023536422049503</v>
      </c>
      <c r="AC67">
        <v>-12.881463577950401</v>
      </c>
      <c r="AD67">
        <v>36.167625410888803</v>
      </c>
      <c r="AE67">
        <v>0.43281417999999999</v>
      </c>
      <c r="AF67">
        <v>1.3516846626666601</v>
      </c>
      <c r="AG67">
        <v>1.9299553333333299E-2</v>
      </c>
      <c r="AH67">
        <v>44.971316357555402</v>
      </c>
      <c r="AI67">
        <v>0.51095115028522997</v>
      </c>
      <c r="AJ67">
        <v>0.80423764211136795</v>
      </c>
      <c r="AK67">
        <v>9.6242270678189093E-3</v>
      </c>
      <c r="AL67">
        <v>3.00565947815228E-2</v>
      </c>
      <c r="AM67">
        <v>0.15565477283387599</v>
      </c>
      <c r="AN67">
        <v>4.2915249123187497E-4</v>
      </c>
      <c r="AO67">
        <v>36.167625410888803</v>
      </c>
      <c r="AP67">
        <v>0.23287704924861199</v>
      </c>
      <c r="AQ67">
        <v>6.4529375084868104</v>
      </c>
      <c r="AR67">
        <v>1.1827490367225399</v>
      </c>
      <c r="AS67">
        <v>0.82671671170259198</v>
      </c>
      <c r="AT67">
        <v>89.580845833333299</v>
      </c>
      <c r="AU67">
        <v>44.036189005346699</v>
      </c>
      <c r="AV67">
        <v>0.93512735220870202</v>
      </c>
      <c r="AW67">
        <v>0.16893562594412101</v>
      </c>
      <c r="AX67">
        <v>0.199937130751387</v>
      </c>
      <c r="AY67">
        <v>0.54706249151318898</v>
      </c>
      <c r="AZ67">
        <v>0.124976650184723</v>
      </c>
      <c r="BA67">
        <v>7.8151784501884106E-2</v>
      </c>
      <c r="BB67">
        <v>0.46194221464058299</v>
      </c>
      <c r="BC67">
        <v>0.91593524820869798</v>
      </c>
      <c r="BD67">
        <v>-1.9192104000004401E-2</v>
      </c>
      <c r="BE67">
        <v>0.21980228635896901</v>
      </c>
      <c r="BF67">
        <v>0.26012013790225602</v>
      </c>
      <c r="BG67">
        <v>0.71180798946624102</v>
      </c>
      <c r="BH67">
        <v>0.21980228635896901</v>
      </c>
      <c r="BI67">
        <v>0.959844848522452</v>
      </c>
      <c r="BJ67">
        <v>1.42361597893248</v>
      </c>
      <c r="BK67">
        <v>1.18459110027509</v>
      </c>
      <c r="BL67">
        <v>3.2544045132042698</v>
      </c>
      <c r="BM67">
        <v>2.7526991300604098</v>
      </c>
      <c r="BN67">
        <v>19.418760991599299</v>
      </c>
      <c r="BO67">
        <v>5.1653537294357799</v>
      </c>
      <c r="BP67">
        <v>14.253407262163501</v>
      </c>
      <c r="BQ67">
        <v>1.0499520921222301</v>
      </c>
      <c r="BR67">
        <v>0.87192393397886503</v>
      </c>
      <c r="BS67">
        <v>1.2120275402079199</v>
      </c>
    </row>
    <row r="68" spans="1:71" x14ac:dyDescent="0.2">
      <c r="A68" s="243">
        <v>44798.125</v>
      </c>
      <c r="B68">
        <v>0</v>
      </c>
      <c r="C68">
        <v>0.86277461672198497</v>
      </c>
      <c r="D68">
        <v>31.1277417903733</v>
      </c>
      <c r="E68">
        <v>44.927666666666603</v>
      </c>
      <c r="F68">
        <v>7</v>
      </c>
      <c r="G68">
        <v>2.0695000000000001</v>
      </c>
      <c r="H68">
        <v>1.34916666666666</v>
      </c>
      <c r="I68">
        <v>34.547814814814799</v>
      </c>
      <c r="J68">
        <v>0.48633333333333301</v>
      </c>
      <c r="K68">
        <v>37.968547008546999</v>
      </c>
      <c r="L68">
        <v>-7.9059829059829001E-2</v>
      </c>
      <c r="M68">
        <v>1600.0807398821501</v>
      </c>
      <c r="N68">
        <v>85.5431397939292</v>
      </c>
      <c r="O68">
        <v>2.5841111111111101</v>
      </c>
      <c r="P68">
        <v>69.778811965811897</v>
      </c>
      <c r="Q68">
        <v>6.9654064454064404</v>
      </c>
      <c r="R68">
        <v>-0.53854826254826205</v>
      </c>
      <c r="S68">
        <v>5</v>
      </c>
      <c r="T68">
        <v>1.6902952380952301</v>
      </c>
      <c r="U68">
        <v>4.4661904761904701E-2</v>
      </c>
      <c r="V68">
        <v>14.604528571428499</v>
      </c>
      <c r="W68">
        <v>0.57402380952380905</v>
      </c>
      <c r="X68">
        <v>70.804319047619003</v>
      </c>
      <c r="Y68">
        <v>2.0514095238095198</v>
      </c>
      <c r="Z68">
        <v>1.1342857142857101E-2</v>
      </c>
      <c r="AA68">
        <v>6.9380952380952302E-3</v>
      </c>
      <c r="AB68">
        <v>31.990516407095299</v>
      </c>
      <c r="AC68">
        <v>-12.9371502595713</v>
      </c>
      <c r="AD68">
        <v>36.163763194814798</v>
      </c>
      <c r="AE68">
        <v>0.43347746999999998</v>
      </c>
      <c r="AF68">
        <v>1.3500193006666601</v>
      </c>
      <c r="AG68">
        <v>1.932913E-2</v>
      </c>
      <c r="AH68">
        <v>44.966481481481402</v>
      </c>
      <c r="AI68">
        <v>0.51075662902834795</v>
      </c>
      <c r="AJ68">
        <v>0.804238225073861</v>
      </c>
      <c r="AK68">
        <v>9.6400120001360699E-3</v>
      </c>
      <c r="AL68">
        <v>3.0022788832369099E-2</v>
      </c>
      <c r="AM68">
        <v>0.15567151094335499</v>
      </c>
      <c r="AN68">
        <v>4.29856354823216E-4</v>
      </c>
      <c r="AO68">
        <v>36.163763194814798</v>
      </c>
      <c r="AP68">
        <v>0.24768618454528199</v>
      </c>
      <c r="AQ68">
        <v>6.4467200657840804</v>
      </c>
      <c r="AR68">
        <v>1.20175078155633</v>
      </c>
      <c r="AS68">
        <v>0.86332608462648397</v>
      </c>
      <c r="AT68">
        <v>89.7245761904761</v>
      </c>
      <c r="AU68">
        <v>44.059920226700498</v>
      </c>
      <c r="AV68">
        <v>0.90656125478096705</v>
      </c>
      <c r="AW68">
        <v>0.14826851911032801</v>
      </c>
      <c r="AX68">
        <v>0.18579128545471699</v>
      </c>
      <c r="AY68">
        <v>0.55327993421591903</v>
      </c>
      <c r="AZ68">
        <v>0.10982020310780501</v>
      </c>
      <c r="BA68">
        <v>7.9039990602274193E-2</v>
      </c>
      <c r="BB68">
        <v>0.42863032900534798</v>
      </c>
      <c r="BC68">
        <v>0.88733973878096595</v>
      </c>
      <c r="BD68">
        <v>-1.9221516000001802E-2</v>
      </c>
      <c r="BE68">
        <v>0.193198783474132</v>
      </c>
      <c r="BF68">
        <v>0.241982370555688</v>
      </c>
      <c r="BG68">
        <v>0.720664089940943</v>
      </c>
      <c r="BH68">
        <v>0.193198783474132</v>
      </c>
      <c r="BI68">
        <v>0.87036230805964199</v>
      </c>
      <c r="BJ68">
        <v>1.44132817988188</v>
      </c>
      <c r="BK68">
        <v>1.3327549185763401</v>
      </c>
      <c r="BL68">
        <v>3.9202908133590801</v>
      </c>
      <c r="BM68">
        <v>2.98629682474292</v>
      </c>
      <c r="BN68">
        <v>17.685510510525699</v>
      </c>
      <c r="BO68">
        <v>4.5401714116421097</v>
      </c>
      <c r="BP68">
        <v>13.1453390988836</v>
      </c>
      <c r="BQ68">
        <v>1.11289024797586</v>
      </c>
      <c r="BR68">
        <v>0.79308279466998899</v>
      </c>
      <c r="BS68">
        <v>1.4154637164302</v>
      </c>
    </row>
    <row r="69" spans="1:71" x14ac:dyDescent="0.2">
      <c r="A69" s="243">
        <v>44798.166666666664</v>
      </c>
      <c r="B69">
        <v>0</v>
      </c>
      <c r="C69">
        <v>0.93864529914529904</v>
      </c>
      <c r="D69">
        <v>31.120013495276599</v>
      </c>
      <c r="E69">
        <v>44.874713675213599</v>
      </c>
      <c r="F69">
        <v>7</v>
      </c>
      <c r="G69">
        <v>2.0684999999999998</v>
      </c>
      <c r="H69">
        <v>1.35</v>
      </c>
      <c r="I69">
        <v>34.547296918767501</v>
      </c>
      <c r="J69">
        <v>0.47016666666666601</v>
      </c>
      <c r="K69">
        <v>37.968961489898902</v>
      </c>
      <c r="L69">
        <v>-4.5767195767195699E-2</v>
      </c>
      <c r="M69">
        <v>1599.80984719864</v>
      </c>
      <c r="N69">
        <v>85.348206804089102</v>
      </c>
      <c r="O69">
        <v>2.57852777777777</v>
      </c>
      <c r="P69">
        <v>69.643292735042706</v>
      </c>
      <c r="Q69">
        <v>6.9607682748538</v>
      </c>
      <c r="R69">
        <v>-0.514171864171864</v>
      </c>
      <c r="S69">
        <v>5</v>
      </c>
      <c r="T69">
        <v>1.70444107142857</v>
      </c>
      <c r="U69">
        <v>4.2120833333333302E-2</v>
      </c>
      <c r="V69">
        <v>14.6812059523809</v>
      </c>
      <c r="W69">
        <v>0.53225714285714298</v>
      </c>
      <c r="X69">
        <v>70.861561904761899</v>
      </c>
      <c r="Y69">
        <v>2.0271833333333298</v>
      </c>
      <c r="Z69">
        <v>1E-3</v>
      </c>
      <c r="AA69">
        <v>3.10761904761904E-2</v>
      </c>
      <c r="AB69">
        <v>32.058658794421902</v>
      </c>
      <c r="AC69">
        <v>-12.8160548807917</v>
      </c>
      <c r="AD69">
        <v>36.162464458767502</v>
      </c>
      <c r="AE69">
        <v>0.43326800999999998</v>
      </c>
      <c r="AF69">
        <v>1.3508522220000001</v>
      </c>
      <c r="AG69">
        <v>1.931979E-2</v>
      </c>
      <c r="AH69">
        <v>44.965796918767502</v>
      </c>
      <c r="AI69">
        <v>0.51032766122797002</v>
      </c>
      <c r="AJ69">
        <v>0.80422158617536099</v>
      </c>
      <c r="AK69">
        <v>9.6355018635709295E-3</v>
      </c>
      <c r="AL69">
        <v>3.0041768477185302E-2</v>
      </c>
      <c r="AM69">
        <v>0.15567388032476401</v>
      </c>
      <c r="AN69">
        <v>4.2965524398812401E-4</v>
      </c>
      <c r="AO69">
        <v>36.162464458767502</v>
      </c>
      <c r="AP69">
        <v>0.22966423817963699</v>
      </c>
      <c r="AQ69">
        <v>6.4805669378662403</v>
      </c>
      <c r="AR69">
        <v>1.1875586648673</v>
      </c>
      <c r="AS69">
        <v>0.86983063153219098</v>
      </c>
      <c r="AT69">
        <v>89.806649404761899</v>
      </c>
      <c r="AU69">
        <v>44.0602542996807</v>
      </c>
      <c r="AV69">
        <v>0.905542619086809</v>
      </c>
      <c r="AW69">
        <v>0.163293557132693</v>
      </c>
      <c r="AX69">
        <v>0.20360377182036199</v>
      </c>
      <c r="AY69">
        <v>0.51943306213375295</v>
      </c>
      <c r="AZ69">
        <v>0.120830978179742</v>
      </c>
      <c r="BA69">
        <v>7.4204723161964706E-2</v>
      </c>
      <c r="BB69">
        <v>0.469922963622734</v>
      </c>
      <c r="BC69">
        <v>0.886330391086809</v>
      </c>
      <c r="BD69">
        <v>-1.9212227999999699E-2</v>
      </c>
      <c r="BE69">
        <v>0.21236780873031399</v>
      </c>
      <c r="BF69">
        <v>0.264588415106566</v>
      </c>
      <c r="BG69">
        <v>0.675186511875008</v>
      </c>
      <c r="BH69">
        <v>0.21236780873031399</v>
      </c>
      <c r="BI69">
        <v>0.95391244767376204</v>
      </c>
      <c r="BJ69">
        <v>1.35037302375001</v>
      </c>
      <c r="BK69">
        <v>1.37093701622428</v>
      </c>
      <c r="BL69">
        <v>3.4034251621699401</v>
      </c>
      <c r="BM69">
        <v>2.5661290692895502</v>
      </c>
      <c r="BN69">
        <v>19.1613858912939</v>
      </c>
      <c r="BO69">
        <v>4.9906435051623896</v>
      </c>
      <c r="BP69">
        <v>14.1707423861316</v>
      </c>
      <c r="BQ69">
        <v>0.98934774890848298</v>
      </c>
      <c r="BR69">
        <v>0.86896532418163697</v>
      </c>
      <c r="BS69">
        <v>1.1495713958087499</v>
      </c>
    </row>
    <row r="70" spans="1:71" x14ac:dyDescent="0.2">
      <c r="A70" s="243">
        <v>44798.208333333336</v>
      </c>
      <c r="B70">
        <v>0</v>
      </c>
      <c r="C70">
        <v>0.87098245614035097</v>
      </c>
      <c r="D70">
        <v>31.108331084120501</v>
      </c>
      <c r="E70">
        <v>44.928666666666601</v>
      </c>
      <c r="F70">
        <v>7</v>
      </c>
      <c r="G70">
        <v>2.0666666666666602</v>
      </c>
      <c r="H70">
        <v>1.34866666666666</v>
      </c>
      <c r="I70">
        <v>34.562598659003797</v>
      </c>
      <c r="J70">
        <v>0.46341666666666598</v>
      </c>
      <c r="K70">
        <v>37.984628136200698</v>
      </c>
      <c r="L70">
        <v>4.6807440925087901E-2</v>
      </c>
      <c r="M70">
        <v>1599.6762324362901</v>
      </c>
      <c r="N70">
        <v>85.778622043095694</v>
      </c>
      <c r="O70">
        <v>2.5750999999999999</v>
      </c>
      <c r="P70">
        <v>69.526675213675205</v>
      </c>
      <c r="Q70">
        <v>6.9641721132897496</v>
      </c>
      <c r="R70">
        <v>-0.38847360822360799</v>
      </c>
      <c r="S70">
        <v>5</v>
      </c>
      <c r="T70">
        <v>1.7947791666666599</v>
      </c>
      <c r="U70">
        <v>8.2811309523809495E-2</v>
      </c>
      <c r="V70">
        <v>14.712835714285699</v>
      </c>
      <c r="W70">
        <v>0.57190178571428496</v>
      </c>
      <c r="X70">
        <v>70.869197619047597</v>
      </c>
      <c r="Y70">
        <v>2.0548404761904702</v>
      </c>
      <c r="Z70">
        <v>0</v>
      </c>
      <c r="AA70">
        <v>3.7265476190476099E-2</v>
      </c>
      <c r="AB70">
        <v>31.9793135402609</v>
      </c>
      <c r="AC70">
        <v>-12.9493531264057</v>
      </c>
      <c r="AD70">
        <v>36.1763346590038</v>
      </c>
      <c r="AE70">
        <v>0.43288399999999999</v>
      </c>
      <c r="AF70">
        <v>1.3495181333333299</v>
      </c>
      <c r="AG70">
        <v>1.93026666666666E-2</v>
      </c>
      <c r="AH70">
        <v>44.977931992337098</v>
      </c>
      <c r="AI70">
        <v>0.51046694808404303</v>
      </c>
      <c r="AJ70">
        <v>0.80431294648647</v>
      </c>
      <c r="AK70">
        <v>9.6243611332551392E-3</v>
      </c>
      <c r="AL70">
        <v>3.0004003679704599E-2</v>
      </c>
      <c r="AM70">
        <v>0.155631919550346</v>
      </c>
      <c r="AN70">
        <v>4.2915846932399E-4</v>
      </c>
      <c r="AO70">
        <v>36.1763346590038</v>
      </c>
      <c r="AP70">
        <v>0.246770550085221</v>
      </c>
      <c r="AQ70">
        <v>6.4945289236811297</v>
      </c>
      <c r="AR70">
        <v>1.2037606921360799</v>
      </c>
      <c r="AS70">
        <v>0.91617353435648996</v>
      </c>
      <c r="AT70">
        <v>90.003554761904695</v>
      </c>
      <c r="AU70">
        <v>44.121394824906197</v>
      </c>
      <c r="AV70">
        <v>0.85653716743089303</v>
      </c>
      <c r="AW70">
        <v>0.14575744119725101</v>
      </c>
      <c r="AX70">
        <v>0.18611344991477799</v>
      </c>
      <c r="AY70">
        <v>0.50547107631886601</v>
      </c>
      <c r="AZ70">
        <v>0.107987978330327</v>
      </c>
      <c r="BA70">
        <v>7.2210153759837997E-2</v>
      </c>
      <c r="BB70">
        <v>0.42990199638020299</v>
      </c>
      <c r="BC70">
        <v>0.83734196743089495</v>
      </c>
      <c r="BD70">
        <v>-1.9195199999997501E-2</v>
      </c>
      <c r="BE70">
        <v>0.18992983595620799</v>
      </c>
      <c r="BF70">
        <v>0.24246649627360201</v>
      </c>
      <c r="BG70">
        <v>0.65858809832274001</v>
      </c>
      <c r="BH70">
        <v>0.18992983595620799</v>
      </c>
      <c r="BI70">
        <v>0.864792664459622</v>
      </c>
      <c r="BJ70">
        <v>1.31717619664548</v>
      </c>
      <c r="BK70">
        <v>1.3138367747798601</v>
      </c>
      <c r="BL70">
        <v>3.5537311422278699</v>
      </c>
      <c r="BM70">
        <v>2.7348596647946199</v>
      </c>
      <c r="BN70">
        <v>17.433016859473899</v>
      </c>
      <c r="BO70">
        <v>4.4633511449708996</v>
      </c>
      <c r="BP70">
        <v>12.969665714503</v>
      </c>
      <c r="BQ70">
        <v>0.99429547551992603</v>
      </c>
      <c r="BR70">
        <v>0.78882073007713804</v>
      </c>
      <c r="BS70">
        <v>1.26689092371456</v>
      </c>
    </row>
    <row r="71" spans="1:71" x14ac:dyDescent="0.2">
      <c r="A71" s="243">
        <v>44798.25</v>
      </c>
      <c r="B71">
        <v>0</v>
      </c>
      <c r="C71">
        <v>0.94013877642824994</v>
      </c>
      <c r="D71">
        <v>31.0987378167641</v>
      </c>
      <c r="E71">
        <v>44.912279914529897</v>
      </c>
      <c r="F71">
        <v>7</v>
      </c>
      <c r="G71">
        <v>2.0706666666666602</v>
      </c>
      <c r="H71">
        <v>1.3465</v>
      </c>
      <c r="I71">
        <v>34.561657848324501</v>
      </c>
      <c r="J71">
        <v>0.46958333333333302</v>
      </c>
      <c r="K71">
        <v>37.978800937413801</v>
      </c>
      <c r="L71">
        <v>-5.4938271604938201E-2</v>
      </c>
      <c r="M71">
        <v>1599.68994708994</v>
      </c>
      <c r="N71">
        <v>85.519166666666607</v>
      </c>
      <c r="O71">
        <v>2.5705166666666601</v>
      </c>
      <c r="P71">
        <v>69.396826923076901</v>
      </c>
      <c r="Q71">
        <v>6.9633106426584597</v>
      </c>
      <c r="R71">
        <v>-0.44198717948717903</v>
      </c>
      <c r="S71">
        <v>5</v>
      </c>
      <c r="T71">
        <v>1.7688369047618999</v>
      </c>
      <c r="U71">
        <v>8.3181547619047599E-2</v>
      </c>
      <c r="V71">
        <v>14.7461047619047</v>
      </c>
      <c r="W71">
        <v>0.56846309523809502</v>
      </c>
      <c r="X71">
        <v>71.264994642857104</v>
      </c>
      <c r="Y71">
        <v>2.0444898809523799</v>
      </c>
      <c r="Z71">
        <v>4.30952380952381E-3</v>
      </c>
      <c r="AA71">
        <v>2.1227976190476099E-2</v>
      </c>
      <c r="AB71">
        <v>32.038876593192299</v>
      </c>
      <c r="AC71">
        <v>-12.8734033213375</v>
      </c>
      <c r="AD71">
        <v>36.1785172083245</v>
      </c>
      <c r="AE71">
        <v>0.43372184000000003</v>
      </c>
      <c r="AF71">
        <v>1.34735311466666</v>
      </c>
      <c r="AG71">
        <v>1.93400266666666E-2</v>
      </c>
      <c r="AH71">
        <v>44.978824514991103</v>
      </c>
      <c r="AI71">
        <v>0.50766268848471896</v>
      </c>
      <c r="AJ71">
        <v>0.80434551472243898</v>
      </c>
      <c r="AK71">
        <v>9.6428007246584391E-3</v>
      </c>
      <c r="AL71">
        <v>2.9955275423766699E-2</v>
      </c>
      <c r="AM71">
        <v>0.15562882231957401</v>
      </c>
      <c r="AN71">
        <v>4.2998070642752699E-4</v>
      </c>
      <c r="AO71">
        <v>36.1785172083245</v>
      </c>
      <c r="AP71">
        <v>0.24528678563199</v>
      </c>
      <c r="AQ71">
        <v>6.50921452176848</v>
      </c>
      <c r="AR71">
        <v>1.1976971364332401</v>
      </c>
      <c r="AS71">
        <v>0.89795615263946205</v>
      </c>
      <c r="AT71">
        <v>90.392889285714205</v>
      </c>
      <c r="AU71">
        <v>44.130715652158202</v>
      </c>
      <c r="AV71">
        <v>0.84810886283294895</v>
      </c>
      <c r="AW71">
        <v>0.149655978233424</v>
      </c>
      <c r="AX71">
        <v>0.188435054368009</v>
      </c>
      <c r="AY71">
        <v>0.49078547823151403</v>
      </c>
      <c r="AZ71">
        <v>0.111071723781148</v>
      </c>
      <c r="BA71">
        <v>7.0112211175930597E-2</v>
      </c>
      <c r="BB71">
        <v>0.434466513331209</v>
      </c>
      <c r="BC71">
        <v>0.828876510832948</v>
      </c>
      <c r="BD71">
        <v>-1.9232352000000799E-2</v>
      </c>
      <c r="BE71">
        <v>0.19464313240960701</v>
      </c>
      <c r="BF71">
        <v>0.24506311875362599</v>
      </c>
      <c r="BG71">
        <v>0.63826177578661902</v>
      </c>
      <c r="BH71">
        <v>0.19464313240960701</v>
      </c>
      <c r="BI71">
        <v>0.87941250232646695</v>
      </c>
      <c r="BJ71">
        <v>1.2765235515732301</v>
      </c>
      <c r="BK71">
        <v>1.30955432067504</v>
      </c>
      <c r="BL71">
        <v>3.3773168283664599</v>
      </c>
      <c r="BM71">
        <v>2.61145678827407</v>
      </c>
      <c r="BN71">
        <v>17.682841177712</v>
      </c>
      <c r="BO71">
        <v>4.5741136116257701</v>
      </c>
      <c r="BP71">
        <v>13.1087275660862</v>
      </c>
      <c r="BQ71">
        <v>0.94563022647690598</v>
      </c>
      <c r="BR71">
        <v>0.80155524936262401</v>
      </c>
      <c r="BS71">
        <v>1.1843623721430301</v>
      </c>
    </row>
    <row r="72" spans="1:71" x14ac:dyDescent="0.2">
      <c r="A72" s="243">
        <v>44798.291666666664</v>
      </c>
      <c r="B72">
        <v>0</v>
      </c>
      <c r="C72">
        <v>0.95069017094017005</v>
      </c>
      <c r="D72">
        <v>31.096587837837799</v>
      </c>
      <c r="E72">
        <v>44.881053418803397</v>
      </c>
      <c r="F72">
        <v>7</v>
      </c>
      <c r="G72">
        <v>2.07033333333333</v>
      </c>
      <c r="H72">
        <v>1.3485</v>
      </c>
      <c r="I72">
        <v>34.564688172042999</v>
      </c>
      <c r="J72">
        <v>0.45914653621232498</v>
      </c>
      <c r="K72">
        <v>37.9787776304155</v>
      </c>
      <c r="L72">
        <v>3.2117224880382697E-2</v>
      </c>
      <c r="M72">
        <v>1600.0920169436199</v>
      </c>
      <c r="N72">
        <v>85.636594691857795</v>
      </c>
      <c r="O72">
        <v>2.5665611111111102</v>
      </c>
      <c r="P72">
        <v>69.308206140350805</v>
      </c>
      <c r="Q72">
        <v>6.9650249999999998</v>
      </c>
      <c r="R72">
        <v>-0.51198198198198197</v>
      </c>
      <c r="S72">
        <v>5</v>
      </c>
      <c r="T72">
        <v>1.72260476190476</v>
      </c>
      <c r="U72">
        <v>0.100566666666666</v>
      </c>
      <c r="V72">
        <v>14.744323809523801</v>
      </c>
      <c r="W72">
        <v>0.59009523809523801</v>
      </c>
      <c r="X72">
        <v>71.090676190476103</v>
      </c>
      <c r="Y72">
        <v>2.1034619047618999</v>
      </c>
      <c r="Z72">
        <v>6.7095238095238102E-3</v>
      </c>
      <c r="AA72">
        <v>2.1657142857142798E-2</v>
      </c>
      <c r="AB72">
        <v>32.047278008778001</v>
      </c>
      <c r="AC72">
        <v>-12.8337754100254</v>
      </c>
      <c r="AD72">
        <v>36.181287252042999</v>
      </c>
      <c r="AE72">
        <v>0.43365202000000003</v>
      </c>
      <c r="AF72">
        <v>1.3493529773333299</v>
      </c>
      <c r="AG72">
        <v>1.9336913333333299E-2</v>
      </c>
      <c r="AH72">
        <v>44.983521505376302</v>
      </c>
      <c r="AI72">
        <v>0.50894595455470004</v>
      </c>
      <c r="AJ72">
        <v>0.80432314084983603</v>
      </c>
      <c r="AK72">
        <v>9.6402408581409502E-3</v>
      </c>
      <c r="AL72">
        <v>2.99966041476959E-2</v>
      </c>
      <c r="AM72">
        <v>0.15561254084588999</v>
      </c>
      <c r="AN72">
        <v>4.2986655979679398E-4</v>
      </c>
      <c r="AO72">
        <v>36.181287252042999</v>
      </c>
      <c r="AP72">
        <v>0.254620863485431</v>
      </c>
      <c r="AQ72">
        <v>6.5084283751020999</v>
      </c>
      <c r="AR72">
        <v>1.23224395650037</v>
      </c>
      <c r="AS72">
        <v>0.87671513259670397</v>
      </c>
      <c r="AT72">
        <v>90.251161904761901</v>
      </c>
      <c r="AU72">
        <v>44.176580447130902</v>
      </c>
      <c r="AV72">
        <v>0.80694105824542095</v>
      </c>
      <c r="AW72">
        <v>0.117109020832956</v>
      </c>
      <c r="AX72">
        <v>0.179031156514568</v>
      </c>
      <c r="AY72">
        <v>0.49157162489789502</v>
      </c>
      <c r="AZ72">
        <v>8.6799013371662195E-2</v>
      </c>
      <c r="BA72">
        <v>7.02245178425564E-2</v>
      </c>
      <c r="BB72">
        <v>0.41280035318229003</v>
      </c>
      <c r="BC72">
        <v>0.78771180224541903</v>
      </c>
      <c r="BD72">
        <v>-1.9229256000001398E-2</v>
      </c>
      <c r="BE72">
        <v>0.15225666014429001</v>
      </c>
      <c r="BF72">
        <v>0.232707215148279</v>
      </c>
      <c r="BG72">
        <v>0.63915484885266105</v>
      </c>
      <c r="BH72">
        <v>0.15225666014429001</v>
      </c>
      <c r="BI72">
        <v>0.76992775058514096</v>
      </c>
      <c r="BJ72">
        <v>1.2783096977053201</v>
      </c>
      <c r="BK72">
        <v>1.5798831265245601</v>
      </c>
      <c r="BL72">
        <v>4.2935078978291497</v>
      </c>
      <c r="BM72">
        <v>2.7685536216462698</v>
      </c>
      <c r="BN72">
        <v>15.424233628799</v>
      </c>
      <c r="BO72">
        <v>3.5780315133908198</v>
      </c>
      <c r="BP72">
        <v>11.8462021154082</v>
      </c>
      <c r="BQ72">
        <v>1.01947337546002</v>
      </c>
      <c r="BR72">
        <v>0.70902508652742402</v>
      </c>
      <c r="BS72">
        <v>1.4457301765150401</v>
      </c>
    </row>
    <row r="73" spans="1:71" x14ac:dyDescent="0.2">
      <c r="A73" s="243">
        <v>44798.333333333336</v>
      </c>
      <c r="B73">
        <v>0</v>
      </c>
      <c r="C73">
        <v>0.88365811965811902</v>
      </c>
      <c r="D73">
        <v>31.1265481270744</v>
      </c>
      <c r="E73">
        <v>44.866916666666597</v>
      </c>
      <c r="F73">
        <v>7</v>
      </c>
      <c r="G73">
        <v>2.06883333333333</v>
      </c>
      <c r="H73">
        <v>1.34916666666666</v>
      </c>
      <c r="I73">
        <v>34.571946127946099</v>
      </c>
      <c r="J73">
        <v>0.459666666666666</v>
      </c>
      <c r="K73">
        <v>37.996972806139397</v>
      </c>
      <c r="L73">
        <v>3.4649122807017499E-2</v>
      </c>
      <c r="M73">
        <v>1600.1107039072999</v>
      </c>
      <c r="N73">
        <v>85.579835718070996</v>
      </c>
      <c r="O73">
        <v>2.5649500000000001</v>
      </c>
      <c r="P73">
        <v>69.247861111111106</v>
      </c>
      <c r="Q73">
        <v>6.96374025974026</v>
      </c>
      <c r="R73">
        <v>-0.445132703553756</v>
      </c>
      <c r="S73">
        <v>5</v>
      </c>
      <c r="T73">
        <v>1.75242916666666</v>
      </c>
      <c r="U73">
        <v>0.113502976190476</v>
      </c>
      <c r="V73">
        <v>14.711550595238</v>
      </c>
      <c r="W73">
        <v>0.58454642857142802</v>
      </c>
      <c r="X73">
        <v>71.066889285714296</v>
      </c>
      <c r="Y73">
        <v>2.00570595238095</v>
      </c>
      <c r="Z73">
        <v>3.66249999999999E-3</v>
      </c>
      <c r="AA73">
        <v>3.2939880952380901E-2</v>
      </c>
      <c r="AB73">
        <v>32.010206246732501</v>
      </c>
      <c r="AC73">
        <v>-12.8567104199341</v>
      </c>
      <c r="AD73">
        <v>36.187373947946099</v>
      </c>
      <c r="AE73">
        <v>0.43333782999999998</v>
      </c>
      <c r="AF73">
        <v>1.350019026</v>
      </c>
      <c r="AG73">
        <v>1.9322903333333301E-2</v>
      </c>
      <c r="AH73">
        <v>44.989946127946098</v>
      </c>
      <c r="AI73">
        <v>0.50920243108192298</v>
      </c>
      <c r="AJ73">
        <v>0.80434353784160995</v>
      </c>
      <c r="AK73">
        <v>9.6318754527563392E-3</v>
      </c>
      <c r="AL73">
        <v>3.0007128086429202E-2</v>
      </c>
      <c r="AM73">
        <v>0.155590356264552</v>
      </c>
      <c r="AN73">
        <v>4.2949353923777398E-4</v>
      </c>
      <c r="AO73">
        <v>36.187373947946099</v>
      </c>
      <c r="AP73">
        <v>0.252226601371355</v>
      </c>
      <c r="AQ73">
        <v>6.4939616473934603</v>
      </c>
      <c r="AR73">
        <v>1.1749768478065299</v>
      </c>
      <c r="AS73">
        <v>0.89235970351745098</v>
      </c>
      <c r="AT73">
        <v>90.121121428571399</v>
      </c>
      <c r="AU73">
        <v>44.1085390445174</v>
      </c>
      <c r="AV73">
        <v>0.88140708342865304</v>
      </c>
      <c r="AW73">
        <v>0.17504217819347001</v>
      </c>
      <c r="AX73">
        <v>0.18111122862864401</v>
      </c>
      <c r="AY73">
        <v>0.50603835260653796</v>
      </c>
      <c r="AZ73">
        <v>0.129663754878621</v>
      </c>
      <c r="BA73">
        <v>7.2291193229505502E-2</v>
      </c>
      <c r="BB73">
        <v>0.41794814817159298</v>
      </c>
      <c r="BC73">
        <v>0.862191759428653</v>
      </c>
      <c r="BD73">
        <v>-1.9215323999999302E-2</v>
      </c>
      <c r="BE73">
        <v>0.22785207035580099</v>
      </c>
      <c r="BF73">
        <v>0.23575033067624099</v>
      </c>
      <c r="BG73">
        <v>0.65870065779356801</v>
      </c>
      <c r="BH73">
        <v>0.22785207035580099</v>
      </c>
      <c r="BI73">
        <v>0.92720480206408595</v>
      </c>
      <c r="BJ73">
        <v>1.31740131558713</v>
      </c>
      <c r="BK73">
        <v>1.0359454283566401</v>
      </c>
      <c r="BL73">
        <v>2.8929594309406901</v>
      </c>
      <c r="BM73">
        <v>2.7940477178615302</v>
      </c>
      <c r="BN73">
        <v>18.886902992882099</v>
      </c>
      <c r="BO73">
        <v>5.3545236533613298</v>
      </c>
      <c r="BP73">
        <v>13.5323793395208</v>
      </c>
      <c r="BQ73">
        <v>0.93005279598227397</v>
      </c>
      <c r="BR73">
        <v>0.83606397392176501</v>
      </c>
      <c r="BS73">
        <v>1.1126896884717801</v>
      </c>
    </row>
    <row r="75" spans="1:71" x14ac:dyDescent="0.2">
      <c r="AW75">
        <f>AVERAGE(AW2:AW73)</f>
        <v>0.18482565320639865</v>
      </c>
      <c r="AX75">
        <f t="shared" ref="AX75:BB75" si="0">AVERAGE(AX2:AX73)</f>
        <v>0.17306660743101937</v>
      </c>
      <c r="AY75">
        <f t="shared" si="0"/>
        <v>0.50117728514104742</v>
      </c>
      <c r="AZ75">
        <f t="shared" si="0"/>
        <v>0.13686711805398108</v>
      </c>
      <c r="BA75">
        <f t="shared" si="0"/>
        <v>7.159675502014963E-2</v>
      </c>
      <c r="BB75">
        <f t="shared" si="0"/>
        <v>0.39938765997826453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A2011"/>
  <sheetViews>
    <sheetView workbookViewId="0">
      <selection activeCell="D5" sqref="D5"/>
    </sheetView>
  </sheetViews>
  <sheetFormatPr defaultRowHeight="12.75" x14ac:dyDescent="0.2"/>
  <cols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bestFit="1" customWidth="1"/>
    <col min="11" max="11" width="22.28515625" bestFit="1" customWidth="1"/>
    <col min="12" max="12" width="12" bestFit="1" customWidth="1"/>
    <col min="13" max="13" width="14.140625" bestFit="1" customWidth="1"/>
    <col min="14" max="14" width="12" bestFit="1" customWidth="1"/>
    <col min="15" max="15" width="16.5703125" bestFit="1" customWidth="1"/>
    <col min="16" max="16" width="12.140625" bestFit="1" customWidth="1"/>
    <col min="17" max="18" width="12" bestFit="1" customWidth="1"/>
    <col min="19" max="19" width="12.5703125" bestFit="1" customWidth="1"/>
    <col min="20" max="20" width="4.42578125" bestFit="1" customWidth="1"/>
    <col min="21" max="21" width="12" bestFit="1" customWidth="1"/>
    <col min="22" max="22" width="12.5703125" bestFit="1" customWidth="1"/>
    <col min="23" max="29" width="12" bestFit="1" customWidth="1"/>
    <col min="30" max="30" width="12.28515625" bestFit="1" customWidth="1"/>
    <col min="31" max="31" width="14.85546875" bestFit="1" customWidth="1"/>
    <col min="32" max="32" width="15" bestFit="1" customWidth="1"/>
    <col min="33" max="33" width="16.28515625" bestFit="1" customWidth="1"/>
    <col min="34" max="34" width="14.42578125" bestFit="1" customWidth="1"/>
    <col min="35" max="35" width="18.85546875" bestFit="1" customWidth="1"/>
    <col min="36" max="42" width="12" bestFit="1" customWidth="1"/>
    <col min="43" max="43" width="15" bestFit="1" customWidth="1"/>
    <col min="44" max="44" width="12" bestFit="1" customWidth="1"/>
    <col min="45" max="45" width="14.85546875" bestFit="1" customWidth="1"/>
    <col min="46" max="46" width="12" bestFit="1" customWidth="1"/>
    <col min="47" max="47" width="13.28515625" bestFit="1" customWidth="1"/>
    <col min="48" max="48" width="13.28515625" customWidth="1"/>
    <col min="49" max="49" width="13.28515625" bestFit="1" customWidth="1"/>
    <col min="50" max="50" width="13.140625" bestFit="1" customWidth="1"/>
    <col min="51" max="51" width="16.140625" bestFit="1" customWidth="1"/>
    <col min="52" max="52" width="15.28515625" bestFit="1" customWidth="1"/>
    <col min="53" max="54" width="15.28515625" customWidth="1"/>
    <col min="55" max="55" width="14.7109375" bestFit="1" customWidth="1"/>
    <col min="56" max="57" width="14.7109375" customWidth="1"/>
    <col min="58" max="58" width="13.42578125" bestFit="1" customWidth="1"/>
    <col min="59" max="59" width="20.5703125" bestFit="1" customWidth="1"/>
    <col min="60" max="60" width="13.28515625" bestFit="1" customWidth="1"/>
    <col min="61" max="61" width="13.28515625" customWidth="1"/>
    <col min="62" max="62" width="16.5703125" bestFit="1" customWidth="1"/>
    <col min="63" max="63" width="21.42578125" bestFit="1" customWidth="1"/>
    <col min="64" max="64" width="15.140625" bestFit="1" customWidth="1"/>
    <col min="65" max="65" width="13.85546875" bestFit="1" customWidth="1"/>
    <col min="66" max="66" width="13.7109375" bestFit="1" customWidth="1"/>
    <col min="67" max="67" width="15.7109375" bestFit="1" customWidth="1"/>
    <col min="68" max="68" width="15.85546875" bestFit="1" customWidth="1"/>
    <col min="69" max="69" width="15.7109375" bestFit="1" customWidth="1"/>
    <col min="70" max="71" width="12.5703125" bestFit="1" customWidth="1"/>
    <col min="72" max="72" width="14" bestFit="1" customWidth="1"/>
    <col min="73" max="73" width="12.5703125" bestFit="1" customWidth="1"/>
    <col min="74" max="74" width="25.85546875" bestFit="1" customWidth="1"/>
    <col min="75" max="75" width="18.85546875" bestFit="1" customWidth="1"/>
    <col min="76" max="76" width="28" bestFit="1" customWidth="1"/>
    <col min="77" max="77" width="12.85546875" bestFit="1" customWidth="1"/>
    <col min="78" max="78" width="13.140625" bestFit="1" customWidth="1"/>
    <col min="79" max="79" width="19.28515625" bestFit="1" customWidth="1"/>
  </cols>
  <sheetData>
    <row r="1" spans="1:79" x14ac:dyDescent="0.2"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  <c r="T1" t="s">
        <v>230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236</v>
      </c>
      <c r="AA1" t="s">
        <v>237</v>
      </c>
      <c r="AB1" t="s">
        <v>238</v>
      </c>
      <c r="AC1" t="s">
        <v>239</v>
      </c>
      <c r="AD1" t="s">
        <v>240</v>
      </c>
      <c r="AE1" t="s">
        <v>241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248</v>
      </c>
      <c r="AM1" t="s">
        <v>249</v>
      </c>
      <c r="AN1" t="s">
        <v>250</v>
      </c>
      <c r="AO1" t="s">
        <v>251</v>
      </c>
      <c r="AP1" t="s">
        <v>252</v>
      </c>
      <c r="AQ1" t="s">
        <v>253</v>
      </c>
      <c r="AR1" t="s">
        <v>254</v>
      </c>
      <c r="AS1" t="s">
        <v>255</v>
      </c>
      <c r="AT1" t="s">
        <v>256</v>
      </c>
      <c r="AU1" t="s">
        <v>257</v>
      </c>
      <c r="AV1" t="s">
        <v>258</v>
      </c>
      <c r="AW1" t="s">
        <v>259</v>
      </c>
      <c r="AX1" t="s">
        <v>260</v>
      </c>
      <c r="AY1" t="s">
        <v>261</v>
      </c>
      <c r="AZ1" t="s">
        <v>262</v>
      </c>
      <c r="BA1" t="s">
        <v>263</v>
      </c>
      <c r="BB1" t="s">
        <v>264</v>
      </c>
      <c r="BC1" t="s">
        <v>265</v>
      </c>
      <c r="BD1" t="s">
        <v>266</v>
      </c>
      <c r="BE1" t="s">
        <v>267</v>
      </c>
      <c r="BF1" t="s">
        <v>268</v>
      </c>
      <c r="BG1" t="s">
        <v>269</v>
      </c>
      <c r="BH1" t="s">
        <v>270</v>
      </c>
      <c r="BI1" t="s">
        <v>271</v>
      </c>
      <c r="BJ1" t="s">
        <v>272</v>
      </c>
      <c r="BK1" t="s">
        <v>273</v>
      </c>
      <c r="BL1" t="s">
        <v>274</v>
      </c>
      <c r="BM1" t="s">
        <v>275</v>
      </c>
      <c r="BN1" t="s">
        <v>276</v>
      </c>
      <c r="BO1" t="s">
        <v>277</v>
      </c>
      <c r="BP1" t="s">
        <v>278</v>
      </c>
      <c r="BQ1" t="s">
        <v>279</v>
      </c>
      <c r="BR1" t="s">
        <v>280</v>
      </c>
      <c r="BS1" t="s">
        <v>281</v>
      </c>
      <c r="BT1" t="s">
        <v>282</v>
      </c>
      <c r="BU1" s="242"/>
      <c r="BV1" s="242"/>
      <c r="BW1" s="242"/>
      <c r="BX1" s="242"/>
      <c r="BY1" s="242"/>
      <c r="BZ1" s="242"/>
      <c r="CA1" s="242"/>
    </row>
    <row r="2" spans="1:79" x14ac:dyDescent="0.2">
      <c r="A2">
        <v>0</v>
      </c>
      <c r="B2" s="243">
        <v>44775.555555555555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87.587500000000006</v>
      </c>
      <c r="N2">
        <v>772.625</v>
      </c>
      <c r="O2">
        <v>54.4375</v>
      </c>
      <c r="P2">
        <v>2.2384285714285701</v>
      </c>
      <c r="Q2">
        <v>45.985833333333296</v>
      </c>
      <c r="R2">
        <v>2.3075000000000001</v>
      </c>
      <c r="S2">
        <v>5.8737499999999896</v>
      </c>
      <c r="T2">
        <v>5</v>
      </c>
      <c r="U2">
        <v>2.0114200000000002</v>
      </c>
      <c r="V2">
        <v>0</v>
      </c>
      <c r="W2">
        <v>15.29654</v>
      </c>
      <c r="X2">
        <v>2.3956599999999999</v>
      </c>
      <c r="Y2">
        <v>69.827779999999905</v>
      </c>
      <c r="Z2">
        <v>2.1455199999999999</v>
      </c>
      <c r="AA2">
        <v>2.82E-3</v>
      </c>
      <c r="AB2">
        <v>8.4000000000000003E-4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P2">
        <v>0</v>
      </c>
      <c r="AQ2">
        <v>1.0337060502072</v>
      </c>
      <c r="AR2">
        <v>6.7521872323895797</v>
      </c>
      <c r="AS2">
        <v>1.2568823079541001</v>
      </c>
      <c r="AT2">
        <v>0</v>
      </c>
      <c r="AU2">
        <v>91.676919999999996</v>
      </c>
      <c r="AV2">
        <v>9.0427755905508906</v>
      </c>
      <c r="AW2">
        <v>-9.0427755905508906</v>
      </c>
      <c r="AX2">
        <v>-1.2568823079541001</v>
      </c>
      <c r="AY2">
        <v>-1.0337060502072</v>
      </c>
      <c r="AZ2">
        <v>-6.7521872323895797</v>
      </c>
      <c r="BA2" t="e">
        <f>-inf</f>
        <v>#NAME?</v>
      </c>
      <c r="BB2" t="e">
        <f>-inf</f>
        <v>#NAME?</v>
      </c>
      <c r="BC2" t="e">
        <f>-inf</f>
        <v>#NAME?</v>
      </c>
      <c r="BD2">
        <v>-9.0427755905508906</v>
      </c>
      <c r="BE2">
        <v>0</v>
      </c>
      <c r="BF2" t="e">
        <f t="shared" ref="BF2:BK3" si="0">-inf</f>
        <v>#NAME?</v>
      </c>
      <c r="BG2" t="e">
        <f t="shared" si="0"/>
        <v>#NAME?</v>
      </c>
      <c r="BH2" t="e">
        <f t="shared" si="0"/>
        <v>#NAME?</v>
      </c>
      <c r="BI2" t="e">
        <f t="shared" si="0"/>
        <v>#NAME?</v>
      </c>
      <c r="BJ2" t="e">
        <f t="shared" si="0"/>
        <v>#NAME?</v>
      </c>
      <c r="BK2" t="e">
        <f t="shared" si="0"/>
        <v>#NAME?</v>
      </c>
      <c r="BO2" t="e">
        <f>-inf</f>
        <v>#NAME?</v>
      </c>
      <c r="BP2" t="e">
        <f>-inf</f>
        <v>#NAME?</v>
      </c>
    </row>
    <row r="3" spans="1:79" x14ac:dyDescent="0.2">
      <c r="A3">
        <v>1</v>
      </c>
      <c r="B3" s="243">
        <v>44775.569444444445</v>
      </c>
      <c r="C3">
        <v>0</v>
      </c>
      <c r="D3">
        <v>0</v>
      </c>
      <c r="E3">
        <v>0</v>
      </c>
      <c r="F3">
        <v>0</v>
      </c>
      <c r="G3">
        <v>4.5916666666666597</v>
      </c>
      <c r="H3">
        <v>2.57499999999999</v>
      </c>
      <c r="I3">
        <v>0.67666666666666597</v>
      </c>
      <c r="J3">
        <v>42.271724137931002</v>
      </c>
      <c r="K3">
        <v>4.9384210526315702</v>
      </c>
      <c r="L3">
        <v>46.132413793103403</v>
      </c>
      <c r="M3">
        <v>31.048275862068898</v>
      </c>
      <c r="N3">
        <v>1387.93103448275</v>
      </c>
      <c r="O3">
        <v>72.739473684210495</v>
      </c>
      <c r="P3">
        <v>2.5502857142857098</v>
      </c>
      <c r="Q3">
        <v>69.450800000000001</v>
      </c>
      <c r="R3">
        <v>3.03125</v>
      </c>
      <c r="S3">
        <v>1.75924999999999</v>
      </c>
      <c r="T3">
        <v>5</v>
      </c>
      <c r="U3">
        <v>2.0026999999999999</v>
      </c>
      <c r="V3">
        <v>0</v>
      </c>
      <c r="W3">
        <v>15.7519499999999</v>
      </c>
      <c r="X3">
        <v>2.5299999999999998</v>
      </c>
      <c r="Y3">
        <v>69.422300000000007</v>
      </c>
      <c r="Z3">
        <v>2.2867999999999999</v>
      </c>
      <c r="AA3">
        <v>0</v>
      </c>
      <c r="AB3">
        <v>9.5999999999999992E-3</v>
      </c>
      <c r="AC3">
        <v>0</v>
      </c>
      <c r="AD3">
        <v>0</v>
      </c>
      <c r="AE3">
        <v>44.282387137931003</v>
      </c>
      <c r="AF3">
        <v>0.53935949999999999</v>
      </c>
      <c r="AG3">
        <v>0.677727566666666</v>
      </c>
      <c r="AH3">
        <v>2.4050499999999898E-2</v>
      </c>
      <c r="AI3">
        <v>50.115057471264301</v>
      </c>
      <c r="AJ3">
        <v>0.63786977870123895</v>
      </c>
      <c r="AK3">
        <v>0.88361441395776597</v>
      </c>
      <c r="AL3">
        <v>1.07624240540732E-2</v>
      </c>
      <c r="AM3">
        <v>1.35234318957984E-2</v>
      </c>
      <c r="AN3">
        <v>9.1622496278678203E-2</v>
      </c>
      <c r="AO3">
        <v>4.79905665353978E-4</v>
      </c>
      <c r="AP3">
        <v>44.282387137931003</v>
      </c>
      <c r="AQ3">
        <v>1.0916725691559801</v>
      </c>
      <c r="AR3">
        <v>6.9532139735678102</v>
      </c>
      <c r="AS3">
        <v>1.3396465480766699</v>
      </c>
      <c r="AT3">
        <v>1.27746180580497</v>
      </c>
      <c r="AU3">
        <v>91.993750000000006</v>
      </c>
      <c r="AV3">
        <v>53.666920228731499</v>
      </c>
      <c r="AW3">
        <v>-3.5518627574671302</v>
      </c>
      <c r="AX3">
        <v>-0.66191898141000305</v>
      </c>
      <c r="AY3">
        <v>-0.55231306915598699</v>
      </c>
      <c r="AZ3">
        <v>-2.3615473069011399</v>
      </c>
      <c r="BA3">
        <v>-0.976674129791685</v>
      </c>
      <c r="BB3">
        <v>-0.514311573190812</v>
      </c>
      <c r="BC3">
        <v>-1.0240165773588601</v>
      </c>
      <c r="BD3">
        <v>-3.5757793574671299</v>
      </c>
      <c r="BE3">
        <v>-2.39166000000046E-2</v>
      </c>
      <c r="BF3" t="e">
        <f t="shared" si="0"/>
        <v>#NAME?</v>
      </c>
      <c r="BG3" t="e">
        <f t="shared" si="0"/>
        <v>#NAME?</v>
      </c>
      <c r="BH3" t="e">
        <f t="shared" si="0"/>
        <v>#NAME?</v>
      </c>
      <c r="BI3" t="e">
        <f t="shared" si="0"/>
        <v>#NAME?</v>
      </c>
      <c r="BJ3" t="e">
        <f t="shared" si="0"/>
        <v>#NAME?</v>
      </c>
      <c r="BK3" t="e">
        <f t="shared" si="0"/>
        <v>#NAME?</v>
      </c>
      <c r="BO3" t="e">
        <f>-inf</f>
        <v>#NAME?</v>
      </c>
      <c r="BP3" t="e">
        <f>-inf</f>
        <v>#NAME?</v>
      </c>
    </row>
    <row r="4" spans="1:79" x14ac:dyDescent="0.2">
      <c r="A4">
        <v>2</v>
      </c>
      <c r="B4" s="243">
        <v>44775.583333333336</v>
      </c>
      <c r="C4">
        <v>0</v>
      </c>
      <c r="D4">
        <v>0</v>
      </c>
      <c r="E4">
        <v>0</v>
      </c>
      <c r="F4">
        <v>0</v>
      </c>
      <c r="G4">
        <v>7</v>
      </c>
      <c r="H4">
        <v>5.1425000000000001</v>
      </c>
      <c r="I4">
        <v>1.35</v>
      </c>
      <c r="J4">
        <v>31.478124999999999</v>
      </c>
      <c r="K4">
        <v>2.3852500000000001</v>
      </c>
      <c r="L4">
        <v>37.951249999999902</v>
      </c>
      <c r="M4">
        <v>10.9923076923076</v>
      </c>
      <c r="N4">
        <v>1600.0588235294099</v>
      </c>
      <c r="O4">
        <v>88.527272727272702</v>
      </c>
      <c r="P4">
        <v>5</v>
      </c>
      <c r="Q4">
        <v>135</v>
      </c>
      <c r="R4">
        <v>3.0985714285714199</v>
      </c>
      <c r="S4">
        <v>0.46375</v>
      </c>
      <c r="T4">
        <v>5</v>
      </c>
      <c r="U4">
        <v>1.9555199999999999</v>
      </c>
      <c r="V4">
        <v>3.8739999999999997E-2</v>
      </c>
      <c r="W4">
        <v>15.7445599999999</v>
      </c>
      <c r="X4">
        <v>2.4644599999999999</v>
      </c>
      <c r="Y4">
        <v>69.216999999999999</v>
      </c>
      <c r="Z4">
        <v>2.2494000000000001</v>
      </c>
      <c r="AA4">
        <v>4.4000000000000002E-4</v>
      </c>
      <c r="AB4">
        <v>6.9199999999999999E-3</v>
      </c>
      <c r="AC4">
        <v>0</v>
      </c>
      <c r="AD4">
        <v>0</v>
      </c>
      <c r="AE4">
        <v>35.493594700000003</v>
      </c>
      <c r="AF4">
        <v>1.0771480499999999</v>
      </c>
      <c r="AG4">
        <v>1.3521187100000001</v>
      </c>
      <c r="AH4">
        <v>4.8030949999999899E-2</v>
      </c>
      <c r="AI4">
        <v>44.970624999999998</v>
      </c>
      <c r="AJ4">
        <v>0.51278724446306501</v>
      </c>
      <c r="AK4">
        <v>0.78926176142759796</v>
      </c>
      <c r="AL4">
        <v>2.3952258835628799E-2</v>
      </c>
      <c r="AM4">
        <v>3.0066709324142099E-2</v>
      </c>
      <c r="AN4">
        <v>0.15565716509388</v>
      </c>
      <c r="AO4">
        <v>1.0680516448237001E-3</v>
      </c>
      <c r="AP4">
        <v>35.493594700000003</v>
      </c>
      <c r="AQ4">
        <v>1.0633926402300999</v>
      </c>
      <c r="AR4">
        <v>6.94995188530162</v>
      </c>
      <c r="AS4">
        <v>1.31773698847457</v>
      </c>
      <c r="AT4">
        <v>1.0027657122924101</v>
      </c>
      <c r="AU4">
        <v>91.630939999999995</v>
      </c>
      <c r="AV4">
        <v>44.824676214006303</v>
      </c>
      <c r="AW4">
        <v>0.14594878599369501</v>
      </c>
      <c r="AX4">
        <v>3.4381721525423403E-2</v>
      </c>
      <c r="AY4">
        <v>1.3755409769895E-2</v>
      </c>
      <c r="AZ4">
        <v>5.0048114698379102E-2</v>
      </c>
      <c r="BA4">
        <v>2.54280347362572E-2</v>
      </c>
      <c r="BB4">
        <v>7.1497306711970103E-3</v>
      </c>
      <c r="BC4">
        <v>1.27702127575639E-2</v>
      </c>
      <c r="BD4">
        <v>9.8185245993697601E-2</v>
      </c>
      <c r="BE4">
        <v>-4.7763539999998002E-2</v>
      </c>
      <c r="BF4" t="s">
        <v>283</v>
      </c>
      <c r="BG4" t="s">
        <v>283</v>
      </c>
      <c r="BH4" t="s">
        <v>283</v>
      </c>
      <c r="BI4" t="s">
        <v>283</v>
      </c>
      <c r="BJ4" t="s">
        <v>283</v>
      </c>
      <c r="BK4" t="s">
        <v>283</v>
      </c>
      <c r="BO4" t="s">
        <v>283</v>
      </c>
      <c r="BP4" t="s">
        <v>283</v>
      </c>
    </row>
    <row r="5" spans="1:79" x14ac:dyDescent="0.2">
      <c r="A5">
        <v>3</v>
      </c>
      <c r="B5" s="243">
        <v>44775.597222222219</v>
      </c>
      <c r="C5">
        <v>0</v>
      </c>
      <c r="D5">
        <v>0</v>
      </c>
      <c r="E5">
        <v>0</v>
      </c>
      <c r="F5">
        <v>0</v>
      </c>
      <c r="G5">
        <v>7</v>
      </c>
      <c r="H5">
        <v>5.1340000000000003</v>
      </c>
      <c r="I5">
        <v>1.3480000000000001</v>
      </c>
      <c r="J5">
        <v>31.470499999999902</v>
      </c>
      <c r="K5">
        <v>2.4232499999999999</v>
      </c>
      <c r="L5">
        <v>37.953846153846101</v>
      </c>
      <c r="M5">
        <v>11.084</v>
      </c>
      <c r="N5">
        <v>1599.88235294117</v>
      </c>
      <c r="O5">
        <v>88.713888888888903</v>
      </c>
      <c r="P5">
        <v>5</v>
      </c>
      <c r="Q5">
        <v>135</v>
      </c>
      <c r="R5">
        <v>3.1242857142857101</v>
      </c>
      <c r="S5">
        <v>0.57947368421052603</v>
      </c>
      <c r="T5">
        <v>5</v>
      </c>
      <c r="U5">
        <v>1.964</v>
      </c>
      <c r="V5">
        <v>4.4525000000000002E-2</v>
      </c>
      <c r="W5">
        <v>15.802774999999899</v>
      </c>
      <c r="X5">
        <v>2.5457999999999998</v>
      </c>
      <c r="Y5">
        <v>69.488724999999903</v>
      </c>
      <c r="Z5">
        <v>2.2237499999999999</v>
      </c>
      <c r="AA5">
        <v>7.1249999999999898E-3</v>
      </c>
      <c r="AB5">
        <v>7.6499999999999997E-3</v>
      </c>
      <c r="AC5">
        <v>0</v>
      </c>
      <c r="AD5">
        <v>0</v>
      </c>
      <c r="AE5">
        <v>35.479332559999897</v>
      </c>
      <c r="AF5">
        <v>1.0753676400000001</v>
      </c>
      <c r="AG5">
        <v>1.3501152080000001</v>
      </c>
      <c r="AH5">
        <v>4.7951559999999997E-2</v>
      </c>
      <c r="AI5">
        <v>44.952500000000001</v>
      </c>
      <c r="AJ5">
        <v>0.51057682465752496</v>
      </c>
      <c r="AK5">
        <v>0.78926272309660095</v>
      </c>
      <c r="AL5">
        <v>2.3922309993882399E-2</v>
      </c>
      <c r="AM5">
        <v>3.0034263010955999E-2</v>
      </c>
      <c r="AN5">
        <v>0.15571992658917699</v>
      </c>
      <c r="AO5">
        <v>1.0667162004337899E-3</v>
      </c>
      <c r="AP5">
        <v>35.479332559999897</v>
      </c>
      <c r="AQ5">
        <v>1.0984901290740301</v>
      </c>
      <c r="AR5">
        <v>6.9756491070088504</v>
      </c>
      <c r="AS5">
        <v>1.3027107798169899</v>
      </c>
      <c r="AT5">
        <v>1.0027728836273799</v>
      </c>
      <c r="AU5">
        <v>92.025049999999894</v>
      </c>
      <c r="AV5">
        <v>44.856182575899801</v>
      </c>
      <c r="AW5">
        <v>9.6317424100121202E-2</v>
      </c>
      <c r="AX5">
        <v>4.7404428183009203E-2</v>
      </c>
      <c r="AY5">
        <v>-2.3122489074036599E-2</v>
      </c>
      <c r="AZ5">
        <v>2.4350892991146001E-2</v>
      </c>
      <c r="BA5">
        <v>3.5111394866243997E-2</v>
      </c>
      <c r="BB5">
        <v>3.4786989987351398E-3</v>
      </c>
      <c r="BC5">
        <v>-2.15019386988776E-2</v>
      </c>
      <c r="BD5">
        <v>4.8632832100118498E-2</v>
      </c>
      <c r="BE5">
        <v>-4.76845920000026E-2</v>
      </c>
      <c r="BF5" t="s">
        <v>283</v>
      </c>
      <c r="BG5" t="e">
        <f>-inf</f>
        <v>#NAME?</v>
      </c>
      <c r="BH5" t="s">
        <v>283</v>
      </c>
      <c r="BI5" t="s">
        <v>283</v>
      </c>
      <c r="BK5" t="s">
        <v>283</v>
      </c>
      <c r="BP5" t="s">
        <v>283</v>
      </c>
    </row>
    <row r="6" spans="1:79" x14ac:dyDescent="0.2">
      <c r="A6">
        <v>4</v>
      </c>
      <c r="B6" s="243">
        <v>44775.611111111109</v>
      </c>
      <c r="C6">
        <v>0</v>
      </c>
      <c r="D6">
        <v>0</v>
      </c>
      <c r="E6">
        <v>0</v>
      </c>
      <c r="F6">
        <v>0</v>
      </c>
      <c r="G6">
        <v>7</v>
      </c>
      <c r="H6">
        <v>5.125</v>
      </c>
      <c r="I6">
        <v>1.3425</v>
      </c>
      <c r="J6">
        <v>31.456363636363601</v>
      </c>
      <c r="K6">
        <v>2.4392307692307602</v>
      </c>
      <c r="L6">
        <v>37.936799999999998</v>
      </c>
      <c r="M6">
        <v>10.7388888888888</v>
      </c>
      <c r="N6">
        <v>1600.58064516129</v>
      </c>
      <c r="O6">
        <v>88.523684210526298</v>
      </c>
      <c r="P6">
        <v>5</v>
      </c>
      <c r="Q6">
        <v>135</v>
      </c>
      <c r="R6">
        <v>3.0657142857142801</v>
      </c>
      <c r="S6">
        <v>-0.28756756756756702</v>
      </c>
      <c r="T6">
        <v>5</v>
      </c>
      <c r="U6">
        <v>2.03024</v>
      </c>
      <c r="V6">
        <v>4.8579999999999998E-2</v>
      </c>
      <c r="W6">
        <v>15.774419999999999</v>
      </c>
      <c r="X6">
        <v>2.5529000000000002</v>
      </c>
      <c r="Y6">
        <v>69.377179999999996</v>
      </c>
      <c r="Z6">
        <v>2.23638</v>
      </c>
      <c r="AA6">
        <v>1.154E-2</v>
      </c>
      <c r="AB6">
        <v>0</v>
      </c>
      <c r="AC6">
        <v>0</v>
      </c>
      <c r="AD6">
        <v>0</v>
      </c>
      <c r="AE6">
        <v>35.458168636363602</v>
      </c>
      <c r="AF6">
        <v>1.0734824999999999</v>
      </c>
      <c r="AG6">
        <v>1.3446115000000001</v>
      </c>
      <c r="AH6">
        <v>4.7867499999999903E-2</v>
      </c>
      <c r="AI6">
        <v>44.923863636363599</v>
      </c>
      <c r="AJ6">
        <v>0.51109267681914405</v>
      </c>
      <c r="AK6">
        <v>0.78929472592517602</v>
      </c>
      <c r="AL6">
        <v>2.3895596084284002E-2</v>
      </c>
      <c r="AM6">
        <v>2.9930896213290099E-2</v>
      </c>
      <c r="AN6">
        <v>0.155819189031947</v>
      </c>
      <c r="AO6">
        <v>1.0655250044266801E-3</v>
      </c>
      <c r="AP6">
        <v>35.458168636363602</v>
      </c>
      <c r="AQ6">
        <v>1.10155371612581</v>
      </c>
      <c r="AR6">
        <v>6.9631326641417397</v>
      </c>
      <c r="AS6">
        <v>1.3101096498109599</v>
      </c>
      <c r="AT6">
        <v>1.0376407961853</v>
      </c>
      <c r="AU6">
        <v>91.971119999999999</v>
      </c>
      <c r="AV6">
        <v>44.832964666442102</v>
      </c>
      <c r="AW6">
        <v>9.0898969921475697E-2</v>
      </c>
      <c r="AX6">
        <v>3.4501850189040097E-2</v>
      </c>
      <c r="AY6">
        <v>-2.8071216125818501E-2</v>
      </c>
      <c r="AZ6">
        <v>3.68673358582505E-2</v>
      </c>
      <c r="BA6">
        <v>2.5659344865814501E-2</v>
      </c>
      <c r="BB6">
        <v>5.26676226546436E-3</v>
      </c>
      <c r="BC6">
        <v>-2.61496727946832E-2</v>
      </c>
      <c r="BD6">
        <v>4.3297969921472099E-2</v>
      </c>
      <c r="BE6">
        <v>-4.7601000000003502E-2</v>
      </c>
      <c r="BF6" t="s">
        <v>283</v>
      </c>
      <c r="BG6" t="e">
        <f>-inf</f>
        <v>#NAME?</v>
      </c>
      <c r="BH6" t="s">
        <v>283</v>
      </c>
      <c r="BI6" t="s">
        <v>283</v>
      </c>
      <c r="BK6" t="s">
        <v>283</v>
      </c>
      <c r="BP6" t="s">
        <v>283</v>
      </c>
    </row>
    <row r="7" spans="1:79" x14ac:dyDescent="0.2">
      <c r="A7">
        <v>5</v>
      </c>
      <c r="B7" s="243">
        <v>44775.625</v>
      </c>
      <c r="C7">
        <v>0</v>
      </c>
      <c r="D7">
        <v>0</v>
      </c>
      <c r="E7">
        <v>0</v>
      </c>
      <c r="F7">
        <v>0</v>
      </c>
      <c r="G7">
        <v>7</v>
      </c>
      <c r="H7">
        <v>5.1360000000000001</v>
      </c>
      <c r="I7">
        <v>1.3480000000000001</v>
      </c>
      <c r="J7">
        <v>31.505714285714198</v>
      </c>
      <c r="K7">
        <v>2.4630000000000001</v>
      </c>
      <c r="L7">
        <v>37.9895</v>
      </c>
      <c r="M7">
        <v>11.275</v>
      </c>
      <c r="N7">
        <v>1599.59375</v>
      </c>
      <c r="O7">
        <v>87.978947368421004</v>
      </c>
      <c r="P7">
        <v>5</v>
      </c>
      <c r="Q7">
        <v>135</v>
      </c>
      <c r="R7">
        <v>3.0954545454545399</v>
      </c>
      <c r="S7">
        <v>-0.38054054054053998</v>
      </c>
      <c r="T7">
        <v>5</v>
      </c>
      <c r="U7">
        <v>2.026675</v>
      </c>
      <c r="V7">
        <v>7.1074999999999999E-2</v>
      </c>
      <c r="W7">
        <v>15.8049</v>
      </c>
      <c r="X7">
        <v>2.5570750000000002</v>
      </c>
      <c r="Y7">
        <v>69.457400000000007</v>
      </c>
      <c r="Z7">
        <v>2.19225</v>
      </c>
      <c r="AA7">
        <v>4.4999999999999997E-3</v>
      </c>
      <c r="AB7">
        <v>0</v>
      </c>
      <c r="AC7">
        <v>0</v>
      </c>
      <c r="AD7">
        <v>0</v>
      </c>
      <c r="AE7">
        <v>35.516108525714202</v>
      </c>
      <c r="AF7">
        <v>1.0757865600000001</v>
      </c>
      <c r="AG7">
        <v>1.3501160320000001</v>
      </c>
      <c r="AH7">
        <v>4.7970239999999997E-2</v>
      </c>
      <c r="AI7">
        <v>44.9897142857142</v>
      </c>
      <c r="AJ7">
        <v>0.51133656782019299</v>
      </c>
      <c r="AK7">
        <v>0.78942729665193301</v>
      </c>
      <c r="AL7">
        <v>2.3911833561956999E-2</v>
      </c>
      <c r="AM7">
        <v>3.0009437788954901E-2</v>
      </c>
      <c r="AN7">
        <v>0.155591119239953</v>
      </c>
      <c r="AO7">
        <v>1.0662490474013101E-3</v>
      </c>
      <c r="AP7">
        <v>35.516108525714202</v>
      </c>
      <c r="AQ7">
        <v>1.10335519161049</v>
      </c>
      <c r="AR7">
        <v>6.9765871229176</v>
      </c>
      <c r="AS7">
        <v>1.2842575411146899</v>
      </c>
      <c r="AT7">
        <v>1.0363130385869801</v>
      </c>
      <c r="AU7">
        <v>92.038300000000007</v>
      </c>
      <c r="AV7">
        <v>44.880308381356997</v>
      </c>
      <c r="AW7">
        <v>0.109405904357203</v>
      </c>
      <c r="AX7">
        <v>6.5858490885307194E-2</v>
      </c>
      <c r="AY7">
        <v>-2.7568631610493E-2</v>
      </c>
      <c r="AZ7">
        <v>2.3412877082395499E-2</v>
      </c>
      <c r="BA7">
        <v>4.8779874710284998E-2</v>
      </c>
      <c r="BB7">
        <v>3.3446967260565099E-3</v>
      </c>
      <c r="BC7">
        <v>-2.5626488223177799E-2</v>
      </c>
      <c r="BD7">
        <v>6.1702736357209798E-2</v>
      </c>
      <c r="BE7">
        <v>-4.7703167999993301E-2</v>
      </c>
      <c r="BF7" t="s">
        <v>283</v>
      </c>
      <c r="BG7" t="e">
        <f>-inf</f>
        <v>#NAME?</v>
      </c>
      <c r="BH7" t="s">
        <v>283</v>
      </c>
      <c r="BI7" t="s">
        <v>283</v>
      </c>
      <c r="BK7" t="s">
        <v>283</v>
      </c>
      <c r="BP7" t="s">
        <v>283</v>
      </c>
    </row>
    <row r="8" spans="1:79" x14ac:dyDescent="0.2">
      <c r="A8">
        <v>6</v>
      </c>
      <c r="B8" s="243">
        <v>44775.638888888891</v>
      </c>
      <c r="C8">
        <v>0</v>
      </c>
      <c r="D8">
        <v>0</v>
      </c>
      <c r="E8">
        <v>0</v>
      </c>
      <c r="F8">
        <v>0</v>
      </c>
      <c r="G8">
        <v>7</v>
      </c>
      <c r="H8">
        <v>5.15</v>
      </c>
      <c r="I8">
        <v>1.3525</v>
      </c>
      <c r="J8">
        <v>31.471724137931002</v>
      </c>
      <c r="K8">
        <v>2.4657499999999999</v>
      </c>
      <c r="L8">
        <v>37.963103448275803</v>
      </c>
      <c r="M8">
        <v>10.918749999999999</v>
      </c>
      <c r="N8">
        <v>1599.71875</v>
      </c>
      <c r="O8">
        <v>87.586486486486393</v>
      </c>
      <c r="P8">
        <v>5</v>
      </c>
      <c r="Q8">
        <v>135</v>
      </c>
      <c r="R8">
        <v>3.1511111111111099</v>
      </c>
      <c r="S8">
        <v>2.5384615384615301E-2</v>
      </c>
      <c r="T8">
        <v>5</v>
      </c>
      <c r="U8">
        <v>2.0321199999999999</v>
      </c>
      <c r="V8">
        <v>7.7979999999999994E-2</v>
      </c>
      <c r="W8">
        <v>15.83132</v>
      </c>
      <c r="X8">
        <v>2.5779399999999999</v>
      </c>
      <c r="Y8">
        <v>69.510140000000007</v>
      </c>
      <c r="Z8">
        <v>2.0928599999999902</v>
      </c>
      <c r="AA8">
        <v>1.66E-3</v>
      </c>
      <c r="AB8">
        <v>0</v>
      </c>
      <c r="AC8">
        <v>0</v>
      </c>
      <c r="AD8">
        <v>0</v>
      </c>
      <c r="AE8">
        <v>35.493050137931</v>
      </c>
      <c r="AF8">
        <v>1.078719</v>
      </c>
      <c r="AG8">
        <v>1.3546218000000001</v>
      </c>
      <c r="AH8">
        <v>4.8100999999999998E-2</v>
      </c>
      <c r="AI8">
        <v>44.974224137931003</v>
      </c>
      <c r="AJ8">
        <v>0.51061687025707303</v>
      </c>
      <c r="AK8">
        <v>0.78918649111272499</v>
      </c>
      <c r="AL8">
        <v>2.3985272023630301E-2</v>
      </c>
      <c r="AM8">
        <v>3.01199592870245E-2</v>
      </c>
      <c r="AN8">
        <v>0.15564470836743599</v>
      </c>
      <c r="AO8">
        <v>1.0695237310259999E-3</v>
      </c>
      <c r="AP8">
        <v>35.493050137931</v>
      </c>
      <c r="AQ8">
        <v>1.1123582541225201</v>
      </c>
      <c r="AR8">
        <v>6.9882494195336804</v>
      </c>
      <c r="AS8">
        <v>1.22603317938067</v>
      </c>
      <c r="AT8">
        <v>1.0376347543868001</v>
      </c>
      <c r="AU8">
        <v>92.044380000000004</v>
      </c>
      <c r="AV8">
        <v>44.819690990967899</v>
      </c>
      <c r="AW8">
        <v>0.154533146963103</v>
      </c>
      <c r="AX8">
        <v>0.12858862061932</v>
      </c>
      <c r="AY8">
        <v>-3.3639254122524102E-2</v>
      </c>
      <c r="AZ8">
        <v>1.1750580466315099E-2</v>
      </c>
      <c r="BA8">
        <v>9.4925846180328996E-2</v>
      </c>
      <c r="BB8">
        <v>1.67865435233073E-3</v>
      </c>
      <c r="BC8">
        <v>-3.11844457384398E-2</v>
      </c>
      <c r="BD8">
        <v>0.106699946963111</v>
      </c>
      <c r="BE8">
        <v>-4.7833199999992103E-2</v>
      </c>
      <c r="BF8" t="s">
        <v>283</v>
      </c>
      <c r="BG8" t="e">
        <f>-inf</f>
        <v>#NAME?</v>
      </c>
      <c r="BH8" t="s">
        <v>283</v>
      </c>
      <c r="BI8" t="s">
        <v>283</v>
      </c>
      <c r="BK8" t="s">
        <v>283</v>
      </c>
      <c r="BP8" t="s">
        <v>283</v>
      </c>
    </row>
    <row r="9" spans="1:79" x14ac:dyDescent="0.2">
      <c r="A9">
        <v>7</v>
      </c>
      <c r="B9" s="243">
        <v>44775.652777777781</v>
      </c>
      <c r="C9">
        <v>0</v>
      </c>
      <c r="D9">
        <v>17.358947368420999</v>
      </c>
      <c r="E9">
        <v>0</v>
      </c>
      <c r="F9">
        <v>0</v>
      </c>
      <c r="G9">
        <v>7</v>
      </c>
      <c r="H9">
        <v>5.1319999999999997</v>
      </c>
      <c r="I9">
        <v>1.3480000000000001</v>
      </c>
      <c r="J9">
        <v>31.469166666666599</v>
      </c>
      <c r="K9">
        <v>2.448</v>
      </c>
      <c r="L9">
        <v>37.948823529411698</v>
      </c>
      <c r="M9">
        <v>11.094736842105201</v>
      </c>
      <c r="N9">
        <v>1599.68571428571</v>
      </c>
      <c r="O9">
        <v>86.808571428571398</v>
      </c>
      <c r="P9">
        <v>5</v>
      </c>
      <c r="Q9">
        <v>135</v>
      </c>
      <c r="R9">
        <v>3.5305</v>
      </c>
      <c r="S9">
        <v>-0.52076923076922998</v>
      </c>
      <c r="T9">
        <v>5</v>
      </c>
      <c r="U9">
        <v>2.0031750000000001</v>
      </c>
      <c r="V9">
        <v>8.2949999999999996E-2</v>
      </c>
      <c r="W9">
        <v>15.761675</v>
      </c>
      <c r="X9">
        <v>2.5434999999999999</v>
      </c>
      <c r="Y9">
        <v>69.305899999999994</v>
      </c>
      <c r="Z9">
        <v>2.6697249999999899</v>
      </c>
      <c r="AA9">
        <v>3.2000000000000002E-3</v>
      </c>
      <c r="AB9">
        <v>2.875E-3</v>
      </c>
      <c r="AC9">
        <v>17.358947368420999</v>
      </c>
      <c r="AD9">
        <v>17.358947368420999</v>
      </c>
      <c r="AE9">
        <v>35.476437546666602</v>
      </c>
      <c r="AF9">
        <v>1.0749487200000001</v>
      </c>
      <c r="AG9">
        <v>1.3501143840000001</v>
      </c>
      <c r="AH9">
        <v>4.79328799999999E-2</v>
      </c>
      <c r="AI9">
        <v>44.949166666666599</v>
      </c>
      <c r="AJ9">
        <v>0.51188192558882595</v>
      </c>
      <c r="AK9">
        <v>0.78925684673427299</v>
      </c>
      <c r="AL9">
        <v>2.3914764159513501E-2</v>
      </c>
      <c r="AM9">
        <v>3.00364719553569E-2</v>
      </c>
      <c r="AN9">
        <v>0.155731474443352</v>
      </c>
      <c r="AO9">
        <v>1.06637972524518E-3</v>
      </c>
      <c r="AP9">
        <v>35.476437546666602</v>
      </c>
      <c r="AQ9">
        <v>1.09749769946571</v>
      </c>
      <c r="AR9">
        <v>6.9575067757855003</v>
      </c>
      <c r="AS9">
        <v>1.56397056172992</v>
      </c>
      <c r="AT9">
        <v>1.02538907629139</v>
      </c>
      <c r="AU9">
        <v>92.283974999999998</v>
      </c>
      <c r="AV9">
        <v>45.0954125836478</v>
      </c>
      <c r="AW9">
        <v>-0.14624591698112899</v>
      </c>
      <c r="AX9">
        <v>-0.21385617772992199</v>
      </c>
      <c r="AY9">
        <v>-2.2548979465713201E-2</v>
      </c>
      <c r="AZ9">
        <v>4.2493224214494398E-2</v>
      </c>
      <c r="BA9">
        <v>-0.15839856256943799</v>
      </c>
      <c r="BB9">
        <v>6.0704606020706301E-3</v>
      </c>
      <c r="BC9">
        <v>-2.0976795493754499E-2</v>
      </c>
      <c r="BD9">
        <v>-0.19391193298114101</v>
      </c>
      <c r="BE9">
        <v>-4.7666016000011698E-2</v>
      </c>
      <c r="BF9">
        <v>-0.51331880228464599</v>
      </c>
      <c r="BG9">
        <v>-5.41242963142207E-2</v>
      </c>
      <c r="BH9">
        <v>0.10199645009340801</v>
      </c>
      <c r="BI9">
        <v>-0.51331880228464599</v>
      </c>
      <c r="BJ9">
        <v>-1.13488619719773</v>
      </c>
      <c r="BK9">
        <v>0.20399290018681701</v>
      </c>
      <c r="BL9">
        <v>0.105439925584895</v>
      </c>
      <c r="BM9">
        <v>-0.19870000794720399</v>
      </c>
      <c r="BN9">
        <v>-1.88448547213</v>
      </c>
      <c r="BO9">
        <v>-24.1140118823926</v>
      </c>
      <c r="BP9">
        <v>-12.0629918536891</v>
      </c>
      <c r="BQ9">
        <v>-12.0510200287034</v>
      </c>
      <c r="BR9">
        <v>1.07663486407071</v>
      </c>
      <c r="BS9">
        <v>-0.92955867628387501</v>
      </c>
      <c r="BT9">
        <v>-1.1582215211790701</v>
      </c>
    </row>
    <row r="10" spans="1:79" x14ac:dyDescent="0.2">
      <c r="A10">
        <v>8</v>
      </c>
      <c r="B10" s="243">
        <v>44775.666666666664</v>
      </c>
      <c r="C10">
        <v>0</v>
      </c>
      <c r="D10">
        <v>0</v>
      </c>
      <c r="E10">
        <v>0</v>
      </c>
      <c r="F10">
        <v>0</v>
      </c>
      <c r="G10">
        <v>7</v>
      </c>
      <c r="H10">
        <v>5.14</v>
      </c>
      <c r="I10">
        <v>1.35</v>
      </c>
      <c r="J10">
        <v>31.481874999999999</v>
      </c>
      <c r="K10">
        <v>2.48725</v>
      </c>
      <c r="L10">
        <v>37.965999999999902</v>
      </c>
      <c r="M10">
        <v>10.7892857142857</v>
      </c>
      <c r="N10">
        <v>1599.9166666666599</v>
      </c>
      <c r="O10">
        <v>87.808571428571398</v>
      </c>
      <c r="P10">
        <v>5</v>
      </c>
      <c r="Q10">
        <v>135</v>
      </c>
      <c r="R10">
        <v>5.3514999999999997</v>
      </c>
      <c r="S10">
        <v>-0.34974358974358899</v>
      </c>
      <c r="T10">
        <v>5</v>
      </c>
      <c r="U10">
        <v>1.9565600000000001</v>
      </c>
      <c r="V10">
        <v>8.1420000000000006E-2</v>
      </c>
      <c r="W10">
        <v>15.86406</v>
      </c>
      <c r="X10">
        <v>2.5211399999999999</v>
      </c>
      <c r="Y10">
        <v>69.62312</v>
      </c>
      <c r="Z10">
        <v>2.27684</v>
      </c>
      <c r="AA10">
        <v>4.3999999999999899E-3</v>
      </c>
      <c r="AB10">
        <v>3.8E-3</v>
      </c>
      <c r="AC10">
        <v>0</v>
      </c>
      <c r="AD10">
        <v>0</v>
      </c>
      <c r="AE10">
        <v>35.495392600000002</v>
      </c>
      <c r="AF10">
        <v>1.0766244</v>
      </c>
      <c r="AG10">
        <v>1.3521176800000001</v>
      </c>
      <c r="AH10">
        <v>4.8007599999999997E-2</v>
      </c>
      <c r="AI10">
        <v>44.971874999999997</v>
      </c>
      <c r="AJ10">
        <v>0.50982191835126001</v>
      </c>
      <c r="AK10">
        <v>0.78927980209853299</v>
      </c>
      <c r="AL10">
        <v>2.3939949134875901E-2</v>
      </c>
      <c r="AM10">
        <v>3.0065850712250701E-2</v>
      </c>
      <c r="AN10">
        <v>0.155652838579667</v>
      </c>
      <c r="AO10">
        <v>1.0675027447710299E-3</v>
      </c>
      <c r="AP10">
        <v>35.495392600000002</v>
      </c>
      <c r="AQ10">
        <v>1.0878495577082701</v>
      </c>
      <c r="AR10">
        <v>7.0027014858171999</v>
      </c>
      <c r="AS10">
        <v>1.3338118097441301</v>
      </c>
      <c r="AT10">
        <v>0.99749717256934201</v>
      </c>
      <c r="AU10">
        <v>92.241720000000001</v>
      </c>
      <c r="AV10">
        <v>44.919755453269602</v>
      </c>
      <c r="AW10">
        <v>5.21195467303954E-2</v>
      </c>
      <c r="AX10">
        <v>1.8305870255866E-2</v>
      </c>
      <c r="AY10">
        <v>-1.1225157708271099E-2</v>
      </c>
      <c r="AZ10">
        <v>-2.7014858171998599E-3</v>
      </c>
      <c r="BA10">
        <v>1.3538666439052801E-2</v>
      </c>
      <c r="BB10">
        <v>-3.85926545314266E-4</v>
      </c>
      <c r="BC10">
        <v>-1.04262523757321E-2</v>
      </c>
      <c r="BD10">
        <v>4.37922673039503E-3</v>
      </c>
      <c r="BE10">
        <v>-4.7740320000000301E-2</v>
      </c>
      <c r="BF10" t="s">
        <v>283</v>
      </c>
      <c r="BG10" t="e">
        <f>-inf</f>
        <v>#NAME?</v>
      </c>
      <c r="BH10" t="e">
        <f>-inf</f>
        <v>#NAME?</v>
      </c>
      <c r="BI10" t="s">
        <v>283</v>
      </c>
      <c r="BK10" t="e">
        <f>-inf</f>
        <v>#NAME?</v>
      </c>
      <c r="BP10" t="s">
        <v>283</v>
      </c>
      <c r="BR10" t="e">
        <f>-inf</f>
        <v>#NAME?</v>
      </c>
    </row>
    <row r="11" spans="1:79" x14ac:dyDescent="0.2">
      <c r="A11">
        <v>9</v>
      </c>
      <c r="B11" s="243">
        <v>44775.680555555555</v>
      </c>
      <c r="C11">
        <v>0</v>
      </c>
      <c r="D11">
        <v>0</v>
      </c>
      <c r="E11">
        <v>0</v>
      </c>
      <c r="F11">
        <v>0</v>
      </c>
      <c r="G11">
        <v>7</v>
      </c>
      <c r="H11">
        <v>5.13</v>
      </c>
      <c r="I11">
        <v>1.345</v>
      </c>
      <c r="J11">
        <v>31.523</v>
      </c>
      <c r="K11">
        <v>2.4824999999999999</v>
      </c>
      <c r="L11">
        <v>38.022666666666602</v>
      </c>
      <c r="M11">
        <v>10.8777777777777</v>
      </c>
      <c r="N11">
        <v>1599.4857142857099</v>
      </c>
      <c r="O11">
        <v>87.65</v>
      </c>
      <c r="P11">
        <v>5</v>
      </c>
      <c r="Q11">
        <v>135</v>
      </c>
      <c r="R11">
        <v>6.6685714285714202</v>
      </c>
      <c r="S11">
        <v>-2.58974358974359E-2</v>
      </c>
      <c r="T11">
        <v>5</v>
      </c>
      <c r="U11">
        <v>2.0030199999999998</v>
      </c>
      <c r="V11">
        <v>7.6319999999999999E-2</v>
      </c>
      <c r="W11">
        <v>15.947279999999999</v>
      </c>
      <c r="X11">
        <v>2.49941999999999</v>
      </c>
      <c r="Y11">
        <v>69.892219999999995</v>
      </c>
      <c r="Z11">
        <v>1.83596</v>
      </c>
      <c r="AA11">
        <v>1.07999999999999E-2</v>
      </c>
      <c r="AB11">
        <v>2.0600000000000002E-3</v>
      </c>
      <c r="AC11">
        <v>0</v>
      </c>
      <c r="AD11">
        <v>0</v>
      </c>
      <c r="AE11">
        <v>35.528709200000002</v>
      </c>
      <c r="AF11">
        <v>1.0745298000000001</v>
      </c>
      <c r="AG11">
        <v>1.3471135599999999</v>
      </c>
      <c r="AH11">
        <v>4.7914199999999997E-2</v>
      </c>
      <c r="AI11">
        <v>44.997999999999998</v>
      </c>
      <c r="AJ11">
        <v>0.50833568028029397</v>
      </c>
      <c r="AK11">
        <v>0.7895619627539</v>
      </c>
      <c r="AL11">
        <v>2.38795013111693E-2</v>
      </c>
      <c r="AM11">
        <v>2.99371874305524E-2</v>
      </c>
      <c r="AN11">
        <v>0.15556246944308599</v>
      </c>
      <c r="AO11">
        <v>1.0648073247699801E-3</v>
      </c>
      <c r="AP11">
        <v>35.528709200000002</v>
      </c>
      <c r="AQ11">
        <v>1.0784775702766201</v>
      </c>
      <c r="AR11">
        <v>7.0394363959000898</v>
      </c>
      <c r="AS11">
        <v>1.0755367659641599</v>
      </c>
      <c r="AT11">
        <v>1.0182065343150299</v>
      </c>
      <c r="AU11">
        <v>92.177899999999994</v>
      </c>
      <c r="AV11">
        <v>44.722159932140798</v>
      </c>
      <c r="AW11">
        <v>0.27584006785911402</v>
      </c>
      <c r="AX11">
        <v>0.27157679403583901</v>
      </c>
      <c r="AY11">
        <v>-3.9477702766237402E-3</v>
      </c>
      <c r="AZ11">
        <v>-3.9436395900098703E-2</v>
      </c>
      <c r="BA11">
        <v>0.20159903522598199</v>
      </c>
      <c r="BB11">
        <v>-5.6337708428712396E-3</v>
      </c>
      <c r="BC11">
        <v>-3.6739514126306601E-3</v>
      </c>
      <c r="BD11">
        <v>0.22819262785911601</v>
      </c>
      <c r="BE11">
        <v>-4.7647439999997501E-2</v>
      </c>
      <c r="BF11" t="s">
        <v>283</v>
      </c>
      <c r="BG11" t="e">
        <f>-inf</f>
        <v>#NAME?</v>
      </c>
      <c r="BH11" t="e">
        <f>-inf</f>
        <v>#NAME?</v>
      </c>
      <c r="BI11" t="s">
        <v>283</v>
      </c>
      <c r="BK11" t="e">
        <f>-inf</f>
        <v>#NAME?</v>
      </c>
      <c r="BP11" t="s">
        <v>283</v>
      </c>
      <c r="BR11" t="e">
        <f>-inf</f>
        <v>#NAME?</v>
      </c>
    </row>
    <row r="12" spans="1:79" x14ac:dyDescent="0.2">
      <c r="A12">
        <v>10</v>
      </c>
      <c r="B12" s="243">
        <v>44775.694444444445</v>
      </c>
      <c r="C12">
        <v>0</v>
      </c>
      <c r="D12">
        <v>30.444827586206799</v>
      </c>
      <c r="E12">
        <v>0</v>
      </c>
      <c r="F12">
        <v>0</v>
      </c>
      <c r="G12">
        <v>7</v>
      </c>
      <c r="H12">
        <v>5.1360000000000001</v>
      </c>
      <c r="I12">
        <v>1.35</v>
      </c>
      <c r="J12">
        <v>31.439259259259199</v>
      </c>
      <c r="K12">
        <v>2.4867499999999998</v>
      </c>
      <c r="L12">
        <v>37.911666666666598</v>
      </c>
      <c r="M12">
        <v>11.091304347826</v>
      </c>
      <c r="N12">
        <v>1599.8157894736801</v>
      </c>
      <c r="O12">
        <v>87.494594594594503</v>
      </c>
      <c r="P12">
        <v>5</v>
      </c>
      <c r="Q12">
        <v>135</v>
      </c>
      <c r="R12">
        <v>4.43965517241379</v>
      </c>
      <c r="S12">
        <v>-0.68605263157894703</v>
      </c>
      <c r="T12">
        <v>5</v>
      </c>
      <c r="U12">
        <v>1.9945999999999899</v>
      </c>
      <c r="V12">
        <v>4.6349999999999898E-2</v>
      </c>
      <c r="W12">
        <v>15.941800000000001</v>
      </c>
      <c r="X12">
        <v>2.5009000000000001</v>
      </c>
      <c r="Y12">
        <v>70.033124999999998</v>
      </c>
      <c r="Z12">
        <v>1.936925</v>
      </c>
      <c r="AA12">
        <v>2.01E-2</v>
      </c>
      <c r="AB12">
        <v>0</v>
      </c>
      <c r="AC12">
        <v>30.444827586206799</v>
      </c>
      <c r="AD12">
        <v>30.444827586206799</v>
      </c>
      <c r="AE12">
        <v>35.449653499259199</v>
      </c>
      <c r="AF12">
        <v>1.0757865600000001</v>
      </c>
      <c r="AG12">
        <v>1.3521160320000001</v>
      </c>
      <c r="AH12">
        <v>4.7970239999999997E-2</v>
      </c>
      <c r="AI12">
        <v>44.925259259259199</v>
      </c>
      <c r="AJ12">
        <v>0.50618408787640401</v>
      </c>
      <c r="AK12">
        <v>0.78908066606099603</v>
      </c>
      <c r="AL12">
        <v>2.39461402724854E-2</v>
      </c>
      <c r="AM12">
        <v>3.00970112202819E-2</v>
      </c>
      <c r="AN12">
        <v>0.155814348440455</v>
      </c>
      <c r="AO12">
        <v>1.0677788128760301E-3</v>
      </c>
      <c r="AP12">
        <v>35.449653499259199</v>
      </c>
      <c r="AQ12">
        <v>1.07911617715502</v>
      </c>
      <c r="AR12">
        <v>7.03701741840365</v>
      </c>
      <c r="AS12">
        <v>1.13468378963328</v>
      </c>
      <c r="AT12">
        <v>1.00963478167827</v>
      </c>
      <c r="AU12">
        <v>92.407349999999994</v>
      </c>
      <c r="AV12">
        <v>44.7004708844512</v>
      </c>
      <c r="AW12">
        <v>0.224788374808049</v>
      </c>
      <c r="AX12">
        <v>0.21743224236671099</v>
      </c>
      <c r="AY12">
        <v>-3.3296171550234398E-3</v>
      </c>
      <c r="AZ12">
        <v>-3.7017418403651803E-2</v>
      </c>
      <c r="BA12">
        <v>0.160808863456114</v>
      </c>
      <c r="BB12">
        <v>-5.2882026290931097E-3</v>
      </c>
      <c r="BC12">
        <v>-3.0950536833472199E-3</v>
      </c>
      <c r="BD12">
        <v>0.17708520680803599</v>
      </c>
      <c r="BE12">
        <v>-4.7703168000013202E-2</v>
      </c>
      <c r="BF12">
        <v>0.29757687868740501</v>
      </c>
      <c r="BG12">
        <v>-4.5569004368029497E-3</v>
      </c>
      <c r="BH12">
        <v>-5.0661887610238099E-2</v>
      </c>
      <c r="BI12">
        <v>0.29757687868740501</v>
      </c>
      <c r="BJ12">
        <v>0.586039956501204</v>
      </c>
      <c r="BK12">
        <v>-0.101323775220476</v>
      </c>
      <c r="BL12">
        <v>-1.53133551803594E-2</v>
      </c>
      <c r="BM12">
        <v>-0.17024806441180801</v>
      </c>
      <c r="BN12">
        <v>11.117620038628999</v>
      </c>
      <c r="BO12">
        <v>12.8462380730476</v>
      </c>
      <c r="BP12">
        <v>6.9930566491540098</v>
      </c>
      <c r="BQ12">
        <v>5.8531814238936297</v>
      </c>
      <c r="BR12">
        <v>-0.60720446898906399</v>
      </c>
      <c r="BS12">
        <v>0.46700920502624199</v>
      </c>
      <c r="BT12">
        <v>-1.3001980741577499</v>
      </c>
    </row>
    <row r="13" spans="1:79" x14ac:dyDescent="0.2">
      <c r="A13">
        <v>11</v>
      </c>
      <c r="B13" s="243">
        <v>44775.708333333336</v>
      </c>
      <c r="C13">
        <v>0</v>
      </c>
      <c r="D13">
        <v>3.6139999999999999</v>
      </c>
      <c r="E13">
        <v>0</v>
      </c>
      <c r="F13">
        <v>0</v>
      </c>
      <c r="G13">
        <v>7</v>
      </c>
      <c r="H13">
        <v>5.1275000000000004</v>
      </c>
      <c r="I13">
        <v>1.3474999999999999</v>
      </c>
      <c r="J13">
        <v>31.478749999999899</v>
      </c>
      <c r="K13">
        <v>2.5157499999999899</v>
      </c>
      <c r="L13">
        <v>37.954666666666597</v>
      </c>
      <c r="M13">
        <v>11.0307692307692</v>
      </c>
      <c r="N13">
        <v>1600</v>
      </c>
      <c r="O13">
        <v>88.355555555555497</v>
      </c>
      <c r="P13">
        <v>5</v>
      </c>
      <c r="Q13">
        <v>135</v>
      </c>
      <c r="R13">
        <v>5.25541666666666</v>
      </c>
      <c r="S13">
        <v>-0.512820512820512</v>
      </c>
      <c r="T13">
        <v>5</v>
      </c>
      <c r="U13">
        <v>1.92675999999999</v>
      </c>
      <c r="V13">
        <v>4.6620000000000002E-2</v>
      </c>
      <c r="W13">
        <v>15.969659999999999</v>
      </c>
      <c r="X13">
        <v>2.4939</v>
      </c>
      <c r="Y13">
        <v>70.005979999999994</v>
      </c>
      <c r="Z13">
        <v>1.6861200000000001</v>
      </c>
      <c r="AA13">
        <v>8.94E-3</v>
      </c>
      <c r="AB13">
        <v>2.2199999999999902E-3</v>
      </c>
      <c r="AC13">
        <v>3.6139999999999999</v>
      </c>
      <c r="AD13">
        <v>3.6139999999999999</v>
      </c>
      <c r="AE13">
        <v>35.482507099999999</v>
      </c>
      <c r="AF13">
        <v>1.07400615</v>
      </c>
      <c r="AG13">
        <v>1.3496125299999999</v>
      </c>
      <c r="AH13">
        <v>4.7890849999999999E-2</v>
      </c>
      <c r="AI13">
        <v>44.953749999999999</v>
      </c>
      <c r="AJ13">
        <v>0.50684965912911994</v>
      </c>
      <c r="AK13">
        <v>0.78931139448877996</v>
      </c>
      <c r="AL13">
        <v>2.3891358340516599E-2</v>
      </c>
      <c r="AM13">
        <v>3.0022245752578999E-2</v>
      </c>
      <c r="AN13">
        <v>0.15571559658537901</v>
      </c>
      <c r="AO13">
        <v>1.0653360398187E-3</v>
      </c>
      <c r="AP13">
        <v>35.482507099999999</v>
      </c>
      <c r="AQ13">
        <v>1.0760957392166399</v>
      </c>
      <c r="AR13">
        <v>7.0493153587414197</v>
      </c>
      <c r="AS13">
        <v>0.98775793145138802</v>
      </c>
      <c r="AT13">
        <v>0.976577649223623</v>
      </c>
      <c r="AU13">
        <v>92.082419999999999</v>
      </c>
      <c r="AV13">
        <v>44.595676129409398</v>
      </c>
      <c r="AW13">
        <v>0.35807387059053702</v>
      </c>
      <c r="AX13">
        <v>0.36185459854861102</v>
      </c>
      <c r="AY13">
        <v>-2.0895892166470299E-3</v>
      </c>
      <c r="AZ13">
        <v>-4.9315358741425001E-2</v>
      </c>
      <c r="BA13">
        <v>0.26811739703440002</v>
      </c>
      <c r="BB13">
        <v>-7.0450512487749998E-3</v>
      </c>
      <c r="BC13">
        <v>-1.94560265473995E-3</v>
      </c>
      <c r="BD13">
        <v>0.31044965059053897</v>
      </c>
      <c r="BE13">
        <v>-4.7624219999997698E-2</v>
      </c>
      <c r="BF13">
        <v>4.1719078415953197</v>
      </c>
      <c r="BG13">
        <v>-2.40913717100977E-2</v>
      </c>
      <c r="BH13">
        <v>-0.56856851528114005</v>
      </c>
      <c r="BI13">
        <v>4.1719078415953197</v>
      </c>
      <c r="BJ13">
        <v>8.2956329397704405</v>
      </c>
      <c r="BK13">
        <v>-1.1371370305622801</v>
      </c>
      <c r="BL13">
        <v>-5.77466536290631E-3</v>
      </c>
      <c r="BM13">
        <v>-0.136285013204827</v>
      </c>
      <c r="BN13">
        <v>23.600504036174399</v>
      </c>
      <c r="BO13">
        <v>181.65588410490801</v>
      </c>
      <c r="BP13">
        <v>98.039834277490002</v>
      </c>
      <c r="BQ13">
        <v>83.616049827418607</v>
      </c>
      <c r="BR13">
        <v>-8.2293803612743197</v>
      </c>
      <c r="BS13">
        <v>6.6268698031323101</v>
      </c>
      <c r="BT13">
        <v>-1.24182013616512</v>
      </c>
    </row>
    <row r="14" spans="1:79" x14ac:dyDescent="0.2">
      <c r="A14">
        <v>12</v>
      </c>
      <c r="B14" s="243">
        <v>44775.722222222219</v>
      </c>
      <c r="C14">
        <v>0</v>
      </c>
      <c r="D14">
        <v>13.793749999999999</v>
      </c>
      <c r="E14">
        <v>0</v>
      </c>
      <c r="F14">
        <v>0</v>
      </c>
      <c r="G14">
        <v>7</v>
      </c>
      <c r="H14">
        <v>5.1259999999999897</v>
      </c>
      <c r="I14">
        <v>1.3480000000000001</v>
      </c>
      <c r="J14">
        <v>31.471999999999898</v>
      </c>
      <c r="K14">
        <v>2.4615</v>
      </c>
      <c r="L14">
        <v>37.958518518518503</v>
      </c>
      <c r="M14">
        <v>10.909523809523799</v>
      </c>
      <c r="N14">
        <v>1599.8918918918901</v>
      </c>
      <c r="O14">
        <v>93.409374999999898</v>
      </c>
      <c r="P14">
        <v>5</v>
      </c>
      <c r="Q14">
        <v>135</v>
      </c>
      <c r="R14">
        <v>6.5073076923076902</v>
      </c>
      <c r="S14">
        <v>0.79149999999999898</v>
      </c>
      <c r="T14">
        <v>5</v>
      </c>
      <c r="U14">
        <v>1.9790000000000001</v>
      </c>
      <c r="V14">
        <v>4.1274999999999999E-2</v>
      </c>
      <c r="W14">
        <v>15.958875000000001</v>
      </c>
      <c r="X14">
        <v>2.4335499999999999</v>
      </c>
      <c r="Y14">
        <v>70.106349999999907</v>
      </c>
      <c r="Z14">
        <v>1.7868249999999899</v>
      </c>
      <c r="AA14">
        <v>0</v>
      </c>
      <c r="AB14">
        <v>6.09999999999999E-3</v>
      </c>
      <c r="AC14">
        <v>13.793749999999999</v>
      </c>
      <c r="AD14">
        <v>13.793749999999999</v>
      </c>
      <c r="AE14">
        <v>35.474585839999897</v>
      </c>
      <c r="AF14">
        <v>1.0736919599999999</v>
      </c>
      <c r="AG14">
        <v>1.350111912</v>
      </c>
      <c r="AH14">
        <v>4.78768399999999E-2</v>
      </c>
      <c r="AI14">
        <v>44.945999999999998</v>
      </c>
      <c r="AJ14">
        <v>0.50601102239668705</v>
      </c>
      <c r="AK14">
        <v>0.78927125528411801</v>
      </c>
      <c r="AL14">
        <v>2.38884875183553E-2</v>
      </c>
      <c r="AM14">
        <v>3.0038533173141101E-2</v>
      </c>
      <c r="AN14">
        <v>0.155742446491345</v>
      </c>
      <c r="AO14">
        <v>1.0652080274106701E-3</v>
      </c>
      <c r="AP14">
        <v>35.474585839999897</v>
      </c>
      <c r="AQ14">
        <v>1.0500552492765001</v>
      </c>
      <c r="AR14">
        <v>7.0445546521174798</v>
      </c>
      <c r="AS14">
        <v>1.0467526426740801</v>
      </c>
      <c r="AT14">
        <v>1.0013958133230401</v>
      </c>
      <c r="AU14">
        <v>92.264599999999902</v>
      </c>
      <c r="AV14">
        <v>44.615948384067998</v>
      </c>
      <c r="AW14">
        <v>0.33005161593192101</v>
      </c>
      <c r="AX14">
        <v>0.303359269325915</v>
      </c>
      <c r="AY14">
        <v>2.36367107234964E-2</v>
      </c>
      <c r="AZ14">
        <v>-4.4554652117488602E-2</v>
      </c>
      <c r="BA14">
        <v>0.22469194340825499</v>
      </c>
      <c r="BB14">
        <v>-6.3649503024983799E-3</v>
      </c>
      <c r="BC14">
        <v>2.20144246246348E-2</v>
      </c>
      <c r="BD14">
        <v>0.282441327931923</v>
      </c>
      <c r="BE14">
        <v>-4.7610287999997697E-2</v>
      </c>
      <c r="BF14">
        <v>0.91635483862231004</v>
      </c>
      <c r="BG14">
        <v>7.1399216805607804E-2</v>
      </c>
      <c r="BH14">
        <v>-0.134585869558944</v>
      </c>
      <c r="BI14">
        <v>0.91635483862231004</v>
      </c>
      <c r="BJ14">
        <v>1.9755081108558299</v>
      </c>
      <c r="BK14">
        <v>-0.269171739117889</v>
      </c>
      <c r="BL14">
        <v>7.7916560044526698E-2</v>
      </c>
      <c r="BM14">
        <v>-0.14687091057574</v>
      </c>
      <c r="BN14">
        <v>-1.8849768328043299</v>
      </c>
      <c r="BO14">
        <v>42.335216098043198</v>
      </c>
      <c r="BP14">
        <v>21.534338707624201</v>
      </c>
      <c r="BQ14">
        <v>20.800877390418901</v>
      </c>
      <c r="BR14">
        <v>-1.82697496477581</v>
      </c>
      <c r="BS14">
        <v>1.60896617540691</v>
      </c>
      <c r="BT14">
        <v>-1.13549619171687</v>
      </c>
    </row>
    <row r="15" spans="1:79" x14ac:dyDescent="0.2">
      <c r="A15">
        <v>13</v>
      </c>
      <c r="B15" s="243">
        <v>44775.736111111109</v>
      </c>
      <c r="C15">
        <v>0</v>
      </c>
      <c r="D15">
        <v>11.22125</v>
      </c>
      <c r="E15">
        <v>0</v>
      </c>
      <c r="F15">
        <v>0</v>
      </c>
      <c r="G15">
        <v>7</v>
      </c>
      <c r="H15">
        <v>5.1425000000000001</v>
      </c>
      <c r="I15">
        <v>1.35</v>
      </c>
      <c r="J15">
        <v>31.49</v>
      </c>
      <c r="K15">
        <v>2.4757499999999899</v>
      </c>
      <c r="L15">
        <v>37.981818181818099</v>
      </c>
      <c r="M15">
        <v>10.922222222222199</v>
      </c>
      <c r="N15">
        <v>1600.21875</v>
      </c>
      <c r="O15">
        <v>93.220588235294102</v>
      </c>
      <c r="P15">
        <v>5</v>
      </c>
      <c r="Q15">
        <v>135</v>
      </c>
      <c r="R15">
        <v>6.7433333333333296</v>
      </c>
      <c r="S15">
        <v>0.56051282051282003</v>
      </c>
      <c r="T15">
        <v>5</v>
      </c>
      <c r="U15">
        <v>1.88646</v>
      </c>
      <c r="V15">
        <v>5.3800000000000001E-2</v>
      </c>
      <c r="W15">
        <v>15.938359999999999</v>
      </c>
      <c r="X15">
        <v>2.4183999999999899</v>
      </c>
      <c r="Y15">
        <v>69.805440000000004</v>
      </c>
      <c r="Z15">
        <v>1.90896</v>
      </c>
      <c r="AA15">
        <v>5.3400000000000001E-3</v>
      </c>
      <c r="AB15">
        <v>8.5999999999999998E-4</v>
      </c>
      <c r="AC15">
        <v>11.22125</v>
      </c>
      <c r="AD15">
        <v>11.22125</v>
      </c>
      <c r="AE15">
        <v>35.505469699999999</v>
      </c>
      <c r="AF15">
        <v>1.0771480499999999</v>
      </c>
      <c r="AG15">
        <v>1.3521187100000001</v>
      </c>
      <c r="AH15">
        <v>4.8030949999999899E-2</v>
      </c>
      <c r="AI15">
        <v>44.982500000000002</v>
      </c>
      <c r="AJ15">
        <v>0.50863470955845203</v>
      </c>
      <c r="AK15">
        <v>0.78931739454232197</v>
      </c>
      <c r="AL15">
        <v>2.39459356416384E-2</v>
      </c>
      <c r="AM15">
        <v>3.0058771966876001E-2</v>
      </c>
      <c r="AN15">
        <v>0.155616072917245</v>
      </c>
      <c r="AO15">
        <v>1.0677696882120801E-3</v>
      </c>
      <c r="AP15">
        <v>35.505469699999999</v>
      </c>
      <c r="AQ15">
        <v>1.0435181585955799</v>
      </c>
      <c r="AR15">
        <v>7.0354989361796001</v>
      </c>
      <c r="AS15">
        <v>1.11830141438535</v>
      </c>
      <c r="AT15">
        <v>0.95951903419363804</v>
      </c>
      <c r="AU15">
        <v>91.957620000000006</v>
      </c>
      <c r="AV15">
        <v>44.702788209160502</v>
      </c>
      <c r="AW15">
        <v>0.27971179083944903</v>
      </c>
      <c r="AX15">
        <v>0.23381729561463999</v>
      </c>
      <c r="AY15">
        <v>3.3629891404411E-2</v>
      </c>
      <c r="AZ15">
        <v>-3.54989361796045E-2</v>
      </c>
      <c r="BA15">
        <v>0.172926603178681</v>
      </c>
      <c r="BB15">
        <v>-5.07127659708636E-3</v>
      </c>
      <c r="BC15">
        <v>3.1221234076792899E-2</v>
      </c>
      <c r="BD15">
        <v>0.23194825083944701</v>
      </c>
      <c r="BE15">
        <v>-4.7763540000002401E-2</v>
      </c>
      <c r="BF15">
        <v>0.86820873942534804</v>
      </c>
      <c r="BG15">
        <v>0.12487427650072799</v>
      </c>
      <c r="BH15">
        <v>-0.13181440042926101</v>
      </c>
      <c r="BI15">
        <v>0.86820873942534804</v>
      </c>
      <c r="BJ15">
        <v>1.9861660318521499</v>
      </c>
      <c r="BK15">
        <v>-0.26362880085852303</v>
      </c>
      <c r="BL15">
        <v>0.14382978520048001</v>
      </c>
      <c r="BM15">
        <v>-0.15182339735085701</v>
      </c>
      <c r="BN15">
        <v>-1.05557688999698</v>
      </c>
      <c r="BO15">
        <v>41.933532581880101</v>
      </c>
      <c r="BP15">
        <v>20.4029053764956</v>
      </c>
      <c r="BQ15">
        <v>21.530627205384398</v>
      </c>
      <c r="BR15">
        <v>-1.73958365788161</v>
      </c>
      <c r="BS15">
        <v>1.6388825360820101</v>
      </c>
      <c r="BT15">
        <v>-1.0614449904630401</v>
      </c>
    </row>
    <row r="16" spans="1:79" x14ac:dyDescent="0.2">
      <c r="A16">
        <v>14</v>
      </c>
      <c r="B16" s="243">
        <v>44775.75</v>
      </c>
      <c r="C16">
        <v>0</v>
      </c>
      <c r="D16">
        <v>8.9779999999999909</v>
      </c>
      <c r="E16">
        <v>0</v>
      </c>
      <c r="F16">
        <v>0</v>
      </c>
      <c r="G16">
        <v>7</v>
      </c>
      <c r="H16">
        <v>5.1379999999999999</v>
      </c>
      <c r="I16">
        <v>1.35</v>
      </c>
      <c r="J16">
        <v>31.474814814814799</v>
      </c>
      <c r="K16">
        <v>2.4849999999999999</v>
      </c>
      <c r="L16">
        <v>37.961071428571401</v>
      </c>
      <c r="M16">
        <v>11.053333333333301</v>
      </c>
      <c r="N16">
        <v>1599.9375</v>
      </c>
      <c r="O16">
        <v>93.8272727272727</v>
      </c>
      <c r="P16">
        <v>5</v>
      </c>
      <c r="Q16">
        <v>135</v>
      </c>
      <c r="R16">
        <v>6.9009523809523801</v>
      </c>
      <c r="S16">
        <v>-0.46750000000000003</v>
      </c>
      <c r="T16">
        <v>5</v>
      </c>
      <c r="U16">
        <v>1.8252999999999999</v>
      </c>
      <c r="V16">
        <v>6.8049999999999999E-2</v>
      </c>
      <c r="W16">
        <v>15.879975</v>
      </c>
      <c r="X16">
        <v>2.37147499999999</v>
      </c>
      <c r="Y16">
        <v>69.662049999999994</v>
      </c>
      <c r="Z16">
        <v>2.1145499999999999</v>
      </c>
      <c r="AA16">
        <v>5.3E-3</v>
      </c>
      <c r="AB16">
        <v>3.1999999999999902E-3</v>
      </c>
      <c r="AC16">
        <v>8.9779999999999909</v>
      </c>
      <c r="AD16">
        <v>8.9779999999999909</v>
      </c>
      <c r="AE16">
        <v>35.486770734814797</v>
      </c>
      <c r="AF16">
        <v>1.07620548</v>
      </c>
      <c r="AG16">
        <v>1.3521168560000001</v>
      </c>
      <c r="AH16">
        <v>4.7988919999999997E-2</v>
      </c>
      <c r="AI16">
        <v>44.962814814814799</v>
      </c>
      <c r="AJ16">
        <v>0.50941324199926397</v>
      </c>
      <c r="AK16">
        <v>0.78924708964444701</v>
      </c>
      <c r="AL16">
        <v>2.3935456097054601E-2</v>
      </c>
      <c r="AM16">
        <v>3.0071890773939899E-2</v>
      </c>
      <c r="AN16">
        <v>0.15568420324284399</v>
      </c>
      <c r="AO16">
        <v>1.06730239638351E-3</v>
      </c>
      <c r="AP16">
        <v>35.486770734814797</v>
      </c>
      <c r="AQ16">
        <v>1.02327043713011</v>
      </c>
      <c r="AR16">
        <v>7.0097266731996699</v>
      </c>
      <c r="AS16">
        <v>1.2387395523156901</v>
      </c>
      <c r="AT16">
        <v>0.92983199062125599</v>
      </c>
      <c r="AU16">
        <v>91.853349999999907</v>
      </c>
      <c r="AV16">
        <v>44.758507397460299</v>
      </c>
      <c r="AW16">
        <v>0.20430741735451999</v>
      </c>
      <c r="AX16">
        <v>0.113377303684308</v>
      </c>
      <c r="AY16">
        <v>5.2935042869883299E-2</v>
      </c>
      <c r="AZ16">
        <v>-9.7266731996716801E-3</v>
      </c>
      <c r="BA16">
        <v>8.3851704962628504E-2</v>
      </c>
      <c r="BB16">
        <v>-1.38952474281024E-3</v>
      </c>
      <c r="BC16">
        <v>4.9186743473823701E-2</v>
      </c>
      <c r="BD16">
        <v>0.15658567335452001</v>
      </c>
      <c r="BE16">
        <v>-4.7721744000000101E-2</v>
      </c>
      <c r="BF16">
        <v>0.52618114504115998</v>
      </c>
      <c r="BG16">
        <v>0.24567016999834401</v>
      </c>
      <c r="BH16">
        <v>-4.5141239695513501E-2</v>
      </c>
      <c r="BI16">
        <v>0.52618114504115998</v>
      </c>
      <c r="BJ16">
        <v>1.54370263007901</v>
      </c>
      <c r="BK16">
        <v>-9.0282479391027001E-2</v>
      </c>
      <c r="BL16">
        <v>0.46689276556864701</v>
      </c>
      <c r="BM16">
        <v>-8.5790302676053407E-2</v>
      </c>
      <c r="BN16">
        <v>-0.183747337724468</v>
      </c>
      <c r="BO16">
        <v>30.923133342366999</v>
      </c>
      <c r="BP16">
        <v>12.365256908467201</v>
      </c>
      <c r="BQ16">
        <v>18.5578764338997</v>
      </c>
      <c r="BR16">
        <v>-0.98479042596099897</v>
      </c>
      <c r="BS16">
        <v>1.3332301720625399</v>
      </c>
      <c r="BT16">
        <v>-0.73864996952289097</v>
      </c>
    </row>
    <row r="17" spans="1:72" x14ac:dyDescent="0.2">
      <c r="A17">
        <v>15</v>
      </c>
      <c r="B17" s="243">
        <v>44775.763888888891</v>
      </c>
      <c r="C17">
        <v>0</v>
      </c>
      <c r="D17">
        <v>2.7029999999999901</v>
      </c>
      <c r="E17">
        <v>0</v>
      </c>
      <c r="F17">
        <v>0</v>
      </c>
      <c r="G17">
        <v>7</v>
      </c>
      <c r="H17">
        <v>5.15</v>
      </c>
      <c r="I17">
        <v>1.35</v>
      </c>
      <c r="J17">
        <v>31.493214285714199</v>
      </c>
      <c r="K17">
        <v>2.4510000000000001</v>
      </c>
      <c r="L17">
        <v>37.984242424242403</v>
      </c>
      <c r="M17">
        <v>11.1857142857142</v>
      </c>
      <c r="N17">
        <v>1599.71052631578</v>
      </c>
      <c r="O17">
        <v>93.648717948717902</v>
      </c>
      <c r="P17">
        <v>5</v>
      </c>
      <c r="Q17">
        <v>135</v>
      </c>
      <c r="R17">
        <v>6.9028</v>
      </c>
      <c r="S17">
        <v>-0.71871794871794803</v>
      </c>
      <c r="T17">
        <v>5</v>
      </c>
      <c r="U17">
        <v>1.8156600000000001</v>
      </c>
      <c r="V17">
        <v>8.3279999999999896E-2</v>
      </c>
      <c r="W17">
        <v>15.870039999999999</v>
      </c>
      <c r="X17">
        <v>2.4627599999999998</v>
      </c>
      <c r="Y17">
        <v>69.516400000000004</v>
      </c>
      <c r="Z17">
        <v>2.0965199999999999</v>
      </c>
      <c r="AA17">
        <v>1.1800000000000001E-3</v>
      </c>
      <c r="AB17">
        <v>2.6599999999999999E-2</v>
      </c>
      <c r="AC17">
        <v>2.7029999999999901</v>
      </c>
      <c r="AD17">
        <v>2.7029999999999901</v>
      </c>
      <c r="AE17">
        <v>35.514540285714297</v>
      </c>
      <c r="AF17">
        <v>1.078719</v>
      </c>
      <c r="AG17">
        <v>1.3521217999999999</v>
      </c>
      <c r="AH17">
        <v>4.8100999999999998E-2</v>
      </c>
      <c r="AI17">
        <v>44.993214285714203</v>
      </c>
      <c r="AJ17">
        <v>0.51088002666585497</v>
      </c>
      <c r="AK17">
        <v>0.78933103245727498</v>
      </c>
      <c r="AL17">
        <v>2.3975148633524099E-2</v>
      </c>
      <c r="AM17">
        <v>3.0051682714059998E-2</v>
      </c>
      <c r="AN17">
        <v>0.15557901588334699</v>
      </c>
      <c r="AO17">
        <v>1.06907232042927E-3</v>
      </c>
      <c r="AP17">
        <v>35.514540285714297</v>
      </c>
      <c r="AQ17">
        <v>1.0626591053022101</v>
      </c>
      <c r="AR17">
        <v>7.0053411729392296</v>
      </c>
      <c r="AS17">
        <v>1.22817726997275</v>
      </c>
      <c r="AT17">
        <v>0.92758442921612705</v>
      </c>
      <c r="AU17">
        <v>91.761380000000003</v>
      </c>
      <c r="AV17">
        <v>44.8107178339285</v>
      </c>
      <c r="AW17">
        <v>0.18249645178579499</v>
      </c>
      <c r="AX17">
        <v>0.123944530027243</v>
      </c>
      <c r="AY17">
        <v>1.60598946977865E-2</v>
      </c>
      <c r="AZ17">
        <v>-5.3411729392340802E-3</v>
      </c>
      <c r="BA17">
        <v>9.1666690106796095E-2</v>
      </c>
      <c r="BB17">
        <v>-7.6302470560486897E-4</v>
      </c>
      <c r="BC17">
        <v>1.48879316094242E-2</v>
      </c>
      <c r="BD17">
        <v>0.134663251785795</v>
      </c>
      <c r="BE17">
        <v>-4.7833199999999E-2</v>
      </c>
      <c r="BF17">
        <v>1.91060133843944</v>
      </c>
      <c r="BG17">
        <v>0.247562811348294</v>
      </c>
      <c r="BH17">
        <v>-8.2334026070324404E-2</v>
      </c>
      <c r="BI17">
        <v>1.91060133843944</v>
      </c>
      <c r="BJ17">
        <v>4.3163282995754697</v>
      </c>
      <c r="BK17">
        <v>-0.164668052140648</v>
      </c>
      <c r="BL17">
        <v>0.129573242919687</v>
      </c>
      <c r="BM17">
        <v>-4.3093252586944103E-2</v>
      </c>
      <c r="BN17">
        <v>-0.33257832879627902</v>
      </c>
      <c r="BO17">
        <v>91.823800802340202</v>
      </c>
      <c r="BP17">
        <v>44.899131453326902</v>
      </c>
      <c r="BQ17">
        <v>46.9246693490133</v>
      </c>
      <c r="BR17">
        <v>-3.4126903274877001</v>
      </c>
      <c r="BS17">
        <v>3.55208776419969</v>
      </c>
      <c r="BT17">
        <v>-0.96075619580210303</v>
      </c>
    </row>
    <row r="18" spans="1:72" x14ac:dyDescent="0.2">
      <c r="A18">
        <v>16</v>
      </c>
      <c r="B18" s="243">
        <v>44775.777777777781</v>
      </c>
      <c r="C18">
        <v>0</v>
      </c>
      <c r="D18">
        <v>1.76074999999999</v>
      </c>
      <c r="E18">
        <v>0</v>
      </c>
      <c r="F18">
        <v>0</v>
      </c>
      <c r="G18">
        <v>7</v>
      </c>
      <c r="H18">
        <v>5.13</v>
      </c>
      <c r="I18">
        <v>1.35</v>
      </c>
      <c r="J18">
        <v>31.498333333333299</v>
      </c>
      <c r="K18">
        <v>2.41</v>
      </c>
      <c r="L18">
        <v>37.975499999999997</v>
      </c>
      <c r="M18">
        <v>11.0235294117647</v>
      </c>
      <c r="N18">
        <v>1600.1</v>
      </c>
      <c r="O18">
        <v>94.088888888888803</v>
      </c>
      <c r="P18">
        <v>5</v>
      </c>
      <c r="Q18">
        <v>135</v>
      </c>
      <c r="R18">
        <v>6.9382608695652097</v>
      </c>
      <c r="S18">
        <v>4.5750000000000103E-2</v>
      </c>
      <c r="T18">
        <v>5</v>
      </c>
      <c r="U18">
        <v>1.6634</v>
      </c>
      <c r="V18">
        <v>7.5374999999999998E-2</v>
      </c>
      <c r="W18">
        <v>15.848574999999901</v>
      </c>
      <c r="X18">
        <v>2.5121500000000001</v>
      </c>
      <c r="Y18">
        <v>69.3887</v>
      </c>
      <c r="Z18">
        <v>2.13835</v>
      </c>
      <c r="AA18">
        <v>0</v>
      </c>
      <c r="AB18">
        <v>4.215E-2</v>
      </c>
      <c r="AC18">
        <v>1.76074999999999</v>
      </c>
      <c r="AD18">
        <v>1.76074999999999</v>
      </c>
      <c r="AE18">
        <v>35.504042533333298</v>
      </c>
      <c r="AF18">
        <v>1.0745298000000001</v>
      </c>
      <c r="AG18">
        <v>1.35211356</v>
      </c>
      <c r="AH18">
        <v>4.7914199999999997E-2</v>
      </c>
      <c r="AI18">
        <v>44.978333333333303</v>
      </c>
      <c r="AJ18">
        <v>0.51166893937101099</v>
      </c>
      <c r="AK18">
        <v>0.78935878459999198</v>
      </c>
      <c r="AL18">
        <v>2.38899425649386E-2</v>
      </c>
      <c r="AM18">
        <v>3.0061442027642899E-2</v>
      </c>
      <c r="AN18">
        <v>0.155630488753844</v>
      </c>
      <c r="AO18">
        <v>1.06527290917849E-3</v>
      </c>
      <c r="AP18">
        <v>35.504042533333298</v>
      </c>
      <c r="AQ18">
        <v>1.08397045241312</v>
      </c>
      <c r="AR18">
        <v>6.9958661087127298</v>
      </c>
      <c r="AS18">
        <v>1.2526819993352001</v>
      </c>
      <c r="AT18">
        <v>0.85111011374974099</v>
      </c>
      <c r="AU18">
        <v>91.551175000000001</v>
      </c>
      <c r="AV18">
        <v>44.836561093794302</v>
      </c>
      <c r="AW18">
        <v>0.14177223953894399</v>
      </c>
      <c r="AX18">
        <v>9.9431560664794805E-2</v>
      </c>
      <c r="AY18">
        <v>-9.4406524131280794E-3</v>
      </c>
      <c r="AZ18">
        <v>4.1338912872674804E-3</v>
      </c>
      <c r="BA18">
        <v>7.3537876999617405E-2</v>
      </c>
      <c r="BB18">
        <v>5.90555898181069E-4</v>
      </c>
      <c r="BC18">
        <v>-8.7858451325668902E-3</v>
      </c>
      <c r="BD18">
        <v>9.4124799538934198E-2</v>
      </c>
      <c r="BE18">
        <v>-4.7647440000010401E-2</v>
      </c>
      <c r="BF18">
        <v>2.3529641881961898</v>
      </c>
      <c r="BG18">
        <v>-0.22340509283752299</v>
      </c>
      <c r="BH18">
        <v>9.7825057675883495E-2</v>
      </c>
      <c r="BI18">
        <v>2.3529641881961898</v>
      </c>
      <c r="BJ18">
        <v>4.2591181907173397</v>
      </c>
      <c r="BK18">
        <v>0.19565011535176699</v>
      </c>
      <c r="BL18">
        <v>-9.4946235883338295E-2</v>
      </c>
      <c r="BM18">
        <v>4.1575242907065699E-2</v>
      </c>
      <c r="BN18">
        <v>-0.437881949929534</v>
      </c>
      <c r="BO18">
        <v>96.577111425183602</v>
      </c>
      <c r="BP18">
        <v>55.294658422610603</v>
      </c>
      <c r="BQ18">
        <v>41.282453002573</v>
      </c>
      <c r="BR18">
        <v>-3.8043890045817599</v>
      </c>
      <c r="BS18">
        <v>3.3179325154388599</v>
      </c>
      <c r="BT18">
        <v>-1.1466143409726799</v>
      </c>
    </row>
    <row r="19" spans="1:72" x14ac:dyDescent="0.2">
      <c r="A19">
        <v>17</v>
      </c>
      <c r="B19" s="243">
        <v>44775.791666666664</v>
      </c>
      <c r="C19">
        <v>0</v>
      </c>
      <c r="D19">
        <v>1.04756756756756</v>
      </c>
      <c r="E19">
        <v>0</v>
      </c>
      <c r="F19">
        <v>0</v>
      </c>
      <c r="G19">
        <v>7</v>
      </c>
      <c r="H19">
        <v>5.13</v>
      </c>
      <c r="I19">
        <v>1.3480000000000001</v>
      </c>
      <c r="J19">
        <v>31.464137931034401</v>
      </c>
      <c r="K19">
        <v>2.4512499999999999</v>
      </c>
      <c r="L19">
        <v>37.947333333333297</v>
      </c>
      <c r="M19">
        <v>11.07</v>
      </c>
      <c r="N19">
        <v>1600.38888888888</v>
      </c>
      <c r="O19">
        <v>93.608571428571395</v>
      </c>
      <c r="P19">
        <v>5</v>
      </c>
      <c r="Q19">
        <v>135</v>
      </c>
      <c r="R19">
        <v>6.9629166666666604</v>
      </c>
      <c r="S19">
        <v>-0.143243243243243</v>
      </c>
      <c r="T19">
        <v>5</v>
      </c>
      <c r="U19">
        <v>1.62822</v>
      </c>
      <c r="V19">
        <v>7.0959999999999995E-2</v>
      </c>
      <c r="W19">
        <v>15.8563799999999</v>
      </c>
      <c r="X19">
        <v>2.4901799999999898</v>
      </c>
      <c r="Y19">
        <v>69.245519999999999</v>
      </c>
      <c r="Z19">
        <v>2.2667199999999998</v>
      </c>
      <c r="AA19">
        <v>0</v>
      </c>
      <c r="AB19">
        <v>4.2159999999999899E-2</v>
      </c>
      <c r="AC19">
        <v>1.04756756756756</v>
      </c>
      <c r="AD19">
        <v>1.04756756756756</v>
      </c>
      <c r="AE19">
        <v>35.469847131034399</v>
      </c>
      <c r="AF19">
        <v>1.0745298000000001</v>
      </c>
      <c r="AG19">
        <v>1.35011356</v>
      </c>
      <c r="AH19">
        <v>4.7914199999999997E-2</v>
      </c>
      <c r="AI19">
        <v>44.942137931034402</v>
      </c>
      <c r="AJ19">
        <v>0.51223309653872795</v>
      </c>
      <c r="AK19">
        <v>0.78923364049712896</v>
      </c>
      <c r="AL19">
        <v>2.3909182995453099E-2</v>
      </c>
      <c r="AM19">
        <v>3.0041151181365699E-2</v>
      </c>
      <c r="AN19">
        <v>0.15575583010184699</v>
      </c>
      <c r="AO19">
        <v>1.0661308563808399E-3</v>
      </c>
      <c r="AP19">
        <v>35.469847131034399</v>
      </c>
      <c r="AQ19">
        <v>1.0744905921979599</v>
      </c>
      <c r="AR19">
        <v>6.9993113859681602</v>
      </c>
      <c r="AS19">
        <v>1.3278833406753301</v>
      </c>
      <c r="AT19">
        <v>0.83402817244628902</v>
      </c>
      <c r="AU19">
        <v>91.487020000000001</v>
      </c>
      <c r="AV19">
        <v>44.8715324498759</v>
      </c>
      <c r="AW19">
        <v>7.0605481158537403E-2</v>
      </c>
      <c r="AX19">
        <v>2.2230219324667899E-2</v>
      </c>
      <c r="AY19" s="244">
        <v>3.9207802033036602E-5</v>
      </c>
      <c r="AZ19">
        <v>6.8861403183628702E-4</v>
      </c>
      <c r="BA19">
        <v>1.6465444080620801E-2</v>
      </c>
      <c r="BB19" s="244">
        <v>9.8373433119469599E-5</v>
      </c>
      <c r="BC19" s="244">
        <v>3.6488333811716103E-5</v>
      </c>
      <c r="BD19">
        <v>2.2958041158537199E-2</v>
      </c>
      <c r="BE19">
        <v>-4.76474400000002E-2</v>
      </c>
      <c r="BF19">
        <v>0.88419990003946702</v>
      </c>
      <c r="BG19">
        <v>1.55947785004123E-3</v>
      </c>
      <c r="BH19">
        <v>2.73894040010563E-2</v>
      </c>
      <c r="BI19">
        <v>0.88419990003946702</v>
      </c>
      <c r="BJ19">
        <v>1.77151875577901</v>
      </c>
      <c r="BK19">
        <v>5.47788080021126E-2</v>
      </c>
      <c r="BL19">
        <v>1.7637163835594401E-3</v>
      </c>
      <c r="BM19">
        <v>3.0976483937437401E-2</v>
      </c>
      <c r="BN19">
        <v>17.563188858586301</v>
      </c>
      <c r="BO19">
        <v>39.009477700940003</v>
      </c>
      <c r="BP19">
        <v>20.778697650927398</v>
      </c>
      <c r="BQ19">
        <v>18.230780050012498</v>
      </c>
      <c r="BR19">
        <v>-1.4483610220649801</v>
      </c>
      <c r="BS19">
        <v>1.4178387957632299</v>
      </c>
      <c r="BT19">
        <v>-1.0215272895571399</v>
      </c>
    </row>
    <row r="20" spans="1:72" x14ac:dyDescent="0.2">
      <c r="A20">
        <v>18</v>
      </c>
      <c r="B20" s="243">
        <v>44775.805555555555</v>
      </c>
      <c r="C20">
        <v>0</v>
      </c>
      <c r="D20">
        <v>0.34499999999999997</v>
      </c>
      <c r="E20">
        <v>0</v>
      </c>
      <c r="F20">
        <v>0</v>
      </c>
      <c r="G20">
        <v>7</v>
      </c>
      <c r="H20">
        <v>5.13</v>
      </c>
      <c r="I20">
        <v>1.35</v>
      </c>
      <c r="J20">
        <v>31.4738461538461</v>
      </c>
      <c r="K20">
        <v>2.4424999999999999</v>
      </c>
      <c r="L20">
        <v>37.960312499999901</v>
      </c>
      <c r="M20">
        <v>11.0117647058823</v>
      </c>
      <c r="N20">
        <v>1599.9</v>
      </c>
      <c r="O20">
        <v>93.913513513513493</v>
      </c>
      <c r="P20">
        <v>5</v>
      </c>
      <c r="Q20">
        <v>135</v>
      </c>
      <c r="R20">
        <v>6.9588461538461504</v>
      </c>
      <c r="S20">
        <v>-0.71051282051282005</v>
      </c>
      <c r="T20">
        <v>5</v>
      </c>
      <c r="U20">
        <v>1.63689999999999</v>
      </c>
      <c r="V20">
        <v>7.1050000000000002E-2</v>
      </c>
      <c r="W20">
        <v>15.810124999999999</v>
      </c>
      <c r="X20">
        <v>2.5028250000000001</v>
      </c>
      <c r="Y20">
        <v>69.293475000000001</v>
      </c>
      <c r="Z20">
        <v>2.2149749999999999</v>
      </c>
      <c r="AA20">
        <v>0</v>
      </c>
      <c r="AB20">
        <v>2.9774999999999999E-2</v>
      </c>
      <c r="AC20">
        <v>0.34499999999999997</v>
      </c>
      <c r="AD20">
        <v>0.34499999999999997</v>
      </c>
      <c r="AE20">
        <v>35.479555353846102</v>
      </c>
      <c r="AF20">
        <v>1.0745298000000001</v>
      </c>
      <c r="AG20">
        <v>1.35211356</v>
      </c>
      <c r="AH20">
        <v>4.7914199999999997E-2</v>
      </c>
      <c r="AI20">
        <v>44.953846153846101</v>
      </c>
      <c r="AJ20">
        <v>0.512018705279914</v>
      </c>
      <c r="AK20">
        <v>0.78924404449007501</v>
      </c>
      <c r="AL20">
        <v>2.3902955852155999E-2</v>
      </c>
      <c r="AM20">
        <v>3.00778170431211E-2</v>
      </c>
      <c r="AN20">
        <v>0.155715263518138</v>
      </c>
      <c r="AO20">
        <v>1.0658531827515401E-3</v>
      </c>
      <c r="AP20">
        <v>35.479555353846102</v>
      </c>
      <c r="AQ20">
        <v>1.0799467975880701</v>
      </c>
      <c r="AR20">
        <v>6.9788935385049999</v>
      </c>
      <c r="AS20">
        <v>1.2975702347499201</v>
      </c>
      <c r="AT20">
        <v>0.83812341867269202</v>
      </c>
      <c r="AU20">
        <v>91.458299999999994</v>
      </c>
      <c r="AV20">
        <v>44.835965924689098</v>
      </c>
      <c r="AW20">
        <v>0.11788022915700901</v>
      </c>
      <c r="AX20">
        <v>5.45433252500779E-2</v>
      </c>
      <c r="AY20">
        <v>-5.4169975880768899E-3</v>
      </c>
      <c r="AZ20">
        <v>2.1106461494999101E-2</v>
      </c>
      <c r="BA20">
        <v>4.0339307927714202E-2</v>
      </c>
      <c r="BB20">
        <v>3.0152087849998799E-3</v>
      </c>
      <c r="BC20">
        <v>-5.0412725529593496E-3</v>
      </c>
      <c r="BD20">
        <v>7.0232789157000194E-2</v>
      </c>
      <c r="BE20">
        <v>-4.7647440000008999E-2</v>
      </c>
      <c r="BF20">
        <v>6.5873581219900901</v>
      </c>
      <c r="BG20">
        <v>-0.65422676184503603</v>
      </c>
      <c r="BH20">
        <v>2.5490895525361301</v>
      </c>
      <c r="BI20">
        <v>6.5873581219900901</v>
      </c>
      <c r="BJ20">
        <v>11.8662627202901</v>
      </c>
      <c r="BK20">
        <v>5.0981791050722602</v>
      </c>
      <c r="BL20">
        <v>-9.9315499435362206E-2</v>
      </c>
      <c r="BM20">
        <v>0.386966900133559</v>
      </c>
      <c r="BN20">
        <v>-3.8963394669873201</v>
      </c>
      <c r="BO20">
        <v>274.00668009359498</v>
      </c>
      <c r="BP20">
        <v>154.80291586676699</v>
      </c>
      <c r="BQ20">
        <v>119.203764226828</v>
      </c>
      <c r="BR20">
        <v>-6.1003297023108898</v>
      </c>
      <c r="BS20">
        <v>9.2313194714940803</v>
      </c>
      <c r="BT20">
        <v>-0.66082965941634397</v>
      </c>
    </row>
    <row r="21" spans="1:72" x14ac:dyDescent="0.2">
      <c r="A21">
        <v>19</v>
      </c>
      <c r="B21" s="243">
        <v>44775.819444444445</v>
      </c>
      <c r="C21">
        <v>0</v>
      </c>
      <c r="D21">
        <v>0</v>
      </c>
      <c r="E21">
        <v>0</v>
      </c>
      <c r="F21">
        <v>0</v>
      </c>
      <c r="G21">
        <v>7</v>
      </c>
      <c r="H21">
        <v>5.1280000000000001</v>
      </c>
      <c r="I21">
        <v>1.35</v>
      </c>
      <c r="J21">
        <v>31.463157894736799</v>
      </c>
      <c r="K21">
        <v>2.3780000000000001</v>
      </c>
      <c r="L21">
        <v>37.933076923076896</v>
      </c>
      <c r="M21">
        <v>11.074193548387001</v>
      </c>
      <c r="N21">
        <v>1599.7096774193501</v>
      </c>
      <c r="O21">
        <v>94.8</v>
      </c>
      <c r="P21">
        <v>5</v>
      </c>
      <c r="Q21">
        <v>135</v>
      </c>
      <c r="R21">
        <v>6.9703703703703699</v>
      </c>
      <c r="S21">
        <v>-0.26435897435897399</v>
      </c>
      <c r="T21">
        <v>5</v>
      </c>
      <c r="U21">
        <v>1.6507399999999901</v>
      </c>
      <c r="V21">
        <v>5.3440000000000001E-2</v>
      </c>
      <c r="W21">
        <v>15.857939999999999</v>
      </c>
      <c r="X21">
        <v>2.4893000000000001</v>
      </c>
      <c r="Y21">
        <v>69.621380000000002</v>
      </c>
      <c r="Z21">
        <v>2.3080799999999999</v>
      </c>
      <c r="AA21">
        <v>0</v>
      </c>
      <c r="AB21">
        <v>9.2599999999999991E-3</v>
      </c>
      <c r="AC21">
        <v>0</v>
      </c>
      <c r="AD21">
        <v>0</v>
      </c>
      <c r="AE21">
        <v>35.467305414736799</v>
      </c>
      <c r="AF21">
        <v>1.0741108800000001</v>
      </c>
      <c r="AG21">
        <v>1.352112736</v>
      </c>
      <c r="AH21">
        <v>4.7895519999999997E-2</v>
      </c>
      <c r="AI21">
        <v>44.941157894736797</v>
      </c>
      <c r="AJ21">
        <v>0.50943123239925403</v>
      </c>
      <c r="AK21">
        <v>0.78919429485572901</v>
      </c>
      <c r="AL21">
        <v>2.39003828632059E-2</v>
      </c>
      <c r="AM21">
        <v>3.0086290592845299E-2</v>
      </c>
      <c r="AN21">
        <v>0.15575922668471701</v>
      </c>
      <c r="AO21">
        <v>1.06573845098034E-3</v>
      </c>
      <c r="AP21">
        <v>35.467305414736799</v>
      </c>
      <c r="AQ21">
        <v>1.0741108800000001</v>
      </c>
      <c r="AR21">
        <v>7</v>
      </c>
      <c r="AS21">
        <v>1.352112736</v>
      </c>
      <c r="AT21">
        <v>0.84093851257074503</v>
      </c>
      <c r="AU21">
        <v>91.927440000000004</v>
      </c>
      <c r="AV21">
        <v>44.893529030736801</v>
      </c>
      <c r="AW21">
        <v>4.7628864000003497E-2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-4.7628864000003497E-2</v>
      </c>
    </row>
    <row r="22" spans="1:72" x14ac:dyDescent="0.2">
      <c r="A22">
        <v>20</v>
      </c>
      <c r="B22" s="243">
        <v>44775.833333333336</v>
      </c>
      <c r="C22">
        <v>0</v>
      </c>
      <c r="D22">
        <v>0</v>
      </c>
      <c r="E22">
        <v>0</v>
      </c>
      <c r="F22">
        <v>0</v>
      </c>
      <c r="G22">
        <v>7</v>
      </c>
      <c r="H22">
        <v>5.14</v>
      </c>
      <c r="I22">
        <v>1.3474999999999999</v>
      </c>
      <c r="J22">
        <v>31.463000000000001</v>
      </c>
      <c r="K22">
        <v>2.3887499999999999</v>
      </c>
      <c r="L22">
        <v>37.980869565217397</v>
      </c>
      <c r="M22">
        <v>11.0894736842105</v>
      </c>
      <c r="N22">
        <v>1600.1724137931001</v>
      </c>
      <c r="O22">
        <v>94.307894736842101</v>
      </c>
      <c r="P22">
        <v>5</v>
      </c>
      <c r="Q22">
        <v>135</v>
      </c>
      <c r="R22">
        <v>6.9816000000000003</v>
      </c>
      <c r="S22">
        <v>-0.41</v>
      </c>
      <c r="T22">
        <v>5</v>
      </c>
      <c r="U22">
        <v>1.6314</v>
      </c>
      <c r="V22">
        <v>5.4940000000000003E-2</v>
      </c>
      <c r="W22">
        <v>15.83066</v>
      </c>
      <c r="X22">
        <v>2.5486599999999999</v>
      </c>
      <c r="Y22">
        <v>69.445479999999904</v>
      </c>
      <c r="Z22">
        <v>2.2869000000000002</v>
      </c>
      <c r="AA22">
        <v>0</v>
      </c>
      <c r="AB22">
        <v>1.9999999999999901E-3</v>
      </c>
      <c r="AC22">
        <v>0</v>
      </c>
      <c r="AD22">
        <v>0</v>
      </c>
      <c r="AE22">
        <v>35.476517600000001</v>
      </c>
      <c r="AF22">
        <v>1.0766244</v>
      </c>
      <c r="AG22">
        <v>1.3496176799999999</v>
      </c>
      <c r="AH22">
        <v>4.80075999999999E-2</v>
      </c>
      <c r="AI22">
        <v>44.950499999999998</v>
      </c>
      <c r="AJ22">
        <v>0.510854235581639</v>
      </c>
      <c r="AK22">
        <v>0.78923521651594497</v>
      </c>
      <c r="AL22">
        <v>2.3951333133113002E-2</v>
      </c>
      <c r="AM22">
        <v>3.00245309840824E-2</v>
      </c>
      <c r="AN22">
        <v>0.15572685509616099</v>
      </c>
      <c r="AO22">
        <v>1.0680103669592101E-3</v>
      </c>
      <c r="AP22">
        <v>35.476517600000001</v>
      </c>
      <c r="AQ22">
        <v>1.09972419371743</v>
      </c>
      <c r="AR22">
        <v>6.9879580828279</v>
      </c>
      <c r="AS22">
        <v>1.3397051297868301</v>
      </c>
      <c r="AT22">
        <v>0.83340759992788604</v>
      </c>
      <c r="AU22">
        <v>91.743099999999899</v>
      </c>
      <c r="AV22">
        <v>44.903905006332103</v>
      </c>
      <c r="AW22">
        <v>4.6594993667831298E-2</v>
      </c>
      <c r="AX22">
        <v>9.9125502131640602E-3</v>
      </c>
      <c r="AY22">
        <v>-2.3099793717430601E-2</v>
      </c>
      <c r="AZ22">
        <v>1.2041917172092E-2</v>
      </c>
      <c r="BA22">
        <v>7.3447098093469398E-3</v>
      </c>
      <c r="BB22">
        <v>1.72027388172743E-3</v>
      </c>
      <c r="BC22">
        <v>-2.14557590534179E-2</v>
      </c>
      <c r="BD22">
        <v>-1.1453263321745601E-3</v>
      </c>
      <c r="BE22">
        <v>-4.7740320000005901E-2</v>
      </c>
      <c r="BF22" t="s">
        <v>283</v>
      </c>
      <c r="BG22" t="e">
        <f>-inf</f>
        <v>#NAME?</v>
      </c>
      <c r="BH22" t="s">
        <v>283</v>
      </c>
      <c r="BI22" t="s">
        <v>283</v>
      </c>
      <c r="BK22" t="s">
        <v>283</v>
      </c>
      <c r="BP22" t="s">
        <v>283</v>
      </c>
    </row>
    <row r="23" spans="1:72" x14ac:dyDescent="0.2">
      <c r="A23">
        <v>21</v>
      </c>
      <c r="B23" s="243">
        <v>44775.847222222219</v>
      </c>
      <c r="C23">
        <v>0</v>
      </c>
      <c r="D23">
        <v>0</v>
      </c>
      <c r="E23">
        <v>0</v>
      </c>
      <c r="F23">
        <v>0</v>
      </c>
      <c r="G23">
        <v>7</v>
      </c>
      <c r="H23">
        <v>5.1340000000000003</v>
      </c>
      <c r="I23">
        <v>1.3480000000000001</v>
      </c>
      <c r="J23">
        <v>31.468</v>
      </c>
      <c r="K23">
        <v>2.35102564102564</v>
      </c>
      <c r="L23">
        <v>37.977272727272698</v>
      </c>
      <c r="M23">
        <v>11.059999999999899</v>
      </c>
      <c r="N23">
        <v>1600.31428571428</v>
      </c>
      <c r="O23">
        <v>93.4</v>
      </c>
      <c r="P23">
        <v>5</v>
      </c>
      <c r="Q23">
        <v>135</v>
      </c>
      <c r="R23">
        <v>6.9824999999999999</v>
      </c>
      <c r="S23">
        <v>-0.66216216216216195</v>
      </c>
      <c r="T23">
        <v>5</v>
      </c>
      <c r="U23">
        <v>1.628825</v>
      </c>
      <c r="V23">
        <v>7.0374999999999993E-2</v>
      </c>
      <c r="W23">
        <v>15.845275000000001</v>
      </c>
      <c r="X23">
        <v>2.5396749999999999</v>
      </c>
      <c r="Y23">
        <v>69.489625000000004</v>
      </c>
      <c r="Z23">
        <v>2.266975</v>
      </c>
      <c r="AA23">
        <v>3.0499999999999898E-3</v>
      </c>
      <c r="AB23">
        <v>1.9250000000000001E-3</v>
      </c>
      <c r="AC23">
        <v>0</v>
      </c>
      <c r="AD23">
        <v>0</v>
      </c>
      <c r="AE23">
        <v>35.476832559999998</v>
      </c>
      <c r="AF23">
        <v>1.0753676400000001</v>
      </c>
      <c r="AG23">
        <v>1.3501152080000001</v>
      </c>
      <c r="AH23">
        <v>4.7951559999999997E-2</v>
      </c>
      <c r="AI23">
        <v>44.95</v>
      </c>
      <c r="AJ23">
        <v>0.51053423529052</v>
      </c>
      <c r="AK23">
        <v>0.78925100244716295</v>
      </c>
      <c r="AL23">
        <v>2.3923640489432699E-2</v>
      </c>
      <c r="AM23">
        <v>3.0035933437152301E-2</v>
      </c>
      <c r="AN23">
        <v>0.15572858731924299</v>
      </c>
      <c r="AO23">
        <v>1.06677552836484E-3</v>
      </c>
      <c r="AP23">
        <v>35.476832559999998</v>
      </c>
      <c r="AQ23">
        <v>1.09584724587795</v>
      </c>
      <c r="AR23">
        <v>6.99440942518385</v>
      </c>
      <c r="AS23">
        <v>1.3280327240362499</v>
      </c>
      <c r="AT23">
        <v>0.83157092579708103</v>
      </c>
      <c r="AU23">
        <v>91.770375000000001</v>
      </c>
      <c r="AV23">
        <v>44.895121955097999</v>
      </c>
      <c r="AW23">
        <v>5.4878044901933203E-2</v>
      </c>
      <c r="AX23">
        <v>2.2082483963744699E-2</v>
      </c>
      <c r="AY23">
        <v>-2.0479605877957399E-2</v>
      </c>
      <c r="AZ23">
        <v>5.5905748161482098E-3</v>
      </c>
      <c r="BA23">
        <v>1.63559997197993E-2</v>
      </c>
      <c r="BB23">
        <v>7.9865354516403097E-4</v>
      </c>
      <c r="BC23">
        <v>-1.9044283197844299E-2</v>
      </c>
      <c r="BD23">
        <v>7.1934529019355101E-3</v>
      </c>
      <c r="BE23">
        <v>-4.7684591999997701E-2</v>
      </c>
      <c r="BF23" t="s">
        <v>283</v>
      </c>
      <c r="BG23" t="e">
        <f>-inf</f>
        <v>#NAME?</v>
      </c>
      <c r="BH23" t="s">
        <v>283</v>
      </c>
      <c r="BI23" t="s">
        <v>283</v>
      </c>
      <c r="BK23" t="s">
        <v>283</v>
      </c>
      <c r="BP23" t="s">
        <v>283</v>
      </c>
    </row>
    <row r="24" spans="1:72" x14ac:dyDescent="0.2">
      <c r="A24">
        <v>22</v>
      </c>
      <c r="B24" s="243">
        <v>44775.861111111109</v>
      </c>
      <c r="C24">
        <v>0</v>
      </c>
      <c r="D24">
        <v>0</v>
      </c>
      <c r="E24">
        <v>0</v>
      </c>
      <c r="F24">
        <v>0</v>
      </c>
      <c r="G24">
        <v>7</v>
      </c>
      <c r="H24">
        <v>5.1349999999999998</v>
      </c>
      <c r="I24">
        <v>1.3474999999999999</v>
      </c>
      <c r="J24">
        <v>31.494800000000001</v>
      </c>
      <c r="K24">
        <v>2.3402500000000002</v>
      </c>
      <c r="L24">
        <v>37.970344827586203</v>
      </c>
      <c r="M24">
        <v>10.8481481481481</v>
      </c>
      <c r="N24">
        <v>1600.2857142857099</v>
      </c>
      <c r="O24">
        <v>93.378947368420995</v>
      </c>
      <c r="P24">
        <v>5</v>
      </c>
      <c r="Q24">
        <v>135</v>
      </c>
      <c r="R24">
        <v>6.9927272727272696</v>
      </c>
      <c r="S24">
        <v>-0.30125000000000002</v>
      </c>
      <c r="T24">
        <v>5</v>
      </c>
      <c r="U24">
        <v>1.65944</v>
      </c>
      <c r="V24">
        <v>6.4320000000000002E-2</v>
      </c>
      <c r="W24">
        <v>15.86922</v>
      </c>
      <c r="X24">
        <v>2.4972799999999902</v>
      </c>
      <c r="Y24">
        <v>69.432980000000001</v>
      </c>
      <c r="Z24">
        <v>2.3220800000000001</v>
      </c>
      <c r="AA24">
        <v>4.1200000000000004E-3</v>
      </c>
      <c r="AB24">
        <v>1.2919999999999999E-2</v>
      </c>
      <c r="AC24">
        <v>0</v>
      </c>
      <c r="AD24">
        <v>0</v>
      </c>
      <c r="AE24">
        <v>35.504413399999997</v>
      </c>
      <c r="AF24">
        <v>1.0755771000000001</v>
      </c>
      <c r="AG24">
        <v>1.34961562</v>
      </c>
      <c r="AH24">
        <v>4.7960899999999897E-2</v>
      </c>
      <c r="AI24">
        <v>44.9773</v>
      </c>
      <c r="AJ24">
        <v>0.51134797037373303</v>
      </c>
      <c r="AK24">
        <v>0.78938516540565995</v>
      </c>
      <c r="AL24">
        <v>2.3913776505036899E-2</v>
      </c>
      <c r="AM24">
        <v>3.0006594882307301E-2</v>
      </c>
      <c r="AN24">
        <v>0.15563406429465501</v>
      </c>
      <c r="AO24">
        <v>1.06633568488993E-3</v>
      </c>
      <c r="AP24">
        <v>35.504413399999997</v>
      </c>
      <c r="AQ24">
        <v>1.0775541792497401</v>
      </c>
      <c r="AR24">
        <v>7.0049792091532703</v>
      </c>
      <c r="AS24">
        <v>1.36031417542324</v>
      </c>
      <c r="AT24">
        <v>0.84855127595698698</v>
      </c>
      <c r="AU24">
        <v>91.781000000000006</v>
      </c>
      <c r="AV24">
        <v>44.947260963826203</v>
      </c>
      <c r="AW24">
        <v>3.0039036173732801E-2</v>
      </c>
      <c r="AX24">
        <v>-1.0698555423243401E-2</v>
      </c>
      <c r="AY24">
        <v>-1.9770792497486498E-3</v>
      </c>
      <c r="AZ24">
        <v>-4.9792091532703201E-3</v>
      </c>
      <c r="BA24">
        <v>-7.9271129236363497E-3</v>
      </c>
      <c r="BB24">
        <v>-7.1131559332433196E-4</v>
      </c>
      <c r="BC24">
        <v>-1.8381566972266799E-3</v>
      </c>
      <c r="BD24">
        <v>-1.7654843826262399E-2</v>
      </c>
      <c r="BE24">
        <v>-4.7693879999995303E-2</v>
      </c>
      <c r="BF24" t="e">
        <f>-inf</f>
        <v>#NAME?</v>
      </c>
      <c r="BG24" t="e">
        <f>-inf</f>
        <v>#NAME?</v>
      </c>
      <c r="BH24" t="e">
        <f t="shared" ref="BH24:BK25" si="1">-inf</f>
        <v>#NAME?</v>
      </c>
      <c r="BI24" t="e">
        <f t="shared" si="1"/>
        <v>#NAME?</v>
      </c>
      <c r="BJ24" t="e">
        <f t="shared" si="1"/>
        <v>#NAME?</v>
      </c>
      <c r="BK24" t="e">
        <f t="shared" si="1"/>
        <v>#NAME?</v>
      </c>
      <c r="BO24" t="e">
        <f>-inf</f>
        <v>#NAME?</v>
      </c>
      <c r="BP24" t="e">
        <f>-inf</f>
        <v>#NAME?</v>
      </c>
    </row>
    <row r="25" spans="1:72" x14ac:dyDescent="0.2">
      <c r="A25">
        <v>23</v>
      </c>
      <c r="B25" s="243">
        <v>44775.875</v>
      </c>
      <c r="C25">
        <v>0</v>
      </c>
      <c r="D25">
        <v>0</v>
      </c>
      <c r="E25">
        <v>0</v>
      </c>
      <c r="F25">
        <v>0</v>
      </c>
      <c r="G25">
        <v>7</v>
      </c>
      <c r="H25">
        <v>5.14</v>
      </c>
      <c r="I25">
        <v>1.35</v>
      </c>
      <c r="J25">
        <v>31.488235294117601</v>
      </c>
      <c r="K25">
        <v>2.3747500000000001</v>
      </c>
      <c r="L25">
        <v>37.967199999999899</v>
      </c>
      <c r="M25">
        <v>11.176</v>
      </c>
      <c r="N25">
        <v>1600.38709677419</v>
      </c>
      <c r="O25">
        <v>93.822500000000005</v>
      </c>
      <c r="P25">
        <v>5</v>
      </c>
      <c r="Q25">
        <v>135</v>
      </c>
      <c r="R25">
        <v>6.9855555555555497</v>
      </c>
      <c r="S25">
        <v>-1.67567567567567E-2</v>
      </c>
      <c r="T25">
        <v>5</v>
      </c>
      <c r="U25">
        <v>1.6482749999999999</v>
      </c>
      <c r="V25">
        <v>7.4774999999999994E-2</v>
      </c>
      <c r="W25">
        <v>15.859275</v>
      </c>
      <c r="X25">
        <v>2.5575499999999902</v>
      </c>
      <c r="Y25">
        <v>69.607349999999997</v>
      </c>
      <c r="Z25">
        <v>2.3516750000000002</v>
      </c>
      <c r="AA25">
        <v>0</v>
      </c>
      <c r="AB25">
        <v>1.345E-2</v>
      </c>
      <c r="AC25">
        <v>0</v>
      </c>
      <c r="AD25">
        <v>0</v>
      </c>
      <c r="AE25">
        <v>35.501752894117601</v>
      </c>
      <c r="AF25">
        <v>1.0766244</v>
      </c>
      <c r="AG25">
        <v>1.3521176800000001</v>
      </c>
      <c r="AH25">
        <v>4.80075999999999E-2</v>
      </c>
      <c r="AI25">
        <v>44.978235294117603</v>
      </c>
      <c r="AJ25">
        <v>0.51002879572513005</v>
      </c>
      <c r="AK25">
        <v>0.78930959967565995</v>
      </c>
      <c r="AL25">
        <v>2.3936563828256801E-2</v>
      </c>
      <c r="AM25">
        <v>3.0061599152531201E-2</v>
      </c>
      <c r="AN25">
        <v>0.15563082798216099</v>
      </c>
      <c r="AO25">
        <v>1.06735179106234E-3</v>
      </c>
      <c r="AP25">
        <v>35.501752894117601</v>
      </c>
      <c r="AQ25">
        <v>1.1035601498991601</v>
      </c>
      <c r="AR25">
        <v>7.0005892947003199</v>
      </c>
      <c r="AS25">
        <v>1.3776514325468701</v>
      </c>
      <c r="AT25">
        <v>0.84066771327383905</v>
      </c>
      <c r="AU25">
        <v>92.024124999999998</v>
      </c>
      <c r="AV25">
        <v>44.983553771263999</v>
      </c>
      <c r="AW25">
        <v>-5.3184771463605698E-3</v>
      </c>
      <c r="AX25">
        <v>-2.5533752546878799E-2</v>
      </c>
      <c r="AY25">
        <v>-2.69357498991682E-2</v>
      </c>
      <c r="AZ25">
        <v>-5.8929470032076305E-4</v>
      </c>
      <c r="BA25">
        <v>-1.8884267933600801E-2</v>
      </c>
      <c r="BB25" s="244">
        <v>-8.4184957188680496E-5</v>
      </c>
      <c r="BC25">
        <v>-2.5018706523062401E-2</v>
      </c>
      <c r="BD25">
        <v>-5.3058797146367798E-2</v>
      </c>
      <c r="BE25">
        <v>-4.7740320000007198E-2</v>
      </c>
      <c r="BF25" t="e">
        <f>-inf</f>
        <v>#NAME?</v>
      </c>
      <c r="BG25" t="e">
        <f>-inf</f>
        <v>#NAME?</v>
      </c>
      <c r="BH25" t="e">
        <f t="shared" si="1"/>
        <v>#NAME?</v>
      </c>
      <c r="BI25" t="e">
        <f t="shared" si="1"/>
        <v>#NAME?</v>
      </c>
      <c r="BJ25" t="e">
        <f t="shared" si="1"/>
        <v>#NAME?</v>
      </c>
      <c r="BK25" t="e">
        <f t="shared" si="1"/>
        <v>#NAME?</v>
      </c>
      <c r="BO25" t="e">
        <f>-inf</f>
        <v>#NAME?</v>
      </c>
      <c r="BP25" t="e">
        <f>-inf</f>
        <v>#NAME?</v>
      </c>
    </row>
    <row r="26" spans="1:72" x14ac:dyDescent="0.2">
      <c r="A26">
        <v>24</v>
      </c>
      <c r="B26" s="243">
        <v>44775.888888888891</v>
      </c>
      <c r="C26">
        <v>0</v>
      </c>
      <c r="D26">
        <v>0</v>
      </c>
      <c r="E26">
        <v>0</v>
      </c>
      <c r="F26">
        <v>0</v>
      </c>
      <c r="G26">
        <v>7</v>
      </c>
      <c r="H26">
        <v>5.1325000000000003</v>
      </c>
      <c r="I26">
        <v>1.3474999999999999</v>
      </c>
      <c r="J26">
        <v>31.452592592592499</v>
      </c>
      <c r="K26">
        <v>2.3454999999999999</v>
      </c>
      <c r="L26">
        <v>37.943448275862004</v>
      </c>
      <c r="M26">
        <v>10.8954545454545</v>
      </c>
      <c r="N26">
        <v>1600.2857142857099</v>
      </c>
      <c r="O26">
        <v>92.724999999999994</v>
      </c>
      <c r="P26">
        <v>5</v>
      </c>
      <c r="Q26">
        <v>135</v>
      </c>
      <c r="R26">
        <v>6.9956666666666596</v>
      </c>
      <c r="S26">
        <v>-0.72410256410256402</v>
      </c>
      <c r="T26">
        <v>5</v>
      </c>
      <c r="U26">
        <v>1.65811999999999</v>
      </c>
      <c r="V26">
        <v>6.8399999999999905E-2</v>
      </c>
      <c r="W26">
        <v>15.85164</v>
      </c>
      <c r="X26">
        <v>2.47302</v>
      </c>
      <c r="Y26">
        <v>69.63082</v>
      </c>
      <c r="Z26">
        <v>2.3380000000000001</v>
      </c>
      <c r="AA26">
        <v>3.8000000000000002E-4</v>
      </c>
      <c r="AB26">
        <v>1.762E-2</v>
      </c>
      <c r="AC26">
        <v>0</v>
      </c>
      <c r="AD26">
        <v>0</v>
      </c>
      <c r="AE26">
        <v>35.460253892592597</v>
      </c>
      <c r="AF26">
        <v>1.07505345</v>
      </c>
      <c r="AG26">
        <v>1.3496145900000001</v>
      </c>
      <c r="AH26">
        <v>4.7937550000000002E-2</v>
      </c>
      <c r="AI26">
        <v>44.932592592592599</v>
      </c>
      <c r="AJ26">
        <v>0.50926089758231396</v>
      </c>
      <c r="AK26">
        <v>0.78918779991427401</v>
      </c>
      <c r="AL26">
        <v>2.3925916310852401E-2</v>
      </c>
      <c r="AM26">
        <v>3.0036428172241499E-2</v>
      </c>
      <c r="AN26">
        <v>0.155788918379795</v>
      </c>
      <c r="AO26">
        <v>1.06687700918247E-3</v>
      </c>
      <c r="AP26">
        <v>35.460253892592597</v>
      </c>
      <c r="AQ26">
        <v>1.0670862043375999</v>
      </c>
      <c r="AR26">
        <v>6.9972190587175804</v>
      </c>
      <c r="AS26">
        <v>1.36964038368167</v>
      </c>
      <c r="AT26">
        <v>0.84441567949918706</v>
      </c>
      <c r="AU26">
        <v>91.951599999999999</v>
      </c>
      <c r="AV26">
        <v>44.894199539329399</v>
      </c>
      <c r="AW26">
        <v>3.8393053263121098E-2</v>
      </c>
      <c r="AX26">
        <v>-2.0025793681675001E-2</v>
      </c>
      <c r="AY26">
        <v>7.9672456623951504E-3</v>
      </c>
      <c r="AZ26">
        <v>2.7809412824115701E-3</v>
      </c>
      <c r="BA26">
        <v>-1.48381573747472E-2</v>
      </c>
      <c r="BB26">
        <v>3.9727732605879598E-4</v>
      </c>
      <c r="BC26">
        <v>7.4110228309068197E-3</v>
      </c>
      <c r="BD26">
        <v>-9.2776067368682807E-3</v>
      </c>
      <c r="BE26">
        <v>-4.7670659999989401E-2</v>
      </c>
      <c r="BF26" t="e">
        <f>-inf</f>
        <v>#NAME?</v>
      </c>
      <c r="BG26" t="s">
        <v>283</v>
      </c>
      <c r="BH26" t="s">
        <v>283</v>
      </c>
      <c r="BI26" t="e">
        <f>-inf</f>
        <v>#NAME?</v>
      </c>
      <c r="BK26" t="s">
        <v>283</v>
      </c>
      <c r="BP26" t="e">
        <f>-inf</f>
        <v>#NAME?</v>
      </c>
      <c r="BR26" t="s">
        <v>283</v>
      </c>
    </row>
    <row r="27" spans="1:72" x14ac:dyDescent="0.2">
      <c r="A27">
        <v>25</v>
      </c>
      <c r="B27" s="243">
        <v>44775.902777777781</v>
      </c>
      <c r="C27">
        <v>0</v>
      </c>
      <c r="D27">
        <v>0</v>
      </c>
      <c r="E27">
        <v>0</v>
      </c>
      <c r="F27">
        <v>0</v>
      </c>
      <c r="G27">
        <v>7</v>
      </c>
      <c r="H27">
        <v>5.1324999999999896</v>
      </c>
      <c r="I27">
        <v>1.35</v>
      </c>
      <c r="J27">
        <v>31.454210526315698</v>
      </c>
      <c r="K27">
        <v>2.3445</v>
      </c>
      <c r="L27">
        <v>37.944166666666597</v>
      </c>
      <c r="M27">
        <v>10.966666666666599</v>
      </c>
      <c r="N27">
        <v>1599.8125</v>
      </c>
      <c r="O27">
        <v>93.544444444444395</v>
      </c>
      <c r="P27">
        <v>5</v>
      </c>
      <c r="Q27">
        <v>135</v>
      </c>
      <c r="R27">
        <v>6.9907142857142803</v>
      </c>
      <c r="S27">
        <v>0.15641025641025599</v>
      </c>
      <c r="T27">
        <v>5</v>
      </c>
      <c r="U27">
        <v>1.6779250000000001</v>
      </c>
      <c r="V27">
        <v>7.6774999999999996E-2</v>
      </c>
      <c r="W27">
        <v>15.841749999999999</v>
      </c>
      <c r="X27">
        <v>2.4508000000000001</v>
      </c>
      <c r="Y27">
        <v>69.547375000000002</v>
      </c>
      <c r="Z27">
        <v>2.338625</v>
      </c>
      <c r="AA27">
        <v>0</v>
      </c>
      <c r="AB27">
        <v>1.5299999999999999E-2</v>
      </c>
      <c r="AC27">
        <v>0</v>
      </c>
      <c r="AD27">
        <v>0</v>
      </c>
      <c r="AE27">
        <v>35.461871826315701</v>
      </c>
      <c r="AF27">
        <v>1.07505345</v>
      </c>
      <c r="AG27">
        <v>1.35211459</v>
      </c>
      <c r="AH27">
        <v>4.7937549999999898E-2</v>
      </c>
      <c r="AI27">
        <v>44.9367105263157</v>
      </c>
      <c r="AJ27">
        <v>0.50989518765180897</v>
      </c>
      <c r="AK27">
        <v>0.789151484631894</v>
      </c>
      <c r="AL27">
        <v>2.39237237752511E-2</v>
      </c>
      <c r="AM27">
        <v>3.0089309479121199E-2</v>
      </c>
      <c r="AN27">
        <v>0.155774642113615</v>
      </c>
      <c r="AO27">
        <v>1.0667792421505001E-3</v>
      </c>
      <c r="AP27">
        <v>35.461871826315701</v>
      </c>
      <c r="AQ27">
        <v>1.0574984713389299</v>
      </c>
      <c r="AR27">
        <v>6.9928534223234502</v>
      </c>
      <c r="AS27">
        <v>1.37000651937021</v>
      </c>
      <c r="AT27">
        <v>0.85556588274066203</v>
      </c>
      <c r="AU27">
        <v>91.856475000000003</v>
      </c>
      <c r="AV27">
        <v>44.882230239348303</v>
      </c>
      <c r="AW27">
        <v>5.44802869673972E-2</v>
      </c>
      <c r="AX27">
        <v>-1.7891929370212601E-2</v>
      </c>
      <c r="AY27">
        <v>1.7554978661069299E-2</v>
      </c>
      <c r="AZ27">
        <v>7.1465776765462499E-3</v>
      </c>
      <c r="BA27">
        <v>-1.32325540324305E-2</v>
      </c>
      <c r="BB27">
        <v>1.02093966807803E-3</v>
      </c>
      <c r="BC27">
        <v>1.6329400794973799E-2</v>
      </c>
      <c r="BD27">
        <v>6.8096269674029399E-3</v>
      </c>
      <c r="BE27">
        <v>-4.76706599999943E-2</v>
      </c>
      <c r="BF27" t="e">
        <f>-inf</f>
        <v>#NAME?</v>
      </c>
      <c r="BG27" t="s">
        <v>283</v>
      </c>
      <c r="BH27" t="s">
        <v>283</v>
      </c>
      <c r="BI27" t="e">
        <f>-inf</f>
        <v>#NAME?</v>
      </c>
      <c r="BK27" t="s">
        <v>283</v>
      </c>
      <c r="BP27" t="e">
        <f>-inf</f>
        <v>#NAME?</v>
      </c>
      <c r="BR27" t="s">
        <v>283</v>
      </c>
    </row>
    <row r="28" spans="1:72" x14ac:dyDescent="0.2">
      <c r="A28">
        <v>26</v>
      </c>
      <c r="B28" s="243">
        <v>44775.916666666664</v>
      </c>
      <c r="C28">
        <v>0</v>
      </c>
      <c r="D28">
        <v>0</v>
      </c>
      <c r="E28">
        <v>0</v>
      </c>
      <c r="F28">
        <v>0</v>
      </c>
      <c r="G28">
        <v>7</v>
      </c>
      <c r="H28">
        <v>5.1359999999999904</v>
      </c>
      <c r="I28">
        <v>1.35</v>
      </c>
      <c r="J28">
        <v>31.494</v>
      </c>
      <c r="K28">
        <v>2.2989999999999999</v>
      </c>
      <c r="L28">
        <v>37.977187499999999</v>
      </c>
      <c r="M28">
        <v>10.91</v>
      </c>
      <c r="N28">
        <v>1600.1923076922999</v>
      </c>
      <c r="O28">
        <v>94.163157894736798</v>
      </c>
      <c r="P28">
        <v>5</v>
      </c>
      <c r="Q28">
        <v>135</v>
      </c>
      <c r="R28">
        <v>6.9983333333333304</v>
      </c>
      <c r="S28">
        <v>-0.154358974358974</v>
      </c>
      <c r="T28">
        <v>5</v>
      </c>
      <c r="U28">
        <v>1.66232</v>
      </c>
      <c r="V28">
        <v>7.2919999999999999E-2</v>
      </c>
      <c r="W28">
        <v>15.895619999999999</v>
      </c>
      <c r="X28">
        <v>2.4195600000000002</v>
      </c>
      <c r="Y28">
        <v>69.653859999999995</v>
      </c>
      <c r="Z28">
        <v>2.3688799999999999</v>
      </c>
      <c r="AA28">
        <v>0</v>
      </c>
      <c r="AB28">
        <v>8.8799999999999903E-3</v>
      </c>
      <c r="AC28">
        <v>0</v>
      </c>
      <c r="AD28">
        <v>0</v>
      </c>
      <c r="AE28">
        <v>35.504394239999897</v>
      </c>
      <c r="AF28">
        <v>1.0757865599999901</v>
      </c>
      <c r="AG28">
        <v>1.3521160320000001</v>
      </c>
      <c r="AH28">
        <v>4.79702399999999E-2</v>
      </c>
      <c r="AI28">
        <v>44.98</v>
      </c>
      <c r="AJ28">
        <v>0.50972615501854401</v>
      </c>
      <c r="AK28">
        <v>0.78933735526900795</v>
      </c>
      <c r="AL28">
        <v>2.39169977767896E-2</v>
      </c>
      <c r="AM28">
        <v>3.0060383103601599E-2</v>
      </c>
      <c r="AN28">
        <v>0.15562472209871001</v>
      </c>
      <c r="AO28">
        <v>1.0664793241440601E-3</v>
      </c>
      <c r="AP28">
        <v>35.504394239999897</v>
      </c>
      <c r="AQ28">
        <v>1.04401868831109</v>
      </c>
      <c r="AR28">
        <v>7.0166326773843197</v>
      </c>
      <c r="AS28">
        <v>1.38773041578094</v>
      </c>
      <c r="AT28">
        <v>0.84732798201042603</v>
      </c>
      <c r="AU28">
        <v>92.000240000000005</v>
      </c>
      <c r="AV28">
        <v>44.952776021476303</v>
      </c>
      <c r="AW28">
        <v>2.7223978523636502E-2</v>
      </c>
      <c r="AX28">
        <v>-3.5614383780943497E-2</v>
      </c>
      <c r="AY28">
        <v>3.1767871688908197E-2</v>
      </c>
      <c r="AZ28">
        <v>-1.6632677384325899E-2</v>
      </c>
      <c r="BA28">
        <v>-2.6339739296089799E-2</v>
      </c>
      <c r="BB28">
        <v>-2.3760967691894199E-3</v>
      </c>
      <c r="BC28">
        <v>2.9529901999248102E-2</v>
      </c>
      <c r="BD28">
        <v>-2.0479189476361102E-2</v>
      </c>
      <c r="BE28">
        <v>-4.77031679999977E-2</v>
      </c>
      <c r="BF28" t="e">
        <f>-inf</f>
        <v>#NAME?</v>
      </c>
      <c r="BG28" t="s">
        <v>283</v>
      </c>
      <c r="BH28" t="e">
        <f>-inf</f>
        <v>#NAME?</v>
      </c>
      <c r="BI28" t="e">
        <f>-inf</f>
        <v>#NAME?</v>
      </c>
      <c r="BK28" t="e">
        <f>-inf</f>
        <v>#NAME?</v>
      </c>
      <c r="BP28" t="e">
        <f>-inf</f>
        <v>#NAME?</v>
      </c>
    </row>
    <row r="29" spans="1:72" x14ac:dyDescent="0.2">
      <c r="A29">
        <v>27</v>
      </c>
      <c r="B29" s="243">
        <v>44775.930555555555</v>
      </c>
      <c r="C29">
        <v>0</v>
      </c>
      <c r="D29">
        <v>0</v>
      </c>
      <c r="E29">
        <v>0</v>
      </c>
      <c r="F29">
        <v>0</v>
      </c>
      <c r="G29">
        <v>7</v>
      </c>
      <c r="H29">
        <v>5.1449999999999996</v>
      </c>
      <c r="I29">
        <v>1.3525</v>
      </c>
      <c r="J29">
        <v>31.480384615384601</v>
      </c>
      <c r="K29">
        <v>2.32249999999999</v>
      </c>
      <c r="L29">
        <v>37.972758620689604</v>
      </c>
      <c r="M29">
        <v>10.8526315789473</v>
      </c>
      <c r="N29">
        <v>1599.9583333333301</v>
      </c>
      <c r="O29">
        <v>93.589189189189199</v>
      </c>
      <c r="P29">
        <v>5</v>
      </c>
      <c r="Q29">
        <v>135</v>
      </c>
      <c r="R29">
        <v>7.00590909090909</v>
      </c>
      <c r="S29">
        <v>-0.62025641025640998</v>
      </c>
      <c r="T29">
        <v>5</v>
      </c>
      <c r="U29">
        <v>1.64567499999999</v>
      </c>
      <c r="V29">
        <v>7.3524999999999993E-2</v>
      </c>
      <c r="W29">
        <v>15.79975</v>
      </c>
      <c r="X29">
        <v>2.50849999999999</v>
      </c>
      <c r="Y29">
        <v>69.385874999999999</v>
      </c>
      <c r="Z29">
        <v>2.27487499999999</v>
      </c>
      <c r="AA29">
        <v>0</v>
      </c>
      <c r="AB29">
        <v>1.8099999999999901E-2</v>
      </c>
      <c r="AC29">
        <v>0</v>
      </c>
      <c r="AD29">
        <v>0</v>
      </c>
      <c r="AE29">
        <v>35.497806415384602</v>
      </c>
      <c r="AF29">
        <v>1.0776717</v>
      </c>
      <c r="AG29">
        <v>1.35461974</v>
      </c>
      <c r="AH29">
        <v>4.8054299999999897E-2</v>
      </c>
      <c r="AI29">
        <v>44.977884615384603</v>
      </c>
      <c r="AJ29">
        <v>0.51159989573359999</v>
      </c>
      <c r="AK29">
        <v>0.78922801103106199</v>
      </c>
      <c r="AL29">
        <v>2.3960035230989499E-2</v>
      </c>
      <c r="AM29">
        <v>3.01174622057848E-2</v>
      </c>
      <c r="AN29">
        <v>0.15563204138786099</v>
      </c>
      <c r="AO29">
        <v>1.06839840092353E-3</v>
      </c>
      <c r="AP29">
        <v>35.497806415384602</v>
      </c>
      <c r="AQ29">
        <v>1.08239550977383</v>
      </c>
      <c r="AR29">
        <v>6.9743138137740397</v>
      </c>
      <c r="AS29">
        <v>1.33266067913937</v>
      </c>
      <c r="AT29">
        <v>0.84192715841139198</v>
      </c>
      <c r="AU29">
        <v>91.614674999999906</v>
      </c>
      <c r="AV29">
        <v>44.887176418071803</v>
      </c>
      <c r="AW29">
        <v>9.0708197312750302E-2</v>
      </c>
      <c r="AX29">
        <v>2.19590608606288E-2</v>
      </c>
      <c r="AY29">
        <v>-4.7238097738317997E-3</v>
      </c>
      <c r="AZ29">
        <v>2.5686186225953998E-2</v>
      </c>
      <c r="BA29">
        <v>1.6210498202712399E-2</v>
      </c>
      <c r="BB29">
        <v>3.6694551751362899E-3</v>
      </c>
      <c r="BC29">
        <v>-4.3833477058289596E-3</v>
      </c>
      <c r="BD29">
        <v>4.2921437312751103E-2</v>
      </c>
      <c r="BE29">
        <v>-4.77867599999992E-2</v>
      </c>
      <c r="BF29" t="s">
        <v>283</v>
      </c>
      <c r="BG29" t="e">
        <f>-inf</f>
        <v>#NAME?</v>
      </c>
      <c r="BH29" t="s">
        <v>283</v>
      </c>
      <c r="BI29" t="s">
        <v>283</v>
      </c>
      <c r="BK29" t="s">
        <v>283</v>
      </c>
      <c r="BP29" t="s">
        <v>283</v>
      </c>
    </row>
    <row r="30" spans="1:72" x14ac:dyDescent="0.2">
      <c r="A30">
        <v>28</v>
      </c>
      <c r="B30" s="243">
        <v>44775.944444444445</v>
      </c>
      <c r="C30">
        <v>0</v>
      </c>
      <c r="D30">
        <v>0</v>
      </c>
      <c r="E30">
        <v>0</v>
      </c>
      <c r="F30">
        <v>0</v>
      </c>
      <c r="G30">
        <v>7</v>
      </c>
      <c r="H30">
        <v>5.1419999999999897</v>
      </c>
      <c r="I30">
        <v>1.3520000000000001</v>
      </c>
      <c r="J30">
        <v>31.483000000000001</v>
      </c>
      <c r="K30">
        <v>2.2454999999999998</v>
      </c>
      <c r="L30">
        <v>37.9613333333333</v>
      </c>
      <c r="M30">
        <v>10.9263157894736</v>
      </c>
      <c r="N30">
        <v>1600.44827586206</v>
      </c>
      <c r="O30">
        <v>93.746153846153803</v>
      </c>
      <c r="P30">
        <v>5</v>
      </c>
      <c r="Q30">
        <v>135</v>
      </c>
      <c r="R30">
        <v>6.9976923076922999</v>
      </c>
      <c r="S30">
        <v>0.25435897435897398</v>
      </c>
      <c r="T30">
        <v>5</v>
      </c>
      <c r="U30">
        <v>1.6700999999999999</v>
      </c>
      <c r="V30">
        <v>7.3980000000000004E-2</v>
      </c>
      <c r="W30">
        <v>15.89968</v>
      </c>
      <c r="X30">
        <v>2.5602200000000002</v>
      </c>
      <c r="Y30">
        <v>69.79598</v>
      </c>
      <c r="Z30">
        <v>2.3739599999999998</v>
      </c>
      <c r="AA30">
        <v>0</v>
      </c>
      <c r="AB30">
        <v>1.2739999999999901E-2</v>
      </c>
      <c r="AC30">
        <v>0</v>
      </c>
      <c r="AD30">
        <v>0</v>
      </c>
      <c r="AE30">
        <v>35.498079279999999</v>
      </c>
      <c r="AF30">
        <v>1.07704332</v>
      </c>
      <c r="AG30">
        <v>1.3541185039999999</v>
      </c>
      <c r="AH30">
        <v>4.80262799999999E-2</v>
      </c>
      <c r="AI30">
        <v>44.976999999999997</v>
      </c>
      <c r="AJ30">
        <v>0.50859776279378799</v>
      </c>
      <c r="AK30">
        <v>0.78924960046245796</v>
      </c>
      <c r="AL30">
        <v>2.3946535340285E-2</v>
      </c>
      <c r="AM30">
        <v>3.01069102874802E-2</v>
      </c>
      <c r="AN30">
        <v>0.155635102385663</v>
      </c>
      <c r="AO30">
        <v>1.06779642928607E-3</v>
      </c>
      <c r="AP30">
        <v>35.498079279999999</v>
      </c>
      <c r="AQ30">
        <v>1.1047122312270901</v>
      </c>
      <c r="AR30">
        <v>7.0184248395440996</v>
      </c>
      <c r="AS30">
        <v>1.39070636665737</v>
      </c>
      <c r="AT30">
        <v>0.84940912364190602</v>
      </c>
      <c r="AU30">
        <v>92.299940000000007</v>
      </c>
      <c r="AV30">
        <v>45.011922717428497</v>
      </c>
      <c r="AW30">
        <v>-3.4922717428571497E-2</v>
      </c>
      <c r="AX30">
        <v>-3.6587862657377401E-2</v>
      </c>
      <c r="AY30">
        <v>-2.7668911227091999E-2</v>
      </c>
      <c r="AZ30">
        <v>-1.8424839544102199E-2</v>
      </c>
      <c r="BA30">
        <v>-2.7019690336775301E-2</v>
      </c>
      <c r="BB30">
        <v>-2.63211993487174E-3</v>
      </c>
      <c r="BC30">
        <v>-2.5689692060939601E-2</v>
      </c>
      <c r="BD30">
        <v>-8.2681613428571707E-2</v>
      </c>
      <c r="BE30">
        <v>-4.7758896000000099E-2</v>
      </c>
      <c r="BF30" t="e">
        <f t="shared" ref="BF30:BF61" si="2">-inf</f>
        <v>#NAME?</v>
      </c>
      <c r="BG30" t="e">
        <f>-inf</f>
        <v>#NAME?</v>
      </c>
      <c r="BH30" t="e">
        <f>-inf</f>
        <v>#NAME?</v>
      </c>
      <c r="BI30" t="e">
        <f>-inf</f>
        <v>#NAME?</v>
      </c>
      <c r="BJ30" t="e">
        <f>-inf</f>
        <v>#NAME?</v>
      </c>
      <c r="BK30" t="e">
        <f>-inf</f>
        <v>#NAME?</v>
      </c>
      <c r="BO30" t="e">
        <f>-inf</f>
        <v>#NAME?</v>
      </c>
      <c r="BP30" t="e">
        <f>-inf</f>
        <v>#NAME?</v>
      </c>
    </row>
    <row r="31" spans="1:72" x14ac:dyDescent="0.2">
      <c r="A31">
        <v>29</v>
      </c>
      <c r="B31" s="243">
        <v>44775.958333333336</v>
      </c>
      <c r="C31">
        <v>0</v>
      </c>
      <c r="D31">
        <v>0</v>
      </c>
      <c r="E31">
        <v>0</v>
      </c>
      <c r="F31">
        <v>0</v>
      </c>
      <c r="G31">
        <v>7</v>
      </c>
      <c r="H31">
        <v>5.1349999999999998</v>
      </c>
      <c r="I31">
        <v>1.35</v>
      </c>
      <c r="J31">
        <v>31.4892857142857</v>
      </c>
      <c r="K31">
        <v>2.2839999999999998</v>
      </c>
      <c r="L31">
        <v>37.984411764705797</v>
      </c>
      <c r="M31">
        <v>10.953846153846101</v>
      </c>
      <c r="N31">
        <v>1599.9411764705801</v>
      </c>
      <c r="O31">
        <v>94.0085714285714</v>
      </c>
      <c r="P31">
        <v>5</v>
      </c>
      <c r="Q31">
        <v>135</v>
      </c>
      <c r="R31">
        <v>7.0049999999999999</v>
      </c>
      <c r="S31">
        <v>-0.40250000000000002</v>
      </c>
      <c r="T31">
        <v>5</v>
      </c>
      <c r="U31">
        <v>1.6525399999999999</v>
      </c>
      <c r="V31">
        <v>8.6599999999999996E-2</v>
      </c>
      <c r="W31">
        <v>15.867240000000001</v>
      </c>
      <c r="X31">
        <v>2.4784599999999899</v>
      </c>
      <c r="Y31">
        <v>69.581879999999998</v>
      </c>
      <c r="Z31">
        <v>2.3771800000000001</v>
      </c>
      <c r="AA31">
        <v>0</v>
      </c>
      <c r="AB31">
        <v>9.7800000000000005E-3</v>
      </c>
      <c r="AC31">
        <v>0</v>
      </c>
      <c r="AD31">
        <v>0</v>
      </c>
      <c r="AE31">
        <v>35.498899114285699</v>
      </c>
      <c r="AF31">
        <v>1.0755771000000001</v>
      </c>
      <c r="AG31">
        <v>1.35211562</v>
      </c>
      <c r="AH31">
        <v>4.7960899999999897E-2</v>
      </c>
      <c r="AI31">
        <v>44.974285714285699</v>
      </c>
      <c r="AJ31">
        <v>0.51017447522667803</v>
      </c>
      <c r="AK31">
        <v>0.78931546216885795</v>
      </c>
      <c r="AL31">
        <v>2.3915379264341501E-2</v>
      </c>
      <c r="AM31">
        <v>3.0064193316815899E-2</v>
      </c>
      <c r="AN31">
        <v>0.155644495267136</v>
      </c>
      <c r="AO31">
        <v>1.0664071532939399E-3</v>
      </c>
      <c r="AP31">
        <v>35.498899114285699</v>
      </c>
      <c r="AQ31">
        <v>1.06943351610685</v>
      </c>
      <c r="AR31">
        <v>7.0041051990359398</v>
      </c>
      <c r="AS31">
        <v>1.3925926977247201</v>
      </c>
      <c r="AT31">
        <v>0.84308372729109504</v>
      </c>
      <c r="AU31">
        <v>91.957299999999904</v>
      </c>
      <c r="AV31">
        <v>44.965030527153203</v>
      </c>
      <c r="AW31">
        <v>9.2551871324815203E-3</v>
      </c>
      <c r="AX31">
        <v>-4.0477077724723601E-2</v>
      </c>
      <c r="AY31">
        <v>6.1435838931427301E-3</v>
      </c>
      <c r="AZ31">
        <v>-4.1051990359406397E-3</v>
      </c>
      <c r="BA31">
        <v>-2.9936106887607401E-2</v>
      </c>
      <c r="BB31">
        <v>-5.8645700513437705E-4</v>
      </c>
      <c r="BC31">
        <v>5.7118954030749899E-3</v>
      </c>
      <c r="BD31">
        <v>-3.8438692867521503E-2</v>
      </c>
      <c r="BE31">
        <v>-4.7693880000002999E-2</v>
      </c>
      <c r="BF31" t="e">
        <f t="shared" si="2"/>
        <v>#NAME?</v>
      </c>
      <c r="BG31" t="s">
        <v>283</v>
      </c>
      <c r="BH31" t="e">
        <f t="shared" ref="BH31:BI46" si="3">-inf</f>
        <v>#NAME?</v>
      </c>
      <c r="BI31" t="e">
        <f t="shared" si="3"/>
        <v>#NAME?</v>
      </c>
      <c r="BK31" t="e">
        <f t="shared" ref="BK31:BK46" si="4">-inf</f>
        <v>#NAME?</v>
      </c>
      <c r="BP31" t="e">
        <f t="shared" ref="BP31:BP78" si="5">-inf</f>
        <v>#NAME?</v>
      </c>
    </row>
    <row r="32" spans="1:72" x14ac:dyDescent="0.2">
      <c r="A32">
        <v>30</v>
      </c>
      <c r="B32" s="243">
        <v>44775.972222222219</v>
      </c>
      <c r="C32">
        <v>0</v>
      </c>
      <c r="D32">
        <v>0</v>
      </c>
      <c r="E32">
        <v>0</v>
      </c>
      <c r="F32">
        <v>0</v>
      </c>
      <c r="G32">
        <v>7</v>
      </c>
      <c r="H32">
        <v>5.1379999999999999</v>
      </c>
      <c r="I32">
        <v>1.3519999999999901</v>
      </c>
      <c r="J32">
        <v>31.5115384615384</v>
      </c>
      <c r="K32">
        <v>2.2842500000000001</v>
      </c>
      <c r="L32">
        <v>37.992068965517198</v>
      </c>
      <c r="M32">
        <v>10.9</v>
      </c>
      <c r="N32">
        <v>1600.2068965517201</v>
      </c>
      <c r="O32">
        <v>94.664864864864796</v>
      </c>
      <c r="P32">
        <v>5</v>
      </c>
      <c r="Q32">
        <v>135</v>
      </c>
      <c r="R32">
        <v>6.9992857142857101</v>
      </c>
      <c r="S32">
        <v>-0.21666666666666601</v>
      </c>
      <c r="T32">
        <v>5</v>
      </c>
      <c r="U32">
        <v>1.65465</v>
      </c>
      <c r="V32">
        <v>8.4349999999999994E-2</v>
      </c>
      <c r="W32">
        <v>15.875775000000001</v>
      </c>
      <c r="X32">
        <v>2.4431499999999899</v>
      </c>
      <c r="Y32">
        <v>69.545050000000003</v>
      </c>
      <c r="Z32">
        <v>2.37995</v>
      </c>
      <c r="AA32">
        <v>2.0000000000000001E-4</v>
      </c>
      <c r="AB32">
        <v>6.1249999999999898E-3</v>
      </c>
      <c r="AC32">
        <v>0</v>
      </c>
      <c r="AD32">
        <v>0</v>
      </c>
      <c r="AE32">
        <v>35.523494381538399</v>
      </c>
      <c r="AF32">
        <v>1.07620548</v>
      </c>
      <c r="AG32">
        <v>1.3541168559999901</v>
      </c>
      <c r="AH32">
        <v>4.7988919999999997E-2</v>
      </c>
      <c r="AI32">
        <v>45.001538461538402</v>
      </c>
      <c r="AJ32">
        <v>0.510798315358727</v>
      </c>
      <c r="AK32">
        <v>0.78938399876927201</v>
      </c>
      <c r="AL32">
        <v>2.3914859731291201E-2</v>
      </c>
      <c r="AM32">
        <v>3.0090456955317701E-2</v>
      </c>
      <c r="AN32">
        <v>0.155550237598714</v>
      </c>
      <c r="AO32">
        <v>1.0663839868722399E-3</v>
      </c>
      <c r="AP32">
        <v>35.523494381538399</v>
      </c>
      <c r="AQ32">
        <v>1.05419756416341</v>
      </c>
      <c r="AR32">
        <v>7.0078727123447297</v>
      </c>
      <c r="AS32">
        <v>1.3942154110963201</v>
      </c>
      <c r="AT32">
        <v>0.84519243250831799</v>
      </c>
      <c r="AU32">
        <v>91.898574999999994</v>
      </c>
      <c r="AV32">
        <v>44.979780069142898</v>
      </c>
      <c r="AW32">
        <v>2.1758392395525999E-2</v>
      </c>
      <c r="AX32">
        <v>-4.0098555096322597E-2</v>
      </c>
      <c r="AY32">
        <v>2.2007915836580599E-2</v>
      </c>
      <c r="AZ32">
        <v>-7.8727123447315198E-3</v>
      </c>
      <c r="BA32">
        <v>-2.96123299245915E-2</v>
      </c>
      <c r="BB32">
        <v>-1.1246731921044999E-3</v>
      </c>
      <c r="BC32">
        <v>2.0449548200201201E-2</v>
      </c>
      <c r="BD32">
        <v>-2.5963351604473401E-2</v>
      </c>
      <c r="BE32">
        <v>-4.7721743999999497E-2</v>
      </c>
      <c r="BF32" t="e">
        <f t="shared" si="2"/>
        <v>#NAME?</v>
      </c>
      <c r="BG32" t="s">
        <v>283</v>
      </c>
      <c r="BH32" t="e">
        <f t="shared" si="3"/>
        <v>#NAME?</v>
      </c>
      <c r="BI32" t="e">
        <f t="shared" si="3"/>
        <v>#NAME?</v>
      </c>
      <c r="BK32" t="e">
        <f t="shared" si="4"/>
        <v>#NAME?</v>
      </c>
      <c r="BP32" t="e">
        <f t="shared" si="5"/>
        <v>#NAME?</v>
      </c>
    </row>
    <row r="33" spans="1:70" x14ac:dyDescent="0.2">
      <c r="A33">
        <v>31</v>
      </c>
      <c r="B33" s="243">
        <v>44775.986111111109</v>
      </c>
      <c r="C33">
        <v>0</v>
      </c>
      <c r="D33">
        <v>0</v>
      </c>
      <c r="E33">
        <v>0</v>
      </c>
      <c r="F33">
        <v>0</v>
      </c>
      <c r="G33">
        <v>7</v>
      </c>
      <c r="H33">
        <v>5.1349999999999998</v>
      </c>
      <c r="I33">
        <v>1.3474999999999999</v>
      </c>
      <c r="J33">
        <v>31.452083333333299</v>
      </c>
      <c r="K33">
        <v>2.3010000000000002</v>
      </c>
      <c r="L33">
        <v>37.934999999999903</v>
      </c>
      <c r="M33">
        <v>10.740909090909</v>
      </c>
      <c r="N33">
        <v>1599.8571428571399</v>
      </c>
      <c r="O33">
        <v>94.235135135135096</v>
      </c>
      <c r="P33">
        <v>5</v>
      </c>
      <c r="Q33">
        <v>135</v>
      </c>
      <c r="R33">
        <v>7.0003571428571396</v>
      </c>
      <c r="S33">
        <v>3.5789473684210399E-2</v>
      </c>
      <c r="T33">
        <v>5</v>
      </c>
      <c r="U33">
        <v>1.6202399999999999</v>
      </c>
      <c r="V33">
        <v>6.2659999999999993E-2</v>
      </c>
      <c r="W33">
        <v>15.85802</v>
      </c>
      <c r="X33">
        <v>2.5574599999999998</v>
      </c>
      <c r="Y33">
        <v>69.468179999999904</v>
      </c>
      <c r="Z33">
        <v>2.3484799999999999</v>
      </c>
      <c r="AA33">
        <v>1.6379999999999999E-2</v>
      </c>
      <c r="AB33">
        <v>0</v>
      </c>
      <c r="AC33">
        <v>0</v>
      </c>
      <c r="AD33">
        <v>0</v>
      </c>
      <c r="AE33">
        <v>35.461696733333298</v>
      </c>
      <c r="AF33">
        <v>1.0755771000000001</v>
      </c>
      <c r="AG33">
        <v>1.34961562</v>
      </c>
      <c r="AH33">
        <v>4.7960899999999897E-2</v>
      </c>
      <c r="AI33">
        <v>44.9345833333333</v>
      </c>
      <c r="AJ33">
        <v>0.51047395704527299</v>
      </c>
      <c r="AK33">
        <v>0.78918494626447699</v>
      </c>
      <c r="AL33">
        <v>2.3936509926467099E-2</v>
      </c>
      <c r="AM33">
        <v>3.00351203879714E-2</v>
      </c>
      <c r="AN33">
        <v>0.15578201644983899</v>
      </c>
      <c r="AO33">
        <v>1.06734938753558E-3</v>
      </c>
      <c r="AP33">
        <v>35.461696733333298</v>
      </c>
      <c r="AQ33">
        <v>1.1035213156971</v>
      </c>
      <c r="AR33">
        <v>7.0000353135400903</v>
      </c>
      <c r="AS33">
        <v>1.3757797469070701</v>
      </c>
      <c r="AT33">
        <v>0.82709032416303396</v>
      </c>
      <c r="AU33">
        <v>91.852379999999897</v>
      </c>
      <c r="AV33">
        <v>44.941033109477601</v>
      </c>
      <c r="AW33">
        <v>-6.4497761442723301E-3</v>
      </c>
      <c r="AX33">
        <v>-2.6164126907073999E-2</v>
      </c>
      <c r="AY33">
        <v>-2.7944215697103401E-2</v>
      </c>
      <c r="AZ33" s="244">
        <v>-3.5313540093895299E-5</v>
      </c>
      <c r="BA33">
        <v>-1.9386354543728501E-2</v>
      </c>
      <c r="BB33" s="244">
        <v>-5.0447914419850402E-6</v>
      </c>
      <c r="BC33">
        <v>-2.5980671861741401E-2</v>
      </c>
      <c r="BD33">
        <v>-5.4143656144271399E-2</v>
      </c>
      <c r="BE33">
        <v>-4.7693879999999002E-2</v>
      </c>
      <c r="BF33" t="e">
        <f t="shared" si="2"/>
        <v>#NAME?</v>
      </c>
      <c r="BG33" t="e">
        <f>-inf</f>
        <v>#NAME?</v>
      </c>
      <c r="BH33" t="e">
        <f t="shared" si="3"/>
        <v>#NAME?</v>
      </c>
      <c r="BI33" t="e">
        <f t="shared" si="3"/>
        <v>#NAME?</v>
      </c>
      <c r="BJ33" t="e">
        <f>-inf</f>
        <v>#NAME?</v>
      </c>
      <c r="BK33" t="e">
        <f t="shared" si="4"/>
        <v>#NAME?</v>
      </c>
      <c r="BO33" t="e">
        <f>-inf</f>
        <v>#NAME?</v>
      </c>
      <c r="BP33" t="e">
        <f t="shared" si="5"/>
        <v>#NAME?</v>
      </c>
    </row>
    <row r="34" spans="1:70" x14ac:dyDescent="0.2">
      <c r="A34">
        <v>32</v>
      </c>
      <c r="B34" s="243">
        <v>44776</v>
      </c>
      <c r="C34">
        <v>0</v>
      </c>
      <c r="D34">
        <v>0</v>
      </c>
      <c r="E34">
        <v>0</v>
      </c>
      <c r="F34">
        <v>0</v>
      </c>
      <c r="G34">
        <v>7</v>
      </c>
      <c r="H34">
        <v>5.1280000000000001</v>
      </c>
      <c r="I34">
        <v>1.3480000000000001</v>
      </c>
      <c r="J34">
        <v>31.4717647058823</v>
      </c>
      <c r="K34">
        <v>2.3384999999999998</v>
      </c>
      <c r="L34">
        <v>37.955555555555499</v>
      </c>
      <c r="M34">
        <v>11.0166666666666</v>
      </c>
      <c r="N34">
        <v>1600.2</v>
      </c>
      <c r="O34">
        <v>94.626315789473594</v>
      </c>
      <c r="P34">
        <v>5</v>
      </c>
      <c r="Q34">
        <v>135</v>
      </c>
      <c r="R34">
        <v>7.0058333333333298</v>
      </c>
      <c r="S34">
        <v>-0.81526315789473602</v>
      </c>
      <c r="T34">
        <v>5</v>
      </c>
      <c r="U34">
        <v>1.6201749999999999</v>
      </c>
      <c r="V34">
        <v>0</v>
      </c>
      <c r="W34">
        <v>15.917674999999999</v>
      </c>
      <c r="X34">
        <v>2.5343</v>
      </c>
      <c r="Y34">
        <v>69.635424999999998</v>
      </c>
      <c r="Z34">
        <v>2.48455</v>
      </c>
      <c r="AA34">
        <v>2.2750000000000001E-3</v>
      </c>
      <c r="AB34">
        <v>1.6574999999999999E-2</v>
      </c>
      <c r="AC34">
        <v>0</v>
      </c>
      <c r="AD34">
        <v>0</v>
      </c>
      <c r="AE34">
        <v>35.475912225882297</v>
      </c>
      <c r="AF34">
        <v>1.0741108800000001</v>
      </c>
      <c r="AG34">
        <v>1.350112736</v>
      </c>
      <c r="AH34">
        <v>4.7895519999999997E-2</v>
      </c>
      <c r="AI34">
        <v>44.9477647058823</v>
      </c>
      <c r="AJ34">
        <v>0.50945208169379796</v>
      </c>
      <c r="AK34">
        <v>0.78926977699604195</v>
      </c>
      <c r="AL34">
        <v>2.3896869778252401E-2</v>
      </c>
      <c r="AM34">
        <v>3.0037372154867299E-2</v>
      </c>
      <c r="AN34">
        <v>0.15573633184664001</v>
      </c>
      <c r="AO34">
        <v>1.06558179952677E-3</v>
      </c>
      <c r="AP34">
        <v>35.475912225882297</v>
      </c>
      <c r="AQ34">
        <v>1.0935279810324099</v>
      </c>
      <c r="AR34">
        <v>7.0263681789690198</v>
      </c>
      <c r="AS34">
        <v>1.4554918799299801</v>
      </c>
      <c r="AT34">
        <v>0.82540152645824905</v>
      </c>
      <c r="AU34">
        <v>92.192125000000004</v>
      </c>
      <c r="AV34">
        <v>45.051300265813701</v>
      </c>
      <c r="AW34">
        <v>-0.10353555993143</v>
      </c>
      <c r="AX34">
        <v>-0.105379143929985</v>
      </c>
      <c r="AY34">
        <v>-1.9417101032418602E-2</v>
      </c>
      <c r="AZ34">
        <v>-2.6368178969021501E-2</v>
      </c>
      <c r="BA34">
        <v>-7.8052107146395405E-2</v>
      </c>
      <c r="BB34">
        <v>-3.7668827098602201E-3</v>
      </c>
      <c r="BC34">
        <v>-1.80773711485155E-2</v>
      </c>
      <c r="BD34">
        <v>-0.15116442393142501</v>
      </c>
      <c r="BE34">
        <v>-4.7628863999995302E-2</v>
      </c>
      <c r="BF34" t="e">
        <f t="shared" si="2"/>
        <v>#NAME?</v>
      </c>
      <c r="BG34" t="e">
        <f>-inf</f>
        <v>#NAME?</v>
      </c>
      <c r="BH34" t="e">
        <f t="shared" si="3"/>
        <v>#NAME?</v>
      </c>
      <c r="BI34" t="e">
        <f t="shared" si="3"/>
        <v>#NAME?</v>
      </c>
      <c r="BJ34" t="e">
        <f>-inf</f>
        <v>#NAME?</v>
      </c>
      <c r="BK34" t="e">
        <f t="shared" si="4"/>
        <v>#NAME?</v>
      </c>
      <c r="BO34" t="e">
        <f>-inf</f>
        <v>#NAME?</v>
      </c>
      <c r="BP34" t="e">
        <f t="shared" si="5"/>
        <v>#NAME?</v>
      </c>
    </row>
    <row r="35" spans="1:70" x14ac:dyDescent="0.2">
      <c r="A35">
        <v>33</v>
      </c>
      <c r="B35" s="243">
        <v>44776.013888888891</v>
      </c>
      <c r="C35">
        <v>0</v>
      </c>
      <c r="D35">
        <v>0</v>
      </c>
      <c r="E35">
        <v>0</v>
      </c>
      <c r="F35">
        <v>0</v>
      </c>
      <c r="G35">
        <v>7</v>
      </c>
      <c r="H35">
        <v>5.1349999999999998</v>
      </c>
      <c r="I35">
        <v>1.35</v>
      </c>
      <c r="J35">
        <v>31.513599999999901</v>
      </c>
      <c r="K35">
        <v>2.3102499999999901</v>
      </c>
      <c r="L35">
        <v>37.991785714285697</v>
      </c>
      <c r="M35">
        <v>10.8206896551724</v>
      </c>
      <c r="N35">
        <v>1600.11764705882</v>
      </c>
      <c r="O35">
        <v>94.1</v>
      </c>
      <c r="P35">
        <v>5</v>
      </c>
      <c r="Q35">
        <v>135</v>
      </c>
      <c r="R35">
        <v>7.00142857142857</v>
      </c>
      <c r="S35">
        <v>-9.4736842105264292E-3</v>
      </c>
      <c r="T35">
        <v>5</v>
      </c>
      <c r="U35">
        <v>1.6418199999999901</v>
      </c>
      <c r="V35">
        <v>0</v>
      </c>
      <c r="W35">
        <v>15.893899999999901</v>
      </c>
      <c r="X35">
        <v>2.4924200000000001</v>
      </c>
      <c r="Y35">
        <v>69.646259999999998</v>
      </c>
      <c r="Z35">
        <v>2.49336</v>
      </c>
      <c r="AA35">
        <v>5.6600000000000001E-3</v>
      </c>
      <c r="AB35">
        <v>8.1600000000000006E-3</v>
      </c>
      <c r="AC35">
        <v>0</v>
      </c>
      <c r="AD35">
        <v>0</v>
      </c>
      <c r="AE35">
        <v>35.523213399999896</v>
      </c>
      <c r="AF35">
        <v>1.0755771000000001</v>
      </c>
      <c r="AG35">
        <v>1.35211562</v>
      </c>
      <c r="AH35">
        <v>4.7960899999999897E-2</v>
      </c>
      <c r="AI35">
        <v>44.998599999999897</v>
      </c>
      <c r="AJ35">
        <v>0.51005198843412303</v>
      </c>
      <c r="AK35">
        <v>0.789429302244958</v>
      </c>
      <c r="AL35">
        <v>2.3902456965327799E-2</v>
      </c>
      <c r="AM35">
        <v>3.00479486028454E-2</v>
      </c>
      <c r="AN35">
        <v>0.15556039521229501</v>
      </c>
      <c r="AO35">
        <v>1.0658309369624801E-3</v>
      </c>
      <c r="AP35">
        <v>35.523213399999896</v>
      </c>
      <c r="AQ35">
        <v>1.07545713233824</v>
      </c>
      <c r="AR35">
        <v>7.0158734362723001</v>
      </c>
      <c r="AS35">
        <v>1.46065292859561</v>
      </c>
      <c r="AT35">
        <v>0.83741355565091302</v>
      </c>
      <c r="AU35">
        <v>92.167760000000001</v>
      </c>
      <c r="AV35">
        <v>45.075196897206098</v>
      </c>
      <c r="AW35">
        <v>-7.6596897206165596E-2</v>
      </c>
      <c r="AX35">
        <v>-0.108537308595611</v>
      </c>
      <c r="AY35">
        <v>1.19967661752262E-4</v>
      </c>
      <c r="AZ35">
        <v>-1.58734362723018E-2</v>
      </c>
      <c r="BA35">
        <v>-8.0272209706157893E-2</v>
      </c>
      <c r="BB35">
        <v>-2.26763375318598E-3</v>
      </c>
      <c r="BC35">
        <v>1.11537947165538E-4</v>
      </c>
      <c r="BD35">
        <v>-0.124290777206161</v>
      </c>
      <c r="BE35">
        <v>-4.7693879999995699E-2</v>
      </c>
      <c r="BF35" t="e">
        <f t="shared" si="2"/>
        <v>#NAME?</v>
      </c>
      <c r="BG35" t="s">
        <v>283</v>
      </c>
      <c r="BH35" t="e">
        <f t="shared" si="3"/>
        <v>#NAME?</v>
      </c>
      <c r="BI35" t="e">
        <f t="shared" si="3"/>
        <v>#NAME?</v>
      </c>
      <c r="BK35" t="e">
        <f t="shared" si="4"/>
        <v>#NAME?</v>
      </c>
      <c r="BP35" t="e">
        <f t="shared" si="5"/>
        <v>#NAME?</v>
      </c>
    </row>
    <row r="36" spans="1:70" x14ac:dyDescent="0.2">
      <c r="A36">
        <v>34</v>
      </c>
      <c r="B36" s="243">
        <v>44776.027777777781</v>
      </c>
      <c r="C36">
        <v>0</v>
      </c>
      <c r="D36">
        <v>0</v>
      </c>
      <c r="E36">
        <v>0</v>
      </c>
      <c r="F36">
        <v>0</v>
      </c>
      <c r="G36">
        <v>7</v>
      </c>
      <c r="H36">
        <v>5.14</v>
      </c>
      <c r="I36">
        <v>1.35</v>
      </c>
      <c r="J36">
        <v>31.460833333333301</v>
      </c>
      <c r="K36">
        <v>2.3067500000000001</v>
      </c>
      <c r="L36">
        <v>37.938181818181803</v>
      </c>
      <c r="M36">
        <v>11.008333333333301</v>
      </c>
      <c r="N36">
        <v>1600.17857142857</v>
      </c>
      <c r="O36">
        <v>93.607894736842098</v>
      </c>
      <c r="P36">
        <v>5</v>
      </c>
      <c r="Q36">
        <v>135</v>
      </c>
      <c r="R36">
        <v>7.0021739130434701</v>
      </c>
      <c r="S36">
        <v>-0.50871794871794795</v>
      </c>
      <c r="T36">
        <v>5</v>
      </c>
      <c r="U36">
        <v>1.6743399999999999</v>
      </c>
      <c r="V36">
        <v>0</v>
      </c>
      <c r="W36">
        <v>15.8774</v>
      </c>
      <c r="X36">
        <v>2.4942599999999899</v>
      </c>
      <c r="Y36">
        <v>69.563100000000006</v>
      </c>
      <c r="Z36">
        <v>2.47438</v>
      </c>
      <c r="AA36">
        <v>0</v>
      </c>
      <c r="AB36">
        <v>1.2500000000000001E-2</v>
      </c>
      <c r="AC36">
        <v>0</v>
      </c>
      <c r="AD36">
        <v>0</v>
      </c>
      <c r="AE36">
        <v>35.474350933333298</v>
      </c>
      <c r="AF36">
        <v>1.0766244</v>
      </c>
      <c r="AG36">
        <v>1.3521176800000001</v>
      </c>
      <c r="AH36">
        <v>4.80075999999999E-2</v>
      </c>
      <c r="AI36">
        <v>44.9508333333333</v>
      </c>
      <c r="AJ36">
        <v>0.50995931655336402</v>
      </c>
      <c r="AK36">
        <v>0.78918116312267095</v>
      </c>
      <c r="AL36">
        <v>2.3951155521773699E-2</v>
      </c>
      <c r="AM36">
        <v>3.0079924658423001E-2</v>
      </c>
      <c r="AN36">
        <v>0.155725700302182</v>
      </c>
      <c r="AO36">
        <v>1.06800244711814E-3</v>
      </c>
      <c r="AP36">
        <v>35.474350933333298</v>
      </c>
      <c r="AQ36">
        <v>1.0762510760249</v>
      </c>
      <c r="AR36">
        <v>7.0085900186278902</v>
      </c>
      <c r="AS36">
        <v>1.4495341200061</v>
      </c>
      <c r="AT36">
        <v>0.85384528207795896</v>
      </c>
      <c r="AU36">
        <v>92.083479999999994</v>
      </c>
      <c r="AV36">
        <v>45.008726147992199</v>
      </c>
      <c r="AW36">
        <v>-5.7892814658892101E-2</v>
      </c>
      <c r="AX36">
        <v>-9.7416440006100294E-2</v>
      </c>
      <c r="AY36">
        <v>3.7332397509359702E-4</v>
      </c>
      <c r="AZ36">
        <v>-8.5900186278919897E-3</v>
      </c>
      <c r="BA36">
        <v>-7.2047308786096401E-2</v>
      </c>
      <c r="BB36">
        <v>-1.22714551827028E-3</v>
      </c>
      <c r="BC36">
        <v>3.4675414665838699E-4</v>
      </c>
      <c r="BD36">
        <v>-0.105633134658898</v>
      </c>
      <c r="BE36">
        <v>-4.7740320000006602E-2</v>
      </c>
      <c r="BF36" t="e">
        <f t="shared" si="2"/>
        <v>#NAME?</v>
      </c>
      <c r="BG36" t="s">
        <v>283</v>
      </c>
      <c r="BH36" t="e">
        <f t="shared" si="3"/>
        <v>#NAME?</v>
      </c>
      <c r="BI36" t="e">
        <f t="shared" si="3"/>
        <v>#NAME?</v>
      </c>
      <c r="BK36" t="e">
        <f t="shared" si="4"/>
        <v>#NAME?</v>
      </c>
      <c r="BP36" t="e">
        <f t="shared" si="5"/>
        <v>#NAME?</v>
      </c>
    </row>
    <row r="37" spans="1:70" x14ac:dyDescent="0.2">
      <c r="A37">
        <v>35</v>
      </c>
      <c r="B37" s="243">
        <v>44776.041666666664</v>
      </c>
      <c r="C37">
        <v>0</v>
      </c>
      <c r="D37">
        <v>0</v>
      </c>
      <c r="E37">
        <v>0</v>
      </c>
      <c r="F37">
        <v>0</v>
      </c>
      <c r="G37">
        <v>7</v>
      </c>
      <c r="H37">
        <v>5.14</v>
      </c>
      <c r="I37">
        <v>1.35</v>
      </c>
      <c r="J37">
        <v>31.481999999999999</v>
      </c>
      <c r="K37">
        <v>2.3147500000000001</v>
      </c>
      <c r="L37">
        <v>37.9682758620689</v>
      </c>
      <c r="M37">
        <v>11.025</v>
      </c>
      <c r="N37">
        <v>1599.7222222222199</v>
      </c>
      <c r="O37">
        <v>93.325641025641005</v>
      </c>
      <c r="P37">
        <v>5</v>
      </c>
      <c r="Q37">
        <v>135</v>
      </c>
      <c r="R37">
        <v>7.0048148148148099</v>
      </c>
      <c r="S37">
        <v>-0.63500000000000001</v>
      </c>
      <c r="T37">
        <v>5</v>
      </c>
      <c r="U37">
        <v>1.7195749999999901</v>
      </c>
      <c r="V37">
        <v>3.5900000000000001E-2</v>
      </c>
      <c r="W37">
        <v>15.868124999999999</v>
      </c>
      <c r="X37">
        <v>2.4956999999999998</v>
      </c>
      <c r="Y37">
        <v>69.709275000000005</v>
      </c>
      <c r="Z37">
        <v>2.3462999999999998</v>
      </c>
      <c r="AA37">
        <v>3.5249999999999999E-3</v>
      </c>
      <c r="AB37">
        <v>2.9250000000000001E-3</v>
      </c>
      <c r="AC37">
        <v>0</v>
      </c>
      <c r="AD37">
        <v>0</v>
      </c>
      <c r="AE37">
        <v>35.495517599999999</v>
      </c>
      <c r="AF37">
        <v>1.0766244</v>
      </c>
      <c r="AG37">
        <v>1.3521176800000001</v>
      </c>
      <c r="AH37">
        <v>4.8007599999999997E-2</v>
      </c>
      <c r="AI37">
        <v>44.972000000000001</v>
      </c>
      <c r="AJ37">
        <v>0.50919361304503596</v>
      </c>
      <c r="AK37">
        <v>0.78928038779685095</v>
      </c>
      <c r="AL37">
        <v>2.39398825936138E-2</v>
      </c>
      <c r="AM37">
        <v>3.00657671440007E-2</v>
      </c>
      <c r="AN37">
        <v>0.155652405941474</v>
      </c>
      <c r="AO37">
        <v>1.0674997776394201E-3</v>
      </c>
      <c r="AP37">
        <v>35.495517599999999</v>
      </c>
      <c r="AQ37">
        <v>1.0768724232579401</v>
      </c>
      <c r="AR37">
        <v>7.0044958550732304</v>
      </c>
      <c r="AS37">
        <v>1.37450266562545</v>
      </c>
      <c r="AT37">
        <v>0.87559660715191701</v>
      </c>
      <c r="AU37">
        <v>92.138975000000002</v>
      </c>
      <c r="AV37">
        <v>44.951388543956597</v>
      </c>
      <c r="AW37">
        <v>2.0611456043369E-2</v>
      </c>
      <c r="AX37">
        <v>-2.2384985625455201E-2</v>
      </c>
      <c r="AY37">
        <v>-2.4802325794381902E-4</v>
      </c>
      <c r="AZ37">
        <v>-4.4958550732312396E-3</v>
      </c>
      <c r="BA37">
        <v>-1.65555010163429E-2</v>
      </c>
      <c r="BB37">
        <v>-6.4226501046160602E-4</v>
      </c>
      <c r="BC37">
        <v>-2.3037120275540699E-4</v>
      </c>
      <c r="BD37">
        <v>-2.7128863956630202E-2</v>
      </c>
      <c r="BE37">
        <v>-4.7740319999999198E-2</v>
      </c>
      <c r="BF37" t="e">
        <f t="shared" si="2"/>
        <v>#NAME?</v>
      </c>
      <c r="BG37" t="e">
        <f>-inf</f>
        <v>#NAME?</v>
      </c>
      <c r="BH37" t="e">
        <f t="shared" si="3"/>
        <v>#NAME?</v>
      </c>
      <c r="BI37" t="e">
        <f t="shared" si="3"/>
        <v>#NAME?</v>
      </c>
      <c r="BJ37" t="e">
        <f>-inf</f>
        <v>#NAME?</v>
      </c>
      <c r="BK37" t="e">
        <f t="shared" si="4"/>
        <v>#NAME?</v>
      </c>
      <c r="BO37" t="e">
        <f>-inf</f>
        <v>#NAME?</v>
      </c>
      <c r="BP37" t="e">
        <f t="shared" si="5"/>
        <v>#NAME?</v>
      </c>
    </row>
    <row r="38" spans="1:70" x14ac:dyDescent="0.2">
      <c r="A38">
        <v>36</v>
      </c>
      <c r="B38" s="243">
        <v>44776.055555555555</v>
      </c>
      <c r="C38">
        <v>0</v>
      </c>
      <c r="D38">
        <v>0</v>
      </c>
      <c r="E38">
        <v>0</v>
      </c>
      <c r="F38">
        <v>0</v>
      </c>
      <c r="G38">
        <v>7</v>
      </c>
      <c r="H38">
        <v>5.125</v>
      </c>
      <c r="I38">
        <v>1.3474999999999999</v>
      </c>
      <c r="J38">
        <v>31.462799999999898</v>
      </c>
      <c r="K38">
        <v>2.2565789473684199</v>
      </c>
      <c r="L38">
        <v>37.947857142857103</v>
      </c>
      <c r="M38">
        <v>10.858823529411699</v>
      </c>
      <c r="N38">
        <v>1599.6764705882299</v>
      </c>
      <c r="O38">
        <v>94.9</v>
      </c>
      <c r="P38">
        <v>5</v>
      </c>
      <c r="Q38">
        <v>135</v>
      </c>
      <c r="R38">
        <v>7.0051851851851801</v>
      </c>
      <c r="S38">
        <v>0.102368421052631</v>
      </c>
      <c r="T38">
        <v>5</v>
      </c>
      <c r="U38">
        <v>1.7650600000000001</v>
      </c>
      <c r="V38">
        <v>7.5420000000000001E-2</v>
      </c>
      <c r="W38">
        <v>15.865460000000001</v>
      </c>
      <c r="X38">
        <v>2.4641599999999899</v>
      </c>
      <c r="Y38">
        <v>69.557379999999995</v>
      </c>
      <c r="Z38">
        <v>2.4782199999999999</v>
      </c>
      <c r="AA38">
        <v>4.4200000000000003E-3</v>
      </c>
      <c r="AB38">
        <v>2.1800000000000001E-3</v>
      </c>
      <c r="AC38">
        <v>0</v>
      </c>
      <c r="AD38">
        <v>0</v>
      </c>
      <c r="AE38">
        <v>35.464604999999999</v>
      </c>
      <c r="AF38">
        <v>1.0734824999999999</v>
      </c>
      <c r="AG38">
        <v>1.3496115</v>
      </c>
      <c r="AH38">
        <v>4.7867499999999903E-2</v>
      </c>
      <c r="AI38">
        <v>44.935299999999998</v>
      </c>
      <c r="AJ38">
        <v>0.50986113910558395</v>
      </c>
      <c r="AK38">
        <v>0.78923708086960498</v>
      </c>
      <c r="AL38">
        <v>2.3889514479707399E-2</v>
      </c>
      <c r="AM38">
        <v>3.0034549674754499E-2</v>
      </c>
      <c r="AN38">
        <v>0.15577953190475999</v>
      </c>
      <c r="AO38">
        <v>1.0652538204930101E-3</v>
      </c>
      <c r="AP38">
        <v>35.464604999999999</v>
      </c>
      <c r="AQ38">
        <v>1.0632631928898799</v>
      </c>
      <c r="AR38">
        <v>7.0033194727688404</v>
      </c>
      <c r="AS38">
        <v>1.45178365767647</v>
      </c>
      <c r="AT38">
        <v>0.89993550218970297</v>
      </c>
      <c r="AU38">
        <v>92.1302799999999</v>
      </c>
      <c r="AV38">
        <v>44.9829713233352</v>
      </c>
      <c r="AW38">
        <v>-4.7671323335208599E-2</v>
      </c>
      <c r="AX38">
        <v>-0.102172157676475</v>
      </c>
      <c r="AY38">
        <v>1.02193071101115E-2</v>
      </c>
      <c r="AZ38">
        <v>-3.31947276884747E-3</v>
      </c>
      <c r="BA38">
        <v>-7.5704865938439003E-2</v>
      </c>
      <c r="BB38">
        <v>-4.7421039554963902E-4</v>
      </c>
      <c r="BC38">
        <v>9.5197705692561703E-3</v>
      </c>
      <c r="BD38">
        <v>-9.5272323335211503E-2</v>
      </c>
      <c r="BE38">
        <v>-4.7601000000002801E-2</v>
      </c>
      <c r="BF38" t="e">
        <f t="shared" si="2"/>
        <v>#NAME?</v>
      </c>
      <c r="BG38" t="s">
        <v>283</v>
      </c>
      <c r="BH38" t="e">
        <f t="shared" si="3"/>
        <v>#NAME?</v>
      </c>
      <c r="BI38" t="e">
        <f t="shared" si="3"/>
        <v>#NAME?</v>
      </c>
      <c r="BK38" t="e">
        <f t="shared" si="4"/>
        <v>#NAME?</v>
      </c>
      <c r="BP38" t="e">
        <f t="shared" si="5"/>
        <v>#NAME?</v>
      </c>
    </row>
    <row r="39" spans="1:70" x14ac:dyDescent="0.2">
      <c r="A39">
        <v>37</v>
      </c>
      <c r="B39" s="243">
        <v>44776.069444444445</v>
      </c>
      <c r="C39">
        <v>0</v>
      </c>
      <c r="D39">
        <v>0</v>
      </c>
      <c r="E39">
        <v>0</v>
      </c>
      <c r="F39">
        <v>0</v>
      </c>
      <c r="G39">
        <v>7</v>
      </c>
      <c r="H39">
        <v>5.1379999999999999</v>
      </c>
      <c r="I39">
        <v>1.35</v>
      </c>
      <c r="J39">
        <v>31.4921875</v>
      </c>
      <c r="K39">
        <v>2.2930769230769199</v>
      </c>
      <c r="L39">
        <v>37.979142857142797</v>
      </c>
      <c r="M39">
        <v>10.859375</v>
      </c>
      <c r="N39">
        <v>1599.9375</v>
      </c>
      <c r="O39">
        <v>94.057500000000005</v>
      </c>
      <c r="P39">
        <v>5</v>
      </c>
      <c r="Q39">
        <v>135</v>
      </c>
      <c r="R39">
        <v>7.01371428571428</v>
      </c>
      <c r="S39">
        <v>-0.66384615384615397</v>
      </c>
      <c r="T39">
        <v>5</v>
      </c>
      <c r="U39">
        <v>1.7427250000000001</v>
      </c>
      <c r="V39">
        <v>7.9924999999999996E-2</v>
      </c>
      <c r="W39">
        <v>15.861224999999999</v>
      </c>
      <c r="X39">
        <v>2.4464000000000001</v>
      </c>
      <c r="Y39">
        <v>69.536824999999993</v>
      </c>
      <c r="Z39">
        <v>2.4362750000000002</v>
      </c>
      <c r="AA39">
        <v>1.725E-3</v>
      </c>
      <c r="AB39">
        <v>8.0499999999999999E-3</v>
      </c>
      <c r="AC39">
        <v>0</v>
      </c>
      <c r="AD39">
        <v>0</v>
      </c>
      <c r="AE39">
        <v>35.504143419999998</v>
      </c>
      <c r="AF39">
        <v>1.07620548</v>
      </c>
      <c r="AG39">
        <v>1.3521168560000001</v>
      </c>
      <c r="AH39">
        <v>4.7988919999999997E-2</v>
      </c>
      <c r="AI39">
        <v>44.9801875</v>
      </c>
      <c r="AJ39">
        <v>0.51058045028659205</v>
      </c>
      <c r="AK39">
        <v>0.78932848868182204</v>
      </c>
      <c r="AL39">
        <v>2.3926211512568699E-2</v>
      </c>
      <c r="AM39">
        <v>3.00602761160121E-2</v>
      </c>
      <c r="AN39">
        <v>0.15562407337674999</v>
      </c>
      <c r="AO39">
        <v>1.0668901724787099E-3</v>
      </c>
      <c r="AP39">
        <v>35.504143419999998</v>
      </c>
      <c r="AQ39">
        <v>1.0555999103490901</v>
      </c>
      <c r="AR39">
        <v>7.0014500622401101</v>
      </c>
      <c r="AS39">
        <v>1.42721155934733</v>
      </c>
      <c r="AT39">
        <v>0.88980131522570205</v>
      </c>
      <c r="AU39">
        <v>92.023449999999997</v>
      </c>
      <c r="AV39">
        <v>44.988404951936502</v>
      </c>
      <c r="AW39">
        <v>-8.2174519365381098E-3</v>
      </c>
      <c r="AX39">
        <v>-7.5094703347336297E-2</v>
      </c>
      <c r="AY39">
        <v>2.0605569650905702E-2</v>
      </c>
      <c r="AZ39">
        <v>-1.45006224011456E-3</v>
      </c>
      <c r="BA39">
        <v>-5.55386193242874E-2</v>
      </c>
      <c r="BB39">
        <v>-2.0715174858779501E-4</v>
      </c>
      <c r="BC39">
        <v>1.91465013269638E-2</v>
      </c>
      <c r="BD39">
        <v>-5.5939195936545102E-2</v>
      </c>
      <c r="BE39">
        <v>-4.7721744000006998E-2</v>
      </c>
      <c r="BF39" t="e">
        <f t="shared" si="2"/>
        <v>#NAME?</v>
      </c>
      <c r="BG39" t="s">
        <v>283</v>
      </c>
      <c r="BH39" t="e">
        <f t="shared" si="3"/>
        <v>#NAME?</v>
      </c>
      <c r="BI39" t="e">
        <f t="shared" si="3"/>
        <v>#NAME?</v>
      </c>
      <c r="BK39" t="e">
        <f t="shared" si="4"/>
        <v>#NAME?</v>
      </c>
      <c r="BP39" t="e">
        <f t="shared" si="5"/>
        <v>#NAME?</v>
      </c>
    </row>
    <row r="40" spans="1:70" x14ac:dyDescent="0.2">
      <c r="A40">
        <v>38</v>
      </c>
      <c r="B40" s="243">
        <v>44776.083333333336</v>
      </c>
      <c r="C40">
        <v>0</v>
      </c>
      <c r="D40">
        <v>0</v>
      </c>
      <c r="E40">
        <v>0</v>
      </c>
      <c r="F40">
        <v>0</v>
      </c>
      <c r="G40">
        <v>7</v>
      </c>
      <c r="H40">
        <v>5.14</v>
      </c>
      <c r="I40">
        <v>1.35</v>
      </c>
      <c r="J40">
        <v>31.474062499999999</v>
      </c>
      <c r="K40">
        <v>2.2897500000000002</v>
      </c>
      <c r="L40">
        <v>37.958750000000002</v>
      </c>
      <c r="M40">
        <v>10.863636363636299</v>
      </c>
      <c r="N40">
        <v>1599.9354838709601</v>
      </c>
      <c r="O40">
        <v>93.640624999999901</v>
      </c>
      <c r="P40">
        <v>5</v>
      </c>
      <c r="Q40">
        <v>135</v>
      </c>
      <c r="R40">
        <v>7.0137499999999902</v>
      </c>
      <c r="S40">
        <v>-1.17948717948717E-2</v>
      </c>
      <c r="T40">
        <v>5</v>
      </c>
      <c r="U40">
        <v>1.74712</v>
      </c>
      <c r="V40">
        <v>8.2820000000000005E-2</v>
      </c>
      <c r="W40">
        <v>15.87576</v>
      </c>
      <c r="X40">
        <v>2.4615999999999998</v>
      </c>
      <c r="Y40">
        <v>69.459360000000004</v>
      </c>
      <c r="Z40">
        <v>2.41</v>
      </c>
      <c r="AA40">
        <v>1.8799999999999999E-3</v>
      </c>
      <c r="AB40">
        <v>8.5599999999999999E-3</v>
      </c>
      <c r="AC40">
        <v>0</v>
      </c>
      <c r="AD40">
        <v>0</v>
      </c>
      <c r="AE40">
        <v>35.487580100000002</v>
      </c>
      <c r="AF40">
        <v>1.0766244</v>
      </c>
      <c r="AG40">
        <v>1.3521176800000001</v>
      </c>
      <c r="AH40">
        <v>4.80075999999999E-2</v>
      </c>
      <c r="AI40">
        <v>44.964062499999997</v>
      </c>
      <c r="AJ40">
        <v>0.51091141784202998</v>
      </c>
      <c r="AK40">
        <v>0.78924318949160699</v>
      </c>
      <c r="AL40">
        <v>2.3944108697918399E-2</v>
      </c>
      <c r="AM40">
        <v>3.0071074649893999E-2</v>
      </c>
      <c r="AN40">
        <v>0.155679883240087</v>
      </c>
      <c r="AO40">
        <v>1.0676882232338301E-3</v>
      </c>
      <c r="AP40">
        <v>35.487580100000002</v>
      </c>
      <c r="AQ40">
        <v>1.06215857558671</v>
      </c>
      <c r="AR40">
        <v>7.00786609105596</v>
      </c>
      <c r="AS40">
        <v>1.4118192150012101</v>
      </c>
      <c r="AT40">
        <v>0.89262355634016799</v>
      </c>
      <c r="AU40">
        <v>91.95384</v>
      </c>
      <c r="AV40">
        <v>44.969423981643899</v>
      </c>
      <c r="AW40">
        <v>-5.3614816438951598E-3</v>
      </c>
      <c r="AX40">
        <v>-5.97015350012133E-2</v>
      </c>
      <c r="AY40">
        <v>1.44658244132889E-2</v>
      </c>
      <c r="AZ40">
        <v>-7.8660910559644696E-3</v>
      </c>
      <c r="BA40">
        <v>-4.4154096854360503E-2</v>
      </c>
      <c r="BB40">
        <v>-1.1237272937092101E-3</v>
      </c>
      <c r="BC40">
        <v>1.34362776965568E-2</v>
      </c>
      <c r="BD40">
        <v>-5.31018016438888E-2</v>
      </c>
      <c r="BE40">
        <v>-4.7740319999993702E-2</v>
      </c>
      <c r="BF40" t="e">
        <f t="shared" si="2"/>
        <v>#NAME?</v>
      </c>
      <c r="BG40" t="s">
        <v>283</v>
      </c>
      <c r="BH40" t="e">
        <f t="shared" si="3"/>
        <v>#NAME?</v>
      </c>
      <c r="BI40" t="e">
        <f t="shared" si="3"/>
        <v>#NAME?</v>
      </c>
      <c r="BK40" t="e">
        <f t="shared" si="4"/>
        <v>#NAME?</v>
      </c>
      <c r="BP40" t="e">
        <f t="shared" si="5"/>
        <v>#NAME?</v>
      </c>
    </row>
    <row r="41" spans="1:70" x14ac:dyDescent="0.2">
      <c r="A41">
        <v>39</v>
      </c>
      <c r="B41" s="243">
        <v>44776.097222222219</v>
      </c>
      <c r="C41">
        <v>0</v>
      </c>
      <c r="D41">
        <v>0</v>
      </c>
      <c r="E41">
        <v>0</v>
      </c>
      <c r="F41">
        <v>0</v>
      </c>
      <c r="G41">
        <v>7</v>
      </c>
      <c r="H41">
        <v>5.1420000000000003</v>
      </c>
      <c r="I41">
        <v>1.3519999999999901</v>
      </c>
      <c r="J41">
        <v>31.466562499999899</v>
      </c>
      <c r="K41">
        <v>2.2632500000000002</v>
      </c>
      <c r="L41">
        <v>37.944999999999901</v>
      </c>
      <c r="M41">
        <v>10.885714285714201</v>
      </c>
      <c r="N41">
        <v>1599.875</v>
      </c>
      <c r="O41">
        <v>93.882051282051194</v>
      </c>
      <c r="P41">
        <v>5</v>
      </c>
      <c r="Q41">
        <v>135</v>
      </c>
      <c r="R41">
        <v>7.0122580645161197</v>
      </c>
      <c r="S41">
        <v>-0.163333333333333</v>
      </c>
      <c r="T41">
        <v>5</v>
      </c>
      <c r="U41">
        <v>1.678375</v>
      </c>
      <c r="V41">
        <v>8.9624999999999996E-2</v>
      </c>
      <c r="W41">
        <v>15.88345</v>
      </c>
      <c r="X41">
        <v>2.4551500000000002</v>
      </c>
      <c r="Y41">
        <v>69.402299999999997</v>
      </c>
      <c r="Z41">
        <v>2.38795</v>
      </c>
      <c r="AA41">
        <v>0</v>
      </c>
      <c r="AB41">
        <v>1.2874999999999999E-2</v>
      </c>
      <c r="AC41">
        <v>0</v>
      </c>
      <c r="AD41">
        <v>0</v>
      </c>
      <c r="AE41">
        <v>35.481641779999997</v>
      </c>
      <c r="AF41">
        <v>1.07704332</v>
      </c>
      <c r="AG41">
        <v>1.3541185039999999</v>
      </c>
      <c r="AH41">
        <v>4.8026279999999998E-2</v>
      </c>
      <c r="AI41">
        <v>44.960562499999902</v>
      </c>
      <c r="AJ41">
        <v>0.51124590654776503</v>
      </c>
      <c r="AK41">
        <v>0.78917255049911805</v>
      </c>
      <c r="AL41">
        <v>2.39552901501176E-2</v>
      </c>
      <c r="AM41">
        <v>3.01179173192061E-2</v>
      </c>
      <c r="AN41">
        <v>0.15569200229645699</v>
      </c>
      <c r="AO41">
        <v>1.0681868137214601E-3</v>
      </c>
      <c r="AP41">
        <v>35.481641779999997</v>
      </c>
      <c r="AQ41">
        <v>1.05937545777206</v>
      </c>
      <c r="AR41">
        <v>7.0112606050975099</v>
      </c>
      <c r="AS41">
        <v>1.3989019479096001</v>
      </c>
      <c r="AT41">
        <v>0.85806234840210605</v>
      </c>
      <c r="AU41">
        <v>91.807225000000003</v>
      </c>
      <c r="AV41">
        <v>44.951179790779101</v>
      </c>
      <c r="AW41">
        <v>9.3827092208158495E-3</v>
      </c>
      <c r="AX41">
        <v>-4.47834439096048E-2</v>
      </c>
      <c r="AY41">
        <v>1.76678622279355E-2</v>
      </c>
      <c r="AZ41">
        <v>-1.1260605097509899E-2</v>
      </c>
      <c r="BA41">
        <v>-3.3072027135968303E-2</v>
      </c>
      <c r="BB41">
        <v>-1.60865787107284E-3</v>
      </c>
      <c r="BC41">
        <v>1.6404040487373799E-2</v>
      </c>
      <c r="BD41">
        <v>-3.83761867791792E-2</v>
      </c>
      <c r="BE41">
        <v>-4.7758895999994999E-2</v>
      </c>
      <c r="BF41" t="e">
        <f t="shared" si="2"/>
        <v>#NAME?</v>
      </c>
      <c r="BG41" t="s">
        <v>283</v>
      </c>
      <c r="BH41" t="e">
        <f t="shared" si="3"/>
        <v>#NAME?</v>
      </c>
      <c r="BI41" t="e">
        <f t="shared" si="3"/>
        <v>#NAME?</v>
      </c>
      <c r="BK41" t="e">
        <f t="shared" si="4"/>
        <v>#NAME?</v>
      </c>
      <c r="BP41" t="e">
        <f t="shared" si="5"/>
        <v>#NAME?</v>
      </c>
    </row>
    <row r="42" spans="1:70" x14ac:dyDescent="0.2">
      <c r="A42">
        <v>40</v>
      </c>
      <c r="B42" s="243">
        <v>44776.111111111109</v>
      </c>
      <c r="C42">
        <v>0</v>
      </c>
      <c r="D42">
        <v>0</v>
      </c>
      <c r="E42">
        <v>0</v>
      </c>
      <c r="F42">
        <v>0</v>
      </c>
      <c r="G42">
        <v>7</v>
      </c>
      <c r="H42">
        <v>5.1425000000000001</v>
      </c>
      <c r="I42">
        <v>1.3525</v>
      </c>
      <c r="J42">
        <v>31.502799999999901</v>
      </c>
      <c r="K42">
        <v>2.2521621621621599</v>
      </c>
      <c r="L42">
        <v>37.982142857142797</v>
      </c>
      <c r="M42">
        <v>10.7636363636363</v>
      </c>
      <c r="N42">
        <v>1600.0333333333299</v>
      </c>
      <c r="O42">
        <v>93.2945945945945</v>
      </c>
      <c r="P42">
        <v>5</v>
      </c>
      <c r="Q42">
        <v>135</v>
      </c>
      <c r="R42">
        <v>7.0026315789473603</v>
      </c>
      <c r="S42">
        <v>-0.84228571428571397</v>
      </c>
      <c r="T42">
        <v>5</v>
      </c>
      <c r="U42">
        <v>1.6950399999999901</v>
      </c>
      <c r="V42">
        <v>7.9719999999999999E-2</v>
      </c>
      <c r="W42">
        <v>15.87134</v>
      </c>
      <c r="X42">
        <v>2.3969399999999998</v>
      </c>
      <c r="Y42">
        <v>69.533140000000003</v>
      </c>
      <c r="Z42">
        <v>2.4288799999999999</v>
      </c>
      <c r="AA42">
        <v>0</v>
      </c>
      <c r="AB42">
        <v>9.0799999999999995E-3</v>
      </c>
      <c r="AC42">
        <v>0</v>
      </c>
      <c r="AD42">
        <v>0</v>
      </c>
      <c r="AE42">
        <v>35.518269699999998</v>
      </c>
      <c r="AF42">
        <v>1.0771480499999999</v>
      </c>
      <c r="AG42">
        <v>1.35461871</v>
      </c>
      <c r="AH42">
        <v>4.8030949999999899E-2</v>
      </c>
      <c r="AI42">
        <v>44.997799999999998</v>
      </c>
      <c r="AJ42">
        <v>0.51081066812170395</v>
      </c>
      <c r="AK42">
        <v>0.78933347185862401</v>
      </c>
      <c r="AL42">
        <v>2.3937793625466101E-2</v>
      </c>
      <c r="AM42">
        <v>3.0104109756476899E-2</v>
      </c>
      <c r="AN42">
        <v>0.15556316086564201</v>
      </c>
      <c r="AO42">
        <v>1.06740662876851E-3</v>
      </c>
      <c r="AP42">
        <v>35.518269699999998</v>
      </c>
      <c r="AQ42">
        <v>1.0342583588587899</v>
      </c>
      <c r="AR42">
        <v>7.0059150179657603</v>
      </c>
      <c r="AS42">
        <v>1.4228794418805499</v>
      </c>
      <c r="AT42">
        <v>0.86584451489301295</v>
      </c>
      <c r="AU42">
        <v>91.925340000000006</v>
      </c>
      <c r="AV42">
        <v>44.981322518705099</v>
      </c>
      <c r="AW42">
        <v>1.64774812948849E-2</v>
      </c>
      <c r="AX42">
        <v>-6.8260731880559006E-2</v>
      </c>
      <c r="AY42">
        <v>4.2889691141204403E-2</v>
      </c>
      <c r="AZ42">
        <v>-5.9150179657638802E-3</v>
      </c>
      <c r="BA42">
        <v>-5.0391103693347802E-2</v>
      </c>
      <c r="BB42">
        <v>-8.4500256653769704E-4</v>
      </c>
      <c r="BC42">
        <v>3.9817823688400499E-2</v>
      </c>
      <c r="BD42">
        <v>-3.12860587051184E-2</v>
      </c>
      <c r="BE42">
        <v>-4.7763540000003303E-2</v>
      </c>
      <c r="BF42" t="e">
        <f t="shared" si="2"/>
        <v>#NAME?</v>
      </c>
      <c r="BG42" t="s">
        <v>283</v>
      </c>
      <c r="BH42" t="e">
        <f t="shared" si="3"/>
        <v>#NAME?</v>
      </c>
      <c r="BI42" t="e">
        <f t="shared" si="3"/>
        <v>#NAME?</v>
      </c>
      <c r="BK42" t="e">
        <f t="shared" si="4"/>
        <v>#NAME?</v>
      </c>
      <c r="BP42" t="e">
        <f t="shared" si="5"/>
        <v>#NAME?</v>
      </c>
    </row>
    <row r="43" spans="1:70" x14ac:dyDescent="0.2">
      <c r="A43">
        <v>41</v>
      </c>
      <c r="B43" s="243">
        <v>44776.125</v>
      </c>
      <c r="C43">
        <v>0</v>
      </c>
      <c r="D43">
        <v>0</v>
      </c>
      <c r="E43">
        <v>0</v>
      </c>
      <c r="F43">
        <v>0</v>
      </c>
      <c r="G43">
        <v>7</v>
      </c>
      <c r="H43">
        <v>5.14</v>
      </c>
      <c r="I43">
        <v>1.3480000000000001</v>
      </c>
      <c r="J43">
        <v>31.496666666666599</v>
      </c>
      <c r="K43">
        <v>2.2922500000000001</v>
      </c>
      <c r="L43">
        <v>37.970909090908997</v>
      </c>
      <c r="M43">
        <v>11.0416666666666</v>
      </c>
      <c r="N43">
        <v>1600.2758620689599</v>
      </c>
      <c r="O43">
        <v>93.497368421052599</v>
      </c>
      <c r="P43">
        <v>5</v>
      </c>
      <c r="Q43">
        <v>135</v>
      </c>
      <c r="R43">
        <v>7.00739130434782</v>
      </c>
      <c r="S43">
        <v>-1.76315789473683E-2</v>
      </c>
      <c r="T43">
        <v>5</v>
      </c>
      <c r="U43">
        <v>1.6757249999999999</v>
      </c>
      <c r="V43">
        <v>8.2725000000000007E-2</v>
      </c>
      <c r="W43">
        <v>15.9101</v>
      </c>
      <c r="X43">
        <v>2.4304000000000001</v>
      </c>
      <c r="Y43">
        <v>69.744425000000007</v>
      </c>
      <c r="Z43">
        <v>2.39175</v>
      </c>
      <c r="AA43">
        <v>0</v>
      </c>
      <c r="AB43">
        <v>1.0075000000000001E-2</v>
      </c>
      <c r="AC43">
        <v>0</v>
      </c>
      <c r="AD43">
        <v>0</v>
      </c>
      <c r="AE43">
        <v>35.510184266666599</v>
      </c>
      <c r="AF43">
        <v>1.0766244</v>
      </c>
      <c r="AG43">
        <v>1.3501176800000001</v>
      </c>
      <c r="AH43">
        <v>4.80075999999999E-2</v>
      </c>
      <c r="AI43">
        <v>44.984666666666598</v>
      </c>
      <c r="AJ43">
        <v>0.50914727975270602</v>
      </c>
      <c r="AK43">
        <v>0.78938418127658305</v>
      </c>
      <c r="AL43">
        <v>2.3933141663085199E-2</v>
      </c>
      <c r="AM43">
        <v>3.00128417090267E-2</v>
      </c>
      <c r="AN43">
        <v>0.15560857773759901</v>
      </c>
      <c r="AO43">
        <v>1.06719919379936E-3</v>
      </c>
      <c r="AP43">
        <v>35.510184266666599</v>
      </c>
      <c r="AQ43">
        <v>1.0486960522042299</v>
      </c>
      <c r="AR43">
        <v>7.0230244281413601</v>
      </c>
      <c r="AS43">
        <v>1.40112805289591</v>
      </c>
      <c r="AT43">
        <v>0.85319082536360402</v>
      </c>
      <c r="AU43">
        <v>92.1524</v>
      </c>
      <c r="AV43">
        <v>44.983032799908102</v>
      </c>
      <c r="AW43">
        <v>1.6338667584889701E-3</v>
      </c>
      <c r="AX43">
        <v>-5.1010372895913397E-2</v>
      </c>
      <c r="AY43">
        <v>2.79283477957659E-2</v>
      </c>
      <c r="AZ43">
        <v>-2.302442814136E-2</v>
      </c>
      <c r="BA43">
        <v>-3.7782167918809402E-2</v>
      </c>
      <c r="BB43">
        <v>-3.2892040201942898E-3</v>
      </c>
      <c r="BC43">
        <v>2.5940660267188699E-2</v>
      </c>
      <c r="BD43">
        <v>-4.6106453241507597E-2</v>
      </c>
      <c r="BE43">
        <v>-4.7740319999996603E-2</v>
      </c>
      <c r="BF43" t="e">
        <f t="shared" si="2"/>
        <v>#NAME?</v>
      </c>
      <c r="BG43" t="s">
        <v>283</v>
      </c>
      <c r="BH43" t="e">
        <f t="shared" si="3"/>
        <v>#NAME?</v>
      </c>
      <c r="BI43" t="e">
        <f t="shared" si="3"/>
        <v>#NAME?</v>
      </c>
      <c r="BK43" t="e">
        <f t="shared" si="4"/>
        <v>#NAME?</v>
      </c>
      <c r="BP43" t="e">
        <f t="shared" si="5"/>
        <v>#NAME?</v>
      </c>
    </row>
    <row r="44" spans="1:70" x14ac:dyDescent="0.2">
      <c r="A44">
        <v>42</v>
      </c>
      <c r="B44" s="243">
        <v>44776.138888888891</v>
      </c>
      <c r="C44">
        <v>0</v>
      </c>
      <c r="D44">
        <v>0</v>
      </c>
      <c r="E44">
        <v>0</v>
      </c>
      <c r="F44">
        <v>0</v>
      </c>
      <c r="G44">
        <v>7</v>
      </c>
      <c r="H44">
        <v>5.15</v>
      </c>
      <c r="I44">
        <v>1.3525</v>
      </c>
      <c r="J44">
        <v>31.506333333333298</v>
      </c>
      <c r="K44">
        <v>2.3022499999999999</v>
      </c>
      <c r="L44">
        <v>37.999333333333297</v>
      </c>
      <c r="M44">
        <v>10.859259259259201</v>
      </c>
      <c r="N44">
        <v>1600</v>
      </c>
      <c r="O44">
        <v>93.285714285714207</v>
      </c>
      <c r="P44">
        <v>5</v>
      </c>
      <c r="Q44">
        <v>135</v>
      </c>
      <c r="R44">
        <v>7.0084210526315696</v>
      </c>
      <c r="S44">
        <v>-0.49589743589743501</v>
      </c>
      <c r="T44">
        <v>5</v>
      </c>
      <c r="U44">
        <v>1.69086</v>
      </c>
      <c r="V44">
        <v>6.9559999999999997E-2</v>
      </c>
      <c r="W44">
        <v>15.8875399999999</v>
      </c>
      <c r="X44">
        <v>2.43569999999999</v>
      </c>
      <c r="Y44">
        <v>69.685539999999904</v>
      </c>
      <c r="Z44">
        <v>2.4182999999999999</v>
      </c>
      <c r="AA44">
        <v>2E-3</v>
      </c>
      <c r="AB44">
        <v>7.3200000000000001E-3</v>
      </c>
      <c r="AC44">
        <v>0</v>
      </c>
      <c r="AD44">
        <v>0</v>
      </c>
      <c r="AE44">
        <v>35.527659333333297</v>
      </c>
      <c r="AF44">
        <v>1.078719</v>
      </c>
      <c r="AG44">
        <v>1.3546218000000001</v>
      </c>
      <c r="AH44">
        <v>4.8100999999999998E-2</v>
      </c>
      <c r="AI44">
        <v>45.0088333333333</v>
      </c>
      <c r="AJ44">
        <v>0.50982828479672104</v>
      </c>
      <c r="AK44">
        <v>0.78934859453514605</v>
      </c>
      <c r="AL44">
        <v>2.3966828733618901E-2</v>
      </c>
      <c r="AM44">
        <v>3.0096798776536399E-2</v>
      </c>
      <c r="AN44">
        <v>0.155525026568858</v>
      </c>
      <c r="AO44">
        <v>1.06870132899838E-3</v>
      </c>
      <c r="AP44">
        <v>35.527659333333297</v>
      </c>
      <c r="AQ44">
        <v>1.0509829552147101</v>
      </c>
      <c r="AR44">
        <v>7.0130660098348203</v>
      </c>
      <c r="AS44">
        <v>1.4166814969449899</v>
      </c>
      <c r="AT44">
        <v>0.86204825363138404</v>
      </c>
      <c r="AU44">
        <v>92.117939999999905</v>
      </c>
      <c r="AV44">
        <v>45.008389795327801</v>
      </c>
      <c r="AW44">
        <v>4.4353800545593398E-4</v>
      </c>
      <c r="AX44">
        <v>-6.2059696944993102E-2</v>
      </c>
      <c r="AY44">
        <v>2.7736044785281199E-2</v>
      </c>
      <c r="AZ44">
        <v>-1.30660098348203E-2</v>
      </c>
      <c r="BA44">
        <v>-4.5813301502303498E-2</v>
      </c>
      <c r="BB44">
        <v>-1.8665728335457499E-3</v>
      </c>
      <c r="BC44">
        <v>2.57120202622566E-2</v>
      </c>
      <c r="BD44">
        <v>-4.7389661994532199E-2</v>
      </c>
      <c r="BE44">
        <v>-4.7833199999988099E-2</v>
      </c>
      <c r="BF44" t="e">
        <f t="shared" si="2"/>
        <v>#NAME?</v>
      </c>
      <c r="BG44" t="s">
        <v>283</v>
      </c>
      <c r="BH44" t="e">
        <f t="shared" si="3"/>
        <v>#NAME?</v>
      </c>
      <c r="BI44" t="e">
        <f t="shared" si="3"/>
        <v>#NAME?</v>
      </c>
      <c r="BK44" t="e">
        <f t="shared" si="4"/>
        <v>#NAME?</v>
      </c>
      <c r="BP44" t="e">
        <f t="shared" si="5"/>
        <v>#NAME?</v>
      </c>
    </row>
    <row r="45" spans="1:70" x14ac:dyDescent="0.2">
      <c r="A45">
        <v>43</v>
      </c>
      <c r="B45" s="243">
        <v>44776.152777777781</v>
      </c>
      <c r="C45">
        <v>0</v>
      </c>
      <c r="D45">
        <v>0</v>
      </c>
      <c r="E45">
        <v>0</v>
      </c>
      <c r="F45">
        <v>0</v>
      </c>
      <c r="G45">
        <v>7</v>
      </c>
      <c r="H45">
        <v>5.1425000000000001</v>
      </c>
      <c r="I45">
        <v>1.35</v>
      </c>
      <c r="J45">
        <v>31.4837037037037</v>
      </c>
      <c r="K45">
        <v>2.2719999999999998</v>
      </c>
      <c r="L45">
        <v>37.983333333333299</v>
      </c>
      <c r="M45">
        <v>10.684999999999899</v>
      </c>
      <c r="N45">
        <v>1600.0384615384601</v>
      </c>
      <c r="O45">
        <v>93.728571428571399</v>
      </c>
      <c r="P45">
        <v>5</v>
      </c>
      <c r="Q45">
        <v>135</v>
      </c>
      <c r="R45">
        <v>7.0025000000000004</v>
      </c>
      <c r="S45">
        <v>-0.203421052631578</v>
      </c>
      <c r="T45">
        <v>5</v>
      </c>
      <c r="U45">
        <v>1.66475</v>
      </c>
      <c r="V45">
        <v>6.0350000000000001E-2</v>
      </c>
      <c r="W45">
        <v>15.869449999999899</v>
      </c>
      <c r="X45">
        <v>2.5109249999999999</v>
      </c>
      <c r="Y45">
        <v>69.767624999999995</v>
      </c>
      <c r="Z45">
        <v>2.3786999999999998</v>
      </c>
      <c r="AA45">
        <v>0</v>
      </c>
      <c r="AB45">
        <v>1.13999999999999E-2</v>
      </c>
      <c r="AC45">
        <v>0</v>
      </c>
      <c r="AD45">
        <v>0</v>
      </c>
      <c r="AE45">
        <v>35.499173403703701</v>
      </c>
      <c r="AF45">
        <v>1.0771480499999999</v>
      </c>
      <c r="AG45">
        <v>1.3521187100000001</v>
      </c>
      <c r="AH45">
        <v>4.8030949999999899E-2</v>
      </c>
      <c r="AI45">
        <v>44.976203703703703</v>
      </c>
      <c r="AJ45">
        <v>0.50882014980019297</v>
      </c>
      <c r="AK45">
        <v>0.78928790072116295</v>
      </c>
      <c r="AL45">
        <v>2.3949287874452101E-2</v>
      </c>
      <c r="AM45">
        <v>3.0062979946185502E-2</v>
      </c>
      <c r="AN45">
        <v>0.15563785787957801</v>
      </c>
      <c r="AO45">
        <v>1.0679191671315799E-3</v>
      </c>
      <c r="AP45">
        <v>35.499173403703701</v>
      </c>
      <c r="AQ45">
        <v>1.0834418757739099</v>
      </c>
      <c r="AR45">
        <v>7.0050807355810401</v>
      </c>
      <c r="AS45">
        <v>1.39348313971924</v>
      </c>
      <c r="AT45">
        <v>0.84705834437987104</v>
      </c>
      <c r="AU45">
        <v>92.191450000000003</v>
      </c>
      <c r="AV45">
        <v>44.981179154777898</v>
      </c>
      <c r="AW45">
        <v>-4.9754510741948296E-3</v>
      </c>
      <c r="AX45">
        <v>-4.1364429719246802E-2</v>
      </c>
      <c r="AY45">
        <v>-6.2938257739122401E-3</v>
      </c>
      <c r="AZ45">
        <v>-5.0807355810400497E-3</v>
      </c>
      <c r="BA45">
        <v>-3.05923062918394E-2</v>
      </c>
      <c r="BB45">
        <v>-7.2581936872000705E-4</v>
      </c>
      <c r="BC45">
        <v>-5.8430461568511703E-3</v>
      </c>
      <c r="BD45">
        <v>-5.2738991074199097E-2</v>
      </c>
      <c r="BE45">
        <v>-4.7763540000004198E-2</v>
      </c>
      <c r="BF45" t="e">
        <f t="shared" si="2"/>
        <v>#NAME?</v>
      </c>
      <c r="BG45" t="e">
        <f>-inf</f>
        <v>#NAME?</v>
      </c>
      <c r="BH45" t="e">
        <f t="shared" si="3"/>
        <v>#NAME?</v>
      </c>
      <c r="BI45" t="e">
        <f t="shared" si="3"/>
        <v>#NAME?</v>
      </c>
      <c r="BJ45" t="e">
        <f>-inf</f>
        <v>#NAME?</v>
      </c>
      <c r="BK45" t="e">
        <f t="shared" si="4"/>
        <v>#NAME?</v>
      </c>
      <c r="BO45" t="e">
        <f>-inf</f>
        <v>#NAME?</v>
      </c>
      <c r="BP45" t="e">
        <f t="shared" si="5"/>
        <v>#NAME?</v>
      </c>
    </row>
    <row r="46" spans="1:70" x14ac:dyDescent="0.2">
      <c r="A46">
        <v>44</v>
      </c>
      <c r="B46" s="243">
        <v>44776.166666666664</v>
      </c>
      <c r="C46">
        <v>0</v>
      </c>
      <c r="D46">
        <v>0</v>
      </c>
      <c r="E46">
        <v>0</v>
      </c>
      <c r="F46">
        <v>0</v>
      </c>
      <c r="G46">
        <v>7</v>
      </c>
      <c r="H46">
        <v>5.13</v>
      </c>
      <c r="I46">
        <v>1.3480000000000001</v>
      </c>
      <c r="J46">
        <v>31.516153846153799</v>
      </c>
      <c r="K46">
        <v>2.2567499999999998</v>
      </c>
      <c r="L46">
        <v>38.010344827586202</v>
      </c>
      <c r="M46">
        <v>10.8391304347826</v>
      </c>
      <c r="N46">
        <v>1599.42424242424</v>
      </c>
      <c r="O46">
        <v>93.941666666666606</v>
      </c>
      <c r="P46">
        <v>5</v>
      </c>
      <c r="Q46">
        <v>135</v>
      </c>
      <c r="R46">
        <v>7.0031249999999998</v>
      </c>
      <c r="S46">
        <v>1.05128205128204E-2</v>
      </c>
      <c r="T46">
        <v>5</v>
      </c>
      <c r="U46">
        <v>1.6620200000000001</v>
      </c>
      <c r="V46">
        <v>5.8299999999999998E-2</v>
      </c>
      <c r="W46">
        <v>15.8627</v>
      </c>
      <c r="X46">
        <v>2.4167399999999999</v>
      </c>
      <c r="Y46">
        <v>69.729339999999993</v>
      </c>
      <c r="Z46">
        <v>2.5043799999999998</v>
      </c>
      <c r="AA46">
        <v>0</v>
      </c>
      <c r="AB46">
        <v>2.366E-2</v>
      </c>
      <c r="AC46">
        <v>0</v>
      </c>
      <c r="AD46">
        <v>0</v>
      </c>
      <c r="AE46">
        <v>35.521863046153797</v>
      </c>
      <c r="AF46">
        <v>1.0745298000000001</v>
      </c>
      <c r="AG46">
        <v>1.35011356</v>
      </c>
      <c r="AH46">
        <v>4.7914199999999997E-2</v>
      </c>
      <c r="AI46">
        <v>44.9941538461538</v>
      </c>
      <c r="AJ46">
        <v>0.50942491419184299</v>
      </c>
      <c r="AK46">
        <v>0.78947729893114305</v>
      </c>
      <c r="AL46">
        <v>2.3881542559375201E-2</v>
      </c>
      <c r="AM46">
        <v>3.0006421825741401E-2</v>
      </c>
      <c r="AN46">
        <v>0.155575767108205</v>
      </c>
      <c r="AO46">
        <v>1.0648983457679901E-3</v>
      </c>
      <c r="AP46">
        <v>35.521863046153797</v>
      </c>
      <c r="AQ46">
        <v>1.0428018833130599</v>
      </c>
      <c r="AR46">
        <v>7.0021011556356001</v>
      </c>
      <c r="AS46">
        <v>1.4671086330559</v>
      </c>
      <c r="AT46">
        <v>0.84667439588512605</v>
      </c>
      <c r="AU46">
        <v>92.175179999999997</v>
      </c>
      <c r="AV46">
        <v>45.033874718158401</v>
      </c>
      <c r="AW46">
        <v>-3.9720872004565401E-2</v>
      </c>
      <c r="AX46">
        <v>-0.11699507305590801</v>
      </c>
      <c r="AY46">
        <v>3.1727916686940097E-2</v>
      </c>
      <c r="AZ46">
        <v>-2.1011556356000899E-3</v>
      </c>
      <c r="BA46">
        <v>-8.6655727727012896E-2</v>
      </c>
      <c r="BB46">
        <v>-3.0016509080001299E-4</v>
      </c>
      <c r="BC46">
        <v>2.9527256188651201E-2</v>
      </c>
      <c r="BD46">
        <v>-8.7368312004568002E-2</v>
      </c>
      <c r="BE46">
        <v>-4.7647440000002601E-2</v>
      </c>
      <c r="BF46" t="e">
        <f t="shared" si="2"/>
        <v>#NAME?</v>
      </c>
      <c r="BG46" t="s">
        <v>283</v>
      </c>
      <c r="BH46" t="e">
        <f t="shared" si="3"/>
        <v>#NAME?</v>
      </c>
      <c r="BI46" t="e">
        <f t="shared" si="3"/>
        <v>#NAME?</v>
      </c>
      <c r="BK46" t="e">
        <f t="shared" si="4"/>
        <v>#NAME?</v>
      </c>
      <c r="BP46" t="e">
        <f t="shared" si="5"/>
        <v>#NAME?</v>
      </c>
    </row>
    <row r="47" spans="1:70" x14ac:dyDescent="0.2">
      <c r="A47">
        <v>45</v>
      </c>
      <c r="B47" s="243">
        <v>44776.180555555555</v>
      </c>
      <c r="C47">
        <v>0</v>
      </c>
      <c r="D47">
        <v>0</v>
      </c>
      <c r="E47">
        <v>0</v>
      </c>
      <c r="F47">
        <v>0</v>
      </c>
      <c r="G47">
        <v>7</v>
      </c>
      <c r="H47">
        <v>5.1449999999999996</v>
      </c>
      <c r="I47">
        <v>1.3525</v>
      </c>
      <c r="J47">
        <v>31.4790909090909</v>
      </c>
      <c r="K47">
        <v>2.2662499999999999</v>
      </c>
      <c r="L47">
        <v>37.953214285714203</v>
      </c>
      <c r="M47">
        <v>10.752000000000001</v>
      </c>
      <c r="N47">
        <v>1599.9696969696899</v>
      </c>
      <c r="O47">
        <v>94.218421052631598</v>
      </c>
      <c r="P47">
        <v>5</v>
      </c>
      <c r="Q47">
        <v>135</v>
      </c>
      <c r="R47">
        <v>7.0213793103448197</v>
      </c>
      <c r="S47">
        <v>-0.67897435897435898</v>
      </c>
      <c r="T47">
        <v>5</v>
      </c>
      <c r="U47">
        <v>1.70546</v>
      </c>
      <c r="V47">
        <v>5.6479999999999898E-2</v>
      </c>
      <c r="W47">
        <v>15.857419999999999</v>
      </c>
      <c r="X47">
        <v>2.4749400000000001</v>
      </c>
      <c r="Y47">
        <v>69.749399999999994</v>
      </c>
      <c r="Z47">
        <v>2.4057400000000002</v>
      </c>
      <c r="AA47">
        <v>0</v>
      </c>
      <c r="AB47">
        <v>1.76199999999999E-2</v>
      </c>
      <c r="AC47">
        <v>0</v>
      </c>
      <c r="AD47">
        <v>0</v>
      </c>
      <c r="AE47">
        <v>35.496512709090901</v>
      </c>
      <c r="AF47">
        <v>1.0776717</v>
      </c>
      <c r="AG47">
        <v>1.35461974</v>
      </c>
      <c r="AH47">
        <v>4.8054299999999897E-2</v>
      </c>
      <c r="AI47">
        <v>44.976590909090902</v>
      </c>
      <c r="AJ47">
        <v>0.50891495423746802</v>
      </c>
      <c r="AK47">
        <v>0.78922194838729198</v>
      </c>
      <c r="AL47">
        <v>2.3960724417247298E-2</v>
      </c>
      <c r="AM47">
        <v>3.0118328504221799E-2</v>
      </c>
      <c r="AN47">
        <v>0.155636517986629</v>
      </c>
      <c r="AO47">
        <v>1.0684291323264099E-3</v>
      </c>
      <c r="AP47">
        <v>35.496512709090901</v>
      </c>
      <c r="AQ47">
        <v>1.06791466731498</v>
      </c>
      <c r="AR47">
        <v>6.9997704619893799</v>
      </c>
      <c r="AS47">
        <v>1.4093236341481401</v>
      </c>
      <c r="AT47">
        <v>0.86793409785383302</v>
      </c>
      <c r="AU47">
        <v>92.192959999999999</v>
      </c>
      <c r="AV47">
        <v>44.973521472543403</v>
      </c>
      <c r="AW47">
        <v>3.0694365474843699E-3</v>
      </c>
      <c r="AX47">
        <v>-5.4703894148140503E-2</v>
      </c>
      <c r="AY47">
        <v>9.7570326850118204E-3</v>
      </c>
      <c r="AZ47">
        <v>2.2953801061120701E-4</v>
      </c>
      <c r="BA47">
        <v>-4.0383210529724399E-2</v>
      </c>
      <c r="BB47" s="244">
        <v>3.2791144373029602E-5</v>
      </c>
      <c r="BC47">
        <v>9.0538080242914595E-3</v>
      </c>
      <c r="BD47">
        <v>-4.4717323452517499E-2</v>
      </c>
      <c r="BE47">
        <v>-4.7786760000001899E-2</v>
      </c>
      <c r="BF47" t="e">
        <f t="shared" si="2"/>
        <v>#NAME?</v>
      </c>
      <c r="BG47" t="s">
        <v>283</v>
      </c>
      <c r="BH47" t="s">
        <v>283</v>
      </c>
      <c r="BI47" t="e">
        <f t="shared" ref="BI47:BI78" si="6">-inf</f>
        <v>#NAME?</v>
      </c>
      <c r="BK47" t="s">
        <v>283</v>
      </c>
      <c r="BP47" t="e">
        <f t="shared" si="5"/>
        <v>#NAME?</v>
      </c>
      <c r="BR47" t="s">
        <v>283</v>
      </c>
    </row>
    <row r="48" spans="1:70" x14ac:dyDescent="0.2">
      <c r="A48">
        <v>46</v>
      </c>
      <c r="B48" s="243">
        <v>44776.194444444445</v>
      </c>
      <c r="C48">
        <v>0</v>
      </c>
      <c r="D48">
        <v>0</v>
      </c>
      <c r="E48">
        <v>0</v>
      </c>
      <c r="F48">
        <v>0</v>
      </c>
      <c r="G48">
        <v>7</v>
      </c>
      <c r="H48">
        <v>5.1339999999999897</v>
      </c>
      <c r="I48">
        <v>1.3460000000000001</v>
      </c>
      <c r="J48">
        <v>31.469705882352901</v>
      </c>
      <c r="K48">
        <v>2.3050000000000002</v>
      </c>
      <c r="L48">
        <v>37.954242424242402</v>
      </c>
      <c r="M48">
        <v>10.8388888888888</v>
      </c>
      <c r="N48">
        <v>1600.25</v>
      </c>
      <c r="O48">
        <v>93.816216216216205</v>
      </c>
      <c r="P48">
        <v>5</v>
      </c>
      <c r="Q48">
        <v>135</v>
      </c>
      <c r="R48">
        <v>7.0124999999999904</v>
      </c>
      <c r="S48">
        <v>2.8421052631578798E-2</v>
      </c>
      <c r="T48">
        <v>5</v>
      </c>
      <c r="U48">
        <v>1.7322500000000001</v>
      </c>
      <c r="V48">
        <v>4.8724999999999997E-2</v>
      </c>
      <c r="W48">
        <v>15.898425</v>
      </c>
      <c r="X48">
        <v>2.4314</v>
      </c>
      <c r="Y48">
        <v>69.750100000000003</v>
      </c>
      <c r="Z48">
        <v>2.3762750000000001</v>
      </c>
      <c r="AA48">
        <v>0</v>
      </c>
      <c r="AB48">
        <v>6.4999999999999997E-3</v>
      </c>
      <c r="AC48">
        <v>0</v>
      </c>
      <c r="AD48">
        <v>0</v>
      </c>
      <c r="AE48">
        <v>35.4785384423529</v>
      </c>
      <c r="AF48">
        <v>1.0753676399999901</v>
      </c>
      <c r="AG48">
        <v>1.3481152080000001</v>
      </c>
      <c r="AH48">
        <v>4.79515599999999E-2</v>
      </c>
      <c r="AI48">
        <v>44.949705882352902</v>
      </c>
      <c r="AJ48">
        <v>0.50865215164355204</v>
      </c>
      <c r="AK48">
        <v>0.789294117634742</v>
      </c>
      <c r="AL48">
        <v>2.3923797028050899E-2</v>
      </c>
      <c r="AM48">
        <v>2.9991635796870999E-2</v>
      </c>
      <c r="AN48">
        <v>0.155729606291999</v>
      </c>
      <c r="AO48">
        <v>1.0667825085553099E-3</v>
      </c>
      <c r="AP48">
        <v>35.4785384423529</v>
      </c>
      <c r="AQ48">
        <v>1.0491275433382801</v>
      </c>
      <c r="AR48">
        <v>7.01787085838387</v>
      </c>
      <c r="AS48">
        <v>1.3920625332477199</v>
      </c>
      <c r="AT48">
        <v>0.88111268968454304</v>
      </c>
      <c r="AU48">
        <v>92.188450000000003</v>
      </c>
      <c r="AV48">
        <v>44.937599377322798</v>
      </c>
      <c r="AW48">
        <v>1.21065050301183E-2</v>
      </c>
      <c r="AX48">
        <v>-4.3947325247721103E-2</v>
      </c>
      <c r="AY48">
        <v>2.6240096661711999E-2</v>
      </c>
      <c r="AZ48">
        <v>-1.7870858383875299E-2</v>
      </c>
      <c r="BA48">
        <v>-3.2599087219644399E-2</v>
      </c>
      <c r="BB48">
        <v>-2.55297976912505E-3</v>
      </c>
      <c r="BC48">
        <v>2.44010473122587E-2</v>
      </c>
      <c r="BD48">
        <v>-3.5578086969884501E-2</v>
      </c>
      <c r="BE48">
        <v>-4.7684592000002801E-2</v>
      </c>
      <c r="BF48" t="e">
        <f t="shared" si="2"/>
        <v>#NAME?</v>
      </c>
      <c r="BG48" t="s">
        <v>283</v>
      </c>
      <c r="BH48" t="e">
        <f>-inf</f>
        <v>#NAME?</v>
      </c>
      <c r="BI48" t="e">
        <f t="shared" si="6"/>
        <v>#NAME?</v>
      </c>
      <c r="BK48" t="e">
        <f>-inf</f>
        <v>#NAME?</v>
      </c>
      <c r="BP48" t="e">
        <f t="shared" si="5"/>
        <v>#NAME?</v>
      </c>
    </row>
    <row r="49" spans="1:70" x14ac:dyDescent="0.2">
      <c r="A49">
        <v>47</v>
      </c>
      <c r="B49" s="243">
        <v>44776.208333333336</v>
      </c>
      <c r="C49">
        <v>0</v>
      </c>
      <c r="D49">
        <v>0</v>
      </c>
      <c r="E49">
        <v>0</v>
      </c>
      <c r="F49">
        <v>0</v>
      </c>
      <c r="G49">
        <v>7</v>
      </c>
      <c r="H49">
        <v>5.1524999999999999</v>
      </c>
      <c r="I49">
        <v>1.355</v>
      </c>
      <c r="J49">
        <v>31.474782608695602</v>
      </c>
      <c r="K49">
        <v>2.2782499999999901</v>
      </c>
      <c r="L49">
        <v>37.936666666666603</v>
      </c>
      <c r="M49">
        <v>10.7227272727272</v>
      </c>
      <c r="N49">
        <v>1599.72727272727</v>
      </c>
      <c r="O49">
        <v>93.491891891891896</v>
      </c>
      <c r="P49">
        <v>5</v>
      </c>
      <c r="Q49">
        <v>135</v>
      </c>
      <c r="R49">
        <v>7.0209999999999901</v>
      </c>
      <c r="S49">
        <v>-0.33174999999999999</v>
      </c>
      <c r="T49">
        <v>5</v>
      </c>
      <c r="U49">
        <v>1.7227599999999901</v>
      </c>
      <c r="V49">
        <v>6.5420000000000006E-2</v>
      </c>
      <c r="W49">
        <v>15.835159999999901</v>
      </c>
      <c r="X49">
        <v>2.4856799999999901</v>
      </c>
      <c r="Y49">
        <v>69.421520000000001</v>
      </c>
      <c r="Z49">
        <v>2.4406999999999899</v>
      </c>
      <c r="AA49">
        <v>0</v>
      </c>
      <c r="AB49">
        <v>6.09999999999999E-3</v>
      </c>
      <c r="AC49">
        <v>0</v>
      </c>
      <c r="AD49">
        <v>0</v>
      </c>
      <c r="AE49">
        <v>35.498060708695597</v>
      </c>
      <c r="AF49">
        <v>1.0792426500000001</v>
      </c>
      <c r="AG49">
        <v>1.35712283</v>
      </c>
      <c r="AH49">
        <v>4.8124349999999899E-2</v>
      </c>
      <c r="AI49">
        <v>44.982282608695598</v>
      </c>
      <c r="AJ49">
        <v>0.51134087396380301</v>
      </c>
      <c r="AK49">
        <v>0.78915650007128402</v>
      </c>
      <c r="AL49">
        <v>2.3992616368280199E-2</v>
      </c>
      <c r="AM49">
        <v>3.0170163702133899E-2</v>
      </c>
      <c r="AN49">
        <v>0.155616824981816</v>
      </c>
      <c r="AO49">
        <v>1.06985122161624E-3</v>
      </c>
      <c r="AP49">
        <v>35.498060708695597</v>
      </c>
      <c r="AQ49">
        <v>1.07254888209472</v>
      </c>
      <c r="AR49">
        <v>6.9899444694581998</v>
      </c>
      <c r="AS49">
        <v>1.42980380002218</v>
      </c>
      <c r="AT49">
        <v>0.88091760402988095</v>
      </c>
      <c r="AU49">
        <v>91.905820000000006</v>
      </c>
      <c r="AV49">
        <v>44.990357860270699</v>
      </c>
      <c r="AW49">
        <v>-8.0752515751143505E-3</v>
      </c>
      <c r="AX49">
        <v>-7.2680970022182795E-2</v>
      </c>
      <c r="AY49">
        <v>6.6937679052749798E-3</v>
      </c>
      <c r="AZ49">
        <v>1.00555305417984E-2</v>
      </c>
      <c r="BA49">
        <v>-5.35551892691856E-2</v>
      </c>
      <c r="BB49">
        <v>1.43650436311405E-3</v>
      </c>
      <c r="BC49">
        <v>6.20228259629563E-3</v>
      </c>
      <c r="BD49">
        <v>-5.59316715751094E-2</v>
      </c>
      <c r="BE49">
        <v>-4.7856419999995098E-2</v>
      </c>
      <c r="BF49" t="e">
        <f t="shared" si="2"/>
        <v>#NAME?</v>
      </c>
      <c r="BG49" t="s">
        <v>283</v>
      </c>
      <c r="BH49" t="s">
        <v>283</v>
      </c>
      <c r="BI49" t="e">
        <f t="shared" si="6"/>
        <v>#NAME?</v>
      </c>
      <c r="BK49" t="s">
        <v>283</v>
      </c>
      <c r="BP49" t="e">
        <f t="shared" si="5"/>
        <v>#NAME?</v>
      </c>
      <c r="BR49" t="s">
        <v>283</v>
      </c>
    </row>
    <row r="50" spans="1:70" x14ac:dyDescent="0.2">
      <c r="A50">
        <v>48</v>
      </c>
      <c r="B50" s="243">
        <v>44776.222222222219</v>
      </c>
      <c r="C50">
        <v>0</v>
      </c>
      <c r="D50">
        <v>0</v>
      </c>
      <c r="E50">
        <v>0</v>
      </c>
      <c r="F50">
        <v>0</v>
      </c>
      <c r="G50">
        <v>7</v>
      </c>
      <c r="H50">
        <v>5.1319999999999997</v>
      </c>
      <c r="I50">
        <v>1.35</v>
      </c>
      <c r="J50">
        <v>31.483437499999901</v>
      </c>
      <c r="K50">
        <v>2.2684615384615299</v>
      </c>
      <c r="L50">
        <v>37.962000000000003</v>
      </c>
      <c r="M50">
        <v>10.9148148148148</v>
      </c>
      <c r="N50">
        <v>1600.03125</v>
      </c>
      <c r="O50">
        <v>93.111428571428505</v>
      </c>
      <c r="P50">
        <v>5</v>
      </c>
      <c r="Q50">
        <v>135</v>
      </c>
      <c r="R50">
        <v>7.0047619047619003</v>
      </c>
      <c r="S50">
        <v>-0.54184210526315701</v>
      </c>
      <c r="T50">
        <v>5</v>
      </c>
      <c r="U50">
        <v>1.7098500000000001</v>
      </c>
      <c r="V50">
        <v>8.4025000000000002E-2</v>
      </c>
      <c r="W50">
        <v>15.8093</v>
      </c>
      <c r="X50">
        <v>2.4928499999999998</v>
      </c>
      <c r="Y50">
        <v>69.365449999999996</v>
      </c>
      <c r="Z50">
        <v>2.3899499999999998</v>
      </c>
      <c r="AA50">
        <v>0</v>
      </c>
      <c r="AB50">
        <v>2.5049999999999899E-2</v>
      </c>
      <c r="AC50">
        <v>0</v>
      </c>
      <c r="AD50">
        <v>0</v>
      </c>
      <c r="AE50">
        <v>35.490708379999901</v>
      </c>
      <c r="AF50">
        <v>1.0749487200000001</v>
      </c>
      <c r="AG50">
        <v>1.3521143840000001</v>
      </c>
      <c r="AH50">
        <v>4.79328799999999E-2</v>
      </c>
      <c r="AI50">
        <v>44.9654375</v>
      </c>
      <c r="AJ50">
        <v>0.51164821074468603</v>
      </c>
      <c r="AK50">
        <v>0.78928862595854798</v>
      </c>
      <c r="AL50">
        <v>2.3906110554356302E-2</v>
      </c>
      <c r="AM50">
        <v>3.0070081804496999E-2</v>
      </c>
      <c r="AN50">
        <v>0.155675122698405</v>
      </c>
      <c r="AO50">
        <v>1.0659938536125601E-3</v>
      </c>
      <c r="AP50">
        <v>35.490708379999901</v>
      </c>
      <c r="AQ50">
        <v>1.0756426735258899</v>
      </c>
      <c r="AR50">
        <v>6.9785293676227802</v>
      </c>
      <c r="AS50">
        <v>1.40007358211292</v>
      </c>
      <c r="AT50">
        <v>0.87484169314180105</v>
      </c>
      <c r="AU50">
        <v>91.767399999999995</v>
      </c>
      <c r="AV50">
        <v>44.9449540032615</v>
      </c>
      <c r="AW50">
        <v>2.0483496738407301E-2</v>
      </c>
      <c r="AX50">
        <v>-4.7959198112925198E-2</v>
      </c>
      <c r="AY50">
        <v>-6.9395352589074401E-4</v>
      </c>
      <c r="AZ50">
        <v>2.1470632377218898E-2</v>
      </c>
      <c r="BA50">
        <v>-3.5469778800108702E-2</v>
      </c>
      <c r="BB50">
        <v>3.0672331967455499E-3</v>
      </c>
      <c r="BC50">
        <v>-6.4556895875995295E-4</v>
      </c>
      <c r="BD50">
        <v>-2.7182519261597E-2</v>
      </c>
      <c r="BE50">
        <v>-4.7666016000004398E-2</v>
      </c>
      <c r="BF50" t="e">
        <f t="shared" si="2"/>
        <v>#NAME?</v>
      </c>
      <c r="BG50" t="e">
        <f t="shared" ref="BG50:BG58" si="7">-inf</f>
        <v>#NAME?</v>
      </c>
      <c r="BH50" t="s">
        <v>283</v>
      </c>
      <c r="BI50" t="e">
        <f t="shared" si="6"/>
        <v>#NAME?</v>
      </c>
      <c r="BJ50" t="e">
        <f t="shared" ref="BJ50:BJ58" si="8">-inf</f>
        <v>#NAME?</v>
      </c>
      <c r="BK50" t="s">
        <v>283</v>
      </c>
      <c r="BP50" t="e">
        <f t="shared" si="5"/>
        <v>#NAME?</v>
      </c>
      <c r="BR50" t="s">
        <v>283</v>
      </c>
    </row>
    <row r="51" spans="1:70" x14ac:dyDescent="0.2">
      <c r="A51">
        <v>49</v>
      </c>
      <c r="B51" s="243">
        <v>44776.236111111109</v>
      </c>
      <c r="C51">
        <v>0</v>
      </c>
      <c r="D51">
        <v>0</v>
      </c>
      <c r="E51">
        <v>0</v>
      </c>
      <c r="F51">
        <v>0</v>
      </c>
      <c r="G51">
        <v>7</v>
      </c>
      <c r="H51">
        <v>5.13</v>
      </c>
      <c r="I51">
        <v>1.3474999999999999</v>
      </c>
      <c r="J51">
        <v>31.466363636363599</v>
      </c>
      <c r="K51">
        <v>2.2635000000000001</v>
      </c>
      <c r="L51">
        <v>37.949655172413699</v>
      </c>
      <c r="M51">
        <v>10.7090909090909</v>
      </c>
      <c r="N51">
        <v>1599.8965517241299</v>
      </c>
      <c r="O51">
        <v>93.9861111111111</v>
      </c>
      <c r="P51">
        <v>5</v>
      </c>
      <c r="Q51">
        <v>135</v>
      </c>
      <c r="R51">
        <v>7.0149999999999997</v>
      </c>
      <c r="S51">
        <v>-0.12051282051282</v>
      </c>
      <c r="T51">
        <v>5</v>
      </c>
      <c r="U51">
        <v>1.7013399999999901</v>
      </c>
      <c r="V51">
        <v>7.3760000000000006E-2</v>
      </c>
      <c r="W51">
        <v>15.81514</v>
      </c>
      <c r="X51">
        <v>2.4918999999999998</v>
      </c>
      <c r="Y51">
        <v>69.3241399999999</v>
      </c>
      <c r="Z51">
        <v>2.3544399999999999</v>
      </c>
      <c r="AA51">
        <v>6.7999999999999996E-3</v>
      </c>
      <c r="AB51">
        <v>2.0240000000000001E-2</v>
      </c>
      <c r="AC51">
        <v>0</v>
      </c>
      <c r="AD51">
        <v>0</v>
      </c>
      <c r="AE51">
        <v>35.472072836363601</v>
      </c>
      <c r="AF51">
        <v>1.0745298000000001</v>
      </c>
      <c r="AG51">
        <v>1.3496135600000001</v>
      </c>
      <c r="AH51">
        <v>4.7914199999999997E-2</v>
      </c>
      <c r="AI51">
        <v>44.943863636363602</v>
      </c>
      <c r="AJ51">
        <v>0.51168428250770404</v>
      </c>
      <c r="AK51">
        <v>0.78925285826257996</v>
      </c>
      <c r="AL51">
        <v>2.39082649567895E-2</v>
      </c>
      <c r="AM51">
        <v>3.00288727048388E-2</v>
      </c>
      <c r="AN51">
        <v>0.155749849559804</v>
      </c>
      <c r="AO51">
        <v>1.0660899202540499E-3</v>
      </c>
      <c r="AP51">
        <v>35.472072836363601</v>
      </c>
      <c r="AQ51">
        <v>1.07523275694853</v>
      </c>
      <c r="AR51">
        <v>6.9811072560496497</v>
      </c>
      <c r="AS51">
        <v>1.3792712168329599</v>
      </c>
      <c r="AT51">
        <v>0.87054893720165705</v>
      </c>
      <c r="AU51">
        <v>91.6869599999999</v>
      </c>
      <c r="AV51">
        <v>44.907684066194797</v>
      </c>
      <c r="AW51">
        <v>3.6179570168833601E-2</v>
      </c>
      <c r="AX51">
        <v>-2.9657656832969601E-2</v>
      </c>
      <c r="AY51">
        <v>-7.0295694853950098E-4</v>
      </c>
      <c r="AZ51">
        <v>1.88927439503494E-2</v>
      </c>
      <c r="BA51">
        <v>-2.1974925054079601E-2</v>
      </c>
      <c r="BB51">
        <v>2.6989634214784901E-3</v>
      </c>
      <c r="BC51">
        <v>-6.5419958435727096E-4</v>
      </c>
      <c r="BD51">
        <v>-1.14678698311596E-2</v>
      </c>
      <c r="BE51">
        <v>-4.7647439999993303E-2</v>
      </c>
      <c r="BF51" t="e">
        <f t="shared" si="2"/>
        <v>#NAME?</v>
      </c>
      <c r="BG51" t="e">
        <f t="shared" si="7"/>
        <v>#NAME?</v>
      </c>
      <c r="BH51" t="s">
        <v>283</v>
      </c>
      <c r="BI51" t="e">
        <f t="shared" si="6"/>
        <v>#NAME?</v>
      </c>
      <c r="BJ51" t="e">
        <f t="shared" si="8"/>
        <v>#NAME?</v>
      </c>
      <c r="BK51" t="s">
        <v>283</v>
      </c>
      <c r="BP51" t="e">
        <f t="shared" si="5"/>
        <v>#NAME?</v>
      </c>
      <c r="BR51" t="s">
        <v>283</v>
      </c>
    </row>
    <row r="52" spans="1:70" x14ac:dyDescent="0.2">
      <c r="A52">
        <v>50</v>
      </c>
      <c r="B52" s="243">
        <v>44776.25</v>
      </c>
      <c r="C52">
        <v>0</v>
      </c>
      <c r="D52">
        <v>0</v>
      </c>
      <c r="E52">
        <v>0</v>
      </c>
      <c r="F52">
        <v>0</v>
      </c>
      <c r="G52">
        <v>7</v>
      </c>
      <c r="H52">
        <v>5.1520000000000001</v>
      </c>
      <c r="I52">
        <v>1.3560000000000001</v>
      </c>
      <c r="J52">
        <v>31.4841379310344</v>
      </c>
      <c r="K52">
        <v>2.2327499999999998</v>
      </c>
      <c r="L52">
        <v>37.964062499999997</v>
      </c>
      <c r="M52">
        <v>10.8357142857142</v>
      </c>
      <c r="N52">
        <v>1600</v>
      </c>
      <c r="O52">
        <v>93.263636363636294</v>
      </c>
      <c r="P52">
        <v>5</v>
      </c>
      <c r="Q52">
        <v>135</v>
      </c>
      <c r="R52">
        <v>7.0083333333333302</v>
      </c>
      <c r="S52">
        <v>-0.56230769230769195</v>
      </c>
      <c r="T52">
        <v>5</v>
      </c>
      <c r="U52">
        <v>1.710925</v>
      </c>
      <c r="V52">
        <v>5.1950000000000003E-2</v>
      </c>
      <c r="W52">
        <v>15.81105</v>
      </c>
      <c r="X52">
        <v>2.5173999999999999</v>
      </c>
      <c r="Y52">
        <v>69.433149999999898</v>
      </c>
      <c r="Z52">
        <v>2.3367749999999998</v>
      </c>
      <c r="AA52">
        <v>0</v>
      </c>
      <c r="AB52">
        <v>3.0124999999999999E-2</v>
      </c>
      <c r="AC52">
        <v>0</v>
      </c>
      <c r="AD52">
        <v>0</v>
      </c>
      <c r="AE52">
        <v>35.5070256110344</v>
      </c>
      <c r="AF52">
        <v>1.07913792</v>
      </c>
      <c r="AG52">
        <v>1.3581226239999999</v>
      </c>
      <c r="AH52">
        <v>4.8119679999999998E-2</v>
      </c>
      <c r="AI52">
        <v>44.992137931034399</v>
      </c>
      <c r="AJ52">
        <v>0.51138434034801095</v>
      </c>
      <c r="AK52">
        <v>0.78918289380826701</v>
      </c>
      <c r="AL52">
        <v>2.39850331552179E-2</v>
      </c>
      <c r="AM52">
        <v>3.0185776592385399E-2</v>
      </c>
      <c r="AN52">
        <v>0.155582737826991</v>
      </c>
      <c r="AO52">
        <v>1.0695130796798201E-3</v>
      </c>
      <c r="AP52">
        <v>35.5070256110344</v>
      </c>
      <c r="AQ52">
        <v>1.0862357808669101</v>
      </c>
      <c r="AR52">
        <v>6.9793018513123304</v>
      </c>
      <c r="AS52">
        <v>1.3689227577321399</v>
      </c>
      <c r="AT52">
        <v>0.87494025250992002</v>
      </c>
      <c r="AU52">
        <v>91.809299999999894</v>
      </c>
      <c r="AV52">
        <v>44.941486000945801</v>
      </c>
      <c r="AW52">
        <v>5.0651930088612497E-2</v>
      </c>
      <c r="AX52">
        <v>-1.08001337321406E-2</v>
      </c>
      <c r="AY52">
        <v>-7.0978608669103301E-3</v>
      </c>
      <c r="AZ52">
        <v>2.0698148687660699E-2</v>
      </c>
      <c r="BA52">
        <v>-7.9522522792025898E-3</v>
      </c>
      <c r="BB52">
        <v>2.9568783839515299E-3</v>
      </c>
      <c r="BC52">
        <v>-6.5773435770937697E-3</v>
      </c>
      <c r="BD52">
        <v>2.8001540886097801E-3</v>
      </c>
      <c r="BE52">
        <v>-4.7851776000002698E-2</v>
      </c>
      <c r="BF52" t="e">
        <f t="shared" si="2"/>
        <v>#NAME?</v>
      </c>
      <c r="BG52" t="e">
        <f t="shared" si="7"/>
        <v>#NAME?</v>
      </c>
      <c r="BH52" t="s">
        <v>283</v>
      </c>
      <c r="BI52" t="e">
        <f t="shared" si="6"/>
        <v>#NAME?</v>
      </c>
      <c r="BJ52" t="e">
        <f t="shared" si="8"/>
        <v>#NAME?</v>
      </c>
      <c r="BK52" t="s">
        <v>283</v>
      </c>
      <c r="BP52" t="e">
        <f t="shared" si="5"/>
        <v>#NAME?</v>
      </c>
      <c r="BR52" t="s">
        <v>283</v>
      </c>
    </row>
    <row r="53" spans="1:70" x14ac:dyDescent="0.2">
      <c r="A53">
        <v>51</v>
      </c>
      <c r="B53" s="243">
        <v>44776.263888888891</v>
      </c>
      <c r="C53">
        <v>0</v>
      </c>
      <c r="D53">
        <v>0</v>
      </c>
      <c r="E53">
        <v>0</v>
      </c>
      <c r="F53">
        <v>0</v>
      </c>
      <c r="G53">
        <v>7</v>
      </c>
      <c r="H53">
        <v>5.125</v>
      </c>
      <c r="I53">
        <v>1.345</v>
      </c>
      <c r="J53">
        <v>31.507307692307599</v>
      </c>
      <c r="K53">
        <v>2.2519999999999998</v>
      </c>
      <c r="L53">
        <v>37.990263157894702</v>
      </c>
      <c r="M53">
        <v>10.964</v>
      </c>
      <c r="N53">
        <v>1599.7575757575701</v>
      </c>
      <c r="O53">
        <v>93.7222222222222</v>
      </c>
      <c r="P53">
        <v>5</v>
      </c>
      <c r="Q53">
        <v>135</v>
      </c>
      <c r="R53">
        <v>7.0111111111111102</v>
      </c>
      <c r="S53">
        <v>-0.17162162162162101</v>
      </c>
      <c r="T53">
        <v>5</v>
      </c>
      <c r="U53">
        <v>1.74438</v>
      </c>
      <c r="V53">
        <v>3.918E-2</v>
      </c>
      <c r="W53">
        <v>15.81362</v>
      </c>
      <c r="X53">
        <v>2.5740400000000001</v>
      </c>
      <c r="Y53">
        <v>69.581059999999994</v>
      </c>
      <c r="Z53">
        <v>2.3707199999999999</v>
      </c>
      <c r="AA53">
        <v>4.2399999999999998E-3</v>
      </c>
      <c r="AB53">
        <v>3.13999999999999E-3</v>
      </c>
      <c r="AC53">
        <v>0</v>
      </c>
      <c r="AD53">
        <v>0</v>
      </c>
      <c r="AE53">
        <v>35.509112692307603</v>
      </c>
      <c r="AF53">
        <v>1.0734824999999999</v>
      </c>
      <c r="AG53">
        <v>1.3471115</v>
      </c>
      <c r="AH53">
        <v>4.7867499999999903E-2</v>
      </c>
      <c r="AI53">
        <v>44.977307692307598</v>
      </c>
      <c r="AJ53">
        <v>0.51032727429429303</v>
      </c>
      <c r="AK53">
        <v>0.78948951180509797</v>
      </c>
      <c r="AL53">
        <v>2.3867202264389702E-2</v>
      </c>
      <c r="AM53">
        <v>2.9950914563754299E-2</v>
      </c>
      <c r="AN53">
        <v>0.155634037677119</v>
      </c>
      <c r="AO53">
        <v>1.0642588997870699E-3</v>
      </c>
      <c r="AP53">
        <v>35.509112692307603</v>
      </c>
      <c r="AQ53">
        <v>1.11067543869971</v>
      </c>
      <c r="AR53">
        <v>6.9804362987878603</v>
      </c>
      <c r="AS53">
        <v>1.3888083192479901</v>
      </c>
      <c r="AT53">
        <v>0.89020469073347896</v>
      </c>
      <c r="AU53">
        <v>92.083820000000003</v>
      </c>
      <c r="AV53">
        <v>44.989032749043197</v>
      </c>
      <c r="AW53">
        <v>-1.17250567355853E-2</v>
      </c>
      <c r="AX53">
        <v>-4.1696819247998201E-2</v>
      </c>
      <c r="AY53">
        <v>-3.7192938699714698E-2</v>
      </c>
      <c r="AZ53">
        <v>1.9563701212137002E-2</v>
      </c>
      <c r="BA53">
        <v>-3.0952760219178699E-2</v>
      </c>
      <c r="BB53">
        <v>2.7948144588767101E-3</v>
      </c>
      <c r="BC53">
        <v>-3.4646991170992202E-2</v>
      </c>
      <c r="BD53">
        <v>-5.9326056735575998E-2</v>
      </c>
      <c r="BE53">
        <v>-4.7600999999990602E-2</v>
      </c>
      <c r="BF53" t="e">
        <f t="shared" si="2"/>
        <v>#NAME?</v>
      </c>
      <c r="BG53" t="e">
        <f t="shared" si="7"/>
        <v>#NAME?</v>
      </c>
      <c r="BH53" t="s">
        <v>283</v>
      </c>
      <c r="BI53" t="e">
        <f t="shared" si="6"/>
        <v>#NAME?</v>
      </c>
      <c r="BJ53" t="e">
        <f t="shared" si="8"/>
        <v>#NAME?</v>
      </c>
      <c r="BK53" t="s">
        <v>283</v>
      </c>
      <c r="BP53" t="e">
        <f t="shared" si="5"/>
        <v>#NAME?</v>
      </c>
      <c r="BR53" t="s">
        <v>283</v>
      </c>
    </row>
    <row r="54" spans="1:70" x14ac:dyDescent="0.2">
      <c r="A54">
        <v>52</v>
      </c>
      <c r="B54" s="243">
        <v>44776.277777777781</v>
      </c>
      <c r="C54">
        <v>0</v>
      </c>
      <c r="D54">
        <v>0</v>
      </c>
      <c r="E54">
        <v>0</v>
      </c>
      <c r="F54">
        <v>0</v>
      </c>
      <c r="G54">
        <v>7</v>
      </c>
      <c r="H54">
        <v>5.1325000000000003</v>
      </c>
      <c r="I54">
        <v>1.35</v>
      </c>
      <c r="J54">
        <v>31.442499999999999</v>
      </c>
      <c r="K54">
        <v>2.33282051282051</v>
      </c>
      <c r="L54">
        <v>37.935199999999902</v>
      </c>
      <c r="M54">
        <v>10.6961538461538</v>
      </c>
      <c r="N54">
        <v>1600.0294117646999</v>
      </c>
      <c r="O54">
        <v>94.052777777777706</v>
      </c>
      <c r="P54">
        <v>5</v>
      </c>
      <c r="Q54">
        <v>135</v>
      </c>
      <c r="R54">
        <v>7.0111538461538396</v>
      </c>
      <c r="S54">
        <v>-0.46578947368420998</v>
      </c>
      <c r="T54">
        <v>5</v>
      </c>
      <c r="U54">
        <v>1.7679750000000001</v>
      </c>
      <c r="V54">
        <v>3.8675000000000001E-2</v>
      </c>
      <c r="W54">
        <v>15.78715</v>
      </c>
      <c r="X54">
        <v>2.5683750000000001</v>
      </c>
      <c r="Y54">
        <v>69.675150000000002</v>
      </c>
      <c r="Z54">
        <v>2.362025</v>
      </c>
      <c r="AA54">
        <v>4.2750000000000002E-3</v>
      </c>
      <c r="AB54">
        <v>8.4749999999999999E-3</v>
      </c>
      <c r="AC54">
        <v>0</v>
      </c>
      <c r="AD54">
        <v>0</v>
      </c>
      <c r="AE54">
        <v>35.450161299999998</v>
      </c>
      <c r="AF54">
        <v>1.07505345</v>
      </c>
      <c r="AG54">
        <v>1.35211459</v>
      </c>
      <c r="AH54">
        <v>4.7937550000000002E-2</v>
      </c>
      <c r="AI54">
        <v>44.924999999999997</v>
      </c>
      <c r="AJ54">
        <v>0.50879203417574204</v>
      </c>
      <c r="AK54">
        <v>0.78909652309404499</v>
      </c>
      <c r="AL54">
        <v>2.3929959933222E-2</v>
      </c>
      <c r="AM54">
        <v>3.0097152810239201E-2</v>
      </c>
      <c r="AN54">
        <v>0.155815247634947</v>
      </c>
      <c r="AO54">
        <v>1.0670573177518001E-3</v>
      </c>
      <c r="AP54">
        <v>35.450161299999998</v>
      </c>
      <c r="AQ54">
        <v>1.1082310414253</v>
      </c>
      <c r="AR54">
        <v>6.9687519312092201</v>
      </c>
      <c r="AS54">
        <v>1.38371463954906</v>
      </c>
      <c r="AT54">
        <v>0.899531596621858</v>
      </c>
      <c r="AU54">
        <v>92.160674999999998</v>
      </c>
      <c r="AV54">
        <v>44.9108589121835</v>
      </c>
      <c r="AW54">
        <v>1.4141087816419399E-2</v>
      </c>
      <c r="AX54">
        <v>-3.1600049549062398E-2</v>
      </c>
      <c r="AY54">
        <v>-3.3177591425300003E-2</v>
      </c>
      <c r="AZ54">
        <v>3.12480687907754E-2</v>
      </c>
      <c r="BA54">
        <v>-2.3370836897087601E-2</v>
      </c>
      <c r="BB54">
        <v>4.4640098272536299E-3</v>
      </c>
      <c r="BC54">
        <v>-3.0861341289868002E-2</v>
      </c>
      <c r="BD54">
        <v>-3.3529572183587097E-2</v>
      </c>
      <c r="BE54">
        <v>-4.7670660000006498E-2</v>
      </c>
      <c r="BF54" t="e">
        <f t="shared" si="2"/>
        <v>#NAME?</v>
      </c>
      <c r="BG54" t="e">
        <f t="shared" si="7"/>
        <v>#NAME?</v>
      </c>
      <c r="BH54" t="s">
        <v>283</v>
      </c>
      <c r="BI54" t="e">
        <f t="shared" si="6"/>
        <v>#NAME?</v>
      </c>
      <c r="BJ54" t="e">
        <f t="shared" si="8"/>
        <v>#NAME?</v>
      </c>
      <c r="BK54" t="s">
        <v>283</v>
      </c>
      <c r="BP54" t="e">
        <f t="shared" si="5"/>
        <v>#NAME?</v>
      </c>
      <c r="BR54" t="s">
        <v>283</v>
      </c>
    </row>
    <row r="55" spans="1:70" x14ac:dyDescent="0.2">
      <c r="A55">
        <v>53</v>
      </c>
      <c r="B55" s="243">
        <v>44776.291666666664</v>
      </c>
      <c r="C55">
        <v>0</v>
      </c>
      <c r="D55">
        <v>0</v>
      </c>
      <c r="E55">
        <v>0</v>
      </c>
      <c r="F55">
        <v>0</v>
      </c>
      <c r="G55">
        <v>7</v>
      </c>
      <c r="H55">
        <v>5.1319999999999997</v>
      </c>
      <c r="I55">
        <v>1.35</v>
      </c>
      <c r="J55">
        <v>31.466999999999999</v>
      </c>
      <c r="K55">
        <v>2.2710526315789399</v>
      </c>
      <c r="L55">
        <v>37.957000000000001</v>
      </c>
      <c r="M55">
        <v>10.5999999999999</v>
      </c>
      <c r="N55">
        <v>1600.17857142857</v>
      </c>
      <c r="O55">
        <v>93.923076923076906</v>
      </c>
      <c r="P55">
        <v>5</v>
      </c>
      <c r="Q55">
        <v>135</v>
      </c>
      <c r="R55">
        <v>7.02</v>
      </c>
      <c r="S55">
        <v>-0.69894736842105198</v>
      </c>
      <c r="T55">
        <v>5</v>
      </c>
      <c r="U55">
        <v>1.73394</v>
      </c>
      <c r="V55">
        <v>4.1059999999999999E-2</v>
      </c>
      <c r="W55">
        <v>15.77652</v>
      </c>
      <c r="X55">
        <v>2.5309599999999999</v>
      </c>
      <c r="Y55">
        <v>69.381519999999995</v>
      </c>
      <c r="Z55">
        <v>2.4109799999999999</v>
      </c>
      <c r="AA55">
        <v>3.7599999999999999E-3</v>
      </c>
      <c r="AB55">
        <v>1.3180000000000001E-2</v>
      </c>
      <c r="AC55">
        <v>0</v>
      </c>
      <c r="AD55">
        <v>0</v>
      </c>
      <c r="AE55">
        <v>35.474270879999999</v>
      </c>
      <c r="AF55">
        <v>1.0749487200000001</v>
      </c>
      <c r="AG55">
        <v>1.3521143840000001</v>
      </c>
      <c r="AH55">
        <v>4.79328799999999E-2</v>
      </c>
      <c r="AI55">
        <v>44.948999999999998</v>
      </c>
      <c r="AJ55">
        <v>0.51129278920381105</v>
      </c>
      <c r="AK55">
        <v>0.78921157044650603</v>
      </c>
      <c r="AL55">
        <v>2.39148528332109E-2</v>
      </c>
      <c r="AM55">
        <v>3.0081078199737401E-2</v>
      </c>
      <c r="AN55">
        <v>0.15573205188101999</v>
      </c>
      <c r="AO55">
        <v>1.06638367928096E-3</v>
      </c>
      <c r="AP55">
        <v>35.474270879999999</v>
      </c>
      <c r="AQ55">
        <v>1.09208680064467</v>
      </c>
      <c r="AR55">
        <v>6.9640596445692102</v>
      </c>
      <c r="AS55">
        <v>1.4123933157608399</v>
      </c>
      <c r="AT55">
        <v>0.88655101891205601</v>
      </c>
      <c r="AU55">
        <v>91.833920000000006</v>
      </c>
      <c r="AV55">
        <v>44.942810640974699</v>
      </c>
      <c r="AW55">
        <v>6.1893590252637401E-3</v>
      </c>
      <c r="AX55">
        <v>-6.0278931760840003E-2</v>
      </c>
      <c r="AY55">
        <v>-1.7138080644679199E-2</v>
      </c>
      <c r="AZ55">
        <v>3.59403554307808E-2</v>
      </c>
      <c r="BA55">
        <v>-4.45812369679221E-2</v>
      </c>
      <c r="BB55">
        <v>5.1343364901115501E-3</v>
      </c>
      <c r="BC55">
        <v>-1.59431611255644E-2</v>
      </c>
      <c r="BD55">
        <v>-4.1476656974738402E-2</v>
      </c>
      <c r="BE55">
        <v>-4.7666016000002198E-2</v>
      </c>
      <c r="BF55" t="e">
        <f t="shared" si="2"/>
        <v>#NAME?</v>
      </c>
      <c r="BG55" t="e">
        <f t="shared" si="7"/>
        <v>#NAME?</v>
      </c>
      <c r="BH55" t="s">
        <v>283</v>
      </c>
      <c r="BI55" t="e">
        <f t="shared" si="6"/>
        <v>#NAME?</v>
      </c>
      <c r="BJ55" t="e">
        <f t="shared" si="8"/>
        <v>#NAME?</v>
      </c>
      <c r="BK55" t="s">
        <v>283</v>
      </c>
      <c r="BP55" t="e">
        <f t="shared" si="5"/>
        <v>#NAME?</v>
      </c>
      <c r="BR55" t="s">
        <v>283</v>
      </c>
    </row>
    <row r="56" spans="1:70" x14ac:dyDescent="0.2">
      <c r="A56">
        <v>54</v>
      </c>
      <c r="B56" s="243">
        <v>44776.305555555555</v>
      </c>
      <c r="C56">
        <v>0</v>
      </c>
      <c r="D56">
        <v>0</v>
      </c>
      <c r="E56">
        <v>0</v>
      </c>
      <c r="F56">
        <v>0</v>
      </c>
      <c r="G56">
        <v>7</v>
      </c>
      <c r="H56">
        <v>5.1325000000000003</v>
      </c>
      <c r="I56">
        <v>1.3474999999999999</v>
      </c>
      <c r="J56">
        <v>31.4714285714285</v>
      </c>
      <c r="K56">
        <v>2.2534999999999901</v>
      </c>
      <c r="L56">
        <v>37.971562499999997</v>
      </c>
      <c r="M56">
        <v>10.561111111111099</v>
      </c>
      <c r="N56">
        <v>1599.85294117647</v>
      </c>
      <c r="O56">
        <v>93.437142857142803</v>
      </c>
      <c r="P56">
        <v>5</v>
      </c>
      <c r="Q56">
        <v>135</v>
      </c>
      <c r="R56">
        <v>7.0153571428571402</v>
      </c>
      <c r="S56">
        <v>0.32973684210526299</v>
      </c>
      <c r="T56">
        <v>5</v>
      </c>
      <c r="U56">
        <v>1.7259500000000001</v>
      </c>
      <c r="V56">
        <v>3.8824999999999998E-2</v>
      </c>
      <c r="W56">
        <v>15.770474999999999</v>
      </c>
      <c r="X56">
        <v>2.5193249999999998</v>
      </c>
      <c r="Y56">
        <v>69.369150000000005</v>
      </c>
      <c r="Z56">
        <v>2.3831499999999899</v>
      </c>
      <c r="AA56">
        <v>9.025E-3</v>
      </c>
      <c r="AB56">
        <v>4.7749999999999997E-3</v>
      </c>
      <c r="AC56">
        <v>0</v>
      </c>
      <c r="AD56">
        <v>0</v>
      </c>
      <c r="AE56">
        <v>35.479089871428499</v>
      </c>
      <c r="AF56">
        <v>1.07505345</v>
      </c>
      <c r="AG56">
        <v>1.3496145900000001</v>
      </c>
      <c r="AH56">
        <v>4.7937550000000002E-2</v>
      </c>
      <c r="AI56">
        <v>44.951428571428501</v>
      </c>
      <c r="AJ56">
        <v>0.51145343241813601</v>
      </c>
      <c r="AK56">
        <v>0.78927613646475503</v>
      </c>
      <c r="AL56">
        <v>2.3915890643869502E-2</v>
      </c>
      <c r="AM56">
        <v>3.0023842019957999E-2</v>
      </c>
      <c r="AN56">
        <v>0.15572363821267399</v>
      </c>
      <c r="AO56">
        <v>1.06642995614313E-3</v>
      </c>
      <c r="AP56">
        <v>35.479089871428499</v>
      </c>
      <c r="AQ56">
        <v>1.08706640129996</v>
      </c>
      <c r="AR56">
        <v>6.9613912651958501</v>
      </c>
      <c r="AS56">
        <v>1.39609002582163</v>
      </c>
      <c r="AT56">
        <v>0.882743051682082</v>
      </c>
      <c r="AU56">
        <v>91.768050000000002</v>
      </c>
      <c r="AV56">
        <v>44.923637563745999</v>
      </c>
      <c r="AW56">
        <v>2.77910076825378E-2</v>
      </c>
      <c r="AX56">
        <v>-4.64754358216352E-2</v>
      </c>
      <c r="AY56">
        <v>-1.2012951299963799E-2</v>
      </c>
      <c r="AZ56">
        <v>3.86087348041428E-2</v>
      </c>
      <c r="BA56">
        <v>-3.4436079874947997E-2</v>
      </c>
      <c r="BB56">
        <v>5.5155335434489703E-3</v>
      </c>
      <c r="BC56">
        <v>-1.11742828228343E-2</v>
      </c>
      <c r="BD56">
        <v>-1.9879652317456201E-2</v>
      </c>
      <c r="BE56">
        <v>-4.7670659999994001E-2</v>
      </c>
      <c r="BF56" t="e">
        <f t="shared" si="2"/>
        <v>#NAME?</v>
      </c>
      <c r="BG56" t="e">
        <f t="shared" si="7"/>
        <v>#NAME?</v>
      </c>
      <c r="BH56" t="s">
        <v>283</v>
      </c>
      <c r="BI56" t="e">
        <f t="shared" si="6"/>
        <v>#NAME?</v>
      </c>
      <c r="BJ56" t="e">
        <f t="shared" si="8"/>
        <v>#NAME?</v>
      </c>
      <c r="BK56" t="s">
        <v>283</v>
      </c>
      <c r="BP56" t="e">
        <f t="shared" si="5"/>
        <v>#NAME?</v>
      </c>
      <c r="BR56" t="s">
        <v>283</v>
      </c>
    </row>
    <row r="57" spans="1:70" x14ac:dyDescent="0.2">
      <c r="A57">
        <v>55</v>
      </c>
      <c r="B57" s="243">
        <v>44776.319444444445</v>
      </c>
      <c r="C57">
        <v>0</v>
      </c>
      <c r="D57">
        <v>0</v>
      </c>
      <c r="E57">
        <v>0</v>
      </c>
      <c r="F57">
        <v>0</v>
      </c>
      <c r="G57">
        <v>7</v>
      </c>
      <c r="H57">
        <v>5.14</v>
      </c>
      <c r="I57">
        <v>1.3480000000000001</v>
      </c>
      <c r="J57">
        <v>31.475769230769199</v>
      </c>
      <c r="K57">
        <v>2.2305000000000001</v>
      </c>
      <c r="L57">
        <v>37.965882352941101</v>
      </c>
      <c r="M57">
        <v>10.9133333333333</v>
      </c>
      <c r="N57">
        <v>1600.1</v>
      </c>
      <c r="O57">
        <v>93.644117647058806</v>
      </c>
      <c r="P57">
        <v>5</v>
      </c>
      <c r="Q57">
        <v>135</v>
      </c>
      <c r="R57">
        <v>7.0189999999999904</v>
      </c>
      <c r="S57">
        <v>-0.55820512820512802</v>
      </c>
      <c r="T57">
        <v>5</v>
      </c>
      <c r="U57">
        <v>1.64632</v>
      </c>
      <c r="V57">
        <v>0</v>
      </c>
      <c r="W57">
        <v>15.83404</v>
      </c>
      <c r="X57">
        <v>2.5303</v>
      </c>
      <c r="Y57">
        <v>69.644599999999997</v>
      </c>
      <c r="Z57">
        <v>2.42525999999999</v>
      </c>
      <c r="AA57">
        <v>1.8400000000000001E-3</v>
      </c>
      <c r="AB57">
        <v>4.7399999999999899E-3</v>
      </c>
      <c r="AC57">
        <v>0</v>
      </c>
      <c r="AD57">
        <v>0</v>
      </c>
      <c r="AE57">
        <v>35.489286830769203</v>
      </c>
      <c r="AF57">
        <v>1.0766244</v>
      </c>
      <c r="AG57">
        <v>1.3501176800000001</v>
      </c>
      <c r="AH57">
        <v>4.8007599999999997E-2</v>
      </c>
      <c r="AI57">
        <v>44.963769230769202</v>
      </c>
      <c r="AJ57">
        <v>0.50957700713004594</v>
      </c>
      <c r="AK57">
        <v>0.78928629511965998</v>
      </c>
      <c r="AL57">
        <v>2.3944264869664299E-2</v>
      </c>
      <c r="AM57">
        <v>3.00267905270739E-2</v>
      </c>
      <c r="AN57">
        <v>0.15568089863804799</v>
      </c>
      <c r="AO57">
        <v>1.0676951870651401E-3</v>
      </c>
      <c r="AP57">
        <v>35.489286830769203</v>
      </c>
      <c r="AQ57">
        <v>1.0918020164961999</v>
      </c>
      <c r="AR57">
        <v>6.9894500798968799</v>
      </c>
      <c r="AS57">
        <v>1.42075878397254</v>
      </c>
      <c r="AT57">
        <v>0.83892681837833805</v>
      </c>
      <c r="AU57">
        <v>92.080519999999893</v>
      </c>
      <c r="AV57">
        <v>44.991297711134798</v>
      </c>
      <c r="AW57">
        <v>-2.7528480365646101E-2</v>
      </c>
      <c r="AX57">
        <v>-7.0641103972548497E-2</v>
      </c>
      <c r="AY57">
        <v>-1.5177616496203399E-2</v>
      </c>
      <c r="AZ57">
        <v>1.05499201031147E-2</v>
      </c>
      <c r="BA57">
        <v>-5.23221827393213E-2</v>
      </c>
      <c r="BB57">
        <v>1.5071314433021E-3</v>
      </c>
      <c r="BC57">
        <v>-1.4097410848391801E-2</v>
      </c>
      <c r="BD57">
        <v>-7.5268800365637198E-2</v>
      </c>
      <c r="BE57">
        <v>-4.7740319999991003E-2</v>
      </c>
      <c r="BF57" t="e">
        <f t="shared" si="2"/>
        <v>#NAME?</v>
      </c>
      <c r="BG57" t="e">
        <f t="shared" si="7"/>
        <v>#NAME?</v>
      </c>
      <c r="BH57" t="s">
        <v>283</v>
      </c>
      <c r="BI57" t="e">
        <f t="shared" si="6"/>
        <v>#NAME?</v>
      </c>
      <c r="BJ57" t="e">
        <f t="shared" si="8"/>
        <v>#NAME?</v>
      </c>
      <c r="BK57" t="s">
        <v>283</v>
      </c>
      <c r="BP57" t="e">
        <f t="shared" si="5"/>
        <v>#NAME?</v>
      </c>
      <c r="BR57" t="s">
        <v>283</v>
      </c>
    </row>
    <row r="58" spans="1:70" x14ac:dyDescent="0.2">
      <c r="A58">
        <v>56</v>
      </c>
      <c r="B58" s="243">
        <v>44776.333333333336</v>
      </c>
      <c r="C58">
        <v>0</v>
      </c>
      <c r="D58">
        <v>0</v>
      </c>
      <c r="E58">
        <v>0</v>
      </c>
      <c r="F58">
        <v>0</v>
      </c>
      <c r="G58">
        <v>7</v>
      </c>
      <c r="H58">
        <v>5.125</v>
      </c>
      <c r="I58">
        <v>1.345</v>
      </c>
      <c r="J58">
        <v>31.4644444444444</v>
      </c>
      <c r="K58">
        <v>2.27</v>
      </c>
      <c r="L58">
        <v>37.954545454545404</v>
      </c>
      <c r="M58">
        <v>11.1</v>
      </c>
      <c r="N58">
        <v>1599.90625</v>
      </c>
      <c r="O58">
        <v>94.127027027026998</v>
      </c>
      <c r="P58">
        <v>5</v>
      </c>
      <c r="Q58">
        <v>135</v>
      </c>
      <c r="R58">
        <v>7.0126315789473601</v>
      </c>
      <c r="S58">
        <v>-0.56685714285714295</v>
      </c>
      <c r="T58">
        <v>5</v>
      </c>
      <c r="U58">
        <v>1.6314199999999901</v>
      </c>
      <c r="V58">
        <v>1.8880000000000001E-2</v>
      </c>
      <c r="W58">
        <v>15.901400000000001</v>
      </c>
      <c r="X58">
        <v>2.49884</v>
      </c>
      <c r="Y58">
        <v>69.597080000000005</v>
      </c>
      <c r="Z58">
        <v>2.4577599999999999</v>
      </c>
      <c r="AA58">
        <v>5.7999999999999996E-3</v>
      </c>
      <c r="AB58">
        <v>7.92E-3</v>
      </c>
      <c r="AC58">
        <v>0</v>
      </c>
      <c r="AD58">
        <v>0</v>
      </c>
      <c r="AE58">
        <v>35.466249444444401</v>
      </c>
      <c r="AF58">
        <v>1.0734824999999999</v>
      </c>
      <c r="AG58">
        <v>1.3471115</v>
      </c>
      <c r="AH58">
        <v>4.7867499999999903E-2</v>
      </c>
      <c r="AI58">
        <v>44.934444444444402</v>
      </c>
      <c r="AJ58">
        <v>0.50959392900455602</v>
      </c>
      <c r="AK58">
        <v>0.78928870453252797</v>
      </c>
      <c r="AL58">
        <v>2.3889969338048E-2</v>
      </c>
      <c r="AM58">
        <v>2.9979484928661499E-2</v>
      </c>
      <c r="AN58">
        <v>0.155782497959991</v>
      </c>
      <c r="AO58">
        <v>1.0652741030142601E-3</v>
      </c>
      <c r="AP58">
        <v>35.466249444444401</v>
      </c>
      <c r="AQ58">
        <v>1.07822730541887</v>
      </c>
      <c r="AR58">
        <v>7.0191840806561201</v>
      </c>
      <c r="AS58">
        <v>1.4397978397765001</v>
      </c>
      <c r="AT58">
        <v>0.83136172765661298</v>
      </c>
      <c r="AU58">
        <v>92.086500000000001</v>
      </c>
      <c r="AV58">
        <v>45.003458670295899</v>
      </c>
      <c r="AW58">
        <v>-6.9014225851496705E-2</v>
      </c>
      <c r="AX58">
        <v>-9.2686339776506699E-2</v>
      </c>
      <c r="AY58">
        <v>-4.7448054188725603E-3</v>
      </c>
      <c r="AZ58">
        <v>-1.9184080656126298E-2</v>
      </c>
      <c r="BA58">
        <v>-6.8803762551582895E-2</v>
      </c>
      <c r="BB58">
        <v>-2.7405829508751799E-3</v>
      </c>
      <c r="BC58">
        <v>-4.4200118948120402E-3</v>
      </c>
      <c r="BD58">
        <v>-0.11661522585150499</v>
      </c>
      <c r="BE58">
        <v>-4.7601000000008803E-2</v>
      </c>
      <c r="BF58" t="e">
        <f t="shared" si="2"/>
        <v>#NAME?</v>
      </c>
      <c r="BG58" t="e">
        <f t="shared" si="7"/>
        <v>#NAME?</v>
      </c>
      <c r="BH58" t="e">
        <f>-inf</f>
        <v>#NAME?</v>
      </c>
      <c r="BI58" t="e">
        <f t="shared" si="6"/>
        <v>#NAME?</v>
      </c>
      <c r="BJ58" t="e">
        <f t="shared" si="8"/>
        <v>#NAME?</v>
      </c>
      <c r="BK58" t="e">
        <f>-inf</f>
        <v>#NAME?</v>
      </c>
      <c r="BO58" t="e">
        <f>-inf</f>
        <v>#NAME?</v>
      </c>
      <c r="BP58" t="e">
        <f t="shared" si="5"/>
        <v>#NAME?</v>
      </c>
    </row>
    <row r="59" spans="1:70" x14ac:dyDescent="0.2">
      <c r="A59">
        <v>57</v>
      </c>
      <c r="B59" s="243">
        <v>44776.347222222219</v>
      </c>
      <c r="C59">
        <v>0</v>
      </c>
      <c r="D59">
        <v>0</v>
      </c>
      <c r="E59">
        <v>0</v>
      </c>
      <c r="F59">
        <v>0</v>
      </c>
      <c r="G59">
        <v>7</v>
      </c>
      <c r="H59">
        <v>5.1360000000000001</v>
      </c>
      <c r="I59">
        <v>1.35</v>
      </c>
      <c r="J59">
        <v>31.468</v>
      </c>
      <c r="K59">
        <v>2.2799999999999998</v>
      </c>
      <c r="L59">
        <v>37.973333333333301</v>
      </c>
      <c r="M59">
        <v>10.94</v>
      </c>
      <c r="N59">
        <v>1599.73076923076</v>
      </c>
      <c r="O59">
        <v>93.255263157894703</v>
      </c>
      <c r="P59">
        <v>5</v>
      </c>
      <c r="Q59">
        <v>135</v>
      </c>
      <c r="R59">
        <v>7.0176923076923003</v>
      </c>
      <c r="S59">
        <v>-0.207631578947368</v>
      </c>
      <c r="T59">
        <v>5</v>
      </c>
      <c r="U59">
        <v>1.62615</v>
      </c>
      <c r="V59">
        <v>6.0650000000000003E-2</v>
      </c>
      <c r="W59">
        <v>15.91835</v>
      </c>
      <c r="X59">
        <v>2.4667750000000002</v>
      </c>
      <c r="Y59">
        <v>69.588750000000005</v>
      </c>
      <c r="Z59">
        <v>2.46705</v>
      </c>
      <c r="AA59">
        <v>2.9999999999999997E-4</v>
      </c>
      <c r="AB59">
        <v>8.0750000000000006E-3</v>
      </c>
      <c r="AC59">
        <v>0</v>
      </c>
      <c r="AD59">
        <v>0</v>
      </c>
      <c r="AE59">
        <v>35.47839424</v>
      </c>
      <c r="AF59">
        <v>1.0757865600000001</v>
      </c>
      <c r="AG59">
        <v>1.3521160320000001</v>
      </c>
      <c r="AH59">
        <v>4.7970239999999997E-2</v>
      </c>
      <c r="AI59">
        <v>44.954000000000001</v>
      </c>
      <c r="AJ59">
        <v>0.50982945145587399</v>
      </c>
      <c r="AK59">
        <v>0.78921551452595895</v>
      </c>
      <c r="AL59">
        <v>2.3930830626862999E-2</v>
      </c>
      <c r="AM59">
        <v>3.0077769097299398E-2</v>
      </c>
      <c r="AN59">
        <v>0.15571473061351601</v>
      </c>
      <c r="AO59">
        <v>1.0670961427236699E-3</v>
      </c>
      <c r="AP59">
        <v>35.47839424</v>
      </c>
      <c r="AQ59">
        <v>1.06439154220543</v>
      </c>
      <c r="AR59">
        <v>7.0266661369635601</v>
      </c>
      <c r="AS59">
        <v>1.44524008065093</v>
      </c>
      <c r="AT59">
        <v>0.82905916248497002</v>
      </c>
      <c r="AU59">
        <v>92.067075000000003</v>
      </c>
      <c r="AV59">
        <v>45.014691999819902</v>
      </c>
      <c r="AW59">
        <v>-6.0691999819937302E-2</v>
      </c>
      <c r="AX59">
        <v>-9.3124048650931004E-2</v>
      </c>
      <c r="AY59">
        <v>1.1395017794560701E-2</v>
      </c>
      <c r="AZ59">
        <v>-2.6666136963565401E-2</v>
      </c>
      <c r="BA59">
        <v>-6.8872823372403399E-2</v>
      </c>
      <c r="BB59">
        <v>-3.8094481376522E-3</v>
      </c>
      <c r="BC59">
        <v>1.05922663642133E-2</v>
      </c>
      <c r="BD59">
        <v>-0.108395167819935</v>
      </c>
      <c r="BE59">
        <v>-4.7703167999998401E-2</v>
      </c>
      <c r="BF59" t="e">
        <f t="shared" si="2"/>
        <v>#NAME?</v>
      </c>
      <c r="BG59" t="s">
        <v>283</v>
      </c>
      <c r="BH59" t="e">
        <f>-inf</f>
        <v>#NAME?</v>
      </c>
      <c r="BI59" t="e">
        <f t="shared" si="6"/>
        <v>#NAME?</v>
      </c>
      <c r="BK59" t="e">
        <f>-inf</f>
        <v>#NAME?</v>
      </c>
      <c r="BP59" t="e">
        <f t="shared" si="5"/>
        <v>#NAME?</v>
      </c>
    </row>
    <row r="60" spans="1:70" x14ac:dyDescent="0.2">
      <c r="A60">
        <v>58</v>
      </c>
      <c r="B60" s="243">
        <v>44776.361111111109</v>
      </c>
      <c r="C60">
        <v>0</v>
      </c>
      <c r="D60">
        <v>0</v>
      </c>
      <c r="E60">
        <v>0</v>
      </c>
      <c r="F60">
        <v>0</v>
      </c>
      <c r="G60">
        <v>7</v>
      </c>
      <c r="H60">
        <v>5.1375000000000002</v>
      </c>
      <c r="I60">
        <v>1.35</v>
      </c>
      <c r="J60">
        <v>31.477272727272702</v>
      </c>
      <c r="K60">
        <v>2.2675000000000001</v>
      </c>
      <c r="L60">
        <v>37.948928571428503</v>
      </c>
      <c r="M60">
        <v>10.8333333333333</v>
      </c>
      <c r="N60">
        <v>1600.5</v>
      </c>
      <c r="O60">
        <v>93.552941176470597</v>
      </c>
      <c r="P60">
        <v>5</v>
      </c>
      <c r="Q60">
        <v>135</v>
      </c>
      <c r="R60">
        <v>7.0103571428571403</v>
      </c>
      <c r="S60">
        <v>-0.74</v>
      </c>
      <c r="T60">
        <v>5</v>
      </c>
      <c r="U60">
        <v>1.65143999999999</v>
      </c>
      <c r="V60">
        <v>5.1700000000000003E-2</v>
      </c>
      <c r="W60">
        <v>15.9107</v>
      </c>
      <c r="X60">
        <v>2.4436599999999999</v>
      </c>
      <c r="Y60">
        <v>69.561859999999996</v>
      </c>
      <c r="Z60">
        <v>2.4494199999999999</v>
      </c>
      <c r="AA60">
        <v>9.3999999999999997E-4</v>
      </c>
      <c r="AB60">
        <v>8.8000000000000005E-3</v>
      </c>
      <c r="AC60">
        <v>0</v>
      </c>
      <c r="AD60">
        <v>0</v>
      </c>
      <c r="AE60">
        <v>35.488838227272701</v>
      </c>
      <c r="AF60">
        <v>1.0761007499999999</v>
      </c>
      <c r="AG60">
        <v>1.3521166499999999</v>
      </c>
      <c r="AH60">
        <v>4.7984249999999999E-2</v>
      </c>
      <c r="AI60">
        <v>44.964772727272702</v>
      </c>
      <c r="AJ60">
        <v>0.510176671918673</v>
      </c>
      <c r="AK60">
        <v>0.78925870353054095</v>
      </c>
      <c r="AL60">
        <v>2.3932084712780199E-2</v>
      </c>
      <c r="AM60">
        <v>3.0070576764638899E-2</v>
      </c>
      <c r="AN60">
        <v>0.155677424246253</v>
      </c>
      <c r="AO60">
        <v>1.0671520634840401E-3</v>
      </c>
      <c r="AP60">
        <v>35.488838227272701</v>
      </c>
      <c r="AQ60">
        <v>1.05441762464178</v>
      </c>
      <c r="AR60">
        <v>7.0232892796920598</v>
      </c>
      <c r="AS60">
        <v>1.4349121251486601</v>
      </c>
      <c r="AT60">
        <v>0.84252616307337402</v>
      </c>
      <c r="AU60">
        <v>92.017079999999893</v>
      </c>
      <c r="AV60">
        <v>45.001457256755202</v>
      </c>
      <c r="AW60">
        <v>-3.6684529482513897E-2</v>
      </c>
      <c r="AX60">
        <v>-8.27954751486603E-2</v>
      </c>
      <c r="AY60">
        <v>2.16831253582132E-2</v>
      </c>
      <c r="AZ60">
        <v>-2.3289279692066001E-2</v>
      </c>
      <c r="BA60">
        <v>-6.1233973524887998E-2</v>
      </c>
      <c r="BB60">
        <v>-3.32703995600943E-3</v>
      </c>
      <c r="BC60">
        <v>2.01497167976263E-2</v>
      </c>
      <c r="BD60">
        <v>-8.4401629482513105E-2</v>
      </c>
      <c r="BE60">
        <v>-4.7717099999999103E-2</v>
      </c>
      <c r="BF60" t="e">
        <f t="shared" si="2"/>
        <v>#NAME?</v>
      </c>
      <c r="BG60" t="s">
        <v>283</v>
      </c>
      <c r="BH60" t="e">
        <f>-inf</f>
        <v>#NAME?</v>
      </c>
      <c r="BI60" t="e">
        <f t="shared" si="6"/>
        <v>#NAME?</v>
      </c>
      <c r="BK60" t="e">
        <f>-inf</f>
        <v>#NAME?</v>
      </c>
      <c r="BP60" t="e">
        <f t="shared" si="5"/>
        <v>#NAME?</v>
      </c>
    </row>
    <row r="61" spans="1:70" x14ac:dyDescent="0.2">
      <c r="A61">
        <v>59</v>
      </c>
      <c r="B61" s="243">
        <v>44776.375</v>
      </c>
      <c r="C61">
        <v>0</v>
      </c>
      <c r="D61">
        <v>0</v>
      </c>
      <c r="E61">
        <v>0</v>
      </c>
      <c r="F61">
        <v>0</v>
      </c>
      <c r="G61">
        <v>7</v>
      </c>
      <c r="H61">
        <v>5.13</v>
      </c>
      <c r="I61">
        <v>1.35</v>
      </c>
      <c r="J61">
        <v>31.477999999999899</v>
      </c>
      <c r="K61">
        <v>2.2565</v>
      </c>
      <c r="L61">
        <v>37.942</v>
      </c>
      <c r="M61">
        <v>10.6173913043478</v>
      </c>
      <c r="N61">
        <v>1599.5333333333299</v>
      </c>
      <c r="O61">
        <v>93.163888888888806</v>
      </c>
      <c r="P61">
        <v>5</v>
      </c>
      <c r="Q61">
        <v>135</v>
      </c>
      <c r="R61">
        <v>7.0251851851851796</v>
      </c>
      <c r="S61">
        <v>-1.66666666666665E-2</v>
      </c>
      <c r="T61">
        <v>5</v>
      </c>
      <c r="U61">
        <v>1.641275</v>
      </c>
      <c r="V61">
        <v>5.8400000000000001E-2</v>
      </c>
      <c r="W61">
        <v>15.874374999999899</v>
      </c>
      <c r="X61">
        <v>2.52297499999999</v>
      </c>
      <c r="Y61">
        <v>69.511849999999995</v>
      </c>
      <c r="Z61">
        <v>2.3909499999999899</v>
      </c>
      <c r="AA61">
        <v>1.5824999999999999E-2</v>
      </c>
      <c r="AB61">
        <v>4.5500000000000002E-3</v>
      </c>
      <c r="AC61">
        <v>0</v>
      </c>
      <c r="AD61">
        <v>0</v>
      </c>
      <c r="AE61">
        <v>35.4837092</v>
      </c>
      <c r="AF61">
        <v>1.0745298000000001</v>
      </c>
      <c r="AG61">
        <v>1.35211356</v>
      </c>
      <c r="AH61">
        <v>4.7914199999999997E-2</v>
      </c>
      <c r="AI61">
        <v>44.957999999999998</v>
      </c>
      <c r="AJ61">
        <v>0.51046992994719598</v>
      </c>
      <c r="AK61">
        <v>0.78926351706036701</v>
      </c>
      <c r="AL61">
        <v>2.3900747364206502E-2</v>
      </c>
      <c r="AM61">
        <v>3.0075038035499799E-2</v>
      </c>
      <c r="AN61">
        <v>0.15570087637350399</v>
      </c>
      <c r="AO61">
        <v>1.06575470439076E-3</v>
      </c>
      <c r="AP61">
        <v>35.4837092</v>
      </c>
      <c r="AQ61">
        <v>1.0886413439392599</v>
      </c>
      <c r="AR61">
        <v>7.0072547253930804</v>
      </c>
      <c r="AS61">
        <v>1.4006593992145799</v>
      </c>
      <c r="AT61">
        <v>0.83782153427408401</v>
      </c>
      <c r="AU61">
        <v>91.941424999999995</v>
      </c>
      <c r="AV61">
        <v>44.980264668546901</v>
      </c>
      <c r="AW61">
        <v>-2.2264668546924299E-2</v>
      </c>
      <c r="AX61">
        <v>-4.8545839214585197E-2</v>
      </c>
      <c r="AY61">
        <v>-1.4111543939259801E-2</v>
      </c>
      <c r="AZ61">
        <v>-7.2547253930830202E-3</v>
      </c>
      <c r="BA61">
        <v>-3.5903670113762602E-2</v>
      </c>
      <c r="BB61">
        <v>-1.0363893418690001E-3</v>
      </c>
      <c r="BC61">
        <v>-1.31327618268565E-2</v>
      </c>
      <c r="BD61">
        <v>-6.9912108546928003E-2</v>
      </c>
      <c r="BE61">
        <v>-4.7647440000003698E-2</v>
      </c>
      <c r="BF61" t="e">
        <f t="shared" si="2"/>
        <v>#NAME?</v>
      </c>
      <c r="BG61" t="e">
        <f>-inf</f>
        <v>#NAME?</v>
      </c>
      <c r="BH61" t="e">
        <f>-inf</f>
        <v>#NAME?</v>
      </c>
      <c r="BI61" t="e">
        <f t="shared" si="6"/>
        <v>#NAME?</v>
      </c>
      <c r="BJ61" t="e">
        <f>-inf</f>
        <v>#NAME?</v>
      </c>
      <c r="BK61" t="e">
        <f>-inf</f>
        <v>#NAME?</v>
      </c>
      <c r="BO61" t="e">
        <f>-inf</f>
        <v>#NAME?</v>
      </c>
      <c r="BP61" t="e">
        <f t="shared" si="5"/>
        <v>#NAME?</v>
      </c>
    </row>
    <row r="62" spans="1:70" x14ac:dyDescent="0.2">
      <c r="A62">
        <v>60</v>
      </c>
      <c r="B62" s="243">
        <v>44776.388888888891</v>
      </c>
      <c r="C62">
        <v>0</v>
      </c>
      <c r="D62">
        <v>0</v>
      </c>
      <c r="E62">
        <v>0</v>
      </c>
      <c r="F62">
        <v>0</v>
      </c>
      <c r="G62">
        <v>7</v>
      </c>
      <c r="H62">
        <v>5.1360000000000001</v>
      </c>
      <c r="I62">
        <v>1.35</v>
      </c>
      <c r="J62">
        <v>31.469677419354799</v>
      </c>
      <c r="K62">
        <v>2.2902499999999999</v>
      </c>
      <c r="L62">
        <v>37.953125</v>
      </c>
      <c r="M62">
        <v>10.86</v>
      </c>
      <c r="N62">
        <v>1600.5294117646999</v>
      </c>
      <c r="O62">
        <v>93.149999999999906</v>
      </c>
      <c r="P62">
        <v>5</v>
      </c>
      <c r="Q62">
        <v>135</v>
      </c>
      <c r="R62">
        <v>7.0136000000000003</v>
      </c>
      <c r="S62">
        <v>-0.51230769230769202</v>
      </c>
      <c r="T62">
        <v>5</v>
      </c>
      <c r="U62">
        <v>1.6427399999999901</v>
      </c>
      <c r="V62">
        <v>6.4600000000000005E-2</v>
      </c>
      <c r="W62">
        <v>15.853540000000001</v>
      </c>
      <c r="X62">
        <v>2.4826800000000002</v>
      </c>
      <c r="Y62">
        <v>69.308099999999996</v>
      </c>
      <c r="Z62">
        <v>2.3776199999999998</v>
      </c>
      <c r="AA62">
        <v>2.39999999999999E-4</v>
      </c>
      <c r="AB62">
        <v>1.252E-2</v>
      </c>
      <c r="AC62">
        <v>0</v>
      </c>
      <c r="AD62">
        <v>0</v>
      </c>
      <c r="AE62">
        <v>35.480071659354799</v>
      </c>
      <c r="AF62">
        <v>1.0757865600000001</v>
      </c>
      <c r="AG62">
        <v>1.3521160320000001</v>
      </c>
      <c r="AH62">
        <v>4.7970239999999997E-2</v>
      </c>
      <c r="AI62">
        <v>44.955677419354799</v>
      </c>
      <c r="AJ62">
        <v>0.51191811143798205</v>
      </c>
      <c r="AK62">
        <v>0.78922337947196697</v>
      </c>
      <c r="AL62">
        <v>2.3929937702080701E-2</v>
      </c>
      <c r="AM62">
        <v>3.00766468134205E-2</v>
      </c>
      <c r="AN62">
        <v>0.15570892047077101</v>
      </c>
      <c r="AO62">
        <v>1.06705632644626E-3</v>
      </c>
      <c r="AP62">
        <v>35.480071659354799</v>
      </c>
      <c r="AQ62">
        <v>1.0712544086925599</v>
      </c>
      <c r="AR62">
        <v>6.9980577552948198</v>
      </c>
      <c r="AS62">
        <v>1.39285045724945</v>
      </c>
      <c r="AT62">
        <v>0.84094835838363102</v>
      </c>
      <c r="AU62">
        <v>91.664679999999905</v>
      </c>
      <c r="AV62">
        <v>44.942234280591599</v>
      </c>
      <c r="AW62">
        <v>1.34431387631579E-2</v>
      </c>
      <c r="AX62">
        <v>-4.0734425249454101E-2</v>
      </c>
      <c r="AY62">
        <v>4.5321513074356697E-3</v>
      </c>
      <c r="AZ62">
        <v>1.9422447051757801E-3</v>
      </c>
      <c r="BA62">
        <v>-3.0126427233616301E-2</v>
      </c>
      <c r="BB62">
        <v>2.77463529310826E-4</v>
      </c>
      <c r="BC62">
        <v>4.2128722145735598E-3</v>
      </c>
      <c r="BD62">
        <v>-3.4260029236842598E-2</v>
      </c>
      <c r="BE62">
        <v>-4.7703168000000601E-2</v>
      </c>
      <c r="BF62" t="e">
        <f t="shared" ref="BF62:BF78" si="9">-inf</f>
        <v>#NAME?</v>
      </c>
      <c r="BG62" t="s">
        <v>283</v>
      </c>
      <c r="BH62" t="s">
        <v>283</v>
      </c>
      <c r="BI62" t="e">
        <f t="shared" si="6"/>
        <v>#NAME?</v>
      </c>
      <c r="BK62" t="s">
        <v>283</v>
      </c>
      <c r="BP62" t="e">
        <f t="shared" si="5"/>
        <v>#NAME?</v>
      </c>
      <c r="BR62" t="s">
        <v>283</v>
      </c>
    </row>
    <row r="63" spans="1:70" x14ac:dyDescent="0.2">
      <c r="A63">
        <v>61</v>
      </c>
      <c r="B63" s="243">
        <v>44776.402777777781</v>
      </c>
      <c r="C63">
        <v>0</v>
      </c>
      <c r="D63">
        <v>0</v>
      </c>
      <c r="E63">
        <v>0</v>
      </c>
      <c r="F63">
        <v>0</v>
      </c>
      <c r="G63">
        <v>7</v>
      </c>
      <c r="H63">
        <v>5.13</v>
      </c>
      <c r="I63">
        <v>1.3474999999999999</v>
      </c>
      <c r="J63">
        <v>31.466363636363599</v>
      </c>
      <c r="K63">
        <v>2.27075</v>
      </c>
      <c r="L63">
        <v>37.948888888888803</v>
      </c>
      <c r="M63">
        <v>10.55625</v>
      </c>
      <c r="N63">
        <v>1599.9117647058799</v>
      </c>
      <c r="O63">
        <v>92.918421052631501</v>
      </c>
      <c r="P63">
        <v>5</v>
      </c>
      <c r="Q63">
        <v>135</v>
      </c>
      <c r="R63">
        <v>7.0241666666666598</v>
      </c>
      <c r="S63">
        <v>-0.61648648648648596</v>
      </c>
      <c r="T63">
        <v>5</v>
      </c>
      <c r="U63">
        <v>1.6473249999999999</v>
      </c>
      <c r="V63">
        <v>6.6900000000000001E-2</v>
      </c>
      <c r="W63">
        <v>15.8586499999999</v>
      </c>
      <c r="X63">
        <v>2.4402499999999998</v>
      </c>
      <c r="Y63">
        <v>69.184825000000004</v>
      </c>
      <c r="Z63">
        <v>2.3546999999999998</v>
      </c>
      <c r="AA63">
        <v>3.5249999999999999E-3</v>
      </c>
      <c r="AB63">
        <v>2.5249999999999999E-3</v>
      </c>
      <c r="AC63">
        <v>0</v>
      </c>
      <c r="AD63">
        <v>0</v>
      </c>
      <c r="AE63">
        <v>35.472072836363601</v>
      </c>
      <c r="AF63">
        <v>1.0745298000000001</v>
      </c>
      <c r="AG63">
        <v>1.3496135600000001</v>
      </c>
      <c r="AH63">
        <v>4.7914199999999997E-2</v>
      </c>
      <c r="AI63">
        <v>44.943863636363602</v>
      </c>
      <c r="AJ63">
        <v>0.51271464278999901</v>
      </c>
      <c r="AK63">
        <v>0.78925285826257996</v>
      </c>
      <c r="AL63">
        <v>2.39082649567895E-2</v>
      </c>
      <c r="AM63">
        <v>3.00288727048388E-2</v>
      </c>
      <c r="AN63">
        <v>0.155749849559804</v>
      </c>
      <c r="AO63">
        <v>1.0660899202540499E-3</v>
      </c>
      <c r="AP63">
        <v>35.472072836363601</v>
      </c>
      <c r="AQ63">
        <v>1.0529462398746601</v>
      </c>
      <c r="AR63">
        <v>7.0003134076683304</v>
      </c>
      <c r="AS63">
        <v>1.3794235292793999</v>
      </c>
      <c r="AT63">
        <v>0.84460764893403595</v>
      </c>
      <c r="AU63">
        <v>91.485749999999996</v>
      </c>
      <c r="AV63">
        <v>44.904756013186002</v>
      </c>
      <c r="AW63">
        <v>3.9107623177592601E-2</v>
      </c>
      <c r="AX63">
        <v>-2.98099692794009E-2</v>
      </c>
      <c r="AY63">
        <v>2.15835601253366E-2</v>
      </c>
      <c r="AZ63">
        <v>-3.1340766833487499E-4</v>
      </c>
      <c r="BA63">
        <v>-2.2087781393809399E-2</v>
      </c>
      <c r="BB63" s="244">
        <v>-4.47725240478393E-5</v>
      </c>
      <c r="BC63">
        <v>2.0086516097865902E-2</v>
      </c>
      <c r="BD63">
        <v>-8.5398168223991197E-3</v>
      </c>
      <c r="BE63">
        <v>-4.76474399999917E-2</v>
      </c>
      <c r="BF63" t="e">
        <f t="shared" si="9"/>
        <v>#NAME?</v>
      </c>
      <c r="BG63" t="s">
        <v>283</v>
      </c>
      <c r="BH63" t="e">
        <f>-inf</f>
        <v>#NAME?</v>
      </c>
      <c r="BI63" t="e">
        <f t="shared" si="6"/>
        <v>#NAME?</v>
      </c>
      <c r="BK63" t="e">
        <f>-inf</f>
        <v>#NAME?</v>
      </c>
      <c r="BP63" t="e">
        <f t="shared" si="5"/>
        <v>#NAME?</v>
      </c>
    </row>
    <row r="64" spans="1:70" x14ac:dyDescent="0.2">
      <c r="A64">
        <v>62</v>
      </c>
      <c r="B64" s="243">
        <v>44776.416666666664</v>
      </c>
      <c r="C64">
        <v>0</v>
      </c>
      <c r="D64">
        <v>0</v>
      </c>
      <c r="E64">
        <v>0</v>
      </c>
      <c r="F64">
        <v>0</v>
      </c>
      <c r="G64">
        <v>7</v>
      </c>
      <c r="H64">
        <v>5.1340000000000003</v>
      </c>
      <c r="I64">
        <v>1.3480000000000001</v>
      </c>
      <c r="J64">
        <v>31.463333333333299</v>
      </c>
      <c r="K64">
        <v>2.2634999999999899</v>
      </c>
      <c r="L64">
        <v>37.9453125</v>
      </c>
      <c r="M64">
        <v>10.9157894736842</v>
      </c>
      <c r="N64">
        <v>1599.93103448275</v>
      </c>
      <c r="O64">
        <v>92.644736842105203</v>
      </c>
      <c r="P64">
        <v>5</v>
      </c>
      <c r="Q64">
        <v>135</v>
      </c>
      <c r="R64">
        <v>7.0148387096774103</v>
      </c>
      <c r="S64">
        <v>-0.25583333333333302</v>
      </c>
      <c r="T64">
        <v>5</v>
      </c>
      <c r="U64">
        <v>1.6835</v>
      </c>
      <c r="V64">
        <v>5.0159999999999899E-2</v>
      </c>
      <c r="W64">
        <v>15.889480000000001</v>
      </c>
      <c r="X64">
        <v>2.4062600000000001</v>
      </c>
      <c r="Y64">
        <v>69.279219999999995</v>
      </c>
      <c r="Z64">
        <v>2.4220799999999998</v>
      </c>
      <c r="AA64">
        <v>1.1800000000000001E-3</v>
      </c>
      <c r="AB64">
        <v>3.0799999999999998E-3</v>
      </c>
      <c r="AC64">
        <v>0</v>
      </c>
      <c r="AD64">
        <v>0</v>
      </c>
      <c r="AE64">
        <v>35.472165893333298</v>
      </c>
      <c r="AF64">
        <v>1.0753676400000001</v>
      </c>
      <c r="AG64">
        <v>1.3501152080000001</v>
      </c>
      <c r="AH64">
        <v>4.7951559999999997E-2</v>
      </c>
      <c r="AI64">
        <v>44.945333333333302</v>
      </c>
      <c r="AJ64">
        <v>0.51201739703959304</v>
      </c>
      <c r="AK64">
        <v>0.78922912041294602</v>
      </c>
      <c r="AL64">
        <v>2.39261244771426E-2</v>
      </c>
      <c r="AM64">
        <v>3.0039052063247199E-2</v>
      </c>
      <c r="AN64">
        <v>0.15574475659319401</v>
      </c>
      <c r="AO64">
        <v>1.0668862914948499E-3</v>
      </c>
      <c r="AP64">
        <v>35.472165893333298</v>
      </c>
      <c r="AQ64">
        <v>1.0382798562281701</v>
      </c>
      <c r="AR64">
        <v>7.0139223631821004</v>
      </c>
      <c r="AS64">
        <v>1.4188958855892599</v>
      </c>
      <c r="AT64">
        <v>0.86198128791615503</v>
      </c>
      <c r="AU64">
        <v>91.680539999999993</v>
      </c>
      <c r="AV64">
        <v>44.943263998332803</v>
      </c>
      <c r="AW64">
        <v>2.0693350004421501E-3</v>
      </c>
      <c r="AX64">
        <v>-6.8780677589269201E-2</v>
      </c>
      <c r="AY64">
        <v>3.70877837718235E-2</v>
      </c>
      <c r="AZ64">
        <v>-1.39223631821039E-2</v>
      </c>
      <c r="BA64">
        <v>-5.0944302517084997E-2</v>
      </c>
      <c r="BB64">
        <v>-1.9889090260148401E-3</v>
      </c>
      <c r="BC64">
        <v>3.4488469238132799E-2</v>
      </c>
      <c r="BD64">
        <v>-4.5615256999549603E-2</v>
      </c>
      <c r="BE64">
        <v>-4.7684591999991699E-2</v>
      </c>
      <c r="BF64" t="e">
        <f t="shared" si="9"/>
        <v>#NAME?</v>
      </c>
      <c r="BG64" t="s">
        <v>283</v>
      </c>
      <c r="BH64" t="e">
        <f>-inf</f>
        <v>#NAME?</v>
      </c>
      <c r="BI64" t="e">
        <f t="shared" si="6"/>
        <v>#NAME?</v>
      </c>
      <c r="BK64" t="e">
        <f>-inf</f>
        <v>#NAME?</v>
      </c>
      <c r="BP64" t="e">
        <f t="shared" si="5"/>
        <v>#NAME?</v>
      </c>
    </row>
    <row r="65" spans="1:72" x14ac:dyDescent="0.2">
      <c r="A65">
        <v>63</v>
      </c>
      <c r="B65" s="243">
        <v>44776.430555555555</v>
      </c>
      <c r="C65">
        <v>0</v>
      </c>
      <c r="D65">
        <v>0</v>
      </c>
      <c r="E65">
        <v>0</v>
      </c>
      <c r="F65">
        <v>0</v>
      </c>
      <c r="G65">
        <v>7</v>
      </c>
      <c r="H65">
        <v>5.14</v>
      </c>
      <c r="I65">
        <v>1.3525</v>
      </c>
      <c r="J65">
        <v>31.4993548387096</v>
      </c>
      <c r="K65">
        <v>2.2774999999999999</v>
      </c>
      <c r="L65">
        <v>37.986249999999998</v>
      </c>
      <c r="M65">
        <v>10.8421052631578</v>
      </c>
      <c r="N65">
        <v>1599.7666666666601</v>
      </c>
      <c r="O65">
        <v>93.346428571428504</v>
      </c>
      <c r="P65">
        <v>5</v>
      </c>
      <c r="Q65">
        <v>135</v>
      </c>
      <c r="R65">
        <v>7.0139999999999896</v>
      </c>
      <c r="S65">
        <v>-0.63540540540540502</v>
      </c>
      <c r="T65">
        <v>5</v>
      </c>
      <c r="U65">
        <v>1.6679499999999901</v>
      </c>
      <c r="V65">
        <v>3.7925E-2</v>
      </c>
      <c r="W65">
        <v>15.8628</v>
      </c>
      <c r="X65">
        <v>2.3661500000000002</v>
      </c>
      <c r="Y65">
        <v>69.300799999999995</v>
      </c>
      <c r="Z65">
        <v>2.48182499999999</v>
      </c>
      <c r="AA65">
        <v>2.9499999999999999E-3</v>
      </c>
      <c r="AB65">
        <v>3.3249999999999998E-3</v>
      </c>
      <c r="AC65">
        <v>0</v>
      </c>
      <c r="AD65">
        <v>0</v>
      </c>
      <c r="AE65">
        <v>35.5128724387096</v>
      </c>
      <c r="AF65">
        <v>1.0766244</v>
      </c>
      <c r="AG65">
        <v>1.35461768</v>
      </c>
      <c r="AH65">
        <v>4.80075999999999E-2</v>
      </c>
      <c r="AI65">
        <v>44.9918548387096</v>
      </c>
      <c r="AJ65">
        <v>0.51244534606685099</v>
      </c>
      <c r="AK65">
        <v>0.78931781243558397</v>
      </c>
      <c r="AL65">
        <v>2.39293179589854E-2</v>
      </c>
      <c r="AM65">
        <v>3.01080647787502E-2</v>
      </c>
      <c r="AN65">
        <v>0.15558371676593699</v>
      </c>
      <c r="AO65">
        <v>1.0670286915732E-3</v>
      </c>
      <c r="AP65">
        <v>35.5128724387096</v>
      </c>
      <c r="AQ65">
        <v>1.0209727468412799</v>
      </c>
      <c r="AR65">
        <v>7.0021452975607099</v>
      </c>
      <c r="AS65">
        <v>1.45389552832796</v>
      </c>
      <c r="AT65">
        <v>0.854733214972205</v>
      </c>
      <c r="AU65">
        <v>91.679524999999998</v>
      </c>
      <c r="AV65">
        <v>44.989886011439602</v>
      </c>
      <c r="AW65">
        <v>1.9688272700406598E-3</v>
      </c>
      <c r="AX65">
        <v>-9.9277848327960799E-2</v>
      </c>
      <c r="AY65">
        <v>5.56516531587192E-2</v>
      </c>
      <c r="AZ65">
        <v>-2.1452975607170102E-3</v>
      </c>
      <c r="BA65">
        <v>-7.3288463448934693E-2</v>
      </c>
      <c r="BB65">
        <v>-3.0647108010243098E-4</v>
      </c>
      <c r="BC65">
        <v>5.1690871169852E-2</v>
      </c>
      <c r="BD65">
        <v>-4.5771492729958597E-2</v>
      </c>
      <c r="BE65">
        <v>-4.7740319999999198E-2</v>
      </c>
      <c r="BF65" t="e">
        <f t="shared" si="9"/>
        <v>#NAME?</v>
      </c>
      <c r="BG65" t="s">
        <v>283</v>
      </c>
      <c r="BH65" t="e">
        <f>-inf</f>
        <v>#NAME?</v>
      </c>
      <c r="BI65" t="e">
        <f t="shared" si="6"/>
        <v>#NAME?</v>
      </c>
      <c r="BK65" t="e">
        <f>-inf</f>
        <v>#NAME?</v>
      </c>
      <c r="BP65" t="e">
        <f t="shared" si="5"/>
        <v>#NAME?</v>
      </c>
    </row>
    <row r="66" spans="1:72" x14ac:dyDescent="0.2">
      <c r="A66">
        <v>64</v>
      </c>
      <c r="B66" s="243">
        <v>44776.444444444445</v>
      </c>
      <c r="C66">
        <v>0</v>
      </c>
      <c r="D66">
        <v>0</v>
      </c>
      <c r="E66">
        <v>0</v>
      </c>
      <c r="F66">
        <v>0</v>
      </c>
      <c r="G66">
        <v>7</v>
      </c>
      <c r="H66">
        <v>5.1319999999999997</v>
      </c>
      <c r="I66">
        <v>1.35</v>
      </c>
      <c r="J66">
        <v>31.455714285714201</v>
      </c>
      <c r="K66">
        <v>2.2709999999999999</v>
      </c>
      <c r="L66">
        <v>37.965000000000003</v>
      </c>
      <c r="M66">
        <v>10.753125000000001</v>
      </c>
      <c r="N66">
        <v>1599.77419354838</v>
      </c>
      <c r="O66">
        <v>93.628571428571405</v>
      </c>
      <c r="P66">
        <v>5</v>
      </c>
      <c r="Q66">
        <v>135</v>
      </c>
      <c r="R66">
        <v>7.0044000000000004</v>
      </c>
      <c r="S66">
        <v>-0.19236842105263099</v>
      </c>
      <c r="T66">
        <v>5</v>
      </c>
      <c r="U66">
        <v>1.67339999999999</v>
      </c>
      <c r="V66">
        <v>5.3039999999999997E-2</v>
      </c>
      <c r="W66">
        <v>15.840020000000001</v>
      </c>
      <c r="X66">
        <v>2.3868999999999998</v>
      </c>
      <c r="Y66">
        <v>69.399159999999995</v>
      </c>
      <c r="Z66">
        <v>2.41115999999999</v>
      </c>
      <c r="AA66">
        <v>0</v>
      </c>
      <c r="AB66">
        <v>8.3199999999999993E-3</v>
      </c>
      <c r="AC66">
        <v>0</v>
      </c>
      <c r="AD66">
        <v>0</v>
      </c>
      <c r="AE66">
        <v>35.462985165714201</v>
      </c>
      <c r="AF66">
        <v>1.0749487200000001</v>
      </c>
      <c r="AG66">
        <v>1.3521143840000001</v>
      </c>
      <c r="AH66">
        <v>4.79328799999999E-2</v>
      </c>
      <c r="AI66">
        <v>44.9377142857142</v>
      </c>
      <c r="AJ66">
        <v>0.51100020757764597</v>
      </c>
      <c r="AK66">
        <v>0.78915863277425202</v>
      </c>
      <c r="AL66">
        <v>2.39208588395366E-2</v>
      </c>
      <c r="AM66">
        <v>3.00886327996846E-2</v>
      </c>
      <c r="AN66">
        <v>0.155771162625093</v>
      </c>
      <c r="AO66">
        <v>1.06665149222415E-3</v>
      </c>
      <c r="AP66">
        <v>35.462985165714201</v>
      </c>
      <c r="AQ66">
        <v>1.02992618787289</v>
      </c>
      <c r="AR66">
        <v>6.9920897670189097</v>
      </c>
      <c r="AS66">
        <v>1.4124987628391299</v>
      </c>
      <c r="AT66">
        <v>0.85510774736043305</v>
      </c>
      <c r="AU66">
        <v>91.710639999999998</v>
      </c>
      <c r="AV66">
        <v>44.897499883445199</v>
      </c>
      <c r="AW66">
        <v>4.0214402269043603E-2</v>
      </c>
      <c r="AX66">
        <v>-6.03843788391389E-2</v>
      </c>
      <c r="AY66">
        <v>4.5022532127103998E-2</v>
      </c>
      <c r="AZ66">
        <v>7.9102329810805099E-3</v>
      </c>
      <c r="BA66">
        <v>-4.4659223771070303E-2</v>
      </c>
      <c r="BB66">
        <v>1.1300332830115E-3</v>
      </c>
      <c r="BC66">
        <v>4.1883423171203901E-2</v>
      </c>
      <c r="BD66">
        <v>-7.4516137309543701E-3</v>
      </c>
      <c r="BE66">
        <v>-4.7666015999997903E-2</v>
      </c>
      <c r="BF66" t="e">
        <f t="shared" si="9"/>
        <v>#NAME?</v>
      </c>
      <c r="BG66" t="s">
        <v>283</v>
      </c>
      <c r="BH66" t="s">
        <v>283</v>
      </c>
      <c r="BI66" t="e">
        <f t="shared" si="6"/>
        <v>#NAME?</v>
      </c>
      <c r="BK66" t="s">
        <v>283</v>
      </c>
      <c r="BP66" t="e">
        <f t="shared" si="5"/>
        <v>#NAME?</v>
      </c>
      <c r="BR66" t="s">
        <v>283</v>
      </c>
    </row>
    <row r="67" spans="1:72" x14ac:dyDescent="0.2">
      <c r="A67">
        <v>65</v>
      </c>
      <c r="B67" s="243">
        <v>44776.458333333336</v>
      </c>
      <c r="C67">
        <v>0</v>
      </c>
      <c r="D67">
        <v>0</v>
      </c>
      <c r="E67">
        <v>0</v>
      </c>
      <c r="F67">
        <v>0</v>
      </c>
      <c r="G67">
        <v>7</v>
      </c>
      <c r="H67">
        <v>5.1375000000000002</v>
      </c>
      <c r="I67">
        <v>1.3474999999999999</v>
      </c>
      <c r="J67">
        <v>31.494333333333302</v>
      </c>
      <c r="K67">
        <v>2.2474999999999898</v>
      </c>
      <c r="L67">
        <v>37.980344827586201</v>
      </c>
      <c r="M67">
        <v>10.749999999999901</v>
      </c>
      <c r="N67">
        <v>1599.88235294117</v>
      </c>
      <c r="O67">
        <v>93.492105263157896</v>
      </c>
      <c r="P67">
        <v>5</v>
      </c>
      <c r="Q67">
        <v>135</v>
      </c>
      <c r="R67">
        <v>7.01687499999999</v>
      </c>
      <c r="S67">
        <v>5.1025641025641E-2</v>
      </c>
      <c r="T67">
        <v>5</v>
      </c>
      <c r="U67">
        <v>1.73874</v>
      </c>
      <c r="V67">
        <v>1.9499999999999899E-2</v>
      </c>
      <c r="W67">
        <v>15.91886</v>
      </c>
      <c r="X67">
        <v>2.4028399999999999</v>
      </c>
      <c r="Y67">
        <v>69.562659999999994</v>
      </c>
      <c r="Z67">
        <v>2.4152</v>
      </c>
      <c r="AA67">
        <v>1.6000000000000001E-3</v>
      </c>
      <c r="AB67">
        <v>8.0400000000000003E-3</v>
      </c>
      <c r="AC67">
        <v>0</v>
      </c>
      <c r="AD67">
        <v>0</v>
      </c>
      <c r="AE67">
        <v>35.505898833333298</v>
      </c>
      <c r="AF67">
        <v>1.0761007499999999</v>
      </c>
      <c r="AG67">
        <v>1.34961665</v>
      </c>
      <c r="AH67">
        <v>4.7984249999999999E-2</v>
      </c>
      <c r="AI67">
        <v>44.979333333333301</v>
      </c>
      <c r="AJ67">
        <v>0.51041605989956795</v>
      </c>
      <c r="AK67">
        <v>0.789382505298729</v>
      </c>
      <c r="AL67">
        <v>2.3924337473506301E-2</v>
      </c>
      <c r="AM67">
        <v>3.0005261305191998E-2</v>
      </c>
      <c r="AN67">
        <v>0.155627028709481</v>
      </c>
      <c r="AO67">
        <v>1.0668066074789901E-3</v>
      </c>
      <c r="AP67">
        <v>35.505898833333298</v>
      </c>
      <c r="AQ67">
        <v>1.0368041565497099</v>
      </c>
      <c r="AR67">
        <v>7.0268912607816603</v>
      </c>
      <c r="AS67">
        <v>1.4148654639298399</v>
      </c>
      <c r="AT67">
        <v>0.88748081998977602</v>
      </c>
      <c r="AU67">
        <v>92.038299999999893</v>
      </c>
      <c r="AV67">
        <v>44.9844597145945</v>
      </c>
      <c r="AW67">
        <v>-5.1263812612276603E-3</v>
      </c>
      <c r="AX67">
        <v>-6.52488139298463E-2</v>
      </c>
      <c r="AY67">
        <v>3.9296593450287298E-2</v>
      </c>
      <c r="AZ67">
        <v>-2.68912607816655E-2</v>
      </c>
      <c r="BA67">
        <v>-4.8346183288303597E-2</v>
      </c>
      <c r="BB67">
        <v>-3.8416086830950799E-3</v>
      </c>
      <c r="BC67">
        <v>3.6517578349692E-2</v>
      </c>
      <c r="BD67">
        <v>-5.2843481261224602E-2</v>
      </c>
      <c r="BE67">
        <v>-4.7717099999996897E-2</v>
      </c>
      <c r="BF67" t="e">
        <f t="shared" si="9"/>
        <v>#NAME?</v>
      </c>
      <c r="BG67" t="s">
        <v>283</v>
      </c>
      <c r="BH67" t="e">
        <f t="shared" ref="BH67:BH72" si="10">-inf</f>
        <v>#NAME?</v>
      </c>
      <c r="BI67" t="e">
        <f t="shared" si="6"/>
        <v>#NAME?</v>
      </c>
      <c r="BK67" t="e">
        <f t="shared" ref="BK67:BK72" si="11">-inf</f>
        <v>#NAME?</v>
      </c>
      <c r="BP67" t="e">
        <f t="shared" si="5"/>
        <v>#NAME?</v>
      </c>
    </row>
    <row r="68" spans="1:72" x14ac:dyDescent="0.2">
      <c r="A68">
        <v>66</v>
      </c>
      <c r="B68" s="243">
        <v>44776.472222222219</v>
      </c>
      <c r="C68">
        <v>0</v>
      </c>
      <c r="D68">
        <v>0</v>
      </c>
      <c r="E68">
        <v>0</v>
      </c>
      <c r="F68">
        <v>0</v>
      </c>
      <c r="G68">
        <v>7</v>
      </c>
      <c r="H68">
        <v>5.1440000000000001</v>
      </c>
      <c r="I68">
        <v>1.3480000000000001</v>
      </c>
      <c r="J68">
        <v>31.4758064516129</v>
      </c>
      <c r="K68">
        <v>2.2450000000000001</v>
      </c>
      <c r="L68">
        <v>37.9478787878787</v>
      </c>
      <c r="M68">
        <v>10.847619047619</v>
      </c>
      <c r="N68">
        <v>1599.8571428571399</v>
      </c>
      <c r="O68">
        <v>93.518181818181802</v>
      </c>
      <c r="P68">
        <v>5</v>
      </c>
      <c r="Q68">
        <v>135</v>
      </c>
      <c r="R68">
        <v>7.0123999999999898</v>
      </c>
      <c r="S68">
        <v>-0.66384615384615298</v>
      </c>
      <c r="T68">
        <v>5</v>
      </c>
      <c r="U68">
        <v>1.757525</v>
      </c>
      <c r="V68">
        <v>3.2099999999999997E-2</v>
      </c>
      <c r="W68">
        <v>15.8743</v>
      </c>
      <c r="X68">
        <v>2.4146749999999999</v>
      </c>
      <c r="Y68">
        <v>69.394850000000005</v>
      </c>
      <c r="Z68">
        <v>2.3669750000000001</v>
      </c>
      <c r="AA68">
        <v>0</v>
      </c>
      <c r="AB68">
        <v>2.1724999999999901E-2</v>
      </c>
      <c r="AC68">
        <v>0</v>
      </c>
      <c r="AD68">
        <v>0</v>
      </c>
      <c r="AE68">
        <v>35.492447411612901</v>
      </c>
      <c r="AF68">
        <v>1.07746224</v>
      </c>
      <c r="AG68">
        <v>1.3501193279999999</v>
      </c>
      <c r="AH68">
        <v>4.8044959999999998E-2</v>
      </c>
      <c r="AI68">
        <v>44.967806451612901</v>
      </c>
      <c r="AJ68">
        <v>0.51145650450448199</v>
      </c>
      <c r="AK68">
        <v>0.78928571821274196</v>
      </c>
      <c r="AL68">
        <v>2.3960747143834799E-2</v>
      </c>
      <c r="AM68">
        <v>3.0024131362795699E-2</v>
      </c>
      <c r="AN68">
        <v>0.15566692156826101</v>
      </c>
      <c r="AO68">
        <v>1.06843014572432E-3</v>
      </c>
      <c r="AP68">
        <v>35.492447411612901</v>
      </c>
      <c r="AQ68">
        <v>1.0419108541212301</v>
      </c>
      <c r="AR68">
        <v>7.0072216189492398</v>
      </c>
      <c r="AS68">
        <v>1.3866144342022799</v>
      </c>
      <c r="AT68">
        <v>0.89889759307924</v>
      </c>
      <c r="AU68">
        <v>91.808324999999996</v>
      </c>
      <c r="AV68">
        <v>44.928194318885602</v>
      </c>
      <c r="AW68">
        <v>3.9612132727235398E-2</v>
      </c>
      <c r="AX68">
        <v>-3.64951062022804E-2</v>
      </c>
      <c r="AY68">
        <v>3.5551385878760999E-2</v>
      </c>
      <c r="AZ68">
        <v>-7.2216189492460003E-3</v>
      </c>
      <c r="BA68">
        <v>-2.7031022699558298E-2</v>
      </c>
      <c r="BB68">
        <v>-1.0316598498922799E-3</v>
      </c>
      <c r="BC68">
        <v>3.29954819379666E-2</v>
      </c>
      <c r="BD68">
        <v>-8.1653392727654098E-3</v>
      </c>
      <c r="BE68">
        <v>-4.7777472000000799E-2</v>
      </c>
      <c r="BF68" t="e">
        <f t="shared" si="9"/>
        <v>#NAME?</v>
      </c>
      <c r="BG68" t="s">
        <v>283</v>
      </c>
      <c r="BH68" t="e">
        <f t="shared" si="10"/>
        <v>#NAME?</v>
      </c>
      <c r="BI68" t="e">
        <f t="shared" si="6"/>
        <v>#NAME?</v>
      </c>
      <c r="BK68" t="e">
        <f t="shared" si="11"/>
        <v>#NAME?</v>
      </c>
      <c r="BP68" t="e">
        <f t="shared" si="5"/>
        <v>#NAME?</v>
      </c>
    </row>
    <row r="69" spans="1:72" x14ac:dyDescent="0.2">
      <c r="A69">
        <v>67</v>
      </c>
      <c r="B69" s="243">
        <v>44776.486111111109</v>
      </c>
      <c r="C69">
        <v>0</v>
      </c>
      <c r="D69">
        <v>0</v>
      </c>
      <c r="E69">
        <v>0</v>
      </c>
      <c r="F69">
        <v>0</v>
      </c>
      <c r="G69">
        <v>7</v>
      </c>
      <c r="H69">
        <v>5.1325000000000003</v>
      </c>
      <c r="I69">
        <v>1.3474999999999999</v>
      </c>
      <c r="J69">
        <v>31.458749999999998</v>
      </c>
      <c r="K69">
        <v>2.2535897435897398</v>
      </c>
      <c r="L69">
        <v>37.933225806451603</v>
      </c>
      <c r="M69">
        <v>10.926923076923</v>
      </c>
      <c r="N69">
        <v>1600.1764705882299</v>
      </c>
      <c r="O69">
        <v>93.2558823529411</v>
      </c>
      <c r="P69">
        <v>5</v>
      </c>
      <c r="Q69">
        <v>135</v>
      </c>
      <c r="R69">
        <v>7.02</v>
      </c>
      <c r="S69">
        <v>0.27897435897435802</v>
      </c>
      <c r="T69">
        <v>5</v>
      </c>
      <c r="U69">
        <v>1.7502599999999999</v>
      </c>
      <c r="V69">
        <v>2.63E-2</v>
      </c>
      <c r="W69">
        <v>15.861939999999899</v>
      </c>
      <c r="X69">
        <v>2.40017999999999</v>
      </c>
      <c r="Y69">
        <v>69.402919999999995</v>
      </c>
      <c r="Z69">
        <v>2.3633199999999999</v>
      </c>
      <c r="AA69">
        <v>0</v>
      </c>
      <c r="AB69">
        <v>2.078E-2</v>
      </c>
      <c r="AC69">
        <v>0</v>
      </c>
      <c r="AD69">
        <v>0</v>
      </c>
      <c r="AE69">
        <v>35.466411299999997</v>
      </c>
      <c r="AF69">
        <v>1.07505345</v>
      </c>
      <c r="AG69">
        <v>1.3496145900000001</v>
      </c>
      <c r="AH69">
        <v>4.7937550000000002E-2</v>
      </c>
      <c r="AI69">
        <v>44.938749999999999</v>
      </c>
      <c r="AJ69">
        <v>0.51102188928073899</v>
      </c>
      <c r="AK69">
        <v>0.78921668493226804</v>
      </c>
      <c r="AL69">
        <v>2.3922638035103298E-2</v>
      </c>
      <c r="AM69">
        <v>3.0032312647770499E-2</v>
      </c>
      <c r="AN69">
        <v>0.15576757252927501</v>
      </c>
      <c r="AO69">
        <v>1.06673082807154E-3</v>
      </c>
      <c r="AP69">
        <v>35.466411299999997</v>
      </c>
      <c r="AQ69">
        <v>1.0356563901331199</v>
      </c>
      <c r="AR69">
        <v>7.0017656770047001</v>
      </c>
      <c r="AS69">
        <v>1.3844732726957101</v>
      </c>
      <c r="AT69">
        <v>0.89442117193250603</v>
      </c>
      <c r="AU69">
        <v>91.778620000000004</v>
      </c>
      <c r="AV69">
        <v>44.888306639833502</v>
      </c>
      <c r="AW69">
        <v>5.0443360166454398E-2</v>
      </c>
      <c r="AX69">
        <v>-3.4858682695712601E-2</v>
      </c>
      <c r="AY69">
        <v>3.93970598668704E-2</v>
      </c>
      <c r="AZ69">
        <v>-1.7656770047054201E-3</v>
      </c>
      <c r="BA69">
        <v>-2.5828620225358302E-2</v>
      </c>
      <c r="BB69">
        <v>-2.52239572100774E-4</v>
      </c>
      <c r="BC69">
        <v>3.6646605679810998E-2</v>
      </c>
      <c r="BD69">
        <v>2.77270016645236E-3</v>
      </c>
      <c r="BE69">
        <v>-4.7670660000002002E-2</v>
      </c>
      <c r="BF69" t="e">
        <f t="shared" si="9"/>
        <v>#NAME?</v>
      </c>
      <c r="BG69" t="s">
        <v>283</v>
      </c>
      <c r="BH69" t="e">
        <f t="shared" si="10"/>
        <v>#NAME?</v>
      </c>
      <c r="BI69" t="e">
        <f t="shared" si="6"/>
        <v>#NAME?</v>
      </c>
      <c r="BK69" t="e">
        <f t="shared" si="11"/>
        <v>#NAME?</v>
      </c>
      <c r="BP69" t="e">
        <f t="shared" si="5"/>
        <v>#NAME?</v>
      </c>
    </row>
    <row r="70" spans="1:72" x14ac:dyDescent="0.2">
      <c r="A70">
        <v>68</v>
      </c>
      <c r="B70" s="243">
        <v>44776.5</v>
      </c>
      <c r="C70">
        <v>0</v>
      </c>
      <c r="D70">
        <v>0</v>
      </c>
      <c r="E70">
        <v>0</v>
      </c>
      <c r="F70">
        <v>0</v>
      </c>
      <c r="G70">
        <v>7</v>
      </c>
      <c r="H70">
        <v>5.1425000000000001</v>
      </c>
      <c r="I70">
        <v>1.35</v>
      </c>
      <c r="J70">
        <v>31.459677419354801</v>
      </c>
      <c r="K70">
        <v>2.3042500000000001</v>
      </c>
      <c r="L70">
        <v>37.928235294117599</v>
      </c>
      <c r="M70">
        <v>10.733333333333301</v>
      </c>
      <c r="N70">
        <v>1600.1739130434701</v>
      </c>
      <c r="O70">
        <v>93.213333333333296</v>
      </c>
      <c r="P70">
        <v>5</v>
      </c>
      <c r="Q70">
        <v>135</v>
      </c>
      <c r="R70">
        <v>7.0105882352941098</v>
      </c>
      <c r="S70">
        <v>-0.35567567567567498</v>
      </c>
      <c r="T70">
        <v>5</v>
      </c>
      <c r="U70">
        <v>1.7821499999999999</v>
      </c>
      <c r="V70">
        <v>4.795E-2</v>
      </c>
      <c r="W70">
        <v>15.926575</v>
      </c>
      <c r="X70">
        <v>2.472375</v>
      </c>
      <c r="Y70">
        <v>69.687199999999905</v>
      </c>
      <c r="Z70">
        <v>2.4214000000000002</v>
      </c>
      <c r="AA70">
        <v>0</v>
      </c>
      <c r="AB70">
        <v>1.8974999999999999E-2</v>
      </c>
      <c r="AC70">
        <v>0</v>
      </c>
      <c r="AD70">
        <v>0</v>
      </c>
      <c r="AE70">
        <v>35.475147119354801</v>
      </c>
      <c r="AF70">
        <v>1.0771480499999999</v>
      </c>
      <c r="AG70">
        <v>1.3521187100000001</v>
      </c>
      <c r="AH70">
        <v>4.8030949999999899E-2</v>
      </c>
      <c r="AI70">
        <v>44.952177419354797</v>
      </c>
      <c r="AJ70">
        <v>0.50906259857412595</v>
      </c>
      <c r="AK70">
        <v>0.78917527817196398</v>
      </c>
      <c r="AL70">
        <v>2.3962088420130999E-2</v>
      </c>
      <c r="AM70">
        <v>3.0079048171264399E-2</v>
      </c>
      <c r="AN70">
        <v>0.15572104404860301</v>
      </c>
      <c r="AO70">
        <v>1.0684899543780301E-3</v>
      </c>
      <c r="AP70">
        <v>35.475147119354801</v>
      </c>
      <c r="AQ70">
        <v>1.0668078925561399</v>
      </c>
      <c r="AR70">
        <v>7.0302968103044901</v>
      </c>
      <c r="AS70">
        <v>1.4184975299601399</v>
      </c>
      <c r="AT70">
        <v>0.90722591004887798</v>
      </c>
      <c r="AU70">
        <v>92.289699999999996</v>
      </c>
      <c r="AV70">
        <v>44.990749352175598</v>
      </c>
      <c r="AW70">
        <v>-3.8571932820772703E-2</v>
      </c>
      <c r="AX70">
        <v>-6.6378819960140195E-2</v>
      </c>
      <c r="AY70">
        <v>1.03401574438597E-2</v>
      </c>
      <c r="AZ70">
        <v>-3.0296810304490902E-2</v>
      </c>
      <c r="BA70">
        <v>-4.9092449848682398E-2</v>
      </c>
      <c r="BB70">
        <v>-4.3281157577844198E-3</v>
      </c>
      <c r="BC70">
        <v>9.5995693849696296E-3</v>
      </c>
      <c r="BD70">
        <v>-8.6335472820771406E-2</v>
      </c>
      <c r="BE70">
        <v>-4.7763539999998703E-2</v>
      </c>
      <c r="BF70" t="e">
        <f t="shared" si="9"/>
        <v>#NAME?</v>
      </c>
      <c r="BG70" t="s">
        <v>283</v>
      </c>
      <c r="BH70" t="e">
        <f t="shared" si="10"/>
        <v>#NAME?</v>
      </c>
      <c r="BI70" t="e">
        <f t="shared" si="6"/>
        <v>#NAME?</v>
      </c>
      <c r="BK70" t="e">
        <f t="shared" si="11"/>
        <v>#NAME?</v>
      </c>
      <c r="BP70" t="e">
        <f t="shared" si="5"/>
        <v>#NAME?</v>
      </c>
    </row>
    <row r="71" spans="1:72" x14ac:dyDescent="0.2">
      <c r="A71">
        <v>69</v>
      </c>
      <c r="B71" s="243">
        <v>44776.513888888891</v>
      </c>
      <c r="C71">
        <v>0</v>
      </c>
      <c r="D71">
        <v>0</v>
      </c>
      <c r="E71">
        <v>0</v>
      </c>
      <c r="F71">
        <v>0</v>
      </c>
      <c r="G71">
        <v>7</v>
      </c>
      <c r="H71">
        <v>5.1280000000000001</v>
      </c>
      <c r="I71">
        <v>1.3480000000000001</v>
      </c>
      <c r="J71">
        <v>31.4503846153846</v>
      </c>
      <c r="K71">
        <v>2.2678947368420999</v>
      </c>
      <c r="L71">
        <v>37.926666666666598</v>
      </c>
      <c r="M71">
        <v>10.9037037037037</v>
      </c>
      <c r="N71">
        <v>1599.9642857142801</v>
      </c>
      <c r="O71">
        <v>93.294594594594599</v>
      </c>
      <c r="P71">
        <v>5</v>
      </c>
      <c r="Q71">
        <v>135</v>
      </c>
      <c r="R71">
        <v>7.0248148148148104</v>
      </c>
      <c r="S71">
        <v>-0.52717948717948704</v>
      </c>
      <c r="T71">
        <v>5</v>
      </c>
      <c r="U71">
        <v>1.7521199999999999</v>
      </c>
      <c r="V71">
        <v>5.0380000000000001E-2</v>
      </c>
      <c r="W71">
        <v>15.918139999999999</v>
      </c>
      <c r="X71">
        <v>2.4160200000000001</v>
      </c>
      <c r="Y71">
        <v>69.615499999999997</v>
      </c>
      <c r="Z71">
        <v>2.4920200000000001</v>
      </c>
      <c r="AA71">
        <v>0</v>
      </c>
      <c r="AB71">
        <v>1.5640000000000001E-2</v>
      </c>
      <c r="AC71">
        <v>0</v>
      </c>
      <c r="AD71">
        <v>0</v>
      </c>
      <c r="AE71">
        <v>35.454532135384603</v>
      </c>
      <c r="AF71">
        <v>1.0741108800000001</v>
      </c>
      <c r="AG71">
        <v>1.350112736</v>
      </c>
      <c r="AH71">
        <v>4.7895519999999997E-2</v>
      </c>
      <c r="AI71">
        <v>44.926384615384599</v>
      </c>
      <c r="AJ71">
        <v>0.50929077770589304</v>
      </c>
      <c r="AK71">
        <v>0.78916949224628996</v>
      </c>
      <c r="AL71">
        <v>2.39082420986126E-2</v>
      </c>
      <c r="AM71">
        <v>3.00516666889253E-2</v>
      </c>
      <c r="AN71">
        <v>0.15581044546377501</v>
      </c>
      <c r="AO71">
        <v>1.0660889009884501E-3</v>
      </c>
      <c r="AP71">
        <v>35.454532135384603</v>
      </c>
      <c r="AQ71">
        <v>1.04249120969654</v>
      </c>
      <c r="AR71">
        <v>7.0265734389208099</v>
      </c>
      <c r="AS71">
        <v>1.4598679336793801</v>
      </c>
      <c r="AT71">
        <v>0.892338557434049</v>
      </c>
      <c r="AU71">
        <v>92.193799999999996</v>
      </c>
      <c r="AV71">
        <v>44.983464717681301</v>
      </c>
      <c r="AW71">
        <v>-5.7080102296758597E-2</v>
      </c>
      <c r="AX71">
        <v>-0.109755197679387</v>
      </c>
      <c r="AY71">
        <v>3.1619670303458997E-2</v>
      </c>
      <c r="AZ71">
        <v>-2.6573438920817798E-2</v>
      </c>
      <c r="BA71">
        <v>-8.1293357771411501E-2</v>
      </c>
      <c r="BB71">
        <v>-3.7962055601168301E-3</v>
      </c>
      <c r="BC71">
        <v>2.94379946169607E-2</v>
      </c>
      <c r="BD71">
        <v>-0.104708966296746</v>
      </c>
      <c r="BE71">
        <v>-4.7628863999987503E-2</v>
      </c>
      <c r="BF71" t="e">
        <f t="shared" si="9"/>
        <v>#NAME?</v>
      </c>
      <c r="BG71" t="s">
        <v>283</v>
      </c>
      <c r="BH71" t="e">
        <f t="shared" si="10"/>
        <v>#NAME?</v>
      </c>
      <c r="BI71" t="e">
        <f t="shared" si="6"/>
        <v>#NAME?</v>
      </c>
      <c r="BK71" t="e">
        <f t="shared" si="11"/>
        <v>#NAME?</v>
      </c>
      <c r="BP71" t="e">
        <f t="shared" si="5"/>
        <v>#NAME?</v>
      </c>
    </row>
    <row r="72" spans="1:72" x14ac:dyDescent="0.2">
      <c r="A72">
        <v>70</v>
      </c>
      <c r="B72" s="243">
        <v>44776.527777777781</v>
      </c>
      <c r="C72">
        <v>0</v>
      </c>
      <c r="D72">
        <v>0</v>
      </c>
      <c r="E72">
        <v>0</v>
      </c>
      <c r="F72">
        <v>0</v>
      </c>
      <c r="G72">
        <v>7</v>
      </c>
      <c r="H72">
        <v>5.1325000000000003</v>
      </c>
      <c r="I72">
        <v>1.3474999999999999</v>
      </c>
      <c r="J72">
        <v>31.4534285714285</v>
      </c>
      <c r="K72">
        <v>2.2937500000000002</v>
      </c>
      <c r="L72">
        <v>37.919090909090897</v>
      </c>
      <c r="M72">
        <v>10.7416666666666</v>
      </c>
      <c r="N72">
        <v>1599.94285714285</v>
      </c>
      <c r="O72">
        <v>93.547368421052596</v>
      </c>
      <c r="P72">
        <v>5</v>
      </c>
      <c r="Q72">
        <v>135</v>
      </c>
      <c r="R72">
        <v>7.0234615384615298</v>
      </c>
      <c r="S72">
        <v>2.25641025641025E-2</v>
      </c>
      <c r="T72">
        <v>5</v>
      </c>
      <c r="U72">
        <v>1.77075</v>
      </c>
      <c r="V72">
        <v>6.0275000000000002E-2</v>
      </c>
      <c r="W72">
        <v>15.882524999999999</v>
      </c>
      <c r="X72">
        <v>2.411225</v>
      </c>
      <c r="Y72">
        <v>69.637824999999907</v>
      </c>
      <c r="Z72">
        <v>2.3752749999999998</v>
      </c>
      <c r="AA72">
        <v>0</v>
      </c>
      <c r="AB72">
        <v>2.4549999999999999E-2</v>
      </c>
      <c r="AC72">
        <v>0</v>
      </c>
      <c r="AD72">
        <v>0</v>
      </c>
      <c r="AE72">
        <v>35.461089871428499</v>
      </c>
      <c r="AF72">
        <v>1.07505345</v>
      </c>
      <c r="AG72">
        <v>1.3496145900000001</v>
      </c>
      <c r="AH72">
        <v>4.7937550000000002E-2</v>
      </c>
      <c r="AI72">
        <v>44.9334285714285</v>
      </c>
      <c r="AJ72">
        <v>0.50922167473536895</v>
      </c>
      <c r="AK72">
        <v>0.78919172203958798</v>
      </c>
      <c r="AL72">
        <v>2.3925471173227599E-2</v>
      </c>
      <c r="AM72">
        <v>3.0035869349577402E-2</v>
      </c>
      <c r="AN72">
        <v>0.155786019953327</v>
      </c>
      <c r="AO72">
        <v>1.06685716011623E-3</v>
      </c>
      <c r="AP72">
        <v>35.461089871428499</v>
      </c>
      <c r="AQ72">
        <v>1.0404222097087501</v>
      </c>
      <c r="AR72">
        <v>7.0108522922901697</v>
      </c>
      <c r="AS72">
        <v>1.3914767161460599</v>
      </c>
      <c r="AT72">
        <v>0.90170428053765495</v>
      </c>
      <c r="AU72">
        <v>92.077600000000004</v>
      </c>
      <c r="AV72">
        <v>44.903841089573497</v>
      </c>
      <c r="AW72">
        <v>2.9587481855017399E-2</v>
      </c>
      <c r="AX72">
        <v>-4.1862126146060698E-2</v>
      </c>
      <c r="AY72">
        <v>3.4631240291246701E-2</v>
      </c>
      <c r="AZ72">
        <v>-1.0852292290172301E-2</v>
      </c>
      <c r="BA72">
        <v>-3.1017837578401299E-2</v>
      </c>
      <c r="BB72">
        <v>-1.5503274700246199E-3</v>
      </c>
      <c r="BC72">
        <v>3.22135055622087E-2</v>
      </c>
      <c r="BD72">
        <v>-1.8083178144986299E-2</v>
      </c>
      <c r="BE72">
        <v>-4.7670660000003799E-2</v>
      </c>
      <c r="BF72" t="e">
        <f t="shared" si="9"/>
        <v>#NAME?</v>
      </c>
      <c r="BG72" t="s">
        <v>283</v>
      </c>
      <c r="BH72" t="e">
        <f t="shared" si="10"/>
        <v>#NAME?</v>
      </c>
      <c r="BI72" t="e">
        <f t="shared" si="6"/>
        <v>#NAME?</v>
      </c>
      <c r="BK72" t="e">
        <f t="shared" si="11"/>
        <v>#NAME?</v>
      </c>
      <c r="BP72" t="e">
        <f t="shared" si="5"/>
        <v>#NAME?</v>
      </c>
    </row>
    <row r="73" spans="1:72" x14ac:dyDescent="0.2">
      <c r="A73">
        <v>71</v>
      </c>
      <c r="B73" s="243">
        <v>44776.541666666664</v>
      </c>
      <c r="C73">
        <v>0</v>
      </c>
      <c r="D73">
        <v>0</v>
      </c>
      <c r="E73">
        <v>0</v>
      </c>
      <c r="F73">
        <v>0</v>
      </c>
      <c r="G73">
        <v>7</v>
      </c>
      <c r="H73">
        <v>5.1319999999999997</v>
      </c>
      <c r="I73">
        <v>1.3460000000000001</v>
      </c>
      <c r="J73">
        <v>31.467333333333301</v>
      </c>
      <c r="K73">
        <v>2.2849999999999899</v>
      </c>
      <c r="L73">
        <v>37.954687499999999</v>
      </c>
      <c r="M73">
        <v>10.6</v>
      </c>
      <c r="N73">
        <v>1600.0645161290299</v>
      </c>
      <c r="O73">
        <v>93.552777777777706</v>
      </c>
      <c r="P73">
        <v>5</v>
      </c>
      <c r="Q73">
        <v>135</v>
      </c>
      <c r="R73">
        <v>7.0087999999999999</v>
      </c>
      <c r="S73">
        <v>-0.214358974358974</v>
      </c>
      <c r="T73">
        <v>5</v>
      </c>
      <c r="U73">
        <v>1.71756</v>
      </c>
      <c r="V73">
        <v>4.938E-2</v>
      </c>
      <c r="W73">
        <v>15.857819999999901</v>
      </c>
      <c r="X73">
        <v>2.4100799999999998</v>
      </c>
      <c r="Y73">
        <v>69.514719999999897</v>
      </c>
      <c r="Z73">
        <v>2.3739999999999899</v>
      </c>
      <c r="AA73">
        <v>1.9400000000000001E-3</v>
      </c>
      <c r="AB73">
        <v>1.8579999999999999E-2</v>
      </c>
      <c r="AC73">
        <v>0</v>
      </c>
      <c r="AD73">
        <v>0</v>
      </c>
      <c r="AE73">
        <v>35.474604213333301</v>
      </c>
      <c r="AF73">
        <v>1.0749487200000001</v>
      </c>
      <c r="AG73">
        <v>1.3481143840000001</v>
      </c>
      <c r="AH73">
        <v>4.79328799999999E-2</v>
      </c>
      <c r="AI73">
        <v>44.945333333333302</v>
      </c>
      <c r="AJ73">
        <v>0.51031787531235595</v>
      </c>
      <c r="AK73">
        <v>0.78928337120650205</v>
      </c>
      <c r="AL73">
        <v>2.3916803820937999E-2</v>
      </c>
      <c r="AM73">
        <v>2.9994535227980599E-2</v>
      </c>
      <c r="AN73">
        <v>0.15574475659319401</v>
      </c>
      <c r="AO73">
        <v>1.06647067548725E-3</v>
      </c>
      <c r="AP73">
        <v>35.474604213333301</v>
      </c>
      <c r="AQ73">
        <v>1.0399281523602599</v>
      </c>
      <c r="AR73">
        <v>6.9999470296898503</v>
      </c>
      <c r="AS73">
        <v>1.39072979934144</v>
      </c>
      <c r="AT73">
        <v>0.87650156992148998</v>
      </c>
      <c r="AU73">
        <v>91.874179999999896</v>
      </c>
      <c r="AV73">
        <v>44.905209194724897</v>
      </c>
      <c r="AW73">
        <v>4.0124138608440697E-2</v>
      </c>
      <c r="AX73">
        <v>-4.2615415341443703E-2</v>
      </c>
      <c r="AY73">
        <v>3.5020567639738098E-2</v>
      </c>
      <c r="AZ73" s="244">
        <v>5.29703101417311E-5</v>
      </c>
      <c r="BA73">
        <v>-3.1611127250937801E-2</v>
      </c>
      <c r="BB73" s="244">
        <v>7.5671871631044496E-6</v>
      </c>
      <c r="BC73">
        <v>3.2578826308791803E-2</v>
      </c>
      <c r="BD73">
        <v>-7.5418773915638601E-3</v>
      </c>
      <c r="BE73">
        <v>-4.7666016000004599E-2</v>
      </c>
      <c r="BF73" t="e">
        <f t="shared" si="9"/>
        <v>#NAME?</v>
      </c>
      <c r="BG73" t="s">
        <v>283</v>
      </c>
      <c r="BH73" t="s">
        <v>283</v>
      </c>
      <c r="BI73" t="e">
        <f t="shared" si="6"/>
        <v>#NAME?</v>
      </c>
      <c r="BK73" t="s">
        <v>283</v>
      </c>
      <c r="BP73" t="e">
        <f t="shared" si="5"/>
        <v>#NAME?</v>
      </c>
      <c r="BR73" t="s">
        <v>283</v>
      </c>
    </row>
    <row r="74" spans="1:72" x14ac:dyDescent="0.2">
      <c r="A74">
        <v>72</v>
      </c>
      <c r="B74" s="243">
        <v>44776.555555555555</v>
      </c>
      <c r="C74">
        <v>0</v>
      </c>
      <c r="D74">
        <v>0</v>
      </c>
      <c r="E74">
        <v>0</v>
      </c>
      <c r="F74">
        <v>0</v>
      </c>
      <c r="G74">
        <v>7</v>
      </c>
      <c r="H74">
        <v>5.1124999999999998</v>
      </c>
      <c r="I74">
        <v>1.3425</v>
      </c>
      <c r="J74">
        <v>31.435517241379301</v>
      </c>
      <c r="K74">
        <v>2.32899999999999</v>
      </c>
      <c r="L74">
        <v>37.922058823529397</v>
      </c>
      <c r="M74">
        <v>10.596153846153801</v>
      </c>
      <c r="N74">
        <v>1600.28</v>
      </c>
      <c r="O74">
        <v>94.443243243243202</v>
      </c>
      <c r="P74">
        <v>5</v>
      </c>
      <c r="Q74">
        <v>135</v>
      </c>
      <c r="R74">
        <v>7.0152173913043399</v>
      </c>
      <c r="S74">
        <v>-0.37974999999999998</v>
      </c>
      <c r="T74">
        <v>5</v>
      </c>
      <c r="U74">
        <v>1.6822250000000001</v>
      </c>
      <c r="V74">
        <v>6.1425E-2</v>
      </c>
      <c r="W74">
        <v>15.856450000000001</v>
      </c>
      <c r="X74">
        <v>2.4037749999999898</v>
      </c>
      <c r="Y74">
        <v>69.261925000000005</v>
      </c>
      <c r="Z74">
        <v>2.3291249999999999</v>
      </c>
      <c r="AA74">
        <v>7.2249999999999997E-3</v>
      </c>
      <c r="AB74">
        <v>8.6750000000000004E-3</v>
      </c>
      <c r="AC74">
        <v>0</v>
      </c>
      <c r="AD74">
        <v>0</v>
      </c>
      <c r="AE74">
        <v>35.4275617413793</v>
      </c>
      <c r="AF74">
        <v>1.0708642500000001</v>
      </c>
      <c r="AG74">
        <v>1.3446063500000001</v>
      </c>
      <c r="AH74">
        <v>4.7750750000000002E-2</v>
      </c>
      <c r="AI74">
        <v>44.8905172413793</v>
      </c>
      <c r="AJ74">
        <v>0.51150125760119003</v>
      </c>
      <c r="AK74">
        <v>0.78919923223167399</v>
      </c>
      <c r="AL74">
        <v>2.3855021412248101E-2</v>
      </c>
      <c r="AM74">
        <v>2.9953015305436499E-2</v>
      </c>
      <c r="AN74">
        <v>0.15593493749159801</v>
      </c>
      <c r="AO74">
        <v>1.0637157452038401E-3</v>
      </c>
      <c r="AP74">
        <v>35.4275617413793</v>
      </c>
      <c r="AQ74">
        <v>1.0372076007600499</v>
      </c>
      <c r="AR74">
        <v>6.9993422853157403</v>
      </c>
      <c r="AS74">
        <v>1.36444125690444</v>
      </c>
      <c r="AT74">
        <v>0.86046020306816196</v>
      </c>
      <c r="AU74">
        <v>91.533500000000004</v>
      </c>
      <c r="AV74">
        <v>44.828552884359503</v>
      </c>
      <c r="AW74">
        <v>6.1964357019760899E-2</v>
      </c>
      <c r="AX74">
        <v>-1.9834906904440099E-2</v>
      </c>
      <c r="AY74">
        <v>3.3656649239947399E-2</v>
      </c>
      <c r="AZ74">
        <v>6.5771468425257495E-4</v>
      </c>
      <c r="BA74">
        <v>-1.4751460086768199E-2</v>
      </c>
      <c r="BB74" s="244">
        <v>9.3959240607510694E-5</v>
      </c>
      <c r="BC74">
        <v>3.1429426502889997E-2</v>
      </c>
      <c r="BD74">
        <v>1.44794570197599E-2</v>
      </c>
      <c r="BE74">
        <v>-4.7484900000001003E-2</v>
      </c>
      <c r="BF74" t="e">
        <f t="shared" si="9"/>
        <v>#NAME?</v>
      </c>
      <c r="BG74" t="s">
        <v>283</v>
      </c>
      <c r="BH74" t="s">
        <v>283</v>
      </c>
      <c r="BI74" t="e">
        <f t="shared" si="6"/>
        <v>#NAME?</v>
      </c>
      <c r="BK74" t="s">
        <v>283</v>
      </c>
      <c r="BP74" t="e">
        <f t="shared" si="5"/>
        <v>#NAME?</v>
      </c>
      <c r="BR74" t="s">
        <v>283</v>
      </c>
    </row>
    <row r="75" spans="1:72" x14ac:dyDescent="0.2">
      <c r="A75">
        <v>73</v>
      </c>
      <c r="B75" s="243">
        <v>44776.569444444445</v>
      </c>
      <c r="C75">
        <v>0</v>
      </c>
      <c r="D75">
        <v>0</v>
      </c>
      <c r="E75">
        <v>0</v>
      </c>
      <c r="F75">
        <v>0</v>
      </c>
      <c r="G75">
        <v>7</v>
      </c>
      <c r="H75">
        <v>5.14</v>
      </c>
      <c r="I75">
        <v>1.3519999999999901</v>
      </c>
      <c r="J75">
        <v>31.474347826086898</v>
      </c>
      <c r="K75">
        <v>2.3067500000000001</v>
      </c>
      <c r="L75">
        <v>37.9544827586206</v>
      </c>
      <c r="M75">
        <v>10.7227272727272</v>
      </c>
      <c r="N75">
        <v>1600.2424242424199</v>
      </c>
      <c r="O75">
        <v>94.218918918918902</v>
      </c>
      <c r="P75">
        <v>5</v>
      </c>
      <c r="Q75">
        <v>135</v>
      </c>
      <c r="R75">
        <v>7.0259374999999897</v>
      </c>
      <c r="S75">
        <v>-4.7948717948717898E-2</v>
      </c>
      <c r="T75">
        <v>5</v>
      </c>
      <c r="U75">
        <v>1.71332</v>
      </c>
      <c r="V75">
        <v>5.5699999999999902E-2</v>
      </c>
      <c r="W75">
        <v>15.89034</v>
      </c>
      <c r="X75">
        <v>2.50556</v>
      </c>
      <c r="Y75">
        <v>69.600440000000006</v>
      </c>
      <c r="Z75">
        <v>2.37066</v>
      </c>
      <c r="AA75">
        <v>3.98E-3</v>
      </c>
      <c r="AB75">
        <v>1.0699999999999999E-2</v>
      </c>
      <c r="AC75">
        <v>0</v>
      </c>
      <c r="AD75">
        <v>0</v>
      </c>
      <c r="AE75">
        <v>35.487865426086898</v>
      </c>
      <c r="AF75">
        <v>1.0766244</v>
      </c>
      <c r="AG75">
        <v>1.3541176799999901</v>
      </c>
      <c r="AH75">
        <v>4.80075999999999E-2</v>
      </c>
      <c r="AI75">
        <v>44.966347826086903</v>
      </c>
      <c r="AJ75">
        <v>0.50987990055934895</v>
      </c>
      <c r="AK75">
        <v>0.78920942308547604</v>
      </c>
      <c r="AL75">
        <v>2.3942891785741199E-2</v>
      </c>
      <c r="AM75">
        <v>3.0114024052769899E-2</v>
      </c>
      <c r="AN75">
        <v>0.155671971116564</v>
      </c>
      <c r="AO75">
        <v>1.06763396008222E-3</v>
      </c>
      <c r="AP75">
        <v>35.487865426086898</v>
      </c>
      <c r="AQ75">
        <v>1.08112692583971</v>
      </c>
      <c r="AR75">
        <v>7.0143019837381102</v>
      </c>
      <c r="AS75">
        <v>1.38877317022189</v>
      </c>
      <c r="AT75">
        <v>0.87358743122634397</v>
      </c>
      <c r="AU75">
        <v>92.08032</v>
      </c>
      <c r="AV75">
        <v>44.972067505886599</v>
      </c>
      <c r="AW75">
        <v>-5.7196797997249799E-3</v>
      </c>
      <c r="AX75">
        <v>-3.4655490221898899E-2</v>
      </c>
      <c r="AY75">
        <v>-4.502525839714E-3</v>
      </c>
      <c r="AZ75">
        <v>-1.43019837381146E-2</v>
      </c>
      <c r="BA75">
        <v>-2.55926724344216E-2</v>
      </c>
      <c r="BB75">
        <v>-2.0431405340163699E-3</v>
      </c>
      <c r="BC75">
        <v>-4.18207672026939E-3</v>
      </c>
      <c r="BD75">
        <v>-5.3459999799727598E-2</v>
      </c>
      <c r="BE75">
        <v>-4.7740320000002598E-2</v>
      </c>
      <c r="BF75" t="e">
        <f t="shared" si="9"/>
        <v>#NAME?</v>
      </c>
      <c r="BG75" t="e">
        <f>-inf</f>
        <v>#NAME?</v>
      </c>
      <c r="BH75" t="e">
        <f>-inf</f>
        <v>#NAME?</v>
      </c>
      <c r="BI75" t="e">
        <f t="shared" si="6"/>
        <v>#NAME?</v>
      </c>
      <c r="BJ75" t="e">
        <f>-inf</f>
        <v>#NAME?</v>
      </c>
      <c r="BK75" t="e">
        <f>-inf</f>
        <v>#NAME?</v>
      </c>
      <c r="BO75" t="e">
        <f>-inf</f>
        <v>#NAME?</v>
      </c>
      <c r="BP75" t="e">
        <f t="shared" si="5"/>
        <v>#NAME?</v>
      </c>
    </row>
    <row r="76" spans="1:72" x14ac:dyDescent="0.2">
      <c r="A76">
        <v>74</v>
      </c>
      <c r="B76" s="243">
        <v>44776.583333333336</v>
      </c>
      <c r="C76">
        <v>0</v>
      </c>
      <c r="D76">
        <v>0</v>
      </c>
      <c r="E76">
        <v>0</v>
      </c>
      <c r="F76">
        <v>0</v>
      </c>
      <c r="G76">
        <v>7</v>
      </c>
      <c r="H76">
        <v>5.1375000000000002</v>
      </c>
      <c r="I76">
        <v>1.35</v>
      </c>
      <c r="J76">
        <v>31.482499999999899</v>
      </c>
      <c r="K76">
        <v>2.3075000000000001</v>
      </c>
      <c r="L76">
        <v>37.9492592592592</v>
      </c>
      <c r="M76">
        <v>10.7357142857142</v>
      </c>
      <c r="N76">
        <v>1599.26470588235</v>
      </c>
      <c r="O76">
        <v>93.7777777777778</v>
      </c>
      <c r="P76">
        <v>5</v>
      </c>
      <c r="Q76">
        <v>135</v>
      </c>
      <c r="R76">
        <v>7.0175999999999998</v>
      </c>
      <c r="S76">
        <v>-0.42973684210526297</v>
      </c>
      <c r="T76">
        <v>5</v>
      </c>
      <c r="U76">
        <v>1.70716</v>
      </c>
      <c r="V76">
        <v>5.654E-2</v>
      </c>
      <c r="W76">
        <v>15.884599999999899</v>
      </c>
      <c r="X76">
        <v>2.4636399999999998</v>
      </c>
      <c r="Y76">
        <v>69.437919999999906</v>
      </c>
      <c r="Z76">
        <v>2.4323999999999999</v>
      </c>
      <c r="AA76">
        <v>6.9999999999999999E-4</v>
      </c>
      <c r="AB76">
        <v>1.4919999999999999E-2</v>
      </c>
      <c r="AC76">
        <v>0</v>
      </c>
      <c r="AD76">
        <v>0</v>
      </c>
      <c r="AE76">
        <v>35.494065499999898</v>
      </c>
      <c r="AF76">
        <v>1.0761007499999999</v>
      </c>
      <c r="AG76">
        <v>1.3521166499999999</v>
      </c>
      <c r="AH76">
        <v>4.7984249999999999E-2</v>
      </c>
      <c r="AI76">
        <v>44.97</v>
      </c>
      <c r="AJ76">
        <v>0.51116256794558301</v>
      </c>
      <c r="AK76">
        <v>0.789283199911051</v>
      </c>
      <c r="AL76">
        <v>2.3929302868579E-2</v>
      </c>
      <c r="AM76">
        <v>3.0067081387591701E-2</v>
      </c>
      <c r="AN76">
        <v>0.15565932844118299</v>
      </c>
      <c r="AO76">
        <v>1.0670280186791099E-3</v>
      </c>
      <c r="AP76">
        <v>35.494065499999898</v>
      </c>
      <c r="AQ76">
        <v>1.0630388175001799</v>
      </c>
      <c r="AR76">
        <v>7.0117682372363603</v>
      </c>
      <c r="AS76">
        <v>1.4249415180784</v>
      </c>
      <c r="AT76">
        <v>0.87263628949398198</v>
      </c>
      <c r="AU76">
        <v>91.925719999999899</v>
      </c>
      <c r="AV76">
        <v>44.993814072814899</v>
      </c>
      <c r="AW76">
        <v>-2.3814072814935999E-2</v>
      </c>
      <c r="AX76">
        <v>-7.2824868078402494E-2</v>
      </c>
      <c r="AY76">
        <v>1.3061932499819301E-2</v>
      </c>
      <c r="AZ76">
        <v>-1.1768237236361201E-2</v>
      </c>
      <c r="BA76">
        <v>-5.3859900385371598E-2</v>
      </c>
      <c r="BB76">
        <v>-1.6811767480516E-3</v>
      </c>
      <c r="BC76">
        <v>1.2138205925253101E-2</v>
      </c>
      <c r="BD76">
        <v>-7.1531172814944297E-2</v>
      </c>
      <c r="BE76">
        <v>-4.77171000000082E-2</v>
      </c>
      <c r="BF76" t="e">
        <f t="shared" si="9"/>
        <v>#NAME?</v>
      </c>
      <c r="BG76" t="s">
        <v>283</v>
      </c>
      <c r="BH76" t="e">
        <f>-inf</f>
        <v>#NAME?</v>
      </c>
      <c r="BI76" t="e">
        <f t="shared" si="6"/>
        <v>#NAME?</v>
      </c>
      <c r="BK76" t="e">
        <f>-inf</f>
        <v>#NAME?</v>
      </c>
      <c r="BP76" t="e">
        <f t="shared" si="5"/>
        <v>#NAME?</v>
      </c>
    </row>
    <row r="77" spans="1:72" x14ac:dyDescent="0.2">
      <c r="A77">
        <v>75</v>
      </c>
      <c r="B77" s="243">
        <v>44776.597222222219</v>
      </c>
      <c r="C77">
        <v>0</v>
      </c>
      <c r="D77">
        <v>0</v>
      </c>
      <c r="E77">
        <v>0</v>
      </c>
      <c r="F77">
        <v>0</v>
      </c>
      <c r="G77">
        <v>7</v>
      </c>
      <c r="H77">
        <v>5.1359999999999904</v>
      </c>
      <c r="I77">
        <v>1.35</v>
      </c>
      <c r="J77">
        <v>31.472413793103399</v>
      </c>
      <c r="K77">
        <v>2.36625</v>
      </c>
      <c r="L77">
        <v>37.956551724137903</v>
      </c>
      <c r="M77">
        <v>10.7949999999999</v>
      </c>
      <c r="N77">
        <v>1599.88571428571</v>
      </c>
      <c r="O77">
        <v>94.128205128205096</v>
      </c>
      <c r="P77">
        <v>5</v>
      </c>
      <c r="Q77">
        <v>135</v>
      </c>
      <c r="R77">
        <v>7.0278124999999996</v>
      </c>
      <c r="S77">
        <v>-0.68923076923076898</v>
      </c>
      <c r="T77">
        <v>5</v>
      </c>
      <c r="U77">
        <v>1.7067000000000001</v>
      </c>
      <c r="V77">
        <v>6.1249999999999902E-2</v>
      </c>
      <c r="W77">
        <v>15.774899999999899</v>
      </c>
      <c r="X77">
        <v>2.4872000000000001</v>
      </c>
      <c r="Y77">
        <v>69.053825000000003</v>
      </c>
      <c r="Z77">
        <v>2.3419249999999998</v>
      </c>
      <c r="AA77">
        <v>0</v>
      </c>
      <c r="AB77">
        <v>2.265E-2</v>
      </c>
      <c r="AC77">
        <v>0</v>
      </c>
      <c r="AD77">
        <v>0</v>
      </c>
      <c r="AE77">
        <v>35.482808033103403</v>
      </c>
      <c r="AF77">
        <v>1.0757865599999901</v>
      </c>
      <c r="AG77">
        <v>1.3521160320000001</v>
      </c>
      <c r="AH77">
        <v>4.79702399999999E-2</v>
      </c>
      <c r="AI77">
        <v>44.958413793103396</v>
      </c>
      <c r="AJ77">
        <v>0.51384276009480101</v>
      </c>
      <c r="AK77">
        <v>0.78923620829670904</v>
      </c>
      <c r="AL77">
        <v>2.3928481217124702E-2</v>
      </c>
      <c r="AM77">
        <v>3.00748162117635E-2</v>
      </c>
      <c r="AN77">
        <v>0.155699443316965</v>
      </c>
      <c r="AO77">
        <v>1.0669913805401699E-3</v>
      </c>
      <c r="AP77">
        <v>35.482808033103403</v>
      </c>
      <c r="AQ77">
        <v>1.0732047486184799</v>
      </c>
      <c r="AR77">
        <v>6.9633445453823102</v>
      </c>
      <c r="AS77">
        <v>1.3719397158056901</v>
      </c>
      <c r="AT77">
        <v>0.87697543865379801</v>
      </c>
      <c r="AU77">
        <v>91.364549999999994</v>
      </c>
      <c r="AV77">
        <v>44.891297042909898</v>
      </c>
      <c r="AW77">
        <v>6.7116750193513E-2</v>
      </c>
      <c r="AX77">
        <v>-1.98236838056913E-2</v>
      </c>
      <c r="AY77">
        <v>2.58181138151258E-3</v>
      </c>
      <c r="AZ77">
        <v>3.66554546176871E-2</v>
      </c>
      <c r="BA77">
        <v>-1.4661229758786899E-2</v>
      </c>
      <c r="BB77">
        <v>5.2364935168124497E-3</v>
      </c>
      <c r="BC77">
        <v>2.3999290170650398E-3</v>
      </c>
      <c r="BD77">
        <v>1.9413582193508399E-2</v>
      </c>
      <c r="BE77">
        <v>-4.7703168000004598E-2</v>
      </c>
      <c r="BF77" t="e">
        <f t="shared" si="9"/>
        <v>#NAME?</v>
      </c>
      <c r="BG77" t="s">
        <v>283</v>
      </c>
      <c r="BH77" t="s">
        <v>283</v>
      </c>
      <c r="BI77" t="e">
        <f t="shared" si="6"/>
        <v>#NAME?</v>
      </c>
      <c r="BK77" t="s">
        <v>283</v>
      </c>
      <c r="BP77" t="e">
        <f t="shared" si="5"/>
        <v>#NAME?</v>
      </c>
      <c r="BR77" t="s">
        <v>283</v>
      </c>
    </row>
    <row r="78" spans="1:72" x14ac:dyDescent="0.2">
      <c r="A78">
        <v>76</v>
      </c>
      <c r="B78" s="243">
        <v>44776.611111111109</v>
      </c>
      <c r="C78">
        <v>0</v>
      </c>
      <c r="D78">
        <v>0</v>
      </c>
      <c r="E78">
        <v>0</v>
      </c>
      <c r="F78">
        <v>0</v>
      </c>
      <c r="G78">
        <v>7</v>
      </c>
      <c r="H78">
        <v>5.14</v>
      </c>
      <c r="I78">
        <v>1.3474999999999999</v>
      </c>
      <c r="J78">
        <v>31.4796153846153</v>
      </c>
      <c r="K78">
        <v>2.31975</v>
      </c>
      <c r="L78">
        <v>37.971153846153797</v>
      </c>
      <c r="M78">
        <v>10.8727272727272</v>
      </c>
      <c r="N78">
        <v>1600.3939393939299</v>
      </c>
      <c r="O78">
        <v>92.894736842105203</v>
      </c>
      <c r="P78">
        <v>5</v>
      </c>
      <c r="Q78">
        <v>135</v>
      </c>
      <c r="R78">
        <v>7.02599999999999</v>
      </c>
      <c r="S78">
        <v>-0.26230769230769202</v>
      </c>
      <c r="T78">
        <v>5</v>
      </c>
      <c r="U78">
        <v>1.7186999999999999</v>
      </c>
      <c r="V78">
        <v>6.0879999999999997E-2</v>
      </c>
      <c r="W78">
        <v>15.83418</v>
      </c>
      <c r="X78">
        <v>2.5240599999999902</v>
      </c>
      <c r="Y78">
        <v>69.448899999999995</v>
      </c>
      <c r="Z78">
        <v>2.3903799999999999</v>
      </c>
      <c r="AA78">
        <v>0</v>
      </c>
      <c r="AB78">
        <v>1.2359999999999999E-2</v>
      </c>
      <c r="AC78">
        <v>0</v>
      </c>
      <c r="AD78">
        <v>0</v>
      </c>
      <c r="AE78">
        <v>35.493132984615301</v>
      </c>
      <c r="AF78">
        <v>1.0766244</v>
      </c>
      <c r="AG78">
        <v>1.3496176799999999</v>
      </c>
      <c r="AH78">
        <v>4.8007599999999997E-2</v>
      </c>
      <c r="AI78">
        <v>44.967115384615298</v>
      </c>
      <c r="AJ78">
        <v>0.51106832483473996</v>
      </c>
      <c r="AK78">
        <v>0.78931309426974405</v>
      </c>
      <c r="AL78">
        <v>2.3942483096621898E-2</v>
      </c>
      <c r="AM78">
        <v>3.0013436896193301E-2</v>
      </c>
      <c r="AN78">
        <v>0.15566931390032801</v>
      </c>
      <c r="AO78">
        <v>1.0676157362859099E-3</v>
      </c>
      <c r="AP78">
        <v>35.493132984615301</v>
      </c>
      <c r="AQ78">
        <v>1.0891095118197001</v>
      </c>
      <c r="AR78">
        <v>6.9895118785920403</v>
      </c>
      <c r="AS78">
        <v>1.4003254834666301</v>
      </c>
      <c r="AT78">
        <v>0.87837312989346705</v>
      </c>
      <c r="AU78">
        <v>91.916219999999996</v>
      </c>
      <c r="AV78">
        <v>44.9720798584937</v>
      </c>
      <c r="AW78">
        <v>-4.9644738783953804E-3</v>
      </c>
      <c r="AX78">
        <v>-5.07078034666388E-2</v>
      </c>
      <c r="AY78">
        <v>-1.2485111819708E-2</v>
      </c>
      <c r="AZ78">
        <v>1.0488121407950799E-2</v>
      </c>
      <c r="BA78">
        <v>-3.75719762848978E-2</v>
      </c>
      <c r="BB78">
        <v>1.4983030582786899E-3</v>
      </c>
      <c r="BC78">
        <v>-1.1596534334265499E-2</v>
      </c>
      <c r="BD78">
        <v>-5.2704793878395897E-2</v>
      </c>
      <c r="BE78">
        <v>-4.7740320000000599E-2</v>
      </c>
      <c r="BF78" t="e">
        <f t="shared" si="9"/>
        <v>#NAME?</v>
      </c>
      <c r="BG78" t="e">
        <f>-inf</f>
        <v>#NAME?</v>
      </c>
      <c r="BH78" t="s">
        <v>283</v>
      </c>
      <c r="BI78" t="e">
        <f t="shared" si="6"/>
        <v>#NAME?</v>
      </c>
      <c r="BJ78" t="e">
        <f>-inf</f>
        <v>#NAME?</v>
      </c>
      <c r="BK78" t="s">
        <v>283</v>
      </c>
      <c r="BP78" t="e">
        <f t="shared" si="5"/>
        <v>#NAME?</v>
      </c>
      <c r="BR78" t="s">
        <v>283</v>
      </c>
    </row>
    <row r="79" spans="1:72" x14ac:dyDescent="0.2">
      <c r="A79">
        <v>77</v>
      </c>
      <c r="B79" s="243">
        <v>44776.625</v>
      </c>
      <c r="C79">
        <v>0</v>
      </c>
      <c r="D79">
        <v>0.25444444444444397</v>
      </c>
      <c r="E79">
        <v>0</v>
      </c>
      <c r="F79">
        <v>0</v>
      </c>
      <c r="G79">
        <v>7</v>
      </c>
      <c r="H79">
        <v>5.1325000000000003</v>
      </c>
      <c r="I79">
        <v>1.3474999999999999</v>
      </c>
      <c r="J79">
        <v>31.442068965517201</v>
      </c>
      <c r="K79">
        <v>2.3424999999999998</v>
      </c>
      <c r="L79">
        <v>37.925357142857102</v>
      </c>
      <c r="M79">
        <v>10.6111111111111</v>
      </c>
      <c r="N79">
        <v>1600.19354838709</v>
      </c>
      <c r="O79">
        <v>92.641666666666595</v>
      </c>
      <c r="P79">
        <v>5</v>
      </c>
      <c r="Q79">
        <v>135</v>
      </c>
      <c r="R79">
        <v>7.3891666666666698</v>
      </c>
      <c r="S79">
        <v>-0.26487179487179502</v>
      </c>
      <c r="T79">
        <v>5</v>
      </c>
      <c r="U79">
        <v>1.74074999999999</v>
      </c>
      <c r="V79">
        <v>7.5075000000000003E-2</v>
      </c>
      <c r="W79">
        <v>15.839074999999999</v>
      </c>
      <c r="X79">
        <v>2.4753250000000002</v>
      </c>
      <c r="Y79">
        <v>69.413074999999907</v>
      </c>
      <c r="Z79">
        <v>2.2607249999999999</v>
      </c>
      <c r="AA79">
        <v>0</v>
      </c>
      <c r="AB79">
        <v>1.10499999999999E-2</v>
      </c>
      <c r="AC79">
        <v>0.25444444444444397</v>
      </c>
      <c r="AD79">
        <v>0.25444444444444397</v>
      </c>
      <c r="AE79">
        <v>35.449730265517204</v>
      </c>
      <c r="AF79">
        <v>1.07505345</v>
      </c>
      <c r="AG79">
        <v>1.3496145900000001</v>
      </c>
      <c r="AH79">
        <v>4.7937550000000002E-2</v>
      </c>
      <c r="AI79">
        <v>44.922068965517198</v>
      </c>
      <c r="AJ79">
        <v>0.51070681230470205</v>
      </c>
      <c r="AK79">
        <v>0.78913841418855601</v>
      </c>
      <c r="AL79">
        <v>2.3931521293581198E-2</v>
      </c>
      <c r="AM79">
        <v>3.0043464628398599E-2</v>
      </c>
      <c r="AN79">
        <v>0.15582541412714701</v>
      </c>
      <c r="AO79">
        <v>1.06712694014154E-3</v>
      </c>
      <c r="AP79">
        <v>35.449730265517204</v>
      </c>
      <c r="AQ79">
        <v>1.06808079140159</v>
      </c>
      <c r="AR79">
        <v>6.99167262582655</v>
      </c>
      <c r="AS79">
        <v>1.3243713671508699</v>
      </c>
      <c r="AT79">
        <v>0.88901288351941099</v>
      </c>
      <c r="AU79">
        <v>91.728949999999898</v>
      </c>
      <c r="AV79">
        <v>44.833855049896201</v>
      </c>
      <c r="AW79">
        <v>8.8213915620954694E-2</v>
      </c>
      <c r="AX79">
        <v>2.52432228491212E-2</v>
      </c>
      <c r="AY79">
        <v>6.97265859840112E-3</v>
      </c>
      <c r="AZ79">
        <v>8.3273741734428697E-3</v>
      </c>
      <c r="BA79">
        <v>1.87040233827949E-2</v>
      </c>
      <c r="BB79">
        <v>1.18962488192041E-3</v>
      </c>
      <c r="BC79">
        <v>6.4858715614568904E-3</v>
      </c>
      <c r="BD79">
        <v>4.0543255620965203E-2</v>
      </c>
      <c r="BE79">
        <v>-4.7670659999989401E-2</v>
      </c>
      <c r="BF79">
        <v>4.1337155320613403</v>
      </c>
      <c r="BG79">
        <v>1.1418109058517101</v>
      </c>
      <c r="BH79">
        <v>1.3636529760004601</v>
      </c>
      <c r="BI79">
        <v>4.1337155320613403</v>
      </c>
      <c r="BJ79">
        <v>10.5510528758261</v>
      </c>
      <c r="BK79">
        <v>2.72730595200093</v>
      </c>
      <c r="BL79">
        <v>0.27621903273114901</v>
      </c>
      <c r="BM79">
        <v>0.32988553891139699</v>
      </c>
      <c r="BN79">
        <v>1.1942896752972201</v>
      </c>
      <c r="BO79">
        <v>221.14873834995399</v>
      </c>
      <c r="BP79">
        <v>97.142315003441595</v>
      </c>
      <c r="BQ79">
        <v>124.006423346513</v>
      </c>
      <c r="BR79">
        <v>-4.30001045250334</v>
      </c>
      <c r="BS79">
        <v>8.8975666630015695</v>
      </c>
      <c r="BT79">
        <v>-0.48327937461642401</v>
      </c>
    </row>
    <row r="80" spans="1:72" x14ac:dyDescent="0.2">
      <c r="A80">
        <v>78</v>
      </c>
      <c r="B80" s="243">
        <v>44776.638888888891</v>
      </c>
      <c r="C80">
        <v>0</v>
      </c>
      <c r="D80">
        <v>0</v>
      </c>
      <c r="E80">
        <v>0</v>
      </c>
      <c r="F80">
        <v>0</v>
      </c>
      <c r="G80">
        <v>7</v>
      </c>
      <c r="H80">
        <v>5.1319999999999997</v>
      </c>
      <c r="I80">
        <v>1.3480000000000001</v>
      </c>
      <c r="J80">
        <v>31.471</v>
      </c>
      <c r="K80">
        <v>2.4085000000000001</v>
      </c>
      <c r="L80">
        <v>37.958181818181799</v>
      </c>
      <c r="M80">
        <v>10.917391304347801</v>
      </c>
      <c r="N80">
        <v>1600.15789473684</v>
      </c>
      <c r="O80">
        <v>92.023529411764699</v>
      </c>
      <c r="P80">
        <v>5</v>
      </c>
      <c r="Q80">
        <v>135</v>
      </c>
      <c r="R80">
        <v>7.8305882352941198</v>
      </c>
      <c r="S80">
        <v>-0.45100000000000001</v>
      </c>
      <c r="T80">
        <v>5</v>
      </c>
      <c r="U80">
        <v>1.7397199999999899</v>
      </c>
      <c r="V80">
        <v>8.2600000000000007E-2</v>
      </c>
      <c r="W80">
        <v>15.816039999999999</v>
      </c>
      <c r="X80">
        <v>2.4865400000000002</v>
      </c>
      <c r="Y80">
        <v>69.430319999999995</v>
      </c>
      <c r="Z80">
        <v>2.2442199999999999</v>
      </c>
      <c r="AA80">
        <v>5.1999999999999995E-4</v>
      </c>
      <c r="AB80">
        <v>7.8799999999999999E-3</v>
      </c>
      <c r="AC80">
        <v>0</v>
      </c>
      <c r="AD80">
        <v>0</v>
      </c>
      <c r="AE80">
        <v>35.478270879999997</v>
      </c>
      <c r="AF80">
        <v>1.0749487200000001</v>
      </c>
      <c r="AG80">
        <v>1.3501143840000001</v>
      </c>
      <c r="AH80">
        <v>4.79328799999999E-2</v>
      </c>
      <c r="AI80">
        <v>44.951000000000001</v>
      </c>
      <c r="AJ80">
        <v>0.51099103216001296</v>
      </c>
      <c r="AK80">
        <v>0.78926544192565196</v>
      </c>
      <c r="AL80">
        <v>2.39137887922404E-2</v>
      </c>
      <c r="AM80">
        <v>3.0035246913305599E-2</v>
      </c>
      <c r="AN80">
        <v>0.155725122911614</v>
      </c>
      <c r="AO80">
        <v>1.06633623278681E-3</v>
      </c>
      <c r="AP80">
        <v>35.478270879999997</v>
      </c>
      <c r="AQ80">
        <v>1.07291996447001</v>
      </c>
      <c r="AR80">
        <v>6.98150453337571</v>
      </c>
      <c r="AS80">
        <v>1.3147024558879701</v>
      </c>
      <c r="AT80">
        <v>0.88898131846941697</v>
      </c>
      <c r="AU80">
        <v>91.716840000000005</v>
      </c>
      <c r="AV80">
        <v>44.847397833733602</v>
      </c>
      <c r="AW80">
        <v>0.103602166266306</v>
      </c>
      <c r="AX80">
        <v>3.5411928112023698E-2</v>
      </c>
      <c r="AY80">
        <v>2.02875552998826E-3</v>
      </c>
      <c r="AZ80">
        <v>1.849546662429E-2</v>
      </c>
      <c r="BA80">
        <v>2.6228835520667799E-2</v>
      </c>
      <c r="BB80">
        <v>2.6422095177557098E-3</v>
      </c>
      <c r="BC80">
        <v>1.8873044753132599E-3</v>
      </c>
      <c r="BD80">
        <v>5.5936150266301998E-2</v>
      </c>
      <c r="BE80">
        <v>-4.7666016000003898E-2</v>
      </c>
      <c r="BF80" t="s">
        <v>283</v>
      </c>
      <c r="BG80" t="s">
        <v>283</v>
      </c>
      <c r="BH80" t="s">
        <v>283</v>
      </c>
      <c r="BI80" t="s">
        <v>283</v>
      </c>
      <c r="BJ80" t="s">
        <v>283</v>
      </c>
      <c r="BK80" t="s">
        <v>283</v>
      </c>
      <c r="BO80" t="s">
        <v>283</v>
      </c>
      <c r="BP80" t="s">
        <v>283</v>
      </c>
    </row>
    <row r="81" spans="1:70" x14ac:dyDescent="0.2">
      <c r="A81">
        <v>79</v>
      </c>
      <c r="B81" s="243">
        <v>44776.652777777781</v>
      </c>
      <c r="C81">
        <v>0</v>
      </c>
      <c r="D81">
        <v>0</v>
      </c>
      <c r="E81">
        <v>0</v>
      </c>
      <c r="F81">
        <v>0</v>
      </c>
      <c r="G81">
        <v>7</v>
      </c>
      <c r="H81">
        <v>5.14</v>
      </c>
      <c r="I81">
        <v>1.35</v>
      </c>
      <c r="J81">
        <v>31.47</v>
      </c>
      <c r="K81">
        <v>2.4122499999999998</v>
      </c>
      <c r="L81">
        <v>37.952999999999903</v>
      </c>
      <c r="M81">
        <v>10.7823529411764</v>
      </c>
      <c r="N81">
        <v>1600.1290322580601</v>
      </c>
      <c r="O81">
        <v>91.581081081081095</v>
      </c>
      <c r="P81">
        <v>5</v>
      </c>
      <c r="Q81">
        <v>135</v>
      </c>
      <c r="R81">
        <v>7.8383333333333303</v>
      </c>
      <c r="S81">
        <v>-0.13300000000000001</v>
      </c>
      <c r="T81">
        <v>5</v>
      </c>
      <c r="U81">
        <v>1.7214749999999901</v>
      </c>
      <c r="V81">
        <v>7.2674999999999906E-2</v>
      </c>
      <c r="W81">
        <v>15.872949999999999</v>
      </c>
      <c r="X81">
        <v>2.52107499999999</v>
      </c>
      <c r="Y81">
        <v>69.919124999999994</v>
      </c>
      <c r="Z81">
        <v>2.2299500000000001</v>
      </c>
      <c r="AA81">
        <v>3.7749999999999902E-3</v>
      </c>
      <c r="AB81">
        <v>1.3500000000000001E-3</v>
      </c>
      <c r="AC81">
        <v>0</v>
      </c>
      <c r="AD81">
        <v>0</v>
      </c>
      <c r="AE81">
        <v>35.483517599999999</v>
      </c>
      <c r="AF81">
        <v>1.0766244</v>
      </c>
      <c r="AG81">
        <v>1.3521176800000001</v>
      </c>
      <c r="AH81">
        <v>4.80075999999999E-2</v>
      </c>
      <c r="AI81">
        <v>44.96</v>
      </c>
      <c r="AJ81">
        <v>0.50749373079254001</v>
      </c>
      <c r="AK81">
        <v>0.78922414590747303</v>
      </c>
      <c r="AL81">
        <v>2.3946272241992798E-2</v>
      </c>
      <c r="AM81">
        <v>3.0073791814946599E-2</v>
      </c>
      <c r="AN81">
        <v>0.155693950177935</v>
      </c>
      <c r="AO81">
        <v>1.0677846975088901E-3</v>
      </c>
      <c r="AP81">
        <v>35.483517599999999</v>
      </c>
      <c r="AQ81">
        <v>1.0878215107845499</v>
      </c>
      <c r="AR81">
        <v>7.0066257029601502</v>
      </c>
      <c r="AS81">
        <v>1.3063428458472801</v>
      </c>
      <c r="AT81">
        <v>0.87363777021608802</v>
      </c>
      <c r="AU81">
        <v>92.264574999999994</v>
      </c>
      <c r="AV81">
        <v>44.884307659591997</v>
      </c>
      <c r="AW81">
        <v>7.56923404080041E-2</v>
      </c>
      <c r="AX81">
        <v>4.57748341527155E-2</v>
      </c>
      <c r="AY81">
        <v>-1.11971107845578E-2</v>
      </c>
      <c r="AZ81">
        <v>-6.6257029601572903E-3</v>
      </c>
      <c r="BA81">
        <v>3.3854179136771197E-2</v>
      </c>
      <c r="BB81">
        <v>-9.4652899430818502E-4</v>
      </c>
      <c r="BC81">
        <v>-1.04002015787101E-2</v>
      </c>
      <c r="BD81">
        <v>2.7952020408000301E-2</v>
      </c>
      <c r="BE81">
        <v>-4.7740320000003701E-2</v>
      </c>
      <c r="BF81" t="s">
        <v>283</v>
      </c>
      <c r="BG81" t="e">
        <f t="shared" ref="BG81:BH83" si="12">-inf</f>
        <v>#NAME?</v>
      </c>
      <c r="BH81" t="e">
        <f t="shared" si="12"/>
        <v>#NAME?</v>
      </c>
      <c r="BI81" t="s">
        <v>283</v>
      </c>
      <c r="BK81" t="e">
        <f t="shared" ref="BK81:BK88" si="13">-inf</f>
        <v>#NAME?</v>
      </c>
      <c r="BP81" t="s">
        <v>283</v>
      </c>
      <c r="BR81" t="e">
        <f t="shared" ref="BR81:BR88" si="14">-inf</f>
        <v>#NAME?</v>
      </c>
    </row>
    <row r="82" spans="1:70" x14ac:dyDescent="0.2">
      <c r="A82">
        <v>80</v>
      </c>
      <c r="B82" s="243">
        <v>44776.666666666664</v>
      </c>
      <c r="C82">
        <v>0</v>
      </c>
      <c r="D82">
        <v>0</v>
      </c>
      <c r="E82">
        <v>0</v>
      </c>
      <c r="F82">
        <v>0</v>
      </c>
      <c r="G82">
        <v>7</v>
      </c>
      <c r="H82">
        <v>5.1360000000000001</v>
      </c>
      <c r="I82">
        <v>1.35</v>
      </c>
      <c r="J82">
        <v>31.49</v>
      </c>
      <c r="K82">
        <v>2.4012500000000001</v>
      </c>
      <c r="L82">
        <v>37.952571428571403</v>
      </c>
      <c r="M82">
        <v>10.7</v>
      </c>
      <c r="N82">
        <v>1600.28</v>
      </c>
      <c r="O82">
        <v>91.835135135135104</v>
      </c>
      <c r="P82">
        <v>5</v>
      </c>
      <c r="Q82">
        <v>135</v>
      </c>
      <c r="R82">
        <v>7.8288000000000002</v>
      </c>
      <c r="S82">
        <v>-7.0270270270270205E-2</v>
      </c>
      <c r="T82">
        <v>5</v>
      </c>
      <c r="U82">
        <v>1.7078</v>
      </c>
      <c r="V82">
        <v>6.9779999999999995E-2</v>
      </c>
      <c r="W82">
        <v>15.881779999999999</v>
      </c>
      <c r="X82">
        <v>2.5347400000000002</v>
      </c>
      <c r="Y82">
        <v>69.931719999999999</v>
      </c>
      <c r="Z82">
        <v>2.26328</v>
      </c>
      <c r="AA82">
        <v>2.9999999999999997E-4</v>
      </c>
      <c r="AB82">
        <v>1.2999999999999999E-3</v>
      </c>
      <c r="AC82">
        <v>0</v>
      </c>
      <c r="AD82">
        <v>0</v>
      </c>
      <c r="AE82">
        <v>35.500394239999999</v>
      </c>
      <c r="AF82">
        <v>1.0757865600000001</v>
      </c>
      <c r="AG82">
        <v>1.3521160320000001</v>
      </c>
      <c r="AH82">
        <v>4.7970239999999997E-2</v>
      </c>
      <c r="AI82">
        <v>44.975999999999999</v>
      </c>
      <c r="AJ82">
        <v>0.507643659272215</v>
      </c>
      <c r="AK82">
        <v>0.78931861970828798</v>
      </c>
      <c r="AL82">
        <v>2.39191248665955E-2</v>
      </c>
      <c r="AM82">
        <v>3.0063056563500501E-2</v>
      </c>
      <c r="AN82">
        <v>0.15563856278904301</v>
      </c>
      <c r="AO82">
        <v>1.0665741728921999E-3</v>
      </c>
      <c r="AP82">
        <v>35.500394239999999</v>
      </c>
      <c r="AQ82">
        <v>1.0937178371314</v>
      </c>
      <c r="AR82">
        <v>7.0105234349480403</v>
      </c>
      <c r="AS82">
        <v>1.3258681298456201</v>
      </c>
      <c r="AT82">
        <v>0.86695384130509001</v>
      </c>
      <c r="AU82">
        <v>92.319320000000005</v>
      </c>
      <c r="AV82">
        <v>44.930503641925</v>
      </c>
      <c r="AW82">
        <v>4.5496358074927898E-2</v>
      </c>
      <c r="AX82">
        <v>2.6247902154379301E-2</v>
      </c>
      <c r="AY82">
        <v>-1.7931277131402398E-2</v>
      </c>
      <c r="AZ82">
        <v>-1.05234349480456E-2</v>
      </c>
      <c r="BA82">
        <v>1.94124627866104E-2</v>
      </c>
      <c r="BB82">
        <v>-1.5033478497207999E-3</v>
      </c>
      <c r="BC82">
        <v>-1.66680620469941E-2</v>
      </c>
      <c r="BD82">
        <v>-2.2068099250687201E-3</v>
      </c>
      <c r="BE82">
        <v>-4.7703167999996597E-2</v>
      </c>
      <c r="BF82" t="s">
        <v>283</v>
      </c>
      <c r="BG82" t="e">
        <f t="shared" si="12"/>
        <v>#NAME?</v>
      </c>
      <c r="BH82" t="e">
        <f t="shared" si="12"/>
        <v>#NAME?</v>
      </c>
      <c r="BI82" t="s">
        <v>283</v>
      </c>
      <c r="BK82" t="e">
        <f t="shared" si="13"/>
        <v>#NAME?</v>
      </c>
      <c r="BP82" t="s">
        <v>283</v>
      </c>
      <c r="BR82" t="e">
        <f t="shared" si="14"/>
        <v>#NAME?</v>
      </c>
    </row>
    <row r="83" spans="1:70" x14ac:dyDescent="0.2">
      <c r="A83">
        <v>81</v>
      </c>
      <c r="B83" s="243">
        <v>44776.680555555555</v>
      </c>
      <c r="C83">
        <v>0</v>
      </c>
      <c r="D83">
        <v>0</v>
      </c>
      <c r="E83">
        <v>0</v>
      </c>
      <c r="F83">
        <v>0</v>
      </c>
      <c r="G83">
        <v>7</v>
      </c>
      <c r="H83">
        <v>5.13</v>
      </c>
      <c r="I83">
        <v>1.3474999999999999</v>
      </c>
      <c r="J83">
        <v>31.469047619047601</v>
      </c>
      <c r="K83">
        <v>2.4446153846153802</v>
      </c>
      <c r="L83">
        <v>37.948484848484803</v>
      </c>
      <c r="M83">
        <v>11.2</v>
      </c>
      <c r="N83">
        <v>1599.9629629629601</v>
      </c>
      <c r="O83">
        <v>92.631249999999895</v>
      </c>
      <c r="P83">
        <v>5</v>
      </c>
      <c r="Q83">
        <v>135</v>
      </c>
      <c r="R83">
        <v>7.8438461538461501</v>
      </c>
      <c r="S83">
        <v>-0.60179487179487101</v>
      </c>
      <c r="T83">
        <v>5</v>
      </c>
      <c r="U83">
        <v>1.6448750000000001</v>
      </c>
      <c r="V83">
        <v>7.9725000000000004E-2</v>
      </c>
      <c r="W83">
        <v>15.898999999999999</v>
      </c>
      <c r="X83">
        <v>2.4981499999999999</v>
      </c>
      <c r="Y83">
        <v>70.033924999999996</v>
      </c>
      <c r="Z83">
        <v>2.2990750000000002</v>
      </c>
      <c r="AA83">
        <v>0</v>
      </c>
      <c r="AB83">
        <v>2.5499999999999902E-3</v>
      </c>
      <c r="AC83">
        <v>0</v>
      </c>
      <c r="AD83">
        <v>0</v>
      </c>
      <c r="AE83">
        <v>35.474756819047599</v>
      </c>
      <c r="AF83">
        <v>1.0745298000000001</v>
      </c>
      <c r="AG83">
        <v>1.3496135600000001</v>
      </c>
      <c r="AH83">
        <v>4.7914199999999997E-2</v>
      </c>
      <c r="AI83">
        <v>44.9465476190476</v>
      </c>
      <c r="AJ83">
        <v>0.50653675085392702</v>
      </c>
      <c r="AK83">
        <v>0.78926544302624002</v>
      </c>
      <c r="AL83">
        <v>2.39068372749641E-2</v>
      </c>
      <c r="AM83">
        <v>3.0027079530977201E-2</v>
      </c>
      <c r="AN83">
        <v>0.15574054895894801</v>
      </c>
      <c r="AO83">
        <v>1.0660262587041201E-3</v>
      </c>
      <c r="AP83">
        <v>35.474756819047599</v>
      </c>
      <c r="AQ83">
        <v>1.0779295765363699</v>
      </c>
      <c r="AR83">
        <v>7.0181246744532997</v>
      </c>
      <c r="AS83">
        <v>1.3468374529995399</v>
      </c>
      <c r="AT83">
        <v>0.833189638060853</v>
      </c>
      <c r="AU83">
        <v>92.375024999999994</v>
      </c>
      <c r="AV83">
        <v>44.917648523036803</v>
      </c>
      <c r="AW83">
        <v>2.8899096010761099E-2</v>
      </c>
      <c r="AX83">
        <v>2.7761070004503801E-3</v>
      </c>
      <c r="AY83">
        <v>-3.39977653637557E-3</v>
      </c>
      <c r="AZ83">
        <v>-1.8124674453302299E-2</v>
      </c>
      <c r="BA83">
        <v>2.05696436574806E-3</v>
      </c>
      <c r="BB83">
        <v>-2.5892392076146201E-3</v>
      </c>
      <c r="BC83">
        <v>-3.1639667288665E-3</v>
      </c>
      <c r="BD83">
        <v>-1.8748343989227499E-2</v>
      </c>
      <c r="BE83">
        <v>-4.7647439999988599E-2</v>
      </c>
      <c r="BF83" t="s">
        <v>283</v>
      </c>
      <c r="BG83" t="e">
        <f t="shared" si="12"/>
        <v>#NAME?</v>
      </c>
      <c r="BH83" t="e">
        <f t="shared" si="12"/>
        <v>#NAME?</v>
      </c>
      <c r="BI83" t="s">
        <v>283</v>
      </c>
      <c r="BK83" t="e">
        <f t="shared" si="13"/>
        <v>#NAME?</v>
      </c>
      <c r="BP83" t="s">
        <v>283</v>
      </c>
      <c r="BR83" t="e">
        <f t="shared" si="14"/>
        <v>#NAME?</v>
      </c>
    </row>
    <row r="84" spans="1:70" x14ac:dyDescent="0.2">
      <c r="A84">
        <v>82</v>
      </c>
      <c r="B84" s="243">
        <v>44776.694444444445</v>
      </c>
      <c r="C84">
        <v>0</v>
      </c>
      <c r="D84">
        <v>0</v>
      </c>
      <c r="E84">
        <v>0</v>
      </c>
      <c r="F84">
        <v>0</v>
      </c>
      <c r="G84">
        <v>7</v>
      </c>
      <c r="H84">
        <v>5.1340000000000003</v>
      </c>
      <c r="I84">
        <v>1.3480000000000001</v>
      </c>
      <c r="J84">
        <v>31.444999999999901</v>
      </c>
      <c r="K84">
        <v>2.5385</v>
      </c>
      <c r="L84">
        <v>37.935000000000002</v>
      </c>
      <c r="M84">
        <v>10.9739130434782</v>
      </c>
      <c r="N84">
        <v>1599.7058823529401</v>
      </c>
      <c r="O84">
        <v>91.958823529411703</v>
      </c>
      <c r="P84">
        <v>5</v>
      </c>
      <c r="Q84">
        <v>135</v>
      </c>
      <c r="R84">
        <v>7.8334374999999996</v>
      </c>
      <c r="S84">
        <v>-0.70749999999999902</v>
      </c>
      <c r="T84">
        <v>5</v>
      </c>
      <c r="U84">
        <v>1.6782999999999999</v>
      </c>
      <c r="V84">
        <v>7.3459999999999998E-2</v>
      </c>
      <c r="W84">
        <v>15.912099999999899</v>
      </c>
      <c r="X84">
        <v>2.4598</v>
      </c>
      <c r="Y84">
        <v>69.717619999999997</v>
      </c>
      <c r="Z84">
        <v>2.2809200000000001</v>
      </c>
      <c r="AA84">
        <v>3.47999999999999E-3</v>
      </c>
      <c r="AB84">
        <v>3.8E-3</v>
      </c>
      <c r="AC84">
        <v>0</v>
      </c>
      <c r="AD84">
        <v>0</v>
      </c>
      <c r="AE84">
        <v>35.453832559999903</v>
      </c>
      <c r="AF84">
        <v>1.0753676400000001</v>
      </c>
      <c r="AG84">
        <v>1.3501152080000001</v>
      </c>
      <c r="AH84">
        <v>4.7951559999999997E-2</v>
      </c>
      <c r="AI84">
        <v>44.9269999999999</v>
      </c>
      <c r="AJ84">
        <v>0.50853475147315697</v>
      </c>
      <c r="AK84">
        <v>0.78914311126939196</v>
      </c>
      <c r="AL84">
        <v>2.3935887996082501E-2</v>
      </c>
      <c r="AM84">
        <v>3.00513100807977E-2</v>
      </c>
      <c r="AN84">
        <v>0.155808311260489</v>
      </c>
      <c r="AO84">
        <v>1.0673216551294301E-3</v>
      </c>
      <c r="AP84">
        <v>35.453832559999903</v>
      </c>
      <c r="AQ84">
        <v>1.0613818915454101</v>
      </c>
      <c r="AR84">
        <v>7.0239072666437101</v>
      </c>
      <c r="AS84">
        <v>1.3362019435189001</v>
      </c>
      <c r="AT84">
        <v>0.853473873397399</v>
      </c>
      <c r="AU84">
        <v>92.048739999999896</v>
      </c>
      <c r="AV84">
        <v>44.875323661708002</v>
      </c>
      <c r="AW84">
        <v>5.1676338291961998E-2</v>
      </c>
      <c r="AX84">
        <v>1.39132644810924E-2</v>
      </c>
      <c r="AY84">
        <v>1.39857484545857E-2</v>
      </c>
      <c r="AZ84">
        <v>-2.3907266643712701E-2</v>
      </c>
      <c r="BA84">
        <v>1.03052423960936E-2</v>
      </c>
      <c r="BB84">
        <v>-3.41532380624468E-3</v>
      </c>
      <c r="BC84">
        <v>1.30055507850187E-2</v>
      </c>
      <c r="BD84">
        <v>3.9917462919654102E-3</v>
      </c>
      <c r="BE84">
        <v>-4.7684591999996598E-2</v>
      </c>
      <c r="BF84" t="s">
        <v>283</v>
      </c>
      <c r="BG84" t="s">
        <v>283</v>
      </c>
      <c r="BH84" t="e">
        <f>-inf</f>
        <v>#NAME?</v>
      </c>
      <c r="BI84" t="s">
        <v>283</v>
      </c>
      <c r="BJ84" t="s">
        <v>283</v>
      </c>
      <c r="BK84" t="e">
        <f t="shared" si="13"/>
        <v>#NAME?</v>
      </c>
      <c r="BP84" t="s">
        <v>283</v>
      </c>
      <c r="BR84" t="e">
        <f t="shared" si="14"/>
        <v>#NAME?</v>
      </c>
    </row>
    <row r="85" spans="1:70" x14ac:dyDescent="0.2">
      <c r="A85">
        <v>83</v>
      </c>
      <c r="B85" s="243">
        <v>44776.708333333336</v>
      </c>
      <c r="C85">
        <v>0</v>
      </c>
      <c r="D85">
        <v>0</v>
      </c>
      <c r="E85">
        <v>0</v>
      </c>
      <c r="F85">
        <v>0</v>
      </c>
      <c r="G85">
        <v>7</v>
      </c>
      <c r="H85">
        <v>5.1425000000000001</v>
      </c>
      <c r="I85">
        <v>1.3525</v>
      </c>
      <c r="J85">
        <v>31.471481481481401</v>
      </c>
      <c r="K85">
        <v>2.4777499999999999</v>
      </c>
      <c r="L85">
        <v>37.969259259259204</v>
      </c>
      <c r="M85">
        <v>10.643999999999901</v>
      </c>
      <c r="N85">
        <v>1599.7941176470499</v>
      </c>
      <c r="O85">
        <v>92.261538461538393</v>
      </c>
      <c r="P85">
        <v>5</v>
      </c>
      <c r="Q85">
        <v>135</v>
      </c>
      <c r="R85">
        <v>7.84</v>
      </c>
      <c r="S85">
        <v>-8.0500000000000002E-2</v>
      </c>
      <c r="T85">
        <v>5</v>
      </c>
      <c r="U85">
        <v>1.7193499999999999</v>
      </c>
      <c r="V85">
        <v>7.4325000000000002E-2</v>
      </c>
      <c r="W85">
        <v>15.975325</v>
      </c>
      <c r="X85">
        <v>2.4641499999999898</v>
      </c>
      <c r="Y85">
        <v>70.098974999999996</v>
      </c>
      <c r="Z85">
        <v>2.2964250000000002</v>
      </c>
      <c r="AA85">
        <v>2.8500000000000001E-3</v>
      </c>
      <c r="AB85">
        <v>0</v>
      </c>
      <c r="AC85">
        <v>0</v>
      </c>
      <c r="AD85">
        <v>0</v>
      </c>
      <c r="AE85">
        <v>35.486951181481402</v>
      </c>
      <c r="AF85">
        <v>1.0771480499999999</v>
      </c>
      <c r="AG85">
        <v>1.35461871</v>
      </c>
      <c r="AH85">
        <v>4.8030949999999899E-2</v>
      </c>
      <c r="AI85">
        <v>44.966481481481402</v>
      </c>
      <c r="AJ85">
        <v>0.50624065732033097</v>
      </c>
      <c r="AK85">
        <v>0.78918674560063196</v>
      </c>
      <c r="AL85">
        <v>2.3954465960241901E-2</v>
      </c>
      <c r="AM85">
        <v>3.0125076843245301E-2</v>
      </c>
      <c r="AN85">
        <v>0.155671508407496</v>
      </c>
      <c r="AO85">
        <v>1.06815006239215E-3</v>
      </c>
      <c r="AP85">
        <v>35.486951181481402</v>
      </c>
      <c r="AQ85">
        <v>1.0632588779785399</v>
      </c>
      <c r="AR85">
        <v>7.0518159987993396</v>
      </c>
      <c r="AS85">
        <v>1.34528503768015</v>
      </c>
      <c r="AT85">
        <v>0.87040487416371104</v>
      </c>
      <c r="AU85">
        <v>92.554225000000002</v>
      </c>
      <c r="AV85">
        <v>44.947311095939497</v>
      </c>
      <c r="AW85">
        <v>1.91703855419618E-2</v>
      </c>
      <c r="AX85">
        <v>9.3336723198500504E-3</v>
      </c>
      <c r="AY85">
        <v>1.3889172021452E-2</v>
      </c>
      <c r="AZ85">
        <v>-5.1815998799339603E-2</v>
      </c>
      <c r="BA85">
        <v>6.8902579382282697E-3</v>
      </c>
      <c r="BB85">
        <v>-7.4022855427627997E-3</v>
      </c>
      <c r="BC85">
        <v>1.28943946205463E-2</v>
      </c>
      <c r="BD85">
        <v>-2.8593154458037499E-2</v>
      </c>
      <c r="BE85">
        <v>-4.7763539999999299E-2</v>
      </c>
      <c r="BF85" t="s">
        <v>283</v>
      </c>
      <c r="BG85" t="s">
        <v>283</v>
      </c>
      <c r="BH85" t="e">
        <f>-inf</f>
        <v>#NAME?</v>
      </c>
      <c r="BI85" t="s">
        <v>283</v>
      </c>
      <c r="BJ85" t="s">
        <v>283</v>
      </c>
      <c r="BK85" t="e">
        <f t="shared" si="13"/>
        <v>#NAME?</v>
      </c>
      <c r="BP85" t="s">
        <v>283</v>
      </c>
      <c r="BR85" t="e">
        <f t="shared" si="14"/>
        <v>#NAME?</v>
      </c>
    </row>
    <row r="86" spans="1:70" x14ac:dyDescent="0.2">
      <c r="A86">
        <v>84</v>
      </c>
      <c r="B86" s="243">
        <v>44776.722222222219</v>
      </c>
      <c r="C86">
        <v>0</v>
      </c>
      <c r="D86">
        <v>0</v>
      </c>
      <c r="E86">
        <v>0</v>
      </c>
      <c r="F86">
        <v>0</v>
      </c>
      <c r="G86">
        <v>7</v>
      </c>
      <c r="H86">
        <v>5.1420000000000003</v>
      </c>
      <c r="I86">
        <v>1.3519999999999901</v>
      </c>
      <c r="J86">
        <v>31.485294117647001</v>
      </c>
      <c r="K86">
        <v>2.4895</v>
      </c>
      <c r="L86">
        <v>37.968529411764699</v>
      </c>
      <c r="M86">
        <v>10.829411764705799</v>
      </c>
      <c r="N86">
        <v>1599.9090909090901</v>
      </c>
      <c r="O86">
        <v>92.244444444444397</v>
      </c>
      <c r="P86">
        <v>5</v>
      </c>
      <c r="Q86">
        <v>135</v>
      </c>
      <c r="R86">
        <v>7.835</v>
      </c>
      <c r="S86">
        <v>-0.12842105263157899</v>
      </c>
      <c r="T86">
        <v>5</v>
      </c>
      <c r="U86">
        <v>1.6873</v>
      </c>
      <c r="V86">
        <v>7.5479999999999894E-2</v>
      </c>
      <c r="W86">
        <v>15.9429199999999</v>
      </c>
      <c r="X86">
        <v>2.39514</v>
      </c>
      <c r="Y86">
        <v>69.965119999999999</v>
      </c>
      <c r="Z86">
        <v>2.24058</v>
      </c>
      <c r="AA86">
        <v>2.7000000000000001E-3</v>
      </c>
      <c r="AB86">
        <v>3.3999999999999899E-4</v>
      </c>
      <c r="AC86">
        <v>0</v>
      </c>
      <c r="AD86">
        <v>0</v>
      </c>
      <c r="AE86">
        <v>35.500373397647003</v>
      </c>
      <c r="AF86">
        <v>1.07704332</v>
      </c>
      <c r="AG86">
        <v>1.3541185039999999</v>
      </c>
      <c r="AH86">
        <v>4.8026279999999998E-2</v>
      </c>
      <c r="AI86">
        <v>44.979294117647001</v>
      </c>
      <c r="AJ86">
        <v>0.50740102207567195</v>
      </c>
      <c r="AK86">
        <v>0.78926034954645796</v>
      </c>
      <c r="AL86">
        <v>2.3945313974534602E-2</v>
      </c>
      <c r="AM86">
        <v>3.0105374718824799E-2</v>
      </c>
      <c r="AN86">
        <v>0.15562716439459701</v>
      </c>
      <c r="AO86">
        <v>1.06774196754585E-3</v>
      </c>
      <c r="AP86">
        <v>35.500373397647003</v>
      </c>
      <c r="AQ86">
        <v>1.03348167481749</v>
      </c>
      <c r="AR86">
        <v>7.0375118079649601</v>
      </c>
      <c r="AS86">
        <v>1.31257008163793</v>
      </c>
      <c r="AT86">
        <v>0.85613774454828095</v>
      </c>
      <c r="AU86">
        <v>92.2310599999999</v>
      </c>
      <c r="AV86">
        <v>44.883936962067402</v>
      </c>
      <c r="AW86">
        <v>9.5357155579591693E-2</v>
      </c>
      <c r="AX86">
        <v>4.1548422362067003E-2</v>
      </c>
      <c r="AY86">
        <v>4.3561645182501101E-2</v>
      </c>
      <c r="AZ86">
        <v>-3.75118079649681E-2</v>
      </c>
      <c r="BA86">
        <v>3.0683003178329601E-2</v>
      </c>
      <c r="BB86">
        <v>-5.3588297092811502E-3</v>
      </c>
      <c r="BC86">
        <v>4.0445583175337002E-2</v>
      </c>
      <c r="BD86">
        <v>4.7598259579599997E-2</v>
      </c>
      <c r="BE86">
        <v>-4.7758895999991703E-2</v>
      </c>
      <c r="BF86" t="s">
        <v>283</v>
      </c>
      <c r="BG86" t="s">
        <v>283</v>
      </c>
      <c r="BH86" t="e">
        <f>-inf</f>
        <v>#NAME?</v>
      </c>
      <c r="BI86" t="s">
        <v>283</v>
      </c>
      <c r="BJ86" t="s">
        <v>283</v>
      </c>
      <c r="BK86" t="e">
        <f t="shared" si="13"/>
        <v>#NAME?</v>
      </c>
      <c r="BP86" t="s">
        <v>283</v>
      </c>
      <c r="BR86" t="e">
        <f t="shared" si="14"/>
        <v>#NAME?</v>
      </c>
    </row>
    <row r="87" spans="1:70" x14ac:dyDescent="0.2">
      <c r="A87">
        <v>85</v>
      </c>
      <c r="B87" s="243">
        <v>44776.736111111109</v>
      </c>
      <c r="C87">
        <v>0</v>
      </c>
      <c r="D87">
        <v>0</v>
      </c>
      <c r="E87">
        <v>0</v>
      </c>
      <c r="F87">
        <v>0</v>
      </c>
      <c r="G87">
        <v>7</v>
      </c>
      <c r="H87">
        <v>5.1425000000000001</v>
      </c>
      <c r="I87">
        <v>1.35</v>
      </c>
      <c r="J87">
        <v>31.481724137931</v>
      </c>
      <c r="K87">
        <v>2.48325</v>
      </c>
      <c r="L87">
        <v>37.976551724137899</v>
      </c>
      <c r="M87">
        <v>10.930769230769201</v>
      </c>
      <c r="N87">
        <v>1600.11428571428</v>
      </c>
      <c r="O87">
        <v>92.244444444444397</v>
      </c>
      <c r="P87">
        <v>5</v>
      </c>
      <c r="Q87">
        <v>135</v>
      </c>
      <c r="R87">
        <v>7.82899999999999</v>
      </c>
      <c r="S87">
        <v>-0.54374999999999996</v>
      </c>
      <c r="T87">
        <v>5</v>
      </c>
      <c r="U87">
        <v>1.63856</v>
      </c>
      <c r="V87">
        <v>4.972E-2</v>
      </c>
      <c r="W87">
        <v>15.947399999999901</v>
      </c>
      <c r="X87">
        <v>2.4150200000000002</v>
      </c>
      <c r="Y87">
        <v>69.987759999999994</v>
      </c>
      <c r="Z87">
        <v>2.26078</v>
      </c>
      <c r="AA87">
        <v>7.5399999999999998E-3</v>
      </c>
      <c r="AB87">
        <v>0</v>
      </c>
      <c r="AC87">
        <v>0</v>
      </c>
      <c r="AD87">
        <v>0</v>
      </c>
      <c r="AE87">
        <v>35.497193837931</v>
      </c>
      <c r="AF87">
        <v>1.0771480499999999</v>
      </c>
      <c r="AG87">
        <v>1.3521187100000001</v>
      </c>
      <c r="AH87">
        <v>4.8030949999999899E-2</v>
      </c>
      <c r="AI87">
        <v>44.974224137931003</v>
      </c>
      <c r="AJ87">
        <v>0.50719145516203101</v>
      </c>
      <c r="AK87">
        <v>0.78927862610959099</v>
      </c>
      <c r="AL87">
        <v>2.39503420158289E-2</v>
      </c>
      <c r="AM87">
        <v>3.0064303185157699E-2</v>
      </c>
      <c r="AN87">
        <v>0.15564470836743599</v>
      </c>
      <c r="AO87">
        <v>1.06796617219441E-3</v>
      </c>
      <c r="AP87">
        <v>35.497193837931</v>
      </c>
      <c r="AQ87">
        <v>1.04205971856248</v>
      </c>
      <c r="AR87">
        <v>7.0394893662102298</v>
      </c>
      <c r="AS87">
        <v>1.3244035870914701</v>
      </c>
      <c r="AT87">
        <v>0.83106363077029799</v>
      </c>
      <c r="AU87">
        <v>92.249519999999904</v>
      </c>
      <c r="AV87">
        <v>44.903146509795199</v>
      </c>
      <c r="AW87">
        <v>7.10776281358107E-2</v>
      </c>
      <c r="AX87">
        <v>2.7715122908529899E-2</v>
      </c>
      <c r="AY87">
        <v>3.5088331437512298E-2</v>
      </c>
      <c r="AZ87">
        <v>-3.9489366210238602E-2</v>
      </c>
      <c r="BA87">
        <v>2.0497551511974799E-2</v>
      </c>
      <c r="BB87">
        <v>-5.6413380300340899E-3</v>
      </c>
      <c r="BC87">
        <v>3.2575216969953497E-2</v>
      </c>
      <c r="BD87">
        <v>2.3314088135803601E-2</v>
      </c>
      <c r="BE87">
        <v>-4.7763540000007099E-2</v>
      </c>
      <c r="BF87" t="s">
        <v>283</v>
      </c>
      <c r="BG87" t="s">
        <v>283</v>
      </c>
      <c r="BH87" t="e">
        <f>-inf</f>
        <v>#NAME?</v>
      </c>
      <c r="BI87" t="s">
        <v>283</v>
      </c>
      <c r="BJ87" t="s">
        <v>283</v>
      </c>
      <c r="BK87" t="e">
        <f t="shared" si="13"/>
        <v>#NAME?</v>
      </c>
      <c r="BP87" t="s">
        <v>283</v>
      </c>
      <c r="BR87" t="e">
        <f t="shared" si="14"/>
        <v>#NAME?</v>
      </c>
    </row>
    <row r="88" spans="1:70" x14ac:dyDescent="0.2">
      <c r="A88">
        <v>86</v>
      </c>
      <c r="B88" s="243">
        <v>44776.75</v>
      </c>
      <c r="C88">
        <v>0</v>
      </c>
      <c r="D88">
        <v>0</v>
      </c>
      <c r="E88">
        <v>0</v>
      </c>
      <c r="F88">
        <v>0</v>
      </c>
      <c r="G88">
        <v>7</v>
      </c>
      <c r="H88">
        <v>5.1349999999999998</v>
      </c>
      <c r="I88">
        <v>1.35</v>
      </c>
      <c r="J88">
        <v>31.4925</v>
      </c>
      <c r="K88">
        <v>2.4864999999999999</v>
      </c>
      <c r="L88">
        <v>37.952941176470503</v>
      </c>
      <c r="M88">
        <v>10.6666666666666</v>
      </c>
      <c r="N88">
        <v>1600.5789473684199</v>
      </c>
      <c r="O88">
        <v>91.671874999999901</v>
      </c>
      <c r="P88">
        <v>5</v>
      </c>
      <c r="Q88">
        <v>135</v>
      </c>
      <c r="R88">
        <v>7.8312499999999998</v>
      </c>
      <c r="S88">
        <v>-0.4425</v>
      </c>
      <c r="T88">
        <v>5</v>
      </c>
      <c r="U88">
        <v>1.6073999999999999</v>
      </c>
      <c r="V88">
        <v>5.1674999999999902E-2</v>
      </c>
      <c r="W88">
        <v>15.902374999999999</v>
      </c>
      <c r="X88">
        <v>2.4069750000000001</v>
      </c>
      <c r="Y88">
        <v>69.628225</v>
      </c>
      <c r="Z88">
        <v>2.2600250000000002</v>
      </c>
      <c r="AA88">
        <v>1.5675000000000001E-2</v>
      </c>
      <c r="AB88">
        <v>0</v>
      </c>
      <c r="AC88">
        <v>0</v>
      </c>
      <c r="AD88">
        <v>0</v>
      </c>
      <c r="AE88">
        <v>35.502113399999999</v>
      </c>
      <c r="AF88">
        <v>1.0755771000000001</v>
      </c>
      <c r="AG88">
        <v>1.35211562</v>
      </c>
      <c r="AH88">
        <v>4.7960899999999897E-2</v>
      </c>
      <c r="AI88">
        <v>44.977499999999999</v>
      </c>
      <c r="AJ88">
        <v>0.50988106331879002</v>
      </c>
      <c r="AK88">
        <v>0.78933051859262904</v>
      </c>
      <c r="AL88">
        <v>2.39136701684175E-2</v>
      </c>
      <c r="AM88">
        <v>3.0062044800177799E-2</v>
      </c>
      <c r="AN88">
        <v>0.155633372241676</v>
      </c>
      <c r="AO88">
        <v>1.0663309432493999E-3</v>
      </c>
      <c r="AP88">
        <v>35.502113399999999</v>
      </c>
      <c r="AQ88">
        <v>1.0385883723890199</v>
      </c>
      <c r="AR88">
        <v>7.0196144644260201</v>
      </c>
      <c r="AS88">
        <v>1.32396129517971</v>
      </c>
      <c r="AT88">
        <v>0.81958282117862402</v>
      </c>
      <c r="AU88">
        <v>91.805000000000007</v>
      </c>
      <c r="AV88">
        <v>44.884277531994698</v>
      </c>
      <c r="AW88">
        <v>9.3222468005244197E-2</v>
      </c>
      <c r="AX88">
        <v>2.8154324820283499E-2</v>
      </c>
      <c r="AY88">
        <v>3.6988727610974999E-2</v>
      </c>
      <c r="AZ88">
        <v>-1.9614464426022701E-2</v>
      </c>
      <c r="BA88">
        <v>2.08224240618443E-2</v>
      </c>
      <c r="BB88">
        <v>-2.8020663465746802E-3</v>
      </c>
      <c r="BC88">
        <v>3.4389657060358597E-2</v>
      </c>
      <c r="BD88">
        <v>4.55285880052358E-2</v>
      </c>
      <c r="BE88">
        <v>-4.7693880000008397E-2</v>
      </c>
      <c r="BF88" t="s">
        <v>283</v>
      </c>
      <c r="BG88" t="s">
        <v>283</v>
      </c>
      <c r="BH88" t="e">
        <f>-inf</f>
        <v>#NAME?</v>
      </c>
      <c r="BI88" t="s">
        <v>283</v>
      </c>
      <c r="BJ88" t="s">
        <v>283</v>
      </c>
      <c r="BK88" t="e">
        <f t="shared" si="13"/>
        <v>#NAME?</v>
      </c>
      <c r="BP88" t="s">
        <v>283</v>
      </c>
      <c r="BR88" t="e">
        <f t="shared" si="14"/>
        <v>#NAME?</v>
      </c>
    </row>
    <row r="89" spans="1:70" x14ac:dyDescent="0.2">
      <c r="A89">
        <v>87</v>
      </c>
      <c r="B89" s="243">
        <v>44776.763888888891</v>
      </c>
      <c r="C89">
        <v>0</v>
      </c>
      <c r="D89">
        <v>0</v>
      </c>
      <c r="E89">
        <v>0</v>
      </c>
      <c r="F89">
        <v>0</v>
      </c>
      <c r="G89">
        <v>7</v>
      </c>
      <c r="H89">
        <v>5.14</v>
      </c>
      <c r="I89">
        <v>1.35</v>
      </c>
      <c r="J89">
        <v>31.4737499999999</v>
      </c>
      <c r="K89">
        <v>2.5177499999999902</v>
      </c>
      <c r="L89">
        <v>37.969285714285697</v>
      </c>
      <c r="M89">
        <v>10.8809523809523</v>
      </c>
      <c r="N89">
        <v>1599.69696969696</v>
      </c>
      <c r="O89">
        <v>92.5552631578947</v>
      </c>
      <c r="P89">
        <v>5</v>
      </c>
      <c r="Q89">
        <v>135</v>
      </c>
      <c r="R89">
        <v>7.8427586206896498</v>
      </c>
      <c r="S89">
        <v>0.30199999999999899</v>
      </c>
      <c r="T89">
        <v>5</v>
      </c>
      <c r="U89">
        <v>1.66052</v>
      </c>
      <c r="V89">
        <v>5.6539999999999903E-2</v>
      </c>
      <c r="W89">
        <v>15.85482</v>
      </c>
      <c r="X89">
        <v>2.4683199999999998</v>
      </c>
      <c r="Y89">
        <v>69.631060000000005</v>
      </c>
      <c r="Z89">
        <v>2.2200799999999998</v>
      </c>
      <c r="AA89">
        <v>1.302E-2</v>
      </c>
      <c r="AB89">
        <v>4.4200000000000003E-3</v>
      </c>
      <c r="AC89">
        <v>0</v>
      </c>
      <c r="AD89">
        <v>0</v>
      </c>
      <c r="AE89">
        <v>35.487267599999903</v>
      </c>
      <c r="AF89">
        <v>1.0766244</v>
      </c>
      <c r="AG89">
        <v>1.3521176800000001</v>
      </c>
      <c r="AH89">
        <v>4.8007599999999997E-2</v>
      </c>
      <c r="AI89">
        <v>44.963749999999997</v>
      </c>
      <c r="AJ89">
        <v>0.50964709714314205</v>
      </c>
      <c r="AK89">
        <v>0.78924172472269305</v>
      </c>
      <c r="AL89">
        <v>2.3944275110505599E-2</v>
      </c>
      <c r="AM89">
        <v>3.0071283645158601E-2</v>
      </c>
      <c r="AN89">
        <v>0.15568096522198399</v>
      </c>
      <c r="AO89">
        <v>1.06769564371299E-3</v>
      </c>
      <c r="AP89">
        <v>35.487267599999903</v>
      </c>
      <c r="AQ89">
        <v>1.06505819600755</v>
      </c>
      <c r="AR89">
        <v>6.9986227719363301</v>
      </c>
      <c r="AS89">
        <v>1.3005608310538901</v>
      </c>
      <c r="AT89">
        <v>0.84627919774813098</v>
      </c>
      <c r="AU89">
        <v>91.834800000000001</v>
      </c>
      <c r="AV89">
        <v>44.851509398997699</v>
      </c>
      <c r="AW89">
        <v>0.112240601002213</v>
      </c>
      <c r="AX89">
        <v>5.15568489461024E-2</v>
      </c>
      <c r="AY89">
        <v>1.1566203992447699E-2</v>
      </c>
      <c r="AZ89">
        <v>1.3772280636699099E-3</v>
      </c>
      <c r="BA89">
        <v>3.8130445085299398E-2</v>
      </c>
      <c r="BB89">
        <v>1.9674686623855799E-4</v>
      </c>
      <c r="BC89">
        <v>1.0743026065959199E-2</v>
      </c>
      <c r="BD89">
        <v>6.4500281002220106E-2</v>
      </c>
      <c r="BE89">
        <v>-4.7740319999993001E-2</v>
      </c>
      <c r="BF89" t="s">
        <v>283</v>
      </c>
      <c r="BG89" t="s">
        <v>283</v>
      </c>
      <c r="BH89" t="s">
        <v>283</v>
      </c>
      <c r="BI89" t="s">
        <v>283</v>
      </c>
      <c r="BJ89" t="s">
        <v>283</v>
      </c>
      <c r="BK89" t="s">
        <v>283</v>
      </c>
      <c r="BO89" t="s">
        <v>283</v>
      </c>
      <c r="BP89" t="s">
        <v>283</v>
      </c>
    </row>
    <row r="90" spans="1:70" x14ac:dyDescent="0.2">
      <c r="A90">
        <v>88</v>
      </c>
      <c r="B90" s="243">
        <v>44776.777777777781</v>
      </c>
      <c r="C90">
        <v>0</v>
      </c>
      <c r="D90">
        <v>0</v>
      </c>
      <c r="E90">
        <v>0</v>
      </c>
      <c r="F90">
        <v>0</v>
      </c>
      <c r="G90">
        <v>7</v>
      </c>
      <c r="H90">
        <v>5.1275000000000004</v>
      </c>
      <c r="I90">
        <v>1.3474999999999999</v>
      </c>
      <c r="J90">
        <v>31.465937499999999</v>
      </c>
      <c r="K90">
        <v>2.4962499999999901</v>
      </c>
      <c r="L90">
        <v>37.965624999999903</v>
      </c>
      <c r="M90">
        <v>10.592000000000001</v>
      </c>
      <c r="N90">
        <v>1600.27272727272</v>
      </c>
      <c r="O90">
        <v>92.035294117646998</v>
      </c>
      <c r="P90">
        <v>5</v>
      </c>
      <c r="Q90">
        <v>135</v>
      </c>
      <c r="R90">
        <v>7.83466666666666</v>
      </c>
      <c r="S90">
        <v>-0.20333333333333301</v>
      </c>
      <c r="T90">
        <v>5</v>
      </c>
      <c r="U90">
        <v>1.659</v>
      </c>
      <c r="V90">
        <v>6.4649999999999999E-2</v>
      </c>
      <c r="W90">
        <v>15.79795</v>
      </c>
      <c r="X90">
        <v>2.4412250000000002</v>
      </c>
      <c r="Y90">
        <v>69.586974999999995</v>
      </c>
      <c r="Z90">
        <v>2.1664249999999998</v>
      </c>
      <c r="AA90">
        <v>6.7749999999999998E-3</v>
      </c>
      <c r="AB90">
        <v>4.7749999999999997E-3</v>
      </c>
      <c r="AC90">
        <v>0</v>
      </c>
      <c r="AD90">
        <v>0</v>
      </c>
      <c r="AE90">
        <v>35.469694599999997</v>
      </c>
      <c r="AF90">
        <v>1.07400615</v>
      </c>
      <c r="AG90">
        <v>1.3496125299999999</v>
      </c>
      <c r="AH90">
        <v>4.7890849999999999E-2</v>
      </c>
      <c r="AI90">
        <v>44.940937499999997</v>
      </c>
      <c r="AJ90">
        <v>0.50971743778199796</v>
      </c>
      <c r="AK90">
        <v>0.78925132792345498</v>
      </c>
      <c r="AL90">
        <v>2.3898169681039701E-2</v>
      </c>
      <c r="AM90">
        <v>3.00308049871011E-2</v>
      </c>
      <c r="AN90">
        <v>0.15575999054314299</v>
      </c>
      <c r="AO90">
        <v>1.06563976330044E-3</v>
      </c>
      <c r="AP90">
        <v>35.469694599999997</v>
      </c>
      <c r="AQ90">
        <v>1.0533669437303601</v>
      </c>
      <c r="AR90">
        <v>6.9735192591219199</v>
      </c>
      <c r="AS90">
        <v>1.26912881446431</v>
      </c>
      <c r="AT90">
        <v>0.84562122928033601</v>
      </c>
      <c r="AU90">
        <v>91.651574999999994</v>
      </c>
      <c r="AV90">
        <v>44.765709617316602</v>
      </c>
      <c r="AW90">
        <v>0.17522788268338699</v>
      </c>
      <c r="AX90">
        <v>8.0483715535683398E-2</v>
      </c>
      <c r="AY90">
        <v>2.06392062696341E-2</v>
      </c>
      <c r="AZ90">
        <v>2.6480740878071101E-2</v>
      </c>
      <c r="BA90">
        <v>5.96346831009959E-2</v>
      </c>
      <c r="BB90">
        <v>3.7829629825815898E-3</v>
      </c>
      <c r="BC90">
        <v>1.9217028012022099E-2</v>
      </c>
      <c r="BD90">
        <v>0.12760366268338799</v>
      </c>
      <c r="BE90">
        <v>-4.7624219999998503E-2</v>
      </c>
      <c r="BF90" t="s">
        <v>283</v>
      </c>
      <c r="BG90" t="s">
        <v>283</v>
      </c>
      <c r="BH90" t="s">
        <v>283</v>
      </c>
      <c r="BI90" t="s">
        <v>283</v>
      </c>
      <c r="BJ90" t="s">
        <v>283</v>
      </c>
      <c r="BK90" t="s">
        <v>283</v>
      </c>
      <c r="BO90" t="s">
        <v>283</v>
      </c>
      <c r="BP90" t="s">
        <v>283</v>
      </c>
    </row>
    <row r="91" spans="1:70" x14ac:dyDescent="0.2">
      <c r="A91">
        <v>89</v>
      </c>
      <c r="B91" s="243">
        <v>44776.791666666664</v>
      </c>
      <c r="C91">
        <v>0</v>
      </c>
      <c r="D91">
        <v>0</v>
      </c>
      <c r="E91">
        <v>0</v>
      </c>
      <c r="F91">
        <v>0</v>
      </c>
      <c r="G91">
        <v>7</v>
      </c>
      <c r="H91">
        <v>5.1440000000000001</v>
      </c>
      <c r="I91">
        <v>1.35</v>
      </c>
      <c r="J91">
        <v>31.468823529411701</v>
      </c>
      <c r="K91">
        <v>2.3882500000000002</v>
      </c>
      <c r="L91">
        <v>37.944166666666597</v>
      </c>
      <c r="M91">
        <v>10.658333333333299</v>
      </c>
      <c r="N91">
        <v>1600.23529411764</v>
      </c>
      <c r="O91">
        <v>92.171052631578902</v>
      </c>
      <c r="P91">
        <v>5</v>
      </c>
      <c r="Q91">
        <v>135</v>
      </c>
      <c r="R91">
        <v>7.83848484848484</v>
      </c>
      <c r="S91">
        <v>-0.55891891891891798</v>
      </c>
      <c r="T91">
        <v>5</v>
      </c>
      <c r="U91">
        <v>1.6501399999999999</v>
      </c>
      <c r="V91">
        <v>7.2020000000000001E-2</v>
      </c>
      <c r="W91">
        <v>15.772019999999999</v>
      </c>
      <c r="X91">
        <v>2.4422999999999999</v>
      </c>
      <c r="Y91">
        <v>69.17998</v>
      </c>
      <c r="Z91">
        <v>2.2380599999999999</v>
      </c>
      <c r="AA91">
        <v>6.5199999999999998E-3</v>
      </c>
      <c r="AB91">
        <v>1.404E-2</v>
      </c>
      <c r="AC91">
        <v>0</v>
      </c>
      <c r="AD91">
        <v>0</v>
      </c>
      <c r="AE91">
        <v>35.485464489411697</v>
      </c>
      <c r="AF91">
        <v>1.07746224</v>
      </c>
      <c r="AG91">
        <v>1.3521193279999999</v>
      </c>
      <c r="AH91">
        <v>4.8044959999999998E-2</v>
      </c>
      <c r="AI91">
        <v>44.9628235294117</v>
      </c>
      <c r="AJ91">
        <v>0.51294412761339003</v>
      </c>
      <c r="AK91">
        <v>0.78921788499780199</v>
      </c>
      <c r="AL91">
        <v>2.39634025495572E-2</v>
      </c>
      <c r="AM91">
        <v>3.00719399242249E-2</v>
      </c>
      <c r="AN91">
        <v>0.15568417306846899</v>
      </c>
      <c r="AO91">
        <v>1.0685485525296699E-3</v>
      </c>
      <c r="AP91">
        <v>35.485464489411697</v>
      </c>
      <c r="AQ91">
        <v>1.05383079669947</v>
      </c>
      <c r="AR91">
        <v>6.9620732579389202</v>
      </c>
      <c r="AS91">
        <v>1.3110938225417399</v>
      </c>
      <c r="AT91">
        <v>0.84642962273995903</v>
      </c>
      <c r="AU91">
        <v>91.282499999999999</v>
      </c>
      <c r="AV91">
        <v>44.812462366591902</v>
      </c>
      <c r="AW91">
        <v>0.15036116281984799</v>
      </c>
      <c r="AX91">
        <v>4.1025505458251101E-2</v>
      </c>
      <c r="AY91">
        <v>2.3631443300525998E-2</v>
      </c>
      <c r="AZ91">
        <v>3.7926742061074402E-2</v>
      </c>
      <c r="BA91">
        <v>3.0341630807788501E-2</v>
      </c>
      <c r="BB91">
        <v>5.4181060087249199E-3</v>
      </c>
      <c r="BC91">
        <v>2.1932502526052298E-2</v>
      </c>
      <c r="BD91">
        <v>0.102583690819851</v>
      </c>
      <c r="BE91">
        <v>-4.7777471999996803E-2</v>
      </c>
      <c r="BF91" t="s">
        <v>283</v>
      </c>
      <c r="BG91" t="s">
        <v>283</v>
      </c>
      <c r="BH91" t="s">
        <v>283</v>
      </c>
      <c r="BI91" t="s">
        <v>283</v>
      </c>
      <c r="BJ91" t="s">
        <v>283</v>
      </c>
      <c r="BK91" t="s">
        <v>283</v>
      </c>
      <c r="BO91" t="s">
        <v>283</v>
      </c>
      <c r="BP91" t="s">
        <v>283</v>
      </c>
    </row>
    <row r="92" spans="1:70" x14ac:dyDescent="0.2">
      <c r="A92">
        <v>90</v>
      </c>
      <c r="B92" s="243">
        <v>44776.805555555555</v>
      </c>
      <c r="C92">
        <v>0</v>
      </c>
      <c r="D92">
        <v>0</v>
      </c>
      <c r="E92">
        <v>0</v>
      </c>
      <c r="F92">
        <v>0</v>
      </c>
      <c r="G92">
        <v>7</v>
      </c>
      <c r="H92">
        <v>5.14</v>
      </c>
      <c r="I92">
        <v>1.3474999999999999</v>
      </c>
      <c r="J92">
        <v>31.468181818181801</v>
      </c>
      <c r="K92">
        <v>2.46225</v>
      </c>
      <c r="L92">
        <v>37.948064516129001</v>
      </c>
      <c r="M92">
        <v>10.6785714285714</v>
      </c>
      <c r="N92">
        <v>1600.3</v>
      </c>
      <c r="O92">
        <v>92.268421052631496</v>
      </c>
      <c r="P92">
        <v>5</v>
      </c>
      <c r="Q92">
        <v>135</v>
      </c>
      <c r="R92">
        <v>7.8286666666666598</v>
      </c>
      <c r="S92">
        <v>-0.24763157894736801</v>
      </c>
      <c r="T92">
        <v>5</v>
      </c>
      <c r="U92">
        <v>1.6553249999999999</v>
      </c>
      <c r="V92">
        <v>8.5549999999999904E-2</v>
      </c>
      <c r="W92">
        <v>15.802675000000001</v>
      </c>
      <c r="X92">
        <v>2.4430999999999998</v>
      </c>
      <c r="Y92">
        <v>69.121724999999998</v>
      </c>
      <c r="Z92">
        <v>2.2437</v>
      </c>
      <c r="AA92">
        <v>3.8500000000000001E-3</v>
      </c>
      <c r="AB92">
        <v>2.1125000000000001E-2</v>
      </c>
      <c r="AC92">
        <v>0</v>
      </c>
      <c r="AD92">
        <v>0</v>
      </c>
      <c r="AE92">
        <v>35.481699418181798</v>
      </c>
      <c r="AF92">
        <v>1.0766244</v>
      </c>
      <c r="AG92">
        <v>1.3496176799999999</v>
      </c>
      <c r="AH92">
        <v>4.80075999999999E-2</v>
      </c>
      <c r="AI92">
        <v>44.955681818181802</v>
      </c>
      <c r="AJ92">
        <v>0.51332196090565996</v>
      </c>
      <c r="AK92">
        <v>0.78925951032582498</v>
      </c>
      <c r="AL92">
        <v>2.3948572381891201E-2</v>
      </c>
      <c r="AM92">
        <v>3.0021070205505401E-2</v>
      </c>
      <c r="AN92">
        <v>0.15570890523495301</v>
      </c>
      <c r="AO92">
        <v>1.06788726270822E-3</v>
      </c>
      <c r="AP92">
        <v>35.481699418181798</v>
      </c>
      <c r="AQ92">
        <v>1.05417598960671</v>
      </c>
      <c r="AR92">
        <v>6.97560496508373</v>
      </c>
      <c r="AS92">
        <v>1.3143978309951101</v>
      </c>
      <c r="AT92">
        <v>0.84971467493616204</v>
      </c>
      <c r="AU92">
        <v>91.266525000000001</v>
      </c>
      <c r="AV92">
        <v>44.825878203867397</v>
      </c>
      <c r="AW92">
        <v>0.12980361431443299</v>
      </c>
      <c r="AX92">
        <v>3.5219849004887102E-2</v>
      </c>
      <c r="AY92">
        <v>2.2448410393283099E-2</v>
      </c>
      <c r="AZ92">
        <v>2.4395034916262E-2</v>
      </c>
      <c r="BA92">
        <v>2.6096167475286099E-2</v>
      </c>
      <c r="BB92">
        <v>3.48500498803743E-3</v>
      </c>
      <c r="BC92">
        <v>2.08507353105532E-2</v>
      </c>
      <c r="BD92">
        <v>8.2063294314432295E-2</v>
      </c>
      <c r="BE92">
        <v>-4.7740320000000599E-2</v>
      </c>
      <c r="BF92" t="s">
        <v>283</v>
      </c>
      <c r="BG92" t="s">
        <v>283</v>
      </c>
      <c r="BH92" t="s">
        <v>283</v>
      </c>
      <c r="BI92" t="s">
        <v>283</v>
      </c>
      <c r="BJ92" t="s">
        <v>283</v>
      </c>
      <c r="BK92" t="s">
        <v>283</v>
      </c>
      <c r="BO92" t="s">
        <v>283</v>
      </c>
      <c r="BP92" t="s">
        <v>283</v>
      </c>
    </row>
    <row r="93" spans="1:70" x14ac:dyDescent="0.2">
      <c r="A93">
        <v>91</v>
      </c>
      <c r="B93" s="243">
        <v>44776.819444444445</v>
      </c>
      <c r="C93">
        <v>0</v>
      </c>
      <c r="D93">
        <v>0</v>
      </c>
      <c r="E93">
        <v>0</v>
      </c>
      <c r="F93">
        <v>0</v>
      </c>
      <c r="G93">
        <v>7</v>
      </c>
      <c r="H93">
        <v>5.1379999999999999</v>
      </c>
      <c r="I93">
        <v>1.35</v>
      </c>
      <c r="J93">
        <v>31.478620689655099</v>
      </c>
      <c r="K93">
        <v>2.41149999999999</v>
      </c>
      <c r="L93">
        <v>37.984516129032201</v>
      </c>
      <c r="M93">
        <v>10.7611111111111</v>
      </c>
      <c r="N93">
        <v>1600.6666666666599</v>
      </c>
      <c r="O93">
        <v>92.220588235294102</v>
      </c>
      <c r="P93">
        <v>5</v>
      </c>
      <c r="Q93">
        <v>135</v>
      </c>
      <c r="R93">
        <v>7.8362499999999997</v>
      </c>
      <c r="S93">
        <v>-0.30256410256410199</v>
      </c>
      <c r="T93">
        <v>5</v>
      </c>
      <c r="U93">
        <v>1.6718</v>
      </c>
      <c r="V93">
        <v>6.6499999999999906E-2</v>
      </c>
      <c r="W93">
        <v>15.793559999999999</v>
      </c>
      <c r="X93">
        <v>2.4568400000000001</v>
      </c>
      <c r="Y93">
        <v>69.22766</v>
      </c>
      <c r="Z93">
        <v>2.1726800000000002</v>
      </c>
      <c r="AA93">
        <v>0</v>
      </c>
      <c r="AB93">
        <v>3.09799999999999E-2</v>
      </c>
      <c r="AC93">
        <v>0</v>
      </c>
      <c r="AD93">
        <v>0</v>
      </c>
      <c r="AE93">
        <v>35.490576609655101</v>
      </c>
      <c r="AF93">
        <v>1.07620548</v>
      </c>
      <c r="AG93">
        <v>1.3521168560000001</v>
      </c>
      <c r="AH93">
        <v>4.7988919999999997E-2</v>
      </c>
      <c r="AI93">
        <v>44.966620689655102</v>
      </c>
      <c r="AJ93">
        <v>0.51266468648015995</v>
      </c>
      <c r="AK93">
        <v>0.78926492730239695</v>
      </c>
      <c r="AL93">
        <v>2.3933430253245298E-2</v>
      </c>
      <c r="AM93">
        <v>3.00693455559372E-2</v>
      </c>
      <c r="AN93">
        <v>0.15567102647787701</v>
      </c>
      <c r="AO93">
        <v>1.0672120622806801E-3</v>
      </c>
      <c r="AP93">
        <v>35.490576609655101</v>
      </c>
      <c r="AQ93">
        <v>1.0601046777886101</v>
      </c>
      <c r="AR93">
        <v>6.9715814286092597</v>
      </c>
      <c r="AS93">
        <v>1.2727931004352</v>
      </c>
      <c r="AT93">
        <v>0.85707282285753195</v>
      </c>
      <c r="AU93">
        <v>91.322540000000004</v>
      </c>
      <c r="AV93">
        <v>44.795055816488201</v>
      </c>
      <c r="AW93">
        <v>0.17156487316692101</v>
      </c>
      <c r="AX93">
        <v>7.9323755564798301E-2</v>
      </c>
      <c r="AY93">
        <v>1.6100802211384602E-2</v>
      </c>
      <c r="AZ93">
        <v>2.8418571390735801E-2</v>
      </c>
      <c r="BA93">
        <v>5.8666346191011597E-2</v>
      </c>
      <c r="BB93">
        <v>4.0597959129622697E-3</v>
      </c>
      <c r="BC93">
        <v>1.49607138326266E-2</v>
      </c>
      <c r="BD93">
        <v>0.123843129166918</v>
      </c>
      <c r="BE93">
        <v>-4.7721744000003001E-2</v>
      </c>
      <c r="BF93" t="s">
        <v>283</v>
      </c>
      <c r="BG93" t="s">
        <v>283</v>
      </c>
      <c r="BH93" t="s">
        <v>283</v>
      </c>
      <c r="BI93" t="s">
        <v>283</v>
      </c>
      <c r="BJ93" t="s">
        <v>283</v>
      </c>
      <c r="BK93" t="s">
        <v>283</v>
      </c>
      <c r="BO93" t="s">
        <v>283</v>
      </c>
      <c r="BP93" t="s">
        <v>283</v>
      </c>
    </row>
    <row r="94" spans="1:70" x14ac:dyDescent="0.2">
      <c r="A94">
        <v>92</v>
      </c>
      <c r="B94" s="243">
        <v>44776.833333333336</v>
      </c>
      <c r="C94">
        <v>0</v>
      </c>
      <c r="D94">
        <v>0</v>
      </c>
      <c r="E94">
        <v>0</v>
      </c>
      <c r="F94">
        <v>0</v>
      </c>
      <c r="G94">
        <v>7</v>
      </c>
      <c r="H94">
        <v>5.1349999999999998</v>
      </c>
      <c r="I94">
        <v>1.3474999999999999</v>
      </c>
      <c r="J94">
        <v>31.457999999999899</v>
      </c>
      <c r="K94">
        <v>2.42875</v>
      </c>
      <c r="L94">
        <v>37.9413793103448</v>
      </c>
      <c r="M94">
        <v>10.8239999999999</v>
      </c>
      <c r="N94">
        <v>1599.5483870967701</v>
      </c>
      <c r="O94">
        <v>93.010526315789406</v>
      </c>
      <c r="P94">
        <v>5</v>
      </c>
      <c r="Q94">
        <v>135</v>
      </c>
      <c r="R94">
        <v>7.8361538461538398</v>
      </c>
      <c r="S94">
        <v>-0.565675675675675</v>
      </c>
      <c r="T94">
        <v>5</v>
      </c>
      <c r="U94">
        <v>1.70129999999999</v>
      </c>
      <c r="V94">
        <v>6.2300000000000001E-2</v>
      </c>
      <c r="W94">
        <v>15.751200000000001</v>
      </c>
      <c r="X94">
        <v>2.4280499999999998</v>
      </c>
      <c r="Y94">
        <v>69.240549999999999</v>
      </c>
      <c r="Z94">
        <v>2.2335750000000001</v>
      </c>
      <c r="AA94">
        <v>3.7500000000000001E-4</v>
      </c>
      <c r="AB94">
        <v>1.9525000000000001E-2</v>
      </c>
      <c r="AC94">
        <v>0</v>
      </c>
      <c r="AD94">
        <v>0</v>
      </c>
      <c r="AE94">
        <v>35.467613399999898</v>
      </c>
      <c r="AF94">
        <v>1.0755771000000001</v>
      </c>
      <c r="AG94">
        <v>1.34961562</v>
      </c>
      <c r="AH94">
        <v>4.7960899999999897E-2</v>
      </c>
      <c r="AI94">
        <v>44.940499999999901</v>
      </c>
      <c r="AJ94">
        <v>0.51223760354300996</v>
      </c>
      <c r="AK94">
        <v>0.789212701238304</v>
      </c>
      <c r="AL94">
        <v>2.3933358551863002E-2</v>
      </c>
      <c r="AM94">
        <v>3.0031166097395399E-2</v>
      </c>
      <c r="AN94">
        <v>0.15576150688132001</v>
      </c>
      <c r="AO94">
        <v>1.0672088650548999E-3</v>
      </c>
      <c r="AP94">
        <v>35.467613399999898</v>
      </c>
      <c r="AQ94">
        <v>1.0476820480392</v>
      </c>
      <c r="AR94">
        <v>6.9528829091294302</v>
      </c>
      <c r="AS94">
        <v>1.3084664328408</v>
      </c>
      <c r="AT94">
        <v>0.87146983490772301</v>
      </c>
      <c r="AU94">
        <v>91.354675</v>
      </c>
      <c r="AV94">
        <v>44.776644790009399</v>
      </c>
      <c r="AW94">
        <v>0.163855209990551</v>
      </c>
      <c r="AX94">
        <v>4.1149187159197298E-2</v>
      </c>
      <c r="AY94">
        <v>2.7895051960792099E-2</v>
      </c>
      <c r="AZ94">
        <v>4.7117090870566203E-2</v>
      </c>
      <c r="BA94">
        <v>3.0489560545540601E-2</v>
      </c>
      <c r="BB94">
        <v>6.7310129815094603E-3</v>
      </c>
      <c r="BC94">
        <v>2.5934962691928E-2</v>
      </c>
      <c r="BD94">
        <v>0.11616132999055501</v>
      </c>
      <c r="BE94">
        <v>-4.7693879999995303E-2</v>
      </c>
      <c r="BF94" t="s">
        <v>283</v>
      </c>
      <c r="BG94" t="s">
        <v>283</v>
      </c>
      <c r="BH94" t="s">
        <v>283</v>
      </c>
      <c r="BI94" t="s">
        <v>283</v>
      </c>
      <c r="BJ94" t="s">
        <v>283</v>
      </c>
      <c r="BK94" t="s">
        <v>283</v>
      </c>
      <c r="BO94" t="s">
        <v>283</v>
      </c>
      <c r="BP94" t="s">
        <v>283</v>
      </c>
    </row>
    <row r="95" spans="1:70" x14ac:dyDescent="0.2">
      <c r="A95">
        <v>93</v>
      </c>
      <c r="B95" s="243">
        <v>44776.847222222219</v>
      </c>
      <c r="C95">
        <v>0</v>
      </c>
      <c r="D95">
        <v>0</v>
      </c>
      <c r="E95">
        <v>0</v>
      </c>
      <c r="F95">
        <v>0</v>
      </c>
      <c r="G95">
        <v>7</v>
      </c>
      <c r="H95">
        <v>5.1499999999999897</v>
      </c>
      <c r="I95">
        <v>1.3520000000000001</v>
      </c>
      <c r="J95">
        <v>31.496666666666599</v>
      </c>
      <c r="K95">
        <v>2.3967499999999902</v>
      </c>
      <c r="L95">
        <v>38.003214285714201</v>
      </c>
      <c r="M95">
        <v>10.5833333333333</v>
      </c>
      <c r="N95">
        <v>1599.9189189189101</v>
      </c>
      <c r="O95">
        <v>92.5088235294117</v>
      </c>
      <c r="P95">
        <v>5</v>
      </c>
      <c r="Q95">
        <v>135</v>
      </c>
      <c r="R95">
        <v>7.84</v>
      </c>
      <c r="S95">
        <v>-7.3846153846153895E-2</v>
      </c>
      <c r="T95">
        <v>5</v>
      </c>
      <c r="U95">
        <v>1.73911999999999</v>
      </c>
      <c r="V95">
        <v>5.8959999999999999E-2</v>
      </c>
      <c r="W95">
        <v>15.7701999999999</v>
      </c>
      <c r="X95">
        <v>2.4521000000000002</v>
      </c>
      <c r="Y95">
        <v>69.309280000000001</v>
      </c>
      <c r="Z95">
        <v>2.1992199999999902</v>
      </c>
      <c r="AA95">
        <v>0</v>
      </c>
      <c r="AB95">
        <v>8.7999999999999901E-3</v>
      </c>
      <c r="AC95">
        <v>0</v>
      </c>
      <c r="AD95">
        <v>0</v>
      </c>
      <c r="AE95">
        <v>35.517992666666601</v>
      </c>
      <c r="AF95">
        <v>1.078719</v>
      </c>
      <c r="AG95">
        <v>1.3541217999999999</v>
      </c>
      <c r="AH95">
        <v>4.8100999999999901E-2</v>
      </c>
      <c r="AI95">
        <v>44.998666666666601</v>
      </c>
      <c r="AJ95">
        <v>0.51245652337849501</v>
      </c>
      <c r="AK95">
        <v>0.78931211295149395</v>
      </c>
      <c r="AL95">
        <v>2.39722436220332E-2</v>
      </c>
      <c r="AM95">
        <v>3.0092487184805401E-2</v>
      </c>
      <c r="AN95">
        <v>0.15556016474562201</v>
      </c>
      <c r="AO95">
        <v>1.06894278348988E-3</v>
      </c>
      <c r="AP95">
        <v>35.517992666666601</v>
      </c>
      <c r="AQ95">
        <v>1.0580594098131999</v>
      </c>
      <c r="AR95">
        <v>6.9612698749017801</v>
      </c>
      <c r="AS95">
        <v>1.28834068631326</v>
      </c>
      <c r="AT95">
        <v>0.89122338893800801</v>
      </c>
      <c r="AU95">
        <v>91.469920000000002</v>
      </c>
      <c r="AV95">
        <v>44.825662637694897</v>
      </c>
      <c r="AW95">
        <v>0.17300402897175299</v>
      </c>
      <c r="AX95">
        <v>6.5781113686735795E-2</v>
      </c>
      <c r="AY95">
        <v>2.0659590186799401E-2</v>
      </c>
      <c r="AZ95">
        <v>3.87301250982163E-2</v>
      </c>
      <c r="BA95">
        <v>4.85784319303742E-2</v>
      </c>
      <c r="BB95">
        <v>5.5328750140309097E-3</v>
      </c>
      <c r="BC95">
        <v>1.91519665332671E-2</v>
      </c>
      <c r="BD95">
        <v>0.125170828971751</v>
      </c>
      <c r="BE95">
        <v>-4.7833200000001901E-2</v>
      </c>
      <c r="BF95" t="s">
        <v>283</v>
      </c>
      <c r="BG95" t="s">
        <v>283</v>
      </c>
      <c r="BH95" t="s">
        <v>283</v>
      </c>
      <c r="BI95" t="s">
        <v>283</v>
      </c>
      <c r="BJ95" t="s">
        <v>283</v>
      </c>
      <c r="BK95" t="s">
        <v>283</v>
      </c>
      <c r="BO95" t="s">
        <v>283</v>
      </c>
      <c r="BP95" t="s">
        <v>283</v>
      </c>
    </row>
    <row r="96" spans="1:70" x14ac:dyDescent="0.2">
      <c r="A96">
        <v>94</v>
      </c>
      <c r="B96" s="243">
        <v>44776.861111111109</v>
      </c>
      <c r="C96">
        <v>0</v>
      </c>
      <c r="D96">
        <v>0</v>
      </c>
      <c r="E96">
        <v>0</v>
      </c>
      <c r="F96">
        <v>0</v>
      </c>
      <c r="G96">
        <v>7</v>
      </c>
      <c r="H96">
        <v>5.1349999999999998</v>
      </c>
      <c r="I96">
        <v>1.3474999999999999</v>
      </c>
      <c r="J96">
        <v>31.498000000000001</v>
      </c>
      <c r="K96">
        <v>2.3730000000000002</v>
      </c>
      <c r="L96">
        <v>37.972812499999897</v>
      </c>
      <c r="M96">
        <v>10.863636363636299</v>
      </c>
      <c r="N96">
        <v>1600.12121212121</v>
      </c>
      <c r="O96">
        <v>92.959374999999994</v>
      </c>
      <c r="P96">
        <v>5</v>
      </c>
      <c r="Q96">
        <v>135</v>
      </c>
      <c r="R96">
        <v>7.8389473684210502</v>
      </c>
      <c r="S96">
        <v>-7.2820512820512801E-2</v>
      </c>
      <c r="T96">
        <v>5</v>
      </c>
      <c r="U96">
        <v>1.765425</v>
      </c>
      <c r="V96">
        <v>5.8275E-2</v>
      </c>
      <c r="W96">
        <v>15.81035</v>
      </c>
      <c r="X96">
        <v>2.465125</v>
      </c>
      <c r="Y96">
        <v>69.301325000000006</v>
      </c>
      <c r="Z96">
        <v>2.285825</v>
      </c>
      <c r="AA96">
        <v>0</v>
      </c>
      <c r="AB96">
        <v>2.5249999999999999E-3</v>
      </c>
      <c r="AC96">
        <v>0</v>
      </c>
      <c r="AD96">
        <v>0</v>
      </c>
      <c r="AE96">
        <v>35.507613399999997</v>
      </c>
      <c r="AF96">
        <v>1.0755771000000001</v>
      </c>
      <c r="AG96">
        <v>1.34961562</v>
      </c>
      <c r="AH96">
        <v>4.7960899999999897E-2</v>
      </c>
      <c r="AI96">
        <v>44.980499999999999</v>
      </c>
      <c r="AJ96">
        <v>0.512365577425828</v>
      </c>
      <c r="AK96">
        <v>0.78940014895343502</v>
      </c>
      <c r="AL96">
        <v>2.3912075232600701E-2</v>
      </c>
      <c r="AM96">
        <v>3.0004460154956E-2</v>
      </c>
      <c r="AN96">
        <v>0.15562299218550199</v>
      </c>
      <c r="AO96">
        <v>1.0662598237013801E-3</v>
      </c>
      <c r="AP96">
        <v>35.507613399999997</v>
      </c>
      <c r="AQ96">
        <v>1.0636795818342499</v>
      </c>
      <c r="AR96">
        <v>6.9789928578365101</v>
      </c>
      <c r="AS96">
        <v>1.33907537640255</v>
      </c>
      <c r="AT96">
        <v>0.90454299952699302</v>
      </c>
      <c r="AU96">
        <v>91.628050000000002</v>
      </c>
      <c r="AV96">
        <v>44.889361216073297</v>
      </c>
      <c r="AW96">
        <v>9.1138783926680803E-2</v>
      </c>
      <c r="AX96">
        <v>1.0540243597448999E-2</v>
      </c>
      <c r="AY96">
        <v>1.18975181657494E-2</v>
      </c>
      <c r="AZ96">
        <v>2.1007142163483601E-2</v>
      </c>
      <c r="BA96">
        <v>7.80981150577458E-3</v>
      </c>
      <c r="BB96">
        <v>3.0010203090690898E-3</v>
      </c>
      <c r="BC96">
        <v>1.10615205230284E-2</v>
      </c>
      <c r="BD96">
        <v>4.3444903926682203E-2</v>
      </c>
      <c r="BE96">
        <v>-4.7693879999998599E-2</v>
      </c>
      <c r="BF96" t="s">
        <v>283</v>
      </c>
      <c r="BG96" t="s">
        <v>283</v>
      </c>
      <c r="BH96" t="s">
        <v>283</v>
      </c>
      <c r="BI96" t="s">
        <v>283</v>
      </c>
      <c r="BJ96" t="s">
        <v>283</v>
      </c>
      <c r="BK96" t="s">
        <v>283</v>
      </c>
      <c r="BO96" t="s">
        <v>283</v>
      </c>
      <c r="BP96" t="s">
        <v>283</v>
      </c>
    </row>
    <row r="97" spans="1:70" x14ac:dyDescent="0.2">
      <c r="A97">
        <v>95</v>
      </c>
      <c r="B97" s="243">
        <v>44776.875</v>
      </c>
      <c r="C97">
        <v>0</v>
      </c>
      <c r="D97">
        <v>0</v>
      </c>
      <c r="E97">
        <v>0</v>
      </c>
      <c r="F97">
        <v>0</v>
      </c>
      <c r="G97">
        <v>7</v>
      </c>
      <c r="H97">
        <v>5.1325000000000003</v>
      </c>
      <c r="I97">
        <v>1.35</v>
      </c>
      <c r="J97">
        <v>31.4463333333333</v>
      </c>
      <c r="K97">
        <v>2.3734999999999999</v>
      </c>
      <c r="L97">
        <v>37.924411764705802</v>
      </c>
      <c r="M97">
        <v>10.7</v>
      </c>
      <c r="N97">
        <v>1599.9032258064501</v>
      </c>
      <c r="O97">
        <v>92.905555555555495</v>
      </c>
      <c r="P97">
        <v>5</v>
      </c>
      <c r="Q97">
        <v>135</v>
      </c>
      <c r="R97">
        <v>7.8339999999999996</v>
      </c>
      <c r="S97">
        <v>-0.72769230769230697</v>
      </c>
      <c r="T97">
        <v>5</v>
      </c>
      <c r="U97">
        <v>1.7483</v>
      </c>
      <c r="V97">
        <v>4.172E-2</v>
      </c>
      <c r="W97">
        <v>15.81992</v>
      </c>
      <c r="X97">
        <v>2.4703999999999899</v>
      </c>
      <c r="Y97">
        <v>69.420100000000005</v>
      </c>
      <c r="Z97">
        <v>2.2715200000000002</v>
      </c>
      <c r="AA97">
        <v>4.2599999999999999E-3</v>
      </c>
      <c r="AB97">
        <v>9.3399999999999993E-3</v>
      </c>
      <c r="AC97">
        <v>0</v>
      </c>
      <c r="AD97">
        <v>0</v>
      </c>
      <c r="AE97">
        <v>35.453994633333302</v>
      </c>
      <c r="AF97">
        <v>1.07505345</v>
      </c>
      <c r="AG97">
        <v>1.35211459</v>
      </c>
      <c r="AH97">
        <v>4.7937550000000002E-2</v>
      </c>
      <c r="AI97">
        <v>44.928833333333301</v>
      </c>
      <c r="AJ97">
        <v>0.51071655951710404</v>
      </c>
      <c r="AK97">
        <v>0.78911451740344896</v>
      </c>
      <c r="AL97">
        <v>2.39279182262318E-2</v>
      </c>
      <c r="AM97">
        <v>3.0094584917628901E-2</v>
      </c>
      <c r="AN97">
        <v>0.15580195345973</v>
      </c>
      <c r="AO97">
        <v>1.06696627629621E-3</v>
      </c>
      <c r="AP97">
        <v>35.453994633333302</v>
      </c>
      <c r="AQ97">
        <v>1.06595569756638</v>
      </c>
      <c r="AR97">
        <v>6.9832172400702701</v>
      </c>
      <c r="AS97">
        <v>1.3306952627633</v>
      </c>
      <c r="AT97">
        <v>0.89288576100375305</v>
      </c>
      <c r="AU97">
        <v>91.730239999999995</v>
      </c>
      <c r="AV97">
        <v>44.8338628337332</v>
      </c>
      <c r="AW97">
        <v>9.4970499600044805E-2</v>
      </c>
      <c r="AX97">
        <v>2.1419327236698701E-2</v>
      </c>
      <c r="AY97">
        <v>9.0977524336162095E-3</v>
      </c>
      <c r="AZ97">
        <v>1.6782759929726301E-2</v>
      </c>
      <c r="BA97">
        <v>1.5841355011707001E-2</v>
      </c>
      <c r="BB97">
        <v>2.3975371328180399E-3</v>
      </c>
      <c r="BC97">
        <v>8.4626047510625701E-3</v>
      </c>
      <c r="BD97">
        <v>4.7299839600041201E-2</v>
      </c>
      <c r="BE97">
        <v>-4.7670660000003598E-2</v>
      </c>
      <c r="BF97" t="s">
        <v>283</v>
      </c>
      <c r="BG97" t="s">
        <v>283</v>
      </c>
      <c r="BH97" t="s">
        <v>283</v>
      </c>
      <c r="BI97" t="s">
        <v>283</v>
      </c>
      <c r="BJ97" t="s">
        <v>283</v>
      </c>
      <c r="BK97" t="s">
        <v>283</v>
      </c>
      <c r="BO97" t="s">
        <v>283</v>
      </c>
      <c r="BP97" t="s">
        <v>283</v>
      </c>
    </row>
    <row r="98" spans="1:70" x14ac:dyDescent="0.2">
      <c r="A98">
        <v>96</v>
      </c>
      <c r="B98" s="243">
        <v>44776.888888888891</v>
      </c>
      <c r="C98">
        <v>0</v>
      </c>
      <c r="D98">
        <v>0</v>
      </c>
      <c r="E98">
        <v>0</v>
      </c>
      <c r="F98">
        <v>0</v>
      </c>
      <c r="G98">
        <v>7</v>
      </c>
      <c r="H98">
        <v>5.1340000000000003</v>
      </c>
      <c r="I98">
        <v>1.3480000000000001</v>
      </c>
      <c r="J98">
        <v>31.4727586206896</v>
      </c>
      <c r="K98">
        <v>2.37975</v>
      </c>
      <c r="L98">
        <v>37.946129032258</v>
      </c>
      <c r="M98">
        <v>10.9344827586206</v>
      </c>
      <c r="N98">
        <v>1600.16216216216</v>
      </c>
      <c r="O98">
        <v>91.955555555555506</v>
      </c>
      <c r="P98">
        <v>5</v>
      </c>
      <c r="Q98">
        <v>135</v>
      </c>
      <c r="R98">
        <v>7.8288000000000002</v>
      </c>
      <c r="S98">
        <v>-0.158571428571428</v>
      </c>
      <c r="T98">
        <v>5</v>
      </c>
      <c r="U98">
        <v>1.72583999999999</v>
      </c>
      <c r="V98">
        <v>7.8100000000000003E-2</v>
      </c>
      <c r="W98">
        <v>15.76886</v>
      </c>
      <c r="X98">
        <v>2.4668199999999998</v>
      </c>
      <c r="Y98">
        <v>69.226659999999995</v>
      </c>
      <c r="Z98">
        <v>2.29244</v>
      </c>
      <c r="AA98">
        <v>8.5999999999999998E-4</v>
      </c>
      <c r="AB98">
        <v>1.208E-2</v>
      </c>
      <c r="AC98">
        <v>0</v>
      </c>
      <c r="AD98">
        <v>0</v>
      </c>
      <c r="AE98">
        <v>35.481591180689598</v>
      </c>
      <c r="AF98">
        <v>1.0753676400000001</v>
      </c>
      <c r="AG98">
        <v>1.3501152080000001</v>
      </c>
      <c r="AH98">
        <v>4.7951559999999997E-2</v>
      </c>
      <c r="AI98">
        <v>44.954758620689603</v>
      </c>
      <c r="AJ98">
        <v>0.51254229484261704</v>
      </c>
      <c r="AK98">
        <v>0.78927331097624498</v>
      </c>
      <c r="AL98">
        <v>2.3921108087210999E-2</v>
      </c>
      <c r="AM98">
        <v>3.00327540270371E-2</v>
      </c>
      <c r="AN98">
        <v>0.15571210289578399</v>
      </c>
      <c r="AO98">
        <v>1.0666626063904801E-3</v>
      </c>
      <c r="AP98">
        <v>35.481591180689598</v>
      </c>
      <c r="AQ98">
        <v>1.0644109593064699</v>
      </c>
      <c r="AR98">
        <v>6.9606783731051998</v>
      </c>
      <c r="AS98">
        <v>1.3429505565300299</v>
      </c>
      <c r="AT98">
        <v>0.88456599413118298</v>
      </c>
      <c r="AU98">
        <v>91.480620000000002</v>
      </c>
      <c r="AV98">
        <v>44.8496310696313</v>
      </c>
      <c r="AW98">
        <v>0.105127551058288</v>
      </c>
      <c r="AX98">
        <v>7.1646514699663603E-3</v>
      </c>
      <c r="AY98">
        <v>1.0956680693528301E-2</v>
      </c>
      <c r="AZ98">
        <v>3.9321626894792197E-2</v>
      </c>
      <c r="BA98">
        <v>5.3066963674749997E-3</v>
      </c>
      <c r="BB98">
        <v>5.6173752706845997E-3</v>
      </c>
      <c r="BC98">
        <v>1.01887766434262E-2</v>
      </c>
      <c r="BD98">
        <v>5.7442959058287002E-2</v>
      </c>
      <c r="BE98">
        <v>-4.7684592000001302E-2</v>
      </c>
      <c r="BF98" t="s">
        <v>283</v>
      </c>
      <c r="BG98" t="s">
        <v>283</v>
      </c>
      <c r="BH98" t="s">
        <v>283</v>
      </c>
      <c r="BI98" t="s">
        <v>283</v>
      </c>
      <c r="BJ98" t="s">
        <v>283</v>
      </c>
      <c r="BK98" t="s">
        <v>283</v>
      </c>
      <c r="BO98" t="s">
        <v>283</v>
      </c>
      <c r="BP98" t="s">
        <v>283</v>
      </c>
    </row>
    <row r="99" spans="1:70" x14ac:dyDescent="0.2">
      <c r="A99">
        <v>97</v>
      </c>
      <c r="B99" s="243">
        <v>44776.902777777781</v>
      </c>
      <c r="C99">
        <v>0</v>
      </c>
      <c r="D99">
        <v>0</v>
      </c>
      <c r="E99">
        <v>0</v>
      </c>
      <c r="F99">
        <v>0</v>
      </c>
      <c r="G99">
        <v>7</v>
      </c>
      <c r="H99">
        <v>5.1224999999999996</v>
      </c>
      <c r="I99">
        <v>1.3474999999999999</v>
      </c>
      <c r="J99">
        <v>31.444799999999901</v>
      </c>
      <c r="K99">
        <v>2.4202499999999998</v>
      </c>
      <c r="L99">
        <v>37.921851851851798</v>
      </c>
      <c r="M99">
        <v>10.703448275862</v>
      </c>
      <c r="N99">
        <v>1599.96774193548</v>
      </c>
      <c r="O99">
        <v>92.565714285714293</v>
      </c>
      <c r="P99">
        <v>5</v>
      </c>
      <c r="Q99">
        <v>135</v>
      </c>
      <c r="R99">
        <v>7.8224137931034399</v>
      </c>
      <c r="S99">
        <v>-0.1125</v>
      </c>
      <c r="T99">
        <v>5</v>
      </c>
      <c r="U99">
        <v>1.6930000000000001</v>
      </c>
      <c r="V99">
        <v>7.4475E-2</v>
      </c>
      <c r="W99">
        <v>15.783575000000001</v>
      </c>
      <c r="X99">
        <v>2.4911750000000001</v>
      </c>
      <c r="Y99">
        <v>69.470174999999998</v>
      </c>
      <c r="Z99">
        <v>2.2848000000000002</v>
      </c>
      <c r="AA99">
        <v>0</v>
      </c>
      <c r="AB99">
        <v>1.7350000000000001E-2</v>
      </c>
      <c r="AC99">
        <v>0</v>
      </c>
      <c r="AD99">
        <v>0</v>
      </c>
      <c r="AE99">
        <v>35.444652899999902</v>
      </c>
      <c r="AF99">
        <v>1.07295885</v>
      </c>
      <c r="AG99">
        <v>1.34961047</v>
      </c>
      <c r="AH99">
        <v>4.7844150000000002E-2</v>
      </c>
      <c r="AI99">
        <v>44.9148</v>
      </c>
      <c r="AJ99">
        <v>0.51021395728454599</v>
      </c>
      <c r="AK99">
        <v>0.78915308317080302</v>
      </c>
      <c r="AL99">
        <v>2.3888759384434501E-2</v>
      </c>
      <c r="AM99">
        <v>3.0048235102905899E-2</v>
      </c>
      <c r="AN99">
        <v>0.155850632753568</v>
      </c>
      <c r="AO99">
        <v>1.06522015015095E-3</v>
      </c>
      <c r="AP99">
        <v>35.444652899999902</v>
      </c>
      <c r="AQ99">
        <v>1.07491992587635</v>
      </c>
      <c r="AR99">
        <v>6.9671738573862596</v>
      </c>
      <c r="AS99">
        <v>1.3384749138733401</v>
      </c>
      <c r="AT99">
        <v>0.86379222968273695</v>
      </c>
      <c r="AU99">
        <v>91.722724999999997</v>
      </c>
      <c r="AV99">
        <v>44.825221597135901</v>
      </c>
      <c r="AW99">
        <v>8.9578402864034901E-2</v>
      </c>
      <c r="AX99">
        <v>1.1135556126650599E-2</v>
      </c>
      <c r="AY99">
        <v>-1.9610758763506301E-3</v>
      </c>
      <c r="AZ99">
        <v>3.2826142613731499E-2</v>
      </c>
      <c r="BA99">
        <v>8.2509408263931293E-3</v>
      </c>
      <c r="BB99">
        <v>4.6894489448187802E-3</v>
      </c>
      <c r="BC99">
        <v>-1.82772701520718E-3</v>
      </c>
      <c r="BD99">
        <v>4.20006228640315E-2</v>
      </c>
      <c r="BE99">
        <v>-4.75777800000034E-2</v>
      </c>
      <c r="BF99" t="s">
        <v>283</v>
      </c>
      <c r="BG99" t="e">
        <f>-inf</f>
        <v>#NAME?</v>
      </c>
      <c r="BH99" t="s">
        <v>283</v>
      </c>
      <c r="BI99" t="s">
        <v>283</v>
      </c>
      <c r="BK99" t="s">
        <v>283</v>
      </c>
      <c r="BP99" t="s">
        <v>283</v>
      </c>
    </row>
    <row r="100" spans="1:70" x14ac:dyDescent="0.2">
      <c r="A100">
        <v>98</v>
      </c>
      <c r="B100" s="243">
        <v>44776.916666666664</v>
      </c>
      <c r="C100">
        <v>0</v>
      </c>
      <c r="D100">
        <v>0</v>
      </c>
      <c r="E100">
        <v>0</v>
      </c>
      <c r="F100">
        <v>0</v>
      </c>
      <c r="G100">
        <v>7</v>
      </c>
      <c r="H100">
        <v>5.1379999999999999</v>
      </c>
      <c r="I100">
        <v>1.3480000000000001</v>
      </c>
      <c r="J100">
        <v>31.495909090908999</v>
      </c>
      <c r="K100">
        <v>2.35425</v>
      </c>
      <c r="L100">
        <v>37.977407407407398</v>
      </c>
      <c r="M100">
        <v>10.8275862068965</v>
      </c>
      <c r="N100">
        <v>1600.05</v>
      </c>
      <c r="O100">
        <v>92.756756756756701</v>
      </c>
      <c r="P100">
        <v>5</v>
      </c>
      <c r="Q100">
        <v>135</v>
      </c>
      <c r="R100">
        <v>7.8425000000000002</v>
      </c>
      <c r="S100">
        <v>-0.63315789473684203</v>
      </c>
      <c r="T100">
        <v>5</v>
      </c>
      <c r="U100">
        <v>1.6994799999999901</v>
      </c>
      <c r="V100">
        <v>7.6659999999999895E-2</v>
      </c>
      <c r="W100">
        <v>15.7974</v>
      </c>
      <c r="X100">
        <v>2.5099200000000002</v>
      </c>
      <c r="Y100">
        <v>69.031059999999997</v>
      </c>
      <c r="Z100">
        <v>2.29514</v>
      </c>
      <c r="AA100">
        <v>0</v>
      </c>
      <c r="AB100">
        <v>1.09E-2</v>
      </c>
      <c r="AC100">
        <v>0</v>
      </c>
      <c r="AD100">
        <v>0</v>
      </c>
      <c r="AE100">
        <v>35.5078650109091</v>
      </c>
      <c r="AF100">
        <v>1.07620548</v>
      </c>
      <c r="AG100">
        <v>1.3501168560000001</v>
      </c>
      <c r="AH100">
        <v>4.7988919999999997E-2</v>
      </c>
      <c r="AI100">
        <v>44.981909090909099</v>
      </c>
      <c r="AJ100">
        <v>0.51437519590325098</v>
      </c>
      <c r="AK100">
        <v>0.78938101402381899</v>
      </c>
      <c r="AL100">
        <v>2.39252957855784E-2</v>
      </c>
      <c r="AM100">
        <v>3.0014663301003799E-2</v>
      </c>
      <c r="AN100">
        <v>0.15561811718246299</v>
      </c>
      <c r="AO100">
        <v>1.0668493394314E-3</v>
      </c>
      <c r="AP100">
        <v>35.5078650109091</v>
      </c>
      <c r="AQ100">
        <v>1.0830082271841801</v>
      </c>
      <c r="AR100">
        <v>6.97327647853378</v>
      </c>
      <c r="AS100">
        <v>1.34453226270451</v>
      </c>
      <c r="AT100">
        <v>0.87417035793365705</v>
      </c>
      <c r="AU100">
        <v>91.332999999999899</v>
      </c>
      <c r="AV100">
        <v>44.908681979331497</v>
      </c>
      <c r="AW100">
        <v>7.3227111577509094E-2</v>
      </c>
      <c r="AX100">
        <v>5.5845932954836598E-3</v>
      </c>
      <c r="AY100">
        <v>-6.8027471841882702E-3</v>
      </c>
      <c r="AZ100">
        <v>2.67235214662182E-2</v>
      </c>
      <c r="BA100">
        <v>4.1363777295760698E-3</v>
      </c>
      <c r="BB100">
        <v>3.8176459237454601E-3</v>
      </c>
      <c r="BC100">
        <v>-6.3210486385818004E-3</v>
      </c>
      <c r="BD100">
        <v>2.55053675775136E-2</v>
      </c>
      <c r="BE100">
        <v>-4.77217439999955E-2</v>
      </c>
      <c r="BF100" t="s">
        <v>283</v>
      </c>
      <c r="BG100" t="e">
        <f>-inf</f>
        <v>#NAME?</v>
      </c>
      <c r="BH100" t="s">
        <v>283</v>
      </c>
      <c r="BI100" t="s">
        <v>283</v>
      </c>
      <c r="BK100" t="s">
        <v>283</v>
      </c>
      <c r="BP100" t="s">
        <v>283</v>
      </c>
    </row>
    <row r="101" spans="1:70" x14ac:dyDescent="0.2">
      <c r="A101">
        <v>99</v>
      </c>
      <c r="B101" s="243">
        <v>44776.930555555555</v>
      </c>
      <c r="C101">
        <v>0</v>
      </c>
      <c r="D101">
        <v>0</v>
      </c>
      <c r="E101">
        <v>0</v>
      </c>
      <c r="F101">
        <v>0</v>
      </c>
      <c r="G101">
        <v>7</v>
      </c>
      <c r="H101">
        <v>5.1499999999999897</v>
      </c>
      <c r="I101">
        <v>1.3525</v>
      </c>
      <c r="J101">
        <v>31.4794736842105</v>
      </c>
      <c r="K101">
        <v>2.3682500000000002</v>
      </c>
      <c r="L101">
        <v>37.964999999999897</v>
      </c>
      <c r="M101">
        <v>10.708</v>
      </c>
      <c r="N101">
        <v>1600.0357142857099</v>
      </c>
      <c r="O101">
        <v>92.25</v>
      </c>
      <c r="P101">
        <v>5</v>
      </c>
      <c r="Q101">
        <v>135</v>
      </c>
      <c r="R101">
        <v>7.8284615384615304</v>
      </c>
      <c r="S101">
        <v>0.12684210526315701</v>
      </c>
      <c r="T101">
        <v>5</v>
      </c>
      <c r="U101">
        <v>1.69292499999999</v>
      </c>
      <c r="V101">
        <v>7.5149999999999995E-2</v>
      </c>
      <c r="W101">
        <v>15.805225</v>
      </c>
      <c r="X101">
        <v>2.4528500000000002</v>
      </c>
      <c r="Y101">
        <v>69.289725000000004</v>
      </c>
      <c r="Z101">
        <v>2.3491249999999999</v>
      </c>
      <c r="AA101">
        <v>0</v>
      </c>
      <c r="AB101">
        <v>4.4250000000000001E-3</v>
      </c>
      <c r="AC101">
        <v>0</v>
      </c>
      <c r="AD101">
        <v>0</v>
      </c>
      <c r="AE101">
        <v>35.500799684210499</v>
      </c>
      <c r="AF101">
        <v>1.078719</v>
      </c>
      <c r="AG101">
        <v>1.3546218000000001</v>
      </c>
      <c r="AH101">
        <v>4.8100999999999901E-2</v>
      </c>
      <c r="AI101">
        <v>44.981973684210502</v>
      </c>
      <c r="AJ101">
        <v>0.51235301748145901</v>
      </c>
      <c r="AK101">
        <v>0.78922281030705199</v>
      </c>
      <c r="AL101">
        <v>2.3981139813316999E-2</v>
      </c>
      <c r="AM101">
        <v>3.01147701857176E-2</v>
      </c>
      <c r="AN101">
        <v>0.155617893717658</v>
      </c>
      <c r="AO101">
        <v>1.06933947224472E-3</v>
      </c>
      <c r="AP101">
        <v>35.500799684210499</v>
      </c>
      <c r="AQ101">
        <v>1.0583830281637401</v>
      </c>
      <c r="AR101">
        <v>6.9767305841742298</v>
      </c>
      <c r="AS101">
        <v>1.37615759893764</v>
      </c>
      <c r="AT101">
        <v>0.86737523211979894</v>
      </c>
      <c r="AU101">
        <v>91.589849999999998</v>
      </c>
      <c r="AV101">
        <v>44.912070895486103</v>
      </c>
      <c r="AW101">
        <v>6.9902788724384296E-2</v>
      </c>
      <c r="AX101">
        <v>-2.1535798937645199E-2</v>
      </c>
      <c r="AY101">
        <v>2.0335971836259001E-2</v>
      </c>
      <c r="AZ101">
        <v>2.3269415825763098E-2</v>
      </c>
      <c r="BA101">
        <v>-1.5898015916800699E-2</v>
      </c>
      <c r="BB101">
        <v>3.3242022608233001E-3</v>
      </c>
      <c r="BC101">
        <v>1.88519640761486E-2</v>
      </c>
      <c r="BD101">
        <v>2.20695887243769E-2</v>
      </c>
      <c r="BE101">
        <v>-4.7833200000007403E-2</v>
      </c>
      <c r="BF101" t="e">
        <f t="shared" ref="BF101:BF110" si="15">-inf</f>
        <v>#NAME?</v>
      </c>
      <c r="BG101" t="s">
        <v>283</v>
      </c>
      <c r="BH101" t="s">
        <v>283</v>
      </c>
      <c r="BI101" t="e">
        <f t="shared" ref="BI101:BI110" si="16">-inf</f>
        <v>#NAME?</v>
      </c>
      <c r="BK101" t="s">
        <v>283</v>
      </c>
      <c r="BP101" t="e">
        <f t="shared" ref="BP101:BP110" si="17">-inf</f>
        <v>#NAME?</v>
      </c>
      <c r="BR101" t="s">
        <v>283</v>
      </c>
    </row>
    <row r="102" spans="1:70" x14ac:dyDescent="0.2">
      <c r="A102">
        <v>100</v>
      </c>
      <c r="B102" s="243">
        <v>44776.944444444445</v>
      </c>
      <c r="C102">
        <v>0</v>
      </c>
      <c r="D102">
        <v>0</v>
      </c>
      <c r="E102">
        <v>0</v>
      </c>
      <c r="F102">
        <v>0</v>
      </c>
      <c r="G102">
        <v>7</v>
      </c>
      <c r="H102">
        <v>5.13</v>
      </c>
      <c r="I102">
        <v>1.3480000000000001</v>
      </c>
      <c r="J102">
        <v>31.488636363636299</v>
      </c>
      <c r="K102">
        <v>2.3805000000000001</v>
      </c>
      <c r="L102">
        <v>37.971379310344801</v>
      </c>
      <c r="M102">
        <v>10.647368421052599</v>
      </c>
      <c r="N102">
        <v>1600.58064516129</v>
      </c>
      <c r="O102">
        <v>92.470370370370304</v>
      </c>
      <c r="P102">
        <v>5</v>
      </c>
      <c r="Q102">
        <v>135</v>
      </c>
      <c r="R102">
        <v>7.8380952380952396</v>
      </c>
      <c r="S102">
        <v>-0.362307692307692</v>
      </c>
      <c r="T102">
        <v>5</v>
      </c>
      <c r="U102">
        <v>1.73996</v>
      </c>
      <c r="V102">
        <v>7.4039999999999995E-2</v>
      </c>
      <c r="W102">
        <v>15.81292</v>
      </c>
      <c r="X102">
        <v>2.4739199999999899</v>
      </c>
      <c r="Y102">
        <v>69.369519999999994</v>
      </c>
      <c r="Z102">
        <v>2.3169199999999899</v>
      </c>
      <c r="AA102">
        <v>0</v>
      </c>
      <c r="AB102">
        <v>1.13599999999999E-2</v>
      </c>
      <c r="AC102">
        <v>0</v>
      </c>
      <c r="AD102">
        <v>0</v>
      </c>
      <c r="AE102">
        <v>35.494345563636301</v>
      </c>
      <c r="AF102">
        <v>1.0745298000000001</v>
      </c>
      <c r="AG102">
        <v>1.35011356</v>
      </c>
      <c r="AH102">
        <v>4.7914199999999997E-2</v>
      </c>
      <c r="AI102">
        <v>44.966636363636297</v>
      </c>
      <c r="AJ102">
        <v>0.51167062369231198</v>
      </c>
      <c r="AK102">
        <v>0.78934846886479404</v>
      </c>
      <c r="AL102">
        <v>2.38961569486872E-2</v>
      </c>
      <c r="AM102">
        <v>3.00247843552694E-2</v>
      </c>
      <c r="AN102">
        <v>0.15567097221576401</v>
      </c>
      <c r="AO102">
        <v>1.0655500138486501E-3</v>
      </c>
      <c r="AP102">
        <v>35.494345563636301</v>
      </c>
      <c r="AQ102">
        <v>1.06747454635825</v>
      </c>
      <c r="AR102">
        <v>6.9801273053120303</v>
      </c>
      <c r="AS102">
        <v>1.3572913591786699</v>
      </c>
      <c r="AT102">
        <v>0.89028641839967604</v>
      </c>
      <c r="AU102">
        <v>91.7132399999999</v>
      </c>
      <c r="AV102">
        <v>44.899238774485298</v>
      </c>
      <c r="AW102">
        <v>6.7397589151035206E-2</v>
      </c>
      <c r="AX102">
        <v>-7.1777991786765496E-3</v>
      </c>
      <c r="AY102">
        <v>7.0552536417469698E-3</v>
      </c>
      <c r="AZ102">
        <v>1.9872694687960799E-2</v>
      </c>
      <c r="BA102">
        <v>-5.3164410693546001E-3</v>
      </c>
      <c r="BB102">
        <v>2.8389563839944002E-3</v>
      </c>
      <c r="BC102">
        <v>6.5658985369665603E-3</v>
      </c>
      <c r="BD102">
        <v>1.97501491510312E-2</v>
      </c>
      <c r="BE102">
        <v>-4.7647440000003899E-2</v>
      </c>
      <c r="BF102" t="e">
        <f t="shared" si="15"/>
        <v>#NAME?</v>
      </c>
      <c r="BG102" t="s">
        <v>283</v>
      </c>
      <c r="BH102" t="s">
        <v>283</v>
      </c>
      <c r="BI102" t="e">
        <f t="shared" si="16"/>
        <v>#NAME?</v>
      </c>
      <c r="BK102" t="s">
        <v>283</v>
      </c>
      <c r="BP102" t="e">
        <f t="shared" si="17"/>
        <v>#NAME?</v>
      </c>
      <c r="BR102" t="s">
        <v>283</v>
      </c>
    </row>
    <row r="103" spans="1:70" x14ac:dyDescent="0.2">
      <c r="A103">
        <v>101</v>
      </c>
      <c r="B103" s="243">
        <v>44776.958333333336</v>
      </c>
      <c r="C103">
        <v>0</v>
      </c>
      <c r="D103">
        <v>0</v>
      </c>
      <c r="E103">
        <v>0</v>
      </c>
      <c r="F103">
        <v>0</v>
      </c>
      <c r="G103">
        <v>7</v>
      </c>
      <c r="H103">
        <v>5.125</v>
      </c>
      <c r="I103">
        <v>1.3474999999999999</v>
      </c>
      <c r="J103">
        <v>31.474374999999998</v>
      </c>
      <c r="K103">
        <v>2.3584615384615302</v>
      </c>
      <c r="L103">
        <v>37.956176470588197</v>
      </c>
      <c r="M103">
        <v>10.759090909090901</v>
      </c>
      <c r="N103">
        <v>1599.88235294117</v>
      </c>
      <c r="O103">
        <v>92.067741935483895</v>
      </c>
      <c r="P103">
        <v>5</v>
      </c>
      <c r="Q103">
        <v>135</v>
      </c>
      <c r="R103">
        <v>7.83</v>
      </c>
      <c r="S103">
        <v>-2.6052631578947199E-2</v>
      </c>
      <c r="T103">
        <v>5</v>
      </c>
      <c r="U103">
        <v>1.766775</v>
      </c>
      <c r="V103">
        <v>4.7549999999999898E-2</v>
      </c>
      <c r="W103">
        <v>15.839575</v>
      </c>
      <c r="X103">
        <v>2.4898499999999899</v>
      </c>
      <c r="Y103">
        <v>69.455799999999996</v>
      </c>
      <c r="Z103">
        <v>2.4042249999999998</v>
      </c>
      <c r="AA103">
        <v>0</v>
      </c>
      <c r="AB103">
        <v>1.0149999999999999E-2</v>
      </c>
      <c r="AC103">
        <v>0</v>
      </c>
      <c r="AD103">
        <v>0</v>
      </c>
      <c r="AE103">
        <v>35.476179999999999</v>
      </c>
      <c r="AF103">
        <v>1.0734824999999999</v>
      </c>
      <c r="AG103">
        <v>1.3496115</v>
      </c>
      <c r="AH103">
        <v>4.7867499999999903E-2</v>
      </c>
      <c r="AI103">
        <v>44.946874999999999</v>
      </c>
      <c r="AJ103">
        <v>0.51077347032213205</v>
      </c>
      <c r="AK103">
        <v>0.78929135785301996</v>
      </c>
      <c r="AL103">
        <v>2.3883362302718401E-2</v>
      </c>
      <c r="AM103">
        <v>3.0026814989918601E-2</v>
      </c>
      <c r="AN103">
        <v>0.15573941458666399</v>
      </c>
      <c r="AO103">
        <v>1.06497948967531E-3</v>
      </c>
      <c r="AP103">
        <v>35.476179999999999</v>
      </c>
      <c r="AQ103">
        <v>1.0743482001237199</v>
      </c>
      <c r="AR103">
        <v>6.99189333545214</v>
      </c>
      <c r="AS103">
        <v>1.4084361212391201</v>
      </c>
      <c r="AT103">
        <v>0.90242179802838596</v>
      </c>
      <c r="AU103">
        <v>91.956224999999904</v>
      </c>
      <c r="AV103">
        <v>44.950857656815003</v>
      </c>
      <c r="AW103">
        <v>-3.9826568149976503E-3</v>
      </c>
      <c r="AX103">
        <v>-5.8824621239125199E-2</v>
      </c>
      <c r="AY103">
        <v>-8.6570012372932904E-4</v>
      </c>
      <c r="AZ103">
        <v>8.1066645478538001E-3</v>
      </c>
      <c r="BA103">
        <v>-4.35863366895771E-2</v>
      </c>
      <c r="BB103">
        <v>1.1580949354076801E-3</v>
      </c>
      <c r="BC103">
        <v>-8.0644083506655102E-4</v>
      </c>
      <c r="BD103">
        <v>-5.1583656815000697E-2</v>
      </c>
      <c r="BE103">
        <v>-4.7601000000003099E-2</v>
      </c>
      <c r="BF103" t="e">
        <f t="shared" si="15"/>
        <v>#NAME?</v>
      </c>
      <c r="BG103" t="e">
        <f>-inf</f>
        <v>#NAME?</v>
      </c>
      <c r="BH103" t="s">
        <v>283</v>
      </c>
      <c r="BI103" t="e">
        <f t="shared" si="16"/>
        <v>#NAME?</v>
      </c>
      <c r="BJ103" t="e">
        <f>-inf</f>
        <v>#NAME?</v>
      </c>
      <c r="BK103" t="s">
        <v>283</v>
      </c>
      <c r="BP103" t="e">
        <f t="shared" si="17"/>
        <v>#NAME?</v>
      </c>
      <c r="BR103" t="s">
        <v>283</v>
      </c>
    </row>
    <row r="104" spans="1:70" x14ac:dyDescent="0.2">
      <c r="A104">
        <v>102</v>
      </c>
      <c r="B104" s="243">
        <v>44776.972222222219</v>
      </c>
      <c r="C104">
        <v>0</v>
      </c>
      <c r="D104">
        <v>0</v>
      </c>
      <c r="E104">
        <v>0</v>
      </c>
      <c r="F104">
        <v>0</v>
      </c>
      <c r="G104">
        <v>7</v>
      </c>
      <c r="H104">
        <v>5.1475</v>
      </c>
      <c r="I104">
        <v>1.3525</v>
      </c>
      <c r="J104">
        <v>31.463548387096701</v>
      </c>
      <c r="K104">
        <v>2.3453846153846101</v>
      </c>
      <c r="L104">
        <v>37.94</v>
      </c>
      <c r="M104">
        <v>10.568</v>
      </c>
      <c r="N104">
        <v>1599.8684210526301</v>
      </c>
      <c r="O104">
        <v>92.790909090908997</v>
      </c>
      <c r="P104">
        <v>5</v>
      </c>
      <c r="Q104">
        <v>135</v>
      </c>
      <c r="R104">
        <v>7.828125</v>
      </c>
      <c r="S104">
        <v>-0.27447368421052598</v>
      </c>
      <c r="T104">
        <v>5</v>
      </c>
      <c r="U104">
        <v>1.7521</v>
      </c>
      <c r="V104">
        <v>6.8019999999999997E-2</v>
      </c>
      <c r="W104">
        <v>15.8002599999999</v>
      </c>
      <c r="X104">
        <v>2.4576799999999999</v>
      </c>
      <c r="Y104">
        <v>69.318559999999906</v>
      </c>
      <c r="Z104">
        <v>2.3501799999999999</v>
      </c>
      <c r="AA104">
        <v>6.6199999999999896E-3</v>
      </c>
      <c r="AB104">
        <v>0</v>
      </c>
      <c r="AC104">
        <v>0</v>
      </c>
      <c r="AD104">
        <v>0</v>
      </c>
      <c r="AE104">
        <v>35.482922287096699</v>
      </c>
      <c r="AF104">
        <v>1.0781953500000001</v>
      </c>
      <c r="AG104">
        <v>1.3546207699999999</v>
      </c>
      <c r="AH104">
        <v>4.807765E-2</v>
      </c>
      <c r="AI104">
        <v>44.963548387096701</v>
      </c>
      <c r="AJ104">
        <v>0.51188198784130501</v>
      </c>
      <c r="AK104">
        <v>0.78914862282709197</v>
      </c>
      <c r="AL104">
        <v>2.3979320775968999E-2</v>
      </c>
      <c r="AM104">
        <v>3.0127087798718599E-2</v>
      </c>
      <c r="AN104">
        <v>0.155681663282802</v>
      </c>
      <c r="AO104">
        <v>1.0692583598183401E-3</v>
      </c>
      <c r="AP104">
        <v>35.482922287096699</v>
      </c>
      <c r="AQ104">
        <v>1.0604671303412201</v>
      </c>
      <c r="AR104">
        <v>6.9745389375921398</v>
      </c>
      <c r="AS104">
        <v>1.3767756359798899</v>
      </c>
      <c r="AT104">
        <v>0.89686843089674995</v>
      </c>
      <c r="AU104">
        <v>91.678779999999904</v>
      </c>
      <c r="AV104">
        <v>44.894703991009997</v>
      </c>
      <c r="AW104">
        <v>6.8844396086738799E-2</v>
      </c>
      <c r="AX104">
        <v>-2.2154865979896899E-2</v>
      </c>
      <c r="AY104">
        <v>1.7728219658779701E-2</v>
      </c>
      <c r="AZ104">
        <v>2.5461062407854802E-2</v>
      </c>
      <c r="BA104">
        <v>-1.6355031954734301E-2</v>
      </c>
      <c r="BB104">
        <v>3.63729462969354E-3</v>
      </c>
      <c r="BC104">
        <v>1.6442493151894701E-2</v>
      </c>
      <c r="BD104">
        <v>2.1034416086737701E-2</v>
      </c>
      <c r="BE104">
        <v>-4.7809980000001098E-2</v>
      </c>
      <c r="BF104" t="e">
        <f t="shared" si="15"/>
        <v>#NAME?</v>
      </c>
      <c r="BG104" t="s">
        <v>283</v>
      </c>
      <c r="BH104" t="s">
        <v>283</v>
      </c>
      <c r="BI104" t="e">
        <f t="shared" si="16"/>
        <v>#NAME?</v>
      </c>
      <c r="BK104" t="s">
        <v>283</v>
      </c>
      <c r="BP104" t="e">
        <f t="shared" si="17"/>
        <v>#NAME?</v>
      </c>
      <c r="BR104" t="s">
        <v>283</v>
      </c>
    </row>
    <row r="105" spans="1:70" x14ac:dyDescent="0.2">
      <c r="A105">
        <v>103</v>
      </c>
      <c r="B105" s="243">
        <v>44776.986111111109</v>
      </c>
      <c r="C105">
        <v>0</v>
      </c>
      <c r="D105">
        <v>0</v>
      </c>
      <c r="E105">
        <v>0</v>
      </c>
      <c r="F105">
        <v>0</v>
      </c>
      <c r="G105">
        <v>7</v>
      </c>
      <c r="H105">
        <v>5.14</v>
      </c>
      <c r="I105">
        <v>1.3480000000000001</v>
      </c>
      <c r="J105">
        <v>31.467812499999901</v>
      </c>
      <c r="K105">
        <v>2.2997435897435898</v>
      </c>
      <c r="L105">
        <v>37.945806451612903</v>
      </c>
      <c r="M105">
        <v>10.733333333333301</v>
      </c>
      <c r="N105">
        <v>1599.7333333333299</v>
      </c>
      <c r="O105">
        <v>92.309375000000003</v>
      </c>
      <c r="P105">
        <v>5</v>
      </c>
      <c r="Q105">
        <v>135</v>
      </c>
      <c r="R105">
        <v>7.8272000000000004</v>
      </c>
      <c r="S105">
        <v>-0.567105263157894</v>
      </c>
      <c r="T105">
        <v>5</v>
      </c>
      <c r="U105">
        <v>1.741025</v>
      </c>
      <c r="V105">
        <v>5.9649999999999898E-2</v>
      </c>
      <c r="W105">
        <v>15.853899999999999</v>
      </c>
      <c r="X105">
        <v>2.4540500000000001</v>
      </c>
      <c r="Y105">
        <v>69.480474999999998</v>
      </c>
      <c r="Z105">
        <v>2.346225</v>
      </c>
      <c r="AA105">
        <v>1.145E-2</v>
      </c>
      <c r="AB105">
        <v>0</v>
      </c>
      <c r="AC105">
        <v>0</v>
      </c>
      <c r="AD105">
        <v>0</v>
      </c>
      <c r="AE105">
        <v>35.481330099999902</v>
      </c>
      <c r="AF105">
        <v>1.0766244</v>
      </c>
      <c r="AG105">
        <v>1.3501176800000001</v>
      </c>
      <c r="AH105">
        <v>4.80075999999999E-2</v>
      </c>
      <c r="AI105">
        <v>44.955812499999901</v>
      </c>
      <c r="AJ105">
        <v>0.51066619938910796</v>
      </c>
      <c r="AK105">
        <v>0.78924900089393302</v>
      </c>
      <c r="AL105">
        <v>2.3948502765910401E-2</v>
      </c>
      <c r="AM105">
        <v>3.00321049697411E-2</v>
      </c>
      <c r="AN105">
        <v>0.155708452605544</v>
      </c>
      <c r="AO105">
        <v>1.0678841584722701E-3</v>
      </c>
      <c r="AP105">
        <v>35.481330099999902</v>
      </c>
      <c r="AQ105">
        <v>1.0589008175246</v>
      </c>
      <c r="AR105">
        <v>6.9982166662252396</v>
      </c>
      <c r="AS105">
        <v>1.3744587293428301</v>
      </c>
      <c r="AT105">
        <v>0.889082619791423</v>
      </c>
      <c r="AU105">
        <v>91.875675000000001</v>
      </c>
      <c r="AV105">
        <v>44.912906313092599</v>
      </c>
      <c r="AW105">
        <v>4.2906186907316603E-2</v>
      </c>
      <c r="AX105">
        <v>-2.43410493428304E-2</v>
      </c>
      <c r="AY105">
        <v>1.7723582475394701E-2</v>
      </c>
      <c r="AZ105">
        <v>1.7833337747523699E-3</v>
      </c>
      <c r="BA105">
        <v>-1.80288353403611E-2</v>
      </c>
      <c r="BB105">
        <v>2.5476196782176701E-4</v>
      </c>
      <c r="BC105">
        <v>1.6462177966052701E-2</v>
      </c>
      <c r="BD105">
        <v>-4.8341330926833202E-3</v>
      </c>
      <c r="BE105">
        <v>-4.7740319999999899E-2</v>
      </c>
      <c r="BF105" t="e">
        <f t="shared" si="15"/>
        <v>#NAME?</v>
      </c>
      <c r="BG105" t="s">
        <v>283</v>
      </c>
      <c r="BH105" t="s">
        <v>283</v>
      </c>
      <c r="BI105" t="e">
        <f t="shared" si="16"/>
        <v>#NAME?</v>
      </c>
      <c r="BK105" t="s">
        <v>283</v>
      </c>
      <c r="BP105" t="e">
        <f t="shared" si="17"/>
        <v>#NAME?</v>
      </c>
      <c r="BR105" t="s">
        <v>283</v>
      </c>
    </row>
    <row r="106" spans="1:70" x14ac:dyDescent="0.2">
      <c r="A106">
        <v>104</v>
      </c>
      <c r="B106" s="243">
        <v>44777</v>
      </c>
      <c r="C106">
        <v>0</v>
      </c>
      <c r="D106">
        <v>0</v>
      </c>
      <c r="E106">
        <v>0</v>
      </c>
      <c r="F106">
        <v>0</v>
      </c>
      <c r="G106">
        <v>7</v>
      </c>
      <c r="H106">
        <v>5.1524999999999999</v>
      </c>
      <c r="I106">
        <v>1.35</v>
      </c>
      <c r="J106">
        <v>31.467666666666599</v>
      </c>
      <c r="K106">
        <v>2.3427499999999899</v>
      </c>
      <c r="L106">
        <v>37.960322580645098</v>
      </c>
      <c r="M106">
        <v>10.571999999999999</v>
      </c>
      <c r="N106">
        <v>1599.6451612903199</v>
      </c>
      <c r="O106">
        <v>92.386666666666599</v>
      </c>
      <c r="P106">
        <v>5</v>
      </c>
      <c r="Q106">
        <v>135</v>
      </c>
      <c r="R106">
        <v>7.8352380952380898</v>
      </c>
      <c r="S106">
        <v>-7.9189189189189102E-2</v>
      </c>
      <c r="T106">
        <v>5</v>
      </c>
      <c r="U106">
        <v>1.7654000000000001</v>
      </c>
      <c r="V106">
        <v>6.1679999999999999E-2</v>
      </c>
      <c r="W106">
        <v>15.829280000000001</v>
      </c>
      <c r="X106">
        <v>2.4102999999999999</v>
      </c>
      <c r="Y106">
        <v>69.489360000000005</v>
      </c>
      <c r="Z106">
        <v>2.31724</v>
      </c>
      <c r="AA106">
        <v>0</v>
      </c>
      <c r="AB106">
        <v>3.3599999999999998E-2</v>
      </c>
      <c r="AC106">
        <v>0</v>
      </c>
      <c r="AD106">
        <v>0</v>
      </c>
      <c r="AE106">
        <v>35.490944766666601</v>
      </c>
      <c r="AF106">
        <v>1.0792426500000001</v>
      </c>
      <c r="AG106">
        <v>1.3521228300000001</v>
      </c>
      <c r="AH106">
        <v>4.8124349999999899E-2</v>
      </c>
      <c r="AI106">
        <v>44.9701666666666</v>
      </c>
      <c r="AJ106">
        <v>0.51073926665415603</v>
      </c>
      <c r="AK106">
        <v>0.78921087906426801</v>
      </c>
      <c r="AL106">
        <v>2.3999080501517601E-2</v>
      </c>
      <c r="AM106">
        <v>3.0067107378595401E-2</v>
      </c>
      <c r="AN106">
        <v>0.15565875154268899</v>
      </c>
      <c r="AO106">
        <v>1.0701394628290599E-3</v>
      </c>
      <c r="AP106">
        <v>35.490944766666601</v>
      </c>
      <c r="AQ106">
        <v>1.0400230804097499</v>
      </c>
      <c r="AR106">
        <v>6.9873489242612798</v>
      </c>
      <c r="AS106">
        <v>1.3574788206512001</v>
      </c>
      <c r="AT106">
        <v>0.90165910135124705</v>
      </c>
      <c r="AU106">
        <v>91.811580000000006</v>
      </c>
      <c r="AV106">
        <v>44.875795591988897</v>
      </c>
      <c r="AW106">
        <v>9.4371074677752603E-2</v>
      </c>
      <c r="AX106">
        <v>-5.3559906512079501E-3</v>
      </c>
      <c r="AY106">
        <v>3.9219569590246098E-2</v>
      </c>
      <c r="AZ106">
        <v>1.2651075738714801E-2</v>
      </c>
      <c r="BA106">
        <v>-3.9611716719611502E-3</v>
      </c>
      <c r="BB106">
        <v>1.8072965341021101E-3</v>
      </c>
      <c r="BC106">
        <v>3.6339899641888801E-2</v>
      </c>
      <c r="BD106">
        <v>4.6514654677753002E-2</v>
      </c>
      <c r="BE106">
        <v>-4.7856419999999497E-2</v>
      </c>
      <c r="BF106" t="e">
        <f t="shared" si="15"/>
        <v>#NAME?</v>
      </c>
      <c r="BG106" t="s">
        <v>283</v>
      </c>
      <c r="BH106" t="s">
        <v>283</v>
      </c>
      <c r="BI106" t="e">
        <f t="shared" si="16"/>
        <v>#NAME?</v>
      </c>
      <c r="BK106" t="s">
        <v>283</v>
      </c>
      <c r="BP106" t="e">
        <f t="shared" si="17"/>
        <v>#NAME?</v>
      </c>
      <c r="BR106" t="s">
        <v>283</v>
      </c>
    </row>
    <row r="107" spans="1:70" x14ac:dyDescent="0.2">
      <c r="A107">
        <v>105</v>
      </c>
      <c r="B107" s="243">
        <v>44777.013888888891</v>
      </c>
      <c r="C107">
        <v>0</v>
      </c>
      <c r="D107">
        <v>0</v>
      </c>
      <c r="E107">
        <v>0</v>
      </c>
      <c r="F107">
        <v>0</v>
      </c>
      <c r="G107">
        <v>7</v>
      </c>
      <c r="H107">
        <v>5.1319999999999997</v>
      </c>
      <c r="I107">
        <v>1.3480000000000001</v>
      </c>
      <c r="J107">
        <v>31.432187500000001</v>
      </c>
      <c r="K107">
        <v>2.3464999999999998</v>
      </c>
      <c r="L107">
        <v>37.9231428571428</v>
      </c>
      <c r="M107">
        <v>10.9333333333333</v>
      </c>
      <c r="N107">
        <v>1599.86486486486</v>
      </c>
      <c r="O107">
        <v>92.055172413793102</v>
      </c>
      <c r="P107">
        <v>5</v>
      </c>
      <c r="Q107">
        <v>135</v>
      </c>
      <c r="R107">
        <v>7.8404166666666599</v>
      </c>
      <c r="S107">
        <v>-0.71027027027027001</v>
      </c>
      <c r="T107">
        <v>5</v>
      </c>
      <c r="U107">
        <v>1.7319500000000001</v>
      </c>
      <c r="V107">
        <v>7.5050000000000006E-2</v>
      </c>
      <c r="W107">
        <v>15.756024999999999</v>
      </c>
      <c r="X107">
        <v>2.371175</v>
      </c>
      <c r="Y107">
        <v>69.122999999999905</v>
      </c>
      <c r="Z107">
        <v>2.4077249999999899</v>
      </c>
      <c r="AA107">
        <v>0</v>
      </c>
      <c r="AB107">
        <v>3.9274999999999997E-2</v>
      </c>
      <c r="AC107">
        <v>0</v>
      </c>
      <c r="AD107">
        <v>0</v>
      </c>
      <c r="AE107">
        <v>35.439458379999998</v>
      </c>
      <c r="AF107">
        <v>1.0749487200000001</v>
      </c>
      <c r="AG107">
        <v>1.3501143840000001</v>
      </c>
      <c r="AH107">
        <v>4.79328799999999E-2</v>
      </c>
      <c r="AI107">
        <v>44.912187500000002</v>
      </c>
      <c r="AJ107">
        <v>0.51270139287936001</v>
      </c>
      <c r="AK107">
        <v>0.78908332799421099</v>
      </c>
      <c r="AL107">
        <v>2.3934454762418299E-2</v>
      </c>
      <c r="AM107">
        <v>3.0061202964117399E-2</v>
      </c>
      <c r="AN107">
        <v>0.15585969843931499</v>
      </c>
      <c r="AO107">
        <v>1.06725774601827E-3</v>
      </c>
      <c r="AP107">
        <v>35.439458379999998</v>
      </c>
      <c r="AQ107">
        <v>1.0231409897899</v>
      </c>
      <c r="AR107">
        <v>6.9550127570163598</v>
      </c>
      <c r="AS107">
        <v>1.41048648109493</v>
      </c>
      <c r="AT107">
        <v>0.887973177397407</v>
      </c>
      <c r="AU107">
        <v>91.389874999999904</v>
      </c>
      <c r="AV107">
        <v>44.828098607901197</v>
      </c>
      <c r="AW107">
        <v>8.4088892098797802E-2</v>
      </c>
      <c r="AX107">
        <v>-6.0372097094935899E-2</v>
      </c>
      <c r="AY107">
        <v>5.1807730210099198E-2</v>
      </c>
      <c r="AZ107">
        <v>4.4987242983640201E-2</v>
      </c>
      <c r="BA107">
        <v>-4.4716283161187198E-2</v>
      </c>
      <c r="BB107">
        <v>6.4267489976628797E-3</v>
      </c>
      <c r="BC107">
        <v>4.8195536443914402E-2</v>
      </c>
      <c r="BD107">
        <v>3.6422876098803403E-2</v>
      </c>
      <c r="BE107">
        <v>-4.7666015999994399E-2</v>
      </c>
      <c r="BF107" t="e">
        <f t="shared" si="15"/>
        <v>#NAME?</v>
      </c>
      <c r="BG107" t="s">
        <v>283</v>
      </c>
      <c r="BH107" t="s">
        <v>283</v>
      </c>
      <c r="BI107" t="e">
        <f t="shared" si="16"/>
        <v>#NAME?</v>
      </c>
      <c r="BK107" t="s">
        <v>283</v>
      </c>
      <c r="BP107" t="e">
        <f t="shared" si="17"/>
        <v>#NAME?</v>
      </c>
      <c r="BR107" t="s">
        <v>283</v>
      </c>
    </row>
    <row r="108" spans="1:70" x14ac:dyDescent="0.2">
      <c r="A108">
        <v>106</v>
      </c>
      <c r="B108" s="243">
        <v>44777.027777777781</v>
      </c>
      <c r="C108">
        <v>0</v>
      </c>
      <c r="D108">
        <v>0</v>
      </c>
      <c r="E108">
        <v>0</v>
      </c>
      <c r="F108">
        <v>0</v>
      </c>
      <c r="G108">
        <v>7</v>
      </c>
      <c r="H108">
        <v>5.1499999999999897</v>
      </c>
      <c r="I108">
        <v>1.3525</v>
      </c>
      <c r="J108">
        <v>31.49</v>
      </c>
      <c r="K108">
        <v>2.3174999999999999</v>
      </c>
      <c r="L108">
        <v>37.962352941176398</v>
      </c>
      <c r="M108">
        <v>10.572727272727199</v>
      </c>
      <c r="N108">
        <v>1599.9714285714199</v>
      </c>
      <c r="O108">
        <v>92.702500000000001</v>
      </c>
      <c r="P108">
        <v>5</v>
      </c>
      <c r="Q108">
        <v>135</v>
      </c>
      <c r="R108">
        <v>7.8285714285714301</v>
      </c>
      <c r="S108">
        <v>-0.50617647058823501</v>
      </c>
      <c r="T108">
        <v>5</v>
      </c>
      <c r="U108">
        <v>1.7327999999999999</v>
      </c>
      <c r="V108">
        <v>5.8299999999999998E-2</v>
      </c>
      <c r="W108">
        <v>15.80148</v>
      </c>
      <c r="X108">
        <v>2.4052999999999898</v>
      </c>
      <c r="Y108">
        <v>69.605059999999995</v>
      </c>
      <c r="Z108">
        <v>2.3225799999999999</v>
      </c>
      <c r="AA108">
        <v>0</v>
      </c>
      <c r="AB108">
        <v>3.524E-2</v>
      </c>
      <c r="AC108">
        <v>0</v>
      </c>
      <c r="AD108">
        <v>0</v>
      </c>
      <c r="AE108">
        <v>35.511325999999997</v>
      </c>
      <c r="AF108">
        <v>1.078719</v>
      </c>
      <c r="AG108">
        <v>1.3546218000000001</v>
      </c>
      <c r="AH108">
        <v>4.8100999999999901E-2</v>
      </c>
      <c r="AI108">
        <v>44.9925</v>
      </c>
      <c r="AJ108">
        <v>0.51018311025089202</v>
      </c>
      <c r="AK108">
        <v>0.78927212313163297</v>
      </c>
      <c r="AL108">
        <v>2.39755292548758E-2</v>
      </c>
      <c r="AM108">
        <v>3.0107724620770101E-2</v>
      </c>
      <c r="AN108">
        <v>0.15558148580318901</v>
      </c>
      <c r="AO108">
        <v>1.0690892926598799E-3</v>
      </c>
      <c r="AP108">
        <v>35.511325999999997</v>
      </c>
      <c r="AQ108">
        <v>1.03786562473948</v>
      </c>
      <c r="AR108">
        <v>6.9750774690785802</v>
      </c>
      <c r="AS108">
        <v>1.36060708397407</v>
      </c>
      <c r="AT108">
        <v>0.88404529344274696</v>
      </c>
      <c r="AU108">
        <v>91.867220000000003</v>
      </c>
      <c r="AV108">
        <v>44.884876177792101</v>
      </c>
      <c r="AW108">
        <v>0.107623822207855</v>
      </c>
      <c r="AX108">
        <v>-5.9852839740737098E-3</v>
      </c>
      <c r="AY108">
        <v>4.08533752605151E-2</v>
      </c>
      <c r="AZ108">
        <v>2.4922530921417999E-2</v>
      </c>
      <c r="BA108">
        <v>-4.4184169884713999E-3</v>
      </c>
      <c r="BB108">
        <v>3.5603615602025698E-3</v>
      </c>
      <c r="BC108">
        <v>3.7872119857455998E-2</v>
      </c>
      <c r="BD108">
        <v>5.9790622207859398E-2</v>
      </c>
      <c r="BE108">
        <v>-4.7833199999996301E-2</v>
      </c>
      <c r="BF108" t="e">
        <f t="shared" si="15"/>
        <v>#NAME?</v>
      </c>
      <c r="BG108" t="s">
        <v>283</v>
      </c>
      <c r="BH108" t="s">
        <v>283</v>
      </c>
      <c r="BI108" t="e">
        <f t="shared" si="16"/>
        <v>#NAME?</v>
      </c>
      <c r="BK108" t="s">
        <v>283</v>
      </c>
      <c r="BP108" t="e">
        <f t="shared" si="17"/>
        <v>#NAME?</v>
      </c>
      <c r="BR108" t="s">
        <v>283</v>
      </c>
    </row>
    <row r="109" spans="1:70" x14ac:dyDescent="0.2">
      <c r="A109">
        <v>107</v>
      </c>
      <c r="B109" s="243">
        <v>44777.041666666664</v>
      </c>
      <c r="C109">
        <v>0</v>
      </c>
      <c r="D109">
        <v>0</v>
      </c>
      <c r="E109">
        <v>0</v>
      </c>
      <c r="F109">
        <v>0</v>
      </c>
      <c r="G109">
        <v>7</v>
      </c>
      <c r="H109">
        <v>5.1259999999999897</v>
      </c>
      <c r="I109">
        <v>1.3460000000000001</v>
      </c>
      <c r="J109">
        <v>31.468888888888799</v>
      </c>
      <c r="K109">
        <v>2.3334999999999999</v>
      </c>
      <c r="L109">
        <v>37.952258064516101</v>
      </c>
      <c r="M109">
        <v>10.731999999999999</v>
      </c>
      <c r="N109">
        <v>1599.7575757575701</v>
      </c>
      <c r="O109">
        <v>93.233333333333306</v>
      </c>
      <c r="P109">
        <v>5</v>
      </c>
      <c r="Q109">
        <v>135</v>
      </c>
      <c r="R109">
        <v>7.8295833333333302</v>
      </c>
      <c r="S109">
        <v>0.104615384615384</v>
      </c>
      <c r="T109">
        <v>5</v>
      </c>
      <c r="U109">
        <v>1.7611399999999999</v>
      </c>
      <c r="V109">
        <v>6.7519999999999997E-2</v>
      </c>
      <c r="W109">
        <v>15.83292</v>
      </c>
      <c r="X109">
        <v>2.40856</v>
      </c>
      <c r="Y109">
        <v>69.392959999999903</v>
      </c>
      <c r="Z109">
        <v>2.3640599999999998</v>
      </c>
      <c r="AA109">
        <v>0</v>
      </c>
      <c r="AB109">
        <v>2.2439999999999901E-2</v>
      </c>
      <c r="AC109">
        <v>0</v>
      </c>
      <c r="AD109">
        <v>0</v>
      </c>
      <c r="AE109">
        <v>35.471474728888801</v>
      </c>
      <c r="AF109">
        <v>1.0736919599999999</v>
      </c>
      <c r="AG109">
        <v>1.348111912</v>
      </c>
      <c r="AH109">
        <v>4.78768399999999E-2</v>
      </c>
      <c r="AI109">
        <v>44.9408888888888</v>
      </c>
      <c r="AJ109">
        <v>0.51116820393436002</v>
      </c>
      <c r="AK109">
        <v>0.78929179208243905</v>
      </c>
      <c r="AL109">
        <v>2.3891204347439101E-2</v>
      </c>
      <c r="AM109">
        <v>2.9997446542124401E-2</v>
      </c>
      <c r="AN109">
        <v>0.15576015902370499</v>
      </c>
      <c r="AO109">
        <v>1.06532917313606E-3</v>
      </c>
      <c r="AP109">
        <v>35.471474728888801</v>
      </c>
      <c r="AQ109">
        <v>1.0392722858365</v>
      </c>
      <c r="AR109">
        <v>6.9889556903355601</v>
      </c>
      <c r="AS109">
        <v>1.38490677735094</v>
      </c>
      <c r="AT109">
        <v>0.90023877067695901</v>
      </c>
      <c r="AU109">
        <v>91.759639999999905</v>
      </c>
      <c r="AV109">
        <v>44.884609482411797</v>
      </c>
      <c r="AW109">
        <v>5.6279406476996002E-2</v>
      </c>
      <c r="AX109">
        <v>-3.6794865350941099E-2</v>
      </c>
      <c r="AY109">
        <v>3.44196741634996E-2</v>
      </c>
      <c r="AZ109">
        <v>1.1044309664431901E-2</v>
      </c>
      <c r="BA109">
        <v>-2.7293628239182199E-2</v>
      </c>
      <c r="BB109">
        <v>1.5777585234902701E-3</v>
      </c>
      <c r="BC109">
        <v>3.2057308283746103E-2</v>
      </c>
      <c r="BD109">
        <v>8.6691184769904697E-3</v>
      </c>
      <c r="BE109">
        <v>-4.7610288000005503E-2</v>
      </c>
      <c r="BF109" t="e">
        <f t="shared" si="15"/>
        <v>#NAME?</v>
      </c>
      <c r="BG109" t="s">
        <v>283</v>
      </c>
      <c r="BH109" t="s">
        <v>283</v>
      </c>
      <c r="BI109" t="e">
        <f t="shared" si="16"/>
        <v>#NAME?</v>
      </c>
      <c r="BK109" t="s">
        <v>283</v>
      </c>
      <c r="BP109" t="e">
        <f t="shared" si="17"/>
        <v>#NAME?</v>
      </c>
      <c r="BR109" t="s">
        <v>283</v>
      </c>
    </row>
    <row r="110" spans="1:70" x14ac:dyDescent="0.2">
      <c r="A110">
        <v>108</v>
      </c>
      <c r="B110" s="243">
        <v>44777.055555555555</v>
      </c>
      <c r="C110">
        <v>0</v>
      </c>
      <c r="D110">
        <v>0</v>
      </c>
      <c r="E110">
        <v>0</v>
      </c>
      <c r="F110">
        <v>0</v>
      </c>
      <c r="G110">
        <v>7</v>
      </c>
      <c r="H110">
        <v>5.1274999999999897</v>
      </c>
      <c r="I110">
        <v>1.3474999999999999</v>
      </c>
      <c r="J110">
        <v>31.4514999999999</v>
      </c>
      <c r="K110">
        <v>2.33575</v>
      </c>
      <c r="L110">
        <v>37.94</v>
      </c>
      <c r="M110">
        <v>10.648</v>
      </c>
      <c r="N110">
        <v>1599.90625</v>
      </c>
      <c r="O110">
        <v>91.547222222222203</v>
      </c>
      <c r="P110">
        <v>5</v>
      </c>
      <c r="Q110">
        <v>135</v>
      </c>
      <c r="R110">
        <v>7.8310714285714198</v>
      </c>
      <c r="S110">
        <v>-0.62305555555555503</v>
      </c>
      <c r="T110">
        <v>5</v>
      </c>
      <c r="U110">
        <v>1.7778</v>
      </c>
      <c r="V110">
        <v>6.3250000000000001E-2</v>
      </c>
      <c r="W110">
        <v>15.768875</v>
      </c>
      <c r="X110">
        <v>2.4276749999999998</v>
      </c>
      <c r="Y110">
        <v>69.138174999999904</v>
      </c>
      <c r="Z110">
        <v>2.3444500000000001</v>
      </c>
      <c r="AA110">
        <v>1.5499999999999999E-3</v>
      </c>
      <c r="AB110">
        <v>1.3899999999999999E-2</v>
      </c>
      <c r="AC110">
        <v>0</v>
      </c>
      <c r="AD110">
        <v>0</v>
      </c>
      <c r="AE110">
        <v>35.455257099999898</v>
      </c>
      <c r="AF110">
        <v>1.07400615</v>
      </c>
      <c r="AG110">
        <v>1.3496125299999999</v>
      </c>
      <c r="AH110">
        <v>4.7890849999999902E-2</v>
      </c>
      <c r="AI110">
        <v>44.926499999999898</v>
      </c>
      <c r="AJ110">
        <v>0.51281737043247</v>
      </c>
      <c r="AK110">
        <v>0.78918360210566096</v>
      </c>
      <c r="AL110">
        <v>2.3905849554271899E-2</v>
      </c>
      <c r="AM110">
        <v>3.0040455633089599E-2</v>
      </c>
      <c r="AN110">
        <v>0.15581004529620601</v>
      </c>
      <c r="AO110">
        <v>1.0659822153962499E-3</v>
      </c>
      <c r="AP110">
        <v>35.455257099999898</v>
      </c>
      <c r="AQ110">
        <v>1.04752023886393</v>
      </c>
      <c r="AR110">
        <v>6.9606849943939704</v>
      </c>
      <c r="AS110">
        <v>1.3734189039873801</v>
      </c>
      <c r="AT110">
        <v>0.91168672115484595</v>
      </c>
      <c r="AU110">
        <v>91.4569749999999</v>
      </c>
      <c r="AV110">
        <v>44.836881237245201</v>
      </c>
      <c r="AW110">
        <v>8.9618762754696393E-2</v>
      </c>
      <c r="AX110">
        <v>-2.38063739873835E-2</v>
      </c>
      <c r="AY110">
        <v>2.6485911136062398E-2</v>
      </c>
      <c r="AZ110">
        <v>3.9315005606023398E-2</v>
      </c>
      <c r="BA110">
        <v>-1.7639413874872199E-2</v>
      </c>
      <c r="BB110">
        <v>5.6164293722890503E-3</v>
      </c>
      <c r="BC110">
        <v>2.4660856118991901E-2</v>
      </c>
      <c r="BD110">
        <v>4.1994542754702303E-2</v>
      </c>
      <c r="BE110">
        <v>-4.7624219999994097E-2</v>
      </c>
      <c r="BF110" t="e">
        <f t="shared" si="15"/>
        <v>#NAME?</v>
      </c>
      <c r="BG110" t="s">
        <v>283</v>
      </c>
      <c r="BH110" t="s">
        <v>283</v>
      </c>
      <c r="BI110" t="e">
        <f t="shared" si="16"/>
        <v>#NAME?</v>
      </c>
      <c r="BK110" t="s">
        <v>283</v>
      </c>
      <c r="BP110" t="e">
        <f t="shared" si="17"/>
        <v>#NAME?</v>
      </c>
      <c r="BR110" t="s">
        <v>283</v>
      </c>
    </row>
    <row r="111" spans="1:70" x14ac:dyDescent="0.2">
      <c r="A111">
        <v>109</v>
      </c>
      <c r="B111" s="243">
        <v>44777.069444444445</v>
      </c>
      <c r="C111">
        <v>0</v>
      </c>
      <c r="D111">
        <v>0</v>
      </c>
      <c r="E111">
        <v>0</v>
      </c>
      <c r="F111">
        <v>0</v>
      </c>
      <c r="G111">
        <v>7</v>
      </c>
      <c r="H111">
        <v>5.1324999999999896</v>
      </c>
      <c r="I111">
        <v>1.3474999999999999</v>
      </c>
      <c r="J111">
        <v>31.439999999999898</v>
      </c>
      <c r="K111">
        <v>2.2962500000000001</v>
      </c>
      <c r="L111">
        <v>37.924545454545402</v>
      </c>
      <c r="M111">
        <v>10.8238095238095</v>
      </c>
      <c r="N111">
        <v>1600.07142857142</v>
      </c>
      <c r="O111">
        <v>92.1057142857142</v>
      </c>
      <c r="P111">
        <v>5</v>
      </c>
      <c r="Q111">
        <v>135</v>
      </c>
      <c r="R111">
        <v>7.8323076923076904</v>
      </c>
      <c r="S111">
        <v>8.1052631578947307E-2</v>
      </c>
      <c r="T111">
        <v>5</v>
      </c>
      <c r="U111">
        <v>1.7826599999999999</v>
      </c>
      <c r="V111">
        <v>4.956E-2</v>
      </c>
      <c r="W111">
        <v>15.77998</v>
      </c>
      <c r="X111">
        <v>2.45311999999999</v>
      </c>
      <c r="Y111">
        <v>69.157619999999895</v>
      </c>
      <c r="Z111">
        <v>2.28416</v>
      </c>
      <c r="AA111">
        <v>1.2600000000000001E-3</v>
      </c>
      <c r="AB111">
        <v>1.18599999999999E-2</v>
      </c>
      <c r="AC111">
        <v>0</v>
      </c>
      <c r="AD111">
        <v>0</v>
      </c>
      <c r="AE111">
        <v>35.4476613</v>
      </c>
      <c r="AF111">
        <v>1.07505345</v>
      </c>
      <c r="AG111">
        <v>1.3496145900000001</v>
      </c>
      <c r="AH111">
        <v>4.7937549999999898E-2</v>
      </c>
      <c r="AI111">
        <v>44.92</v>
      </c>
      <c r="AJ111">
        <v>0.51256334876764098</v>
      </c>
      <c r="AK111">
        <v>0.78912870213713204</v>
      </c>
      <c r="AL111">
        <v>2.3932623552983E-2</v>
      </c>
      <c r="AM111">
        <v>3.0044848397150398E-2</v>
      </c>
      <c r="AN111">
        <v>0.15583259127337401</v>
      </c>
      <c r="AO111">
        <v>1.0671760908281299E-3</v>
      </c>
      <c r="AP111">
        <v>35.4476613</v>
      </c>
      <c r="AQ111">
        <v>1.0584995307699301</v>
      </c>
      <c r="AR111">
        <v>6.9655869551782796</v>
      </c>
      <c r="AS111">
        <v>1.33809999092828</v>
      </c>
      <c r="AT111">
        <v>0.91372617931412303</v>
      </c>
      <c r="AU111">
        <v>91.457539999999895</v>
      </c>
      <c r="AV111">
        <v>44.809847776876502</v>
      </c>
      <c r="AW111">
        <v>0.11015222312348499</v>
      </c>
      <c r="AX111">
        <v>1.1514599071713099E-2</v>
      </c>
      <c r="AY111">
        <v>1.65539192300647E-2</v>
      </c>
      <c r="AZ111">
        <v>3.4413044821710502E-2</v>
      </c>
      <c r="BA111">
        <v>8.5317683707858694E-3</v>
      </c>
      <c r="BB111">
        <v>4.9161492602443702E-3</v>
      </c>
      <c r="BC111">
        <v>1.5398229018347601E-2</v>
      </c>
      <c r="BD111">
        <v>6.2481563123488501E-2</v>
      </c>
      <c r="BE111">
        <v>-4.7670659999996701E-2</v>
      </c>
      <c r="BF111" t="s">
        <v>283</v>
      </c>
      <c r="BG111" t="s">
        <v>283</v>
      </c>
      <c r="BH111" t="s">
        <v>283</v>
      </c>
      <c r="BI111" t="s">
        <v>283</v>
      </c>
      <c r="BJ111" t="s">
        <v>283</v>
      </c>
      <c r="BK111" t="s">
        <v>283</v>
      </c>
      <c r="BO111" t="s">
        <v>283</v>
      </c>
      <c r="BP111" t="s">
        <v>283</v>
      </c>
    </row>
    <row r="112" spans="1:70" x14ac:dyDescent="0.2">
      <c r="A112">
        <v>110</v>
      </c>
      <c r="B112" s="243">
        <v>44777.083333333336</v>
      </c>
      <c r="C112">
        <v>0</v>
      </c>
      <c r="D112">
        <v>0</v>
      </c>
      <c r="E112">
        <v>0</v>
      </c>
      <c r="F112">
        <v>0</v>
      </c>
      <c r="G112">
        <v>7</v>
      </c>
      <c r="H112">
        <v>5.1420000000000003</v>
      </c>
      <c r="I112">
        <v>1.3480000000000001</v>
      </c>
      <c r="J112">
        <v>31.461935483870899</v>
      </c>
      <c r="K112">
        <v>2.319</v>
      </c>
      <c r="L112">
        <v>37.949062499999997</v>
      </c>
      <c r="M112">
        <v>10.855172413793101</v>
      </c>
      <c r="N112">
        <v>1600.0285714285701</v>
      </c>
      <c r="O112">
        <v>92.488888888888795</v>
      </c>
      <c r="P112">
        <v>5</v>
      </c>
      <c r="Q112">
        <v>135</v>
      </c>
      <c r="R112">
        <v>7.8255555555555496</v>
      </c>
      <c r="S112">
        <v>-0.33256410256410202</v>
      </c>
      <c r="T112">
        <v>5</v>
      </c>
      <c r="U112">
        <v>1.7716749999999899</v>
      </c>
      <c r="V112">
        <v>6.3825000000000007E-2</v>
      </c>
      <c r="W112">
        <v>15.816700000000001</v>
      </c>
      <c r="X112">
        <v>2.3970250000000002</v>
      </c>
      <c r="Y112">
        <v>69.427224999999893</v>
      </c>
      <c r="Z112">
        <v>2.3819750000000002</v>
      </c>
      <c r="AA112">
        <v>0</v>
      </c>
      <c r="AB112">
        <v>2.1125000000000001E-2</v>
      </c>
      <c r="AC112">
        <v>0</v>
      </c>
      <c r="AD112">
        <v>0</v>
      </c>
      <c r="AE112">
        <v>35.477014763870898</v>
      </c>
      <c r="AF112">
        <v>1.07704332</v>
      </c>
      <c r="AG112">
        <v>1.3501185040000001</v>
      </c>
      <c r="AH112">
        <v>4.8026279999999998E-2</v>
      </c>
      <c r="AI112">
        <v>44.951935483870898</v>
      </c>
      <c r="AJ112">
        <v>0.51099571909824903</v>
      </c>
      <c r="AK112">
        <v>0.78922107317493195</v>
      </c>
      <c r="AL112">
        <v>2.3959887564495401E-2</v>
      </c>
      <c r="AM112">
        <v>3.00347135104879E-2</v>
      </c>
      <c r="AN112">
        <v>0.155721882153698</v>
      </c>
      <c r="AO112">
        <v>1.0683918163486401E-3</v>
      </c>
      <c r="AP112">
        <v>35.477014763870898</v>
      </c>
      <c r="AQ112">
        <v>1.0342950356051901</v>
      </c>
      <c r="AR112">
        <v>6.9817958700814797</v>
      </c>
      <c r="AS112">
        <v>1.39540169072718</v>
      </c>
      <c r="AT112">
        <v>0.90531834063339101</v>
      </c>
      <c r="AU112">
        <v>91.794599999999903</v>
      </c>
      <c r="AV112">
        <v>44.888507360284798</v>
      </c>
      <c r="AW112">
        <v>6.3428123586142193E-2</v>
      </c>
      <c r="AX112">
        <v>-4.5283186727184503E-2</v>
      </c>
      <c r="AY112">
        <v>4.2748284394809703E-2</v>
      </c>
      <c r="AZ112">
        <v>1.8204129918513098E-2</v>
      </c>
      <c r="BA112">
        <v>-3.3540157099561201E-2</v>
      </c>
      <c r="BB112">
        <v>2.60058998835902E-3</v>
      </c>
      <c r="BC112">
        <v>3.96904039057683E-2</v>
      </c>
      <c r="BD112">
        <v>1.5669227586138298E-2</v>
      </c>
      <c r="BE112">
        <v>-4.7758896000003902E-2</v>
      </c>
      <c r="BF112" t="e">
        <f>-inf</f>
        <v>#NAME?</v>
      </c>
      <c r="BG112" t="s">
        <v>283</v>
      </c>
      <c r="BH112" t="s">
        <v>283</v>
      </c>
      <c r="BI112" t="e">
        <f>-inf</f>
        <v>#NAME?</v>
      </c>
      <c r="BK112" t="s">
        <v>283</v>
      </c>
      <c r="BP112" t="e">
        <f>-inf</f>
        <v>#NAME?</v>
      </c>
      <c r="BR112" t="s">
        <v>283</v>
      </c>
    </row>
    <row r="113" spans="1:70" x14ac:dyDescent="0.2">
      <c r="A113">
        <v>111</v>
      </c>
      <c r="B113" s="243">
        <v>44777.097222222219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5.1275000000000004</v>
      </c>
      <c r="I113">
        <v>1.345</v>
      </c>
      <c r="J113">
        <v>31.468787878787801</v>
      </c>
      <c r="K113">
        <v>2.2955263157894699</v>
      </c>
      <c r="L113">
        <v>37.951764705882297</v>
      </c>
      <c r="M113">
        <v>10.6428571428571</v>
      </c>
      <c r="N113">
        <v>1600.25714285714</v>
      </c>
      <c r="O113">
        <v>91.772972972972994</v>
      </c>
      <c r="P113">
        <v>5</v>
      </c>
      <c r="Q113">
        <v>135</v>
      </c>
      <c r="R113">
        <v>7.83478260869565</v>
      </c>
      <c r="S113">
        <v>-0.42864864864864799</v>
      </c>
      <c r="T113">
        <v>5</v>
      </c>
      <c r="U113">
        <v>1.75864</v>
      </c>
      <c r="V113">
        <v>5.8360000000000002E-2</v>
      </c>
      <c r="W113">
        <v>15.75694</v>
      </c>
      <c r="X113">
        <v>2.4062999999999999</v>
      </c>
      <c r="Y113">
        <v>69.342160000000007</v>
      </c>
      <c r="Z113">
        <v>2.3376199999999998</v>
      </c>
      <c r="AA113">
        <v>0</v>
      </c>
      <c r="AB113">
        <v>1.898E-2</v>
      </c>
      <c r="AC113">
        <v>0</v>
      </c>
      <c r="AD113">
        <v>0</v>
      </c>
      <c r="AE113">
        <v>35.472544978787802</v>
      </c>
      <c r="AF113">
        <v>1.07400615</v>
      </c>
      <c r="AG113">
        <v>1.34711253</v>
      </c>
      <c r="AH113">
        <v>4.7890849999999999E-2</v>
      </c>
      <c r="AI113">
        <v>44.941287878787797</v>
      </c>
      <c r="AJ113">
        <v>0.51155811960267505</v>
      </c>
      <c r="AK113">
        <v>0.78930859913186402</v>
      </c>
      <c r="AL113">
        <v>2.3897983362130702E-2</v>
      </c>
      <c r="AM113">
        <v>2.9974942721564299E-2</v>
      </c>
      <c r="AN113">
        <v>0.155758776181044</v>
      </c>
      <c r="AO113">
        <v>1.0656314551814199E-3</v>
      </c>
      <c r="AP113">
        <v>35.472544978787802</v>
      </c>
      <c r="AQ113">
        <v>1.0382971158735299</v>
      </c>
      <c r="AR113">
        <v>6.9554166556311801</v>
      </c>
      <c r="AS113">
        <v>1.3694177731830399</v>
      </c>
      <c r="AT113">
        <v>0.89964657145804905</v>
      </c>
      <c r="AU113">
        <v>91.601659999999995</v>
      </c>
      <c r="AV113">
        <v>44.835676523475598</v>
      </c>
      <c r="AW113">
        <v>0.105611355312227</v>
      </c>
      <c r="AX113">
        <v>-2.2305243183043898E-2</v>
      </c>
      <c r="AY113">
        <v>3.5709034126461398E-2</v>
      </c>
      <c r="AZ113">
        <v>4.4583344368814601E-2</v>
      </c>
      <c r="BA113">
        <v>-1.6557817321351701E-2</v>
      </c>
      <c r="BB113">
        <v>6.3690491955449404E-3</v>
      </c>
      <c r="BC113">
        <v>3.3248444737920102E-2</v>
      </c>
      <c r="BD113">
        <v>5.7987135312231999E-2</v>
      </c>
      <c r="BE113">
        <v>-4.76242199999952E-2</v>
      </c>
      <c r="BF113" t="e">
        <f>-inf</f>
        <v>#NAME?</v>
      </c>
      <c r="BG113" t="s">
        <v>283</v>
      </c>
      <c r="BH113" t="s">
        <v>283</v>
      </c>
      <c r="BI113" t="e">
        <f>-inf</f>
        <v>#NAME?</v>
      </c>
      <c r="BK113" t="s">
        <v>283</v>
      </c>
      <c r="BP113" t="e">
        <f>-inf</f>
        <v>#NAME?</v>
      </c>
      <c r="BR113" t="s">
        <v>283</v>
      </c>
    </row>
    <row r="114" spans="1:70" x14ac:dyDescent="0.2">
      <c r="A114">
        <v>112</v>
      </c>
      <c r="B114" s="243">
        <v>44777.111111111109</v>
      </c>
      <c r="C114">
        <v>0</v>
      </c>
      <c r="D114">
        <v>0</v>
      </c>
      <c r="E114">
        <v>0</v>
      </c>
      <c r="F114">
        <v>0</v>
      </c>
      <c r="G114">
        <v>7</v>
      </c>
      <c r="H114">
        <v>5.1359999999999904</v>
      </c>
      <c r="I114">
        <v>1.35</v>
      </c>
      <c r="J114">
        <v>31.465999999999902</v>
      </c>
      <c r="K114">
        <v>2.3107499999999899</v>
      </c>
      <c r="L114">
        <v>37.958461538461499</v>
      </c>
      <c r="M114">
        <v>10.759090909090901</v>
      </c>
      <c r="N114">
        <v>1599.5128205128201</v>
      </c>
      <c r="O114">
        <v>91.632432432432395</v>
      </c>
      <c r="P114">
        <v>5</v>
      </c>
      <c r="Q114">
        <v>135</v>
      </c>
      <c r="R114">
        <v>7.8272413793103404</v>
      </c>
      <c r="S114">
        <v>-0.16555555555555501</v>
      </c>
      <c r="T114">
        <v>5</v>
      </c>
      <c r="U114">
        <v>1.7664500000000001</v>
      </c>
      <c r="V114">
        <v>7.0775000000000005E-2</v>
      </c>
      <c r="W114">
        <v>15.7419999999999</v>
      </c>
      <c r="X114">
        <v>2.3624499999999999</v>
      </c>
      <c r="Y114">
        <v>69.238900000000001</v>
      </c>
      <c r="Z114">
        <v>2.192075</v>
      </c>
      <c r="AA114">
        <v>0</v>
      </c>
      <c r="AB114">
        <v>3.5799999999999998E-2</v>
      </c>
      <c r="AC114">
        <v>0</v>
      </c>
      <c r="AD114">
        <v>0</v>
      </c>
      <c r="AE114">
        <v>35.476394239999998</v>
      </c>
      <c r="AF114">
        <v>1.0757865599999901</v>
      </c>
      <c r="AG114">
        <v>1.3521160320000001</v>
      </c>
      <c r="AH114">
        <v>4.79702399999999E-2</v>
      </c>
      <c r="AI114">
        <v>44.951999999999998</v>
      </c>
      <c r="AJ114">
        <v>0.51237662990024302</v>
      </c>
      <c r="AK114">
        <v>0.78920613632318903</v>
      </c>
      <c r="AL114">
        <v>2.39318953550453E-2</v>
      </c>
      <c r="AM114">
        <v>3.0079107314468698E-2</v>
      </c>
      <c r="AN114">
        <v>0.15572165865812401</v>
      </c>
      <c r="AO114">
        <v>1.06714361986118E-3</v>
      </c>
      <c r="AP114">
        <v>35.476394239999998</v>
      </c>
      <c r="AQ114">
        <v>1.01937622964528</v>
      </c>
      <c r="AR114">
        <v>6.94882185201861</v>
      </c>
      <c r="AS114">
        <v>1.2841550231219001</v>
      </c>
      <c r="AT114">
        <v>0.90508769788728505</v>
      </c>
      <c r="AU114">
        <v>91.301874999999995</v>
      </c>
      <c r="AV114">
        <v>44.728747344785702</v>
      </c>
      <c r="AW114">
        <v>0.22325265521420301</v>
      </c>
      <c r="AX114">
        <v>6.7961008878097695E-2</v>
      </c>
      <c r="AY114">
        <v>5.6410330354718097E-2</v>
      </c>
      <c r="AZ114">
        <v>5.11781479813899E-2</v>
      </c>
      <c r="BA114">
        <v>5.0262704730726603E-2</v>
      </c>
      <c r="BB114">
        <v>7.3111639973414203E-3</v>
      </c>
      <c r="BC114">
        <v>5.2436359081041203E-2</v>
      </c>
      <c r="BD114">
        <v>0.17554948721420499</v>
      </c>
      <c r="BE114">
        <v>-4.7703167999997499E-2</v>
      </c>
      <c r="BF114" t="s">
        <v>283</v>
      </c>
      <c r="BG114" t="s">
        <v>283</v>
      </c>
      <c r="BH114" t="s">
        <v>283</v>
      </c>
      <c r="BI114" t="s">
        <v>283</v>
      </c>
      <c r="BJ114" t="s">
        <v>283</v>
      </c>
      <c r="BK114" t="s">
        <v>283</v>
      </c>
      <c r="BO114" t="s">
        <v>283</v>
      </c>
      <c r="BP114" t="s">
        <v>283</v>
      </c>
    </row>
    <row r="115" spans="1:70" x14ac:dyDescent="0.2">
      <c r="A115">
        <v>113</v>
      </c>
      <c r="B115" s="243">
        <v>44777.125</v>
      </c>
      <c r="C115">
        <v>0</v>
      </c>
      <c r="D115">
        <v>0</v>
      </c>
      <c r="E115">
        <v>0</v>
      </c>
      <c r="F115">
        <v>0</v>
      </c>
      <c r="G115">
        <v>7</v>
      </c>
      <c r="H115">
        <v>5.1475</v>
      </c>
      <c r="I115">
        <v>1.3525</v>
      </c>
      <c r="J115">
        <v>31.4790322580645</v>
      </c>
      <c r="K115">
        <v>2.2797435897435898</v>
      </c>
      <c r="L115">
        <v>37.960882352941098</v>
      </c>
      <c r="M115">
        <v>10.646153846153799</v>
      </c>
      <c r="N115">
        <v>1599.8947368421</v>
      </c>
      <c r="O115">
        <v>92.203030303030204</v>
      </c>
      <c r="P115">
        <v>5</v>
      </c>
      <c r="Q115">
        <v>135</v>
      </c>
      <c r="R115">
        <v>7.8370833333333296</v>
      </c>
      <c r="S115">
        <v>-0.60589743589743605</v>
      </c>
      <c r="T115">
        <v>5</v>
      </c>
      <c r="U115">
        <v>1.76972</v>
      </c>
      <c r="V115">
        <v>6.1800000000000001E-2</v>
      </c>
      <c r="W115">
        <v>15.782579999999999</v>
      </c>
      <c r="X115">
        <v>2.38544</v>
      </c>
      <c r="Y115">
        <v>69.612759999999994</v>
      </c>
      <c r="Z115">
        <v>2.3323999999999998</v>
      </c>
      <c r="AA115">
        <v>0</v>
      </c>
      <c r="AB115">
        <v>1.7659999999999999E-2</v>
      </c>
      <c r="AC115">
        <v>0</v>
      </c>
      <c r="AD115">
        <v>0</v>
      </c>
      <c r="AE115">
        <v>35.498406158064498</v>
      </c>
      <c r="AF115">
        <v>1.0781953500000001</v>
      </c>
      <c r="AG115">
        <v>1.3546207699999999</v>
      </c>
      <c r="AH115">
        <v>4.807765E-2</v>
      </c>
      <c r="AI115">
        <v>44.9790322580645</v>
      </c>
      <c r="AJ115">
        <v>0.509941082038185</v>
      </c>
      <c r="AK115">
        <v>0.789221207659483</v>
      </c>
      <c r="AL115">
        <v>2.39710659805644E-2</v>
      </c>
      <c r="AM115">
        <v>3.0116716656506601E-2</v>
      </c>
      <c r="AN115">
        <v>0.15562807042707999</v>
      </c>
      <c r="AO115">
        <v>1.06889027145264E-3</v>
      </c>
      <c r="AP115">
        <v>35.498406158064498</v>
      </c>
      <c r="AQ115">
        <v>1.0292962108171699</v>
      </c>
      <c r="AR115">
        <v>6.9667346452313401</v>
      </c>
      <c r="AS115">
        <v>1.36635980791237</v>
      </c>
      <c r="AT115">
        <v>0.90245293170461705</v>
      </c>
      <c r="AU115">
        <v>91.882900000000006</v>
      </c>
      <c r="AV115">
        <v>44.860796822025399</v>
      </c>
      <c r="AW115">
        <v>0.11823543603909301</v>
      </c>
      <c r="AX115">
        <v>-1.1739037912377801E-2</v>
      </c>
      <c r="AY115">
        <v>4.8899139182822599E-2</v>
      </c>
      <c r="AZ115">
        <v>3.3265354768651799E-2</v>
      </c>
      <c r="BA115">
        <v>-8.6659219852194096E-3</v>
      </c>
      <c r="BB115">
        <v>4.7521935383788398E-3</v>
      </c>
      <c r="BC115">
        <v>4.5352763933569698E-2</v>
      </c>
      <c r="BD115">
        <v>7.0425456039096598E-2</v>
      </c>
      <c r="BE115">
        <v>-4.7809979999996401E-2</v>
      </c>
      <c r="BF115" t="e">
        <f>-inf</f>
        <v>#NAME?</v>
      </c>
      <c r="BG115" t="s">
        <v>283</v>
      </c>
      <c r="BH115" t="s">
        <v>283</v>
      </c>
      <c r="BI115" t="e">
        <f>-inf</f>
        <v>#NAME?</v>
      </c>
      <c r="BK115" t="s">
        <v>283</v>
      </c>
      <c r="BP115" t="e">
        <f>-inf</f>
        <v>#NAME?</v>
      </c>
      <c r="BR115" t="s">
        <v>283</v>
      </c>
    </row>
    <row r="116" spans="1:70" x14ac:dyDescent="0.2">
      <c r="A116">
        <v>114</v>
      </c>
      <c r="B116" s="243">
        <v>44777.138888888891</v>
      </c>
      <c r="C116">
        <v>0</v>
      </c>
      <c r="D116">
        <v>0</v>
      </c>
      <c r="E116">
        <v>0</v>
      </c>
      <c r="F116">
        <v>0</v>
      </c>
      <c r="G116">
        <v>7</v>
      </c>
      <c r="H116">
        <v>5.1379999999999999</v>
      </c>
      <c r="I116">
        <v>1.35</v>
      </c>
      <c r="J116">
        <v>31.481249999999999</v>
      </c>
      <c r="K116">
        <v>2.30775</v>
      </c>
      <c r="L116">
        <v>37.947000000000003</v>
      </c>
      <c r="M116">
        <v>10.8083333333333</v>
      </c>
      <c r="N116">
        <v>1599.7837837837801</v>
      </c>
      <c r="O116">
        <v>92.510344827586096</v>
      </c>
      <c r="P116">
        <v>5</v>
      </c>
      <c r="Q116">
        <v>135</v>
      </c>
      <c r="R116">
        <v>7.82523809523809</v>
      </c>
      <c r="S116">
        <v>-8.5263157894736805E-2</v>
      </c>
      <c r="T116">
        <v>5</v>
      </c>
      <c r="U116">
        <v>1.6738499999999901</v>
      </c>
      <c r="V116">
        <v>8.1549999999999997E-2</v>
      </c>
      <c r="W116">
        <v>15.762</v>
      </c>
      <c r="X116">
        <v>2.400325</v>
      </c>
      <c r="Y116">
        <v>69.551850000000002</v>
      </c>
      <c r="Z116">
        <v>2.2747000000000002</v>
      </c>
      <c r="AA116">
        <v>0</v>
      </c>
      <c r="AB116">
        <v>4.3249999999999999E-3</v>
      </c>
      <c r="AC116">
        <v>0</v>
      </c>
      <c r="AD116">
        <v>0</v>
      </c>
      <c r="AE116">
        <v>35.493205920000001</v>
      </c>
      <c r="AF116">
        <v>1.07620548</v>
      </c>
      <c r="AG116">
        <v>1.3521168560000001</v>
      </c>
      <c r="AH116">
        <v>4.7988919999999997E-2</v>
      </c>
      <c r="AI116">
        <v>44.969250000000002</v>
      </c>
      <c r="AJ116">
        <v>0.51031289491221299</v>
      </c>
      <c r="AK116">
        <v>0.78927724878667005</v>
      </c>
      <c r="AL116">
        <v>2.3932030887773299E-2</v>
      </c>
      <c r="AM116">
        <v>3.0067587429187699E-2</v>
      </c>
      <c r="AN116">
        <v>0.155661924537322</v>
      </c>
      <c r="AO116">
        <v>1.06714966338108E-3</v>
      </c>
      <c r="AP116">
        <v>35.493205920000001</v>
      </c>
      <c r="AQ116">
        <v>1.0357189563475599</v>
      </c>
      <c r="AR116">
        <v>6.95765023704213</v>
      </c>
      <c r="AS116">
        <v>1.33255816114658</v>
      </c>
      <c r="AT116">
        <v>0.85418723914880701</v>
      </c>
      <c r="AU116">
        <v>91.662724999999995</v>
      </c>
      <c r="AV116">
        <v>44.819133274536199</v>
      </c>
      <c r="AW116">
        <v>0.15011672546371799</v>
      </c>
      <c r="AX116">
        <v>1.9558694853419399E-2</v>
      </c>
      <c r="AY116">
        <v>4.0486523652432299E-2</v>
      </c>
      <c r="AZ116">
        <v>4.23497629578619E-2</v>
      </c>
      <c r="BA116">
        <v>1.44652400172573E-2</v>
      </c>
      <c r="BB116">
        <v>6.0499661368374202E-3</v>
      </c>
      <c r="BC116">
        <v>3.7619696614472099E-2</v>
      </c>
      <c r="BD116">
        <v>0.10239498146371299</v>
      </c>
      <c r="BE116">
        <v>-4.7721744000004299E-2</v>
      </c>
      <c r="BF116" t="s">
        <v>283</v>
      </c>
      <c r="BG116" t="s">
        <v>283</v>
      </c>
      <c r="BH116" t="s">
        <v>283</v>
      </c>
      <c r="BI116" t="s">
        <v>283</v>
      </c>
      <c r="BJ116" t="s">
        <v>283</v>
      </c>
      <c r="BK116" t="s">
        <v>283</v>
      </c>
      <c r="BO116" t="s">
        <v>283</v>
      </c>
      <c r="BP116" t="s">
        <v>283</v>
      </c>
    </row>
    <row r="117" spans="1:70" x14ac:dyDescent="0.2">
      <c r="A117">
        <v>115</v>
      </c>
      <c r="B117" s="243">
        <v>44777.152777777781</v>
      </c>
      <c r="C117">
        <v>0</v>
      </c>
      <c r="D117">
        <v>0</v>
      </c>
      <c r="E117">
        <v>0</v>
      </c>
      <c r="F117">
        <v>0</v>
      </c>
      <c r="G117">
        <v>7</v>
      </c>
      <c r="H117">
        <v>5.1375000000000002</v>
      </c>
      <c r="I117">
        <v>1.3474999999999999</v>
      </c>
      <c r="J117">
        <v>31.479523809523801</v>
      </c>
      <c r="K117">
        <v>2.2894999999999999</v>
      </c>
      <c r="L117">
        <v>37.964137931034401</v>
      </c>
      <c r="M117">
        <v>10.5538461538461</v>
      </c>
      <c r="N117">
        <v>1600.0810810810799</v>
      </c>
      <c r="O117">
        <v>92.202857142857098</v>
      </c>
      <c r="P117">
        <v>5</v>
      </c>
      <c r="Q117">
        <v>135</v>
      </c>
      <c r="R117">
        <v>7.8363333333333296</v>
      </c>
      <c r="S117">
        <v>-0.26769230769230701</v>
      </c>
      <c r="T117">
        <v>5</v>
      </c>
      <c r="U117">
        <v>1.7271000000000001</v>
      </c>
      <c r="V117">
        <v>7.4539999999999995E-2</v>
      </c>
      <c r="W117">
        <v>15.7324</v>
      </c>
      <c r="X117">
        <v>2.4100999999999999</v>
      </c>
      <c r="Y117">
        <v>69.327399999999997</v>
      </c>
      <c r="Z117">
        <v>2.2743600000000002</v>
      </c>
      <c r="AA117">
        <v>0</v>
      </c>
      <c r="AB117">
        <v>9.4799999999999902E-3</v>
      </c>
      <c r="AC117">
        <v>0</v>
      </c>
      <c r="AD117">
        <v>0</v>
      </c>
      <c r="AE117">
        <v>35.491089309523801</v>
      </c>
      <c r="AF117">
        <v>1.0761007499999999</v>
      </c>
      <c r="AG117">
        <v>1.34961665</v>
      </c>
      <c r="AH117">
        <v>4.7984249999999999E-2</v>
      </c>
      <c r="AI117">
        <v>44.964523809523797</v>
      </c>
      <c r="AJ117">
        <v>0.51193452097617598</v>
      </c>
      <c r="AK117">
        <v>0.78931313628204203</v>
      </c>
      <c r="AL117">
        <v>2.3932217197684898E-2</v>
      </c>
      <c r="AM117">
        <v>3.0015143843559199E-2</v>
      </c>
      <c r="AN117">
        <v>0.15567828605620301</v>
      </c>
      <c r="AO117">
        <v>1.0671579710989001E-3</v>
      </c>
      <c r="AP117">
        <v>35.491089309523801</v>
      </c>
      <c r="AQ117">
        <v>1.0399367821829399</v>
      </c>
      <c r="AR117">
        <v>6.9445842272073097</v>
      </c>
      <c r="AS117">
        <v>1.33235898333201</v>
      </c>
      <c r="AT117">
        <v>0.88416211117795496</v>
      </c>
      <c r="AU117">
        <v>91.471359999999905</v>
      </c>
      <c r="AV117">
        <v>44.807969302246001</v>
      </c>
      <c r="AW117">
        <v>0.15655450727773901</v>
      </c>
      <c r="AX117">
        <v>1.7257666667983701E-2</v>
      </c>
      <c r="AY117">
        <v>3.6163967817057101E-2</v>
      </c>
      <c r="AZ117">
        <v>5.54157727926822E-2</v>
      </c>
      <c r="BA117">
        <v>1.27870878504527E-2</v>
      </c>
      <c r="BB117">
        <v>7.9165389703831808E-3</v>
      </c>
      <c r="BC117">
        <v>3.3606488813484298E-2</v>
      </c>
      <c r="BD117">
        <v>0.10883740727772299</v>
      </c>
      <c r="BE117">
        <v>-4.7717100000016499E-2</v>
      </c>
      <c r="BF117" t="s">
        <v>283</v>
      </c>
      <c r="BG117" t="s">
        <v>283</v>
      </c>
      <c r="BH117" t="s">
        <v>283</v>
      </c>
      <c r="BI117" t="s">
        <v>283</v>
      </c>
      <c r="BJ117" t="s">
        <v>283</v>
      </c>
      <c r="BK117" t="s">
        <v>283</v>
      </c>
      <c r="BO117" t="s">
        <v>283</v>
      </c>
      <c r="BP117" t="s">
        <v>283</v>
      </c>
    </row>
    <row r="118" spans="1:70" x14ac:dyDescent="0.2">
      <c r="A118">
        <v>116</v>
      </c>
      <c r="B118" s="243">
        <v>44777.166666666664</v>
      </c>
      <c r="C118">
        <v>0</v>
      </c>
      <c r="D118">
        <v>0</v>
      </c>
      <c r="E118">
        <v>0</v>
      </c>
      <c r="F118">
        <v>0</v>
      </c>
      <c r="G118">
        <v>7</v>
      </c>
      <c r="H118">
        <v>5.13</v>
      </c>
      <c r="I118">
        <v>1.3460000000000001</v>
      </c>
      <c r="J118">
        <v>31.4660869565217</v>
      </c>
      <c r="K118">
        <v>2.30125</v>
      </c>
      <c r="L118">
        <v>37.944687500000001</v>
      </c>
      <c r="M118">
        <v>10.464285714285699</v>
      </c>
      <c r="N118">
        <v>1599.73529411764</v>
      </c>
      <c r="O118">
        <v>91.841666666666598</v>
      </c>
      <c r="P118">
        <v>5</v>
      </c>
      <c r="Q118">
        <v>135</v>
      </c>
      <c r="R118">
        <v>7.8305882352941101</v>
      </c>
      <c r="S118">
        <v>-0.48710526315789399</v>
      </c>
      <c r="T118">
        <v>5</v>
      </c>
      <c r="U118">
        <v>1.7656400000000001</v>
      </c>
      <c r="V118">
        <v>5.2039999999999899E-2</v>
      </c>
      <c r="W118">
        <v>15.739739999999999</v>
      </c>
      <c r="X118">
        <v>2.38896</v>
      </c>
      <c r="Y118">
        <v>69.213040000000007</v>
      </c>
      <c r="Z118">
        <v>2.2831999999999999</v>
      </c>
      <c r="AA118">
        <v>1.3999999999999999E-4</v>
      </c>
      <c r="AB118">
        <v>1.0959999999999999E-2</v>
      </c>
      <c r="AC118">
        <v>0</v>
      </c>
      <c r="AD118">
        <v>0</v>
      </c>
      <c r="AE118">
        <v>35.471796156521698</v>
      </c>
      <c r="AF118">
        <v>1.0745298000000001</v>
      </c>
      <c r="AG118">
        <v>1.34811356</v>
      </c>
      <c r="AH118">
        <v>4.7914199999999997E-2</v>
      </c>
      <c r="AI118">
        <v>44.942086956521699</v>
      </c>
      <c r="AJ118">
        <v>0.51250163490177103</v>
      </c>
      <c r="AK118">
        <v>0.78927790315652602</v>
      </c>
      <c r="AL118">
        <v>2.39092101138857E-2</v>
      </c>
      <c r="AM118">
        <v>2.9996683538621598E-2</v>
      </c>
      <c r="AN118">
        <v>0.15575600676425999</v>
      </c>
      <c r="AO118">
        <v>1.0661320656148701E-3</v>
      </c>
      <c r="AP118">
        <v>35.471796156521698</v>
      </c>
      <c r="AQ118">
        <v>1.03081505960904</v>
      </c>
      <c r="AR118">
        <v>6.9478242445109499</v>
      </c>
      <c r="AS118">
        <v>1.3375376065106901</v>
      </c>
      <c r="AT118">
        <v>0.90489338664796404</v>
      </c>
      <c r="AU118">
        <v>91.39058</v>
      </c>
      <c r="AV118">
        <v>44.7879730671524</v>
      </c>
      <c r="AW118">
        <v>0.15411388936930501</v>
      </c>
      <c r="AX118">
        <v>1.0575953489307E-2</v>
      </c>
      <c r="AY118">
        <v>4.3714740390953397E-2</v>
      </c>
      <c r="AZ118">
        <v>5.2175755489047397E-2</v>
      </c>
      <c r="BA118">
        <v>7.8450019368598699E-3</v>
      </c>
      <c r="BB118">
        <v>7.4536793555782001E-3</v>
      </c>
      <c r="BC118">
        <v>4.0682669192565399E-2</v>
      </c>
      <c r="BD118">
        <v>0.10646644936930701</v>
      </c>
      <c r="BE118">
        <v>-4.7647439999997897E-2</v>
      </c>
      <c r="BF118" t="s">
        <v>283</v>
      </c>
      <c r="BG118" t="s">
        <v>283</v>
      </c>
      <c r="BH118" t="s">
        <v>283</v>
      </c>
      <c r="BI118" t="s">
        <v>283</v>
      </c>
      <c r="BJ118" t="s">
        <v>283</v>
      </c>
      <c r="BK118" t="s">
        <v>283</v>
      </c>
      <c r="BO118" t="s">
        <v>283</v>
      </c>
      <c r="BP118" t="s">
        <v>283</v>
      </c>
    </row>
    <row r="119" spans="1:70" x14ac:dyDescent="0.2">
      <c r="A119">
        <v>117</v>
      </c>
      <c r="B119" s="243">
        <v>44777.180555555555</v>
      </c>
      <c r="C119">
        <v>0</v>
      </c>
      <c r="D119">
        <v>0</v>
      </c>
      <c r="E119">
        <v>0</v>
      </c>
      <c r="F119">
        <v>0</v>
      </c>
      <c r="G119">
        <v>7</v>
      </c>
      <c r="H119">
        <v>5.1375000000000002</v>
      </c>
      <c r="I119">
        <v>1.35</v>
      </c>
      <c r="J119">
        <v>31.484999999999999</v>
      </c>
      <c r="K119">
        <v>2.30375</v>
      </c>
      <c r="L119">
        <v>37.954999999999899</v>
      </c>
      <c r="M119">
        <v>10.6387096774193</v>
      </c>
      <c r="N119">
        <v>1600.11764705882</v>
      </c>
      <c r="O119">
        <v>92.339393939393901</v>
      </c>
      <c r="P119">
        <v>5</v>
      </c>
      <c r="Q119">
        <v>135</v>
      </c>
      <c r="R119">
        <v>7.8303571428571397</v>
      </c>
      <c r="S119">
        <v>-0.16394736842105201</v>
      </c>
      <c r="T119">
        <v>5</v>
      </c>
      <c r="U119">
        <v>1.6971499999999999</v>
      </c>
      <c r="V119">
        <v>5.6425000000000003E-2</v>
      </c>
      <c r="W119">
        <v>15.747174999999899</v>
      </c>
      <c r="X119">
        <v>2.4551500000000002</v>
      </c>
      <c r="Y119">
        <v>69.208100000000002</v>
      </c>
      <c r="Z119">
        <v>2.2620749999999998</v>
      </c>
      <c r="AA119">
        <v>0</v>
      </c>
      <c r="AB119">
        <v>8.3999999999999995E-3</v>
      </c>
      <c r="AC119">
        <v>0</v>
      </c>
      <c r="AD119">
        <v>0</v>
      </c>
      <c r="AE119">
        <v>35.496565500000003</v>
      </c>
      <c r="AF119">
        <v>1.0761007499999999</v>
      </c>
      <c r="AG119">
        <v>1.3521166499999999</v>
      </c>
      <c r="AH119">
        <v>4.7984249999999999E-2</v>
      </c>
      <c r="AI119">
        <v>44.972499999999997</v>
      </c>
      <c r="AJ119">
        <v>0.51289611331621499</v>
      </c>
      <c r="AK119">
        <v>0.78929491355828496</v>
      </c>
      <c r="AL119">
        <v>2.3927972649952702E-2</v>
      </c>
      <c r="AM119">
        <v>3.0065409972761099E-2</v>
      </c>
      <c r="AN119">
        <v>0.15565067541275199</v>
      </c>
      <c r="AO119">
        <v>1.06696870309633E-3</v>
      </c>
      <c r="AP119">
        <v>35.496565500000003</v>
      </c>
      <c r="AQ119">
        <v>1.05937545777206</v>
      </c>
      <c r="AR119">
        <v>6.9511061966434404</v>
      </c>
      <c r="AS119">
        <v>1.3251622202381199</v>
      </c>
      <c r="AT119">
        <v>0.87046163871461502</v>
      </c>
      <c r="AU119">
        <v>91.369649999999993</v>
      </c>
      <c r="AV119">
        <v>44.832209374653601</v>
      </c>
      <c r="AW119">
        <v>0.14029062534636599</v>
      </c>
      <c r="AX119">
        <v>2.6954429761879999E-2</v>
      </c>
      <c r="AY119">
        <v>1.6725292227935701E-2</v>
      </c>
      <c r="AZ119">
        <v>4.8893803356552398E-2</v>
      </c>
      <c r="BA119">
        <v>1.9934988421213499E-2</v>
      </c>
      <c r="BB119">
        <v>6.9848290509360597E-3</v>
      </c>
      <c r="BC119">
        <v>1.55424965812315E-2</v>
      </c>
      <c r="BD119">
        <v>9.2573525346368202E-2</v>
      </c>
      <c r="BE119">
        <v>-4.7717099999998701E-2</v>
      </c>
      <c r="BF119" t="s">
        <v>283</v>
      </c>
      <c r="BG119" t="s">
        <v>283</v>
      </c>
      <c r="BH119" t="s">
        <v>283</v>
      </c>
      <c r="BI119" t="s">
        <v>283</v>
      </c>
      <c r="BJ119" t="s">
        <v>283</v>
      </c>
      <c r="BK119" t="s">
        <v>283</v>
      </c>
      <c r="BO119" t="s">
        <v>283</v>
      </c>
      <c r="BP119" t="s">
        <v>283</v>
      </c>
    </row>
    <row r="120" spans="1:70" x14ac:dyDescent="0.2">
      <c r="A120">
        <v>118</v>
      </c>
      <c r="B120" s="243">
        <v>44777.194444444445</v>
      </c>
      <c r="C120">
        <v>0</v>
      </c>
      <c r="D120">
        <v>0</v>
      </c>
      <c r="E120">
        <v>0</v>
      </c>
      <c r="F120">
        <v>0</v>
      </c>
      <c r="G120">
        <v>7</v>
      </c>
      <c r="H120">
        <v>5.1349999999999998</v>
      </c>
      <c r="I120">
        <v>1.3474999999999999</v>
      </c>
      <c r="J120">
        <v>31.456666666666599</v>
      </c>
      <c r="K120">
        <v>2.31374999999999</v>
      </c>
      <c r="L120">
        <v>37.941034482758603</v>
      </c>
      <c r="M120">
        <v>10.6066666666666</v>
      </c>
      <c r="N120">
        <v>1600.1764705882299</v>
      </c>
      <c r="O120">
        <v>91.322222222222194</v>
      </c>
      <c r="P120">
        <v>5</v>
      </c>
      <c r="Q120">
        <v>135</v>
      </c>
      <c r="R120">
        <v>7.83</v>
      </c>
      <c r="S120">
        <v>-0.77583333333333304</v>
      </c>
      <c r="T120">
        <v>5</v>
      </c>
      <c r="U120">
        <v>1.7259</v>
      </c>
      <c r="V120">
        <v>6.2839999999999993E-2</v>
      </c>
      <c r="W120">
        <v>15.818639999999901</v>
      </c>
      <c r="X120">
        <v>2.41622</v>
      </c>
      <c r="Y120">
        <v>69.673500000000004</v>
      </c>
      <c r="Z120">
        <v>2.3226799999999899</v>
      </c>
      <c r="AA120">
        <v>0</v>
      </c>
      <c r="AB120">
        <v>1.5520000000000001E-2</v>
      </c>
      <c r="AC120">
        <v>0</v>
      </c>
      <c r="AD120">
        <v>0</v>
      </c>
      <c r="AE120">
        <v>35.466280066666599</v>
      </c>
      <c r="AF120">
        <v>1.0755771000000001</v>
      </c>
      <c r="AG120">
        <v>1.34961562</v>
      </c>
      <c r="AH120">
        <v>4.7960899999999897E-2</v>
      </c>
      <c r="AI120">
        <v>44.939166666666601</v>
      </c>
      <c r="AJ120">
        <v>0.50903543049605104</v>
      </c>
      <c r="AK120">
        <v>0.78920644723422395</v>
      </c>
      <c r="AL120">
        <v>2.3934068648357901E-2</v>
      </c>
      <c r="AM120">
        <v>3.0032057114247002E-2</v>
      </c>
      <c r="AN120">
        <v>0.15576612828453201</v>
      </c>
      <c r="AO120">
        <v>1.0672405288630899E-3</v>
      </c>
      <c r="AP120">
        <v>35.466280066666599</v>
      </c>
      <c r="AQ120">
        <v>1.0425775079233499</v>
      </c>
      <c r="AR120">
        <v>6.9826522234287598</v>
      </c>
      <c r="AS120">
        <v>1.36066566568423</v>
      </c>
      <c r="AT120">
        <v>0.87854424949313503</v>
      </c>
      <c r="AU120">
        <v>91.956940000000003</v>
      </c>
      <c r="AV120">
        <v>44.852175463702999</v>
      </c>
      <c r="AW120">
        <v>8.6991202963638103E-2</v>
      </c>
      <c r="AX120">
        <v>-1.10500456842395E-2</v>
      </c>
      <c r="AY120">
        <v>3.2999592076648099E-2</v>
      </c>
      <c r="AZ120">
        <v>1.7347776571232199E-2</v>
      </c>
      <c r="BA120">
        <v>-8.1875502331838004E-3</v>
      </c>
      <c r="BB120">
        <v>2.47825379589031E-3</v>
      </c>
      <c r="BC120">
        <v>3.0680824346900001E-2</v>
      </c>
      <c r="BD120">
        <v>3.9297322963640802E-2</v>
      </c>
      <c r="BE120">
        <v>-4.7693879999997302E-2</v>
      </c>
      <c r="BF120" t="e">
        <f t="shared" ref="BF120:BF125" si="18">-inf</f>
        <v>#NAME?</v>
      </c>
      <c r="BG120" t="s">
        <v>283</v>
      </c>
      <c r="BH120" t="s">
        <v>283</v>
      </c>
      <c r="BI120" t="e">
        <f t="shared" ref="BI120:BI125" si="19">-inf</f>
        <v>#NAME?</v>
      </c>
      <c r="BK120" t="s">
        <v>283</v>
      </c>
      <c r="BP120" t="e">
        <f t="shared" ref="BP120:BP125" si="20">-inf</f>
        <v>#NAME?</v>
      </c>
      <c r="BR120" t="s">
        <v>283</v>
      </c>
    </row>
    <row r="121" spans="1:70" x14ac:dyDescent="0.2">
      <c r="A121">
        <v>119</v>
      </c>
      <c r="B121" s="243">
        <v>44777.208333333336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5.1420000000000003</v>
      </c>
      <c r="I121">
        <v>1.3480000000000001</v>
      </c>
      <c r="J121">
        <v>31.438749999999899</v>
      </c>
      <c r="K121">
        <v>2.3282500000000002</v>
      </c>
      <c r="L121">
        <v>37.916857142857097</v>
      </c>
      <c r="M121">
        <v>10.8814814814814</v>
      </c>
      <c r="N121">
        <v>1600.6571428571399</v>
      </c>
      <c r="O121">
        <v>93.242857142857105</v>
      </c>
      <c r="P121">
        <v>5</v>
      </c>
      <c r="Q121">
        <v>135</v>
      </c>
      <c r="R121">
        <v>7.8246666666666602</v>
      </c>
      <c r="S121">
        <v>-9.1388888888888797E-2</v>
      </c>
      <c r="T121">
        <v>5</v>
      </c>
      <c r="U121">
        <v>1.7233000000000001</v>
      </c>
      <c r="V121">
        <v>8.3174999999999999E-2</v>
      </c>
      <c r="W121">
        <v>15.7194</v>
      </c>
      <c r="X121">
        <v>2.351175</v>
      </c>
      <c r="Y121">
        <v>69.351574999999997</v>
      </c>
      <c r="Z121">
        <v>2.3458000000000001</v>
      </c>
      <c r="AA121">
        <v>0</v>
      </c>
      <c r="AB121">
        <v>1.0425E-2</v>
      </c>
      <c r="AC121">
        <v>0</v>
      </c>
      <c r="AD121">
        <v>0</v>
      </c>
      <c r="AE121">
        <v>35.453829279999901</v>
      </c>
      <c r="AF121">
        <v>1.07704332</v>
      </c>
      <c r="AG121">
        <v>1.3501185040000001</v>
      </c>
      <c r="AH121">
        <v>4.8026279999999998E-2</v>
      </c>
      <c r="AI121">
        <v>44.928749999999901</v>
      </c>
      <c r="AJ121">
        <v>0.51121880476398696</v>
      </c>
      <c r="AK121">
        <v>0.78911230069832705</v>
      </c>
      <c r="AL121">
        <v>2.3972252065770801E-2</v>
      </c>
      <c r="AM121">
        <v>3.00502129260217E-2</v>
      </c>
      <c r="AN121">
        <v>0.15580224243941701</v>
      </c>
      <c r="AO121">
        <v>1.06894316000333E-3</v>
      </c>
      <c r="AP121">
        <v>35.453829279999901</v>
      </c>
      <c r="AQ121">
        <v>1.0145111671088201</v>
      </c>
      <c r="AR121">
        <v>6.9388457769420198</v>
      </c>
      <c r="AS121">
        <v>1.3742097570746199</v>
      </c>
      <c r="AT121">
        <v>0.88098336624977802</v>
      </c>
      <c r="AU121">
        <v>91.491249999999894</v>
      </c>
      <c r="AV121">
        <v>44.781395981125399</v>
      </c>
      <c r="AW121">
        <v>0.14735401887452301</v>
      </c>
      <c r="AX121">
        <v>-2.4091253074624799E-2</v>
      </c>
      <c r="AY121">
        <v>6.2532152891174406E-2</v>
      </c>
      <c r="AZ121">
        <v>6.1154223057975798E-2</v>
      </c>
      <c r="BA121">
        <v>-1.7843806305335101E-2</v>
      </c>
      <c r="BB121">
        <v>8.7363175797108197E-3</v>
      </c>
      <c r="BC121">
        <v>5.8059087995805399E-2</v>
      </c>
      <c r="BD121">
        <v>9.9595122874525294E-2</v>
      </c>
      <c r="BE121">
        <v>-4.77588959999979E-2</v>
      </c>
      <c r="BF121" t="e">
        <f t="shared" si="18"/>
        <v>#NAME?</v>
      </c>
      <c r="BG121" t="s">
        <v>283</v>
      </c>
      <c r="BH121" t="s">
        <v>283</v>
      </c>
      <c r="BI121" t="e">
        <f t="shared" si="19"/>
        <v>#NAME?</v>
      </c>
      <c r="BK121" t="s">
        <v>283</v>
      </c>
      <c r="BP121" t="e">
        <f t="shared" si="20"/>
        <v>#NAME?</v>
      </c>
      <c r="BR121" t="s">
        <v>283</v>
      </c>
    </row>
    <row r="122" spans="1:70" x14ac:dyDescent="0.2">
      <c r="A122">
        <v>120</v>
      </c>
      <c r="B122" s="243">
        <v>44777.222222222219</v>
      </c>
      <c r="C122">
        <v>0</v>
      </c>
      <c r="D122">
        <v>0</v>
      </c>
      <c r="E122">
        <v>0</v>
      </c>
      <c r="F122">
        <v>0</v>
      </c>
      <c r="G122">
        <v>7</v>
      </c>
      <c r="H122">
        <v>5.14</v>
      </c>
      <c r="I122">
        <v>1.3474999999999999</v>
      </c>
      <c r="J122">
        <v>31.4626666666666</v>
      </c>
      <c r="K122">
        <v>2.2922500000000001</v>
      </c>
      <c r="L122">
        <v>37.9453125</v>
      </c>
      <c r="M122">
        <v>10.48</v>
      </c>
      <c r="N122">
        <v>1600.1764705882299</v>
      </c>
      <c r="O122">
        <v>91.589285714285694</v>
      </c>
      <c r="P122">
        <v>5</v>
      </c>
      <c r="Q122">
        <v>135</v>
      </c>
      <c r="R122">
        <v>7.8246666666666602</v>
      </c>
      <c r="S122">
        <v>-0.59971428571428498</v>
      </c>
      <c r="T122">
        <v>5</v>
      </c>
      <c r="U122">
        <v>1.7624199999999901</v>
      </c>
      <c r="V122">
        <v>8.5900000000000004E-2</v>
      </c>
      <c r="W122">
        <v>15.8103999999999</v>
      </c>
      <c r="X122">
        <v>2.4067400000000001</v>
      </c>
      <c r="Y122">
        <v>69.728639999999999</v>
      </c>
      <c r="Z122">
        <v>2.4175399999999998</v>
      </c>
      <c r="AA122">
        <v>1.4200000000000001E-2</v>
      </c>
      <c r="AB122">
        <v>0</v>
      </c>
      <c r="AC122">
        <v>0</v>
      </c>
      <c r="AD122">
        <v>0</v>
      </c>
      <c r="AE122">
        <v>35.4761842666666</v>
      </c>
      <c r="AF122">
        <v>1.0766244</v>
      </c>
      <c r="AG122">
        <v>1.3496176799999999</v>
      </c>
      <c r="AH122">
        <v>4.80075999999999E-2</v>
      </c>
      <c r="AI122">
        <v>44.950166666666597</v>
      </c>
      <c r="AJ122">
        <v>0.50877493475660296</v>
      </c>
      <c r="AK122">
        <v>0.78923365356450204</v>
      </c>
      <c r="AL122">
        <v>2.3951510747086499E-2</v>
      </c>
      <c r="AM122">
        <v>3.0024753634580501E-2</v>
      </c>
      <c r="AN122">
        <v>0.15572800990726701</v>
      </c>
      <c r="AO122">
        <v>1.06801828691773E-3</v>
      </c>
      <c r="AP122">
        <v>35.4761842666666</v>
      </c>
      <c r="AQ122">
        <v>1.03848697197252</v>
      </c>
      <c r="AR122">
        <v>6.9790149287990699</v>
      </c>
      <c r="AS122">
        <v>1.4162362759477301</v>
      </c>
      <c r="AT122">
        <v>0.89667512051373199</v>
      </c>
      <c r="AU122">
        <v>92.125739999999993</v>
      </c>
      <c r="AV122">
        <v>44.909922443385902</v>
      </c>
      <c r="AW122">
        <v>4.0244223280666298E-2</v>
      </c>
      <c r="AX122">
        <v>-6.6618595947731604E-2</v>
      </c>
      <c r="AY122">
        <v>3.81374280274775E-2</v>
      </c>
      <c r="AZ122">
        <v>2.0985071200926499E-2</v>
      </c>
      <c r="BA122">
        <v>-4.9361087169317197E-2</v>
      </c>
      <c r="BB122">
        <v>2.9978673144180701E-3</v>
      </c>
      <c r="BC122">
        <v>3.5423150383251098E-2</v>
      </c>
      <c r="BD122">
        <v>-7.4960967193275999E-3</v>
      </c>
      <c r="BE122">
        <v>-4.7740319999993903E-2</v>
      </c>
      <c r="BF122" t="e">
        <f t="shared" si="18"/>
        <v>#NAME?</v>
      </c>
      <c r="BG122" t="s">
        <v>283</v>
      </c>
      <c r="BH122" t="s">
        <v>283</v>
      </c>
      <c r="BI122" t="e">
        <f t="shared" si="19"/>
        <v>#NAME?</v>
      </c>
      <c r="BK122" t="s">
        <v>283</v>
      </c>
      <c r="BP122" t="e">
        <f t="shared" si="20"/>
        <v>#NAME?</v>
      </c>
      <c r="BR122" t="s">
        <v>283</v>
      </c>
    </row>
    <row r="123" spans="1:70" x14ac:dyDescent="0.2">
      <c r="A123">
        <v>121</v>
      </c>
      <c r="B123" s="243">
        <v>44777.236111111109</v>
      </c>
      <c r="C123">
        <v>0</v>
      </c>
      <c r="D123">
        <v>0</v>
      </c>
      <c r="E123">
        <v>0</v>
      </c>
      <c r="F123">
        <v>0</v>
      </c>
      <c r="G123">
        <v>7</v>
      </c>
      <c r="H123">
        <v>5.1339999999999897</v>
      </c>
      <c r="I123">
        <v>1.3480000000000001</v>
      </c>
      <c r="J123">
        <v>31.493461538461499</v>
      </c>
      <c r="K123">
        <v>2.2722500000000001</v>
      </c>
      <c r="L123">
        <v>37.977352941176399</v>
      </c>
      <c r="M123">
        <v>10.5217391304347</v>
      </c>
      <c r="N123">
        <v>1599.8181818181799</v>
      </c>
      <c r="O123">
        <v>91.823076923076897</v>
      </c>
      <c r="P123">
        <v>5</v>
      </c>
      <c r="Q123">
        <v>135</v>
      </c>
      <c r="R123">
        <v>7.8150000000000004</v>
      </c>
      <c r="S123">
        <v>0.13351351351351301</v>
      </c>
      <c r="T123">
        <v>5</v>
      </c>
      <c r="U123">
        <v>1.77</v>
      </c>
      <c r="V123">
        <v>9.1849999999999904E-2</v>
      </c>
      <c r="W123">
        <v>15.814075000000001</v>
      </c>
      <c r="X123">
        <v>2.4072749999999998</v>
      </c>
      <c r="Y123">
        <v>69.434624999999997</v>
      </c>
      <c r="Z123">
        <v>2.3519999999999999</v>
      </c>
      <c r="AA123">
        <v>8.9250000000000006E-3</v>
      </c>
      <c r="AB123">
        <v>0</v>
      </c>
      <c r="AC123">
        <v>0</v>
      </c>
      <c r="AD123">
        <v>0</v>
      </c>
      <c r="AE123">
        <v>35.502294098461498</v>
      </c>
      <c r="AF123">
        <v>1.0753676399999901</v>
      </c>
      <c r="AG123">
        <v>1.3501152080000001</v>
      </c>
      <c r="AH123">
        <v>4.79515599999999E-2</v>
      </c>
      <c r="AI123">
        <v>44.975461538461502</v>
      </c>
      <c r="AJ123">
        <v>0.51130533359201602</v>
      </c>
      <c r="AK123">
        <v>0.78937031181105599</v>
      </c>
      <c r="AL123">
        <v>2.3910096822027702E-2</v>
      </c>
      <c r="AM123">
        <v>3.0018929474362899E-2</v>
      </c>
      <c r="AN123">
        <v>0.15564042614690701</v>
      </c>
      <c r="AO123">
        <v>1.066171604687E-3</v>
      </c>
      <c r="AP123">
        <v>35.502294098461498</v>
      </c>
      <c r="AQ123">
        <v>1.0387178197292399</v>
      </c>
      <c r="AR123">
        <v>6.9806371445471402</v>
      </c>
      <c r="AS123">
        <v>1.3778418231049101</v>
      </c>
      <c r="AT123">
        <v>0.90501044045786805</v>
      </c>
      <c r="AU123">
        <v>91.777974999999998</v>
      </c>
      <c r="AV123">
        <v>44.899490885842802</v>
      </c>
      <c r="AW123">
        <v>7.5970652618693096E-2</v>
      </c>
      <c r="AX123">
        <v>-2.77266151049184E-2</v>
      </c>
      <c r="AY123">
        <v>3.6649820270758499E-2</v>
      </c>
      <c r="AZ123">
        <v>1.9362855452851699E-2</v>
      </c>
      <c r="BA123">
        <v>-2.05364808429877E-2</v>
      </c>
      <c r="BB123">
        <v>2.7661222075502502E-3</v>
      </c>
      <c r="BC123">
        <v>3.4081200612246898E-2</v>
      </c>
      <c r="BD123">
        <v>2.8286060618691801E-2</v>
      </c>
      <c r="BE123">
        <v>-4.7684592000001302E-2</v>
      </c>
      <c r="BF123" t="e">
        <f t="shared" si="18"/>
        <v>#NAME?</v>
      </c>
      <c r="BG123" t="s">
        <v>283</v>
      </c>
      <c r="BH123" t="s">
        <v>283</v>
      </c>
      <c r="BI123" t="e">
        <f t="shared" si="19"/>
        <v>#NAME?</v>
      </c>
      <c r="BK123" t="s">
        <v>283</v>
      </c>
      <c r="BP123" t="e">
        <f t="shared" si="20"/>
        <v>#NAME?</v>
      </c>
      <c r="BR123" t="s">
        <v>283</v>
      </c>
    </row>
    <row r="124" spans="1:70" x14ac:dyDescent="0.2">
      <c r="A124">
        <v>122</v>
      </c>
      <c r="B124" s="243">
        <v>44777.25</v>
      </c>
      <c r="C124">
        <v>0</v>
      </c>
      <c r="D124">
        <v>0</v>
      </c>
      <c r="E124">
        <v>0</v>
      </c>
      <c r="F124">
        <v>0</v>
      </c>
      <c r="G124">
        <v>7</v>
      </c>
      <c r="H124">
        <v>5.1449999999999996</v>
      </c>
      <c r="I124">
        <v>1.35</v>
      </c>
      <c r="J124">
        <v>31.4984</v>
      </c>
      <c r="K124">
        <v>2.26525</v>
      </c>
      <c r="L124">
        <v>37.974687500000002</v>
      </c>
      <c r="M124">
        <v>10.396153846153799</v>
      </c>
      <c r="N124">
        <v>1599.57575757575</v>
      </c>
      <c r="O124">
        <v>91.655555555555495</v>
      </c>
      <c r="P124">
        <v>5</v>
      </c>
      <c r="Q124">
        <v>135</v>
      </c>
      <c r="R124">
        <v>7.8315151515151404</v>
      </c>
      <c r="S124">
        <v>-0.38710526315789401</v>
      </c>
      <c r="T124">
        <v>5</v>
      </c>
      <c r="U124">
        <v>1.76776</v>
      </c>
      <c r="V124">
        <v>6.9739999999999996E-2</v>
      </c>
      <c r="W124">
        <v>15.851839999999999</v>
      </c>
      <c r="X124">
        <v>2.3850799999999999</v>
      </c>
      <c r="Y124">
        <v>69.8596</v>
      </c>
      <c r="Z124">
        <v>2.3906000000000001</v>
      </c>
      <c r="AA124">
        <v>8.7399999999999995E-3</v>
      </c>
      <c r="AB124">
        <v>0</v>
      </c>
      <c r="AC124">
        <v>0</v>
      </c>
      <c r="AD124">
        <v>0</v>
      </c>
      <c r="AE124">
        <v>35.515821799999998</v>
      </c>
      <c r="AF124">
        <v>1.0776717</v>
      </c>
      <c r="AG124">
        <v>1.35211974</v>
      </c>
      <c r="AH124">
        <v>4.8054300000000001E-2</v>
      </c>
      <c r="AI124">
        <v>44.993400000000001</v>
      </c>
      <c r="AJ124">
        <v>0.50838856506478702</v>
      </c>
      <c r="AK124">
        <v>0.78935625669542597</v>
      </c>
      <c r="AL124">
        <v>2.39517729266959E-2</v>
      </c>
      <c r="AM124">
        <v>3.0051512888556901E-2</v>
      </c>
      <c r="AN124">
        <v>0.15557837371703401</v>
      </c>
      <c r="AO124">
        <v>1.06802997773006E-3</v>
      </c>
      <c r="AP124">
        <v>35.515821799999998</v>
      </c>
      <c r="AQ124">
        <v>1.0291408740089101</v>
      </c>
      <c r="AR124">
        <v>6.9973073425678196</v>
      </c>
      <c r="AS124">
        <v>1.4004543632290001</v>
      </c>
      <c r="AT124">
        <v>0.898708969778928</v>
      </c>
      <c r="AU124">
        <v>92.25488</v>
      </c>
      <c r="AV124">
        <v>44.942724379805703</v>
      </c>
      <c r="AW124">
        <v>5.0675620194262097E-2</v>
      </c>
      <c r="AX124">
        <v>-4.8334623229004198E-2</v>
      </c>
      <c r="AY124">
        <v>4.8530825991082098E-2</v>
      </c>
      <c r="AZ124">
        <v>2.6926574321759402E-3</v>
      </c>
      <c r="BA124">
        <v>-3.5747295005843401E-2</v>
      </c>
      <c r="BB124">
        <v>3.8466534745370699E-4</v>
      </c>
      <c r="BC124">
        <v>4.5033033706909198E-2</v>
      </c>
      <c r="BD124">
        <v>2.8888601942538201E-3</v>
      </c>
      <c r="BE124">
        <v>-4.7786760000008303E-2</v>
      </c>
      <c r="BF124" t="e">
        <f t="shared" si="18"/>
        <v>#NAME?</v>
      </c>
      <c r="BG124" t="s">
        <v>283</v>
      </c>
      <c r="BH124" t="s">
        <v>283</v>
      </c>
      <c r="BI124" t="e">
        <f t="shared" si="19"/>
        <v>#NAME?</v>
      </c>
      <c r="BK124" t="s">
        <v>283</v>
      </c>
      <c r="BP124" t="e">
        <f t="shared" si="20"/>
        <v>#NAME?</v>
      </c>
      <c r="BR124" t="s">
        <v>283</v>
      </c>
    </row>
    <row r="125" spans="1:70" x14ac:dyDescent="0.2">
      <c r="A125">
        <v>123</v>
      </c>
      <c r="B125" s="243">
        <v>44777.263888888891</v>
      </c>
      <c r="C125">
        <v>0</v>
      </c>
      <c r="D125">
        <v>0</v>
      </c>
      <c r="E125">
        <v>0</v>
      </c>
      <c r="F125">
        <v>0</v>
      </c>
      <c r="G125">
        <v>7</v>
      </c>
      <c r="H125">
        <v>5.1340000000000003</v>
      </c>
      <c r="I125">
        <v>1.3480000000000001</v>
      </c>
      <c r="J125">
        <v>31.4931578947368</v>
      </c>
      <c r="K125">
        <v>2.2912499999999998</v>
      </c>
      <c r="L125">
        <v>37.974642857142797</v>
      </c>
      <c r="M125">
        <v>10.5115384615384</v>
      </c>
      <c r="N125">
        <v>1600.25714285714</v>
      </c>
      <c r="O125">
        <v>92.294117647058798</v>
      </c>
      <c r="P125">
        <v>5</v>
      </c>
      <c r="Q125">
        <v>135</v>
      </c>
      <c r="R125">
        <v>7.8217241379310298</v>
      </c>
      <c r="S125">
        <v>0.11</v>
      </c>
      <c r="T125">
        <v>5</v>
      </c>
      <c r="U125">
        <v>1.7943</v>
      </c>
      <c r="V125">
        <v>8.0850000000000005E-2</v>
      </c>
      <c r="W125">
        <v>15.804399999999999</v>
      </c>
      <c r="X125">
        <v>2.4382250000000001</v>
      </c>
      <c r="Y125">
        <v>69.780325000000005</v>
      </c>
      <c r="Z125">
        <v>2.3869750000000001</v>
      </c>
      <c r="AA125">
        <v>1.18249999999999E-2</v>
      </c>
      <c r="AB125">
        <v>0</v>
      </c>
      <c r="AC125">
        <v>0</v>
      </c>
      <c r="AD125">
        <v>0</v>
      </c>
      <c r="AE125">
        <v>35.501990454736799</v>
      </c>
      <c r="AF125">
        <v>1.0753676400000001</v>
      </c>
      <c r="AG125">
        <v>1.3501152080000001</v>
      </c>
      <c r="AH125">
        <v>4.7951559999999997E-2</v>
      </c>
      <c r="AI125">
        <v>44.975157894736803</v>
      </c>
      <c r="AJ125">
        <v>0.50876791494933304</v>
      </c>
      <c r="AK125">
        <v>0.78936888977306696</v>
      </c>
      <c r="AL125">
        <v>2.3910258247828001E-2</v>
      </c>
      <c r="AM125">
        <v>3.0019132143124599E-2</v>
      </c>
      <c r="AN125">
        <v>0.15564147693229399</v>
      </c>
      <c r="AO125">
        <v>1.0661788028010701E-3</v>
      </c>
      <c r="AP125">
        <v>35.501990454736799</v>
      </c>
      <c r="AQ125">
        <v>1.0520724703282001</v>
      </c>
      <c r="AR125">
        <v>6.97636641329201</v>
      </c>
      <c r="AS125">
        <v>1.39833077623548</v>
      </c>
      <c r="AT125">
        <v>0.912882269793588</v>
      </c>
      <c r="AU125">
        <v>92.204224999999994</v>
      </c>
      <c r="AV125">
        <v>44.9287601145925</v>
      </c>
      <c r="AW125">
        <v>4.6397780144289399E-2</v>
      </c>
      <c r="AX125">
        <v>-4.8215568235485798E-2</v>
      </c>
      <c r="AY125">
        <v>2.3295169671795301E-2</v>
      </c>
      <c r="AZ125">
        <v>2.3633586707982799E-2</v>
      </c>
      <c r="BA125">
        <v>-3.5712188078312397E-2</v>
      </c>
      <c r="BB125">
        <v>3.3762266725689801E-3</v>
      </c>
      <c r="BC125">
        <v>2.16625168968217E-2</v>
      </c>
      <c r="BD125">
        <v>-1.28681185570767E-3</v>
      </c>
      <c r="BE125">
        <v>-4.7684591999997E-2</v>
      </c>
      <c r="BF125" t="e">
        <f t="shared" si="18"/>
        <v>#NAME?</v>
      </c>
      <c r="BG125" t="s">
        <v>283</v>
      </c>
      <c r="BH125" t="s">
        <v>283</v>
      </c>
      <c r="BI125" t="e">
        <f t="shared" si="19"/>
        <v>#NAME?</v>
      </c>
      <c r="BK125" t="s">
        <v>283</v>
      </c>
      <c r="BP125" t="e">
        <f t="shared" si="20"/>
        <v>#NAME?</v>
      </c>
      <c r="BR125" t="s">
        <v>283</v>
      </c>
    </row>
    <row r="126" spans="1:70" x14ac:dyDescent="0.2">
      <c r="A126">
        <v>124</v>
      </c>
      <c r="B126" s="243">
        <v>44777.277777777781</v>
      </c>
      <c r="C126">
        <v>0</v>
      </c>
      <c r="D126">
        <v>0</v>
      </c>
      <c r="E126">
        <v>0</v>
      </c>
      <c r="F126">
        <v>0</v>
      </c>
      <c r="G126">
        <v>7</v>
      </c>
      <c r="H126">
        <v>5.125</v>
      </c>
      <c r="I126">
        <v>1.3474999999999999</v>
      </c>
      <c r="J126">
        <v>31.4731818181818</v>
      </c>
      <c r="K126">
        <v>2.2484999999999999</v>
      </c>
      <c r="L126">
        <v>37.939259259259202</v>
      </c>
      <c r="M126">
        <v>10.8071428571428</v>
      </c>
      <c r="N126">
        <v>1600.28125</v>
      </c>
      <c r="O126">
        <v>92.187096774193506</v>
      </c>
      <c r="P126">
        <v>5</v>
      </c>
      <c r="Q126">
        <v>135</v>
      </c>
      <c r="R126">
        <v>7.83</v>
      </c>
      <c r="S126">
        <v>-0.46297297297297202</v>
      </c>
      <c r="T126">
        <v>5</v>
      </c>
      <c r="U126">
        <v>1.75926</v>
      </c>
      <c r="V126">
        <v>8.5319999999999993E-2</v>
      </c>
      <c r="W126">
        <v>15.76294</v>
      </c>
      <c r="X126">
        <v>2.45535999999999</v>
      </c>
      <c r="Y126">
        <v>69.610619999999997</v>
      </c>
      <c r="Z126">
        <v>2.3006600000000001</v>
      </c>
      <c r="AA126">
        <v>5.11999999999999E-3</v>
      </c>
      <c r="AB126">
        <v>3.47999999999999E-3</v>
      </c>
      <c r="AC126">
        <v>0</v>
      </c>
      <c r="AD126">
        <v>0</v>
      </c>
      <c r="AE126">
        <v>35.474986818181797</v>
      </c>
      <c r="AF126">
        <v>1.0734824999999999</v>
      </c>
      <c r="AG126">
        <v>1.3496115</v>
      </c>
      <c r="AH126">
        <v>4.7867499999999903E-2</v>
      </c>
      <c r="AI126">
        <v>44.945681818181797</v>
      </c>
      <c r="AJ126">
        <v>0.50962032543571401</v>
      </c>
      <c r="AK126">
        <v>0.78928576412942897</v>
      </c>
      <c r="AL126">
        <v>2.3883996339015199E-2</v>
      </c>
      <c r="AM126">
        <v>3.0027612117657101E-2</v>
      </c>
      <c r="AN126">
        <v>0.155743549031406</v>
      </c>
      <c r="AO126">
        <v>1.0650077618944E-3</v>
      </c>
      <c r="AP126">
        <v>35.474986818181797</v>
      </c>
      <c r="AQ126">
        <v>1.0594660709102099</v>
      </c>
      <c r="AR126">
        <v>6.95806517113824</v>
      </c>
      <c r="AS126">
        <v>1.3477659731056799</v>
      </c>
      <c r="AT126">
        <v>0.89655465372603405</v>
      </c>
      <c r="AU126">
        <v>91.888839999999902</v>
      </c>
      <c r="AV126">
        <v>44.840284033335898</v>
      </c>
      <c r="AW126">
        <v>0.105397784845848</v>
      </c>
      <c r="AX126">
        <v>1.8455268943191601E-3</v>
      </c>
      <c r="AY126">
        <v>1.40164290897843E-2</v>
      </c>
      <c r="AZ126">
        <v>4.1934828861756403E-2</v>
      </c>
      <c r="BA126">
        <v>1.3674504806154601E-3</v>
      </c>
      <c r="BB126">
        <v>5.9906898373937797E-3</v>
      </c>
      <c r="BC126">
        <v>1.3056970271787699E-2</v>
      </c>
      <c r="BD126">
        <v>5.7796784845859997E-2</v>
      </c>
      <c r="BE126">
        <v>-4.7600999999988597E-2</v>
      </c>
      <c r="BF126" t="s">
        <v>283</v>
      </c>
      <c r="BG126" t="s">
        <v>283</v>
      </c>
      <c r="BH126" t="s">
        <v>283</v>
      </c>
      <c r="BI126" t="s">
        <v>283</v>
      </c>
      <c r="BJ126" t="s">
        <v>283</v>
      </c>
      <c r="BK126" t="s">
        <v>283</v>
      </c>
      <c r="BO126" t="s">
        <v>283</v>
      </c>
      <c r="BP126" t="s">
        <v>283</v>
      </c>
    </row>
    <row r="127" spans="1:70" x14ac:dyDescent="0.2">
      <c r="A127">
        <v>125</v>
      </c>
      <c r="B127" s="243">
        <v>44777.291666666664</v>
      </c>
      <c r="C127">
        <v>0</v>
      </c>
      <c r="D127">
        <v>0</v>
      </c>
      <c r="E127">
        <v>0</v>
      </c>
      <c r="F127">
        <v>0</v>
      </c>
      <c r="G127">
        <v>7</v>
      </c>
      <c r="H127">
        <v>5.1440000000000001</v>
      </c>
      <c r="I127">
        <v>1.3519999999999901</v>
      </c>
      <c r="J127">
        <v>31.478947368421</v>
      </c>
      <c r="K127">
        <v>2.3090000000000002</v>
      </c>
      <c r="L127">
        <v>37.978695652173897</v>
      </c>
      <c r="M127">
        <v>10.527272727272701</v>
      </c>
      <c r="N127">
        <v>1600.29729729729</v>
      </c>
      <c r="O127">
        <v>91.789473684210506</v>
      </c>
      <c r="P127">
        <v>5</v>
      </c>
      <c r="Q127">
        <v>135</v>
      </c>
      <c r="R127">
        <v>7.8253846153846096</v>
      </c>
      <c r="S127">
        <v>-0.22166666666666601</v>
      </c>
      <c r="T127">
        <v>5</v>
      </c>
      <c r="U127">
        <v>1.75936</v>
      </c>
      <c r="V127">
        <v>9.2879999999999893E-2</v>
      </c>
      <c r="W127">
        <v>15.7767</v>
      </c>
      <c r="X127">
        <v>2.4641599999999899</v>
      </c>
      <c r="Y127">
        <v>69.472039999999893</v>
      </c>
      <c r="Z127">
        <v>2.31313999999999</v>
      </c>
      <c r="AA127">
        <v>1.1199999999999999E-3</v>
      </c>
      <c r="AB127">
        <v>2.8599999999999902E-3</v>
      </c>
      <c r="AC127">
        <v>0</v>
      </c>
      <c r="AD127">
        <v>0</v>
      </c>
      <c r="AE127">
        <v>35.495588328421</v>
      </c>
      <c r="AF127">
        <v>1.07746224</v>
      </c>
      <c r="AG127">
        <v>1.3541193279999999</v>
      </c>
      <c r="AH127">
        <v>4.8044959999999998E-2</v>
      </c>
      <c r="AI127">
        <v>44.974947368420999</v>
      </c>
      <c r="AJ127">
        <v>0.51093343924291001</v>
      </c>
      <c r="AK127">
        <v>0.78923023606124598</v>
      </c>
      <c r="AL127">
        <v>2.3956942765797101E-2</v>
      </c>
      <c r="AM127">
        <v>3.0108302671428701E-2</v>
      </c>
      <c r="AN127">
        <v>0.155642205485159</v>
      </c>
      <c r="AO127">
        <v>1.06826050526374E-3</v>
      </c>
      <c r="AP127">
        <v>35.495588328421</v>
      </c>
      <c r="AQ127">
        <v>1.0632631928898799</v>
      </c>
      <c r="AR127">
        <v>6.9641391000344299</v>
      </c>
      <c r="AS127">
        <v>1.3550769705343999</v>
      </c>
      <c r="AT127">
        <v>0.89891585566640697</v>
      </c>
      <c r="AU127">
        <v>91.785399999999996</v>
      </c>
      <c r="AV127">
        <v>44.878067591879699</v>
      </c>
      <c r="AW127">
        <v>9.6879776541271598E-2</v>
      </c>
      <c r="AX127">
        <v>-9.5764253440089298E-4</v>
      </c>
      <c r="AY127">
        <v>1.41990471101114E-2</v>
      </c>
      <c r="AZ127">
        <v>3.5860899965569099E-2</v>
      </c>
      <c r="BA127">
        <v>-7.0720690163643602E-4</v>
      </c>
      <c r="BB127">
        <v>5.12298570936702E-3</v>
      </c>
      <c r="BC127">
        <v>1.3178231758833E-2</v>
      </c>
      <c r="BD127">
        <v>4.9102304541279701E-2</v>
      </c>
      <c r="BE127">
        <v>-4.7777471999991897E-2</v>
      </c>
      <c r="BF127" t="e">
        <f>-inf</f>
        <v>#NAME?</v>
      </c>
      <c r="BG127" t="s">
        <v>283</v>
      </c>
      <c r="BH127" t="s">
        <v>283</v>
      </c>
      <c r="BI127" t="e">
        <f>-inf</f>
        <v>#NAME?</v>
      </c>
      <c r="BK127" t="s">
        <v>283</v>
      </c>
      <c r="BP127" t="e">
        <f>-inf</f>
        <v>#NAME?</v>
      </c>
      <c r="BR127" t="s">
        <v>283</v>
      </c>
    </row>
    <row r="128" spans="1:70" x14ac:dyDescent="0.2">
      <c r="A128">
        <v>126</v>
      </c>
      <c r="B128" s="243">
        <v>44777.305555555555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5.13</v>
      </c>
      <c r="I128">
        <v>1.345</v>
      </c>
      <c r="J128">
        <v>31.485483870967698</v>
      </c>
      <c r="K128">
        <v>2.2697499999999899</v>
      </c>
      <c r="L128">
        <v>37.963103448275803</v>
      </c>
      <c r="M128">
        <v>10.7111111111111</v>
      </c>
      <c r="N128">
        <v>1599.8620689655099</v>
      </c>
      <c r="O128">
        <v>92.3</v>
      </c>
      <c r="P128">
        <v>5</v>
      </c>
      <c r="Q128">
        <v>135</v>
      </c>
      <c r="R128">
        <v>7.8324137931034397</v>
      </c>
      <c r="S128">
        <v>-0.27459459459459401</v>
      </c>
      <c r="T128">
        <v>5</v>
      </c>
      <c r="U128">
        <v>1.7773249999999901</v>
      </c>
      <c r="V128">
        <v>8.7849999999999998E-2</v>
      </c>
      <c r="W128">
        <v>15.8101</v>
      </c>
      <c r="X128">
        <v>2.4604249999999999</v>
      </c>
      <c r="Y128">
        <v>69.433099999999996</v>
      </c>
      <c r="Z128">
        <v>2.3318249999999998</v>
      </c>
      <c r="AA128">
        <v>9.7499999999999996E-4</v>
      </c>
      <c r="AB128">
        <v>9.5E-4</v>
      </c>
      <c r="AC128">
        <v>0</v>
      </c>
      <c r="AD128">
        <v>0</v>
      </c>
      <c r="AE128">
        <v>35.491193070967697</v>
      </c>
      <c r="AF128">
        <v>1.0745298000000001</v>
      </c>
      <c r="AG128">
        <v>1.3471135599999999</v>
      </c>
      <c r="AH128">
        <v>4.7914199999999997E-2</v>
      </c>
      <c r="AI128">
        <v>44.9604838709677</v>
      </c>
      <c r="AJ128">
        <v>0.51115668277763404</v>
      </c>
      <c r="AK128">
        <v>0.78938636810102003</v>
      </c>
      <c r="AL128">
        <v>2.38994269519829E-2</v>
      </c>
      <c r="AM128">
        <v>2.9962167753044701E-2</v>
      </c>
      <c r="AN128">
        <v>0.155692274578034</v>
      </c>
      <c r="AO128">
        <v>1.06569582608383E-3</v>
      </c>
      <c r="AP128">
        <v>35.491193070967697</v>
      </c>
      <c r="AQ128">
        <v>1.06165157350419</v>
      </c>
      <c r="AR128">
        <v>6.97888250302372</v>
      </c>
      <c r="AS128">
        <v>1.36602296307892</v>
      </c>
      <c r="AT128">
        <v>0.90849155121775804</v>
      </c>
      <c r="AU128">
        <v>91.812775000000002</v>
      </c>
      <c r="AV128">
        <v>44.897750110574499</v>
      </c>
      <c r="AW128">
        <v>6.2733760393150803E-2</v>
      </c>
      <c r="AX128">
        <v>-1.8909403078922499E-2</v>
      </c>
      <c r="AY128">
        <v>1.2878226495802E-2</v>
      </c>
      <c r="AZ128">
        <v>2.11174969762781E-2</v>
      </c>
      <c r="BA128">
        <v>-1.4036977757779E-2</v>
      </c>
      <c r="BB128">
        <v>3.01678528232545E-3</v>
      </c>
      <c r="BC128">
        <v>1.19849877553903E-2</v>
      </c>
      <c r="BD128">
        <v>1.5086320393157699E-2</v>
      </c>
      <c r="BE128">
        <v>-4.7647439999993102E-2</v>
      </c>
      <c r="BF128" t="e">
        <f>-inf</f>
        <v>#NAME?</v>
      </c>
      <c r="BG128" t="s">
        <v>283</v>
      </c>
      <c r="BH128" t="s">
        <v>283</v>
      </c>
      <c r="BI128" t="e">
        <f>-inf</f>
        <v>#NAME?</v>
      </c>
      <c r="BK128" t="s">
        <v>283</v>
      </c>
      <c r="BP128" t="e">
        <f>-inf</f>
        <v>#NAME?</v>
      </c>
      <c r="BR128" t="s">
        <v>283</v>
      </c>
    </row>
    <row r="129" spans="1:70" x14ac:dyDescent="0.2">
      <c r="A129">
        <v>127</v>
      </c>
      <c r="B129" s="243">
        <v>44777.319444444445</v>
      </c>
      <c r="C129">
        <v>0</v>
      </c>
      <c r="D129">
        <v>0</v>
      </c>
      <c r="E129">
        <v>0</v>
      </c>
      <c r="F129">
        <v>0</v>
      </c>
      <c r="G129">
        <v>7</v>
      </c>
      <c r="H129">
        <v>5.1324999999999896</v>
      </c>
      <c r="I129">
        <v>1.35</v>
      </c>
      <c r="J129">
        <v>31.479696969696899</v>
      </c>
      <c r="K129">
        <v>2.1989999999999998</v>
      </c>
      <c r="L129">
        <v>37.962424242424198</v>
      </c>
      <c r="M129">
        <v>10.347619047619</v>
      </c>
      <c r="N129">
        <v>1599.92857142857</v>
      </c>
      <c r="O129">
        <v>92.002702702702706</v>
      </c>
      <c r="P129">
        <v>5</v>
      </c>
      <c r="Q129">
        <v>135</v>
      </c>
      <c r="R129">
        <v>7.8216000000000001</v>
      </c>
      <c r="S129">
        <v>-0.324210526315789</v>
      </c>
      <c r="T129">
        <v>5</v>
      </c>
      <c r="U129">
        <v>1.7542</v>
      </c>
      <c r="V129">
        <v>7.7899999999999997E-2</v>
      </c>
      <c r="W129">
        <v>15.72748</v>
      </c>
      <c r="X129">
        <v>2.4979199999999899</v>
      </c>
      <c r="Y129">
        <v>69.446380000000005</v>
      </c>
      <c r="Z129">
        <v>2.2681800000000001</v>
      </c>
      <c r="AA129">
        <v>0</v>
      </c>
      <c r="AB129">
        <v>4.3199999999999896E-3</v>
      </c>
      <c r="AC129">
        <v>0</v>
      </c>
      <c r="AD129">
        <v>0</v>
      </c>
      <c r="AE129">
        <v>35.487358269696898</v>
      </c>
      <c r="AF129">
        <v>1.07505345</v>
      </c>
      <c r="AG129">
        <v>1.35211459</v>
      </c>
      <c r="AH129">
        <v>4.7937549999999898E-2</v>
      </c>
      <c r="AI129">
        <v>44.962196969696897</v>
      </c>
      <c r="AJ129">
        <v>0.51100371638805298</v>
      </c>
      <c r="AK129">
        <v>0.78927100234034997</v>
      </c>
      <c r="AL129">
        <v>2.3910162813542E-2</v>
      </c>
      <c r="AM129">
        <v>3.0072253606986302E-2</v>
      </c>
      <c r="AN129">
        <v>0.15568634256724001</v>
      </c>
      <c r="AO129">
        <v>1.06617454730489E-3</v>
      </c>
      <c r="AP129">
        <v>35.487358269696898</v>
      </c>
      <c r="AQ129">
        <v>1.0778303335755399</v>
      </c>
      <c r="AR129">
        <v>6.9424124444915201</v>
      </c>
      <c r="AS129">
        <v>1.3287386336437499</v>
      </c>
      <c r="AT129">
        <v>0.89640271928792303</v>
      </c>
      <c r="AU129">
        <v>91.694159999999997</v>
      </c>
      <c r="AV129">
        <v>44.8363396814078</v>
      </c>
      <c r="AW129">
        <v>0.12585728828916101</v>
      </c>
      <c r="AX129">
        <v>2.3375956356243899E-2</v>
      </c>
      <c r="AY129">
        <v>-2.7768835755432801E-3</v>
      </c>
      <c r="AZ129">
        <v>5.7587555508471E-2</v>
      </c>
      <c r="BA129">
        <v>1.7288443249653701E-2</v>
      </c>
      <c r="BB129">
        <v>8.2267936440672904E-3</v>
      </c>
      <c r="BC129">
        <v>-2.5830190820217199E-3</v>
      </c>
      <c r="BD129">
        <v>7.8186628289171597E-2</v>
      </c>
      <c r="BE129">
        <v>-4.7670659999989602E-2</v>
      </c>
      <c r="BF129" t="s">
        <v>283</v>
      </c>
      <c r="BG129" t="e">
        <f>-inf</f>
        <v>#NAME?</v>
      </c>
      <c r="BH129" t="s">
        <v>283</v>
      </c>
      <c r="BI129" t="s">
        <v>283</v>
      </c>
      <c r="BK129" t="s">
        <v>283</v>
      </c>
      <c r="BP129" t="s">
        <v>283</v>
      </c>
    </row>
    <row r="130" spans="1:70" x14ac:dyDescent="0.2">
      <c r="A130">
        <v>128</v>
      </c>
      <c r="B130" s="243">
        <v>44777.333333333336</v>
      </c>
      <c r="C130">
        <v>0</v>
      </c>
      <c r="D130">
        <v>0</v>
      </c>
      <c r="E130">
        <v>0</v>
      </c>
      <c r="F130">
        <v>0</v>
      </c>
      <c r="G130">
        <v>7</v>
      </c>
      <c r="H130">
        <v>5.1280000000000001</v>
      </c>
      <c r="I130">
        <v>1.3480000000000001</v>
      </c>
      <c r="J130">
        <v>31.452580645161198</v>
      </c>
      <c r="K130">
        <v>2.2342499999999998</v>
      </c>
      <c r="L130">
        <v>37.94</v>
      </c>
      <c r="M130">
        <v>10.517647058823499</v>
      </c>
      <c r="N130">
        <v>1600.5151515151499</v>
      </c>
      <c r="O130">
        <v>91.932352941176404</v>
      </c>
      <c r="P130">
        <v>5</v>
      </c>
      <c r="Q130">
        <v>135</v>
      </c>
      <c r="R130">
        <v>7.8234782608695603</v>
      </c>
      <c r="S130">
        <v>-0.25564102564102498</v>
      </c>
      <c r="T130">
        <v>5</v>
      </c>
      <c r="U130">
        <v>1.7775749999999999</v>
      </c>
      <c r="V130">
        <v>7.8399999999999997E-2</v>
      </c>
      <c r="W130">
        <v>15.740475</v>
      </c>
      <c r="X130">
        <v>2.468</v>
      </c>
      <c r="Y130">
        <v>69.382949999999994</v>
      </c>
      <c r="Z130">
        <v>2.3281749999999999</v>
      </c>
      <c r="AA130">
        <v>5.5000000000000003E-4</v>
      </c>
      <c r="AB130">
        <v>0</v>
      </c>
      <c r="AC130">
        <v>0</v>
      </c>
      <c r="AD130">
        <v>0</v>
      </c>
      <c r="AE130">
        <v>35.456728165161202</v>
      </c>
      <c r="AF130">
        <v>1.0741108800000001</v>
      </c>
      <c r="AG130">
        <v>1.350112736</v>
      </c>
      <c r="AH130">
        <v>4.7895519999999997E-2</v>
      </c>
      <c r="AI130">
        <v>44.928580645161198</v>
      </c>
      <c r="AJ130">
        <v>0.51102941234354105</v>
      </c>
      <c r="AK130">
        <v>0.78917979726964504</v>
      </c>
      <c r="AL130">
        <v>2.3907073505908299E-2</v>
      </c>
      <c r="AM130">
        <v>3.0050197816462801E-2</v>
      </c>
      <c r="AN130">
        <v>0.15580282972401999</v>
      </c>
      <c r="AO130">
        <v>1.0660367924433399E-3</v>
      </c>
      <c r="AP130">
        <v>35.456728165161202</v>
      </c>
      <c r="AQ130">
        <v>1.06492011884465</v>
      </c>
      <c r="AR130">
        <v>6.9481486876605603</v>
      </c>
      <c r="AS130">
        <v>1.3638847306578601</v>
      </c>
      <c r="AT130">
        <v>0.90839310764657</v>
      </c>
      <c r="AU130">
        <v>91.697175000000001</v>
      </c>
      <c r="AV130">
        <v>44.833681702324299</v>
      </c>
      <c r="AW130">
        <v>9.4898942836913094E-2</v>
      </c>
      <c r="AX130">
        <v>-1.3771994657862901E-2</v>
      </c>
      <c r="AY130">
        <v>9.1907611553449994E-3</v>
      </c>
      <c r="AZ130">
        <v>5.1851312339433499E-2</v>
      </c>
      <c r="BA130">
        <v>-1.0200625688981601E-2</v>
      </c>
      <c r="BB130">
        <v>7.4073303342047803E-3</v>
      </c>
      <c r="BC130">
        <v>8.5566223436308597E-3</v>
      </c>
      <c r="BD130">
        <v>4.7270078836915502E-2</v>
      </c>
      <c r="BE130">
        <v>-4.7628863999997502E-2</v>
      </c>
      <c r="BF130" t="e">
        <f>-inf</f>
        <v>#NAME?</v>
      </c>
      <c r="BG130" t="s">
        <v>283</v>
      </c>
      <c r="BH130" t="s">
        <v>283</v>
      </c>
      <c r="BI130" t="e">
        <f>-inf</f>
        <v>#NAME?</v>
      </c>
      <c r="BK130" t="s">
        <v>283</v>
      </c>
      <c r="BP130" t="e">
        <f>-inf</f>
        <v>#NAME?</v>
      </c>
      <c r="BR130" t="s">
        <v>283</v>
      </c>
    </row>
    <row r="131" spans="1:70" x14ac:dyDescent="0.2">
      <c r="A131">
        <v>129</v>
      </c>
      <c r="B131" s="243">
        <v>44777.347222222219</v>
      </c>
      <c r="C131">
        <v>0</v>
      </c>
      <c r="D131">
        <v>0</v>
      </c>
      <c r="E131">
        <v>0</v>
      </c>
      <c r="F131">
        <v>0</v>
      </c>
      <c r="G131">
        <v>7</v>
      </c>
      <c r="H131">
        <v>5.1349999999999998</v>
      </c>
      <c r="I131">
        <v>1.35</v>
      </c>
      <c r="J131">
        <v>31.455624999999898</v>
      </c>
      <c r="K131">
        <v>2.2632500000000002</v>
      </c>
      <c r="L131">
        <v>37.9435294117647</v>
      </c>
      <c r="M131">
        <v>10.4862068965517</v>
      </c>
      <c r="N131">
        <v>1599.78125</v>
      </c>
      <c r="O131">
        <v>91.8</v>
      </c>
      <c r="P131">
        <v>5</v>
      </c>
      <c r="Q131">
        <v>135</v>
      </c>
      <c r="R131">
        <v>7.8230303030302997</v>
      </c>
      <c r="S131">
        <v>-0.61314285714285699</v>
      </c>
      <c r="T131">
        <v>5</v>
      </c>
      <c r="U131">
        <v>1.79406</v>
      </c>
      <c r="V131">
        <v>6.2199999999999998E-2</v>
      </c>
      <c r="W131">
        <v>15.751480000000001</v>
      </c>
      <c r="X131">
        <v>2.4582600000000001</v>
      </c>
      <c r="Y131">
        <v>69.651960000000003</v>
      </c>
      <c r="Z131">
        <v>2.4146999999999998</v>
      </c>
      <c r="AA131">
        <v>7.6000000000000004E-4</v>
      </c>
      <c r="AB131">
        <v>0</v>
      </c>
      <c r="AC131">
        <v>0</v>
      </c>
      <c r="AD131">
        <v>0</v>
      </c>
      <c r="AE131">
        <v>35.465238399999997</v>
      </c>
      <c r="AF131">
        <v>1.0755771000000001</v>
      </c>
      <c r="AG131">
        <v>1.35211562</v>
      </c>
      <c r="AH131">
        <v>4.7960899999999897E-2</v>
      </c>
      <c r="AI131">
        <v>44.940624999999997</v>
      </c>
      <c r="AJ131">
        <v>0.50917789535283697</v>
      </c>
      <c r="AK131">
        <v>0.78915765857728903</v>
      </c>
      <c r="AL131">
        <v>2.39332919824768E-2</v>
      </c>
      <c r="AM131">
        <v>3.0086711522147199E-2</v>
      </c>
      <c r="AN131">
        <v>0.15576107363882899</v>
      </c>
      <c r="AO131">
        <v>1.0672058966692099E-3</v>
      </c>
      <c r="AP131">
        <v>35.465238399999997</v>
      </c>
      <c r="AQ131">
        <v>1.0607173951989699</v>
      </c>
      <c r="AR131">
        <v>6.9530065065197597</v>
      </c>
      <c r="AS131">
        <v>1.4145725553790101</v>
      </c>
      <c r="AT131">
        <v>0.91349569493671101</v>
      </c>
      <c r="AU131">
        <v>92.070459999999997</v>
      </c>
      <c r="AV131">
        <v>44.893534857097698</v>
      </c>
      <c r="AW131">
        <v>4.7090142902248999E-2</v>
      </c>
      <c r="AX131">
        <v>-6.2456935379016497E-2</v>
      </c>
      <c r="AY131">
        <v>1.4859704801028301E-2</v>
      </c>
      <c r="AZ131">
        <v>4.6993493480237597E-2</v>
      </c>
      <c r="BA131">
        <v>-4.6192007883923802E-2</v>
      </c>
      <c r="BB131">
        <v>6.71335621146251E-3</v>
      </c>
      <c r="BC131">
        <v>1.38155645011672E-2</v>
      </c>
      <c r="BD131">
        <v>-6.0373709775052298E-4</v>
      </c>
      <c r="BE131">
        <v>-4.7693879999999501E-2</v>
      </c>
      <c r="BF131" t="e">
        <f>-inf</f>
        <v>#NAME?</v>
      </c>
      <c r="BG131" t="s">
        <v>283</v>
      </c>
      <c r="BH131" t="s">
        <v>283</v>
      </c>
      <c r="BI131" t="e">
        <f>-inf</f>
        <v>#NAME?</v>
      </c>
      <c r="BK131" t="s">
        <v>283</v>
      </c>
      <c r="BP131" t="e">
        <f>-inf</f>
        <v>#NAME?</v>
      </c>
      <c r="BR131" t="s">
        <v>283</v>
      </c>
    </row>
    <row r="132" spans="1:70" x14ac:dyDescent="0.2">
      <c r="A132">
        <v>130</v>
      </c>
      <c r="B132" s="243">
        <v>44777.361111111109</v>
      </c>
      <c r="C132">
        <v>0</v>
      </c>
      <c r="D132">
        <v>0</v>
      </c>
      <c r="E132">
        <v>0</v>
      </c>
      <c r="F132">
        <v>0</v>
      </c>
      <c r="G132">
        <v>7</v>
      </c>
      <c r="H132">
        <v>5.1319999999999997</v>
      </c>
      <c r="I132">
        <v>1.3480000000000001</v>
      </c>
      <c r="J132">
        <v>31.489677419354798</v>
      </c>
      <c r="K132">
        <v>2.2687499999999998</v>
      </c>
      <c r="L132">
        <v>37.988235294117601</v>
      </c>
      <c r="M132">
        <v>10.3214285714285</v>
      </c>
      <c r="N132">
        <v>1599.7142857142801</v>
      </c>
      <c r="O132">
        <v>91.913157894736798</v>
      </c>
      <c r="P132">
        <v>5</v>
      </c>
      <c r="Q132">
        <v>135</v>
      </c>
      <c r="R132">
        <v>7.8221739130434704</v>
      </c>
      <c r="S132">
        <v>-4.6756756756756598E-2</v>
      </c>
      <c r="T132">
        <v>5</v>
      </c>
      <c r="U132">
        <v>1.811075</v>
      </c>
      <c r="V132">
        <v>6.2324999999999998E-2</v>
      </c>
      <c r="W132">
        <v>15.698124999999999</v>
      </c>
      <c r="X132">
        <v>2.4891000000000001</v>
      </c>
      <c r="Y132">
        <v>69.702024999999907</v>
      </c>
      <c r="Z132">
        <v>2.436175</v>
      </c>
      <c r="AA132">
        <v>5.0749999999999997E-3</v>
      </c>
      <c r="AB132">
        <v>0</v>
      </c>
      <c r="AC132">
        <v>0</v>
      </c>
      <c r="AD132">
        <v>0</v>
      </c>
      <c r="AE132">
        <v>35.496948299354798</v>
      </c>
      <c r="AF132">
        <v>1.0749487200000001</v>
      </c>
      <c r="AG132">
        <v>1.3501143840000001</v>
      </c>
      <c r="AH132">
        <v>4.79328799999999E-2</v>
      </c>
      <c r="AI132">
        <v>44.969677419354802</v>
      </c>
      <c r="AJ132">
        <v>0.50926710234537398</v>
      </c>
      <c r="AK132">
        <v>0.78935296707458702</v>
      </c>
      <c r="AL132">
        <v>2.3903856591538299E-2</v>
      </c>
      <c r="AM132">
        <v>3.0022772265182199E-2</v>
      </c>
      <c r="AN132">
        <v>0.15566044503106</v>
      </c>
      <c r="AO132">
        <v>1.0658933474886299E-3</v>
      </c>
      <c r="AP132">
        <v>35.496948299354798</v>
      </c>
      <c r="AQ132">
        <v>1.0740245817731799</v>
      </c>
      <c r="AR132">
        <v>6.9294545823732401</v>
      </c>
      <c r="AS132">
        <v>1.4271529776371701</v>
      </c>
      <c r="AT132">
        <v>0.92232091738014899</v>
      </c>
      <c r="AU132">
        <v>92.136499999999998</v>
      </c>
      <c r="AV132">
        <v>44.927580441138403</v>
      </c>
      <c r="AW132">
        <v>4.2096978216399301E-2</v>
      </c>
      <c r="AX132">
        <v>-7.7038593637170402E-2</v>
      </c>
      <c r="AY132">
        <v>9.2413822681081104E-4</v>
      </c>
      <c r="AZ132">
        <v>7.0545417626752802E-2</v>
      </c>
      <c r="BA132">
        <v>-5.7060790219068097E-2</v>
      </c>
      <c r="BB132">
        <v>1.00779168038218E-2</v>
      </c>
      <c r="BC132">
        <v>8.5970447670360604E-4</v>
      </c>
      <c r="BD132">
        <v>-5.5690377836068398E-3</v>
      </c>
      <c r="BE132">
        <v>-4.7666016000006098E-2</v>
      </c>
      <c r="BF132" t="e">
        <f>-inf</f>
        <v>#NAME?</v>
      </c>
      <c r="BG132" t="s">
        <v>283</v>
      </c>
      <c r="BH132" t="s">
        <v>283</v>
      </c>
      <c r="BI132" t="e">
        <f>-inf</f>
        <v>#NAME?</v>
      </c>
      <c r="BK132" t="s">
        <v>283</v>
      </c>
      <c r="BP132" t="e">
        <f>-inf</f>
        <v>#NAME?</v>
      </c>
      <c r="BR132" t="s">
        <v>283</v>
      </c>
    </row>
    <row r="133" spans="1:70" x14ac:dyDescent="0.2">
      <c r="A133">
        <v>131</v>
      </c>
      <c r="B133" s="243">
        <v>44777.375</v>
      </c>
      <c r="C133">
        <v>0</v>
      </c>
      <c r="D133">
        <v>0</v>
      </c>
      <c r="E133">
        <v>0</v>
      </c>
      <c r="F133">
        <v>0</v>
      </c>
      <c r="G133">
        <v>7</v>
      </c>
      <c r="H133">
        <v>5.1550000000000002</v>
      </c>
      <c r="I133">
        <v>1.3525</v>
      </c>
      <c r="J133">
        <v>31.484666666666602</v>
      </c>
      <c r="K133">
        <v>2.2355</v>
      </c>
      <c r="L133">
        <v>37.972258064516097</v>
      </c>
      <c r="M133">
        <v>10.595454545454499</v>
      </c>
      <c r="N133">
        <v>1600.25</v>
      </c>
      <c r="O133">
        <v>92.021874999999994</v>
      </c>
      <c r="P133">
        <v>5</v>
      </c>
      <c r="Q133">
        <v>135</v>
      </c>
      <c r="R133">
        <v>7.8144444444444403</v>
      </c>
      <c r="S133">
        <v>-0.55027777777777698</v>
      </c>
      <c r="T133">
        <v>5</v>
      </c>
      <c r="U133">
        <v>1.83205999999999</v>
      </c>
      <c r="V133">
        <v>7.8659999999999994E-2</v>
      </c>
      <c r="W133">
        <v>15.6296</v>
      </c>
      <c r="X133">
        <v>2.4795199999999999</v>
      </c>
      <c r="Y133">
        <v>69.369720000000001</v>
      </c>
      <c r="Z133">
        <v>2.34992</v>
      </c>
      <c r="AA133">
        <v>2.7000000000000001E-3</v>
      </c>
      <c r="AB133">
        <v>0</v>
      </c>
      <c r="AC133">
        <v>0</v>
      </c>
      <c r="AD133">
        <v>0</v>
      </c>
      <c r="AE133">
        <v>35.509896866666601</v>
      </c>
      <c r="AF133">
        <v>1.0797663</v>
      </c>
      <c r="AG133">
        <v>1.35462386</v>
      </c>
      <c r="AH133">
        <v>4.8147700000000002E-2</v>
      </c>
      <c r="AI133">
        <v>44.992166666666598</v>
      </c>
      <c r="AJ133">
        <v>0.51189332848203295</v>
      </c>
      <c r="AK133">
        <v>0.78924620656188305</v>
      </c>
      <c r="AL133">
        <v>2.3998984267631699E-2</v>
      </c>
      <c r="AM133">
        <v>3.0107993465529101E-2</v>
      </c>
      <c r="AN133">
        <v>0.15558263845928699</v>
      </c>
      <c r="AO133">
        <v>1.0701351716780299E-3</v>
      </c>
      <c r="AP133">
        <v>35.509896866666601</v>
      </c>
      <c r="AQ133">
        <v>1.06989089670895</v>
      </c>
      <c r="AR133">
        <v>6.8992063281863798</v>
      </c>
      <c r="AS133">
        <v>1.37662332353346</v>
      </c>
      <c r="AT133">
        <v>0.93781929137879305</v>
      </c>
      <c r="AU133">
        <v>91.660819999999902</v>
      </c>
      <c r="AV133">
        <v>44.855617415095402</v>
      </c>
      <c r="AW133">
        <v>0.136549251571189</v>
      </c>
      <c r="AX133">
        <v>-2.1999463533465199E-2</v>
      </c>
      <c r="AY133">
        <v>9.8754032910457392E-3</v>
      </c>
      <c r="AZ133">
        <v>0.100793671813614</v>
      </c>
      <c r="BA133">
        <v>-1.6240274649721002E-2</v>
      </c>
      <c r="BB133">
        <v>1.4399095973373501E-2</v>
      </c>
      <c r="BC133">
        <v>9.1458710010173007E-3</v>
      </c>
      <c r="BD133">
        <v>8.8669611571195295E-2</v>
      </c>
      <c r="BE133">
        <v>-4.7879639999993798E-2</v>
      </c>
      <c r="BF133" t="e">
        <f>-inf</f>
        <v>#NAME?</v>
      </c>
      <c r="BG133" t="s">
        <v>283</v>
      </c>
      <c r="BH133" t="s">
        <v>283</v>
      </c>
      <c r="BI133" t="e">
        <f>-inf</f>
        <v>#NAME?</v>
      </c>
      <c r="BK133" t="s">
        <v>283</v>
      </c>
      <c r="BP133" t="e">
        <f>-inf</f>
        <v>#NAME?</v>
      </c>
      <c r="BR133" t="s">
        <v>283</v>
      </c>
    </row>
    <row r="134" spans="1:70" x14ac:dyDescent="0.2">
      <c r="A134">
        <v>132</v>
      </c>
      <c r="B134" s="243">
        <v>44777.388888888891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5.15</v>
      </c>
      <c r="I134">
        <v>1.35</v>
      </c>
      <c r="J134">
        <v>31.448461538461501</v>
      </c>
      <c r="K134">
        <v>2.2837499999999999</v>
      </c>
      <c r="L134">
        <v>37.954666666666597</v>
      </c>
      <c r="M134">
        <v>10.342857142857101</v>
      </c>
      <c r="N134">
        <v>1600.2903225806399</v>
      </c>
      <c r="O134">
        <v>92.234210526315806</v>
      </c>
      <c r="P134">
        <v>5</v>
      </c>
      <c r="Q134">
        <v>135</v>
      </c>
      <c r="R134">
        <v>7.8173913043478196</v>
      </c>
      <c r="S134">
        <v>7.6486486486486399E-2</v>
      </c>
      <c r="T134">
        <v>5</v>
      </c>
      <c r="U134">
        <v>1.812875</v>
      </c>
      <c r="V134">
        <v>7.7524999999999997E-2</v>
      </c>
      <c r="W134">
        <v>15.655575000000001</v>
      </c>
      <c r="X134">
        <v>2.4533</v>
      </c>
      <c r="Y134">
        <v>69.455224999999999</v>
      </c>
      <c r="Z134">
        <v>2.29544999999999</v>
      </c>
      <c r="AA134">
        <v>0</v>
      </c>
      <c r="AB134">
        <v>1.9025E-2</v>
      </c>
      <c r="AC134">
        <v>0</v>
      </c>
      <c r="AD134">
        <v>0</v>
      </c>
      <c r="AE134">
        <v>35.469787538461503</v>
      </c>
      <c r="AF134">
        <v>1.078719</v>
      </c>
      <c r="AG134">
        <v>1.3521217999999999</v>
      </c>
      <c r="AH134">
        <v>4.8100999999999998E-2</v>
      </c>
      <c r="AI134">
        <v>44.948461538461501</v>
      </c>
      <c r="AJ134">
        <v>0.51068566171172203</v>
      </c>
      <c r="AK134">
        <v>0.78912128078311905</v>
      </c>
      <c r="AL134">
        <v>2.3999019389728399E-2</v>
      </c>
      <c r="AM134">
        <v>3.0081603545941499E-2</v>
      </c>
      <c r="AN134">
        <v>0.155733917478137</v>
      </c>
      <c r="AO134">
        <v>1.07013673780226E-3</v>
      </c>
      <c r="AP134">
        <v>35.469787538461503</v>
      </c>
      <c r="AQ134">
        <v>1.05857719917406</v>
      </c>
      <c r="AR134">
        <v>6.9106721932356896</v>
      </c>
      <c r="AS134">
        <v>1.34471386600603</v>
      </c>
      <c r="AT134">
        <v>0.92580926897563798</v>
      </c>
      <c r="AU134">
        <v>91.672425000000004</v>
      </c>
      <c r="AV134">
        <v>44.7837507968773</v>
      </c>
      <c r="AW134">
        <v>0.164710741584215</v>
      </c>
      <c r="AX134">
        <v>7.4079339939692101E-3</v>
      </c>
      <c r="AY134">
        <v>2.0141800825934999E-2</v>
      </c>
      <c r="AZ134">
        <v>8.9327806764308598E-2</v>
      </c>
      <c r="BA134">
        <v>5.4787475462411798E-3</v>
      </c>
      <c r="BB134">
        <v>1.2761115252044E-2</v>
      </c>
      <c r="BC134">
        <v>1.8671962601877801E-2</v>
      </c>
      <c r="BD134">
        <v>0.116877541584212</v>
      </c>
      <c r="BE134">
        <v>-4.7833200000002699E-2</v>
      </c>
      <c r="BF134" t="s">
        <v>283</v>
      </c>
      <c r="BG134" t="s">
        <v>283</v>
      </c>
      <c r="BH134" t="s">
        <v>283</v>
      </c>
      <c r="BI134" t="s">
        <v>283</v>
      </c>
      <c r="BJ134" t="s">
        <v>283</v>
      </c>
      <c r="BK134" t="s">
        <v>283</v>
      </c>
      <c r="BO134" t="s">
        <v>283</v>
      </c>
      <c r="BP134" t="s">
        <v>283</v>
      </c>
    </row>
    <row r="135" spans="1:70" x14ac:dyDescent="0.2">
      <c r="A135">
        <v>133</v>
      </c>
      <c r="B135" s="243">
        <v>44777.402777777781</v>
      </c>
      <c r="C135">
        <v>0</v>
      </c>
      <c r="D135">
        <v>0</v>
      </c>
      <c r="E135">
        <v>0</v>
      </c>
      <c r="F135">
        <v>0</v>
      </c>
      <c r="G135">
        <v>7</v>
      </c>
      <c r="H135">
        <v>5.1325000000000003</v>
      </c>
      <c r="I135">
        <v>1.3474999999999999</v>
      </c>
      <c r="J135">
        <v>31.4530303030303</v>
      </c>
      <c r="K135">
        <v>2.20948717948718</v>
      </c>
      <c r="L135">
        <v>37.945454545454503</v>
      </c>
      <c r="M135">
        <v>10.322727272727199</v>
      </c>
      <c r="N135">
        <v>1600.42424242424</v>
      </c>
      <c r="O135">
        <v>91.867567567567505</v>
      </c>
      <c r="P135">
        <v>5</v>
      </c>
      <c r="Q135">
        <v>135</v>
      </c>
      <c r="R135">
        <v>7.82</v>
      </c>
      <c r="S135">
        <v>-0.36282051282051198</v>
      </c>
      <c r="T135">
        <v>5</v>
      </c>
      <c r="U135">
        <v>1.8201799999999999</v>
      </c>
      <c r="V135">
        <v>7.2399999999999895E-2</v>
      </c>
      <c r="W135">
        <v>15.705879999999899</v>
      </c>
      <c r="X135">
        <v>2.3885999999999901</v>
      </c>
      <c r="Y135">
        <v>69.247519999999994</v>
      </c>
      <c r="Z135">
        <v>2.3527999999999998</v>
      </c>
      <c r="AA135">
        <v>0</v>
      </c>
      <c r="AB135">
        <v>1.3419999999999901E-2</v>
      </c>
      <c r="AC135">
        <v>0</v>
      </c>
      <c r="AD135">
        <v>0</v>
      </c>
      <c r="AE135">
        <v>35.460691603030298</v>
      </c>
      <c r="AF135">
        <v>1.07505345</v>
      </c>
      <c r="AG135">
        <v>1.3496145900000001</v>
      </c>
      <c r="AH135">
        <v>4.7937550000000002E-2</v>
      </c>
      <c r="AI135">
        <v>44.9330303030303</v>
      </c>
      <c r="AJ135">
        <v>0.51208608774769504</v>
      </c>
      <c r="AK135">
        <v>0.78918985351937898</v>
      </c>
      <c r="AL135">
        <v>2.3925683239029098E-2</v>
      </c>
      <c r="AM135">
        <v>3.0036135575502901E-2</v>
      </c>
      <c r="AN135">
        <v>0.155787400778262</v>
      </c>
      <c r="AO135">
        <v>1.06686661631114E-3</v>
      </c>
      <c r="AP135">
        <v>35.460691603030298</v>
      </c>
      <c r="AQ135">
        <v>1.0306597228007801</v>
      </c>
      <c r="AR135">
        <v>6.9328777886661097</v>
      </c>
      <c r="AS135">
        <v>1.37831047678624</v>
      </c>
      <c r="AT135">
        <v>0.93208885519660001</v>
      </c>
      <c r="AU135">
        <v>91.514979999999994</v>
      </c>
      <c r="AV135">
        <v>44.802539591283399</v>
      </c>
      <c r="AW135">
        <v>0.13049071174685101</v>
      </c>
      <c r="AX135">
        <v>-2.8695886786246499E-2</v>
      </c>
      <c r="AY135">
        <v>4.4393727199212897E-2</v>
      </c>
      <c r="AZ135">
        <v>6.7122211333881396E-2</v>
      </c>
      <c r="BA135">
        <v>-2.1262282579685599E-2</v>
      </c>
      <c r="BB135">
        <v>9.5888873334116307E-3</v>
      </c>
      <c r="BC135">
        <v>4.1294437220040503E-2</v>
      </c>
      <c r="BD135">
        <v>8.2820051746847798E-2</v>
      </c>
      <c r="BE135">
        <v>-4.7670660000003799E-2</v>
      </c>
      <c r="BF135" t="e">
        <f>-inf</f>
        <v>#NAME?</v>
      </c>
      <c r="BG135" t="s">
        <v>283</v>
      </c>
      <c r="BH135" t="s">
        <v>283</v>
      </c>
      <c r="BI135" t="e">
        <f>-inf</f>
        <v>#NAME?</v>
      </c>
      <c r="BK135" t="s">
        <v>283</v>
      </c>
      <c r="BP135" t="e">
        <f>-inf</f>
        <v>#NAME?</v>
      </c>
      <c r="BR135" t="s">
        <v>283</v>
      </c>
    </row>
    <row r="136" spans="1:70" x14ac:dyDescent="0.2">
      <c r="A136">
        <v>134</v>
      </c>
      <c r="B136" s="243">
        <v>44777.416666666664</v>
      </c>
      <c r="C136">
        <v>0</v>
      </c>
      <c r="D136">
        <v>0</v>
      </c>
      <c r="E136">
        <v>0</v>
      </c>
      <c r="F136">
        <v>0</v>
      </c>
      <c r="G136">
        <v>7</v>
      </c>
      <c r="H136">
        <v>5.1274999999999897</v>
      </c>
      <c r="I136">
        <v>1.3474999999999999</v>
      </c>
      <c r="J136">
        <v>31.470588235294102</v>
      </c>
      <c r="K136">
        <v>2.2395</v>
      </c>
      <c r="L136">
        <v>37.972857142857102</v>
      </c>
      <c r="M136">
        <v>10.228125</v>
      </c>
      <c r="N136">
        <v>1599.6</v>
      </c>
      <c r="O136">
        <v>92.3363636363636</v>
      </c>
      <c r="P136">
        <v>5</v>
      </c>
      <c r="Q136">
        <v>135</v>
      </c>
      <c r="R136">
        <v>7.8165517241379296</v>
      </c>
      <c r="S136">
        <v>-0.435999999999999</v>
      </c>
      <c r="T136">
        <v>5</v>
      </c>
      <c r="U136">
        <v>1.7611000000000001</v>
      </c>
      <c r="V136">
        <v>7.4550000000000005E-2</v>
      </c>
      <c r="W136">
        <v>15.641124999999899</v>
      </c>
      <c r="X136">
        <v>2.4239000000000002</v>
      </c>
      <c r="Y136">
        <v>69.424724999999995</v>
      </c>
      <c r="Z136">
        <v>2.2681499999999999</v>
      </c>
      <c r="AA136">
        <v>0</v>
      </c>
      <c r="AB136">
        <v>7.3749999999999996E-3</v>
      </c>
      <c r="AC136">
        <v>0</v>
      </c>
      <c r="AD136">
        <v>0</v>
      </c>
      <c r="AE136">
        <v>35.474345335294103</v>
      </c>
      <c r="AF136">
        <v>1.07400615</v>
      </c>
      <c r="AG136">
        <v>1.3496125299999999</v>
      </c>
      <c r="AH136">
        <v>4.7890849999999902E-2</v>
      </c>
      <c r="AI136">
        <v>44.945588235294103</v>
      </c>
      <c r="AJ136">
        <v>0.51097566947934003</v>
      </c>
      <c r="AK136">
        <v>0.78927313509799402</v>
      </c>
      <c r="AL136">
        <v>2.3895696822955802E-2</v>
      </c>
      <c r="AM136">
        <v>3.0027697555868201E-2</v>
      </c>
      <c r="AN136">
        <v>0.155743873310866</v>
      </c>
      <c r="AO136">
        <v>1.0655294964499499E-3</v>
      </c>
      <c r="AP136">
        <v>35.474345335294103</v>
      </c>
      <c r="AQ136">
        <v>1.0458913598328801</v>
      </c>
      <c r="AR136">
        <v>6.9042936850561896</v>
      </c>
      <c r="AS136">
        <v>1.3287210591306999</v>
      </c>
      <c r="AT136">
        <v>0.89987925152006698</v>
      </c>
      <c r="AU136">
        <v>91.519000000000005</v>
      </c>
      <c r="AV136">
        <v>44.7532514393139</v>
      </c>
      <c r="AW136">
        <v>0.192336795980217</v>
      </c>
      <c r="AX136">
        <v>2.08914708692939E-2</v>
      </c>
      <c r="AY136">
        <v>2.8114790167115E-2</v>
      </c>
      <c r="AZ136">
        <v>9.5706314943807699E-2</v>
      </c>
      <c r="BA136">
        <v>1.5479606483272601E-2</v>
      </c>
      <c r="BB136">
        <v>1.3672330706258199E-2</v>
      </c>
      <c r="BC136">
        <v>2.61774945768374E-2</v>
      </c>
      <c r="BD136">
        <v>0.144712575980216</v>
      </c>
      <c r="BE136">
        <v>-4.7624220000000897E-2</v>
      </c>
      <c r="BF136" t="s">
        <v>283</v>
      </c>
      <c r="BG136" t="s">
        <v>283</v>
      </c>
      <c r="BH136" t="s">
        <v>283</v>
      </c>
      <c r="BI136" t="s">
        <v>283</v>
      </c>
      <c r="BJ136" t="s">
        <v>283</v>
      </c>
      <c r="BK136" t="s">
        <v>283</v>
      </c>
      <c r="BO136" t="s">
        <v>283</v>
      </c>
      <c r="BP136" t="s">
        <v>283</v>
      </c>
    </row>
    <row r="137" spans="1:70" x14ac:dyDescent="0.2">
      <c r="A137">
        <v>135</v>
      </c>
      <c r="B137" s="243">
        <v>44777.430555555555</v>
      </c>
      <c r="C137">
        <v>0</v>
      </c>
      <c r="D137">
        <v>0</v>
      </c>
      <c r="E137">
        <v>0</v>
      </c>
      <c r="F137">
        <v>0</v>
      </c>
      <c r="G137">
        <v>7</v>
      </c>
      <c r="H137">
        <v>5.1420000000000003</v>
      </c>
      <c r="I137">
        <v>1.35</v>
      </c>
      <c r="J137">
        <v>31.483333333333299</v>
      </c>
      <c r="K137">
        <v>2.3062499999999999</v>
      </c>
      <c r="L137">
        <v>37.971034482758597</v>
      </c>
      <c r="M137">
        <v>10.1624999999999</v>
      </c>
      <c r="N137">
        <v>1600.1290322580601</v>
      </c>
      <c r="O137">
        <v>91.344117647058795</v>
      </c>
      <c r="P137">
        <v>5</v>
      </c>
      <c r="Q137">
        <v>135</v>
      </c>
      <c r="R137">
        <v>7.8120000000000003</v>
      </c>
      <c r="S137">
        <v>-0.167692307692307</v>
      </c>
      <c r="T137">
        <v>5</v>
      </c>
      <c r="U137">
        <v>1.7278199999999999</v>
      </c>
      <c r="V137">
        <v>7.0620000000000002E-2</v>
      </c>
      <c r="W137">
        <v>15.705079999999899</v>
      </c>
      <c r="X137">
        <v>2.3992</v>
      </c>
      <c r="Y137">
        <v>69.562819999999903</v>
      </c>
      <c r="Z137">
        <v>2.2435200000000002</v>
      </c>
      <c r="AA137">
        <v>0</v>
      </c>
      <c r="AB137">
        <v>1.516E-2</v>
      </c>
      <c r="AC137">
        <v>0</v>
      </c>
      <c r="AD137">
        <v>0</v>
      </c>
      <c r="AE137">
        <v>35.498412613333301</v>
      </c>
      <c r="AF137">
        <v>1.07704332</v>
      </c>
      <c r="AG137">
        <v>1.3521185040000001</v>
      </c>
      <c r="AH137">
        <v>4.8026279999999998E-2</v>
      </c>
      <c r="AI137">
        <v>44.975333333333303</v>
      </c>
      <c r="AJ137">
        <v>0.51030726778088198</v>
      </c>
      <c r="AK137">
        <v>0.78928625943109498</v>
      </c>
      <c r="AL137">
        <v>2.39474227354253E-2</v>
      </c>
      <c r="AM137">
        <v>3.0063557149845099E-2</v>
      </c>
      <c r="AN137">
        <v>0.15564086981011799</v>
      </c>
      <c r="AO137">
        <v>1.06783599899204E-3</v>
      </c>
      <c r="AP137">
        <v>35.498412613333301</v>
      </c>
      <c r="AQ137">
        <v>1.03523352882175</v>
      </c>
      <c r="AR137">
        <v>6.9325246532651699</v>
      </c>
      <c r="AS137">
        <v>1.3142923839168099</v>
      </c>
      <c r="AT137">
        <v>0.88171910341716397</v>
      </c>
      <c r="AU137">
        <v>91.638439999999903</v>
      </c>
      <c r="AV137">
        <v>44.780463179336998</v>
      </c>
      <c r="AW137">
        <v>0.19487015399624799</v>
      </c>
      <c r="AX137">
        <v>3.78261200831859E-2</v>
      </c>
      <c r="AY137">
        <v>4.1809791178242899E-2</v>
      </c>
      <c r="AZ137">
        <v>6.7475346734822098E-2</v>
      </c>
      <c r="BA137">
        <v>2.7975447397017399E-2</v>
      </c>
      <c r="BB137">
        <v>9.6393352478317297E-3</v>
      </c>
      <c r="BC137">
        <v>3.88190432101123E-2</v>
      </c>
      <c r="BD137">
        <v>0.14711125799625099</v>
      </c>
      <c r="BE137">
        <v>-4.7758895999997497E-2</v>
      </c>
      <c r="BF137" t="s">
        <v>283</v>
      </c>
      <c r="BG137" t="s">
        <v>283</v>
      </c>
      <c r="BH137" t="s">
        <v>283</v>
      </c>
      <c r="BI137" t="s">
        <v>283</v>
      </c>
      <c r="BJ137" t="s">
        <v>283</v>
      </c>
      <c r="BK137" t="s">
        <v>283</v>
      </c>
      <c r="BO137" t="s">
        <v>283</v>
      </c>
      <c r="BP137" t="s">
        <v>283</v>
      </c>
    </row>
    <row r="138" spans="1:70" x14ac:dyDescent="0.2">
      <c r="A138">
        <v>136</v>
      </c>
      <c r="B138" s="243">
        <v>44777.444444444445</v>
      </c>
      <c r="C138">
        <v>0</v>
      </c>
      <c r="D138">
        <v>0</v>
      </c>
      <c r="E138">
        <v>0</v>
      </c>
      <c r="F138">
        <v>0</v>
      </c>
      <c r="G138">
        <v>7</v>
      </c>
      <c r="H138">
        <v>5.1274999999999897</v>
      </c>
      <c r="I138">
        <v>1.3474999999999999</v>
      </c>
      <c r="J138">
        <v>31.476249999999901</v>
      </c>
      <c r="K138">
        <v>2.3572499999999899</v>
      </c>
      <c r="L138">
        <v>37.9444444444444</v>
      </c>
      <c r="M138">
        <v>10.5</v>
      </c>
      <c r="N138">
        <v>1600.375</v>
      </c>
      <c r="O138">
        <v>91.271428571428501</v>
      </c>
      <c r="P138">
        <v>5</v>
      </c>
      <c r="Q138">
        <v>135</v>
      </c>
      <c r="R138">
        <v>7.8104166666666597</v>
      </c>
      <c r="S138">
        <v>-0.66435897435897395</v>
      </c>
      <c r="T138">
        <v>5</v>
      </c>
      <c r="U138">
        <v>1.7236199999999999</v>
      </c>
      <c r="V138">
        <v>7.1340000000000001E-2</v>
      </c>
      <c r="W138">
        <v>15.66042</v>
      </c>
      <c r="X138">
        <v>2.4695200000000002</v>
      </c>
      <c r="Y138">
        <v>69.414599999999993</v>
      </c>
      <c r="Z138">
        <v>2.2161599999999999</v>
      </c>
      <c r="AA138">
        <v>4.6600000000000001E-3</v>
      </c>
      <c r="AB138">
        <v>8.8400000000000006E-3</v>
      </c>
      <c r="AC138">
        <v>0</v>
      </c>
      <c r="AD138">
        <v>0</v>
      </c>
      <c r="AE138">
        <v>35.480007099999902</v>
      </c>
      <c r="AF138">
        <v>1.07400615</v>
      </c>
      <c r="AG138">
        <v>1.3496125299999999</v>
      </c>
      <c r="AH138">
        <v>4.7890849999999902E-2</v>
      </c>
      <c r="AI138">
        <v>44.951249999999902</v>
      </c>
      <c r="AJ138">
        <v>0.51113176622785395</v>
      </c>
      <c r="AK138">
        <v>0.78929967687216696</v>
      </c>
      <c r="AL138">
        <v>2.38926870776674E-2</v>
      </c>
      <c r="AM138">
        <v>3.0023915463974801E-2</v>
      </c>
      <c r="AN138">
        <v>0.15572425683379201</v>
      </c>
      <c r="AO138">
        <v>1.06539528934123E-3</v>
      </c>
      <c r="AP138">
        <v>35.480007099999902</v>
      </c>
      <c r="AQ138">
        <v>1.0655759853684099</v>
      </c>
      <c r="AR138">
        <v>6.9128108695076396</v>
      </c>
      <c r="AS138">
        <v>1.2982644280153799</v>
      </c>
      <c r="AT138">
        <v>0.88099693490565301</v>
      </c>
      <c r="AU138">
        <v>91.484319999999997</v>
      </c>
      <c r="AV138">
        <v>44.756658382891402</v>
      </c>
      <c r="AW138">
        <v>0.194591617108542</v>
      </c>
      <c r="AX138">
        <v>5.1348101984610699E-2</v>
      </c>
      <c r="AY138">
        <v>8.4301646315829704E-3</v>
      </c>
      <c r="AZ138">
        <v>8.71891304923577E-2</v>
      </c>
      <c r="BA138">
        <v>3.8046551023507902E-2</v>
      </c>
      <c r="BB138">
        <v>1.24555900703368E-2</v>
      </c>
      <c r="BC138">
        <v>7.8492703524863094E-3</v>
      </c>
      <c r="BD138">
        <v>0.146967397108551</v>
      </c>
      <c r="BE138">
        <v>-4.7624219999991398E-2</v>
      </c>
      <c r="BF138" t="s">
        <v>283</v>
      </c>
      <c r="BG138" t="s">
        <v>283</v>
      </c>
      <c r="BH138" t="s">
        <v>283</v>
      </c>
      <c r="BI138" t="s">
        <v>283</v>
      </c>
      <c r="BJ138" t="s">
        <v>283</v>
      </c>
      <c r="BK138" t="s">
        <v>283</v>
      </c>
      <c r="BO138" t="s">
        <v>283</v>
      </c>
      <c r="BP138" t="s">
        <v>283</v>
      </c>
    </row>
    <row r="139" spans="1:70" x14ac:dyDescent="0.2">
      <c r="A139">
        <v>137</v>
      </c>
      <c r="B139" s="243">
        <v>44777.458333333336</v>
      </c>
      <c r="C139">
        <v>0</v>
      </c>
      <c r="D139">
        <v>0</v>
      </c>
      <c r="E139">
        <v>0</v>
      </c>
      <c r="F139">
        <v>0</v>
      </c>
      <c r="G139">
        <v>7</v>
      </c>
      <c r="H139">
        <v>5.1280000000000001</v>
      </c>
      <c r="I139">
        <v>1.3480000000000001</v>
      </c>
      <c r="J139">
        <v>31.470588235294102</v>
      </c>
      <c r="K139">
        <v>2.3402500000000002</v>
      </c>
      <c r="L139">
        <v>37.925833333333301</v>
      </c>
      <c r="M139">
        <v>10.293548387096701</v>
      </c>
      <c r="N139">
        <v>1599.93103448275</v>
      </c>
      <c r="O139">
        <v>91.656756756756707</v>
      </c>
      <c r="P139">
        <v>5</v>
      </c>
      <c r="Q139">
        <v>135</v>
      </c>
      <c r="R139">
        <v>7.8174193548387096</v>
      </c>
      <c r="S139">
        <v>-0.180555555555555</v>
      </c>
      <c r="T139">
        <v>5</v>
      </c>
      <c r="U139">
        <v>1.7422</v>
      </c>
      <c r="V139">
        <v>5.2475000000000001E-2</v>
      </c>
      <c r="W139">
        <v>15.726949999999899</v>
      </c>
      <c r="X139">
        <v>2.4470999999999998</v>
      </c>
      <c r="Y139">
        <v>69.647975000000002</v>
      </c>
      <c r="Z139">
        <v>2.2256499999999999</v>
      </c>
      <c r="AA139">
        <v>2.8999999999999998E-3</v>
      </c>
      <c r="AB139">
        <v>2.7199999999999998E-2</v>
      </c>
      <c r="AC139">
        <v>0</v>
      </c>
      <c r="AD139">
        <v>0</v>
      </c>
      <c r="AE139">
        <v>35.474735755294098</v>
      </c>
      <c r="AF139">
        <v>1.0741108800000001</v>
      </c>
      <c r="AG139">
        <v>1.350112736</v>
      </c>
      <c r="AH139">
        <v>4.7895519999999997E-2</v>
      </c>
      <c r="AI139">
        <v>44.946588235294101</v>
      </c>
      <c r="AJ139">
        <v>0.50934339089247205</v>
      </c>
      <c r="AK139">
        <v>0.789264261162268</v>
      </c>
      <c r="AL139">
        <v>2.3897495275438E-2</v>
      </c>
      <c r="AM139">
        <v>3.0038158378833901E-2</v>
      </c>
      <c r="AN139">
        <v>0.15574040822309301</v>
      </c>
      <c r="AO139">
        <v>1.06560969097962E-3</v>
      </c>
      <c r="AP139">
        <v>35.474735755294098</v>
      </c>
      <c r="AQ139">
        <v>1.05590195414293</v>
      </c>
      <c r="AR139">
        <v>6.9421784922883996</v>
      </c>
      <c r="AS139">
        <v>1.3038238323101401</v>
      </c>
      <c r="AT139">
        <v>0.88737805561286398</v>
      </c>
      <c r="AU139">
        <v>91.789874999999995</v>
      </c>
      <c r="AV139">
        <v>44.776640034035601</v>
      </c>
      <c r="AW139">
        <v>0.16994820125851301</v>
      </c>
      <c r="AX139">
        <v>4.6288903689854798E-2</v>
      </c>
      <c r="AY139">
        <v>1.8208925857068299E-2</v>
      </c>
      <c r="AZ139">
        <v>5.7821507711595103E-2</v>
      </c>
      <c r="BA139">
        <v>3.4285213712593798E-2</v>
      </c>
      <c r="BB139">
        <v>8.2602153873707305E-3</v>
      </c>
      <c r="BC139">
        <v>1.6952556943719201E-2</v>
      </c>
      <c r="BD139">
        <v>0.122319337258518</v>
      </c>
      <c r="BE139">
        <v>-4.7628863999995302E-2</v>
      </c>
      <c r="BF139" t="s">
        <v>283</v>
      </c>
      <c r="BG139" t="s">
        <v>283</v>
      </c>
      <c r="BH139" t="s">
        <v>283</v>
      </c>
      <c r="BI139" t="s">
        <v>283</v>
      </c>
      <c r="BJ139" t="s">
        <v>283</v>
      </c>
      <c r="BK139" t="s">
        <v>283</v>
      </c>
      <c r="BO139" t="s">
        <v>283</v>
      </c>
      <c r="BP139" t="s">
        <v>283</v>
      </c>
    </row>
    <row r="140" spans="1:70" x14ac:dyDescent="0.2">
      <c r="A140">
        <v>138</v>
      </c>
      <c r="B140" s="243">
        <v>44777.472222222219</v>
      </c>
      <c r="C140">
        <v>0</v>
      </c>
      <c r="D140">
        <v>0</v>
      </c>
      <c r="E140">
        <v>0</v>
      </c>
      <c r="F140">
        <v>0</v>
      </c>
      <c r="G140">
        <v>7</v>
      </c>
      <c r="H140">
        <v>5.15</v>
      </c>
      <c r="I140">
        <v>1.3525</v>
      </c>
      <c r="J140">
        <v>31.490740740740701</v>
      </c>
      <c r="K140">
        <v>2.3739999999999899</v>
      </c>
      <c r="L140">
        <v>37.968235294117598</v>
      </c>
      <c r="M140">
        <v>10.549999999999899</v>
      </c>
      <c r="N140">
        <v>1599.9411764705801</v>
      </c>
      <c r="O140">
        <v>92.234285714285704</v>
      </c>
      <c r="P140">
        <v>5</v>
      </c>
      <c r="Q140">
        <v>135</v>
      </c>
      <c r="R140">
        <v>7.8130769230769204</v>
      </c>
      <c r="S140">
        <v>-0.23605263157894699</v>
      </c>
      <c r="T140">
        <v>5</v>
      </c>
      <c r="U140">
        <v>1.7591000000000001</v>
      </c>
      <c r="V140">
        <v>5.0679999999999899E-2</v>
      </c>
      <c r="W140">
        <v>15.691979999999999</v>
      </c>
      <c r="X140">
        <v>2.3835000000000002</v>
      </c>
      <c r="Y140">
        <v>69.504559999999998</v>
      </c>
      <c r="Z140">
        <v>2.1868400000000001</v>
      </c>
      <c r="AA140">
        <v>0</v>
      </c>
      <c r="AB140">
        <v>2.3619999999999999E-2</v>
      </c>
      <c r="AC140">
        <v>0</v>
      </c>
      <c r="AD140">
        <v>0</v>
      </c>
      <c r="AE140">
        <v>35.5120667407407</v>
      </c>
      <c r="AF140">
        <v>1.078719</v>
      </c>
      <c r="AG140">
        <v>1.3546218000000001</v>
      </c>
      <c r="AH140">
        <v>4.8100999999999998E-2</v>
      </c>
      <c r="AI140">
        <v>44.993240740740703</v>
      </c>
      <c r="AJ140">
        <v>0.51093146609000495</v>
      </c>
      <c r="AK140">
        <v>0.78927559242437595</v>
      </c>
      <c r="AL140">
        <v>2.3975134536669E-2</v>
      </c>
      <c r="AM140">
        <v>3.0107228945911599E-2</v>
      </c>
      <c r="AN140">
        <v>0.15557892440634</v>
      </c>
      <c r="AO140">
        <v>1.0690716918384799E-3</v>
      </c>
      <c r="AP140">
        <v>35.5120667407407</v>
      </c>
      <c r="AQ140">
        <v>1.0284591180171101</v>
      </c>
      <c r="AR140">
        <v>6.9267420610747603</v>
      </c>
      <c r="AS140">
        <v>1.28108827059471</v>
      </c>
      <c r="AT140">
        <v>0.89877954199892796</v>
      </c>
      <c r="AU140">
        <v>91.525980000000004</v>
      </c>
      <c r="AV140">
        <v>44.748356190427302</v>
      </c>
      <c r="AW140">
        <v>0.24488455031341499</v>
      </c>
      <c r="AX140">
        <v>7.3533529405289205E-2</v>
      </c>
      <c r="AY140">
        <v>5.0259881982886702E-2</v>
      </c>
      <c r="AZ140">
        <v>7.3257938925231594E-2</v>
      </c>
      <c r="BA140">
        <v>5.4283438672911598E-2</v>
      </c>
      <c r="BB140">
        <v>1.0465419846461601E-2</v>
      </c>
      <c r="BC140">
        <v>4.6592191277697599E-2</v>
      </c>
      <c r="BD140">
        <v>0.19705135031340701</v>
      </c>
      <c r="BE140">
        <v>-4.7833200000007403E-2</v>
      </c>
      <c r="BF140" t="s">
        <v>283</v>
      </c>
      <c r="BG140" t="s">
        <v>283</v>
      </c>
      <c r="BH140" t="s">
        <v>283</v>
      </c>
      <c r="BI140" t="s">
        <v>283</v>
      </c>
      <c r="BJ140" t="s">
        <v>283</v>
      </c>
      <c r="BK140" t="s">
        <v>283</v>
      </c>
      <c r="BO140" t="s">
        <v>283</v>
      </c>
      <c r="BP140" t="s">
        <v>283</v>
      </c>
    </row>
    <row r="141" spans="1:70" x14ac:dyDescent="0.2">
      <c r="A141">
        <v>139</v>
      </c>
      <c r="B141" s="243">
        <v>44777.486111111109</v>
      </c>
      <c r="C141">
        <v>0</v>
      </c>
      <c r="D141">
        <v>0</v>
      </c>
      <c r="E141">
        <v>0</v>
      </c>
      <c r="F141">
        <v>0</v>
      </c>
      <c r="G141">
        <v>7</v>
      </c>
      <c r="H141">
        <v>5.1419999999999897</v>
      </c>
      <c r="I141">
        <v>1.35</v>
      </c>
      <c r="J141">
        <v>31.46</v>
      </c>
      <c r="K141">
        <v>2.34375</v>
      </c>
      <c r="L141">
        <v>37.949032258064499</v>
      </c>
      <c r="M141">
        <v>10.0849999999999</v>
      </c>
      <c r="N141">
        <v>1599.96774193548</v>
      </c>
      <c r="O141">
        <v>91.887878787878705</v>
      </c>
      <c r="P141">
        <v>5</v>
      </c>
      <c r="Q141">
        <v>135</v>
      </c>
      <c r="R141">
        <v>7.8114999999999997</v>
      </c>
      <c r="S141">
        <v>-0.84368421052631504</v>
      </c>
      <c r="T141">
        <v>5</v>
      </c>
      <c r="U141">
        <v>1.8124499999999999</v>
      </c>
      <c r="V141">
        <v>2.385E-2</v>
      </c>
      <c r="W141">
        <v>15.626875</v>
      </c>
      <c r="X141">
        <v>2.3754499999999998</v>
      </c>
      <c r="Y141">
        <v>69.177899999999994</v>
      </c>
      <c r="Z141">
        <v>2.2475749999999999</v>
      </c>
      <c r="AA141">
        <v>0</v>
      </c>
      <c r="AB141">
        <v>2.6224999999999998E-2</v>
      </c>
      <c r="AC141">
        <v>0</v>
      </c>
      <c r="AD141">
        <v>0</v>
      </c>
      <c r="AE141">
        <v>35.475079280000003</v>
      </c>
      <c r="AF141">
        <v>1.07704332</v>
      </c>
      <c r="AG141">
        <v>1.3521185040000001</v>
      </c>
      <c r="AH141">
        <v>4.80262799999999E-2</v>
      </c>
      <c r="AI141">
        <v>44.951999999999998</v>
      </c>
      <c r="AJ141">
        <v>0.51280942728819401</v>
      </c>
      <c r="AK141">
        <v>0.78917688378715001</v>
      </c>
      <c r="AL141">
        <v>2.39598531767218E-2</v>
      </c>
      <c r="AM141">
        <v>3.0079162306460201E-2</v>
      </c>
      <c r="AN141">
        <v>0.15572165865812401</v>
      </c>
      <c r="AO141">
        <v>1.06839028296849E-3</v>
      </c>
      <c r="AP141">
        <v>35.475079280000003</v>
      </c>
      <c r="AQ141">
        <v>1.0249856143879801</v>
      </c>
      <c r="AR141">
        <v>6.8980034607269296</v>
      </c>
      <c r="AS141">
        <v>1.3166678722640399</v>
      </c>
      <c r="AT141">
        <v>0.92944144648848803</v>
      </c>
      <c r="AU141">
        <v>91.240249999999904</v>
      </c>
      <c r="AV141">
        <v>44.7147362273789</v>
      </c>
      <c r="AW141">
        <v>0.23726377262104101</v>
      </c>
      <c r="AX141">
        <v>3.5450631735953503E-2</v>
      </c>
      <c r="AY141">
        <v>5.20577056120195E-2</v>
      </c>
      <c r="AZ141">
        <v>0.10199653927306999</v>
      </c>
      <c r="BA141">
        <v>2.6218583379399901E-2</v>
      </c>
      <c r="BB141">
        <v>1.45709341818671E-2</v>
      </c>
      <c r="BC141">
        <v>4.83339013810693E-2</v>
      </c>
      <c r="BD141">
        <v>0.18950487662104301</v>
      </c>
      <c r="BE141">
        <v>-4.77588959999979E-2</v>
      </c>
      <c r="BF141" t="s">
        <v>283</v>
      </c>
      <c r="BG141" t="s">
        <v>283</v>
      </c>
      <c r="BH141" t="s">
        <v>283</v>
      </c>
      <c r="BI141" t="s">
        <v>283</v>
      </c>
      <c r="BJ141" t="s">
        <v>283</v>
      </c>
      <c r="BK141" t="s">
        <v>283</v>
      </c>
      <c r="BO141" t="s">
        <v>283</v>
      </c>
      <c r="BP141" t="s">
        <v>283</v>
      </c>
    </row>
    <row r="142" spans="1:70" x14ac:dyDescent="0.2">
      <c r="A142">
        <v>140</v>
      </c>
      <c r="B142" s="243">
        <v>44777.5</v>
      </c>
      <c r="C142">
        <v>0</v>
      </c>
      <c r="D142">
        <v>0</v>
      </c>
      <c r="E142">
        <v>0</v>
      </c>
      <c r="F142">
        <v>0</v>
      </c>
      <c r="G142">
        <v>7</v>
      </c>
      <c r="H142">
        <v>5.1375000000000002</v>
      </c>
      <c r="I142">
        <v>1.35</v>
      </c>
      <c r="J142">
        <v>31.469999999999899</v>
      </c>
      <c r="K142">
        <v>2.3497435897435799</v>
      </c>
      <c r="L142">
        <v>37.948947368421003</v>
      </c>
      <c r="M142">
        <v>10.2555555555555</v>
      </c>
      <c r="N142">
        <v>1599.65625</v>
      </c>
      <c r="O142">
        <v>91.887179487179395</v>
      </c>
      <c r="P142">
        <v>5</v>
      </c>
      <c r="Q142">
        <v>135</v>
      </c>
      <c r="R142">
        <v>7.8144444444444403</v>
      </c>
      <c r="S142">
        <v>-1.8918918918919201E-3</v>
      </c>
      <c r="T142">
        <v>5</v>
      </c>
      <c r="U142">
        <v>1.83436</v>
      </c>
      <c r="V142">
        <v>2.24E-2</v>
      </c>
      <c r="W142">
        <v>15.639139999999999</v>
      </c>
      <c r="X142">
        <v>2.38797999999999</v>
      </c>
      <c r="Y142">
        <v>69.381360000000001</v>
      </c>
      <c r="Z142">
        <v>2.2408399999999999</v>
      </c>
      <c r="AA142">
        <v>0</v>
      </c>
      <c r="AB142">
        <v>2.1299999999999899E-2</v>
      </c>
      <c r="AC142">
        <v>0</v>
      </c>
      <c r="AD142">
        <v>0</v>
      </c>
      <c r="AE142">
        <v>35.481565499999903</v>
      </c>
      <c r="AF142">
        <v>1.0761007499999999</v>
      </c>
      <c r="AG142">
        <v>1.3521166499999999</v>
      </c>
      <c r="AH142">
        <v>4.7984249999999999E-2</v>
      </c>
      <c r="AI142">
        <v>44.957499999999897</v>
      </c>
      <c r="AJ142">
        <v>0.51139910633057595</v>
      </c>
      <c r="AK142">
        <v>0.789224612133681</v>
      </c>
      <c r="AL142">
        <v>2.3935956180837398E-2</v>
      </c>
      <c r="AM142">
        <v>3.0075441250069501E-2</v>
      </c>
      <c r="AN142">
        <v>0.15570260801868399</v>
      </c>
      <c r="AO142">
        <v>1.0673246955457899E-3</v>
      </c>
      <c r="AP142">
        <v>35.481565499999903</v>
      </c>
      <c r="AQ142">
        <v>1.03039219829767</v>
      </c>
      <c r="AR142">
        <v>6.9034174678426004</v>
      </c>
      <c r="AS142">
        <v>1.31272239408436</v>
      </c>
      <c r="AT142">
        <v>0.93809006468855605</v>
      </c>
      <c r="AU142">
        <v>91.483680000000007</v>
      </c>
      <c r="AV142">
        <v>44.728097560224597</v>
      </c>
      <c r="AW142">
        <v>0.22940243977534799</v>
      </c>
      <c r="AX142">
        <v>3.9394255915635501E-2</v>
      </c>
      <c r="AY142">
        <v>4.57085517023261E-2</v>
      </c>
      <c r="AZ142">
        <v>9.6582532157391598E-2</v>
      </c>
      <c r="BA142">
        <v>2.91352494739529E-2</v>
      </c>
      <c r="BB142">
        <v>1.3797504593913001E-2</v>
      </c>
      <c r="BC142">
        <v>4.2476089438954499E-2</v>
      </c>
      <c r="BD142">
        <v>0.18168533977535301</v>
      </c>
      <c r="BE142">
        <v>-4.7717099999995599E-2</v>
      </c>
      <c r="BF142" t="s">
        <v>283</v>
      </c>
      <c r="BG142" t="s">
        <v>283</v>
      </c>
      <c r="BH142" t="s">
        <v>283</v>
      </c>
      <c r="BI142" t="s">
        <v>283</v>
      </c>
      <c r="BJ142" t="s">
        <v>283</v>
      </c>
      <c r="BK142" t="s">
        <v>283</v>
      </c>
      <c r="BO142" t="s">
        <v>283</v>
      </c>
      <c r="BP142" t="s">
        <v>283</v>
      </c>
    </row>
    <row r="143" spans="1:70" x14ac:dyDescent="0.2">
      <c r="A143">
        <v>141</v>
      </c>
      <c r="B143" s="243">
        <v>44777.513888888891</v>
      </c>
      <c r="C143">
        <v>0</v>
      </c>
      <c r="D143">
        <v>0</v>
      </c>
      <c r="E143">
        <v>0</v>
      </c>
      <c r="F143">
        <v>0</v>
      </c>
      <c r="G143">
        <v>7</v>
      </c>
      <c r="H143">
        <v>5.1274999999999897</v>
      </c>
      <c r="I143">
        <v>1.345</v>
      </c>
      <c r="J143">
        <v>31.462222222222199</v>
      </c>
      <c r="K143">
        <v>2.3382499999999902</v>
      </c>
      <c r="L143">
        <v>37.951199999999901</v>
      </c>
      <c r="M143">
        <v>10.375</v>
      </c>
      <c r="N143">
        <v>1600.05555555555</v>
      </c>
      <c r="O143">
        <v>91.525000000000006</v>
      </c>
      <c r="P143">
        <v>5</v>
      </c>
      <c r="Q143">
        <v>135</v>
      </c>
      <c r="R143">
        <v>7.8060869565217299</v>
      </c>
      <c r="S143">
        <v>-0.23769230769230701</v>
      </c>
      <c r="T143">
        <v>5</v>
      </c>
      <c r="U143">
        <v>1.8386749999999901</v>
      </c>
      <c r="V143">
        <v>5.2974999999999897E-2</v>
      </c>
      <c r="W143">
        <v>15.623900000000001</v>
      </c>
      <c r="X143">
        <v>2.42875</v>
      </c>
      <c r="Y143">
        <v>69.504199999999997</v>
      </c>
      <c r="Z143">
        <v>2.1535500000000001</v>
      </c>
      <c r="AA143">
        <v>7.5249999999999996E-3</v>
      </c>
      <c r="AB143">
        <v>6.45E-3</v>
      </c>
      <c r="AC143">
        <v>0</v>
      </c>
      <c r="AD143">
        <v>0</v>
      </c>
      <c r="AE143">
        <v>35.465979322222204</v>
      </c>
      <c r="AF143">
        <v>1.07400615</v>
      </c>
      <c r="AG143">
        <v>1.34711253</v>
      </c>
      <c r="AH143">
        <v>4.7890849999999902E-2</v>
      </c>
      <c r="AI143">
        <v>44.934722222222199</v>
      </c>
      <c r="AJ143">
        <v>0.510271024229071</v>
      </c>
      <c r="AK143">
        <v>0.78927781386579299</v>
      </c>
      <c r="AL143">
        <v>2.3901475226408599E-2</v>
      </c>
      <c r="AM143">
        <v>2.99793225234136E-2</v>
      </c>
      <c r="AN143">
        <v>0.155781534942663</v>
      </c>
      <c r="AO143">
        <v>1.0657871603869801E-3</v>
      </c>
      <c r="AP143">
        <v>35.465979322222204</v>
      </c>
      <c r="AQ143">
        <v>1.0479840918330401</v>
      </c>
      <c r="AR143">
        <v>6.8966902384546698</v>
      </c>
      <c r="AS143">
        <v>1.26158641928044</v>
      </c>
      <c r="AT143">
        <v>0.93822257547438703</v>
      </c>
      <c r="AU143">
        <v>91.549074999999903</v>
      </c>
      <c r="AV143">
        <v>44.672240071790299</v>
      </c>
      <c r="AW143">
        <v>0.26248215043182899</v>
      </c>
      <c r="AX143">
        <v>8.5526110719558998E-2</v>
      </c>
      <c r="AY143">
        <v>2.60220581669545E-2</v>
      </c>
      <c r="AZ143">
        <v>0.10330976154532</v>
      </c>
      <c r="BA143">
        <v>6.34884679749501E-2</v>
      </c>
      <c r="BB143">
        <v>1.4758537363617199E-2</v>
      </c>
      <c r="BC143">
        <v>2.4228965697221098E-2</v>
      </c>
      <c r="BD143">
        <v>0.21485793043183399</v>
      </c>
      <c r="BE143">
        <v>-4.7624219999994999E-2</v>
      </c>
      <c r="BF143" t="s">
        <v>283</v>
      </c>
      <c r="BG143" t="s">
        <v>283</v>
      </c>
      <c r="BH143" t="s">
        <v>283</v>
      </c>
      <c r="BI143" t="s">
        <v>283</v>
      </c>
      <c r="BJ143" t="s">
        <v>283</v>
      </c>
      <c r="BK143" t="s">
        <v>283</v>
      </c>
      <c r="BO143" t="s">
        <v>283</v>
      </c>
      <c r="BP143" t="s">
        <v>283</v>
      </c>
    </row>
    <row r="144" spans="1:70" x14ac:dyDescent="0.2">
      <c r="A144">
        <v>142</v>
      </c>
      <c r="B144" s="243">
        <v>44777.527777777781</v>
      </c>
      <c r="C144">
        <v>0</v>
      </c>
      <c r="D144">
        <v>0</v>
      </c>
      <c r="E144">
        <v>0</v>
      </c>
      <c r="F144">
        <v>0</v>
      </c>
      <c r="G144">
        <v>7</v>
      </c>
      <c r="H144">
        <v>5.1239999999999997</v>
      </c>
      <c r="I144">
        <v>1.3480000000000001</v>
      </c>
      <c r="J144">
        <v>31.489117647058801</v>
      </c>
      <c r="K144">
        <v>2.32775</v>
      </c>
      <c r="L144">
        <v>37.9718421052631</v>
      </c>
      <c r="M144">
        <v>10.0208333333333</v>
      </c>
      <c r="N144">
        <v>1599.85294117647</v>
      </c>
      <c r="O144">
        <v>91.7</v>
      </c>
      <c r="P144">
        <v>5</v>
      </c>
      <c r="Q144">
        <v>135</v>
      </c>
      <c r="R144">
        <v>7.8127586206896504</v>
      </c>
      <c r="S144">
        <v>-0.439210526315789</v>
      </c>
      <c r="T144">
        <v>5</v>
      </c>
      <c r="U144">
        <v>1.82371999999999</v>
      </c>
      <c r="V144">
        <v>5.4820000000000001E-2</v>
      </c>
      <c r="W144">
        <v>15.524539999999901</v>
      </c>
      <c r="X144">
        <v>2.33996</v>
      </c>
      <c r="Y144">
        <v>69.051699999999997</v>
      </c>
      <c r="Z144">
        <v>2.2526799999999998</v>
      </c>
      <c r="AA144">
        <v>1.01E-2</v>
      </c>
      <c r="AB144">
        <v>0</v>
      </c>
      <c r="AC144">
        <v>0</v>
      </c>
      <c r="AD144">
        <v>0</v>
      </c>
      <c r="AE144">
        <v>35.490141807058798</v>
      </c>
      <c r="AF144">
        <v>1.0732730399999999</v>
      </c>
      <c r="AG144">
        <v>1.350111088</v>
      </c>
      <c r="AH144">
        <v>4.7858159999999997E-2</v>
      </c>
      <c r="AI144">
        <v>44.961117647058799</v>
      </c>
      <c r="AJ144">
        <v>0.513964780114882</v>
      </c>
      <c r="AK144">
        <v>0.78935185921430095</v>
      </c>
      <c r="AL144">
        <v>2.3871137911319399E-2</v>
      </c>
      <c r="AM144">
        <v>3.0028414742672999E-2</v>
      </c>
      <c r="AN144">
        <v>0.15569007992526801</v>
      </c>
      <c r="AO144">
        <v>1.0644343936394699E-3</v>
      </c>
      <c r="AP144">
        <v>35.490141807058798</v>
      </c>
      <c r="AQ144">
        <v>1.00967199404041</v>
      </c>
      <c r="AR144">
        <v>6.8528308216577898</v>
      </c>
      <c r="AS144">
        <v>1.3196584685680199</v>
      </c>
      <c r="AT144">
        <v>0.93732784879111197</v>
      </c>
      <c r="AU144">
        <v>90.992599999999996</v>
      </c>
      <c r="AV144">
        <v>44.672303091324999</v>
      </c>
      <c r="AW144">
        <v>0.28881455573377202</v>
      </c>
      <c r="AX144">
        <v>3.0452619431977801E-2</v>
      </c>
      <c r="AY144">
        <v>6.3601045959587002E-2</v>
      </c>
      <c r="AZ144">
        <v>0.147169178342206</v>
      </c>
      <c r="BA144">
        <v>2.2555639830415E-2</v>
      </c>
      <c r="BB144">
        <v>2.1024168334600898E-2</v>
      </c>
      <c r="BC144">
        <v>5.9258961689363801E-2</v>
      </c>
      <c r="BD144">
        <v>0.24122284373377101</v>
      </c>
      <c r="BE144">
        <v>-4.7591712000000598E-2</v>
      </c>
      <c r="BF144" t="s">
        <v>283</v>
      </c>
      <c r="BG144" t="s">
        <v>283</v>
      </c>
      <c r="BH144" t="s">
        <v>283</v>
      </c>
      <c r="BI144" t="s">
        <v>283</v>
      </c>
      <c r="BJ144" t="s">
        <v>283</v>
      </c>
      <c r="BK144" t="s">
        <v>283</v>
      </c>
      <c r="BO144" t="s">
        <v>283</v>
      </c>
      <c r="BP144" t="s">
        <v>283</v>
      </c>
    </row>
    <row r="145" spans="1:72" x14ac:dyDescent="0.2">
      <c r="A145">
        <v>143</v>
      </c>
      <c r="B145" s="243">
        <v>44777.541666666664</v>
      </c>
      <c r="C145">
        <v>0</v>
      </c>
      <c r="D145">
        <v>0</v>
      </c>
      <c r="E145">
        <v>0</v>
      </c>
      <c r="F145">
        <v>0</v>
      </c>
      <c r="G145">
        <v>7</v>
      </c>
      <c r="H145">
        <v>5.15</v>
      </c>
      <c r="I145">
        <v>1.35</v>
      </c>
      <c r="J145">
        <v>31.483030303030201</v>
      </c>
      <c r="K145">
        <v>2.2758974358974302</v>
      </c>
      <c r="L145">
        <v>37.975312499999902</v>
      </c>
      <c r="M145">
        <v>10.040909090909</v>
      </c>
      <c r="N145">
        <v>1600.46875</v>
      </c>
      <c r="O145">
        <v>92.006249999999994</v>
      </c>
      <c r="P145">
        <v>5</v>
      </c>
      <c r="Q145">
        <v>135</v>
      </c>
      <c r="R145">
        <v>7.8060606060606004</v>
      </c>
      <c r="S145">
        <v>0.45230769230769202</v>
      </c>
      <c r="T145">
        <v>5</v>
      </c>
      <c r="U145">
        <v>1.8048999999999999</v>
      </c>
      <c r="V145">
        <v>3.7925E-2</v>
      </c>
      <c r="W145">
        <v>15.591275</v>
      </c>
      <c r="X145">
        <v>2.3466499999999999</v>
      </c>
      <c r="Y145">
        <v>69.727699999999999</v>
      </c>
      <c r="Z145">
        <v>2.3175749999999899</v>
      </c>
      <c r="AA145">
        <v>1.5749999999999899E-2</v>
      </c>
      <c r="AB145">
        <v>0</v>
      </c>
      <c r="AC145">
        <v>0</v>
      </c>
      <c r="AD145">
        <v>0</v>
      </c>
      <c r="AE145">
        <v>35.504356303030299</v>
      </c>
      <c r="AF145">
        <v>1.078719</v>
      </c>
      <c r="AG145">
        <v>1.3521217999999999</v>
      </c>
      <c r="AH145">
        <v>4.8100999999999998E-2</v>
      </c>
      <c r="AI145">
        <v>44.983030303030297</v>
      </c>
      <c r="AJ145">
        <v>0.50918582289434899</v>
      </c>
      <c r="AK145">
        <v>0.789283337824364</v>
      </c>
      <c r="AL145">
        <v>2.3980576513702102E-2</v>
      </c>
      <c r="AM145">
        <v>3.0058486297863101E-2</v>
      </c>
      <c r="AN145">
        <v>0.15561423836598301</v>
      </c>
      <c r="AO145">
        <v>1.06931435423459E-3</v>
      </c>
      <c r="AP145">
        <v>35.504356303030299</v>
      </c>
      <c r="AQ145">
        <v>1.01255866972723</v>
      </c>
      <c r="AR145">
        <v>6.8822889353850503</v>
      </c>
      <c r="AS145">
        <v>1.3576750693802599</v>
      </c>
      <c r="AT145">
        <v>0.91902949174200999</v>
      </c>
      <c r="AU145">
        <v>91.7881</v>
      </c>
      <c r="AV145">
        <v>44.756878977522803</v>
      </c>
      <c r="AW145">
        <v>0.22615132550745101</v>
      </c>
      <c r="AX145">
        <v>-5.55326938026401E-3</v>
      </c>
      <c r="AY145">
        <v>6.6160330272767506E-2</v>
      </c>
      <c r="AZ145">
        <v>0.117711064614949</v>
      </c>
      <c r="BA145">
        <v>-4.1070777649350899E-3</v>
      </c>
      <c r="BB145">
        <v>1.6815866373564199E-2</v>
      </c>
      <c r="BC145">
        <v>6.13323120041155E-2</v>
      </c>
      <c r="BD145">
        <v>0.17831812550745299</v>
      </c>
      <c r="BE145">
        <v>-4.7833199999998501E-2</v>
      </c>
      <c r="BF145" t="e">
        <f>-inf</f>
        <v>#NAME?</v>
      </c>
      <c r="BG145" t="s">
        <v>283</v>
      </c>
      <c r="BH145" t="s">
        <v>283</v>
      </c>
      <c r="BI145" t="e">
        <f>-inf</f>
        <v>#NAME?</v>
      </c>
      <c r="BK145" t="s">
        <v>283</v>
      </c>
      <c r="BP145" t="e">
        <f>-inf</f>
        <v>#NAME?</v>
      </c>
      <c r="BR145" t="s">
        <v>283</v>
      </c>
    </row>
    <row r="146" spans="1:72" x14ac:dyDescent="0.2">
      <c r="A146">
        <v>144</v>
      </c>
      <c r="B146" s="243">
        <v>44777.555555555555</v>
      </c>
      <c r="C146">
        <v>0</v>
      </c>
      <c r="D146">
        <v>0</v>
      </c>
      <c r="E146">
        <v>0</v>
      </c>
      <c r="F146">
        <v>0</v>
      </c>
      <c r="G146">
        <v>7</v>
      </c>
      <c r="H146">
        <v>5.1420000000000003</v>
      </c>
      <c r="I146">
        <v>1.35</v>
      </c>
      <c r="J146">
        <v>31.4703571428571</v>
      </c>
      <c r="K146">
        <v>2.3370000000000002</v>
      </c>
      <c r="L146">
        <v>37.960666666666597</v>
      </c>
      <c r="M146">
        <v>10.1523809523809</v>
      </c>
      <c r="N146">
        <v>1599.9705882352901</v>
      </c>
      <c r="O146">
        <v>91.288888888888806</v>
      </c>
      <c r="P146">
        <v>5</v>
      </c>
      <c r="Q146">
        <v>135</v>
      </c>
      <c r="R146">
        <v>7.8079999999999901</v>
      </c>
      <c r="S146">
        <v>-0.218499999999999</v>
      </c>
      <c r="T146">
        <v>5</v>
      </c>
      <c r="U146">
        <v>1.7863199999999999</v>
      </c>
      <c r="V146">
        <v>4.0779999999999997E-2</v>
      </c>
      <c r="W146">
        <v>15.544840000000001</v>
      </c>
      <c r="X146">
        <v>2.42023999999999</v>
      </c>
      <c r="Y146">
        <v>69.605999999999995</v>
      </c>
      <c r="Z146">
        <v>2.2955399999999999</v>
      </c>
      <c r="AA146">
        <v>1.8759999999999999E-2</v>
      </c>
      <c r="AB146">
        <v>0</v>
      </c>
      <c r="AC146">
        <v>0</v>
      </c>
      <c r="AD146">
        <v>0</v>
      </c>
      <c r="AE146">
        <v>35.485436422857099</v>
      </c>
      <c r="AF146">
        <v>1.07704332</v>
      </c>
      <c r="AG146">
        <v>1.3521185040000001</v>
      </c>
      <c r="AH146">
        <v>4.8026279999999998E-2</v>
      </c>
      <c r="AI146">
        <v>44.962357142857101</v>
      </c>
      <c r="AJ146">
        <v>0.50980427582187005</v>
      </c>
      <c r="AK146">
        <v>0.78922544719153898</v>
      </c>
      <c r="AL146">
        <v>2.39543339904968E-2</v>
      </c>
      <c r="AM146">
        <v>3.0072233528681901E-2</v>
      </c>
      <c r="AN146">
        <v>0.15568578795277899</v>
      </c>
      <c r="AO146">
        <v>1.06814417774868E-3</v>
      </c>
      <c r="AP146">
        <v>35.485436422857099</v>
      </c>
      <c r="AQ146">
        <v>1.0443121022822399</v>
      </c>
      <c r="AR146">
        <v>6.8617916324566703</v>
      </c>
      <c r="AS146">
        <v>1.3447665895451799</v>
      </c>
      <c r="AT146">
        <v>0.91067357398612403</v>
      </c>
      <c r="AU146">
        <v>91.652940000000001</v>
      </c>
      <c r="AV146">
        <v>44.736306747141199</v>
      </c>
      <c r="AW146">
        <v>0.22605039571590099</v>
      </c>
      <c r="AX146">
        <v>7.3519144548195303E-3</v>
      </c>
      <c r="AY146">
        <v>3.2731217717752101E-2</v>
      </c>
      <c r="AZ146">
        <v>0.138208367543324</v>
      </c>
      <c r="BA146">
        <v>5.4373299626254701E-3</v>
      </c>
      <c r="BB146">
        <v>1.9744052506189099E-2</v>
      </c>
      <c r="BC146">
        <v>3.0389880434662599E-2</v>
      </c>
      <c r="BD146">
        <v>0.178291499715895</v>
      </c>
      <c r="BE146">
        <v>-4.7758896000005699E-2</v>
      </c>
      <c r="BF146" t="s">
        <v>283</v>
      </c>
      <c r="BG146" t="s">
        <v>283</v>
      </c>
      <c r="BH146" t="s">
        <v>283</v>
      </c>
      <c r="BI146" t="s">
        <v>283</v>
      </c>
      <c r="BJ146" t="s">
        <v>283</v>
      </c>
      <c r="BK146" t="s">
        <v>283</v>
      </c>
      <c r="BO146" t="s">
        <v>283</v>
      </c>
      <c r="BP146" t="s">
        <v>283</v>
      </c>
    </row>
    <row r="147" spans="1:72" x14ac:dyDescent="0.2">
      <c r="A147">
        <v>145</v>
      </c>
      <c r="B147" s="243">
        <v>44777.569444444445</v>
      </c>
      <c r="C147">
        <v>0</v>
      </c>
      <c r="D147">
        <v>0</v>
      </c>
      <c r="E147">
        <v>107.755333333333</v>
      </c>
      <c r="F147">
        <v>0</v>
      </c>
      <c r="G147">
        <v>7</v>
      </c>
      <c r="H147">
        <v>5.1349999999999998</v>
      </c>
      <c r="I147">
        <v>1.35</v>
      </c>
      <c r="J147">
        <v>31.497499999999999</v>
      </c>
      <c r="K147">
        <v>2.2934999999999999</v>
      </c>
      <c r="L147">
        <v>37.980769230769198</v>
      </c>
      <c r="M147">
        <v>10.048</v>
      </c>
      <c r="N147">
        <v>1599.9393939393899</v>
      </c>
      <c r="O147">
        <v>91.3771428571428</v>
      </c>
      <c r="P147">
        <v>5</v>
      </c>
      <c r="Q147">
        <v>135</v>
      </c>
      <c r="R147">
        <v>7.7979310344827599</v>
      </c>
      <c r="S147">
        <v>-0.343749999999999</v>
      </c>
      <c r="T147">
        <v>5</v>
      </c>
      <c r="U147">
        <v>1.7525250000000001</v>
      </c>
      <c r="V147">
        <v>3.6199999999999899E-2</v>
      </c>
      <c r="W147">
        <v>15.501125</v>
      </c>
      <c r="X147">
        <v>2.428725</v>
      </c>
      <c r="Y147">
        <v>69.463449999999995</v>
      </c>
      <c r="Z147">
        <v>2.3186249999999999</v>
      </c>
      <c r="AA147">
        <v>5.5999999999999999E-3</v>
      </c>
      <c r="AB147">
        <v>0</v>
      </c>
      <c r="AC147">
        <v>107.755333333333</v>
      </c>
      <c r="AD147">
        <v>107.755333333333</v>
      </c>
      <c r="AE147">
        <v>35.507113400000001</v>
      </c>
      <c r="AF147">
        <v>1.0755771000000001</v>
      </c>
      <c r="AG147">
        <v>1.35211562</v>
      </c>
      <c r="AH147">
        <v>4.7960899999999897E-2</v>
      </c>
      <c r="AI147">
        <v>44.982500000000002</v>
      </c>
      <c r="AJ147">
        <v>0.51116253799660105</v>
      </c>
      <c r="AK147">
        <v>0.78935393541932897</v>
      </c>
      <c r="AL147">
        <v>2.3911012060245599E-2</v>
      </c>
      <c r="AM147">
        <v>3.0058703273495201E-2</v>
      </c>
      <c r="AN147">
        <v>0.155616072917245</v>
      </c>
      <c r="AO147">
        <v>1.06621241593953E-3</v>
      </c>
      <c r="AP147">
        <v>35.507113400000001</v>
      </c>
      <c r="AQ147">
        <v>1.04797330455469</v>
      </c>
      <c r="AR147">
        <v>6.8424949898914997</v>
      </c>
      <c r="AS147">
        <v>1.358290177337</v>
      </c>
      <c r="AT147">
        <v>0.89582512690249305</v>
      </c>
      <c r="AU147">
        <v>91.464449999999999</v>
      </c>
      <c r="AV147">
        <v>44.755871871783199</v>
      </c>
      <c r="AW147">
        <v>0.22662812821680201</v>
      </c>
      <c r="AX147">
        <v>-6.1745573370073298E-3</v>
      </c>
      <c r="AY147">
        <v>2.76037954453058E-2</v>
      </c>
      <c r="AZ147">
        <v>0.15750501010849999</v>
      </c>
      <c r="BA147">
        <v>-4.5665897543638503E-3</v>
      </c>
      <c r="BB147">
        <v>2.2500715729785702E-2</v>
      </c>
      <c r="BC147">
        <v>2.56641717690957E-2</v>
      </c>
      <c r="BD147">
        <v>0.17893424821679799</v>
      </c>
      <c r="BE147">
        <v>-4.7693880000003498E-2</v>
      </c>
      <c r="BF147">
        <v>-2.38756834039434E-3</v>
      </c>
      <c r="BG147">
        <v>1.0673793194035899E-2</v>
      </c>
      <c r="BH147">
        <v>6.0903795213732702E-2</v>
      </c>
      <c r="BI147">
        <v>-2.38756834039434E-3</v>
      </c>
      <c r="BJ147">
        <v>1.65724497072832E-2</v>
      </c>
      <c r="BK147">
        <v>0.121807590427465</v>
      </c>
      <c r="BL147">
        <v>-4.4705707532849299</v>
      </c>
      <c r="BM147">
        <v>-25.508712853711899</v>
      </c>
      <c r="BN147">
        <v>5.7059186089311602</v>
      </c>
      <c r="BO147">
        <v>0.35831596565926599</v>
      </c>
      <c r="BP147">
        <v>-5.6107855999267001E-2</v>
      </c>
      <c r="BQ147">
        <v>0.41442382165853298</v>
      </c>
      <c r="BR147">
        <v>0.12586645660613499</v>
      </c>
      <c r="BS147">
        <v>1.7527477043441E-2</v>
      </c>
      <c r="BT147">
        <v>7.1810937931444299</v>
      </c>
    </row>
    <row r="148" spans="1:72" x14ac:dyDescent="0.2">
      <c r="A148">
        <v>146</v>
      </c>
      <c r="B148" s="243">
        <v>44777.583333333336</v>
      </c>
      <c r="C148">
        <v>0</v>
      </c>
      <c r="D148">
        <v>0</v>
      </c>
      <c r="E148">
        <v>138.95972222222201</v>
      </c>
      <c r="F148">
        <v>0</v>
      </c>
      <c r="G148">
        <v>7</v>
      </c>
      <c r="H148">
        <v>5.13</v>
      </c>
      <c r="I148">
        <v>1.3460000000000001</v>
      </c>
      <c r="J148">
        <v>31.4796153846153</v>
      </c>
      <c r="K148">
        <v>2.3094999999999999</v>
      </c>
      <c r="L148">
        <v>37.943939393939303</v>
      </c>
      <c r="M148">
        <v>10.109677419354799</v>
      </c>
      <c r="N148">
        <v>1599.9117647058799</v>
      </c>
      <c r="O148">
        <v>91.268571428571406</v>
      </c>
      <c r="P148">
        <v>5</v>
      </c>
      <c r="Q148">
        <v>135</v>
      </c>
      <c r="R148">
        <v>7.7852173913043403</v>
      </c>
      <c r="S148">
        <v>0.39921052631578902</v>
      </c>
      <c r="T148">
        <v>5</v>
      </c>
      <c r="U148">
        <v>1.82904</v>
      </c>
      <c r="V148">
        <v>7.5479999999999894E-2</v>
      </c>
      <c r="W148">
        <v>15.436400000000001</v>
      </c>
      <c r="X148">
        <v>2.44984</v>
      </c>
      <c r="Y148">
        <v>69.061040000000006</v>
      </c>
      <c r="Z148">
        <v>3.07484</v>
      </c>
      <c r="AA148">
        <v>7.8799999999999999E-3</v>
      </c>
      <c r="AB148">
        <v>0</v>
      </c>
      <c r="AC148">
        <v>138.95972222222201</v>
      </c>
      <c r="AD148">
        <v>138.95972222222201</v>
      </c>
      <c r="AE148">
        <v>35.485324584615299</v>
      </c>
      <c r="AF148">
        <v>1.0745298000000001</v>
      </c>
      <c r="AG148">
        <v>1.34811356</v>
      </c>
      <c r="AH148">
        <v>4.7914199999999997E-2</v>
      </c>
      <c r="AI148">
        <v>44.955615384615299</v>
      </c>
      <c r="AJ148">
        <v>0.51382551702979495</v>
      </c>
      <c r="AK148">
        <v>0.78934131545130803</v>
      </c>
      <c r="AL148">
        <v>2.3902015149985498E-2</v>
      </c>
      <c r="AM148">
        <v>2.9987656680178498E-2</v>
      </c>
      <c r="AN148">
        <v>0.15570913533519301</v>
      </c>
      <c r="AO148">
        <v>1.0658112360396399E-3</v>
      </c>
      <c r="AP148">
        <v>35.485324584615299</v>
      </c>
      <c r="AQ148">
        <v>1.05708423985023</v>
      </c>
      <c r="AR148">
        <v>6.8139241288591004</v>
      </c>
      <c r="AS148">
        <v>1.80129385686901</v>
      </c>
      <c r="AT148">
        <v>0.93980742366817704</v>
      </c>
      <c r="AU148">
        <v>91.851159999999993</v>
      </c>
      <c r="AV148">
        <v>45.157626810193698</v>
      </c>
      <c r="AW148">
        <v>-0.20201142557836199</v>
      </c>
      <c r="AX148">
        <v>-0.45318029686901701</v>
      </c>
      <c r="AY148">
        <v>1.74455601497609E-2</v>
      </c>
      <c r="AZ148">
        <v>0.186075871140891</v>
      </c>
      <c r="BA148">
        <v>-0.336158844711136</v>
      </c>
      <c r="BB148">
        <v>2.6582267305841598E-2</v>
      </c>
      <c r="BC148">
        <v>1.62355293913309E-2</v>
      </c>
      <c r="BD148">
        <v>-0.249658865578364</v>
      </c>
      <c r="BE148">
        <v>-4.76474400000019E-2</v>
      </c>
      <c r="BF148">
        <v>-0.135884787818917</v>
      </c>
      <c r="BG148">
        <v>5.2310002348085298E-3</v>
      </c>
      <c r="BH148">
        <v>5.57943062460819E-2</v>
      </c>
      <c r="BI148">
        <v>-0.135884787818917</v>
      </c>
      <c r="BJ148">
        <v>-0.26130757516821701</v>
      </c>
      <c r="BK148">
        <v>0.11158861249216299</v>
      </c>
      <c r="BL148">
        <v>-3.8495848716925199E-2</v>
      </c>
      <c r="BM148">
        <v>-0.41060009101559197</v>
      </c>
      <c r="BN148">
        <v>10.6660875055617</v>
      </c>
      <c r="BO148">
        <v>-5.6999500440263304</v>
      </c>
      <c r="BP148">
        <v>-3.1932925137445598</v>
      </c>
      <c r="BQ148">
        <v>-2.5066575302817702</v>
      </c>
      <c r="BR148">
        <v>0.34259275178432302</v>
      </c>
      <c r="BS148">
        <v>-0.20695366004064999</v>
      </c>
      <c r="BT148">
        <v>-1.65540803538835</v>
      </c>
    </row>
    <row r="149" spans="1:72" x14ac:dyDescent="0.2">
      <c r="A149">
        <v>147</v>
      </c>
      <c r="B149" s="243">
        <v>44777.597222222219</v>
      </c>
      <c r="C149">
        <v>0</v>
      </c>
      <c r="D149">
        <v>0</v>
      </c>
      <c r="E149">
        <v>88.353999999999999</v>
      </c>
      <c r="F149">
        <v>0</v>
      </c>
      <c r="G149">
        <v>7</v>
      </c>
      <c r="H149">
        <v>5.14</v>
      </c>
      <c r="I149">
        <v>1.3525</v>
      </c>
      <c r="J149">
        <v>31.493199999999899</v>
      </c>
      <c r="K149">
        <v>2.27076923076923</v>
      </c>
      <c r="L149">
        <v>37.984074074074002</v>
      </c>
      <c r="M149">
        <v>9.8125</v>
      </c>
      <c r="N149">
        <v>1599.875</v>
      </c>
      <c r="O149">
        <v>92.831578947368399</v>
      </c>
      <c r="P149">
        <v>5</v>
      </c>
      <c r="Q149">
        <v>135</v>
      </c>
      <c r="R149">
        <v>7.7213333333333303</v>
      </c>
      <c r="S149">
        <v>-0.26435897435897399</v>
      </c>
      <c r="T149">
        <v>5</v>
      </c>
      <c r="U149">
        <v>1.8627199999999999</v>
      </c>
      <c r="V149">
        <v>1.6299999999999999E-2</v>
      </c>
      <c r="W149">
        <v>15.50118</v>
      </c>
      <c r="X149">
        <v>2.4149799999999999</v>
      </c>
      <c r="Y149">
        <v>69.492779999999996</v>
      </c>
      <c r="Z149">
        <v>2.3067599999999899</v>
      </c>
      <c r="AA149">
        <v>5.64E-3</v>
      </c>
      <c r="AB149">
        <v>6.9999999999999999E-4</v>
      </c>
      <c r="AC149">
        <v>88.353999999999999</v>
      </c>
      <c r="AD149">
        <v>88.353999999999999</v>
      </c>
      <c r="AE149">
        <v>35.506717599999902</v>
      </c>
      <c r="AF149">
        <v>1.0766244</v>
      </c>
      <c r="AG149">
        <v>1.35461768</v>
      </c>
      <c r="AH149">
        <v>4.80075999999999E-2</v>
      </c>
      <c r="AI149">
        <v>44.985699999999902</v>
      </c>
      <c r="AJ149">
        <v>0.51094110208283405</v>
      </c>
      <c r="AK149">
        <v>0.78928898738932496</v>
      </c>
      <c r="AL149">
        <v>2.3932591912541101E-2</v>
      </c>
      <c r="AM149">
        <v>3.0112184094056499E-2</v>
      </c>
      <c r="AN149">
        <v>0.155605003367736</v>
      </c>
      <c r="AO149">
        <v>1.0671746799538499E-3</v>
      </c>
      <c r="AP149">
        <v>35.506717599999902</v>
      </c>
      <c r="AQ149">
        <v>1.04204245891712</v>
      </c>
      <c r="AR149">
        <v>6.8425192679503102</v>
      </c>
      <c r="AS149">
        <v>1.3513394574258</v>
      </c>
      <c r="AT149">
        <v>0.951740209671738</v>
      </c>
      <c r="AU149">
        <v>91.578419999999994</v>
      </c>
      <c r="AV149">
        <v>44.742618784293199</v>
      </c>
      <c r="AW149">
        <v>0.24308121570675201</v>
      </c>
      <c r="AX149">
        <v>3.2782225741916299E-3</v>
      </c>
      <c r="AY149">
        <v>3.4581941082874698E-2</v>
      </c>
      <c r="AZ149">
        <v>0.15748073204968599</v>
      </c>
      <c r="BA149">
        <v>2.4200352782872501E-3</v>
      </c>
      <c r="BB149">
        <v>2.2497247435669401E-2</v>
      </c>
      <c r="BC149">
        <v>3.2120710883827903E-2</v>
      </c>
      <c r="BD149">
        <v>0.195340895706752</v>
      </c>
      <c r="BE149">
        <v>-4.7740319999999503E-2</v>
      </c>
      <c r="BF149">
        <v>1.54596970434824E-3</v>
      </c>
      <c r="BG149">
        <v>1.6308420804790301E-2</v>
      </c>
      <c r="BH149">
        <v>7.42659887355063E-2</v>
      </c>
      <c r="BI149">
        <v>1.54596970434824E-3</v>
      </c>
      <c r="BJ149">
        <v>3.5708781018277097E-2</v>
      </c>
      <c r="BK149">
        <v>0.14853197747101199</v>
      </c>
      <c r="BL149">
        <v>10.548991198805901</v>
      </c>
      <c r="BM149">
        <v>48.038450253341502</v>
      </c>
      <c r="BN149">
        <v>4.55384304982441</v>
      </c>
      <c r="BO149">
        <v>0.73842411021562604</v>
      </c>
      <c r="BP149">
        <v>3.6330288052183697E-2</v>
      </c>
      <c r="BQ149">
        <v>0.70209382216344196</v>
      </c>
      <c r="BR149">
        <v>0.14590382897362</v>
      </c>
      <c r="BS149">
        <v>3.5090393136537799E-2</v>
      </c>
      <c r="BT149">
        <v>4.1579422722881398</v>
      </c>
    </row>
    <row r="150" spans="1:72" x14ac:dyDescent="0.2">
      <c r="A150">
        <v>148</v>
      </c>
      <c r="B150" s="243">
        <v>44777.611111111109</v>
      </c>
      <c r="C150">
        <v>0</v>
      </c>
      <c r="D150">
        <v>0</v>
      </c>
      <c r="E150">
        <v>0</v>
      </c>
      <c r="F150">
        <v>0</v>
      </c>
      <c r="G150">
        <v>7</v>
      </c>
      <c r="H150">
        <v>5.1325000000000003</v>
      </c>
      <c r="I150">
        <v>1.345</v>
      </c>
      <c r="J150">
        <v>31.496363636363601</v>
      </c>
      <c r="K150">
        <v>2.27449999999999</v>
      </c>
      <c r="L150">
        <v>37.981724137931003</v>
      </c>
      <c r="M150">
        <v>9.8857142857142808</v>
      </c>
      <c r="N150">
        <v>1600.0277777777701</v>
      </c>
      <c r="O150">
        <v>92.385714285714201</v>
      </c>
      <c r="P150">
        <v>5</v>
      </c>
      <c r="Q150">
        <v>135</v>
      </c>
      <c r="R150">
        <v>7.5205555555555499</v>
      </c>
      <c r="S150">
        <v>-0.51948717948717904</v>
      </c>
      <c r="T150">
        <v>5</v>
      </c>
      <c r="U150">
        <v>1.8471499999999901</v>
      </c>
      <c r="V150">
        <v>4.4299999999999999E-2</v>
      </c>
      <c r="W150">
        <v>15.548774999999999</v>
      </c>
      <c r="X150">
        <v>2.4365249999999898</v>
      </c>
      <c r="Y150">
        <v>69.741675000000001</v>
      </c>
      <c r="Z150">
        <v>2.3302499999999999</v>
      </c>
      <c r="AA150">
        <v>0</v>
      </c>
      <c r="AB150">
        <v>1.9525000000000001E-2</v>
      </c>
      <c r="AC150">
        <v>0</v>
      </c>
      <c r="AD150">
        <v>0</v>
      </c>
      <c r="AE150">
        <v>35.504024936363599</v>
      </c>
      <c r="AF150">
        <v>1.07505345</v>
      </c>
      <c r="AG150">
        <v>1.3471145899999999</v>
      </c>
      <c r="AH150">
        <v>4.7937550000000002E-2</v>
      </c>
      <c r="AI150">
        <v>44.973863636363603</v>
      </c>
      <c r="AJ150">
        <v>0.50907903970421697</v>
      </c>
      <c r="AK150">
        <v>0.78943684321702001</v>
      </c>
      <c r="AL150">
        <v>2.3903960279960501E-2</v>
      </c>
      <c r="AM150">
        <v>2.9953276883038098E-2</v>
      </c>
      <c r="AN150">
        <v>0.15564595598453601</v>
      </c>
      <c r="AO150">
        <v>1.06589797104378E-3</v>
      </c>
      <c r="AP150">
        <v>35.504024936363599</v>
      </c>
      <c r="AQ150">
        <v>1.05133893540031</v>
      </c>
      <c r="AR150">
        <v>6.8635286172100498</v>
      </c>
      <c r="AS150">
        <v>1.3651003011438001</v>
      </c>
      <c r="AT150">
        <v>0.94034534818964499</v>
      </c>
      <c r="AU150">
        <v>91.904375000000002</v>
      </c>
      <c r="AV150">
        <v>44.7839927901178</v>
      </c>
      <c r="AW150">
        <v>0.189870846245831</v>
      </c>
      <c r="AX150">
        <v>-1.79857111438077E-2</v>
      </c>
      <c r="AY150">
        <v>2.3714514599687E-2</v>
      </c>
      <c r="AZ150">
        <v>0.136471382789946</v>
      </c>
      <c r="BA150">
        <v>-1.33512852413006E-2</v>
      </c>
      <c r="BB150">
        <v>1.9495911827135198E-2</v>
      </c>
      <c r="BC150">
        <v>2.20589167912414E-2</v>
      </c>
      <c r="BD150">
        <v>0.14220018624582501</v>
      </c>
      <c r="BE150">
        <v>-4.7670660000005603E-2</v>
      </c>
      <c r="BF150" t="e">
        <f>-inf</f>
        <v>#NAME?</v>
      </c>
      <c r="BG150" t="s">
        <v>283</v>
      </c>
      <c r="BH150" t="s">
        <v>283</v>
      </c>
      <c r="BI150" t="e">
        <f>-inf</f>
        <v>#NAME?</v>
      </c>
      <c r="BK150" t="s">
        <v>283</v>
      </c>
      <c r="BP150" t="e">
        <f>-inf</f>
        <v>#NAME?</v>
      </c>
      <c r="BR150" t="s">
        <v>283</v>
      </c>
    </row>
    <row r="151" spans="1:72" x14ac:dyDescent="0.2">
      <c r="A151">
        <v>149</v>
      </c>
      <c r="B151" s="243">
        <v>44777.625</v>
      </c>
      <c r="C151">
        <v>0</v>
      </c>
      <c r="D151">
        <v>0</v>
      </c>
      <c r="E151">
        <v>0</v>
      </c>
      <c r="F151">
        <v>0</v>
      </c>
      <c r="G151">
        <v>7</v>
      </c>
      <c r="H151">
        <v>5.1360000000000001</v>
      </c>
      <c r="I151">
        <v>1.3480000000000001</v>
      </c>
      <c r="J151">
        <v>31.503181818181801</v>
      </c>
      <c r="K151">
        <v>2.2537499999999899</v>
      </c>
      <c r="L151">
        <v>37.9892857142857</v>
      </c>
      <c r="M151">
        <v>9.7652173913043399</v>
      </c>
      <c r="N151">
        <v>1600.2058823529401</v>
      </c>
      <c r="O151">
        <v>92.536111111111097</v>
      </c>
      <c r="P151">
        <v>5</v>
      </c>
      <c r="Q151">
        <v>135</v>
      </c>
      <c r="R151">
        <v>7.52599999999999</v>
      </c>
      <c r="S151">
        <v>4.2702702702702697E-2</v>
      </c>
      <c r="T151">
        <v>5</v>
      </c>
      <c r="U151">
        <v>1.8602000000000001</v>
      </c>
      <c r="V151">
        <v>4.3159999999999997E-2</v>
      </c>
      <c r="W151">
        <v>15.559519999999999</v>
      </c>
      <c r="X151">
        <v>2.3860999999999999</v>
      </c>
      <c r="Y151">
        <v>69.951599999999999</v>
      </c>
      <c r="Z151">
        <v>2.3509000000000002</v>
      </c>
      <c r="AA151">
        <v>0</v>
      </c>
      <c r="AB151">
        <v>1.01E-2</v>
      </c>
      <c r="AC151">
        <v>0</v>
      </c>
      <c r="AD151">
        <v>0</v>
      </c>
      <c r="AE151">
        <v>35.513576058181798</v>
      </c>
      <c r="AF151">
        <v>1.0757865600000001</v>
      </c>
      <c r="AG151">
        <v>1.3501160320000001</v>
      </c>
      <c r="AH151">
        <v>4.7970239999999997E-2</v>
      </c>
      <c r="AI151">
        <v>44.987181818181803</v>
      </c>
      <c r="AJ151">
        <v>0.50768783070268297</v>
      </c>
      <c r="AK151">
        <v>0.78941544286352205</v>
      </c>
      <c r="AL151">
        <v>2.3913179632986298E-2</v>
      </c>
      <c r="AM151">
        <v>3.00111271129756E-2</v>
      </c>
      <c r="AN151">
        <v>0.15559987794503</v>
      </c>
      <c r="AO151">
        <v>1.06630906985626E-3</v>
      </c>
      <c r="AP151">
        <v>35.513576058181798</v>
      </c>
      <c r="AQ151">
        <v>1.02958099496565</v>
      </c>
      <c r="AR151">
        <v>6.8682716670639401</v>
      </c>
      <c r="AS151">
        <v>1.37719742429309</v>
      </c>
      <c r="AT151">
        <v>0.94440090267313104</v>
      </c>
      <c r="AU151">
        <v>92.108320000000006</v>
      </c>
      <c r="AV151">
        <v>44.788626144504498</v>
      </c>
      <c r="AW151">
        <v>0.198555673677311</v>
      </c>
      <c r="AX151">
        <v>-2.70813922930923E-2</v>
      </c>
      <c r="AY151">
        <v>4.6205565034347099E-2</v>
      </c>
      <c r="AZ151">
        <v>0.13172833293605499</v>
      </c>
      <c r="BA151">
        <v>-2.0058566561108899E-2</v>
      </c>
      <c r="BB151">
        <v>1.8818333276579301E-2</v>
      </c>
      <c r="BC151">
        <v>4.29504947843437E-2</v>
      </c>
      <c r="BD151">
        <v>0.15085250567731001</v>
      </c>
      <c r="BE151">
        <v>-4.7703168000001697E-2</v>
      </c>
      <c r="BF151" t="e">
        <f>-inf</f>
        <v>#NAME?</v>
      </c>
      <c r="BG151" t="s">
        <v>283</v>
      </c>
      <c r="BH151" t="s">
        <v>283</v>
      </c>
      <c r="BI151" t="e">
        <f>-inf</f>
        <v>#NAME?</v>
      </c>
      <c r="BK151" t="s">
        <v>283</v>
      </c>
      <c r="BP151" t="e">
        <f>-inf</f>
        <v>#NAME?</v>
      </c>
      <c r="BR151" t="s">
        <v>283</v>
      </c>
    </row>
    <row r="152" spans="1:72" x14ac:dyDescent="0.2">
      <c r="A152">
        <v>150</v>
      </c>
      <c r="B152" s="243">
        <v>44777.638888888891</v>
      </c>
      <c r="C152">
        <v>0</v>
      </c>
      <c r="D152">
        <v>0</v>
      </c>
      <c r="E152">
        <v>0</v>
      </c>
      <c r="F152">
        <v>0</v>
      </c>
      <c r="G152">
        <v>7</v>
      </c>
      <c r="H152">
        <v>5.125</v>
      </c>
      <c r="I152">
        <v>1.3474999999999999</v>
      </c>
      <c r="J152">
        <v>31.464285714285701</v>
      </c>
      <c r="K152">
        <v>2.25049999999999</v>
      </c>
      <c r="L152">
        <v>37.942413793103398</v>
      </c>
      <c r="M152">
        <v>9.7238095238095195</v>
      </c>
      <c r="N152">
        <v>1600</v>
      </c>
      <c r="O152">
        <v>92.71</v>
      </c>
      <c r="P152">
        <v>5</v>
      </c>
      <c r="Q152">
        <v>135</v>
      </c>
      <c r="R152">
        <v>7.5158333333333296</v>
      </c>
      <c r="S152">
        <v>-0.25124999999999997</v>
      </c>
      <c r="T152">
        <v>5</v>
      </c>
      <c r="U152">
        <v>1.88395</v>
      </c>
      <c r="V152">
        <v>5.3849999999999898E-2</v>
      </c>
      <c r="W152">
        <v>15.4871</v>
      </c>
      <c r="X152">
        <v>2.323725</v>
      </c>
      <c r="Y152">
        <v>69.402500000000003</v>
      </c>
      <c r="Z152">
        <v>2.3740250000000001</v>
      </c>
      <c r="AA152">
        <v>0</v>
      </c>
      <c r="AB152">
        <v>4.3E-3</v>
      </c>
      <c r="AC152">
        <v>0</v>
      </c>
      <c r="AD152">
        <v>0</v>
      </c>
      <c r="AE152">
        <v>35.466090714285698</v>
      </c>
      <c r="AF152">
        <v>1.0734824999999999</v>
      </c>
      <c r="AG152">
        <v>1.3496115</v>
      </c>
      <c r="AH152">
        <v>4.7867499999999903E-2</v>
      </c>
      <c r="AI152">
        <v>44.936785714285698</v>
      </c>
      <c r="AJ152">
        <v>0.51102036258471495</v>
      </c>
      <c r="AK152">
        <v>0.78924404918019697</v>
      </c>
      <c r="AL152">
        <v>2.3888724636989999E-2</v>
      </c>
      <c r="AM152">
        <v>3.0033556662931199E-2</v>
      </c>
      <c r="AN152">
        <v>0.15577438147238501</v>
      </c>
      <c r="AO152">
        <v>1.0652186007327701E-3</v>
      </c>
      <c r="AP152">
        <v>35.466090714285698</v>
      </c>
      <c r="AQ152">
        <v>1.0026667354790499</v>
      </c>
      <c r="AR152">
        <v>6.83630408489375</v>
      </c>
      <c r="AS152">
        <v>1.3907444447689801</v>
      </c>
      <c r="AT152">
        <v>0.96273681209147399</v>
      </c>
      <c r="AU152">
        <v>91.471299999999999</v>
      </c>
      <c r="AV152">
        <v>44.695805979427497</v>
      </c>
      <c r="AW152">
        <v>0.240979734858214</v>
      </c>
      <c r="AX152">
        <v>-4.1132944768985401E-2</v>
      </c>
      <c r="AY152">
        <v>7.0815764520949495E-2</v>
      </c>
      <c r="AZ152">
        <v>0.16369591510624901</v>
      </c>
      <c r="BA152">
        <v>-3.0477618758424498E-2</v>
      </c>
      <c r="BB152">
        <v>2.3385130729464101E-2</v>
      </c>
      <c r="BC152">
        <v>6.5968252413010395E-2</v>
      </c>
      <c r="BD152">
        <v>0.193378734858213</v>
      </c>
      <c r="BE152">
        <v>-4.7601000000001302E-2</v>
      </c>
      <c r="BF152" t="e">
        <f>-inf</f>
        <v>#NAME?</v>
      </c>
      <c r="BG152" t="s">
        <v>283</v>
      </c>
      <c r="BH152" t="s">
        <v>283</v>
      </c>
      <c r="BI152" t="e">
        <f>-inf</f>
        <v>#NAME?</v>
      </c>
      <c r="BK152" t="s">
        <v>283</v>
      </c>
      <c r="BP152" t="e">
        <f>-inf</f>
        <v>#NAME?</v>
      </c>
      <c r="BR152" t="s">
        <v>283</v>
      </c>
    </row>
    <row r="153" spans="1:72" x14ac:dyDescent="0.2">
      <c r="A153">
        <v>151</v>
      </c>
      <c r="B153" s="243">
        <v>44777.652777777781</v>
      </c>
      <c r="C153">
        <v>0</v>
      </c>
      <c r="D153">
        <v>0</v>
      </c>
      <c r="E153">
        <v>0</v>
      </c>
      <c r="F153">
        <v>0</v>
      </c>
      <c r="G153">
        <v>7</v>
      </c>
      <c r="H153">
        <v>5.1339999999999897</v>
      </c>
      <c r="I153">
        <v>1.3480000000000001</v>
      </c>
      <c r="J153">
        <v>31.462222222222199</v>
      </c>
      <c r="K153">
        <v>2.2847499999999901</v>
      </c>
      <c r="L153">
        <v>37.954642857142801</v>
      </c>
      <c r="M153">
        <v>9.6514285714285606</v>
      </c>
      <c r="N153">
        <v>1600.1875</v>
      </c>
      <c r="O153">
        <v>93.093939393939394</v>
      </c>
      <c r="P153">
        <v>5</v>
      </c>
      <c r="Q153">
        <v>135</v>
      </c>
      <c r="R153">
        <v>7.5202702702702702</v>
      </c>
      <c r="S153">
        <v>-0.711794871794872</v>
      </c>
      <c r="T153">
        <v>5</v>
      </c>
      <c r="U153">
        <v>1.8654599999999999</v>
      </c>
      <c r="V153">
        <v>6.0919999999999898E-2</v>
      </c>
      <c r="W153">
        <v>15.411019999999899</v>
      </c>
      <c r="X153">
        <v>2.3292600000000001</v>
      </c>
      <c r="Y153">
        <v>69.550479999999993</v>
      </c>
      <c r="Z153">
        <v>2.25585999999999</v>
      </c>
      <c r="AA153">
        <v>0</v>
      </c>
      <c r="AB153">
        <v>6.3E-3</v>
      </c>
      <c r="AC153">
        <v>0</v>
      </c>
      <c r="AD153">
        <v>0</v>
      </c>
      <c r="AE153">
        <v>35.471054782222197</v>
      </c>
      <c r="AF153">
        <v>1.0753676399999901</v>
      </c>
      <c r="AG153">
        <v>1.3501152080000001</v>
      </c>
      <c r="AH153">
        <v>4.79515599999999E-2</v>
      </c>
      <c r="AI153">
        <v>44.944222222222201</v>
      </c>
      <c r="AJ153">
        <v>0.51000445693864604</v>
      </c>
      <c r="AK153">
        <v>0.78922390973502898</v>
      </c>
      <c r="AL153">
        <v>2.3926715978818101E-2</v>
      </c>
      <c r="AM153">
        <v>3.00397946887252E-2</v>
      </c>
      <c r="AN153">
        <v>0.15574860691523801</v>
      </c>
      <c r="AO153">
        <v>1.06691266705892E-3</v>
      </c>
      <c r="AP153">
        <v>35.471054782222197</v>
      </c>
      <c r="AQ153">
        <v>1.00505503890603</v>
      </c>
      <c r="AR153">
        <v>6.8027209082642504</v>
      </c>
      <c r="AS153">
        <v>1.3215213669513</v>
      </c>
      <c r="AT153">
        <v>0.951392914240768</v>
      </c>
      <c r="AU153">
        <v>91.412079999999904</v>
      </c>
      <c r="AV153">
        <v>44.600352096343798</v>
      </c>
      <c r="AW153">
        <v>0.34387012587840998</v>
      </c>
      <c r="AX153">
        <v>2.85938410486987E-2</v>
      </c>
      <c r="AY153">
        <v>7.0312601093961799E-2</v>
      </c>
      <c r="AZ153">
        <v>0.19727909173574901</v>
      </c>
      <c r="BA153">
        <v>2.11788156145995E-2</v>
      </c>
      <c r="BB153">
        <v>2.81827273908213E-2</v>
      </c>
      <c r="BC153">
        <v>6.5384709822551304E-2</v>
      </c>
      <c r="BD153">
        <v>0.29618553387841001</v>
      </c>
      <c r="BE153">
        <v>-4.76845920000004E-2</v>
      </c>
      <c r="BF153" t="s">
        <v>283</v>
      </c>
      <c r="BG153" t="s">
        <v>283</v>
      </c>
      <c r="BH153" t="s">
        <v>283</v>
      </c>
      <c r="BI153" t="s">
        <v>283</v>
      </c>
      <c r="BJ153" t="s">
        <v>283</v>
      </c>
      <c r="BK153" t="s">
        <v>283</v>
      </c>
      <c r="BO153" t="s">
        <v>283</v>
      </c>
      <c r="BP153" t="s">
        <v>283</v>
      </c>
    </row>
    <row r="154" spans="1:72" x14ac:dyDescent="0.2">
      <c r="A154">
        <v>152</v>
      </c>
      <c r="B154" s="243">
        <v>44777.666666666664</v>
      </c>
      <c r="C154">
        <v>0</v>
      </c>
      <c r="D154">
        <v>0</v>
      </c>
      <c r="E154">
        <v>0</v>
      </c>
      <c r="F154">
        <v>0</v>
      </c>
      <c r="G154">
        <v>7</v>
      </c>
      <c r="H154">
        <v>5.1375000000000002</v>
      </c>
      <c r="I154">
        <v>1.3525</v>
      </c>
      <c r="J154">
        <v>31.477812499999899</v>
      </c>
      <c r="K154">
        <v>2.2210000000000001</v>
      </c>
      <c r="L154">
        <v>37.953548387096703</v>
      </c>
      <c r="M154">
        <v>9.8479999999999901</v>
      </c>
      <c r="N154">
        <v>1599.8709677419299</v>
      </c>
      <c r="O154">
        <v>93.311111111111103</v>
      </c>
      <c r="P154">
        <v>5</v>
      </c>
      <c r="Q154">
        <v>135</v>
      </c>
      <c r="R154">
        <v>7.51296296296296</v>
      </c>
      <c r="S154">
        <v>-7.2307692307692295E-2</v>
      </c>
      <c r="T154">
        <v>5</v>
      </c>
      <c r="U154">
        <v>1.877175</v>
      </c>
      <c r="V154">
        <v>6.2274999999999997E-2</v>
      </c>
      <c r="W154">
        <v>15.422000000000001</v>
      </c>
      <c r="X154">
        <v>2.2282999999999999</v>
      </c>
      <c r="Y154">
        <v>69.67165</v>
      </c>
      <c r="Z154">
        <v>2.3600249999999998</v>
      </c>
      <c r="AA154">
        <v>9.5E-4</v>
      </c>
      <c r="AB154">
        <v>5.7000000000000002E-3</v>
      </c>
      <c r="AC154">
        <v>0</v>
      </c>
      <c r="AD154">
        <v>0</v>
      </c>
      <c r="AE154">
        <v>35.489377999999903</v>
      </c>
      <c r="AF154">
        <v>1.0761007499999999</v>
      </c>
      <c r="AG154">
        <v>1.3546166500000001</v>
      </c>
      <c r="AH154">
        <v>4.7984249999999999E-2</v>
      </c>
      <c r="AI154">
        <v>44.967812499999901</v>
      </c>
      <c r="AJ154">
        <v>0.50938047254514496</v>
      </c>
      <c r="AK154">
        <v>0.78921735407965399</v>
      </c>
      <c r="AL154">
        <v>2.3930466931207699E-2</v>
      </c>
      <c r="AM154">
        <v>3.0124139349673701E-2</v>
      </c>
      <c r="AN154">
        <v>0.15566690063031199</v>
      </c>
      <c r="AO154">
        <v>1.0670799252242901E-3</v>
      </c>
      <c r="AP154">
        <v>35.489377999999903</v>
      </c>
      <c r="AQ154">
        <v>0.96149169401197099</v>
      </c>
      <c r="AR154">
        <v>6.8075676916421601</v>
      </c>
      <c r="AS154">
        <v>1.3825430053457399</v>
      </c>
      <c r="AT154">
        <v>0.95619628854993299</v>
      </c>
      <c r="AU154">
        <v>91.559149999999903</v>
      </c>
      <c r="AV154">
        <v>44.6409803909998</v>
      </c>
      <c r="AW154">
        <v>0.326832109000115</v>
      </c>
      <c r="AX154">
        <v>-2.7926355345742001E-2</v>
      </c>
      <c r="AY154">
        <v>0.11460905598802799</v>
      </c>
      <c r="AZ154">
        <v>0.19243230835783101</v>
      </c>
      <c r="BA154">
        <v>-2.0615688833989999E-2</v>
      </c>
      <c r="BB154">
        <v>2.7490329765404501E-2</v>
      </c>
      <c r="BC154">
        <v>0.106504020174717</v>
      </c>
      <c r="BD154">
        <v>0.27911500900011799</v>
      </c>
      <c r="BE154">
        <v>-4.7717099999996397E-2</v>
      </c>
      <c r="BF154" t="e">
        <f>-inf</f>
        <v>#NAME?</v>
      </c>
      <c r="BG154" t="s">
        <v>283</v>
      </c>
      <c r="BH154" t="s">
        <v>283</v>
      </c>
      <c r="BI154" t="e">
        <f>-inf</f>
        <v>#NAME?</v>
      </c>
      <c r="BK154" t="s">
        <v>283</v>
      </c>
      <c r="BP154" t="e">
        <f>-inf</f>
        <v>#NAME?</v>
      </c>
      <c r="BR154" t="s">
        <v>283</v>
      </c>
    </row>
    <row r="155" spans="1:72" x14ac:dyDescent="0.2">
      <c r="A155">
        <v>153</v>
      </c>
      <c r="B155" s="243">
        <v>44777.680555555555</v>
      </c>
      <c r="C155">
        <v>0</v>
      </c>
      <c r="D155">
        <v>0</v>
      </c>
      <c r="E155">
        <v>0</v>
      </c>
      <c r="F155">
        <v>0</v>
      </c>
      <c r="G155">
        <v>7</v>
      </c>
      <c r="H155">
        <v>5.1319999999999997</v>
      </c>
      <c r="I155">
        <v>1.3480000000000001</v>
      </c>
      <c r="J155">
        <v>31.478636363636301</v>
      </c>
      <c r="K155">
        <v>2.2537499999999899</v>
      </c>
      <c r="L155">
        <v>37.970967741935397</v>
      </c>
      <c r="M155">
        <v>9.4954545454545407</v>
      </c>
      <c r="N155">
        <v>1600.2</v>
      </c>
      <c r="O155">
        <v>92.452631578947305</v>
      </c>
      <c r="P155">
        <v>5</v>
      </c>
      <c r="Q155">
        <v>135</v>
      </c>
      <c r="R155">
        <v>7.51181818181818</v>
      </c>
      <c r="S155">
        <v>-0.13923076923076799</v>
      </c>
      <c r="T155">
        <v>5</v>
      </c>
      <c r="U155">
        <v>1.839</v>
      </c>
      <c r="V155">
        <v>5.1739999999999897E-2</v>
      </c>
      <c r="W155">
        <v>15.44286</v>
      </c>
      <c r="X155">
        <v>2.2792599999999998</v>
      </c>
      <c r="Y155">
        <v>69.812299999999993</v>
      </c>
      <c r="Z155">
        <v>2.3863599999999998</v>
      </c>
      <c r="AA155">
        <v>0</v>
      </c>
      <c r="AB155">
        <v>3.6999999999999902E-3</v>
      </c>
      <c r="AC155">
        <v>0</v>
      </c>
      <c r="AD155">
        <v>0</v>
      </c>
      <c r="AE155">
        <v>35.485907243636298</v>
      </c>
      <c r="AF155">
        <v>1.0749487200000001</v>
      </c>
      <c r="AG155">
        <v>1.3501143840000001</v>
      </c>
      <c r="AH155">
        <v>4.79328799999999E-2</v>
      </c>
      <c r="AI155">
        <v>44.958636363636302</v>
      </c>
      <c r="AJ155">
        <v>0.50830451429957701</v>
      </c>
      <c r="AK155">
        <v>0.78930123584304701</v>
      </c>
      <c r="AL155">
        <v>2.3909726961146099E-2</v>
      </c>
      <c r="AM155">
        <v>3.00301453335894E-2</v>
      </c>
      <c r="AN155">
        <v>0.15569867251716199</v>
      </c>
      <c r="AO155">
        <v>1.0661551122749099E-3</v>
      </c>
      <c r="AP155">
        <v>35.485907243636298</v>
      </c>
      <c r="AQ155">
        <v>0.98348048220335005</v>
      </c>
      <c r="AR155">
        <v>6.8167756972216997</v>
      </c>
      <c r="AS155">
        <v>1.39797049871796</v>
      </c>
      <c r="AT155">
        <v>0.93477200179692199</v>
      </c>
      <c r="AU155">
        <v>91.759779999999907</v>
      </c>
      <c r="AV155">
        <v>44.684133921779299</v>
      </c>
      <c r="AW155">
        <v>0.27450244185697398</v>
      </c>
      <c r="AX155">
        <v>-4.7856114717964499E-2</v>
      </c>
      <c r="AY155">
        <v>9.1468237796649796E-2</v>
      </c>
      <c r="AZ155">
        <v>0.18322430277829299</v>
      </c>
      <c r="BA155">
        <v>-3.5445970567457102E-2</v>
      </c>
      <c r="BB155">
        <v>2.6174900396899001E-2</v>
      </c>
      <c r="BC155">
        <v>8.5090791862750204E-2</v>
      </c>
      <c r="BD155">
        <v>0.226836425856978</v>
      </c>
      <c r="BE155">
        <v>-4.7666015999995703E-2</v>
      </c>
      <c r="BF155" t="e">
        <f>-inf</f>
        <v>#NAME?</v>
      </c>
      <c r="BG155" t="s">
        <v>283</v>
      </c>
      <c r="BH155" t="s">
        <v>283</v>
      </c>
      <c r="BI155" t="e">
        <f>-inf</f>
        <v>#NAME?</v>
      </c>
      <c r="BK155" t="s">
        <v>283</v>
      </c>
      <c r="BP155" t="e">
        <f>-inf</f>
        <v>#NAME?</v>
      </c>
      <c r="BR155" t="s">
        <v>283</v>
      </c>
    </row>
    <row r="156" spans="1:72" x14ac:dyDescent="0.2">
      <c r="A156">
        <v>154</v>
      </c>
      <c r="B156" s="243">
        <v>44777.694444444445</v>
      </c>
      <c r="C156">
        <v>0</v>
      </c>
      <c r="D156">
        <v>0</v>
      </c>
      <c r="E156">
        <v>0</v>
      </c>
      <c r="F156">
        <v>0</v>
      </c>
      <c r="G156">
        <v>7</v>
      </c>
      <c r="H156">
        <v>5.1449999999999996</v>
      </c>
      <c r="I156">
        <v>1.35</v>
      </c>
      <c r="J156">
        <v>31.468695652173899</v>
      </c>
      <c r="K156">
        <v>2.2280000000000002</v>
      </c>
      <c r="L156">
        <v>37.956923076922997</v>
      </c>
      <c r="M156">
        <v>9.2629629629629608</v>
      </c>
      <c r="N156">
        <v>1599.84375</v>
      </c>
      <c r="O156">
        <v>91.871875000000003</v>
      </c>
      <c r="P156">
        <v>5</v>
      </c>
      <c r="Q156">
        <v>135</v>
      </c>
      <c r="R156">
        <v>7.5006250000000003</v>
      </c>
      <c r="S156">
        <v>-0.52820512820512799</v>
      </c>
      <c r="T156">
        <v>5</v>
      </c>
      <c r="U156">
        <v>1.77315</v>
      </c>
      <c r="V156">
        <v>5.5849999999999997E-2</v>
      </c>
      <c r="W156">
        <v>15.421775</v>
      </c>
      <c r="X156">
        <v>2.2431000000000001</v>
      </c>
      <c r="Y156">
        <v>70</v>
      </c>
      <c r="Z156">
        <v>2.3811749999999998</v>
      </c>
      <c r="AA156">
        <v>7.5000000000000002E-4</v>
      </c>
      <c r="AB156">
        <v>5.5000000000000003E-4</v>
      </c>
      <c r="AC156">
        <v>0</v>
      </c>
      <c r="AD156">
        <v>0</v>
      </c>
      <c r="AE156">
        <v>35.4861174521739</v>
      </c>
      <c r="AF156">
        <v>1.0776717</v>
      </c>
      <c r="AG156">
        <v>1.35211974</v>
      </c>
      <c r="AH156">
        <v>4.8054300000000001E-2</v>
      </c>
      <c r="AI156">
        <v>44.963695652173897</v>
      </c>
      <c r="AJ156">
        <v>0.50694453503105597</v>
      </c>
      <c r="AK156">
        <v>0.78921709920563898</v>
      </c>
      <c r="AL156">
        <v>2.39675961766255E-2</v>
      </c>
      <c r="AM156">
        <v>3.00713658071971E-2</v>
      </c>
      <c r="AN156">
        <v>0.15568115339428401</v>
      </c>
      <c r="AO156">
        <v>1.0687355499364201E-3</v>
      </c>
      <c r="AP156">
        <v>35.4861174521739</v>
      </c>
      <c r="AQ156">
        <v>0.96787776279596605</v>
      </c>
      <c r="AR156">
        <v>6.8074683723106499</v>
      </c>
      <c r="AS156">
        <v>1.3949330370458499</v>
      </c>
      <c r="AT156">
        <v>0.89888870229031603</v>
      </c>
      <c r="AU156">
        <v>91.819199999999995</v>
      </c>
      <c r="AV156">
        <v>44.656396624326298</v>
      </c>
      <c r="AW156">
        <v>0.307299027847527</v>
      </c>
      <c r="AX156">
        <v>-4.2813297045856499E-2</v>
      </c>
      <c r="AY156">
        <v>0.10979393720403299</v>
      </c>
      <c r="AZ156">
        <v>0.19253162768934601</v>
      </c>
      <c r="BA156">
        <v>-3.1663835516414003E-2</v>
      </c>
      <c r="BB156">
        <v>2.75045182413352E-2</v>
      </c>
      <c r="BC156">
        <v>0.101880690755852</v>
      </c>
      <c r="BD156">
        <v>0.25951226784752301</v>
      </c>
      <c r="BE156">
        <v>-4.7786760000004001E-2</v>
      </c>
      <c r="BF156" t="e">
        <f>-inf</f>
        <v>#NAME?</v>
      </c>
      <c r="BG156" t="s">
        <v>283</v>
      </c>
      <c r="BH156" t="s">
        <v>283</v>
      </c>
      <c r="BI156" t="e">
        <f>-inf</f>
        <v>#NAME?</v>
      </c>
      <c r="BK156" t="s">
        <v>283</v>
      </c>
      <c r="BP156" t="e">
        <f>-inf</f>
        <v>#NAME?</v>
      </c>
      <c r="BR156" t="s">
        <v>283</v>
      </c>
    </row>
    <row r="157" spans="1:72" x14ac:dyDescent="0.2">
      <c r="A157">
        <v>155</v>
      </c>
      <c r="B157" s="243">
        <v>44777.708333333336</v>
      </c>
      <c r="C157">
        <v>0</v>
      </c>
      <c r="D157">
        <v>0</v>
      </c>
      <c r="E157">
        <v>0</v>
      </c>
      <c r="F157">
        <v>0</v>
      </c>
      <c r="G157">
        <v>7</v>
      </c>
      <c r="H157">
        <v>5.13</v>
      </c>
      <c r="I157">
        <v>1.3474999999999999</v>
      </c>
      <c r="J157">
        <v>31.487499999999901</v>
      </c>
      <c r="K157">
        <v>2.2189999999999999</v>
      </c>
      <c r="L157">
        <v>37.960799999999999</v>
      </c>
      <c r="M157">
        <v>9.3476190476190393</v>
      </c>
      <c r="N157">
        <v>1600.0303030303</v>
      </c>
      <c r="O157">
        <v>92.613333333333202</v>
      </c>
      <c r="P157">
        <v>5</v>
      </c>
      <c r="Q157">
        <v>135</v>
      </c>
      <c r="R157">
        <v>7.49257142857142</v>
      </c>
      <c r="S157">
        <v>1.24999999999999E-2</v>
      </c>
      <c r="T157">
        <v>5</v>
      </c>
      <c r="U157">
        <v>1.7658799999999999</v>
      </c>
      <c r="V157">
        <v>5.4339999999999999E-2</v>
      </c>
      <c r="W157">
        <v>15.41972</v>
      </c>
      <c r="X157">
        <v>2.2526199999999998</v>
      </c>
      <c r="Y157">
        <v>70.091279999999998</v>
      </c>
      <c r="Z157">
        <v>2.3203399999999998</v>
      </c>
      <c r="AA157">
        <v>9.5999999999999905E-4</v>
      </c>
      <c r="AB157">
        <v>3.8600000000000001E-3</v>
      </c>
      <c r="AC157">
        <v>0</v>
      </c>
      <c r="AD157">
        <v>0</v>
      </c>
      <c r="AE157">
        <v>35.493209199999903</v>
      </c>
      <c r="AF157">
        <v>1.0745298000000001</v>
      </c>
      <c r="AG157">
        <v>1.3496135600000001</v>
      </c>
      <c r="AH157">
        <v>4.7914199999999997E-2</v>
      </c>
      <c r="AI157">
        <v>44.965000000000003</v>
      </c>
      <c r="AJ157">
        <v>0.50638551899751205</v>
      </c>
      <c r="AK157">
        <v>0.78935192260647102</v>
      </c>
      <c r="AL157">
        <v>2.3897026576225899E-2</v>
      </c>
      <c r="AM157">
        <v>3.0014757255643201E-2</v>
      </c>
      <c r="AN157">
        <v>0.155676637384632</v>
      </c>
      <c r="AO157">
        <v>1.0655887912821001E-3</v>
      </c>
      <c r="AP157">
        <v>35.493209199999903</v>
      </c>
      <c r="AQ157">
        <v>0.97198555839215794</v>
      </c>
      <c r="AR157">
        <v>6.8065612557494797</v>
      </c>
      <c r="AS157">
        <v>1.3592948536663501</v>
      </c>
      <c r="AT157">
        <v>0.89421606028732703</v>
      </c>
      <c r="AU157">
        <v>91.84984</v>
      </c>
      <c r="AV157">
        <v>44.6310508678079</v>
      </c>
      <c r="AW157">
        <v>0.33394913219201</v>
      </c>
      <c r="AX157">
        <v>-9.6812936663546092E-3</v>
      </c>
      <c r="AY157">
        <v>0.10254424160784099</v>
      </c>
      <c r="AZ157">
        <v>0.193438744250513</v>
      </c>
      <c r="BA157">
        <v>-7.1733820356359003E-3</v>
      </c>
      <c r="BB157">
        <v>2.7634106321501799E-2</v>
      </c>
      <c r="BC157">
        <v>9.5431733589744702E-2</v>
      </c>
      <c r="BD157">
        <v>0.28630169219200002</v>
      </c>
      <c r="BE157">
        <v>-4.7647440000010401E-2</v>
      </c>
      <c r="BF157" t="e">
        <f>-inf</f>
        <v>#NAME?</v>
      </c>
      <c r="BG157" t="s">
        <v>283</v>
      </c>
      <c r="BH157" t="s">
        <v>283</v>
      </c>
      <c r="BI157" t="e">
        <f>-inf</f>
        <v>#NAME?</v>
      </c>
      <c r="BK157" t="s">
        <v>283</v>
      </c>
      <c r="BP157" t="e">
        <f>-inf</f>
        <v>#NAME?</v>
      </c>
      <c r="BR157" t="s">
        <v>283</v>
      </c>
    </row>
    <row r="158" spans="1:72" x14ac:dyDescent="0.2">
      <c r="A158">
        <v>156</v>
      </c>
      <c r="B158" s="243">
        <v>44777.722222222219</v>
      </c>
      <c r="C158">
        <v>0</v>
      </c>
      <c r="D158">
        <v>0</v>
      </c>
      <c r="E158">
        <v>0</v>
      </c>
      <c r="F158">
        <v>0</v>
      </c>
      <c r="G158">
        <v>7</v>
      </c>
      <c r="H158">
        <v>5.1420000000000003</v>
      </c>
      <c r="I158">
        <v>1.35</v>
      </c>
      <c r="J158">
        <v>31.479999999999901</v>
      </c>
      <c r="K158">
        <v>2.2017500000000001</v>
      </c>
      <c r="L158">
        <v>37.9775757575757</v>
      </c>
      <c r="M158">
        <v>9.3217391304347803</v>
      </c>
      <c r="N158">
        <v>1599.84375</v>
      </c>
      <c r="O158">
        <v>92.6758620689655</v>
      </c>
      <c r="P158">
        <v>5</v>
      </c>
      <c r="Q158">
        <v>135</v>
      </c>
      <c r="R158">
        <v>7.4776923076923003</v>
      </c>
      <c r="S158">
        <v>-2.8205128205128101E-2</v>
      </c>
      <c r="T158">
        <v>5</v>
      </c>
      <c r="U158">
        <v>1.7333749999999899</v>
      </c>
      <c r="V158">
        <v>6.3475000000000004E-2</v>
      </c>
      <c r="W158">
        <v>15.353175</v>
      </c>
      <c r="X158">
        <v>2.2102249999999999</v>
      </c>
      <c r="Y158">
        <v>69.866200000000006</v>
      </c>
      <c r="Z158">
        <v>2.185025</v>
      </c>
      <c r="AA158">
        <v>0</v>
      </c>
      <c r="AB158">
        <v>1.0175E-2</v>
      </c>
      <c r="AC158">
        <v>0</v>
      </c>
      <c r="AD158">
        <v>0</v>
      </c>
      <c r="AE158">
        <v>35.495079279999999</v>
      </c>
      <c r="AF158">
        <v>1.07704332</v>
      </c>
      <c r="AG158">
        <v>1.3521185040000001</v>
      </c>
      <c r="AH158">
        <v>4.8026279999999998E-2</v>
      </c>
      <c r="AI158">
        <v>44.972000000000001</v>
      </c>
      <c r="AJ158">
        <v>0.50804365029155696</v>
      </c>
      <c r="AK158">
        <v>0.78927064128791202</v>
      </c>
      <c r="AL158">
        <v>2.3949197723027602E-2</v>
      </c>
      <c r="AM158">
        <v>3.00657854665125E-2</v>
      </c>
      <c r="AN158">
        <v>0.155652405941474</v>
      </c>
      <c r="AO158">
        <v>1.0679151472026999E-3</v>
      </c>
      <c r="AP158">
        <v>35.495079279999999</v>
      </c>
      <c r="AQ158">
        <v>0.95369249176394899</v>
      </c>
      <c r="AR158">
        <v>6.77718701167995</v>
      </c>
      <c r="AS158">
        <v>1.28002501255519</v>
      </c>
      <c r="AT158">
        <v>0.88063016232412705</v>
      </c>
      <c r="AU158">
        <v>91.347999999999999</v>
      </c>
      <c r="AV158">
        <v>44.5059837959991</v>
      </c>
      <c r="AW158">
        <v>0.466016204000894</v>
      </c>
      <c r="AX158">
        <v>7.2093491444802593E-2</v>
      </c>
      <c r="AY158">
        <v>0.12335082823604999</v>
      </c>
      <c r="AZ158">
        <v>0.22281298832004501</v>
      </c>
      <c r="BA158">
        <v>5.3318914896532302E-2</v>
      </c>
      <c r="BB158">
        <v>3.1830426902863598E-2</v>
      </c>
      <c r="BC158">
        <v>0.114527267330389</v>
      </c>
      <c r="BD158">
        <v>0.418257308000898</v>
      </c>
      <c r="BE158">
        <v>-4.7758895999995603E-2</v>
      </c>
      <c r="BF158" t="s">
        <v>283</v>
      </c>
      <c r="BG158" t="s">
        <v>283</v>
      </c>
      <c r="BH158" t="s">
        <v>283</v>
      </c>
      <c r="BI158" t="s">
        <v>283</v>
      </c>
      <c r="BJ158" t="s">
        <v>283</v>
      </c>
      <c r="BK158" t="s">
        <v>283</v>
      </c>
      <c r="BO158" t="s">
        <v>283</v>
      </c>
      <c r="BP158" t="s">
        <v>283</v>
      </c>
    </row>
    <row r="159" spans="1:72" x14ac:dyDescent="0.2">
      <c r="A159">
        <v>157</v>
      </c>
      <c r="B159" s="243">
        <v>44777.736111111109</v>
      </c>
      <c r="C159">
        <v>0</v>
      </c>
      <c r="D159">
        <v>0</v>
      </c>
      <c r="E159">
        <v>0</v>
      </c>
      <c r="F159">
        <v>0</v>
      </c>
      <c r="G159">
        <v>7</v>
      </c>
      <c r="H159">
        <v>5.1425000000000001</v>
      </c>
      <c r="I159">
        <v>1.35</v>
      </c>
      <c r="J159">
        <v>31.4813636363636</v>
      </c>
      <c r="K159">
        <v>2.1599999999999899</v>
      </c>
      <c r="L159">
        <v>37.954062499999999</v>
      </c>
      <c r="M159">
        <v>9.3045454545454493</v>
      </c>
      <c r="N159">
        <v>1599.875</v>
      </c>
      <c r="O159">
        <v>92.202941176470503</v>
      </c>
      <c r="P159">
        <v>5</v>
      </c>
      <c r="Q159">
        <v>135</v>
      </c>
      <c r="R159">
        <v>7.4772727272727204</v>
      </c>
      <c r="S159">
        <v>-0.589749999999999</v>
      </c>
      <c r="T159">
        <v>5</v>
      </c>
      <c r="U159">
        <v>1.7505200000000001</v>
      </c>
      <c r="V159">
        <v>7.6520000000000005E-2</v>
      </c>
      <c r="W159">
        <v>15.34492</v>
      </c>
      <c r="X159">
        <v>2.2307399999999999</v>
      </c>
      <c r="Y159">
        <v>69.855559999999997</v>
      </c>
      <c r="Z159">
        <v>2.2048599999999898</v>
      </c>
      <c r="AA159">
        <v>2.4599999999999999E-3</v>
      </c>
      <c r="AB159">
        <v>1.54799999999999E-2</v>
      </c>
      <c r="AC159">
        <v>0</v>
      </c>
      <c r="AD159">
        <v>0</v>
      </c>
      <c r="AE159">
        <v>35.496833336363601</v>
      </c>
      <c r="AF159">
        <v>1.0771480499999999</v>
      </c>
      <c r="AG159">
        <v>1.3521187100000001</v>
      </c>
      <c r="AH159">
        <v>4.8030949999999899E-2</v>
      </c>
      <c r="AI159">
        <v>44.973863636363603</v>
      </c>
      <c r="AJ159">
        <v>0.50814614235951405</v>
      </c>
      <c r="AK159">
        <v>0.78927693700886803</v>
      </c>
      <c r="AL159">
        <v>2.3950533997018401E-2</v>
      </c>
      <c r="AM159">
        <v>3.0064544174646799E-2</v>
      </c>
      <c r="AN159">
        <v>0.15564595598453601</v>
      </c>
      <c r="AO159">
        <v>1.06797473279935E-3</v>
      </c>
      <c r="AP159">
        <v>35.496833336363601</v>
      </c>
      <c r="AQ159">
        <v>0.96254453237906201</v>
      </c>
      <c r="AR159">
        <v>6.7735430957614904</v>
      </c>
      <c r="AS159">
        <v>1.29164469476662</v>
      </c>
      <c r="AT159">
        <v>0.88951998512317798</v>
      </c>
      <c r="AU159">
        <v>91.386599999999902</v>
      </c>
      <c r="AV159">
        <v>44.524565659270799</v>
      </c>
      <c r="AW159">
        <v>0.44929797709281799</v>
      </c>
      <c r="AX159">
        <v>6.0474015233371502E-2</v>
      </c>
      <c r="AY159">
        <v>0.114603517620937</v>
      </c>
      <c r="AZ159">
        <v>0.22645690423850601</v>
      </c>
      <c r="BA159">
        <v>4.4725374174706498E-2</v>
      </c>
      <c r="BB159">
        <v>3.2350986319786702E-2</v>
      </c>
      <c r="BC159">
        <v>0.10639532571306</v>
      </c>
      <c r="BD159">
        <v>0.401534437092816</v>
      </c>
      <c r="BE159">
        <v>-4.7763540000002297E-2</v>
      </c>
      <c r="BF159" t="s">
        <v>283</v>
      </c>
      <c r="BG159" t="s">
        <v>283</v>
      </c>
      <c r="BH159" t="s">
        <v>283</v>
      </c>
      <c r="BI159" t="s">
        <v>283</v>
      </c>
      <c r="BJ159" t="s">
        <v>283</v>
      </c>
      <c r="BK159" t="s">
        <v>283</v>
      </c>
      <c r="BO159" t="s">
        <v>283</v>
      </c>
      <c r="BP159" t="s">
        <v>283</v>
      </c>
    </row>
    <row r="160" spans="1:72" x14ac:dyDescent="0.2">
      <c r="A160">
        <v>158</v>
      </c>
      <c r="B160" s="243">
        <v>44777.75</v>
      </c>
      <c r="C160">
        <v>0</v>
      </c>
      <c r="D160">
        <v>0</v>
      </c>
      <c r="E160">
        <v>0</v>
      </c>
      <c r="F160">
        <v>0</v>
      </c>
      <c r="G160">
        <v>7</v>
      </c>
      <c r="H160">
        <v>5.1420000000000003</v>
      </c>
      <c r="I160">
        <v>1.35</v>
      </c>
      <c r="J160">
        <v>31.44875</v>
      </c>
      <c r="K160">
        <v>2.1852499999999999</v>
      </c>
      <c r="L160">
        <v>37.945862068965504</v>
      </c>
      <c r="M160">
        <v>9.2370370370370303</v>
      </c>
      <c r="N160">
        <v>1600.38461538461</v>
      </c>
      <c r="O160">
        <v>91.85</v>
      </c>
      <c r="P160">
        <v>5</v>
      </c>
      <c r="Q160">
        <v>135</v>
      </c>
      <c r="R160">
        <v>7.4496296296296203</v>
      </c>
      <c r="S160">
        <v>-0.16624999999999901</v>
      </c>
      <c r="T160">
        <v>5</v>
      </c>
      <c r="U160">
        <v>1.78006</v>
      </c>
      <c r="V160">
        <v>7.5399999999999995E-2</v>
      </c>
      <c r="W160">
        <v>15.32526</v>
      </c>
      <c r="X160">
        <v>2.2013799999999999</v>
      </c>
      <c r="Y160">
        <v>70.069999999999993</v>
      </c>
      <c r="Z160">
        <v>2.1890399999999999</v>
      </c>
      <c r="AA160">
        <v>9.4000000000000004E-3</v>
      </c>
      <c r="AB160">
        <v>1.48E-3</v>
      </c>
      <c r="AC160">
        <v>0</v>
      </c>
      <c r="AD160">
        <v>0</v>
      </c>
      <c r="AE160">
        <v>35.463829279999999</v>
      </c>
      <c r="AF160">
        <v>1.07704332</v>
      </c>
      <c r="AG160">
        <v>1.3521185040000001</v>
      </c>
      <c r="AH160">
        <v>4.8026279999999998E-2</v>
      </c>
      <c r="AI160">
        <v>44.940750000000001</v>
      </c>
      <c r="AJ160">
        <v>0.50612001255886896</v>
      </c>
      <c r="AK160">
        <v>0.78912410852066295</v>
      </c>
      <c r="AL160">
        <v>2.39658510371989E-2</v>
      </c>
      <c r="AM160">
        <v>3.0086692011148001E-2</v>
      </c>
      <c r="AN160">
        <v>0.15576064039874701</v>
      </c>
      <c r="AO160">
        <v>1.06865773268136E-3</v>
      </c>
      <c r="AP160">
        <v>35.463829279999999</v>
      </c>
      <c r="AQ160">
        <v>0.94987595268324398</v>
      </c>
      <c r="AR160">
        <v>6.7648647932833601</v>
      </c>
      <c r="AS160">
        <v>1.28237706821836</v>
      </c>
      <c r="AT160">
        <v>0.90092398955554098</v>
      </c>
      <c r="AU160">
        <v>91.565740000000005</v>
      </c>
      <c r="AV160">
        <v>44.460947094184903</v>
      </c>
      <c r="AW160">
        <v>0.47980290581502699</v>
      </c>
      <c r="AX160">
        <v>6.9741435781636801E-2</v>
      </c>
      <c r="AY160">
        <v>0.12716736731675499</v>
      </c>
      <c r="AZ160">
        <v>0.23513520671663499</v>
      </c>
      <c r="BA160">
        <v>5.1579381226807601E-2</v>
      </c>
      <c r="BB160">
        <v>3.3590743816662202E-2</v>
      </c>
      <c r="BC160">
        <v>0.118070800826057</v>
      </c>
      <c r="BD160">
        <v>0.432044009815028</v>
      </c>
      <c r="BE160">
        <v>-4.77588959999996E-2</v>
      </c>
      <c r="BF160" t="s">
        <v>283</v>
      </c>
      <c r="BG160" t="s">
        <v>283</v>
      </c>
      <c r="BH160" t="s">
        <v>283</v>
      </c>
      <c r="BI160" t="s">
        <v>283</v>
      </c>
      <c r="BJ160" t="s">
        <v>283</v>
      </c>
      <c r="BK160" t="s">
        <v>283</v>
      </c>
      <c r="BO160" t="s">
        <v>283</v>
      </c>
      <c r="BP160" t="s">
        <v>283</v>
      </c>
    </row>
    <row r="161" spans="1:72" x14ac:dyDescent="0.2">
      <c r="A161">
        <v>159</v>
      </c>
      <c r="B161" s="243">
        <v>44777.763888888891</v>
      </c>
      <c r="C161">
        <v>0</v>
      </c>
      <c r="D161">
        <v>0</v>
      </c>
      <c r="E161">
        <v>0</v>
      </c>
      <c r="F161">
        <v>0</v>
      </c>
      <c r="G161">
        <v>7</v>
      </c>
      <c r="H161">
        <v>5.1349999999999998</v>
      </c>
      <c r="I161">
        <v>1.3474999999999999</v>
      </c>
      <c r="J161">
        <v>31.4716666666666</v>
      </c>
      <c r="K161">
        <v>2.1417499999999898</v>
      </c>
      <c r="L161">
        <v>37.9839285714285</v>
      </c>
      <c r="M161">
        <v>8.9304347826086907</v>
      </c>
      <c r="N161">
        <v>1599.90625</v>
      </c>
      <c r="O161">
        <v>91.8888888888888</v>
      </c>
      <c r="P161">
        <v>5</v>
      </c>
      <c r="Q161">
        <v>135</v>
      </c>
      <c r="R161">
        <v>7.4553846153846104</v>
      </c>
      <c r="S161">
        <v>0.217105263157894</v>
      </c>
      <c r="T161">
        <v>5</v>
      </c>
      <c r="U161">
        <v>1.78895</v>
      </c>
      <c r="V161">
        <v>6.5525E-2</v>
      </c>
      <c r="W161">
        <v>15.274525000000001</v>
      </c>
      <c r="X161">
        <v>2.2373249999999998</v>
      </c>
      <c r="Y161">
        <v>70.160300000000007</v>
      </c>
      <c r="Z161">
        <v>2.3119499999999999</v>
      </c>
      <c r="AA161">
        <v>0</v>
      </c>
      <c r="AB161">
        <v>4.8999999999999998E-3</v>
      </c>
      <c r="AC161">
        <v>0</v>
      </c>
      <c r="AD161">
        <v>0</v>
      </c>
      <c r="AE161">
        <v>35.481280066666599</v>
      </c>
      <c r="AF161">
        <v>1.0755771000000001</v>
      </c>
      <c r="AG161">
        <v>1.34961562</v>
      </c>
      <c r="AH161">
        <v>4.7960899999999897E-2</v>
      </c>
      <c r="AI161">
        <v>44.954166666666602</v>
      </c>
      <c r="AJ161">
        <v>0.50571733682248599</v>
      </c>
      <c r="AK161">
        <v>0.78927678339049001</v>
      </c>
      <c r="AL161">
        <v>2.3926082491426401E-2</v>
      </c>
      <c r="AM161">
        <v>3.0022036222078E-2</v>
      </c>
      <c r="AN161">
        <v>0.155714153304291</v>
      </c>
      <c r="AO161">
        <v>1.0668844193159699E-3</v>
      </c>
      <c r="AP161">
        <v>35.481280066666599</v>
      </c>
      <c r="AQ161">
        <v>0.96538590149680603</v>
      </c>
      <c r="AR161">
        <v>6.7424693875749302</v>
      </c>
      <c r="AS161">
        <v>1.3543798481834199</v>
      </c>
      <c r="AT161">
        <v>0.90470302970858596</v>
      </c>
      <c r="AU161">
        <v>91.773049999999998</v>
      </c>
      <c r="AV161">
        <v>44.5435152039218</v>
      </c>
      <c r="AW161">
        <v>0.41065146274483</v>
      </c>
      <c r="AX161">
        <v>-4.7642281834250301E-3</v>
      </c>
      <c r="AY161">
        <v>0.11019119850319301</v>
      </c>
      <c r="AZ161">
        <v>0.25753061242506797</v>
      </c>
      <c r="BA161">
        <v>-3.5300630141084401E-3</v>
      </c>
      <c r="BB161">
        <v>3.6790087489295499E-2</v>
      </c>
      <c r="BC161">
        <v>0.102448442332208</v>
      </c>
      <c r="BD161">
        <v>0.36295758274483703</v>
      </c>
      <c r="BE161">
        <v>-4.7693879999993E-2</v>
      </c>
      <c r="BF161" t="e">
        <f>-inf</f>
        <v>#NAME?</v>
      </c>
      <c r="BG161" t="s">
        <v>283</v>
      </c>
      <c r="BH161" t="s">
        <v>283</v>
      </c>
      <c r="BI161" t="e">
        <f>-inf</f>
        <v>#NAME?</v>
      </c>
      <c r="BK161" t="s">
        <v>283</v>
      </c>
      <c r="BP161" t="e">
        <f>-inf</f>
        <v>#NAME?</v>
      </c>
      <c r="BR161" t="s">
        <v>283</v>
      </c>
    </row>
    <row r="162" spans="1:72" x14ac:dyDescent="0.2">
      <c r="A162">
        <v>160</v>
      </c>
      <c r="B162" s="243">
        <v>44777.777777777781</v>
      </c>
      <c r="C162">
        <v>0</v>
      </c>
      <c r="D162">
        <v>0</v>
      </c>
      <c r="E162">
        <v>0</v>
      </c>
      <c r="F162">
        <v>0</v>
      </c>
      <c r="G162">
        <v>7</v>
      </c>
      <c r="H162">
        <v>5.1459999999999999</v>
      </c>
      <c r="I162">
        <v>1.3519999999999901</v>
      </c>
      <c r="J162">
        <v>31.491</v>
      </c>
      <c r="K162">
        <v>2.13424999999999</v>
      </c>
      <c r="L162">
        <v>37.993043478260802</v>
      </c>
      <c r="M162">
        <v>8.8799999999999901</v>
      </c>
      <c r="N162">
        <v>1600.1481481481401</v>
      </c>
      <c r="O162">
        <v>92.25</v>
      </c>
      <c r="P162">
        <v>5</v>
      </c>
      <c r="Q162">
        <v>135</v>
      </c>
      <c r="R162">
        <v>7.4353846153846099</v>
      </c>
      <c r="S162">
        <v>-0.60743589743589699</v>
      </c>
      <c r="T162">
        <v>5</v>
      </c>
      <c r="U162">
        <v>1.7875999999999901</v>
      </c>
      <c r="V162">
        <v>6.0119999999999903E-2</v>
      </c>
      <c r="W162">
        <v>15.264019999999899</v>
      </c>
      <c r="X162">
        <v>2.2321199999999899</v>
      </c>
      <c r="Y162">
        <v>70.412639999999897</v>
      </c>
      <c r="Z162">
        <v>2.3550399999999998</v>
      </c>
      <c r="AA162">
        <v>0</v>
      </c>
      <c r="AB162">
        <v>4.6800000000000001E-3</v>
      </c>
      <c r="AC162">
        <v>0</v>
      </c>
      <c r="AD162">
        <v>0</v>
      </c>
      <c r="AE162">
        <v>35.509202639999998</v>
      </c>
      <c r="AF162">
        <v>1.07788116</v>
      </c>
      <c r="AG162">
        <v>1.3541201519999999</v>
      </c>
      <c r="AH162">
        <v>4.8063639999999998E-2</v>
      </c>
      <c r="AI162">
        <v>44.988999999999997</v>
      </c>
      <c r="AJ162">
        <v>0.50430153790569399</v>
      </c>
      <c r="AK162">
        <v>0.78928632865811599</v>
      </c>
      <c r="AL162">
        <v>2.3958771255195702E-2</v>
      </c>
      <c r="AM162">
        <v>3.0098916446242401E-2</v>
      </c>
      <c r="AN162">
        <v>0.15559358954411001</v>
      </c>
      <c r="AO162">
        <v>1.0683420391651201E-3</v>
      </c>
      <c r="AP162">
        <v>35.509202639999998</v>
      </c>
      <c r="AQ162">
        <v>0.96313999014405605</v>
      </c>
      <c r="AR162">
        <v>6.7378322783413198</v>
      </c>
      <c r="AS162">
        <v>1.37962270709396</v>
      </c>
      <c r="AT162">
        <v>0.90148942916021901</v>
      </c>
      <c r="AU162">
        <v>92.051419999999894</v>
      </c>
      <c r="AV162">
        <v>44.5897976155793</v>
      </c>
      <c r="AW162">
        <v>0.39920238442065398</v>
      </c>
      <c r="AX162">
        <v>-2.5502555093965502E-2</v>
      </c>
      <c r="AY162">
        <v>0.114741169855943</v>
      </c>
      <c r="AZ162">
        <v>0.26216772165867702</v>
      </c>
      <c r="BA162">
        <v>-1.88333029800191E-2</v>
      </c>
      <c r="BB162">
        <v>3.7452531665525299E-2</v>
      </c>
      <c r="BC162">
        <v>0.106450668324088</v>
      </c>
      <c r="BD162">
        <v>0.351406336420655</v>
      </c>
      <c r="BE162">
        <v>-4.7796047999998703E-2</v>
      </c>
      <c r="BF162" t="e">
        <f>-inf</f>
        <v>#NAME?</v>
      </c>
      <c r="BG162" t="s">
        <v>283</v>
      </c>
      <c r="BH162" t="s">
        <v>283</v>
      </c>
      <c r="BI162" t="e">
        <f>-inf</f>
        <v>#NAME?</v>
      </c>
      <c r="BK162" t="s">
        <v>283</v>
      </c>
      <c r="BP162" t="e">
        <f>-inf</f>
        <v>#NAME?</v>
      </c>
      <c r="BR162" t="s">
        <v>283</v>
      </c>
    </row>
    <row r="163" spans="1:72" x14ac:dyDescent="0.2">
      <c r="A163">
        <v>161</v>
      </c>
      <c r="B163" s="243">
        <v>44777.791666666664</v>
      </c>
      <c r="C163">
        <v>0</v>
      </c>
      <c r="D163">
        <v>0</v>
      </c>
      <c r="E163">
        <v>0</v>
      </c>
      <c r="F163">
        <v>0</v>
      </c>
      <c r="G163">
        <v>7</v>
      </c>
      <c r="H163">
        <v>5.125</v>
      </c>
      <c r="I163">
        <v>1.345</v>
      </c>
      <c r="J163">
        <v>31.433043478260799</v>
      </c>
      <c r="K163">
        <v>2.1520000000000001</v>
      </c>
      <c r="L163">
        <v>37.9254054054054</v>
      </c>
      <c r="M163">
        <v>8.6931034482758598</v>
      </c>
      <c r="N163">
        <v>1600.0857142857101</v>
      </c>
      <c r="O163">
        <v>92.405714285714197</v>
      </c>
      <c r="P163">
        <v>5</v>
      </c>
      <c r="Q163">
        <v>135</v>
      </c>
      <c r="R163">
        <v>7.4219230769230702</v>
      </c>
      <c r="S163">
        <v>-0.27763157894736801</v>
      </c>
      <c r="T163">
        <v>5</v>
      </c>
      <c r="U163">
        <v>1.7975749999999999</v>
      </c>
      <c r="V163">
        <v>5.6199999999999903E-2</v>
      </c>
      <c r="W163">
        <v>15.191875</v>
      </c>
      <c r="X163">
        <v>2.23677499999999</v>
      </c>
      <c r="Y163">
        <v>70.452349999999996</v>
      </c>
      <c r="Z163">
        <v>2.1955499999999999</v>
      </c>
      <c r="AA163">
        <v>5.9999999999999995E-4</v>
      </c>
      <c r="AB163">
        <v>2.0249999999999999E-3</v>
      </c>
      <c r="AC163">
        <v>0</v>
      </c>
      <c r="AD163">
        <v>0</v>
      </c>
      <c r="AE163">
        <v>35.434848478260797</v>
      </c>
      <c r="AF163">
        <v>1.0734824999999999</v>
      </c>
      <c r="AG163">
        <v>1.3471115</v>
      </c>
      <c r="AH163">
        <v>4.7867499999999903E-2</v>
      </c>
      <c r="AI163">
        <v>44.903043478260798</v>
      </c>
      <c r="AJ163">
        <v>0.50296190940771801</v>
      </c>
      <c r="AK163">
        <v>0.78914135286656195</v>
      </c>
      <c r="AL163">
        <v>2.3906675736127099E-2</v>
      </c>
      <c r="AM163">
        <v>3.0000449761321501E-2</v>
      </c>
      <c r="AN163">
        <v>0.15589143759016999</v>
      </c>
      <c r="AO163">
        <v>1.0660190555496301E-3</v>
      </c>
      <c r="AP163">
        <v>35.434848478260797</v>
      </c>
      <c r="AQ163">
        <v>0.96514858137307602</v>
      </c>
      <c r="AR163">
        <v>6.7059860864651997</v>
      </c>
      <c r="AS163">
        <v>1.28619073755017</v>
      </c>
      <c r="AT163">
        <v>0.90411175430357904</v>
      </c>
      <c r="AU163">
        <v>91.874124999999907</v>
      </c>
      <c r="AV163">
        <v>44.392173883649299</v>
      </c>
      <c r="AW163">
        <v>0.51086959461154802</v>
      </c>
      <c r="AX163">
        <v>6.0920762449828601E-2</v>
      </c>
      <c r="AY163">
        <v>0.108333918626923</v>
      </c>
      <c r="AZ163">
        <v>0.294013913534796</v>
      </c>
      <c r="BA163">
        <v>4.5223251712889899E-2</v>
      </c>
      <c r="BB163">
        <v>4.2001987647828101E-2</v>
      </c>
      <c r="BC163">
        <v>0.100918197201094</v>
      </c>
      <c r="BD163">
        <v>0.46326859461154801</v>
      </c>
      <c r="BE163">
        <v>-4.7600999999999997E-2</v>
      </c>
      <c r="BF163" t="s">
        <v>283</v>
      </c>
      <c r="BG163" t="s">
        <v>283</v>
      </c>
      <c r="BH163" t="s">
        <v>283</v>
      </c>
      <c r="BI163" t="s">
        <v>283</v>
      </c>
      <c r="BJ163" t="s">
        <v>283</v>
      </c>
      <c r="BK163" t="s">
        <v>283</v>
      </c>
      <c r="BO163" t="s">
        <v>283</v>
      </c>
      <c r="BP163" t="s">
        <v>283</v>
      </c>
    </row>
    <row r="164" spans="1:72" x14ac:dyDescent="0.2">
      <c r="A164">
        <v>162</v>
      </c>
      <c r="B164" s="243">
        <v>44777.805555555555</v>
      </c>
      <c r="C164">
        <v>0</v>
      </c>
      <c r="D164">
        <v>0</v>
      </c>
      <c r="E164">
        <v>0</v>
      </c>
      <c r="F164">
        <v>0</v>
      </c>
      <c r="G164">
        <v>7</v>
      </c>
      <c r="H164">
        <v>5.1340000000000003</v>
      </c>
      <c r="I164">
        <v>1.35</v>
      </c>
      <c r="J164">
        <v>31.453333333333301</v>
      </c>
      <c r="K164">
        <v>2.0692499999999998</v>
      </c>
      <c r="L164">
        <v>37.938529411764698</v>
      </c>
      <c r="M164">
        <v>8.5346153846153801</v>
      </c>
      <c r="N164">
        <v>1600.125</v>
      </c>
      <c r="O164">
        <v>92.802702702702703</v>
      </c>
      <c r="P164">
        <v>5</v>
      </c>
      <c r="Q164">
        <v>135</v>
      </c>
      <c r="R164">
        <v>7.4019354838709601</v>
      </c>
      <c r="S164">
        <v>0.20699999999999899</v>
      </c>
      <c r="T164">
        <v>5</v>
      </c>
      <c r="U164">
        <v>1.84192</v>
      </c>
      <c r="V164">
        <v>2.7199999999999998E-2</v>
      </c>
      <c r="W164">
        <v>15.123339999999899</v>
      </c>
      <c r="X164">
        <v>2.3251200000000001</v>
      </c>
      <c r="Y164">
        <v>70.474760000000003</v>
      </c>
      <c r="Z164">
        <v>2.2142400000000002</v>
      </c>
      <c r="AA164">
        <v>2.7599999999999999E-3</v>
      </c>
      <c r="AB164">
        <v>2.7799999999999999E-3</v>
      </c>
      <c r="AC164">
        <v>0</v>
      </c>
      <c r="AD164">
        <v>0</v>
      </c>
      <c r="AE164">
        <v>35.462165893333299</v>
      </c>
      <c r="AF164">
        <v>1.0753676400000001</v>
      </c>
      <c r="AG164">
        <v>1.3521152080000001</v>
      </c>
      <c r="AH164">
        <v>4.7951559999999997E-2</v>
      </c>
      <c r="AI164">
        <v>44.937333333333299</v>
      </c>
      <c r="AJ164">
        <v>0.50318959430771104</v>
      </c>
      <c r="AK164">
        <v>0.78914709135685202</v>
      </c>
      <c r="AL164">
        <v>2.3930383942082301E-2</v>
      </c>
      <c r="AM164">
        <v>3.00889062101296E-2</v>
      </c>
      <c r="AN164">
        <v>0.155772483161736</v>
      </c>
      <c r="AO164">
        <v>1.0670762246684201E-3</v>
      </c>
      <c r="AP164">
        <v>35.462165893333299</v>
      </c>
      <c r="AQ164">
        <v>1.0032686656110501</v>
      </c>
      <c r="AR164">
        <v>6.6757334180858203</v>
      </c>
      <c r="AS164">
        <v>1.2971396591802</v>
      </c>
      <c r="AT164">
        <v>0.92683497754725896</v>
      </c>
      <c r="AU164">
        <v>91.979380000000006</v>
      </c>
      <c r="AV164">
        <v>44.438307636210403</v>
      </c>
      <c r="AW164">
        <v>0.49902569712292399</v>
      </c>
      <c r="AX164">
        <v>5.4975548819797999E-2</v>
      </c>
      <c r="AY164">
        <v>7.2098974388944401E-2</v>
      </c>
      <c r="AZ164">
        <v>0.32426658191417002</v>
      </c>
      <c r="BA164">
        <v>4.0658923510753099E-2</v>
      </c>
      <c r="BB164">
        <v>4.6323797416310097E-2</v>
      </c>
      <c r="BC164">
        <v>6.7045884316311005E-2</v>
      </c>
      <c r="BD164">
        <v>0.45134110512291298</v>
      </c>
      <c r="BE164">
        <v>-4.7684592000011003E-2</v>
      </c>
      <c r="BF164" t="s">
        <v>283</v>
      </c>
      <c r="BG164" t="s">
        <v>283</v>
      </c>
      <c r="BH164" t="s">
        <v>283</v>
      </c>
      <c r="BI164" t="s">
        <v>283</v>
      </c>
      <c r="BJ164" t="s">
        <v>283</v>
      </c>
      <c r="BK164" t="s">
        <v>283</v>
      </c>
      <c r="BO164" t="s">
        <v>283</v>
      </c>
      <c r="BP164" t="s">
        <v>283</v>
      </c>
    </row>
    <row r="165" spans="1:72" x14ac:dyDescent="0.2">
      <c r="A165">
        <v>163</v>
      </c>
      <c r="B165" s="243">
        <v>44777.819444444445</v>
      </c>
      <c r="C165">
        <v>0</v>
      </c>
      <c r="D165">
        <v>0</v>
      </c>
      <c r="E165">
        <v>0</v>
      </c>
      <c r="F165">
        <v>0</v>
      </c>
      <c r="G165">
        <v>7</v>
      </c>
      <c r="H165">
        <v>5.1275000000000004</v>
      </c>
      <c r="I165">
        <v>1.3474999999999999</v>
      </c>
      <c r="J165">
        <v>31.469545454545401</v>
      </c>
      <c r="K165">
        <v>2.10975</v>
      </c>
      <c r="L165">
        <v>37.942666666666597</v>
      </c>
      <c r="M165">
        <v>8.5653846153846107</v>
      </c>
      <c r="N165">
        <v>1600.1</v>
      </c>
      <c r="O165">
        <v>91.5896551724137</v>
      </c>
      <c r="P165">
        <v>5</v>
      </c>
      <c r="Q165">
        <v>135</v>
      </c>
      <c r="R165">
        <v>7.38724137931034</v>
      </c>
      <c r="S165">
        <v>-0.34849999999999898</v>
      </c>
      <c r="T165">
        <v>5</v>
      </c>
      <c r="U165">
        <v>1.870625</v>
      </c>
      <c r="V165">
        <v>2.91999999999999E-2</v>
      </c>
      <c r="W165">
        <v>15.081775</v>
      </c>
      <c r="X165">
        <v>2.3184249999999902</v>
      </c>
      <c r="Y165">
        <v>70.410624999999996</v>
      </c>
      <c r="Z165">
        <v>2.1649250000000002</v>
      </c>
      <c r="AA165">
        <v>0</v>
      </c>
      <c r="AB165">
        <v>1.8825000000000001E-2</v>
      </c>
      <c r="AC165">
        <v>0</v>
      </c>
      <c r="AD165">
        <v>0</v>
      </c>
      <c r="AE165">
        <v>35.473302554545398</v>
      </c>
      <c r="AF165">
        <v>1.07400615</v>
      </c>
      <c r="AG165">
        <v>1.3496125299999999</v>
      </c>
      <c r="AH165">
        <v>4.7890849999999999E-2</v>
      </c>
      <c r="AI165">
        <v>44.944545454545398</v>
      </c>
      <c r="AJ165">
        <v>0.50380610248162705</v>
      </c>
      <c r="AK165">
        <v>0.78926824591921296</v>
      </c>
      <c r="AL165">
        <v>2.38962512389004E-2</v>
      </c>
      <c r="AM165">
        <v>3.0028394243411E-2</v>
      </c>
      <c r="AN165">
        <v>0.155747486801917</v>
      </c>
      <c r="AO165">
        <v>1.06555421832965E-3</v>
      </c>
      <c r="AP165">
        <v>35.473302554545398</v>
      </c>
      <c r="AQ165">
        <v>1.00037983246856</v>
      </c>
      <c r="AR165">
        <v>6.65738582691068</v>
      </c>
      <c r="AS165">
        <v>1.26825008881182</v>
      </c>
      <c r="AT165">
        <v>0.94243229045469401</v>
      </c>
      <c r="AU165">
        <v>91.846374999999995</v>
      </c>
      <c r="AV165">
        <v>44.399318302736503</v>
      </c>
      <c r="AW165">
        <v>0.54522715180892301</v>
      </c>
      <c r="AX165">
        <v>8.1362441188173706E-2</v>
      </c>
      <c r="AY165">
        <v>7.3626317531434796E-2</v>
      </c>
      <c r="AZ165">
        <v>0.34261417308931602</v>
      </c>
      <c r="BA165">
        <v>6.0285777865572703E-2</v>
      </c>
      <c r="BB165">
        <v>4.8944881869902299E-2</v>
      </c>
      <c r="BC165">
        <v>6.8552975726847404E-2</v>
      </c>
      <c r="BD165">
        <v>0.49760293180892501</v>
      </c>
      <c r="BE165">
        <v>-4.7624219999998302E-2</v>
      </c>
      <c r="BF165" t="s">
        <v>283</v>
      </c>
      <c r="BG165" t="s">
        <v>283</v>
      </c>
      <c r="BH165" t="s">
        <v>283</v>
      </c>
      <c r="BI165" t="s">
        <v>283</v>
      </c>
      <c r="BJ165" t="s">
        <v>283</v>
      </c>
      <c r="BK165" t="s">
        <v>283</v>
      </c>
      <c r="BO165" t="s">
        <v>283</v>
      </c>
      <c r="BP165" t="s">
        <v>283</v>
      </c>
    </row>
    <row r="166" spans="1:72" x14ac:dyDescent="0.2">
      <c r="A166">
        <v>164</v>
      </c>
      <c r="B166" s="243">
        <v>44777.833333333336</v>
      </c>
      <c r="C166">
        <v>0</v>
      </c>
      <c r="D166">
        <v>0</v>
      </c>
      <c r="E166">
        <v>0</v>
      </c>
      <c r="F166">
        <v>0</v>
      </c>
      <c r="G166">
        <v>7</v>
      </c>
      <c r="H166">
        <v>5.1325000000000003</v>
      </c>
      <c r="I166">
        <v>1.3474999999999999</v>
      </c>
      <c r="J166">
        <v>31.469200000000001</v>
      </c>
      <c r="K166">
        <v>2.12</v>
      </c>
      <c r="L166">
        <v>37.9433333333333</v>
      </c>
      <c r="M166">
        <v>8.3772727272727199</v>
      </c>
      <c r="N166">
        <v>1599.9166666666599</v>
      </c>
      <c r="O166">
        <v>91.9444444444444</v>
      </c>
      <c r="P166">
        <v>5</v>
      </c>
      <c r="Q166">
        <v>135</v>
      </c>
      <c r="R166">
        <v>7.3680645161290297</v>
      </c>
      <c r="S166">
        <v>-0.52025641025641001</v>
      </c>
      <c r="T166">
        <v>5</v>
      </c>
      <c r="U166">
        <v>1.87534</v>
      </c>
      <c r="V166">
        <v>5.3859999999999998E-2</v>
      </c>
      <c r="W166">
        <v>15.13086</v>
      </c>
      <c r="X166">
        <v>2.3435800000000002</v>
      </c>
      <c r="Y166">
        <v>70.676360000000003</v>
      </c>
      <c r="Z166">
        <v>2.1884399999999999</v>
      </c>
      <c r="AA166">
        <v>6.9999999999999999E-4</v>
      </c>
      <c r="AB166">
        <v>1.9119999999999901E-2</v>
      </c>
      <c r="AC166">
        <v>0</v>
      </c>
      <c r="AD166">
        <v>0</v>
      </c>
      <c r="AE166">
        <v>35.476861300000003</v>
      </c>
      <c r="AF166">
        <v>1.07505345</v>
      </c>
      <c r="AG166">
        <v>1.3496145900000001</v>
      </c>
      <c r="AH166">
        <v>4.7937550000000002E-2</v>
      </c>
      <c r="AI166">
        <v>44.949199999999998</v>
      </c>
      <c r="AJ166">
        <v>0.50196220207152698</v>
      </c>
      <c r="AK166">
        <v>0.78926568882204795</v>
      </c>
      <c r="AL166">
        <v>2.3917076388456301E-2</v>
      </c>
      <c r="AM166">
        <v>3.00253305954277E-2</v>
      </c>
      <c r="AN166">
        <v>0.155731358956332</v>
      </c>
      <c r="AO166">
        <v>1.0664828295053001E-3</v>
      </c>
      <c r="AP166">
        <v>35.476861300000003</v>
      </c>
      <c r="AQ166">
        <v>1.0112339919456801</v>
      </c>
      <c r="AR166">
        <v>6.6790528908546696</v>
      </c>
      <c r="AS166">
        <v>1.2820255779573599</v>
      </c>
      <c r="AT166">
        <v>0.94134979603281699</v>
      </c>
      <c r="AU166">
        <v>92.214579999999998</v>
      </c>
      <c r="AV166">
        <v>44.449173760757702</v>
      </c>
      <c r="AW166">
        <v>0.50002623924226697</v>
      </c>
      <c r="AX166">
        <v>6.7589012042632707E-2</v>
      </c>
      <c r="AY166">
        <v>6.3819458054312495E-2</v>
      </c>
      <c r="AZ166">
        <v>0.32094710914532298</v>
      </c>
      <c r="BA166">
        <v>5.0080232196239603E-2</v>
      </c>
      <c r="BB166">
        <v>4.5849587020760398E-2</v>
      </c>
      <c r="BC166">
        <v>5.9363986092330998E-2</v>
      </c>
      <c r="BD166">
        <v>0.45235557924226799</v>
      </c>
      <c r="BE166">
        <v>-4.7670659999998297E-2</v>
      </c>
      <c r="BF166" t="s">
        <v>283</v>
      </c>
      <c r="BG166" t="s">
        <v>283</v>
      </c>
      <c r="BH166" t="s">
        <v>283</v>
      </c>
      <c r="BI166" t="s">
        <v>283</v>
      </c>
      <c r="BJ166" t="s">
        <v>283</v>
      </c>
      <c r="BK166" t="s">
        <v>283</v>
      </c>
      <c r="BO166" t="s">
        <v>283</v>
      </c>
      <c r="BP166" t="s">
        <v>283</v>
      </c>
    </row>
    <row r="167" spans="1:72" x14ac:dyDescent="0.2">
      <c r="A167">
        <v>165</v>
      </c>
      <c r="B167" s="243">
        <v>44777.847222222219</v>
      </c>
      <c r="C167">
        <v>0</v>
      </c>
      <c r="D167">
        <v>0</v>
      </c>
      <c r="E167">
        <v>0</v>
      </c>
      <c r="F167">
        <v>0</v>
      </c>
      <c r="G167">
        <v>7</v>
      </c>
      <c r="H167">
        <v>5.14</v>
      </c>
      <c r="I167">
        <v>1.35</v>
      </c>
      <c r="J167">
        <v>31.4796774193548</v>
      </c>
      <c r="K167">
        <v>2.04199999999999</v>
      </c>
      <c r="L167">
        <v>37.9567647058823</v>
      </c>
      <c r="M167">
        <v>8.0952380952380896</v>
      </c>
      <c r="N167">
        <v>1600.12121212121</v>
      </c>
      <c r="O167">
        <v>92.0552631578947</v>
      </c>
      <c r="P167">
        <v>5</v>
      </c>
      <c r="Q167">
        <v>135</v>
      </c>
      <c r="R167">
        <v>7.3472727272727196</v>
      </c>
      <c r="S167">
        <v>-0.218157894736842</v>
      </c>
      <c r="T167">
        <v>5</v>
      </c>
      <c r="U167">
        <v>1.8714999999999999</v>
      </c>
      <c r="V167">
        <v>8.4799999999999903E-2</v>
      </c>
      <c r="W167">
        <v>15.1187</v>
      </c>
      <c r="X167">
        <v>2.2994750000000002</v>
      </c>
      <c r="Y167">
        <v>70.674499999999995</v>
      </c>
      <c r="Z167">
        <v>2.1040999999999999</v>
      </c>
      <c r="AA167">
        <v>0</v>
      </c>
      <c r="AB167">
        <v>3.8175000000000001E-2</v>
      </c>
      <c r="AC167">
        <v>0</v>
      </c>
      <c r="AD167">
        <v>0</v>
      </c>
      <c r="AE167">
        <v>35.4931950193548</v>
      </c>
      <c r="AF167">
        <v>1.0766244</v>
      </c>
      <c r="AG167">
        <v>1.3521176800000001</v>
      </c>
      <c r="AH167">
        <v>4.80075999999999E-2</v>
      </c>
      <c r="AI167">
        <v>44.969677419354802</v>
      </c>
      <c r="AJ167">
        <v>0.50220652455064896</v>
      </c>
      <c r="AK167">
        <v>0.78926950461242695</v>
      </c>
      <c r="AL167">
        <v>2.3941119033614001E-2</v>
      </c>
      <c r="AM167">
        <v>3.0067319971880599E-2</v>
      </c>
      <c r="AN167">
        <v>0.15566044503106</v>
      </c>
      <c r="AO167">
        <v>1.0675549115532999E-3</v>
      </c>
      <c r="AP167">
        <v>35.4931950193548</v>
      </c>
      <c r="AQ167">
        <v>0.99220307547824604</v>
      </c>
      <c r="AR167">
        <v>6.67368523276037</v>
      </c>
      <c r="AS167">
        <v>1.23261776360334</v>
      </c>
      <c r="AT167">
        <v>0.93987951069653897</v>
      </c>
      <c r="AU167">
        <v>92.068275</v>
      </c>
      <c r="AV167">
        <v>44.391701091196701</v>
      </c>
      <c r="AW167">
        <v>0.57797632815804401</v>
      </c>
      <c r="AX167">
        <v>0.119499916396658</v>
      </c>
      <c r="AY167">
        <v>8.4421324521753105E-2</v>
      </c>
      <c r="AZ167">
        <v>0.32631476723962699</v>
      </c>
      <c r="BA167">
        <v>8.8379819422713807E-2</v>
      </c>
      <c r="BB167">
        <v>4.6616395319946699E-2</v>
      </c>
      <c r="BC167">
        <v>7.8412977192187996E-2</v>
      </c>
      <c r="BD167">
        <v>0.53023600815803895</v>
      </c>
      <c r="BE167">
        <v>-4.7740320000004999E-2</v>
      </c>
      <c r="BF167" t="s">
        <v>283</v>
      </c>
      <c r="BG167" t="s">
        <v>283</v>
      </c>
      <c r="BH167" t="s">
        <v>283</v>
      </c>
      <c r="BI167" t="s">
        <v>283</v>
      </c>
      <c r="BJ167" t="s">
        <v>283</v>
      </c>
      <c r="BK167" t="s">
        <v>283</v>
      </c>
      <c r="BO167" t="s">
        <v>283</v>
      </c>
      <c r="BP167" t="s">
        <v>283</v>
      </c>
    </row>
    <row r="168" spans="1:72" x14ac:dyDescent="0.2">
      <c r="A168">
        <v>166</v>
      </c>
      <c r="B168" s="243">
        <v>44777.861111111109</v>
      </c>
      <c r="C168">
        <v>0</v>
      </c>
      <c r="D168">
        <v>0</v>
      </c>
      <c r="E168">
        <v>0</v>
      </c>
      <c r="F168">
        <v>0</v>
      </c>
      <c r="G168">
        <v>7</v>
      </c>
      <c r="H168">
        <v>5.13</v>
      </c>
      <c r="I168">
        <v>1.3474999999999999</v>
      </c>
      <c r="J168">
        <v>31.459374999999898</v>
      </c>
      <c r="K168">
        <v>2.0405000000000002</v>
      </c>
      <c r="L168">
        <v>37.934999999999903</v>
      </c>
      <c r="M168">
        <v>7.9821428571428497</v>
      </c>
      <c r="N168">
        <v>1599.5882352941101</v>
      </c>
      <c r="O168">
        <v>91.843243243243194</v>
      </c>
      <c r="P168">
        <v>5</v>
      </c>
      <c r="Q168">
        <v>135</v>
      </c>
      <c r="R168">
        <v>7.3331249999999999</v>
      </c>
      <c r="S168">
        <v>-0.29641025641025598</v>
      </c>
      <c r="T168">
        <v>5</v>
      </c>
      <c r="U168">
        <v>1.89699999999999</v>
      </c>
      <c r="V168">
        <v>3.2579999999999998E-2</v>
      </c>
      <c r="W168">
        <v>15.044980000000001</v>
      </c>
      <c r="X168">
        <v>2.2763399999999998</v>
      </c>
      <c r="Y168">
        <v>70.752859999999998</v>
      </c>
      <c r="Z168">
        <v>2.2100200000000001</v>
      </c>
      <c r="AA168">
        <v>1.98E-3</v>
      </c>
      <c r="AB168">
        <v>3.7799999999999999E-3</v>
      </c>
      <c r="AC168">
        <v>0</v>
      </c>
      <c r="AD168">
        <v>0</v>
      </c>
      <c r="AE168">
        <v>35.4650842</v>
      </c>
      <c r="AF168">
        <v>1.0745298000000001</v>
      </c>
      <c r="AG168">
        <v>1.3496135600000001</v>
      </c>
      <c r="AH168">
        <v>4.7914199999999997E-2</v>
      </c>
      <c r="AI168">
        <v>44.936875000000001</v>
      </c>
      <c r="AJ168">
        <v>0.50125301224572305</v>
      </c>
      <c r="AK168">
        <v>0.78922008261589105</v>
      </c>
      <c r="AL168">
        <v>2.3911983198653598E-2</v>
      </c>
      <c r="AM168">
        <v>3.0033542830915499E-2</v>
      </c>
      <c r="AN168">
        <v>0.155774071962057</v>
      </c>
      <c r="AO168">
        <v>1.0662557198292E-3</v>
      </c>
      <c r="AP168">
        <v>35.4650842</v>
      </c>
      <c r="AQ168">
        <v>0.98222052809191296</v>
      </c>
      <c r="AR168">
        <v>6.6411438055636403</v>
      </c>
      <c r="AS168">
        <v>1.29466751101119</v>
      </c>
      <c r="AT168">
        <v>0.95087696423013801</v>
      </c>
      <c r="AU168">
        <v>92.181200000000004</v>
      </c>
      <c r="AV168">
        <v>44.3831160446667</v>
      </c>
      <c r="AW168">
        <v>0.55375895533323605</v>
      </c>
      <c r="AX168">
        <v>5.4946048988804501E-2</v>
      </c>
      <c r="AY168">
        <v>9.2309271908086493E-2</v>
      </c>
      <c r="AZ168">
        <v>0.35885619443635097</v>
      </c>
      <c r="BA168">
        <v>4.0712431037521903E-2</v>
      </c>
      <c r="BB168">
        <v>5.1265170633764498E-2</v>
      </c>
      <c r="BC168">
        <v>8.59066653229036E-2</v>
      </c>
      <c r="BD168">
        <v>0.50611151533324195</v>
      </c>
      <c r="BE168">
        <v>-4.7647439999993803E-2</v>
      </c>
      <c r="BF168" t="s">
        <v>283</v>
      </c>
      <c r="BG168" t="s">
        <v>283</v>
      </c>
      <c r="BH168" t="s">
        <v>283</v>
      </c>
      <c r="BI168" t="s">
        <v>283</v>
      </c>
      <c r="BJ168" t="s">
        <v>283</v>
      </c>
      <c r="BK168" t="s">
        <v>283</v>
      </c>
      <c r="BO168" t="s">
        <v>283</v>
      </c>
      <c r="BP168" t="s">
        <v>283</v>
      </c>
    </row>
    <row r="169" spans="1:72" x14ac:dyDescent="0.2">
      <c r="A169">
        <v>167</v>
      </c>
      <c r="B169" s="243">
        <v>44777.875</v>
      </c>
      <c r="C169">
        <v>0</v>
      </c>
      <c r="D169">
        <v>0</v>
      </c>
      <c r="E169">
        <v>0</v>
      </c>
      <c r="F169">
        <v>0</v>
      </c>
      <c r="G169">
        <v>7</v>
      </c>
      <c r="H169">
        <v>5.1419999999999897</v>
      </c>
      <c r="I169">
        <v>1.3540000000000001</v>
      </c>
      <c r="J169">
        <v>31.477142857142798</v>
      </c>
      <c r="K169">
        <v>2.00325</v>
      </c>
      <c r="L169">
        <v>37.956249999999997</v>
      </c>
      <c r="M169">
        <v>8.0076923076923006</v>
      </c>
      <c r="N169">
        <v>1600.3478260869499</v>
      </c>
      <c r="O169">
        <v>92.4258064516128</v>
      </c>
      <c r="P169">
        <v>5</v>
      </c>
      <c r="Q169">
        <v>135</v>
      </c>
      <c r="R169">
        <v>7.3034375000000002</v>
      </c>
      <c r="S169">
        <v>-0.69999999999999896</v>
      </c>
      <c r="T169">
        <v>5</v>
      </c>
      <c r="U169">
        <v>1.87456</v>
      </c>
      <c r="V169">
        <v>0</v>
      </c>
      <c r="W169">
        <v>14.874180000000001</v>
      </c>
      <c r="X169">
        <v>2.2277399999999998</v>
      </c>
      <c r="Y169">
        <v>71.003320000000002</v>
      </c>
      <c r="Z169">
        <v>2.1834799999999999</v>
      </c>
      <c r="AA169">
        <v>2.0799999999999998E-3</v>
      </c>
      <c r="AB169">
        <v>1.1999999999999999E-3</v>
      </c>
      <c r="AC169">
        <v>0</v>
      </c>
      <c r="AD169">
        <v>0</v>
      </c>
      <c r="AE169">
        <v>35.492222137142797</v>
      </c>
      <c r="AF169">
        <v>1.07704332</v>
      </c>
      <c r="AG169">
        <v>1.3561185039999999</v>
      </c>
      <c r="AH169">
        <v>4.80262799999999E-2</v>
      </c>
      <c r="AI169">
        <v>44.973142857142797</v>
      </c>
      <c r="AJ169">
        <v>0.49986707856960499</v>
      </c>
      <c r="AK169">
        <v>0.78918705436895598</v>
      </c>
      <c r="AL169">
        <v>2.3948589126208598E-2</v>
      </c>
      <c r="AM169">
        <v>3.0153963406731599E-2</v>
      </c>
      <c r="AN169">
        <v>0.155648450503792</v>
      </c>
      <c r="AO169">
        <v>1.0678880093516101E-3</v>
      </c>
      <c r="AP169">
        <v>35.492222137142797</v>
      </c>
      <c r="AQ169">
        <v>0.96125005897690097</v>
      </c>
      <c r="AR169">
        <v>6.5657493974627199</v>
      </c>
      <c r="AS169">
        <v>1.27911992513313</v>
      </c>
      <c r="AT169">
        <v>0.93703083080343996</v>
      </c>
      <c r="AU169">
        <v>92.16328</v>
      </c>
      <c r="AV169">
        <v>44.298341518715603</v>
      </c>
      <c r="AW169">
        <v>0.67480133842724399</v>
      </c>
      <c r="AX169">
        <v>7.6998578866867604E-2</v>
      </c>
      <c r="AY169">
        <v>0.115793261023098</v>
      </c>
      <c r="AZ169">
        <v>0.43425060253727699</v>
      </c>
      <c r="BA169">
        <v>5.6778650715076102E-2</v>
      </c>
      <c r="BB169">
        <v>6.2035800362468203E-2</v>
      </c>
      <c r="BC169">
        <v>0.107510309820313</v>
      </c>
      <c r="BD169">
        <v>0.62704244242724405</v>
      </c>
      <c r="BE169">
        <v>-4.7758895999999898E-2</v>
      </c>
      <c r="BF169" t="s">
        <v>283</v>
      </c>
      <c r="BG169" t="s">
        <v>283</v>
      </c>
      <c r="BH169" t="s">
        <v>283</v>
      </c>
      <c r="BI169" t="s">
        <v>283</v>
      </c>
      <c r="BJ169" t="s">
        <v>283</v>
      </c>
      <c r="BK169" t="s">
        <v>283</v>
      </c>
      <c r="BO169" t="s">
        <v>283</v>
      </c>
      <c r="BP169" t="s">
        <v>283</v>
      </c>
    </row>
    <row r="170" spans="1:72" x14ac:dyDescent="0.2">
      <c r="A170">
        <v>168</v>
      </c>
      <c r="B170" s="243">
        <v>44777.888888888891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5.125</v>
      </c>
      <c r="I170">
        <v>1.345</v>
      </c>
      <c r="J170">
        <v>31.437999999999999</v>
      </c>
      <c r="K170">
        <v>2.0427499999999998</v>
      </c>
      <c r="L170">
        <v>37.944545454545398</v>
      </c>
      <c r="M170">
        <v>7.8149999999999897</v>
      </c>
      <c r="N170">
        <v>1600.34375</v>
      </c>
      <c r="O170">
        <v>91.938888888888798</v>
      </c>
      <c r="P170">
        <v>5</v>
      </c>
      <c r="Q170">
        <v>135</v>
      </c>
      <c r="R170">
        <v>7.2628124999999999</v>
      </c>
      <c r="S170">
        <v>-0.41175</v>
      </c>
      <c r="T170">
        <v>5</v>
      </c>
      <c r="U170">
        <v>1.85145</v>
      </c>
      <c r="V170">
        <v>0</v>
      </c>
      <c r="W170">
        <v>14.8506249999999</v>
      </c>
      <c r="X170">
        <v>2.2603249999999999</v>
      </c>
      <c r="Y170">
        <v>71.216899999999995</v>
      </c>
      <c r="Z170">
        <v>2.1154999999999999</v>
      </c>
      <c r="AA170">
        <v>0</v>
      </c>
      <c r="AB170">
        <v>3.8500000000000001E-3</v>
      </c>
      <c r="AC170">
        <v>0</v>
      </c>
      <c r="AD170">
        <v>0</v>
      </c>
      <c r="AE170">
        <v>35.439805</v>
      </c>
      <c r="AF170">
        <v>1.0734824999999999</v>
      </c>
      <c r="AG170">
        <v>1.3471115</v>
      </c>
      <c r="AH170">
        <v>4.7867499999999903E-2</v>
      </c>
      <c r="AI170">
        <v>44.908000000000001</v>
      </c>
      <c r="AJ170">
        <v>0.49763195252812198</v>
      </c>
      <c r="AK170">
        <v>0.78916462545648802</v>
      </c>
      <c r="AL170">
        <v>2.3904037142602599E-2</v>
      </c>
      <c r="AM170">
        <v>2.99971385944597E-2</v>
      </c>
      <c r="AN170">
        <v>0.15587423176271401</v>
      </c>
      <c r="AO170">
        <v>1.0659013984145301E-3</v>
      </c>
      <c r="AP170">
        <v>35.439805</v>
      </c>
      <c r="AQ170">
        <v>0.975310197580042</v>
      </c>
      <c r="AR170">
        <v>6.5553517670012598</v>
      </c>
      <c r="AS170">
        <v>1.23929607856226</v>
      </c>
      <c r="AT170">
        <v>0.92134067850819101</v>
      </c>
      <c r="AU170">
        <v>92.294799999999896</v>
      </c>
      <c r="AV170">
        <v>44.209763043143496</v>
      </c>
      <c r="AW170">
        <v>0.69823695685641896</v>
      </c>
      <c r="AX170">
        <v>0.107815421437732</v>
      </c>
      <c r="AY170">
        <v>9.8172302419957502E-2</v>
      </c>
      <c r="AZ170">
        <v>0.44464823299873701</v>
      </c>
      <c r="BA170">
        <v>8.0034519368093901E-2</v>
      </c>
      <c r="BB170">
        <v>6.35211761426768E-2</v>
      </c>
      <c r="BC170">
        <v>9.1452168451705104E-2</v>
      </c>
      <c r="BD170">
        <v>0.65063595685642694</v>
      </c>
      <c r="BE170">
        <v>-4.7600999999992302E-2</v>
      </c>
      <c r="BF170" t="s">
        <v>283</v>
      </c>
      <c r="BG170" t="s">
        <v>283</v>
      </c>
      <c r="BH170" t="s">
        <v>283</v>
      </c>
      <c r="BI170" t="s">
        <v>283</v>
      </c>
      <c r="BJ170" t="s">
        <v>283</v>
      </c>
      <c r="BK170" t="s">
        <v>283</v>
      </c>
      <c r="BO170" t="s">
        <v>283</v>
      </c>
      <c r="BP170" t="s">
        <v>283</v>
      </c>
    </row>
    <row r="171" spans="1:72" x14ac:dyDescent="0.2">
      <c r="A171">
        <v>169</v>
      </c>
      <c r="B171" s="243">
        <v>44777.902777777781</v>
      </c>
      <c r="C171">
        <v>0</v>
      </c>
      <c r="D171">
        <v>0</v>
      </c>
      <c r="E171">
        <v>0</v>
      </c>
      <c r="F171">
        <v>0</v>
      </c>
      <c r="G171">
        <v>7</v>
      </c>
      <c r="H171">
        <v>5.1379999999999999</v>
      </c>
      <c r="I171">
        <v>1.3480000000000001</v>
      </c>
      <c r="J171">
        <v>31.493793103448201</v>
      </c>
      <c r="K171">
        <v>1.9944999999999999</v>
      </c>
      <c r="L171">
        <v>37.973225806451602</v>
      </c>
      <c r="M171">
        <v>7.3875000000000002</v>
      </c>
      <c r="N171">
        <v>1599.7666666666601</v>
      </c>
      <c r="O171">
        <v>92.128124999999997</v>
      </c>
      <c r="P171">
        <v>5</v>
      </c>
      <c r="Q171">
        <v>135</v>
      </c>
      <c r="R171">
        <v>7.2384374999999901</v>
      </c>
      <c r="S171">
        <v>-5.1499999999999997E-2</v>
      </c>
      <c r="T171">
        <v>5</v>
      </c>
      <c r="U171">
        <v>1.8777200000000001</v>
      </c>
      <c r="V171">
        <v>0</v>
      </c>
      <c r="W171">
        <v>14.799959999999899</v>
      </c>
      <c r="X171">
        <v>2.2278399999999898</v>
      </c>
      <c r="Y171">
        <v>71.374160000000003</v>
      </c>
      <c r="Z171">
        <v>2.1726399999999999</v>
      </c>
      <c r="AA171">
        <v>4.1999999999999997E-3</v>
      </c>
      <c r="AB171">
        <v>5.2199999999999998E-3</v>
      </c>
      <c r="AC171">
        <v>0</v>
      </c>
      <c r="AD171">
        <v>0</v>
      </c>
      <c r="AE171">
        <v>35.505749023448203</v>
      </c>
      <c r="AF171">
        <v>1.07620548</v>
      </c>
      <c r="AG171">
        <v>1.3501168560000001</v>
      </c>
      <c r="AH171">
        <v>4.7988919999999997E-2</v>
      </c>
      <c r="AI171">
        <v>44.979793103448202</v>
      </c>
      <c r="AJ171">
        <v>0.497459431024452</v>
      </c>
      <c r="AK171">
        <v>0.78937110586056203</v>
      </c>
      <c r="AL171">
        <v>2.3926421304892399E-2</v>
      </c>
      <c r="AM171">
        <v>3.0016075282847301E-2</v>
      </c>
      <c r="AN171">
        <v>0.155625437936115</v>
      </c>
      <c r="AO171">
        <v>1.06689952729731E-3</v>
      </c>
      <c r="AP171">
        <v>35.505749023448203</v>
      </c>
      <c r="AQ171">
        <v>0.96129320809030605</v>
      </c>
      <c r="AR171">
        <v>6.53298726064041</v>
      </c>
      <c r="AS171">
        <v>1.27276966775113</v>
      </c>
      <c r="AT171">
        <v>0.93408952282323499</v>
      </c>
      <c r="AU171">
        <v>92.45232</v>
      </c>
      <c r="AV171">
        <v>44.272799159930102</v>
      </c>
      <c r="AW171">
        <v>0.70699394351814904</v>
      </c>
      <c r="AX171">
        <v>7.7347188248864704E-2</v>
      </c>
      <c r="AY171">
        <v>0.114912271909693</v>
      </c>
      <c r="AZ171">
        <v>0.46701273935958898</v>
      </c>
      <c r="BA171">
        <v>5.7289254559802903E-2</v>
      </c>
      <c r="BB171">
        <v>6.6716105622798394E-2</v>
      </c>
      <c r="BC171">
        <v>0.106775401208413</v>
      </c>
      <c r="BD171">
        <v>0.65927219951814697</v>
      </c>
      <c r="BE171">
        <v>-4.7721744000002002E-2</v>
      </c>
      <c r="BF171" t="s">
        <v>283</v>
      </c>
      <c r="BG171" t="s">
        <v>283</v>
      </c>
      <c r="BH171" t="s">
        <v>283</v>
      </c>
      <c r="BI171" t="s">
        <v>283</v>
      </c>
      <c r="BJ171" t="s">
        <v>283</v>
      </c>
      <c r="BK171" t="s">
        <v>283</v>
      </c>
      <c r="BO171" t="s">
        <v>283</v>
      </c>
      <c r="BP171" t="s">
        <v>283</v>
      </c>
    </row>
    <row r="172" spans="1:72" x14ac:dyDescent="0.2">
      <c r="A172">
        <v>170</v>
      </c>
      <c r="B172" s="243">
        <v>44777.916666666664</v>
      </c>
      <c r="C172">
        <v>0</v>
      </c>
      <c r="D172">
        <v>0</v>
      </c>
      <c r="E172">
        <v>0</v>
      </c>
      <c r="F172">
        <v>0</v>
      </c>
      <c r="G172">
        <v>7</v>
      </c>
      <c r="H172">
        <v>5.1349999999999998</v>
      </c>
      <c r="I172">
        <v>1.35</v>
      </c>
      <c r="J172">
        <v>31.497692307692301</v>
      </c>
      <c r="K172">
        <v>1.98124999999999</v>
      </c>
      <c r="L172">
        <v>37.978333333333303</v>
      </c>
      <c r="M172">
        <v>7.4444444444444402</v>
      </c>
      <c r="N172">
        <v>1599.9705882352901</v>
      </c>
      <c r="O172">
        <v>91.405555555555495</v>
      </c>
      <c r="P172">
        <v>5</v>
      </c>
      <c r="Q172">
        <v>135</v>
      </c>
      <c r="R172">
        <v>7.1966666666666601</v>
      </c>
      <c r="S172">
        <v>-0.27300000000000002</v>
      </c>
      <c r="T172">
        <v>5</v>
      </c>
      <c r="U172">
        <v>1.9439500000000001</v>
      </c>
      <c r="V172">
        <v>0</v>
      </c>
      <c r="W172">
        <v>14.760524999999999</v>
      </c>
      <c r="X172">
        <v>2.21789999999999</v>
      </c>
      <c r="Y172">
        <v>71.559425000000005</v>
      </c>
      <c r="Z172">
        <v>2.1105499999999999</v>
      </c>
      <c r="AA172">
        <v>2.6250000000000002E-3</v>
      </c>
      <c r="AB172">
        <v>2.2000000000000001E-3</v>
      </c>
      <c r="AC172">
        <v>0</v>
      </c>
      <c r="AD172">
        <v>0</v>
      </c>
      <c r="AE172">
        <v>35.507305707692304</v>
      </c>
      <c r="AF172">
        <v>1.0755771000000001</v>
      </c>
      <c r="AG172">
        <v>1.35211562</v>
      </c>
      <c r="AH172">
        <v>4.7960899999999897E-2</v>
      </c>
      <c r="AI172">
        <v>44.982692307692297</v>
      </c>
      <c r="AJ172">
        <v>0.49619327863090401</v>
      </c>
      <c r="AK172">
        <v>0.78935483596254896</v>
      </c>
      <c r="AL172">
        <v>2.3910909837116801E-2</v>
      </c>
      <c r="AM172">
        <v>3.0058574768073099E-2</v>
      </c>
      <c r="AN172">
        <v>0.15561540763541501</v>
      </c>
      <c r="AO172">
        <v>1.0662078577230499E-3</v>
      </c>
      <c r="AP172">
        <v>35.507305707692304</v>
      </c>
      <c r="AQ172">
        <v>0.95700418621781203</v>
      </c>
      <c r="AR172">
        <v>6.5155798924702699</v>
      </c>
      <c r="AS172">
        <v>1.2363962839090501</v>
      </c>
      <c r="AT172">
        <v>0.96457492399454603</v>
      </c>
      <c r="AU172">
        <v>92.592349999999996</v>
      </c>
      <c r="AV172">
        <v>44.216286070289399</v>
      </c>
      <c r="AW172">
        <v>0.76640623740286795</v>
      </c>
      <c r="AX172">
        <v>0.115719336090949</v>
      </c>
      <c r="AY172">
        <v>0.118572913782187</v>
      </c>
      <c r="AZ172">
        <v>0.48442010752972903</v>
      </c>
      <c r="BA172">
        <v>8.5583905976139699E-2</v>
      </c>
      <c r="BB172">
        <v>6.9202872504247004E-2</v>
      </c>
      <c r="BC172">
        <v>0.110241203333715</v>
      </c>
      <c r="BD172">
        <v>0.71871235740286699</v>
      </c>
      <c r="BE172">
        <v>-4.7693880000001798E-2</v>
      </c>
      <c r="BF172" t="s">
        <v>283</v>
      </c>
      <c r="BG172" t="s">
        <v>283</v>
      </c>
      <c r="BH172" t="s">
        <v>283</v>
      </c>
      <c r="BI172" t="s">
        <v>283</v>
      </c>
      <c r="BJ172" t="s">
        <v>283</v>
      </c>
      <c r="BK172" t="s">
        <v>283</v>
      </c>
      <c r="BO172" t="s">
        <v>283</v>
      </c>
      <c r="BP172" t="s">
        <v>283</v>
      </c>
    </row>
    <row r="173" spans="1:72" x14ac:dyDescent="0.2">
      <c r="A173">
        <v>171</v>
      </c>
      <c r="B173" s="243">
        <v>44777.930555555555</v>
      </c>
      <c r="C173">
        <v>0</v>
      </c>
      <c r="D173">
        <v>0</v>
      </c>
      <c r="E173">
        <v>0</v>
      </c>
      <c r="F173">
        <v>0</v>
      </c>
      <c r="G173">
        <v>7</v>
      </c>
      <c r="H173">
        <v>5.13</v>
      </c>
      <c r="I173">
        <v>1.3440000000000001</v>
      </c>
      <c r="J173">
        <v>31.458888888888801</v>
      </c>
      <c r="K173">
        <v>1.8915</v>
      </c>
      <c r="L173">
        <v>37.962812499999998</v>
      </c>
      <c r="M173">
        <v>6.7549999999999999</v>
      </c>
      <c r="N173">
        <v>1599.94444444444</v>
      </c>
      <c r="O173">
        <v>91.378378378378301</v>
      </c>
      <c r="P173">
        <v>5</v>
      </c>
      <c r="Q173">
        <v>135</v>
      </c>
      <c r="R173">
        <v>7.1607407407407297</v>
      </c>
      <c r="S173">
        <v>-0.86282051282051198</v>
      </c>
      <c r="T173">
        <v>5</v>
      </c>
      <c r="U173">
        <v>1.9473800000000001</v>
      </c>
      <c r="V173">
        <v>0</v>
      </c>
      <c r="W173">
        <v>14.645339999999999</v>
      </c>
      <c r="X173">
        <v>2.1151599999999999</v>
      </c>
      <c r="Y173">
        <v>71.751540000000006</v>
      </c>
      <c r="Z173">
        <v>2.09232</v>
      </c>
      <c r="AA173">
        <v>8.0000000000000004E-4</v>
      </c>
      <c r="AB173">
        <v>0</v>
      </c>
      <c r="AC173">
        <v>0</v>
      </c>
      <c r="AD173">
        <v>0</v>
      </c>
      <c r="AE173">
        <v>35.464598088888799</v>
      </c>
      <c r="AF173">
        <v>1.0745298000000001</v>
      </c>
      <c r="AG173">
        <v>1.34611356</v>
      </c>
      <c r="AH173">
        <v>4.7914199999999997E-2</v>
      </c>
      <c r="AI173">
        <v>44.932888888888897</v>
      </c>
      <c r="AJ173">
        <v>0.49426950402582098</v>
      </c>
      <c r="AK173">
        <v>0.78927927773766304</v>
      </c>
      <c r="AL173">
        <v>2.39141044916369E-2</v>
      </c>
      <c r="AM173">
        <v>2.9958313237519602E-2</v>
      </c>
      <c r="AN173">
        <v>0.15578789107706301</v>
      </c>
      <c r="AO173">
        <v>1.06635031009208E-3</v>
      </c>
      <c r="AP173">
        <v>35.464598088888799</v>
      </c>
      <c r="AQ173">
        <v>0.912672787105129</v>
      </c>
      <c r="AR173">
        <v>6.4647350160235098</v>
      </c>
      <c r="AS173">
        <v>1.2257168381457799</v>
      </c>
      <c r="AT173">
        <v>0.96253054674980398</v>
      </c>
      <c r="AU173">
        <v>92.551739999999995</v>
      </c>
      <c r="AV173">
        <v>44.067722730163297</v>
      </c>
      <c r="AW173">
        <v>0.86516615872557101</v>
      </c>
      <c r="AX173">
        <v>0.120396721854216</v>
      </c>
      <c r="AY173">
        <v>0.16185701289487001</v>
      </c>
      <c r="AZ173">
        <v>0.53526498397648103</v>
      </c>
      <c r="BA173">
        <v>8.9440241471318599E-2</v>
      </c>
      <c r="BB173">
        <v>7.6466426282354394E-2</v>
      </c>
      <c r="BC173">
        <v>0.15063054825922001</v>
      </c>
      <c r="BD173">
        <v>0.81751871872556703</v>
      </c>
      <c r="BE173">
        <v>-4.7647440000003698E-2</v>
      </c>
      <c r="BF173" t="s">
        <v>283</v>
      </c>
      <c r="BG173" t="s">
        <v>283</v>
      </c>
      <c r="BH173" t="s">
        <v>283</v>
      </c>
      <c r="BI173" t="s">
        <v>283</v>
      </c>
      <c r="BJ173" t="s">
        <v>283</v>
      </c>
      <c r="BK173" t="s">
        <v>283</v>
      </c>
      <c r="BO173" t="s">
        <v>283</v>
      </c>
      <c r="BP173" t="s">
        <v>283</v>
      </c>
    </row>
    <row r="174" spans="1:72" x14ac:dyDescent="0.2">
      <c r="A174">
        <v>172</v>
      </c>
      <c r="B174" s="243">
        <v>44777.944444444445</v>
      </c>
      <c r="C174">
        <v>0</v>
      </c>
      <c r="D174">
        <v>0</v>
      </c>
      <c r="E174">
        <v>0</v>
      </c>
      <c r="F174">
        <v>0</v>
      </c>
      <c r="G174">
        <v>7</v>
      </c>
      <c r="H174">
        <v>5.1275000000000004</v>
      </c>
      <c r="I174">
        <v>1.345</v>
      </c>
      <c r="J174">
        <v>31.477307692307601</v>
      </c>
      <c r="K174">
        <v>1.9370000000000001</v>
      </c>
      <c r="L174">
        <v>37.9592307692307</v>
      </c>
      <c r="M174">
        <v>6.6727272727272702</v>
      </c>
      <c r="N174">
        <v>1600.2424242424199</v>
      </c>
      <c r="O174">
        <v>92.123684210526207</v>
      </c>
      <c r="P174">
        <v>5</v>
      </c>
      <c r="Q174">
        <v>135</v>
      </c>
      <c r="R174">
        <v>7.0914285714285699</v>
      </c>
      <c r="S174">
        <v>-0.155</v>
      </c>
      <c r="T174">
        <v>5</v>
      </c>
      <c r="U174">
        <v>1.9564999999999999</v>
      </c>
      <c r="V174">
        <v>0</v>
      </c>
      <c r="W174">
        <v>14.564724999999999</v>
      </c>
      <c r="X174">
        <v>2.1066750000000001</v>
      </c>
      <c r="Y174">
        <v>71.716650000000001</v>
      </c>
      <c r="Z174">
        <v>2.076975</v>
      </c>
      <c r="AA174">
        <v>0</v>
      </c>
      <c r="AB174">
        <v>0</v>
      </c>
      <c r="AC174">
        <v>0</v>
      </c>
      <c r="AD174">
        <v>0</v>
      </c>
      <c r="AE174">
        <v>35.481064792307599</v>
      </c>
      <c r="AF174">
        <v>1.07400615</v>
      </c>
      <c r="AG174">
        <v>1.34711253</v>
      </c>
      <c r="AH174">
        <v>4.7890849999999999E-2</v>
      </c>
      <c r="AI174">
        <v>44.949807692307601</v>
      </c>
      <c r="AJ174">
        <v>0.49473957292075998</v>
      </c>
      <c r="AK174">
        <v>0.78934853370639801</v>
      </c>
      <c r="AL174">
        <v>2.3893453724025501E-2</v>
      </c>
      <c r="AM174">
        <v>2.9969261252935898E-2</v>
      </c>
      <c r="AN174">
        <v>0.15572925356915099</v>
      </c>
      <c r="AO174">
        <v>1.06542947475603E-3</v>
      </c>
      <c r="AP174">
        <v>35.481064792307599</v>
      </c>
      <c r="AQ174">
        <v>0.90901158483268396</v>
      </c>
      <c r="AR174">
        <v>6.42915000308993</v>
      </c>
      <c r="AS174">
        <v>1.2167274747207999</v>
      </c>
      <c r="AT174">
        <v>0.96795797441946796</v>
      </c>
      <c r="AU174">
        <v>92.421525000000003</v>
      </c>
      <c r="AV174">
        <v>44.035953854951103</v>
      </c>
      <c r="AW174">
        <v>0.91385383735657599</v>
      </c>
      <c r="AX174">
        <v>0.130385055279193</v>
      </c>
      <c r="AY174">
        <v>0.164994565167316</v>
      </c>
      <c r="AZ174">
        <v>0.57084999691006399</v>
      </c>
      <c r="BA174">
        <v>9.6788540211405399E-2</v>
      </c>
      <c r="BB174">
        <v>8.1549999558580596E-2</v>
      </c>
      <c r="BC174">
        <v>0.15362534485237</v>
      </c>
      <c r="BD174">
        <v>0.866229617356574</v>
      </c>
      <c r="BE174">
        <v>-4.7624220000002403E-2</v>
      </c>
      <c r="BF174" t="s">
        <v>283</v>
      </c>
      <c r="BG174" t="s">
        <v>283</v>
      </c>
      <c r="BH174" t="s">
        <v>283</v>
      </c>
      <c r="BI174" t="s">
        <v>283</v>
      </c>
      <c r="BJ174" t="s">
        <v>283</v>
      </c>
      <c r="BK174" t="s">
        <v>283</v>
      </c>
      <c r="BO174" t="s">
        <v>283</v>
      </c>
      <c r="BP174" t="s">
        <v>283</v>
      </c>
    </row>
    <row r="175" spans="1:72" x14ac:dyDescent="0.2">
      <c r="A175">
        <v>173</v>
      </c>
      <c r="B175" s="243">
        <v>44777.958333333336</v>
      </c>
      <c r="C175">
        <v>0</v>
      </c>
      <c r="D175">
        <v>0.71437499999999998</v>
      </c>
      <c r="E175">
        <v>0</v>
      </c>
      <c r="F175">
        <v>0</v>
      </c>
      <c r="G175">
        <v>7</v>
      </c>
      <c r="H175">
        <v>5.1349999999999998</v>
      </c>
      <c r="I175">
        <v>1.35</v>
      </c>
      <c r="J175">
        <v>31.481666666666602</v>
      </c>
      <c r="K175">
        <v>1.8547499999999899</v>
      </c>
      <c r="L175">
        <v>37.959032258064497</v>
      </c>
      <c r="M175">
        <v>6.4407407407407398</v>
      </c>
      <c r="N175">
        <v>1599.75</v>
      </c>
      <c r="O175">
        <v>92.667647058823505</v>
      </c>
      <c r="P175">
        <v>5</v>
      </c>
      <c r="Q175">
        <v>135</v>
      </c>
      <c r="R175">
        <v>7.02314285714285</v>
      </c>
      <c r="S175">
        <v>-0.112820512820512</v>
      </c>
      <c r="T175">
        <v>5</v>
      </c>
      <c r="U175">
        <v>1.91214</v>
      </c>
      <c r="V175">
        <v>4.5179999999999998E-2</v>
      </c>
      <c r="W175">
        <v>14.4269</v>
      </c>
      <c r="X175">
        <v>2.04426</v>
      </c>
      <c r="Y175">
        <v>72.022540000000006</v>
      </c>
      <c r="Z175">
        <v>2.00976</v>
      </c>
      <c r="AA175">
        <v>1.4599999999999999E-3</v>
      </c>
      <c r="AB175">
        <v>0</v>
      </c>
      <c r="AC175">
        <v>0.71437499999999998</v>
      </c>
      <c r="AD175">
        <v>0.71437499999999998</v>
      </c>
      <c r="AE175">
        <v>35.491280066666597</v>
      </c>
      <c r="AF175">
        <v>1.0755771000000001</v>
      </c>
      <c r="AG175">
        <v>1.35211562</v>
      </c>
      <c r="AH175">
        <v>4.7960899999999897E-2</v>
      </c>
      <c r="AI175">
        <v>44.966666666666598</v>
      </c>
      <c r="AJ175">
        <v>0.49278017779804301</v>
      </c>
      <c r="AK175">
        <v>0.78927976426982904</v>
      </c>
      <c r="AL175">
        <v>2.3919431430689399E-2</v>
      </c>
      <c r="AM175">
        <v>3.0069287323943601E-2</v>
      </c>
      <c r="AN175">
        <v>0.155670867309117</v>
      </c>
      <c r="AO175">
        <v>1.0665878428465501E-3</v>
      </c>
      <c r="AP175">
        <v>35.491280066666597</v>
      </c>
      <c r="AQ175">
        <v>0.88208006570071895</v>
      </c>
      <c r="AR175">
        <v>6.3683113947965397</v>
      </c>
      <c r="AS175">
        <v>1.1773517782327101</v>
      </c>
      <c r="AT175">
        <v>0.94226468917475004</v>
      </c>
      <c r="AU175">
        <v>92.415599999999998</v>
      </c>
      <c r="AV175">
        <v>43.9190233053966</v>
      </c>
      <c r="AW175">
        <v>1.04764336127001</v>
      </c>
      <c r="AX175">
        <v>0.17476384176728699</v>
      </c>
      <c r="AY175">
        <v>0.193497034299281</v>
      </c>
      <c r="AZ175">
        <v>0.63168860520345005</v>
      </c>
      <c r="BA175">
        <v>0.129252143220775</v>
      </c>
      <c r="BB175">
        <v>9.0241229314778598E-2</v>
      </c>
      <c r="BC175">
        <v>0.179900663838306</v>
      </c>
      <c r="BD175">
        <v>0.99994948127001804</v>
      </c>
      <c r="BE175">
        <v>-4.7693880000000403E-2</v>
      </c>
      <c r="BF175">
        <v>10.193283276015499</v>
      </c>
      <c r="BG175">
        <v>11.2859162612587</v>
      </c>
      <c r="BH175">
        <v>36.843896483140803</v>
      </c>
      <c r="BI175">
        <v>10.193283276015499</v>
      </c>
      <c r="BJ175">
        <v>42.958399074548602</v>
      </c>
      <c r="BK175">
        <v>73.687792966281705</v>
      </c>
      <c r="BL175">
        <v>1.1071914667390901</v>
      </c>
      <c r="BM175">
        <v>3.6145268884887298</v>
      </c>
      <c r="BN175">
        <v>3.2645906305024801</v>
      </c>
      <c r="BO175">
        <v>883.34157747124698</v>
      </c>
      <c r="BP175">
        <v>239.542156986366</v>
      </c>
      <c r="BQ175">
        <v>643.79942048487999</v>
      </c>
      <c r="BR175">
        <v>56.359211397055198</v>
      </c>
      <c r="BS175">
        <v>38.881085764142398</v>
      </c>
      <c r="BT175">
        <v>1.44952771481067</v>
      </c>
    </row>
    <row r="176" spans="1:72" x14ac:dyDescent="0.2">
      <c r="A176">
        <v>174</v>
      </c>
      <c r="B176" s="243">
        <v>44777.972222222219</v>
      </c>
      <c r="C176">
        <v>0</v>
      </c>
      <c r="D176">
        <v>0.871142857142857</v>
      </c>
      <c r="E176">
        <v>0</v>
      </c>
      <c r="F176">
        <v>0</v>
      </c>
      <c r="G176">
        <v>7</v>
      </c>
      <c r="H176">
        <v>5.1419999999999897</v>
      </c>
      <c r="I176">
        <v>1.3519999999999901</v>
      </c>
      <c r="J176">
        <v>31.4695999999999</v>
      </c>
      <c r="K176">
        <v>1.8167500000000001</v>
      </c>
      <c r="L176">
        <v>37.941851851851801</v>
      </c>
      <c r="M176">
        <v>6.1099999999999897</v>
      </c>
      <c r="N176">
        <v>1599.6666666666599</v>
      </c>
      <c r="O176">
        <v>92.121874999999903</v>
      </c>
      <c r="P176">
        <v>5</v>
      </c>
      <c r="Q176">
        <v>135</v>
      </c>
      <c r="R176">
        <v>6.9692857142857099</v>
      </c>
      <c r="S176">
        <v>-0.22600000000000001</v>
      </c>
      <c r="T176">
        <v>5</v>
      </c>
      <c r="U176">
        <v>1.8816999999999999</v>
      </c>
      <c r="V176">
        <v>6.0999999999999999E-2</v>
      </c>
      <c r="W176">
        <v>14.29715</v>
      </c>
      <c r="X176">
        <v>1.991725</v>
      </c>
      <c r="Y176">
        <v>72.167100000000005</v>
      </c>
      <c r="Z176">
        <v>2.0479250000000002</v>
      </c>
      <c r="AA176">
        <v>1E-4</v>
      </c>
      <c r="AB176">
        <v>0</v>
      </c>
      <c r="AC176">
        <v>0.871142857142857</v>
      </c>
      <c r="AD176">
        <v>0.871142857142857</v>
      </c>
      <c r="AE176">
        <v>35.484679279999902</v>
      </c>
      <c r="AF176">
        <v>1.07704332</v>
      </c>
      <c r="AG176">
        <v>1.3541185039999999</v>
      </c>
      <c r="AH176">
        <v>4.80262799999999E-2</v>
      </c>
      <c r="AI176">
        <v>44.9635999999999</v>
      </c>
      <c r="AJ176">
        <v>0.49170161029056098</v>
      </c>
      <c r="AK176">
        <v>0.78918679287245597</v>
      </c>
      <c r="AL176">
        <v>2.39536718590148E-2</v>
      </c>
      <c r="AM176">
        <v>3.0115882714017501E-2</v>
      </c>
      <c r="AN176">
        <v>0.15568148457863601</v>
      </c>
      <c r="AO176">
        <v>1.06811465274132E-3</v>
      </c>
      <c r="AP176">
        <v>35.484679279999902</v>
      </c>
      <c r="AQ176">
        <v>0.85941167897320503</v>
      </c>
      <c r="AR176">
        <v>6.3110372469564098</v>
      </c>
      <c r="AS176">
        <v>1.19970948791757</v>
      </c>
      <c r="AT176">
        <v>0.92523492008374897</v>
      </c>
      <c r="AU176">
        <v>92.385599999999997</v>
      </c>
      <c r="AV176">
        <v>43.854837693847102</v>
      </c>
      <c r="AW176">
        <v>1.1087623061528</v>
      </c>
      <c r="AX176">
        <v>0.154409016082423</v>
      </c>
      <c r="AY176">
        <v>0.217631641026794</v>
      </c>
      <c r="AZ176">
        <v>0.68896275304358501</v>
      </c>
      <c r="BA176">
        <v>0.114029175161779</v>
      </c>
      <c r="BB176">
        <v>9.8423250434797896E-2</v>
      </c>
      <c r="BC176">
        <v>0.202063962503193</v>
      </c>
      <c r="BD176">
        <v>1.0610034101528001</v>
      </c>
      <c r="BE176">
        <v>-4.7758896000001202E-2</v>
      </c>
      <c r="BF176">
        <v>7.3853661895769198</v>
      </c>
      <c r="BG176">
        <v>10.4092973597051</v>
      </c>
      <c r="BH176">
        <v>32.953012403691702</v>
      </c>
      <c r="BI176">
        <v>7.3853661895769198</v>
      </c>
      <c r="BJ176">
        <v>35.589327098563999</v>
      </c>
      <c r="BK176">
        <v>65.906024807383503</v>
      </c>
      <c r="BL176">
        <v>1.4094490499869701</v>
      </c>
      <c r="BM176">
        <v>4.4619334448437797</v>
      </c>
      <c r="BN176">
        <v>3.1657287965712699</v>
      </c>
      <c r="BO176">
        <v>723.95965265933103</v>
      </c>
      <c r="BP176">
        <v>173.55610545505701</v>
      </c>
      <c r="BQ176">
        <v>550.40354720427399</v>
      </c>
      <c r="BR176">
        <v>53.350902285102698</v>
      </c>
      <c r="BS176">
        <v>32.635180622733301</v>
      </c>
      <c r="BT176">
        <v>1.63476656991256</v>
      </c>
    </row>
    <row r="177" spans="1:72" x14ac:dyDescent="0.2">
      <c r="A177">
        <v>175</v>
      </c>
      <c r="B177" s="243">
        <v>44777.986111111109</v>
      </c>
      <c r="C177">
        <v>0</v>
      </c>
      <c r="D177">
        <v>1.70749999999999</v>
      </c>
      <c r="E177">
        <v>0</v>
      </c>
      <c r="F177">
        <v>0</v>
      </c>
      <c r="G177">
        <v>7</v>
      </c>
      <c r="H177">
        <v>5.13</v>
      </c>
      <c r="I177">
        <v>1.3474999999999999</v>
      </c>
      <c r="J177">
        <v>31.4865517241379</v>
      </c>
      <c r="K177">
        <v>1.75924999999999</v>
      </c>
      <c r="L177">
        <v>37.969393939393903</v>
      </c>
      <c r="M177">
        <v>5.8107142857142797</v>
      </c>
      <c r="N177">
        <v>1599.55555555555</v>
      </c>
      <c r="O177">
        <v>91.683783783783696</v>
      </c>
      <c r="P177">
        <v>5</v>
      </c>
      <c r="Q177">
        <v>135</v>
      </c>
      <c r="R177">
        <v>6.9337499999999901</v>
      </c>
      <c r="S177">
        <v>-0.61099999999999999</v>
      </c>
      <c r="T177">
        <v>5</v>
      </c>
      <c r="U177">
        <v>1.881</v>
      </c>
      <c r="V177">
        <v>3.6179999999999997E-2</v>
      </c>
      <c r="W177">
        <v>14.2209</v>
      </c>
      <c r="X177">
        <v>1.9091800000000001</v>
      </c>
      <c r="Y177">
        <v>72.441239999999993</v>
      </c>
      <c r="Z177">
        <v>2.1063599999999898</v>
      </c>
      <c r="AA177">
        <v>3.0199999999999901E-3</v>
      </c>
      <c r="AB177">
        <v>0</v>
      </c>
      <c r="AC177">
        <v>1.70749999999999</v>
      </c>
      <c r="AD177">
        <v>1.70749999999999</v>
      </c>
      <c r="AE177">
        <v>35.492260924137902</v>
      </c>
      <c r="AF177">
        <v>1.0745298000000001</v>
      </c>
      <c r="AG177">
        <v>1.3496135600000001</v>
      </c>
      <c r="AH177">
        <v>4.7914199999999997E-2</v>
      </c>
      <c r="AI177">
        <v>44.964051724137903</v>
      </c>
      <c r="AJ177">
        <v>0.48994551893559402</v>
      </c>
      <c r="AK177">
        <v>0.78934748011342304</v>
      </c>
      <c r="AL177">
        <v>2.3897530556018801E-2</v>
      </c>
      <c r="AM177">
        <v>3.00153902562008E-2</v>
      </c>
      <c r="AN177">
        <v>0.15567992054955701</v>
      </c>
      <c r="AO177">
        <v>1.0656112641708E-3</v>
      </c>
      <c r="AP177">
        <v>35.492260924137902</v>
      </c>
      <c r="AQ177">
        <v>0.82379424331273798</v>
      </c>
      <c r="AR177">
        <v>6.2773790290542104</v>
      </c>
      <c r="AS177">
        <v>1.2339417102530901</v>
      </c>
      <c r="AT177">
        <v>0.92158752111785203</v>
      </c>
      <c r="AU177">
        <v>92.558679999999995</v>
      </c>
      <c r="AV177">
        <v>43.827375906757901</v>
      </c>
      <c r="AW177">
        <v>1.13667581737995</v>
      </c>
      <c r="AX177">
        <v>0.115671849746906</v>
      </c>
      <c r="AY177">
        <v>0.250735556687261</v>
      </c>
      <c r="AZ177">
        <v>0.72262097094578404</v>
      </c>
      <c r="BA177">
        <v>8.5707385562209804E-2</v>
      </c>
      <c r="BB177">
        <v>0.10323156727796901</v>
      </c>
      <c r="BC177">
        <v>0.23334444208737701</v>
      </c>
      <c r="BD177">
        <v>1.0890283773799501</v>
      </c>
      <c r="BE177">
        <v>-4.7647439999999902E-2</v>
      </c>
      <c r="BF177">
        <v>2.8226415262788298</v>
      </c>
      <c r="BG177">
        <v>6.1184860099380503</v>
      </c>
      <c r="BH177">
        <v>17.633503439379801</v>
      </c>
      <c r="BI177">
        <v>2.8226415262788298</v>
      </c>
      <c r="BJ177">
        <v>17.882255072433701</v>
      </c>
      <c r="BK177">
        <v>35.267006878759602</v>
      </c>
      <c r="BL177">
        <v>2.1676454317612901</v>
      </c>
      <c r="BM177">
        <v>6.2471636143703</v>
      </c>
      <c r="BN177">
        <v>2.88200437342477</v>
      </c>
      <c r="BO177">
        <v>355.25478635304597</v>
      </c>
      <c r="BP177">
        <v>66.332075867552604</v>
      </c>
      <c r="BQ177">
        <v>288.92271048549298</v>
      </c>
      <c r="BR177">
        <v>30.468516284085499</v>
      </c>
      <c r="BS177">
        <v>16.753198461922199</v>
      </c>
      <c r="BT177">
        <v>1.8186686174187201</v>
      </c>
    </row>
    <row r="178" spans="1:72" x14ac:dyDescent="0.2">
      <c r="A178">
        <v>176</v>
      </c>
      <c r="B178" s="243">
        <v>44778</v>
      </c>
      <c r="C178">
        <v>0</v>
      </c>
      <c r="D178">
        <v>1.8119999999999901</v>
      </c>
      <c r="E178">
        <v>0</v>
      </c>
      <c r="F178">
        <v>0</v>
      </c>
      <c r="G178">
        <v>7</v>
      </c>
      <c r="H178">
        <v>5.1319999999999997</v>
      </c>
      <c r="I178">
        <v>1.3480000000000001</v>
      </c>
      <c r="J178">
        <v>31.466249999999999</v>
      </c>
      <c r="K178">
        <v>1.69199999999999</v>
      </c>
      <c r="L178">
        <v>37.941249999999997</v>
      </c>
      <c r="M178">
        <v>5.3958333333333304</v>
      </c>
      <c r="N178">
        <v>1600.3448275861999</v>
      </c>
      <c r="O178">
        <v>91.651282051281996</v>
      </c>
      <c r="P178">
        <v>5</v>
      </c>
      <c r="Q178">
        <v>135</v>
      </c>
      <c r="R178">
        <v>6.9324242424242399</v>
      </c>
      <c r="S178">
        <v>-0.377</v>
      </c>
      <c r="T178">
        <v>5</v>
      </c>
      <c r="U178">
        <v>1.9473199999999999</v>
      </c>
      <c r="V178">
        <v>0</v>
      </c>
      <c r="W178">
        <v>14.05416</v>
      </c>
      <c r="X178">
        <v>1.8144400000000001</v>
      </c>
      <c r="Y178">
        <v>72.506420000000006</v>
      </c>
      <c r="Z178">
        <v>1.98638</v>
      </c>
      <c r="AA178">
        <v>2.82E-3</v>
      </c>
      <c r="AB178">
        <v>0</v>
      </c>
      <c r="AC178">
        <v>1.8119999999999901</v>
      </c>
      <c r="AD178">
        <v>1.8119999999999901</v>
      </c>
      <c r="AE178">
        <v>35.473520880000002</v>
      </c>
      <c r="AF178">
        <v>1.0749487200000001</v>
      </c>
      <c r="AG178">
        <v>1.3501143840000001</v>
      </c>
      <c r="AH178">
        <v>4.79328799999999E-2</v>
      </c>
      <c r="AI178">
        <v>44.946249999999999</v>
      </c>
      <c r="AJ178">
        <v>0.48924661954072401</v>
      </c>
      <c r="AK178">
        <v>0.78924317112106102</v>
      </c>
      <c r="AL178">
        <v>2.3916316044163801E-2</v>
      </c>
      <c r="AM178">
        <v>3.00384210918597E-2</v>
      </c>
      <c r="AN178">
        <v>0.15574158022081899</v>
      </c>
      <c r="AO178">
        <v>1.06644892510498E-3</v>
      </c>
      <c r="AP178">
        <v>35.473520880000002</v>
      </c>
      <c r="AQ178">
        <v>0.78291477327248604</v>
      </c>
      <c r="AR178">
        <v>6.2037767831130601</v>
      </c>
      <c r="AS178">
        <v>1.16365537439589</v>
      </c>
      <c r="AT178">
        <v>0.95271972716404396</v>
      </c>
      <c r="AU178">
        <v>92.308719999999994</v>
      </c>
      <c r="AV178">
        <v>43.623867810781398</v>
      </c>
      <c r="AW178">
        <v>1.3223821892185501</v>
      </c>
      <c r="AX178">
        <v>0.186459009604103</v>
      </c>
      <c r="AY178">
        <v>0.29203394672751298</v>
      </c>
      <c r="AZ178">
        <v>0.79622321688693398</v>
      </c>
      <c r="BA178">
        <v>0.13810608331693999</v>
      </c>
      <c r="BB178">
        <v>0.11374617384099001</v>
      </c>
      <c r="BC178">
        <v>0.27167244473532998</v>
      </c>
      <c r="BD178">
        <v>1.2747161732185499</v>
      </c>
      <c r="BE178">
        <v>-4.7666015999998999E-2</v>
      </c>
      <c r="BF178">
        <v>4.2875967992113599</v>
      </c>
      <c r="BG178">
        <v>6.7152765527849896</v>
      </c>
      <c r="BH178">
        <v>18.309032765060099</v>
      </c>
      <c r="BI178">
        <v>4.2875967992113599</v>
      </c>
      <c r="BJ178">
        <v>22.005746703992699</v>
      </c>
      <c r="BK178">
        <v>36.618065530120198</v>
      </c>
      <c r="BL178">
        <v>1.56620989968556</v>
      </c>
      <c r="BM178">
        <v>4.27023193235609</v>
      </c>
      <c r="BN178">
        <v>2.7264748698200498</v>
      </c>
      <c r="BO178">
        <v>440.16117438453898</v>
      </c>
      <c r="BP178">
        <v>100.75852478146599</v>
      </c>
      <c r="BQ178">
        <v>339.40264960307297</v>
      </c>
      <c r="BR178">
        <v>29.329150971460901</v>
      </c>
      <c r="BS178">
        <v>20.290707984308099</v>
      </c>
      <c r="BT178">
        <v>1.4454473936612999</v>
      </c>
    </row>
    <row r="179" spans="1:72" x14ac:dyDescent="0.2">
      <c r="A179">
        <v>177</v>
      </c>
      <c r="B179" s="243">
        <v>44778.013888888891</v>
      </c>
      <c r="C179">
        <v>0</v>
      </c>
      <c r="D179">
        <v>1.84666666666666</v>
      </c>
      <c r="E179">
        <v>0</v>
      </c>
      <c r="F179">
        <v>0</v>
      </c>
      <c r="G179">
        <v>7</v>
      </c>
      <c r="H179">
        <v>5.1349999999999998</v>
      </c>
      <c r="I179">
        <v>1.35</v>
      </c>
      <c r="J179">
        <v>31.4914285714285</v>
      </c>
      <c r="K179">
        <v>1.6952499999999999</v>
      </c>
      <c r="L179">
        <v>37.973870967741902</v>
      </c>
      <c r="M179">
        <v>4.7555555555555502</v>
      </c>
      <c r="N179">
        <v>1599.8235294117601</v>
      </c>
      <c r="O179">
        <v>92.186206896551695</v>
      </c>
      <c r="P179">
        <v>5</v>
      </c>
      <c r="Q179">
        <v>135</v>
      </c>
      <c r="R179">
        <v>6.9370967741935399</v>
      </c>
      <c r="S179">
        <v>-0.17349999999999899</v>
      </c>
      <c r="T179">
        <v>5</v>
      </c>
      <c r="U179">
        <v>1.9688749999999899</v>
      </c>
      <c r="V179">
        <v>0</v>
      </c>
      <c r="W179">
        <v>13.9232</v>
      </c>
      <c r="X179">
        <v>1.7783500000000001</v>
      </c>
      <c r="Y179">
        <v>72.892650000000003</v>
      </c>
      <c r="Z179">
        <v>1.965525</v>
      </c>
      <c r="AA179">
        <v>1.25E-4</v>
      </c>
      <c r="AB179">
        <v>0</v>
      </c>
      <c r="AC179">
        <v>1.84666666666666</v>
      </c>
      <c r="AD179">
        <v>1.84666666666666</v>
      </c>
      <c r="AE179">
        <v>35.501041971428499</v>
      </c>
      <c r="AF179">
        <v>1.0755771000000001</v>
      </c>
      <c r="AG179">
        <v>1.35211562</v>
      </c>
      <c r="AH179">
        <v>4.7960900000000001E-2</v>
      </c>
      <c r="AI179">
        <v>44.976428571428499</v>
      </c>
      <c r="AJ179">
        <v>0.48703184712626801</v>
      </c>
      <c r="AK179">
        <v>0.78932550002382196</v>
      </c>
      <c r="AL179">
        <v>2.3914239839916099E-2</v>
      </c>
      <c r="AM179">
        <v>3.0062760938269199E-2</v>
      </c>
      <c r="AN179">
        <v>0.15563707974018101</v>
      </c>
      <c r="AO179">
        <v>1.0663563453872601E-3</v>
      </c>
      <c r="AP179">
        <v>35.501041971428499</v>
      </c>
      <c r="AQ179">
        <v>0.76734225824448599</v>
      </c>
      <c r="AR179">
        <v>6.145968517979</v>
      </c>
      <c r="AS179">
        <v>1.15143815874077</v>
      </c>
      <c r="AT179">
        <v>0.95890482801072996</v>
      </c>
      <c r="AU179">
        <v>92.528599999999997</v>
      </c>
      <c r="AV179">
        <v>43.565790906392799</v>
      </c>
      <c r="AW179">
        <v>1.41063766503573</v>
      </c>
      <c r="AX179">
        <v>0.200677461259228</v>
      </c>
      <c r="AY179">
        <v>0.30823484175551302</v>
      </c>
      <c r="AZ179">
        <v>0.85403148202099299</v>
      </c>
      <c r="BA179">
        <v>0.14841738257504</v>
      </c>
      <c r="BB179">
        <v>0.12200449743157001</v>
      </c>
      <c r="BC179">
        <v>0.28657624056472902</v>
      </c>
      <c r="BD179">
        <v>1.36294378503573</v>
      </c>
      <c r="BE179">
        <v>-4.7693879999999897E-2</v>
      </c>
      <c r="BF179">
        <v>4.5279210572930602</v>
      </c>
      <c r="BG179">
        <v>6.9547572598265699</v>
      </c>
      <c r="BH179">
        <v>19.269663403000699</v>
      </c>
      <c r="BI179">
        <v>4.5279210572930602</v>
      </c>
      <c r="BJ179">
        <v>22.9653566342392</v>
      </c>
      <c r="BK179">
        <v>38.539326806001498</v>
      </c>
      <c r="BL179">
        <v>1.5359714031728999</v>
      </c>
      <c r="BM179">
        <v>4.2557419087427197</v>
      </c>
      <c r="BN179">
        <v>2.7707168896188401</v>
      </c>
      <c r="BO179">
        <v>460.320085641346</v>
      </c>
      <c r="BP179">
        <v>106.40614484638699</v>
      </c>
      <c r="BQ179">
        <v>353.91394079495899</v>
      </c>
      <c r="BR179">
        <v>30.841861008603299</v>
      </c>
      <c r="BS179">
        <v>21.154188211322001</v>
      </c>
      <c r="BT179">
        <v>1.4579553089206301</v>
      </c>
    </row>
    <row r="180" spans="1:72" x14ac:dyDescent="0.2">
      <c r="A180">
        <v>178</v>
      </c>
      <c r="B180" s="243">
        <v>44778.027777777781</v>
      </c>
      <c r="C180">
        <v>0</v>
      </c>
      <c r="D180">
        <v>1.88825</v>
      </c>
      <c r="E180">
        <v>0</v>
      </c>
      <c r="F180">
        <v>0</v>
      </c>
      <c r="G180">
        <v>7</v>
      </c>
      <c r="H180">
        <v>5.14</v>
      </c>
      <c r="I180">
        <v>1.35</v>
      </c>
      <c r="J180">
        <v>31.474399999999999</v>
      </c>
      <c r="K180">
        <v>1.6179999999999899</v>
      </c>
      <c r="L180">
        <v>37.9568965517241</v>
      </c>
      <c r="M180">
        <v>4.3</v>
      </c>
      <c r="N180">
        <v>1599.93103448275</v>
      </c>
      <c r="O180">
        <v>92.003124999999997</v>
      </c>
      <c r="P180">
        <v>5</v>
      </c>
      <c r="Q180">
        <v>135</v>
      </c>
      <c r="R180">
        <v>6.9222580645161296</v>
      </c>
      <c r="S180">
        <v>-0.56074999999999997</v>
      </c>
      <c r="T180">
        <v>5</v>
      </c>
      <c r="U180">
        <v>1.9704200000000001</v>
      </c>
      <c r="V180">
        <v>9.9799999999999993E-3</v>
      </c>
      <c r="W180">
        <v>13.82422</v>
      </c>
      <c r="X180">
        <v>1.76336</v>
      </c>
      <c r="Y180">
        <v>72.852900000000005</v>
      </c>
      <c r="Z180">
        <v>2.0449199999999998</v>
      </c>
      <c r="AA180">
        <v>3.7000000000000002E-3</v>
      </c>
      <c r="AB180">
        <v>0</v>
      </c>
      <c r="AC180">
        <v>1.88825</v>
      </c>
      <c r="AD180">
        <v>1.88825</v>
      </c>
      <c r="AE180">
        <v>35.487917600000003</v>
      </c>
      <c r="AF180">
        <v>1.0766244</v>
      </c>
      <c r="AG180">
        <v>1.3521176800000001</v>
      </c>
      <c r="AH180">
        <v>4.8007599999999997E-2</v>
      </c>
      <c r="AI180">
        <v>44.964399999999998</v>
      </c>
      <c r="AJ180">
        <v>0.48711743252499201</v>
      </c>
      <c r="AK180">
        <v>0.78924477141916705</v>
      </c>
      <c r="AL180">
        <v>2.3943928974922299E-2</v>
      </c>
      <c r="AM180">
        <v>3.00708489382711E-2</v>
      </c>
      <c r="AN180">
        <v>0.155678714716531</v>
      </c>
      <c r="AO180">
        <v>1.0676802092321901E-3</v>
      </c>
      <c r="AP180">
        <v>35.487917600000003</v>
      </c>
      <c r="AQ180">
        <v>0.76087420614501999</v>
      </c>
      <c r="AR180">
        <v>6.1022768404975603</v>
      </c>
      <c r="AS180">
        <v>1.1979491075270801</v>
      </c>
      <c r="AT180">
        <v>0.959825931395895</v>
      </c>
      <c r="AU180">
        <v>92.455820000000003</v>
      </c>
      <c r="AV180">
        <v>43.549017754169597</v>
      </c>
      <c r="AW180">
        <v>1.41538224583032</v>
      </c>
      <c r="AX180">
        <v>0.15416857247291199</v>
      </c>
      <c r="AY180">
        <v>0.31575019385497899</v>
      </c>
      <c r="AZ180">
        <v>0.89772315950243098</v>
      </c>
      <c r="BA180">
        <v>0.11402008475542701</v>
      </c>
      <c r="BB180">
        <v>0.12824616564320401</v>
      </c>
      <c r="BC180">
        <v>0.29327794712341498</v>
      </c>
      <c r="BD180">
        <v>1.3676419258303201</v>
      </c>
      <c r="BE180">
        <v>-4.7740320000006102E-2</v>
      </c>
      <c r="BF180">
        <v>3.40192798607423</v>
      </c>
      <c r="BG180">
        <v>6.9674344378608799</v>
      </c>
      <c r="BH180">
        <v>19.8094169977146</v>
      </c>
      <c r="BI180">
        <v>3.40192798607423</v>
      </c>
      <c r="BJ180">
        <v>20.738724847870198</v>
      </c>
      <c r="BK180">
        <v>39.618833995429199</v>
      </c>
      <c r="BL180">
        <v>2.0480840471585502</v>
      </c>
      <c r="BM180">
        <v>5.8229971589064498</v>
      </c>
      <c r="BN180">
        <v>2.84314365271536</v>
      </c>
      <c r="BO180">
        <v>412.261567394243</v>
      </c>
      <c r="BP180">
        <v>79.945307672744505</v>
      </c>
      <c r="BQ180">
        <v>332.31625972149902</v>
      </c>
      <c r="BR180">
        <v>33.835556419103</v>
      </c>
      <c r="BS180">
        <v>19.3779536534405</v>
      </c>
      <c r="BT180">
        <v>1.74608511426053</v>
      </c>
    </row>
    <row r="181" spans="1:72" x14ac:dyDescent="0.2">
      <c r="A181">
        <v>179</v>
      </c>
      <c r="B181" s="243">
        <v>44778.041666666664</v>
      </c>
      <c r="C181">
        <v>0</v>
      </c>
      <c r="D181">
        <v>1.8578947368420999</v>
      </c>
      <c r="E181">
        <v>0</v>
      </c>
      <c r="F181">
        <v>0</v>
      </c>
      <c r="G181">
        <v>7</v>
      </c>
      <c r="H181">
        <v>5.14</v>
      </c>
      <c r="I181">
        <v>1.35</v>
      </c>
      <c r="J181">
        <v>31.453499999999998</v>
      </c>
      <c r="K181">
        <v>1.55325</v>
      </c>
      <c r="L181">
        <v>37.942692307692298</v>
      </c>
      <c r="M181">
        <v>3.7954545454545401</v>
      </c>
      <c r="N181">
        <v>1599.9411764705801</v>
      </c>
      <c r="O181">
        <v>91.8685714285714</v>
      </c>
      <c r="P181">
        <v>5</v>
      </c>
      <c r="Q181">
        <v>135</v>
      </c>
      <c r="R181">
        <v>6.9306451612903199</v>
      </c>
      <c r="S181">
        <v>-0.69874999999999998</v>
      </c>
      <c r="T181">
        <v>5</v>
      </c>
      <c r="U181">
        <v>1.9479</v>
      </c>
      <c r="V181">
        <v>6.1850000000000002E-2</v>
      </c>
      <c r="W181">
        <v>13.760999999999999</v>
      </c>
      <c r="X181">
        <v>1.77409999999999</v>
      </c>
      <c r="Y181">
        <v>73.062550000000002</v>
      </c>
      <c r="Z181">
        <v>1.9862249999999999</v>
      </c>
      <c r="AA181">
        <v>1.15E-2</v>
      </c>
      <c r="AB181">
        <v>0</v>
      </c>
      <c r="AC181">
        <v>1.8578947368420999</v>
      </c>
      <c r="AD181">
        <v>1.8578947368420999</v>
      </c>
      <c r="AE181">
        <v>35.467017599999998</v>
      </c>
      <c r="AF181">
        <v>1.0766244</v>
      </c>
      <c r="AG181">
        <v>1.3521176800000001</v>
      </c>
      <c r="AH181">
        <v>4.80075999999999E-2</v>
      </c>
      <c r="AI181">
        <v>44.9435</v>
      </c>
      <c r="AJ181">
        <v>0.48543361270582502</v>
      </c>
      <c r="AK181">
        <v>0.78914676427069497</v>
      </c>
      <c r="AL181">
        <v>2.3955063579828E-2</v>
      </c>
      <c r="AM181">
        <v>3.0084832734433201E-2</v>
      </c>
      <c r="AN181">
        <v>0.15575110972665601</v>
      </c>
      <c r="AO181">
        <v>1.06817671075906E-3</v>
      </c>
      <c r="AP181">
        <v>35.467017599999998</v>
      </c>
      <c r="AQ181">
        <v>0.76550842092475702</v>
      </c>
      <c r="AR181">
        <v>6.0743703154381903</v>
      </c>
      <c r="AS181">
        <v>1.16356457274513</v>
      </c>
      <c r="AT181">
        <v>0.94557613418967701</v>
      </c>
      <c r="AU181">
        <v>92.531774999999996</v>
      </c>
      <c r="AV181">
        <v>43.470460909107999</v>
      </c>
      <c r="AW181">
        <v>1.4730390908919</v>
      </c>
      <c r="AX181">
        <v>0.18855310725486099</v>
      </c>
      <c r="AY181">
        <v>0.31111597907524202</v>
      </c>
      <c r="AZ181">
        <v>0.92562968456180295</v>
      </c>
      <c r="BA181">
        <v>0.13945021949188699</v>
      </c>
      <c r="BB181">
        <v>0.132232812080257</v>
      </c>
      <c r="BC181">
        <v>0.288973553892371</v>
      </c>
      <c r="BD181">
        <v>1.4252987708919</v>
      </c>
      <c r="BE181">
        <v>-4.7740320000002098E-2</v>
      </c>
      <c r="BF181">
        <v>4.2286461730906</v>
      </c>
      <c r="BG181">
        <v>6.9773413626411704</v>
      </c>
      <c r="BH181">
        <v>20.758928242061199</v>
      </c>
      <c r="BI181">
        <v>4.2286461730906</v>
      </c>
      <c r="BJ181">
        <v>22.411975071463502</v>
      </c>
      <c r="BK181">
        <v>41.517856484122397</v>
      </c>
      <c r="BL181">
        <v>1.6500177780401999</v>
      </c>
      <c r="BM181">
        <v>4.90911922926127</v>
      </c>
      <c r="BN181">
        <v>2.9751917188989601</v>
      </c>
      <c r="BO181">
        <v>450.85321170462601</v>
      </c>
      <c r="BP181">
        <v>99.373185067629294</v>
      </c>
      <c r="BQ181">
        <v>351.48002663699702</v>
      </c>
      <c r="BR181">
        <v>34.329157989868399</v>
      </c>
      <c r="BS181">
        <v>20.720516602227299</v>
      </c>
      <c r="BT181">
        <v>1.6567713367811601</v>
      </c>
    </row>
    <row r="182" spans="1:72" x14ac:dyDescent="0.2">
      <c r="A182">
        <v>180</v>
      </c>
      <c r="B182" s="243">
        <v>44778.055555555555</v>
      </c>
      <c r="C182">
        <v>0</v>
      </c>
      <c r="D182">
        <v>2.0947499999999999</v>
      </c>
      <c r="E182">
        <v>0</v>
      </c>
      <c r="F182">
        <v>0</v>
      </c>
      <c r="G182">
        <v>7</v>
      </c>
      <c r="H182">
        <v>5.1459999999999999</v>
      </c>
      <c r="I182">
        <v>1.3519999999999901</v>
      </c>
      <c r="J182">
        <v>31.500344827586201</v>
      </c>
      <c r="K182">
        <v>1.54449999999999</v>
      </c>
      <c r="L182">
        <v>37.9930555555555</v>
      </c>
      <c r="M182">
        <v>3.6823529411764699</v>
      </c>
      <c r="N182">
        <v>1600.2666666666601</v>
      </c>
      <c r="O182">
        <v>91.785294117646998</v>
      </c>
      <c r="P182">
        <v>5</v>
      </c>
      <c r="Q182">
        <v>135</v>
      </c>
      <c r="R182">
        <v>6.91206896551724</v>
      </c>
      <c r="S182">
        <v>-0.31179487179487098</v>
      </c>
      <c r="T182">
        <v>5</v>
      </c>
      <c r="U182">
        <v>1.9387399999999999</v>
      </c>
      <c r="V182">
        <v>4.9660000000000003E-2</v>
      </c>
      <c r="W182">
        <v>13.655419999999999</v>
      </c>
      <c r="X182">
        <v>1.77064</v>
      </c>
      <c r="Y182">
        <v>73.057319999999905</v>
      </c>
      <c r="Z182">
        <v>1.8036799999999999</v>
      </c>
      <c r="AA182">
        <v>1.73999999999999E-3</v>
      </c>
      <c r="AB182">
        <v>1.452E-2</v>
      </c>
      <c r="AC182">
        <v>2.0947499999999999</v>
      </c>
      <c r="AD182">
        <v>2.0947499999999999</v>
      </c>
      <c r="AE182">
        <v>35.518547467586203</v>
      </c>
      <c r="AF182">
        <v>1.07788116</v>
      </c>
      <c r="AG182">
        <v>1.3541201519999999</v>
      </c>
      <c r="AH182">
        <v>4.8063639999999998E-2</v>
      </c>
      <c r="AI182">
        <v>44.998344827586202</v>
      </c>
      <c r="AJ182">
        <v>0.48617369850941899</v>
      </c>
      <c r="AK182">
        <v>0.78933008766605905</v>
      </c>
      <c r="AL182">
        <v>2.39537957258198E-2</v>
      </c>
      <c r="AM182">
        <v>3.0092665790005999E-2</v>
      </c>
      <c r="AN182">
        <v>0.15556127734966499</v>
      </c>
      <c r="AO182">
        <v>1.06812017606777E-3</v>
      </c>
      <c r="AP182">
        <v>35.518547467586203</v>
      </c>
      <c r="AQ182">
        <v>0.76401546160093203</v>
      </c>
      <c r="AR182">
        <v>6.0277652708989899</v>
      </c>
      <c r="AS182">
        <v>1.05662658992256</v>
      </c>
      <c r="AT182">
        <v>0.94256439624815203</v>
      </c>
      <c r="AU182">
        <v>92.225799999999893</v>
      </c>
      <c r="AV182">
        <v>43.366954790008698</v>
      </c>
      <c r="AW182">
        <v>1.6313900375774999</v>
      </c>
      <c r="AX182">
        <v>0.29749356207743199</v>
      </c>
      <c r="AY182">
        <v>0.31386569839906697</v>
      </c>
      <c r="AZ182">
        <v>0.97223472910100395</v>
      </c>
      <c r="BA182">
        <v>0.219695099905308</v>
      </c>
      <c r="BB182">
        <v>0.13889067558585699</v>
      </c>
      <c r="BC182">
        <v>0.29118766525158202</v>
      </c>
      <c r="BD182">
        <v>1.5835939895775</v>
      </c>
      <c r="BE182">
        <v>-4.7796047999998502E-2</v>
      </c>
      <c r="BF182">
        <v>5.9174436503447501</v>
      </c>
      <c r="BG182">
        <v>6.2431017702802203</v>
      </c>
      <c r="BH182">
        <v>19.338718405159799</v>
      </c>
      <c r="BI182">
        <v>5.9174436503447501</v>
      </c>
      <c r="BJ182">
        <v>24.321090841249902</v>
      </c>
      <c r="BK182">
        <v>38.677436810319598</v>
      </c>
      <c r="BL182">
        <v>1.0550335819279799</v>
      </c>
      <c r="BM182">
        <v>3.26808661778015</v>
      </c>
      <c r="BN182">
        <v>3.0976138331141998</v>
      </c>
      <c r="BO182">
        <v>498.82421407445503</v>
      </c>
      <c r="BP182">
        <v>139.05992578310099</v>
      </c>
      <c r="BQ182">
        <v>359.76428829135398</v>
      </c>
      <c r="BR182">
        <v>28.617782604733499</v>
      </c>
      <c r="BS182">
        <v>21.954113381111998</v>
      </c>
      <c r="BT182">
        <v>1.30352713898956</v>
      </c>
    </row>
    <row r="183" spans="1:72" x14ac:dyDescent="0.2">
      <c r="A183">
        <v>181</v>
      </c>
      <c r="B183" s="243">
        <v>44778.069444444445</v>
      </c>
      <c r="C183">
        <v>0</v>
      </c>
      <c r="D183">
        <v>1.7837499999999999</v>
      </c>
      <c r="E183">
        <v>0</v>
      </c>
      <c r="F183">
        <v>0</v>
      </c>
      <c r="G183">
        <v>7</v>
      </c>
      <c r="H183">
        <v>5.1274999999999897</v>
      </c>
      <c r="I183">
        <v>1.3474999999999999</v>
      </c>
      <c r="J183">
        <v>31.4723529411764</v>
      </c>
      <c r="K183">
        <v>1.53724999999999</v>
      </c>
      <c r="L183">
        <v>37.966799999999999</v>
      </c>
      <c r="M183">
        <v>3.28</v>
      </c>
      <c r="N183">
        <v>1600.3636363636299</v>
      </c>
      <c r="O183">
        <v>92.594594594594597</v>
      </c>
      <c r="P183">
        <v>5</v>
      </c>
      <c r="Q183">
        <v>135</v>
      </c>
      <c r="R183">
        <v>6.9282352941176404</v>
      </c>
      <c r="S183">
        <v>-0.15923076923076901</v>
      </c>
      <c r="T183">
        <v>5</v>
      </c>
      <c r="U183">
        <v>1.8877250000000001</v>
      </c>
      <c r="V183">
        <v>5.3149999999999899E-2</v>
      </c>
      <c r="W183">
        <v>13.640224999999999</v>
      </c>
      <c r="X183">
        <v>1.8241000000000001</v>
      </c>
      <c r="Y183">
        <v>73.313449999999904</v>
      </c>
      <c r="Z183">
        <v>1.7734999999999901</v>
      </c>
      <c r="AA183">
        <v>0</v>
      </c>
      <c r="AB183">
        <v>7.2750000000000002E-3</v>
      </c>
      <c r="AC183">
        <v>1.7837499999999999</v>
      </c>
      <c r="AD183">
        <v>1.7837499999999999</v>
      </c>
      <c r="AE183">
        <v>35.476110041176398</v>
      </c>
      <c r="AF183">
        <v>1.07400615</v>
      </c>
      <c r="AG183">
        <v>1.3496125299999999</v>
      </c>
      <c r="AH183">
        <v>4.7890849999999902E-2</v>
      </c>
      <c r="AI183">
        <v>44.947352941176398</v>
      </c>
      <c r="AJ183">
        <v>0.48389633881881799</v>
      </c>
      <c r="AK183">
        <v>0.78928140857604601</v>
      </c>
      <c r="AL183">
        <v>2.3894758639192201E-2</v>
      </c>
      <c r="AM183">
        <v>3.0026518619823198E-2</v>
      </c>
      <c r="AN183">
        <v>0.155737758554125</v>
      </c>
      <c r="AO183">
        <v>1.06548766203597E-3</v>
      </c>
      <c r="AP183">
        <v>35.476110041176398</v>
      </c>
      <c r="AQ183">
        <v>0.78708297762744495</v>
      </c>
      <c r="AR183">
        <v>6.0210579053773596</v>
      </c>
      <c r="AS183">
        <v>1.0389466297944601</v>
      </c>
      <c r="AT183">
        <v>0.91346321619675297</v>
      </c>
      <c r="AU183">
        <v>92.438999999999993</v>
      </c>
      <c r="AV183">
        <v>43.323197553975703</v>
      </c>
      <c r="AW183">
        <v>1.62415538720071</v>
      </c>
      <c r="AX183">
        <v>0.31066590020553803</v>
      </c>
      <c r="AY183">
        <v>0.28692317237255399</v>
      </c>
      <c r="AZ183">
        <v>0.97894209462263004</v>
      </c>
      <c r="BA183">
        <v>0.230188956681914</v>
      </c>
      <c r="BB183">
        <v>0.13984887066037499</v>
      </c>
      <c r="BC183">
        <v>0.26715226199827102</v>
      </c>
      <c r="BD183">
        <v>1.5765311672007201</v>
      </c>
      <c r="BE183">
        <v>-4.76242199999918E-2</v>
      </c>
      <c r="BF183">
        <v>7.2568535436939703</v>
      </c>
      <c r="BG183">
        <v>6.70224649316875</v>
      </c>
      <c r="BH183">
        <v>22.867136057524601</v>
      </c>
      <c r="BI183">
        <v>7.2568535436939703</v>
      </c>
      <c r="BJ183">
        <v>27.918200073725401</v>
      </c>
      <c r="BK183">
        <v>45.734272115049301</v>
      </c>
      <c r="BL183">
        <v>0.923574721856257</v>
      </c>
      <c r="BM183">
        <v>3.1511089372053802</v>
      </c>
      <c r="BN183">
        <v>3.41186139316599</v>
      </c>
      <c r="BO183">
        <v>579.50771581898402</v>
      </c>
      <c r="BP183">
        <v>170.53605827680801</v>
      </c>
      <c r="BQ183">
        <v>408.97165754217599</v>
      </c>
      <c r="BR183">
        <v>33.397621090769498</v>
      </c>
      <c r="BS183">
        <v>25.015458656247802</v>
      </c>
      <c r="BT183">
        <v>1.3350793023508301</v>
      </c>
    </row>
    <row r="184" spans="1:72" x14ac:dyDescent="0.2">
      <c r="A184">
        <v>182</v>
      </c>
      <c r="B184" s="243">
        <v>44778.083333333336</v>
      </c>
      <c r="C184">
        <v>0</v>
      </c>
      <c r="D184">
        <v>1.9237500000000001</v>
      </c>
      <c r="E184">
        <v>0</v>
      </c>
      <c r="F184">
        <v>0</v>
      </c>
      <c r="G184">
        <v>7</v>
      </c>
      <c r="H184">
        <v>5.14</v>
      </c>
      <c r="I184">
        <v>1.35</v>
      </c>
      <c r="J184">
        <v>31.499629629629599</v>
      </c>
      <c r="K184">
        <v>1.4982499999999901</v>
      </c>
      <c r="L184">
        <v>37.974193548387099</v>
      </c>
      <c r="M184">
        <v>3.3</v>
      </c>
      <c r="N184">
        <v>1599.85294117647</v>
      </c>
      <c r="O184">
        <v>92.131428571428501</v>
      </c>
      <c r="P184">
        <v>5</v>
      </c>
      <c r="Q184">
        <v>135</v>
      </c>
      <c r="R184">
        <v>6.9251515151515104</v>
      </c>
      <c r="S184">
        <v>-3.59999999999999E-2</v>
      </c>
      <c r="T184">
        <v>5</v>
      </c>
      <c r="U184">
        <v>1.86378</v>
      </c>
      <c r="V184">
        <v>7.0459999999999995E-2</v>
      </c>
      <c r="W184">
        <v>13.5566599999999</v>
      </c>
      <c r="X184">
        <v>1.7609999999999999</v>
      </c>
      <c r="Y184">
        <v>73.179140000000004</v>
      </c>
      <c r="Z184">
        <v>1.95044</v>
      </c>
      <c r="AA184">
        <v>0</v>
      </c>
      <c r="AB184">
        <v>6.7400000000000003E-3</v>
      </c>
      <c r="AC184">
        <v>1.9237500000000001</v>
      </c>
      <c r="AD184">
        <v>1.9237500000000001</v>
      </c>
      <c r="AE184">
        <v>35.513147229629602</v>
      </c>
      <c r="AF184">
        <v>1.0766244</v>
      </c>
      <c r="AG184">
        <v>1.3521176800000001</v>
      </c>
      <c r="AH184">
        <v>4.80075999999999E-2</v>
      </c>
      <c r="AI184">
        <v>44.989629629629597</v>
      </c>
      <c r="AJ184">
        <v>0.48529057911352302</v>
      </c>
      <c r="AK184">
        <v>0.78936296035300302</v>
      </c>
      <c r="AL184">
        <v>2.39305015147523E-2</v>
      </c>
      <c r="AM184">
        <v>3.0053985576923001E-2</v>
      </c>
      <c r="AN184">
        <v>0.15559141201264401</v>
      </c>
      <c r="AO184">
        <v>1.0670814673340301E-3</v>
      </c>
      <c r="AP184">
        <v>35.513147229629602</v>
      </c>
      <c r="AQ184">
        <v>0.75985588706865304</v>
      </c>
      <c r="AR184">
        <v>5.9841707056528097</v>
      </c>
      <c r="AS184">
        <v>1.14260110776222</v>
      </c>
      <c r="AT184">
        <v>0.904474875540203</v>
      </c>
      <c r="AU184">
        <v>92.311019999999999</v>
      </c>
      <c r="AV184">
        <v>43.399774930113303</v>
      </c>
      <c r="AW184">
        <v>1.5898546995163001</v>
      </c>
      <c r="AX184">
        <v>0.20951657223777301</v>
      </c>
      <c r="AY184">
        <v>0.316768512931346</v>
      </c>
      <c r="AZ184">
        <v>1.0158292943471801</v>
      </c>
      <c r="BA184">
        <v>0.15495439142380901</v>
      </c>
      <c r="BB184">
        <v>0.14511847062102601</v>
      </c>
      <c r="BC184">
        <v>0.29422379144606597</v>
      </c>
      <c r="BD184">
        <v>1.5421143795162999</v>
      </c>
      <c r="BE184">
        <v>-4.7740320000003202E-2</v>
      </c>
      <c r="BF184">
        <v>4.5379374537096204</v>
      </c>
      <c r="BG184">
        <v>6.8609164594183696</v>
      </c>
      <c r="BH184">
        <v>22.001934033943801</v>
      </c>
      <c r="BI184">
        <v>4.5379374537096204</v>
      </c>
      <c r="BJ184">
        <v>22.797707826255898</v>
      </c>
      <c r="BK184">
        <v>44.003868067887602</v>
      </c>
      <c r="BL184">
        <v>1.5119019443094699</v>
      </c>
      <c r="BM184">
        <v>4.8484436505306796</v>
      </c>
      <c r="BN184">
        <v>3.2068505955557098</v>
      </c>
      <c r="BO184">
        <v>463.22244273249902</v>
      </c>
      <c r="BP184">
        <v>106.641530162176</v>
      </c>
      <c r="BQ184">
        <v>356.58091257032203</v>
      </c>
      <c r="BR184">
        <v>36.289374396581202</v>
      </c>
      <c r="BS184">
        <v>20.982532844772098</v>
      </c>
      <c r="BT184">
        <v>1.7295039957782199</v>
      </c>
    </row>
    <row r="185" spans="1:72" x14ac:dyDescent="0.2">
      <c r="A185">
        <v>183</v>
      </c>
      <c r="B185" s="243">
        <v>44778.097222222219</v>
      </c>
      <c r="C185">
        <v>0</v>
      </c>
      <c r="D185">
        <v>1.7430769230769201</v>
      </c>
      <c r="E185">
        <v>0</v>
      </c>
      <c r="F185">
        <v>0</v>
      </c>
      <c r="G185">
        <v>7</v>
      </c>
      <c r="H185">
        <v>5.1219999999999999</v>
      </c>
      <c r="I185">
        <v>1.3440000000000001</v>
      </c>
      <c r="J185">
        <v>31.452692307692299</v>
      </c>
      <c r="K185">
        <v>1.50599999999999</v>
      </c>
      <c r="L185">
        <v>37.919677419354798</v>
      </c>
      <c r="M185">
        <v>3.19199999999999</v>
      </c>
      <c r="N185">
        <v>1600.125</v>
      </c>
      <c r="O185">
        <v>92.2358974358974</v>
      </c>
      <c r="P185">
        <v>5</v>
      </c>
      <c r="Q185">
        <v>135</v>
      </c>
      <c r="R185">
        <v>6.9354838709677402</v>
      </c>
      <c r="S185">
        <v>-0.47624999999999901</v>
      </c>
      <c r="T185">
        <v>5</v>
      </c>
      <c r="U185">
        <v>1.93817499999999</v>
      </c>
      <c r="V185">
        <v>5.4699999999999999E-2</v>
      </c>
      <c r="W185">
        <v>13.535500000000001</v>
      </c>
      <c r="X185">
        <v>1.7699499999999999</v>
      </c>
      <c r="Y185">
        <v>73.135175000000004</v>
      </c>
      <c r="Z185">
        <v>1.9084749999999999</v>
      </c>
      <c r="AA185">
        <v>0</v>
      </c>
      <c r="AB185">
        <v>3.6749999999999999E-3</v>
      </c>
      <c r="AC185">
        <v>1.7430769230769201</v>
      </c>
      <c r="AD185">
        <v>1.7430769230769201</v>
      </c>
      <c r="AE185">
        <v>35.452154787692301</v>
      </c>
      <c r="AF185">
        <v>1.0728541199999999</v>
      </c>
      <c r="AG185">
        <v>1.346110264</v>
      </c>
      <c r="AH185">
        <v>4.7839479999999997E-2</v>
      </c>
      <c r="AI185">
        <v>44.918692307692297</v>
      </c>
      <c r="AJ185">
        <v>0.48474834151545099</v>
      </c>
      <c r="AK185">
        <v>0.78925171162253804</v>
      </c>
      <c r="AL185">
        <v>2.3884357822595698E-2</v>
      </c>
      <c r="AM185">
        <v>2.9967708204396599E-2</v>
      </c>
      <c r="AN185">
        <v>0.15583712793885701</v>
      </c>
      <c r="AO185">
        <v>1.0650238807554801E-3</v>
      </c>
      <c r="AP185">
        <v>35.452154787692301</v>
      </c>
      <c r="AQ185">
        <v>0.76371773271843402</v>
      </c>
      <c r="AR185">
        <v>5.9748302742979202</v>
      </c>
      <c r="AS185">
        <v>1.1180172930910499</v>
      </c>
      <c r="AT185">
        <v>0.93952711681670897</v>
      </c>
      <c r="AU185">
        <v>92.287274999999994</v>
      </c>
      <c r="AV185">
        <v>43.308720087799699</v>
      </c>
      <c r="AW185">
        <v>1.6099722198925901</v>
      </c>
      <c r="AX185">
        <v>0.22809297090894501</v>
      </c>
      <c r="AY185">
        <v>0.30913638728156501</v>
      </c>
      <c r="AZ185">
        <v>1.02516972570207</v>
      </c>
      <c r="BA185">
        <v>0.169445978542026</v>
      </c>
      <c r="BB185">
        <v>0.146452817957439</v>
      </c>
      <c r="BC185">
        <v>0.28814391585834997</v>
      </c>
      <c r="BD185">
        <v>1.5623990838925801</v>
      </c>
      <c r="BE185">
        <v>-4.7573136000002202E-2</v>
      </c>
      <c r="BF185">
        <v>5.4523547768025402</v>
      </c>
      <c r="BG185">
        <v>7.3896238501403797</v>
      </c>
      <c r="BH185">
        <v>24.505748812384098</v>
      </c>
      <c r="BI185">
        <v>5.4523547768025402</v>
      </c>
      <c r="BJ185">
        <v>25.683957253885801</v>
      </c>
      <c r="BK185">
        <v>49.011497624768303</v>
      </c>
      <c r="BL185">
        <v>1.3553086973687201</v>
      </c>
      <c r="BM185">
        <v>4.4945257261405098</v>
      </c>
      <c r="BN185">
        <v>3.3162376474573301</v>
      </c>
      <c r="BO185">
        <v>525.38307100857196</v>
      </c>
      <c r="BP185">
        <v>128.130337254859</v>
      </c>
      <c r="BQ185">
        <v>397.25273375371199</v>
      </c>
      <c r="BR185">
        <v>39.742494504203997</v>
      </c>
      <c r="BS185">
        <v>23.503015343164801</v>
      </c>
      <c r="BT185">
        <v>1.6909530085364901</v>
      </c>
    </row>
    <row r="186" spans="1:72" x14ac:dyDescent="0.2">
      <c r="A186">
        <v>184</v>
      </c>
      <c r="B186" s="243">
        <v>44778.111111111109</v>
      </c>
      <c r="C186">
        <v>0</v>
      </c>
      <c r="D186">
        <v>1.8902564102564099</v>
      </c>
      <c r="E186">
        <v>0</v>
      </c>
      <c r="F186">
        <v>0</v>
      </c>
      <c r="G186">
        <v>7</v>
      </c>
      <c r="H186">
        <v>5.1375000000000002</v>
      </c>
      <c r="I186">
        <v>1.3474999999999999</v>
      </c>
      <c r="J186">
        <v>31.451034482758601</v>
      </c>
      <c r="K186">
        <v>1.4824999999999999</v>
      </c>
      <c r="L186">
        <v>37.9341379310344</v>
      </c>
      <c r="M186">
        <v>3.05</v>
      </c>
      <c r="N186">
        <v>1600.0277777777701</v>
      </c>
      <c r="O186">
        <v>91.948484848484796</v>
      </c>
      <c r="P186">
        <v>5</v>
      </c>
      <c r="Q186">
        <v>135</v>
      </c>
      <c r="R186">
        <v>6.9274999999999904</v>
      </c>
      <c r="S186">
        <v>-0.49725000000000003</v>
      </c>
      <c r="T186">
        <v>5</v>
      </c>
      <c r="U186">
        <v>1.90797999999999</v>
      </c>
      <c r="V186">
        <v>6.0239999999999898E-2</v>
      </c>
      <c r="W186">
        <v>13.5512</v>
      </c>
      <c r="X186">
        <v>1.7319199999999999</v>
      </c>
      <c r="Y186">
        <v>73.312399999999997</v>
      </c>
      <c r="Z186">
        <v>1.9412399999999901</v>
      </c>
      <c r="AA186">
        <v>1.32E-3</v>
      </c>
      <c r="AB186">
        <v>4.0400000000000002E-3</v>
      </c>
      <c r="AC186">
        <v>1.8902564102564099</v>
      </c>
      <c r="AD186">
        <v>1.8902564102564099</v>
      </c>
      <c r="AE186">
        <v>35.462599982758597</v>
      </c>
      <c r="AF186">
        <v>1.0761007499999999</v>
      </c>
      <c r="AG186">
        <v>1.34961665</v>
      </c>
      <c r="AH186">
        <v>4.7984249999999999E-2</v>
      </c>
      <c r="AI186">
        <v>44.9360344827586</v>
      </c>
      <c r="AJ186">
        <v>0.48371898863982898</v>
      </c>
      <c r="AK186">
        <v>0.78917956136884204</v>
      </c>
      <c r="AL186">
        <v>2.39473901599591E-2</v>
      </c>
      <c r="AM186">
        <v>3.0034173365204898E-2</v>
      </c>
      <c r="AN186">
        <v>0.155776985676958</v>
      </c>
      <c r="AO186">
        <v>1.06783454642422E-3</v>
      </c>
      <c r="AP186">
        <v>35.462599982758597</v>
      </c>
      <c r="AQ186">
        <v>0.74730812489037002</v>
      </c>
      <c r="AR186">
        <v>5.9817605565413903</v>
      </c>
      <c r="AS186">
        <v>1.13721159042695</v>
      </c>
      <c r="AT186">
        <v>0.92292615594502103</v>
      </c>
      <c r="AU186">
        <v>92.444739999999896</v>
      </c>
      <c r="AV186">
        <v>43.328880254617303</v>
      </c>
      <c r="AW186">
        <v>1.6071542281412701</v>
      </c>
      <c r="AX186">
        <v>0.21240505957304801</v>
      </c>
      <c r="AY186">
        <v>0.32879262510962898</v>
      </c>
      <c r="AZ186">
        <v>1.0182394434586</v>
      </c>
      <c r="BA186">
        <v>0.15738177175944501</v>
      </c>
      <c r="BB186">
        <v>0.14546277763694301</v>
      </c>
      <c r="BC186">
        <v>0.305540745241213</v>
      </c>
      <c r="BD186">
        <v>1.55943712814128</v>
      </c>
      <c r="BE186">
        <v>-4.7717099999990902E-2</v>
      </c>
      <c r="BF186">
        <v>4.6820160310119698</v>
      </c>
      <c r="BG186">
        <v>7.2475314134990096</v>
      </c>
      <c r="BH186">
        <v>22.444914482097602</v>
      </c>
      <c r="BI186">
        <v>4.6820160310119698</v>
      </c>
      <c r="BJ186">
        <v>23.8590948890219</v>
      </c>
      <c r="BK186">
        <v>44.889828964195203</v>
      </c>
      <c r="BL186">
        <v>1.5479510034766999</v>
      </c>
      <c r="BM186">
        <v>4.7938568201028398</v>
      </c>
      <c r="BN186">
        <v>3.0969047530159601</v>
      </c>
      <c r="BO186">
        <v>482.81953956068998</v>
      </c>
      <c r="BP186">
        <v>110.02737672878099</v>
      </c>
      <c r="BQ186">
        <v>372.79216283190902</v>
      </c>
      <c r="BR186">
        <v>36.9304017114749</v>
      </c>
      <c r="BS186">
        <v>21.986288476617101</v>
      </c>
      <c r="BT186">
        <v>1.6797014989933801</v>
      </c>
    </row>
    <row r="187" spans="1:72" x14ac:dyDescent="0.2">
      <c r="A187">
        <v>185</v>
      </c>
      <c r="B187" s="243">
        <v>44778.125</v>
      </c>
      <c r="C187">
        <v>0</v>
      </c>
      <c r="D187">
        <v>1.8494999999999999</v>
      </c>
      <c r="E187">
        <v>0</v>
      </c>
      <c r="F187">
        <v>0</v>
      </c>
      <c r="G187">
        <v>7</v>
      </c>
      <c r="H187">
        <v>5.13</v>
      </c>
      <c r="I187">
        <v>1.35</v>
      </c>
      <c r="J187">
        <v>31.514761904761901</v>
      </c>
      <c r="K187">
        <v>1.4415</v>
      </c>
      <c r="L187">
        <v>37.9530769230769</v>
      </c>
      <c r="M187">
        <v>2.8</v>
      </c>
      <c r="N187">
        <v>1600</v>
      </c>
      <c r="O187">
        <v>92.012121212121201</v>
      </c>
      <c r="P187">
        <v>5</v>
      </c>
      <c r="Q187">
        <v>135</v>
      </c>
      <c r="R187">
        <v>6.9359374999999996</v>
      </c>
      <c r="S187">
        <v>-3.175E-2</v>
      </c>
      <c r="T187">
        <v>5</v>
      </c>
      <c r="U187">
        <v>1.8517999999999999</v>
      </c>
      <c r="V187">
        <v>3.6725000000000001E-2</v>
      </c>
      <c r="W187">
        <v>13.580075000000001</v>
      </c>
      <c r="X187">
        <v>1.71835</v>
      </c>
      <c r="Y187">
        <v>73.327524999999994</v>
      </c>
      <c r="Z187">
        <v>1.911025</v>
      </c>
      <c r="AA187">
        <v>0</v>
      </c>
      <c r="AB187">
        <v>4.8999999999999998E-3</v>
      </c>
      <c r="AC187">
        <v>1.8494999999999999</v>
      </c>
      <c r="AD187">
        <v>1.8494999999999999</v>
      </c>
      <c r="AE187">
        <v>35.520471104761903</v>
      </c>
      <c r="AF187">
        <v>1.0745298000000001</v>
      </c>
      <c r="AG187">
        <v>1.35211356</v>
      </c>
      <c r="AH187">
        <v>4.7914199999999997E-2</v>
      </c>
      <c r="AI187">
        <v>44.994761904761901</v>
      </c>
      <c r="AJ187">
        <v>0.48440842786882399</v>
      </c>
      <c r="AK187">
        <v>0.78943569431362304</v>
      </c>
      <c r="AL187">
        <v>2.3881219824529801E-2</v>
      </c>
      <c r="AM187">
        <v>3.0050465937834E-2</v>
      </c>
      <c r="AN187">
        <v>0.155573664659378</v>
      </c>
      <c r="AO187">
        <v>1.06488395474605E-3</v>
      </c>
      <c r="AP187">
        <v>35.520471104761903</v>
      </c>
      <c r="AQ187">
        <v>0.74145279020126098</v>
      </c>
      <c r="AR187">
        <v>5.9945065374191104</v>
      </c>
      <c r="AS187">
        <v>1.11951112670028</v>
      </c>
      <c r="AT187">
        <v>0.89702752672748798</v>
      </c>
      <c r="AU187">
        <v>92.388774999999896</v>
      </c>
      <c r="AV187">
        <v>43.375941559082499</v>
      </c>
      <c r="AW187">
        <v>1.61882034567933</v>
      </c>
      <c r="AX187">
        <v>0.232602433299712</v>
      </c>
      <c r="AY187">
        <v>0.333077009798738</v>
      </c>
      <c r="AZ187">
        <v>1.00549346258088</v>
      </c>
      <c r="BA187">
        <v>0.17202877049743601</v>
      </c>
      <c r="BB187">
        <v>0.14364192322584099</v>
      </c>
      <c r="BC187">
        <v>0.30997466035724502</v>
      </c>
      <c r="BD187">
        <v>1.57117290567934</v>
      </c>
      <c r="BE187">
        <v>-4.7647439999998202E-2</v>
      </c>
      <c r="BF187">
        <v>5.2402098157094699</v>
      </c>
      <c r="BG187">
        <v>7.5037624988451501</v>
      </c>
      <c r="BH187">
        <v>22.6523714197731</v>
      </c>
      <c r="BI187">
        <v>5.2402098157094699</v>
      </c>
      <c r="BJ187">
        <v>25.487944629109201</v>
      </c>
      <c r="BK187">
        <v>45.304742839546201</v>
      </c>
      <c r="BL187">
        <v>1.43195840677024</v>
      </c>
      <c r="BM187">
        <v>4.3227985551006398</v>
      </c>
      <c r="BN187">
        <v>3.0188017575528701</v>
      </c>
      <c r="BO187">
        <v>515.99437469380803</v>
      </c>
      <c r="BP187">
        <v>123.144930669172</v>
      </c>
      <c r="BQ187">
        <v>392.84944402463498</v>
      </c>
      <c r="BR187">
        <v>36.396386152840101</v>
      </c>
      <c r="BS187">
        <v>23.391860702825401</v>
      </c>
      <c r="BT187">
        <v>1.55594232606061</v>
      </c>
    </row>
    <row r="188" spans="1:72" x14ac:dyDescent="0.2">
      <c r="A188">
        <v>186</v>
      </c>
      <c r="B188" s="243">
        <v>44778.138888888891</v>
      </c>
      <c r="C188">
        <v>0</v>
      </c>
      <c r="D188">
        <v>1.86333333333333</v>
      </c>
      <c r="E188">
        <v>0</v>
      </c>
      <c r="F188">
        <v>0</v>
      </c>
      <c r="G188">
        <v>7</v>
      </c>
      <c r="H188">
        <v>5.14</v>
      </c>
      <c r="I188">
        <v>1.35</v>
      </c>
      <c r="J188">
        <v>31.4589655172413</v>
      </c>
      <c r="K188">
        <v>1.43999999999999</v>
      </c>
      <c r="L188">
        <v>37.947096774193497</v>
      </c>
      <c r="M188">
        <v>2.7894736842105199</v>
      </c>
      <c r="N188">
        <v>1599.2</v>
      </c>
      <c r="O188">
        <v>92.574285714285693</v>
      </c>
      <c r="P188">
        <v>5</v>
      </c>
      <c r="Q188">
        <v>135</v>
      </c>
      <c r="R188">
        <v>6.93090909090908</v>
      </c>
      <c r="S188">
        <v>-5.1999999999999998E-2</v>
      </c>
      <c r="T188">
        <v>5</v>
      </c>
      <c r="U188">
        <v>1.7500799999999901</v>
      </c>
      <c r="V188">
        <v>7.2160000000000002E-2</v>
      </c>
      <c r="W188">
        <v>13.48978</v>
      </c>
      <c r="X188">
        <v>1.73214</v>
      </c>
      <c r="Y188">
        <v>73.482799999999997</v>
      </c>
      <c r="Z188">
        <v>1.98863999999999</v>
      </c>
      <c r="AA188">
        <v>0</v>
      </c>
      <c r="AB188">
        <v>2.2599999999999999E-3</v>
      </c>
      <c r="AC188">
        <v>1.86333333333333</v>
      </c>
      <c r="AD188">
        <v>1.86333333333333</v>
      </c>
      <c r="AE188">
        <v>35.472483117241303</v>
      </c>
      <c r="AF188">
        <v>1.0766244</v>
      </c>
      <c r="AG188">
        <v>1.3521176800000001</v>
      </c>
      <c r="AH188">
        <v>4.80075999999999E-2</v>
      </c>
      <c r="AI188">
        <v>44.948965517241298</v>
      </c>
      <c r="AJ188">
        <v>0.48273178372682202</v>
      </c>
      <c r="AK188">
        <v>0.78917240272492895</v>
      </c>
      <c r="AL188">
        <v>2.39521507917024E-2</v>
      </c>
      <c r="AM188">
        <v>3.0081174604148699E-2</v>
      </c>
      <c r="AN188">
        <v>0.15573217135141701</v>
      </c>
      <c r="AO188">
        <v>1.0680468270528999E-3</v>
      </c>
      <c r="AP188">
        <v>35.472483117241303</v>
      </c>
      <c r="AQ188">
        <v>0.74740305293986198</v>
      </c>
      <c r="AR188">
        <v>5.9546485861341303</v>
      </c>
      <c r="AS188">
        <v>1.1649793210456401</v>
      </c>
      <c r="AT188">
        <v>0.84481924006463704</v>
      </c>
      <c r="AU188">
        <v>92.443439999999995</v>
      </c>
      <c r="AV188">
        <v>43.339514077361002</v>
      </c>
      <c r="AW188">
        <v>1.6094514398803399</v>
      </c>
      <c r="AX188">
        <v>0.18713835895435099</v>
      </c>
      <c r="AY188">
        <v>0.329221347060137</v>
      </c>
      <c r="AZ188">
        <v>1.0453514138658599</v>
      </c>
      <c r="BA188">
        <v>0.13840389910022599</v>
      </c>
      <c r="BB188">
        <v>0.14933591626655099</v>
      </c>
      <c r="BC188">
        <v>0.30579034532389998</v>
      </c>
      <c r="BD188">
        <v>1.5617111198803499</v>
      </c>
      <c r="BE188">
        <v>-4.7740319999995499E-2</v>
      </c>
      <c r="BF188">
        <v>4.1846681340418499</v>
      </c>
      <c r="BG188">
        <v>7.3618369199493996</v>
      </c>
      <c r="BH188">
        <v>23.375478843154301</v>
      </c>
      <c r="BI188">
        <v>4.1846681340418499</v>
      </c>
      <c r="BJ188">
        <v>23.093010107982501</v>
      </c>
      <c r="BK188">
        <v>46.750957686308602</v>
      </c>
      <c r="BL188">
        <v>1.75924032304057</v>
      </c>
      <c r="BM188">
        <v>5.5859815149968801</v>
      </c>
      <c r="BN188">
        <v>3.1752236700341001</v>
      </c>
      <c r="BO188">
        <v>466.45513702253101</v>
      </c>
      <c r="BP188">
        <v>98.339701149983597</v>
      </c>
      <c r="BQ188">
        <v>368.11543587254698</v>
      </c>
      <c r="BR188">
        <v>39.6370218584374</v>
      </c>
      <c r="BS188">
        <v>21.419142854365699</v>
      </c>
      <c r="BT188">
        <v>1.85054192541408</v>
      </c>
    </row>
    <row r="189" spans="1:72" x14ac:dyDescent="0.2">
      <c r="A189">
        <v>187</v>
      </c>
      <c r="B189" s="243">
        <v>44778.152777777781</v>
      </c>
      <c r="C189">
        <v>0</v>
      </c>
      <c r="D189">
        <v>1.7802500000000001</v>
      </c>
      <c r="E189">
        <v>0</v>
      </c>
      <c r="F189">
        <v>0</v>
      </c>
      <c r="G189">
        <v>7</v>
      </c>
      <c r="H189">
        <v>5.13</v>
      </c>
      <c r="I189">
        <v>1.3480000000000001</v>
      </c>
      <c r="J189">
        <v>31.448965517241302</v>
      </c>
      <c r="K189">
        <v>1.41871794871794</v>
      </c>
      <c r="L189">
        <v>37.924482758620698</v>
      </c>
      <c r="M189">
        <v>2.76538461538461</v>
      </c>
      <c r="N189">
        <v>1600.3939393939299</v>
      </c>
      <c r="O189">
        <v>92.186842105263096</v>
      </c>
      <c r="P189">
        <v>5</v>
      </c>
      <c r="Q189">
        <v>135</v>
      </c>
      <c r="R189">
        <v>6.93038461538461</v>
      </c>
      <c r="S189">
        <v>-0.67564102564102502</v>
      </c>
      <c r="T189">
        <v>5</v>
      </c>
      <c r="U189">
        <v>1.78898</v>
      </c>
      <c r="V189">
        <v>5.9459999999999999E-2</v>
      </c>
      <c r="W189">
        <v>13.5555</v>
      </c>
      <c r="X189">
        <v>1.6770400000000001</v>
      </c>
      <c r="Y189">
        <v>73.498959999999997</v>
      </c>
      <c r="Z189">
        <v>1.89367999999999</v>
      </c>
      <c r="AA189">
        <v>2.82E-3</v>
      </c>
      <c r="AB189">
        <v>3.8600000000000001E-3</v>
      </c>
      <c r="AC189">
        <v>1.7802500000000001</v>
      </c>
      <c r="AD189">
        <v>1.7802500000000001</v>
      </c>
      <c r="AE189">
        <v>35.454674717241303</v>
      </c>
      <c r="AF189">
        <v>1.0745298000000001</v>
      </c>
      <c r="AG189">
        <v>1.35011356</v>
      </c>
      <c r="AH189">
        <v>4.7914199999999997E-2</v>
      </c>
      <c r="AI189">
        <v>44.9269655172413</v>
      </c>
      <c r="AJ189">
        <v>0.48238335232554802</v>
      </c>
      <c r="AK189">
        <v>0.78916246198811502</v>
      </c>
      <c r="AL189">
        <v>2.3917257433904202E-2</v>
      </c>
      <c r="AM189">
        <v>3.0051296464299899E-2</v>
      </c>
      <c r="AN189">
        <v>0.15580843084792001</v>
      </c>
      <c r="AO189">
        <v>1.0664909024761999E-3</v>
      </c>
      <c r="AP189">
        <v>35.454674717241303</v>
      </c>
      <c r="AQ189">
        <v>0.72362789145350104</v>
      </c>
      <c r="AR189">
        <v>5.98365865932145</v>
      </c>
      <c r="AS189">
        <v>1.10935012907199</v>
      </c>
      <c r="AT189">
        <v>0.86297416964335905</v>
      </c>
      <c r="AU189">
        <v>92.414159999999995</v>
      </c>
      <c r="AV189">
        <v>43.271311397088297</v>
      </c>
      <c r="AW189">
        <v>1.6556541201530499</v>
      </c>
      <c r="AX189">
        <v>0.240763430928009</v>
      </c>
      <c r="AY189">
        <v>0.350901908546498</v>
      </c>
      <c r="AZ189">
        <v>1.01634134067854</v>
      </c>
      <c r="BA189">
        <v>0.17832828145804899</v>
      </c>
      <c r="BB189">
        <v>0.14519162009693501</v>
      </c>
      <c r="BC189">
        <v>0.32656321727559201</v>
      </c>
      <c r="BD189">
        <v>1.6080066801530499</v>
      </c>
      <c r="BE189">
        <v>-4.7647440000001699E-2</v>
      </c>
      <c r="BF189">
        <v>5.6350566617050397</v>
      </c>
      <c r="BG189">
        <v>8.2128424974605299</v>
      </c>
      <c r="BH189">
        <v>23.787420790117199</v>
      </c>
      <c r="BI189">
        <v>5.6350566617050397</v>
      </c>
      <c r="BJ189">
        <v>27.6957983183311</v>
      </c>
      <c r="BK189">
        <v>47.574841580234398</v>
      </c>
      <c r="BL189">
        <v>1.4574551757879699</v>
      </c>
      <c r="BM189">
        <v>4.2213277023055999</v>
      </c>
      <c r="BN189">
        <v>2.8963688025762599</v>
      </c>
      <c r="BO189">
        <v>558.32829461399297</v>
      </c>
      <c r="BP189">
        <v>132.423831550068</v>
      </c>
      <c r="BQ189">
        <v>425.90446306392403</v>
      </c>
      <c r="BR189">
        <v>37.995245255335902</v>
      </c>
      <c r="BS189">
        <v>25.441775653649099</v>
      </c>
      <c r="BT189">
        <v>1.49341955422385</v>
      </c>
    </row>
    <row r="190" spans="1:72" x14ac:dyDescent="0.2">
      <c r="A190">
        <v>188</v>
      </c>
      <c r="B190" s="243">
        <v>44778.166666666664</v>
      </c>
      <c r="C190">
        <v>0</v>
      </c>
      <c r="D190">
        <v>1.6055263157894699</v>
      </c>
      <c r="E190">
        <v>0</v>
      </c>
      <c r="F190">
        <v>0</v>
      </c>
      <c r="G190">
        <v>7</v>
      </c>
      <c r="H190">
        <v>5.1475</v>
      </c>
      <c r="I190">
        <v>1.3525</v>
      </c>
      <c r="J190">
        <v>31.468</v>
      </c>
      <c r="K190">
        <v>1.4072499999999999</v>
      </c>
      <c r="L190">
        <v>37.946060606060598</v>
      </c>
      <c r="M190">
        <v>2.524</v>
      </c>
      <c r="N190">
        <v>1599.6363636363601</v>
      </c>
      <c r="O190">
        <v>92.433333333333294</v>
      </c>
      <c r="P190">
        <v>5</v>
      </c>
      <c r="Q190">
        <v>135</v>
      </c>
      <c r="R190">
        <v>6.9461764705882301</v>
      </c>
      <c r="S190">
        <v>-0.79699999999999904</v>
      </c>
      <c r="T190">
        <v>5</v>
      </c>
      <c r="U190">
        <v>1.79</v>
      </c>
      <c r="V190">
        <v>8.3349999999999994E-2</v>
      </c>
      <c r="W190">
        <v>13.867525000000001</v>
      </c>
      <c r="X190">
        <v>1.7745</v>
      </c>
      <c r="Y190">
        <v>73.196250000000006</v>
      </c>
      <c r="Z190">
        <v>1.9496249999999999</v>
      </c>
      <c r="AA190">
        <v>3.0249999999999999E-3</v>
      </c>
      <c r="AB190">
        <v>1.0425E-2</v>
      </c>
      <c r="AC190">
        <v>1.6055263157894699</v>
      </c>
      <c r="AD190">
        <v>1.6055263157894699</v>
      </c>
      <c r="AE190">
        <v>35.487373900000001</v>
      </c>
      <c r="AF190">
        <v>1.0781953500000001</v>
      </c>
      <c r="AG190">
        <v>1.3546207699999999</v>
      </c>
      <c r="AH190">
        <v>4.807765E-2</v>
      </c>
      <c r="AI190">
        <v>44.968000000000004</v>
      </c>
      <c r="AJ190">
        <v>0.48482502723841697</v>
      </c>
      <c r="AK190">
        <v>0.78916949608610498</v>
      </c>
      <c r="AL190">
        <v>2.39769469400462E-2</v>
      </c>
      <c r="AM190">
        <v>3.0124105363814199E-2</v>
      </c>
      <c r="AN190">
        <v>0.155666251556662</v>
      </c>
      <c r="AO190">
        <v>1.06915250845045E-3</v>
      </c>
      <c r="AP190">
        <v>35.487373900000001</v>
      </c>
      <c r="AQ190">
        <v>0.76568101737837901</v>
      </c>
      <c r="AR190">
        <v>6.1213925011697601</v>
      </c>
      <c r="AS190">
        <v>1.1421236668243699</v>
      </c>
      <c r="AT190">
        <v>0.867836798756766</v>
      </c>
      <c r="AU190">
        <v>92.5779</v>
      </c>
      <c r="AV190">
        <v>43.516571085372497</v>
      </c>
      <c r="AW190">
        <v>1.4514289146274899</v>
      </c>
      <c r="AX190">
        <v>0.21249710317562601</v>
      </c>
      <c r="AY190">
        <v>0.31251433262161998</v>
      </c>
      <c r="AZ190">
        <v>0.87860749883023903</v>
      </c>
      <c r="BA190">
        <v>0.15686833384049301</v>
      </c>
      <c r="BB190">
        <v>0.125515356975748</v>
      </c>
      <c r="BC190">
        <v>0.28984945318269101</v>
      </c>
      <c r="BD190">
        <v>1.4036189346274801</v>
      </c>
      <c r="BE190">
        <v>-4.7809980000005803E-2</v>
      </c>
      <c r="BF190">
        <v>5.5147311374322499</v>
      </c>
      <c r="BG190">
        <v>8.1103812487171396</v>
      </c>
      <c r="BH190">
        <v>22.8016479235296</v>
      </c>
      <c r="BI190">
        <v>5.5147311374322499</v>
      </c>
      <c r="BJ190">
        <v>27.250224772298701</v>
      </c>
      <c r="BK190">
        <v>45.6032958470593</v>
      </c>
      <c r="BL190">
        <v>1.4706757313455201</v>
      </c>
      <c r="BM190">
        <v>4.13467988833749</v>
      </c>
      <c r="BN190">
        <v>2.81141505242263</v>
      </c>
      <c r="BO190">
        <v>547.78366585302695</v>
      </c>
      <c r="BP190">
        <v>129.59618172965699</v>
      </c>
      <c r="BQ190">
        <v>418.18748412336799</v>
      </c>
      <c r="BR190">
        <v>36.228252913424498</v>
      </c>
      <c r="BS190">
        <v>25.0443323173258</v>
      </c>
      <c r="BT190">
        <v>1.4465649335103801</v>
      </c>
    </row>
    <row r="191" spans="1:72" x14ac:dyDescent="0.2">
      <c r="A191">
        <v>189</v>
      </c>
      <c r="B191" s="243">
        <v>44778.180555555555</v>
      </c>
      <c r="C191">
        <v>0</v>
      </c>
      <c r="D191">
        <v>1.6305128205128201</v>
      </c>
      <c r="E191">
        <v>0</v>
      </c>
      <c r="F191">
        <v>0</v>
      </c>
      <c r="G191">
        <v>7</v>
      </c>
      <c r="H191">
        <v>5.13</v>
      </c>
      <c r="I191">
        <v>1.345</v>
      </c>
      <c r="J191">
        <v>31.485357142857101</v>
      </c>
      <c r="K191">
        <v>1.5065</v>
      </c>
      <c r="L191">
        <v>37.963124999999998</v>
      </c>
      <c r="M191">
        <v>2.86071428571428</v>
      </c>
      <c r="N191">
        <v>1599.94736842105</v>
      </c>
      <c r="O191">
        <v>92.686666666666596</v>
      </c>
      <c r="P191">
        <v>5</v>
      </c>
      <c r="Q191">
        <v>135</v>
      </c>
      <c r="R191">
        <v>6.9464864864864797</v>
      </c>
      <c r="S191">
        <v>-0.313</v>
      </c>
      <c r="T191">
        <v>5</v>
      </c>
      <c r="U191">
        <v>1.84216</v>
      </c>
      <c r="V191">
        <v>8.4820000000000007E-2</v>
      </c>
      <c r="W191">
        <v>13.76224</v>
      </c>
      <c r="X191">
        <v>1.7390000000000001</v>
      </c>
      <c r="Y191">
        <v>73.1404</v>
      </c>
      <c r="Z191">
        <v>2.2549399999999999</v>
      </c>
      <c r="AA191">
        <v>5.6800000000000002E-3</v>
      </c>
      <c r="AB191">
        <v>1.92E-3</v>
      </c>
      <c r="AC191">
        <v>1.6305128205128201</v>
      </c>
      <c r="AD191">
        <v>1.6305128205128201</v>
      </c>
      <c r="AE191">
        <v>35.491066342857103</v>
      </c>
      <c r="AF191">
        <v>1.0745298000000001</v>
      </c>
      <c r="AG191">
        <v>1.3471135599999999</v>
      </c>
      <c r="AH191">
        <v>4.7914199999999997E-2</v>
      </c>
      <c r="AI191">
        <v>44.960357142857099</v>
      </c>
      <c r="AJ191">
        <v>0.48524572387978598</v>
      </c>
      <c r="AK191">
        <v>0.78938577445209601</v>
      </c>
      <c r="AL191">
        <v>2.3899494316421601E-2</v>
      </c>
      <c r="AM191">
        <v>2.9962252206308701E-2</v>
      </c>
      <c r="AN191">
        <v>0.155692713422141</v>
      </c>
      <c r="AO191">
        <v>1.0656988299215899E-3</v>
      </c>
      <c r="AP191">
        <v>35.491066342857103</v>
      </c>
      <c r="AQ191">
        <v>0.750363082119471</v>
      </c>
      <c r="AR191">
        <v>6.0749176753096501</v>
      </c>
      <c r="AS191">
        <v>1.32098241521777</v>
      </c>
      <c r="AT191">
        <v>0.89390026270238698</v>
      </c>
      <c r="AU191">
        <v>92.738740000000007</v>
      </c>
      <c r="AV191">
        <v>43.637329515504</v>
      </c>
      <c r="AW191">
        <v>1.3230276273530901</v>
      </c>
      <c r="AX191">
        <v>2.61311447822258E-2</v>
      </c>
      <c r="AY191">
        <v>0.32416671788052798</v>
      </c>
      <c r="AZ191">
        <v>0.92508232469034402</v>
      </c>
      <c r="BA191">
        <v>1.93978782176507E-2</v>
      </c>
      <c r="BB191">
        <v>0.13215461781290599</v>
      </c>
      <c r="BC191">
        <v>0.30168238971178701</v>
      </c>
      <c r="BD191">
        <v>1.2753801873530899</v>
      </c>
      <c r="BE191">
        <v>-4.7647439999999902E-2</v>
      </c>
      <c r="BF191">
        <v>0.66776396086046597</v>
      </c>
      <c r="BG191">
        <v>8.2838640754184407</v>
      </c>
      <c r="BH191">
        <v>23.639861261547502</v>
      </c>
      <c r="BI191">
        <v>0.66776396086046597</v>
      </c>
      <c r="BJ191">
        <v>17.903256072557799</v>
      </c>
      <c r="BK191">
        <v>47.279722523095103</v>
      </c>
      <c r="BL191">
        <v>12.4053775899256</v>
      </c>
      <c r="BM191">
        <v>35.401523063756997</v>
      </c>
      <c r="BN191">
        <v>2.8537239440826299</v>
      </c>
      <c r="BO191">
        <v>341.74498721434497</v>
      </c>
      <c r="BP191">
        <v>15.692453080220901</v>
      </c>
      <c r="BQ191">
        <v>326.05253413412402</v>
      </c>
      <c r="BR191">
        <v>46.144523789632302</v>
      </c>
      <c r="BS191">
        <v>17.636150488213602</v>
      </c>
      <c r="BT191">
        <v>2.61647369251419</v>
      </c>
    </row>
    <row r="192" spans="1:72" x14ac:dyDescent="0.2">
      <c r="A192">
        <v>190</v>
      </c>
      <c r="B192" s="243">
        <v>44778.194444444445</v>
      </c>
      <c r="C192">
        <v>0</v>
      </c>
      <c r="D192">
        <v>0.87967741935483801</v>
      </c>
      <c r="E192">
        <v>0</v>
      </c>
      <c r="F192">
        <v>0</v>
      </c>
      <c r="G192">
        <v>7</v>
      </c>
      <c r="H192">
        <v>5.1339999999999897</v>
      </c>
      <c r="I192">
        <v>1.35</v>
      </c>
      <c r="J192">
        <v>31.518076923076901</v>
      </c>
      <c r="K192">
        <v>1.5217948717948699</v>
      </c>
      <c r="L192">
        <v>37.972121212121202</v>
      </c>
      <c r="M192">
        <v>3.6862068965517198</v>
      </c>
      <c r="N192">
        <v>1599.96774193548</v>
      </c>
      <c r="O192">
        <v>93.240624999999994</v>
      </c>
      <c r="P192">
        <v>5</v>
      </c>
      <c r="Q192">
        <v>135</v>
      </c>
      <c r="R192">
        <v>7.0044736842105202</v>
      </c>
      <c r="S192">
        <v>-6.6666666666666203E-3</v>
      </c>
      <c r="T192">
        <v>5</v>
      </c>
      <c r="U192">
        <v>1.8326499999999999</v>
      </c>
      <c r="V192">
        <v>4.9450000000000001E-2</v>
      </c>
      <c r="W192">
        <v>13.536300000000001</v>
      </c>
      <c r="X192">
        <v>1.6655249999999999</v>
      </c>
      <c r="Y192">
        <v>73.320899999999995</v>
      </c>
      <c r="Z192">
        <v>2.565375</v>
      </c>
      <c r="AA192">
        <v>2.5000000000000001E-3</v>
      </c>
      <c r="AB192">
        <v>1.5E-3</v>
      </c>
      <c r="AC192">
        <v>0.87967741935483801</v>
      </c>
      <c r="AD192">
        <v>0.87967741935483801</v>
      </c>
      <c r="AE192">
        <v>35.526909483076899</v>
      </c>
      <c r="AF192">
        <v>1.0753676399999901</v>
      </c>
      <c r="AG192">
        <v>1.3521152080000001</v>
      </c>
      <c r="AH192">
        <v>4.79515599999999E-2</v>
      </c>
      <c r="AI192">
        <v>45.002076923076899</v>
      </c>
      <c r="AJ192">
        <v>0.48454000814333797</v>
      </c>
      <c r="AK192">
        <v>0.78945044122749797</v>
      </c>
      <c r="AL192">
        <v>2.38959557764E-2</v>
      </c>
      <c r="AM192">
        <v>3.0045617901396E-2</v>
      </c>
      <c r="AN192">
        <v>0.15554837639972099</v>
      </c>
      <c r="AO192">
        <v>1.06554104340483E-3</v>
      </c>
      <c r="AP192">
        <v>35.526909483076899</v>
      </c>
      <c r="AQ192">
        <v>0.71865927104487204</v>
      </c>
      <c r="AR192">
        <v>5.9751834096988601</v>
      </c>
      <c r="AS192">
        <v>1.5028405471716699</v>
      </c>
      <c r="AT192">
        <v>0.88799224592388903</v>
      </c>
      <c r="AU192">
        <v>92.920749999999998</v>
      </c>
      <c r="AV192">
        <v>43.7235927109923</v>
      </c>
      <c r="AW192">
        <v>1.2784842120845901</v>
      </c>
      <c r="AX192">
        <v>-0.15072533917167499</v>
      </c>
      <c r="AY192">
        <v>0.35670836895512698</v>
      </c>
      <c r="AZ192">
        <v>1.0248165903011299</v>
      </c>
      <c r="BA192">
        <v>-0.111473740018517</v>
      </c>
      <c r="BB192">
        <v>0.14640237004301901</v>
      </c>
      <c r="BC192">
        <v>0.331708297410853</v>
      </c>
      <c r="BD192">
        <v>1.2307996200845801</v>
      </c>
      <c r="BE192">
        <v>-4.7684592000004397E-2</v>
      </c>
      <c r="BF192">
        <v>-7.1392334591155304</v>
      </c>
      <c r="BG192">
        <v>16.895794275774598</v>
      </c>
      <c r="BH192">
        <v>48.541306532415298</v>
      </c>
      <c r="BI192">
        <v>-7.1392334591155304</v>
      </c>
      <c r="BJ192">
        <v>19.5131216333181</v>
      </c>
      <c r="BK192">
        <v>97.082613064830696</v>
      </c>
      <c r="BL192">
        <v>-2.3666118179959001</v>
      </c>
      <c r="BM192">
        <v>-6.7992322719796601</v>
      </c>
      <c r="BN192">
        <v>2.8729816272688899</v>
      </c>
      <c r="BO192">
        <v>323.62175768853399</v>
      </c>
      <c r="BP192">
        <v>-167.77198628921499</v>
      </c>
      <c r="BQ192">
        <v>491.39374397774901</v>
      </c>
      <c r="BR192">
        <v>109.219309945327</v>
      </c>
      <c r="BS192">
        <v>22.368815016964302</v>
      </c>
      <c r="BT192">
        <v>4.8826596251297101</v>
      </c>
    </row>
    <row r="193" spans="1:72" x14ac:dyDescent="0.2">
      <c r="A193">
        <v>191</v>
      </c>
      <c r="B193" s="243">
        <v>44778.208333333336</v>
      </c>
      <c r="C193">
        <v>0</v>
      </c>
      <c r="D193">
        <v>0.68357142857142805</v>
      </c>
      <c r="E193">
        <v>0</v>
      </c>
      <c r="F193">
        <v>0</v>
      </c>
      <c r="G193">
        <v>7</v>
      </c>
      <c r="H193">
        <v>5.1275000000000004</v>
      </c>
      <c r="I193">
        <v>1.3474999999999999</v>
      </c>
      <c r="J193">
        <v>31.483076923076901</v>
      </c>
      <c r="K193">
        <v>1.5105</v>
      </c>
      <c r="L193">
        <v>37.963793103448197</v>
      </c>
      <c r="M193">
        <v>3.19473684210526</v>
      </c>
      <c r="N193">
        <v>1600.57142857142</v>
      </c>
      <c r="O193">
        <v>93.074999999999903</v>
      </c>
      <c r="P193">
        <v>5</v>
      </c>
      <c r="Q193">
        <v>135</v>
      </c>
      <c r="R193">
        <v>7.0246428571428501</v>
      </c>
      <c r="S193">
        <v>-0.473333333333333</v>
      </c>
      <c r="T193">
        <v>5</v>
      </c>
      <c r="U193">
        <v>1.87426</v>
      </c>
      <c r="V193">
        <v>4.1500000000000002E-2</v>
      </c>
      <c r="W193">
        <v>13.62074</v>
      </c>
      <c r="X193">
        <v>1.67744</v>
      </c>
      <c r="Y193">
        <v>73.427999999999997</v>
      </c>
      <c r="Z193">
        <v>2.42096</v>
      </c>
      <c r="AA193">
        <v>0</v>
      </c>
      <c r="AB193">
        <v>4.3999999999999899E-3</v>
      </c>
      <c r="AC193">
        <v>0.68357142857142805</v>
      </c>
      <c r="AD193">
        <v>0.68357142857142805</v>
      </c>
      <c r="AE193">
        <v>35.486834023076902</v>
      </c>
      <c r="AF193">
        <v>1.07400615</v>
      </c>
      <c r="AG193">
        <v>1.3496125299999999</v>
      </c>
      <c r="AH193">
        <v>4.7890849999999999E-2</v>
      </c>
      <c r="AI193">
        <v>44.958076923076902</v>
      </c>
      <c r="AJ193">
        <v>0.48328749282394801</v>
      </c>
      <c r="AK193">
        <v>0.78933167189946096</v>
      </c>
      <c r="AL193">
        <v>2.3889058952357298E-2</v>
      </c>
      <c r="AM193">
        <v>3.0019356306302401E-2</v>
      </c>
      <c r="AN193">
        <v>0.15570060996997201</v>
      </c>
      <c r="AO193">
        <v>1.06523350814006E-3</v>
      </c>
      <c r="AP193">
        <v>35.486834023076902</v>
      </c>
      <c r="AQ193">
        <v>0.72380048790712204</v>
      </c>
      <c r="AR193">
        <v>6.0124568512681904</v>
      </c>
      <c r="AS193">
        <v>1.4182397704353999</v>
      </c>
      <c r="AT193">
        <v>0.90580641630021397</v>
      </c>
      <c r="AU193">
        <v>93.0214</v>
      </c>
      <c r="AV193">
        <v>43.641331132687597</v>
      </c>
      <c r="AW193">
        <v>1.3167457903892701</v>
      </c>
      <c r="AX193">
        <v>-6.8627240435409506E-2</v>
      </c>
      <c r="AY193">
        <v>0.35020566209287701</v>
      </c>
      <c r="AZ193">
        <v>0.98754314873180105</v>
      </c>
      <c r="BA193">
        <v>-5.08495875000579E-2</v>
      </c>
      <c r="BB193">
        <v>0.141077592675971</v>
      </c>
      <c r="BC193">
        <v>0.32607416828374503</v>
      </c>
      <c r="BD193">
        <v>1.26912157038926</v>
      </c>
      <c r="BE193">
        <v>-4.7624220000006899E-2</v>
      </c>
      <c r="BF193">
        <v>-4.1831302947393496</v>
      </c>
      <c r="BG193">
        <v>21.346565958290999</v>
      </c>
      <c r="BH193">
        <v>60.195071761778202</v>
      </c>
      <c r="BI193">
        <v>-4.1831302947393496</v>
      </c>
      <c r="BJ193">
        <v>34.326871327103397</v>
      </c>
      <c r="BK193">
        <v>120.39014352355601</v>
      </c>
      <c r="BL193">
        <v>-5.1030124462382096</v>
      </c>
      <c r="BM193">
        <v>-14.3899586004956</v>
      </c>
      <c r="BN193">
        <v>2.8198948664339301</v>
      </c>
      <c r="BO193">
        <v>619.42252122033801</v>
      </c>
      <c r="BP193">
        <v>-98.303561926374698</v>
      </c>
      <c r="BQ193">
        <v>717.72608314671299</v>
      </c>
      <c r="BR193">
        <v>127.501465024613</v>
      </c>
      <c r="BS193">
        <v>36.000123444999097</v>
      </c>
      <c r="BT193">
        <v>3.54169521722361</v>
      </c>
    </row>
    <row r="194" spans="1:72" x14ac:dyDescent="0.2">
      <c r="A194">
        <v>192</v>
      </c>
      <c r="B194" s="243">
        <v>44778.222222222219</v>
      </c>
      <c r="C194">
        <v>0</v>
      </c>
      <c r="D194">
        <v>0.69636363636363596</v>
      </c>
      <c r="E194">
        <v>0</v>
      </c>
      <c r="F194">
        <v>0</v>
      </c>
      <c r="G194">
        <v>7</v>
      </c>
      <c r="H194">
        <v>5.1459999999999999</v>
      </c>
      <c r="I194">
        <v>1.3540000000000001</v>
      </c>
      <c r="J194">
        <v>31.466451612903199</v>
      </c>
      <c r="K194">
        <v>1.48124999999999</v>
      </c>
      <c r="L194">
        <v>37.9493333333333</v>
      </c>
      <c r="M194">
        <v>3.08</v>
      </c>
      <c r="N194">
        <v>1599.8611111111099</v>
      </c>
      <c r="O194">
        <v>93.29</v>
      </c>
      <c r="P194">
        <v>5</v>
      </c>
      <c r="Q194">
        <v>135</v>
      </c>
      <c r="R194">
        <v>7.0377419354838704</v>
      </c>
      <c r="S194">
        <v>-0.63524999999999998</v>
      </c>
      <c r="T194">
        <v>5</v>
      </c>
      <c r="U194">
        <v>1.843275</v>
      </c>
      <c r="V194">
        <v>3.6325000000000003E-2</v>
      </c>
      <c r="W194">
        <v>13.540125</v>
      </c>
      <c r="X194">
        <v>1.6909999999999901</v>
      </c>
      <c r="Y194">
        <v>73.496525000000005</v>
      </c>
      <c r="Z194">
        <v>2.0284249999999999</v>
      </c>
      <c r="AA194">
        <v>1.2499999999999901E-3</v>
      </c>
      <c r="AB194" s="244">
        <v>5.0000000000000002E-5</v>
      </c>
      <c r="AC194">
        <v>0.69636363636363596</v>
      </c>
      <c r="AD194">
        <v>0.69636363636363596</v>
      </c>
      <c r="AE194">
        <v>35.484654252903198</v>
      </c>
      <c r="AF194">
        <v>1.07788116</v>
      </c>
      <c r="AG194">
        <v>1.3561201519999999</v>
      </c>
      <c r="AH194">
        <v>4.8063639999999998E-2</v>
      </c>
      <c r="AI194">
        <v>44.966451612903199</v>
      </c>
      <c r="AJ194">
        <v>0.482807238204843</v>
      </c>
      <c r="AK194">
        <v>0.78913618887199</v>
      </c>
      <c r="AL194">
        <v>2.3970785359694598E-2</v>
      </c>
      <c r="AM194">
        <v>3.0158487124451201E-2</v>
      </c>
      <c r="AN194">
        <v>0.15567161181095501</v>
      </c>
      <c r="AO194">
        <v>1.0688777583287899E-3</v>
      </c>
      <c r="AP194">
        <v>35.484654252903198</v>
      </c>
      <c r="AQ194">
        <v>0.72965150768489095</v>
      </c>
      <c r="AR194">
        <v>5.9768718383346098</v>
      </c>
      <c r="AS194">
        <v>1.1882860544352001</v>
      </c>
      <c r="AT194">
        <v>0.88994651200203201</v>
      </c>
      <c r="AU194">
        <v>92.599350000000001</v>
      </c>
      <c r="AV194">
        <v>43.379463653357902</v>
      </c>
      <c r="AW194">
        <v>1.58698795954529</v>
      </c>
      <c r="AX194">
        <v>0.167834097564798</v>
      </c>
      <c r="AY194">
        <v>0.348229652315108</v>
      </c>
      <c r="AZ194">
        <v>1.02312816166538</v>
      </c>
      <c r="BA194">
        <v>0.12376049225231001</v>
      </c>
      <c r="BB194">
        <v>0.146161165952198</v>
      </c>
      <c r="BC194">
        <v>0.323068688124309</v>
      </c>
      <c r="BD194">
        <v>1.5391919115452899</v>
      </c>
      <c r="BE194">
        <v>-4.77960479999959E-2</v>
      </c>
      <c r="BF194">
        <v>10.0422926088597</v>
      </c>
      <c r="BG194">
        <v>20.836195471421799</v>
      </c>
      <c r="BH194">
        <v>61.218504016096801</v>
      </c>
      <c r="BI194">
        <v>10.0422926088597</v>
      </c>
      <c r="BJ194">
        <v>61.756976160563298</v>
      </c>
      <c r="BK194">
        <v>122.43700803219301</v>
      </c>
      <c r="BL194">
        <v>2.0748444885024702</v>
      </c>
      <c r="BM194">
        <v>6.0960685373862704</v>
      </c>
      <c r="BN194">
        <v>2.93808455099501</v>
      </c>
      <c r="BO194">
        <v>1231.05613790752</v>
      </c>
      <c r="BP194">
        <v>235.99387630820499</v>
      </c>
      <c r="BQ194">
        <v>995.06226159931896</v>
      </c>
      <c r="BR194">
        <v>105.365110597132</v>
      </c>
      <c r="BS194">
        <v>57.740059117019399</v>
      </c>
      <c r="BT194">
        <v>1.82481819742499</v>
      </c>
    </row>
    <row r="195" spans="1:72" x14ac:dyDescent="0.2">
      <c r="A195">
        <v>193</v>
      </c>
      <c r="B195" s="243">
        <v>44778.236111111109</v>
      </c>
      <c r="C195">
        <v>0</v>
      </c>
      <c r="D195">
        <v>0.53631578947368397</v>
      </c>
      <c r="E195">
        <v>0</v>
      </c>
      <c r="F195">
        <v>0</v>
      </c>
      <c r="G195">
        <v>7</v>
      </c>
      <c r="H195">
        <v>5.1375000000000002</v>
      </c>
      <c r="I195">
        <v>1.35</v>
      </c>
      <c r="J195">
        <v>31.459285714285699</v>
      </c>
      <c r="K195">
        <v>1.4620512820512801</v>
      </c>
      <c r="L195">
        <v>37.938181818181803</v>
      </c>
      <c r="M195">
        <v>2.8962962962962902</v>
      </c>
      <c r="N195">
        <v>1600.03448275862</v>
      </c>
      <c r="O195">
        <v>93.457142857142799</v>
      </c>
      <c r="P195">
        <v>5</v>
      </c>
      <c r="Q195">
        <v>135</v>
      </c>
      <c r="R195">
        <v>7.0643333333333302</v>
      </c>
      <c r="S195">
        <v>-0.44051282051281998</v>
      </c>
      <c r="T195">
        <v>5</v>
      </c>
      <c r="U195">
        <v>1.86158</v>
      </c>
      <c r="V195">
        <v>4.1059999999999999E-2</v>
      </c>
      <c r="W195">
        <v>13.477460000000001</v>
      </c>
      <c r="X195">
        <v>1.7273400000000001</v>
      </c>
      <c r="Y195">
        <v>73.554299999999998</v>
      </c>
      <c r="Z195">
        <v>1.99712</v>
      </c>
      <c r="AA195">
        <v>8.9999999999999998E-4</v>
      </c>
      <c r="AB195">
        <v>0</v>
      </c>
      <c r="AC195">
        <v>0.53631578947368397</v>
      </c>
      <c r="AD195">
        <v>0.53631578947368397</v>
      </c>
      <c r="AE195">
        <v>35.470851214285702</v>
      </c>
      <c r="AF195">
        <v>1.0761007499999999</v>
      </c>
      <c r="AG195">
        <v>1.3521166499999999</v>
      </c>
      <c r="AH195">
        <v>4.7984249999999999E-2</v>
      </c>
      <c r="AI195">
        <v>44.946785714285703</v>
      </c>
      <c r="AJ195">
        <v>0.48224034780136099</v>
      </c>
      <c r="AK195">
        <v>0.78917436810196095</v>
      </c>
      <c r="AL195">
        <v>2.3941661965339901E-2</v>
      </c>
      <c r="AM195">
        <v>3.00826105473933E-2</v>
      </c>
      <c r="AN195">
        <v>0.15573972395928501</v>
      </c>
      <c r="AO195">
        <v>1.0675791213419E-3</v>
      </c>
      <c r="AP195">
        <v>35.470851214285702</v>
      </c>
      <c r="AQ195">
        <v>0.745331895496404</v>
      </c>
      <c r="AR195">
        <v>5.9492103009596402</v>
      </c>
      <c r="AS195">
        <v>1.16994705006772</v>
      </c>
      <c r="AT195">
        <v>0.89772898666005896</v>
      </c>
      <c r="AU195">
        <v>92.617800000000003</v>
      </c>
      <c r="AV195">
        <v>43.335340460809398</v>
      </c>
      <c r="AW195">
        <v>1.61144525347622</v>
      </c>
      <c r="AX195">
        <v>0.182169599932273</v>
      </c>
      <c r="AY195">
        <v>0.330768854503595</v>
      </c>
      <c r="AZ195">
        <v>1.05078969904035</v>
      </c>
      <c r="BA195">
        <v>0.13472920397235899</v>
      </c>
      <c r="BB195">
        <v>0.15011281414862099</v>
      </c>
      <c r="BC195">
        <v>0.307377217703449</v>
      </c>
      <c r="BD195">
        <v>1.56372815347622</v>
      </c>
      <c r="BE195">
        <v>-4.7717100000004502E-2</v>
      </c>
      <c r="BF195">
        <v>14.152855735660699</v>
      </c>
      <c r="BG195">
        <v>25.697613001178901</v>
      </c>
      <c r="BH195">
        <v>81.636425751417704</v>
      </c>
      <c r="BI195">
        <v>14.152855735660699</v>
      </c>
      <c r="BJ195">
        <v>79.700937473679204</v>
      </c>
      <c r="BK195">
        <v>163.27285150283501</v>
      </c>
      <c r="BL195">
        <v>1.8157192782251701</v>
      </c>
      <c r="BM195">
        <v>5.7681945803856198</v>
      </c>
      <c r="BN195">
        <v>3.1768096806373598</v>
      </c>
      <c r="BO195">
        <v>1608.3221199096299</v>
      </c>
      <c r="BP195">
        <v>332.59210978802702</v>
      </c>
      <c r="BQ195">
        <v>1275.7300101215999</v>
      </c>
      <c r="BR195">
        <v>139.21299675221201</v>
      </c>
      <c r="BS195">
        <v>74.039795179414895</v>
      </c>
      <c r="BT195">
        <v>1.8802455681416701</v>
      </c>
    </row>
    <row r="196" spans="1:72" x14ac:dyDescent="0.2">
      <c r="A196">
        <v>194</v>
      </c>
      <c r="B196" s="243">
        <v>44778.25</v>
      </c>
      <c r="C196">
        <v>0</v>
      </c>
      <c r="D196">
        <v>0.53071428571428503</v>
      </c>
      <c r="E196">
        <v>0</v>
      </c>
      <c r="F196">
        <v>0</v>
      </c>
      <c r="G196">
        <v>7</v>
      </c>
      <c r="H196">
        <v>5.14</v>
      </c>
      <c r="I196">
        <v>1.3480000000000001</v>
      </c>
      <c r="J196">
        <v>31.450666666666599</v>
      </c>
      <c r="K196">
        <v>1.4295</v>
      </c>
      <c r="L196">
        <v>37.931562499999998</v>
      </c>
      <c r="M196">
        <v>2.59375</v>
      </c>
      <c r="N196">
        <v>1599.8064516129</v>
      </c>
      <c r="O196">
        <v>94.860606060606003</v>
      </c>
      <c r="P196">
        <v>5</v>
      </c>
      <c r="Q196">
        <v>135</v>
      </c>
      <c r="R196">
        <v>7.0627586206896504</v>
      </c>
      <c r="S196">
        <v>0.23512820512820501</v>
      </c>
      <c r="T196">
        <v>5</v>
      </c>
      <c r="U196">
        <v>1.8473249999999899</v>
      </c>
      <c r="V196">
        <v>5.3224999999999897E-2</v>
      </c>
      <c r="W196">
        <v>13.406549999999999</v>
      </c>
      <c r="X196">
        <v>1.678275</v>
      </c>
      <c r="Y196">
        <v>73.562249999999906</v>
      </c>
      <c r="Z196">
        <v>2.00725</v>
      </c>
      <c r="AA196">
        <v>0</v>
      </c>
      <c r="AB196">
        <v>0</v>
      </c>
      <c r="AC196">
        <v>0.53071428571428503</v>
      </c>
      <c r="AD196">
        <v>0.53071428571428503</v>
      </c>
      <c r="AE196">
        <v>35.464184266666599</v>
      </c>
      <c r="AF196">
        <v>1.0766244</v>
      </c>
      <c r="AG196">
        <v>1.3501176800000001</v>
      </c>
      <c r="AH196">
        <v>4.8007599999999997E-2</v>
      </c>
      <c r="AI196">
        <v>44.938666666666599</v>
      </c>
      <c r="AJ196">
        <v>0.48209760123795298</v>
      </c>
      <c r="AK196">
        <v>0.78916859126513095</v>
      </c>
      <c r="AL196">
        <v>2.3957640042724899E-2</v>
      </c>
      <c r="AM196">
        <v>3.0043563375267E-2</v>
      </c>
      <c r="AN196">
        <v>0.155767861381438</v>
      </c>
      <c r="AO196">
        <v>1.0682915974365001E-3</v>
      </c>
      <c r="AP196">
        <v>35.464184266666599</v>
      </c>
      <c r="AQ196">
        <v>0.72416078300405695</v>
      </c>
      <c r="AR196">
        <v>5.9179092618587203</v>
      </c>
      <c r="AS196">
        <v>1.1758813773075401</v>
      </c>
      <c r="AT196">
        <v>0.89059095120690301</v>
      </c>
      <c r="AU196">
        <v>92.501649999999898</v>
      </c>
      <c r="AV196">
        <v>43.282135688837002</v>
      </c>
      <c r="AW196">
        <v>1.65653097782966</v>
      </c>
      <c r="AX196">
        <v>0.17423630269245399</v>
      </c>
      <c r="AY196">
        <v>0.35246361699594198</v>
      </c>
      <c r="AZ196">
        <v>1.0820907381412701</v>
      </c>
      <c r="BA196">
        <v>0.129052678350567</v>
      </c>
      <c r="BB196">
        <v>0.15458439116303799</v>
      </c>
      <c r="BC196">
        <v>0.32737844042540998</v>
      </c>
      <c r="BD196">
        <v>1.60879065782966</v>
      </c>
      <c r="BE196">
        <v>-4.7740319999991898E-2</v>
      </c>
      <c r="BF196">
        <v>13.679386707572601</v>
      </c>
      <c r="BG196">
        <v>27.6721099032256</v>
      </c>
      <c r="BH196">
        <v>84.955531258287294</v>
      </c>
      <c r="BI196">
        <v>13.679386707572601</v>
      </c>
      <c r="BJ196">
        <v>82.7029932215966</v>
      </c>
      <c r="BK196">
        <v>169.91106251657399</v>
      </c>
      <c r="BL196">
        <v>2.0229057409354998</v>
      </c>
      <c r="BM196">
        <v>6.2104780772998698</v>
      </c>
      <c r="BN196">
        <v>3.07007783488111</v>
      </c>
      <c r="BO196">
        <v>1657.3115945529901</v>
      </c>
      <c r="BP196">
        <v>321.46558762795701</v>
      </c>
      <c r="BQ196">
        <v>1335.84600692503</v>
      </c>
      <c r="BR196">
        <v>146.65610511370099</v>
      </c>
      <c r="BS196">
        <v>77.231238538567496</v>
      </c>
      <c r="BT196">
        <v>1.89892209278068</v>
      </c>
    </row>
    <row r="197" spans="1:72" x14ac:dyDescent="0.2">
      <c r="A197">
        <v>195</v>
      </c>
      <c r="B197" s="243">
        <v>44778.263888888891</v>
      </c>
      <c r="C197">
        <v>0</v>
      </c>
      <c r="D197">
        <v>0.23571428571428499</v>
      </c>
      <c r="E197">
        <v>0</v>
      </c>
      <c r="F197">
        <v>0</v>
      </c>
      <c r="G197">
        <v>7</v>
      </c>
      <c r="H197">
        <v>5.1150000000000002</v>
      </c>
      <c r="I197">
        <v>1.3425</v>
      </c>
      <c r="J197">
        <v>31.465714285714199</v>
      </c>
      <c r="K197">
        <v>1.4330000000000001</v>
      </c>
      <c r="L197">
        <v>37.943103448275799</v>
      </c>
      <c r="M197">
        <v>2.36666666666666</v>
      </c>
      <c r="N197">
        <v>1600</v>
      </c>
      <c r="O197">
        <v>93.728205128205104</v>
      </c>
      <c r="P197">
        <v>5</v>
      </c>
      <c r="Q197">
        <v>135</v>
      </c>
      <c r="R197">
        <v>7.0864864864864803</v>
      </c>
      <c r="S197">
        <v>-0.26599999999999902</v>
      </c>
      <c r="T197">
        <v>5</v>
      </c>
      <c r="U197">
        <v>1.8575999999999999</v>
      </c>
      <c r="V197">
        <v>7.2760000000000005E-2</v>
      </c>
      <c r="W197">
        <v>13.41432</v>
      </c>
      <c r="X197">
        <v>1.6277999999999999</v>
      </c>
      <c r="Y197">
        <v>73.542059999999907</v>
      </c>
      <c r="Z197">
        <v>1.9796800000000001</v>
      </c>
      <c r="AA197">
        <v>0</v>
      </c>
      <c r="AB197">
        <v>5.9199999999999999E-3</v>
      </c>
      <c r="AC197">
        <v>0.23571428571428499</v>
      </c>
      <c r="AD197">
        <v>0.23571428571428499</v>
      </c>
      <c r="AE197">
        <v>35.459710885714202</v>
      </c>
      <c r="AF197">
        <v>1.0713878999999999</v>
      </c>
      <c r="AG197">
        <v>1.34460738</v>
      </c>
      <c r="AH197">
        <v>4.77741E-2</v>
      </c>
      <c r="AI197">
        <v>44.923214285714202</v>
      </c>
      <c r="AJ197">
        <v>0.48216912724112199</v>
      </c>
      <c r="AK197">
        <v>0.78934046571530703</v>
      </c>
      <c r="AL197">
        <v>2.38493152601661E-2</v>
      </c>
      <c r="AM197">
        <v>2.99312371427435E-2</v>
      </c>
      <c r="AN197">
        <v>0.15582144134833201</v>
      </c>
      <c r="AO197">
        <v>1.06346130301705E-3</v>
      </c>
      <c r="AP197">
        <v>35.459710885714202</v>
      </c>
      <c r="AQ197">
        <v>0.70238126801269396</v>
      </c>
      <c r="AR197">
        <v>5.9213390894403597</v>
      </c>
      <c r="AS197">
        <v>1.1597303998147701</v>
      </c>
      <c r="AT197">
        <v>0.89567737076310905</v>
      </c>
      <c r="AU197">
        <v>92.421459999999996</v>
      </c>
      <c r="AV197">
        <v>43.243161642982102</v>
      </c>
      <c r="AW197">
        <v>1.68005264273217</v>
      </c>
      <c r="AX197">
        <v>0.184876980185227</v>
      </c>
      <c r="AY197">
        <v>0.36900663198730499</v>
      </c>
      <c r="AZ197">
        <v>1.0786609105596301</v>
      </c>
      <c r="BA197">
        <v>0.137495140168892</v>
      </c>
      <c r="BB197">
        <v>0.154094415794233</v>
      </c>
      <c r="BC197">
        <v>0.34441926401008</v>
      </c>
      <c r="BD197">
        <v>1.63254452273216</v>
      </c>
      <c r="BE197">
        <v>-4.7508120000006399E-2</v>
      </c>
      <c r="BF197">
        <v>32.680274275166397</v>
      </c>
      <c r="BG197">
        <v>65.228445048261094</v>
      </c>
      <c r="BH197">
        <v>190.67238317973201</v>
      </c>
      <c r="BI197">
        <v>32.680274275166397</v>
      </c>
      <c r="BJ197">
        <v>195.81743864685501</v>
      </c>
      <c r="BK197">
        <v>381.34476635946498</v>
      </c>
      <c r="BL197">
        <v>1.9959576991013099</v>
      </c>
      <c r="BM197">
        <v>5.8344792817306104</v>
      </c>
      <c r="BN197">
        <v>2.9231477622785298</v>
      </c>
      <c r="BO197">
        <v>3906.5870760111402</v>
      </c>
      <c r="BP197">
        <v>767.98644546641196</v>
      </c>
      <c r="BQ197">
        <v>3138.6006305447299</v>
      </c>
      <c r="BR197">
        <v>325.788300091682</v>
      </c>
      <c r="BS197">
        <v>182.74532893678801</v>
      </c>
      <c r="BT197">
        <v>1.7827448832050401</v>
      </c>
    </row>
    <row r="198" spans="1:72" x14ac:dyDescent="0.2">
      <c r="A198">
        <v>196</v>
      </c>
      <c r="B198" s="243">
        <v>44778.277777777781</v>
      </c>
      <c r="C198">
        <v>0</v>
      </c>
      <c r="D198">
        <v>0.66899999999999904</v>
      </c>
      <c r="E198">
        <v>0</v>
      </c>
      <c r="F198">
        <v>0</v>
      </c>
      <c r="G198">
        <v>7</v>
      </c>
      <c r="H198">
        <v>5.14</v>
      </c>
      <c r="I198">
        <v>1.3474999999999999</v>
      </c>
      <c r="J198">
        <v>31.483461538461501</v>
      </c>
      <c r="K198">
        <v>1.3852499999999901</v>
      </c>
      <c r="L198">
        <v>37.971481481481398</v>
      </c>
      <c r="M198">
        <v>2.4782608695652102</v>
      </c>
      <c r="N198">
        <v>1600.1</v>
      </c>
      <c r="O198">
        <v>93.769696969696895</v>
      </c>
      <c r="P198">
        <v>5</v>
      </c>
      <c r="Q198">
        <v>135</v>
      </c>
      <c r="R198">
        <v>7.0824324324324301</v>
      </c>
      <c r="S198">
        <v>-0.63499999999999901</v>
      </c>
      <c r="T198">
        <v>5</v>
      </c>
      <c r="U198">
        <v>1.7944249999999999</v>
      </c>
      <c r="V198">
        <v>6.0975000000000001E-2</v>
      </c>
      <c r="W198">
        <v>13.492075</v>
      </c>
      <c r="X198">
        <v>1.5590250000000001</v>
      </c>
      <c r="Y198">
        <v>73.82535</v>
      </c>
      <c r="Z198">
        <v>2.0424250000000002</v>
      </c>
      <c r="AA198">
        <v>0</v>
      </c>
      <c r="AB198">
        <v>2.9999999999999997E-4</v>
      </c>
      <c r="AC198">
        <v>0.66899999999999904</v>
      </c>
      <c r="AD198">
        <v>0.66899999999999904</v>
      </c>
      <c r="AE198">
        <v>35.496979138461498</v>
      </c>
      <c r="AF198">
        <v>1.0766244</v>
      </c>
      <c r="AG198">
        <v>1.3496176799999999</v>
      </c>
      <c r="AH198">
        <v>4.8007599999999997E-2</v>
      </c>
      <c r="AI198">
        <v>44.970961538461502</v>
      </c>
      <c r="AJ198">
        <v>0.48082371622297099</v>
      </c>
      <c r="AK198">
        <v>0.78933111332526495</v>
      </c>
      <c r="AL198">
        <v>2.3940435409174302E-2</v>
      </c>
      <c r="AM198">
        <v>3.0010869988753401E-2</v>
      </c>
      <c r="AN198">
        <v>0.15565600023946999</v>
      </c>
      <c r="AO198">
        <v>1.06752442815663E-3</v>
      </c>
      <c r="AP198">
        <v>35.496979138461498</v>
      </c>
      <c r="AQ198">
        <v>0.67270546526814701</v>
      </c>
      <c r="AR198">
        <v>5.9556616433155796</v>
      </c>
      <c r="AS198">
        <v>1.19648749385844</v>
      </c>
      <c r="AT198">
        <v>0.86280209698340504</v>
      </c>
      <c r="AU198">
        <v>92.713300000000004</v>
      </c>
      <c r="AV198">
        <v>43.321833740903699</v>
      </c>
      <c r="AW198">
        <v>1.64912779755782</v>
      </c>
      <c r="AX198">
        <v>0.15313018614155399</v>
      </c>
      <c r="AY198">
        <v>0.40391893473185198</v>
      </c>
      <c r="AZ198">
        <v>1.04433835668441</v>
      </c>
      <c r="BA198">
        <v>0.11346189992232</v>
      </c>
      <c r="BB198">
        <v>0.149191193812058</v>
      </c>
      <c r="BC198">
        <v>0.37517163342373799</v>
      </c>
      <c r="BD198">
        <v>1.6013874775578101</v>
      </c>
      <c r="BE198">
        <v>-4.77403200000052E-2</v>
      </c>
      <c r="BF198">
        <v>9.5372562370176102</v>
      </c>
      <c r="BG198">
        <v>25.156884325601101</v>
      </c>
      <c r="BH198">
        <v>65.043495060065496</v>
      </c>
      <c r="BI198">
        <v>9.5372562370176102</v>
      </c>
      <c r="BJ198">
        <v>69.388281125237597</v>
      </c>
      <c r="BK198">
        <v>130.08699012013099</v>
      </c>
      <c r="BL198">
        <v>2.6377486040437899</v>
      </c>
      <c r="BM198">
        <v>6.81993787768935</v>
      </c>
      <c r="BN198">
        <v>2.5855147329939099</v>
      </c>
      <c r="BO198">
        <v>1354.7465629681401</v>
      </c>
      <c r="BP198">
        <v>224.12552156991401</v>
      </c>
      <c r="BQ198">
        <v>1130.6210413982201</v>
      </c>
      <c r="BR198">
        <v>113.873654517201</v>
      </c>
      <c r="BS198">
        <v>65.573378630430497</v>
      </c>
      <c r="BT198">
        <v>1.7365836090128699</v>
      </c>
    </row>
    <row r="199" spans="1:72" x14ac:dyDescent="0.2">
      <c r="A199">
        <v>197</v>
      </c>
      <c r="B199" s="243">
        <v>44778.291666666664</v>
      </c>
      <c r="C199">
        <v>0</v>
      </c>
      <c r="D199">
        <v>0.55153846153846098</v>
      </c>
      <c r="E199">
        <v>0</v>
      </c>
      <c r="F199">
        <v>0</v>
      </c>
      <c r="G199">
        <v>7</v>
      </c>
      <c r="H199">
        <v>5.14</v>
      </c>
      <c r="I199">
        <v>1.3480000000000001</v>
      </c>
      <c r="J199">
        <v>31.469666666666601</v>
      </c>
      <c r="K199">
        <v>1.42025</v>
      </c>
      <c r="L199">
        <v>37.944857142857103</v>
      </c>
      <c r="M199">
        <v>2.5206896551724101</v>
      </c>
      <c r="N199">
        <v>1600.25</v>
      </c>
      <c r="O199">
        <v>94.286486486486496</v>
      </c>
      <c r="P199">
        <v>5</v>
      </c>
      <c r="Q199">
        <v>135</v>
      </c>
      <c r="R199">
        <v>7.0936111111111098</v>
      </c>
      <c r="S199">
        <v>-0.64599999999999902</v>
      </c>
      <c r="T199">
        <v>5</v>
      </c>
      <c r="U199">
        <v>1.7788999999999999</v>
      </c>
      <c r="V199">
        <v>6.3219999999999998E-2</v>
      </c>
      <c r="W199">
        <v>13.535880000000001</v>
      </c>
      <c r="X199">
        <v>1.64988</v>
      </c>
      <c r="Y199">
        <v>73.852760000000004</v>
      </c>
      <c r="Z199">
        <v>2.52576</v>
      </c>
      <c r="AA199">
        <v>0</v>
      </c>
      <c r="AB199">
        <v>5.5199999999999997E-3</v>
      </c>
      <c r="AC199">
        <v>0.55153846153846098</v>
      </c>
      <c r="AD199">
        <v>0.55153846153846098</v>
      </c>
      <c r="AE199">
        <v>35.483184266666598</v>
      </c>
      <c r="AF199">
        <v>1.0766244</v>
      </c>
      <c r="AG199">
        <v>1.3501176800000001</v>
      </c>
      <c r="AH199">
        <v>4.8007599999999997E-2</v>
      </c>
      <c r="AI199">
        <v>44.957666666666597</v>
      </c>
      <c r="AJ199">
        <v>0.48045847259691599</v>
      </c>
      <c r="AK199">
        <v>0.78925769279247804</v>
      </c>
      <c r="AL199">
        <v>2.3947515069732202E-2</v>
      </c>
      <c r="AM199">
        <v>3.00308663705856E-2</v>
      </c>
      <c r="AN199">
        <v>0.155702030799344</v>
      </c>
      <c r="AO199">
        <v>1.0678401162575099E-3</v>
      </c>
      <c r="AP199">
        <v>35.483184266666598</v>
      </c>
      <c r="AQ199">
        <v>0.71190859225260095</v>
      </c>
      <c r="AR199">
        <v>5.9749980136133702</v>
      </c>
      <c r="AS199">
        <v>1.4796334026894</v>
      </c>
      <c r="AT199">
        <v>0.85468757690265496</v>
      </c>
      <c r="AU199">
        <v>93.343180000000004</v>
      </c>
      <c r="AV199">
        <v>43.649724275221999</v>
      </c>
      <c r="AW199">
        <v>1.30794239144462</v>
      </c>
      <c r="AX199">
        <v>-0.12951572268940401</v>
      </c>
      <c r="AY199">
        <v>0.36471580774739898</v>
      </c>
      <c r="AZ199">
        <v>1.02500198638662</v>
      </c>
      <c r="BA199">
        <v>-9.5929210177741003E-2</v>
      </c>
      <c r="BB199">
        <v>0.14642885519808899</v>
      </c>
      <c r="BC199">
        <v>0.33875863090916197</v>
      </c>
      <c r="BD199">
        <v>1.26020207144462</v>
      </c>
      <c r="BE199">
        <v>-4.7740320000001897E-2</v>
      </c>
      <c r="BF199">
        <v>-9.7844281436672098</v>
      </c>
      <c r="BG199">
        <v>27.552914346328301</v>
      </c>
      <c r="BH199">
        <v>77.435064057567303</v>
      </c>
      <c r="BI199">
        <v>-9.7844281436672098</v>
      </c>
      <c r="BJ199">
        <v>35.536972405322302</v>
      </c>
      <c r="BK199">
        <v>154.87012811513401</v>
      </c>
      <c r="BL199">
        <v>-2.8159963915889601</v>
      </c>
      <c r="BM199">
        <v>-7.9141123957955299</v>
      </c>
      <c r="BN199">
        <v>2.8104128327131401</v>
      </c>
      <c r="BO199">
        <v>606.04854887628505</v>
      </c>
      <c r="BP199">
        <v>-229.93406137617899</v>
      </c>
      <c r="BQ199">
        <v>835.98261025246404</v>
      </c>
      <c r="BR199">
        <v>171.50365595936799</v>
      </c>
      <c r="BS199">
        <v>39.450743662789201</v>
      </c>
      <c r="BT199">
        <v>4.34728575525269</v>
      </c>
    </row>
    <row r="200" spans="1:72" x14ac:dyDescent="0.2">
      <c r="A200">
        <v>198</v>
      </c>
      <c r="B200" s="243">
        <v>44778.305555555555</v>
      </c>
      <c r="C200">
        <v>0</v>
      </c>
      <c r="D200">
        <v>0.33222222222222197</v>
      </c>
      <c r="E200">
        <v>0</v>
      </c>
      <c r="F200">
        <v>0</v>
      </c>
      <c r="G200">
        <v>7</v>
      </c>
      <c r="H200">
        <v>5.1274999999999897</v>
      </c>
      <c r="I200">
        <v>1.3474999999999999</v>
      </c>
      <c r="J200">
        <v>31.436071428571399</v>
      </c>
      <c r="K200">
        <v>1.37</v>
      </c>
      <c r="L200">
        <v>37.932758620689597</v>
      </c>
      <c r="M200">
        <v>2.2833333333333301</v>
      </c>
      <c r="N200">
        <v>1600.1818181818101</v>
      </c>
      <c r="O200">
        <v>93.832432432432398</v>
      </c>
      <c r="P200">
        <v>5</v>
      </c>
      <c r="Q200">
        <v>135</v>
      </c>
      <c r="R200">
        <v>7.0941935483870902</v>
      </c>
      <c r="S200">
        <v>-0.41076923076923</v>
      </c>
      <c r="T200">
        <v>5</v>
      </c>
      <c r="U200">
        <v>1.8058799999999999</v>
      </c>
      <c r="V200">
        <v>7.5479999999999894E-2</v>
      </c>
      <c r="W200">
        <v>13.4450799999999</v>
      </c>
      <c r="X200">
        <v>1.6408400000000001</v>
      </c>
      <c r="Y200">
        <v>73.879080000000002</v>
      </c>
      <c r="Z200">
        <v>2.5538199999999902</v>
      </c>
      <c r="AA200">
        <v>0</v>
      </c>
      <c r="AB200">
        <v>5.3600000000000002E-3</v>
      </c>
      <c r="AC200">
        <v>0.33222222222222197</v>
      </c>
      <c r="AD200">
        <v>0.33222222222222197</v>
      </c>
      <c r="AE200">
        <v>35.439828528571397</v>
      </c>
      <c r="AF200">
        <v>1.07400615</v>
      </c>
      <c r="AG200">
        <v>1.3496125299999999</v>
      </c>
      <c r="AH200">
        <v>4.7890849999999902E-2</v>
      </c>
      <c r="AI200">
        <v>44.911071428571397</v>
      </c>
      <c r="AJ200">
        <v>0.47970045821593099</v>
      </c>
      <c r="AK200">
        <v>0.78911117907610995</v>
      </c>
      <c r="AL200">
        <v>2.3914062075052998E-2</v>
      </c>
      <c r="AM200">
        <v>3.0050775612122299E-2</v>
      </c>
      <c r="AN200">
        <v>0.15586357166145701</v>
      </c>
      <c r="AO200">
        <v>1.0663484187004399E-3</v>
      </c>
      <c r="AP200">
        <v>35.439828528571397</v>
      </c>
      <c r="AQ200">
        <v>0.708007912400755</v>
      </c>
      <c r="AR200">
        <v>5.9349171456065504</v>
      </c>
      <c r="AS200">
        <v>1.49607143056199</v>
      </c>
      <c r="AT200">
        <v>0.86628146348298496</v>
      </c>
      <c r="AU200">
        <v>93.324700000000007</v>
      </c>
      <c r="AV200">
        <v>43.578825017140701</v>
      </c>
      <c r="AW200">
        <v>1.3322464114307</v>
      </c>
      <c r="AX200">
        <v>-0.14645890056199001</v>
      </c>
      <c r="AY200">
        <v>0.36599823759924399</v>
      </c>
      <c r="AZ200">
        <v>1.0650828543934401</v>
      </c>
      <c r="BA200">
        <v>-0.10851922111451499</v>
      </c>
      <c r="BB200">
        <v>0.152154693484778</v>
      </c>
      <c r="BC200">
        <v>0.34077853055054103</v>
      </c>
      <c r="BD200">
        <v>1.2846221914306999</v>
      </c>
      <c r="BE200">
        <v>-4.7624220000002299E-2</v>
      </c>
      <c r="BF200">
        <v>-18.368591207607501</v>
      </c>
      <c r="BG200">
        <v>45.902788996560702</v>
      </c>
      <c r="BH200">
        <v>133.58062555101699</v>
      </c>
      <c r="BI200">
        <v>-18.368591207607501</v>
      </c>
      <c r="BJ200">
        <v>55.0683955779065</v>
      </c>
      <c r="BK200">
        <v>267.16125110203399</v>
      </c>
      <c r="BL200">
        <v>-2.4989825554803402</v>
      </c>
      <c r="BM200">
        <v>-7.2722303001491797</v>
      </c>
      <c r="BN200">
        <v>2.9100764565966899</v>
      </c>
      <c r="BO200">
        <v>927.832485857248</v>
      </c>
      <c r="BP200">
        <v>-431.66189337877699</v>
      </c>
      <c r="BQ200">
        <v>1359.49437923602</v>
      </c>
      <c r="BR200">
        <v>298.38785615496698</v>
      </c>
      <c r="BS200">
        <v>62.415832060949498</v>
      </c>
      <c r="BT200">
        <v>4.7806437293600403</v>
      </c>
    </row>
    <row r="201" spans="1:72" x14ac:dyDescent="0.2">
      <c r="A201">
        <v>199</v>
      </c>
      <c r="B201" s="243">
        <v>44778.319444444445</v>
      </c>
      <c r="C201">
        <v>0</v>
      </c>
      <c r="D201">
        <v>0.42071428571428499</v>
      </c>
      <c r="E201">
        <v>0</v>
      </c>
      <c r="F201">
        <v>0</v>
      </c>
      <c r="G201">
        <v>7</v>
      </c>
      <c r="H201">
        <v>5.13</v>
      </c>
      <c r="I201">
        <v>1.3460000000000001</v>
      </c>
      <c r="J201">
        <v>31.425199999999901</v>
      </c>
      <c r="K201">
        <v>1.40410256410256</v>
      </c>
      <c r="L201">
        <v>37.931999999999903</v>
      </c>
      <c r="M201">
        <v>2.2904761904761899</v>
      </c>
      <c r="N201">
        <v>1600.2</v>
      </c>
      <c r="O201">
        <v>94.836842105263102</v>
      </c>
      <c r="P201">
        <v>5</v>
      </c>
      <c r="Q201">
        <v>135</v>
      </c>
      <c r="R201">
        <v>7.0926470588235198</v>
      </c>
      <c r="S201">
        <v>3.5499999999999997E-2</v>
      </c>
      <c r="T201">
        <v>5</v>
      </c>
      <c r="U201">
        <v>1.8197999999999901</v>
      </c>
      <c r="V201">
        <v>6.5475000000000005E-2</v>
      </c>
      <c r="W201">
        <v>13.385024999999899</v>
      </c>
      <c r="X201">
        <v>1.5969</v>
      </c>
      <c r="Y201">
        <v>73.996350000000007</v>
      </c>
      <c r="Z201">
        <v>2.3973</v>
      </c>
      <c r="AA201">
        <v>2.9499999999999999E-3</v>
      </c>
      <c r="AB201">
        <v>1.65E-3</v>
      </c>
      <c r="AC201">
        <v>0.42071428571428499</v>
      </c>
      <c r="AD201">
        <v>0.42071428571428499</v>
      </c>
      <c r="AE201">
        <v>35.430909199999903</v>
      </c>
      <c r="AF201">
        <v>1.0745298000000001</v>
      </c>
      <c r="AG201">
        <v>1.34811356</v>
      </c>
      <c r="AH201">
        <v>4.7914199999999997E-2</v>
      </c>
      <c r="AI201">
        <v>44.901199999999903</v>
      </c>
      <c r="AJ201">
        <v>0.47881968772784</v>
      </c>
      <c r="AK201">
        <v>0.78908601997273997</v>
      </c>
      <c r="AL201">
        <v>2.3930981800040899E-2</v>
      </c>
      <c r="AM201">
        <v>3.00239984677469E-2</v>
      </c>
      <c r="AN201">
        <v>0.15589783791969899</v>
      </c>
      <c r="AO201">
        <v>1.06710288366457E-3</v>
      </c>
      <c r="AP201">
        <v>35.430909199999903</v>
      </c>
      <c r="AQ201">
        <v>0.68904819197043299</v>
      </c>
      <c r="AR201">
        <v>5.9084077124771497</v>
      </c>
      <c r="AS201">
        <v>1.4043793378101199</v>
      </c>
      <c r="AT201">
        <v>0.87135606772712304</v>
      </c>
      <c r="AU201">
        <v>93.195374999999999</v>
      </c>
      <c r="AV201">
        <v>43.4327444422577</v>
      </c>
      <c r="AW201">
        <v>1.46845555774228</v>
      </c>
      <c r="AX201">
        <v>-5.6265777810128301E-2</v>
      </c>
      <c r="AY201">
        <v>0.38548160802956599</v>
      </c>
      <c r="AZ201">
        <v>1.0915922875228401</v>
      </c>
      <c r="BA201">
        <v>-4.1736675217574598E-2</v>
      </c>
      <c r="BB201">
        <v>0.155941755360406</v>
      </c>
      <c r="BC201">
        <v>0.35874445550934603</v>
      </c>
      <c r="BD201">
        <v>1.42080811774228</v>
      </c>
      <c r="BE201">
        <v>-4.7647439999999097E-2</v>
      </c>
      <c r="BF201">
        <v>-5.5724454537478501</v>
      </c>
      <c r="BG201">
        <v>38.177295645259797</v>
      </c>
      <c r="BH201">
        <v>108.10902677787</v>
      </c>
      <c r="BI201">
        <v>-5.5724454537478501</v>
      </c>
      <c r="BJ201">
        <v>65.2097003830239</v>
      </c>
      <c r="BK201">
        <v>216.21805355574099</v>
      </c>
      <c r="BL201">
        <v>-6.8510846740694404</v>
      </c>
      <c r="BM201">
        <v>-19.400643339659801</v>
      </c>
      <c r="BN201">
        <v>2.8317623066445199</v>
      </c>
      <c r="BO201">
        <v>1192.70391423915</v>
      </c>
      <c r="BP201">
        <v>-130.952468163074</v>
      </c>
      <c r="BQ201">
        <v>1323.6563824022201</v>
      </c>
      <c r="BR201">
        <v>225.691210827112</v>
      </c>
      <c r="BS201">
        <v>67.438678564523101</v>
      </c>
      <c r="BT201">
        <v>3.3466137775991398</v>
      </c>
    </row>
    <row r="202" spans="1:72" x14ac:dyDescent="0.2">
      <c r="A202">
        <v>200</v>
      </c>
      <c r="B202" s="243">
        <v>44778.333333333336</v>
      </c>
      <c r="C202">
        <v>0</v>
      </c>
      <c r="D202">
        <v>0.5575</v>
      </c>
      <c r="E202">
        <v>0</v>
      </c>
      <c r="F202">
        <v>0</v>
      </c>
      <c r="G202">
        <v>7</v>
      </c>
      <c r="H202">
        <v>5.1425000000000001</v>
      </c>
      <c r="I202">
        <v>1.3525</v>
      </c>
      <c r="J202">
        <v>31.4853846153846</v>
      </c>
      <c r="K202">
        <v>1.3972500000000001</v>
      </c>
      <c r="L202">
        <v>37.965357142857101</v>
      </c>
      <c r="M202">
        <v>2.5565217391304298</v>
      </c>
      <c r="N202">
        <v>1599.76923076923</v>
      </c>
      <c r="O202">
        <v>94.589189189189099</v>
      </c>
      <c r="P202">
        <v>5</v>
      </c>
      <c r="Q202">
        <v>135</v>
      </c>
      <c r="R202">
        <v>7.1024324324324297</v>
      </c>
      <c r="S202">
        <v>-0.24224999999999899</v>
      </c>
      <c r="T202">
        <v>5</v>
      </c>
      <c r="U202">
        <v>1.8196399999999999</v>
      </c>
      <c r="V202">
        <v>6.0260000000000001E-2</v>
      </c>
      <c r="W202">
        <v>13.42324</v>
      </c>
      <c r="X202">
        <v>1.6491</v>
      </c>
      <c r="Y202">
        <v>73.678199999999904</v>
      </c>
      <c r="Z202">
        <v>2.4635799999999999</v>
      </c>
      <c r="AA202">
        <v>3.2000000000000002E-3</v>
      </c>
      <c r="AB202">
        <v>7.5799999999999904E-3</v>
      </c>
      <c r="AC202">
        <v>0.5575</v>
      </c>
      <c r="AD202">
        <v>0.5575</v>
      </c>
      <c r="AE202">
        <v>35.500854315384601</v>
      </c>
      <c r="AF202">
        <v>1.0771480499999999</v>
      </c>
      <c r="AG202">
        <v>1.35461871</v>
      </c>
      <c r="AH202">
        <v>4.8030949999999899E-2</v>
      </c>
      <c r="AI202">
        <v>44.980384615384601</v>
      </c>
      <c r="AJ202">
        <v>0.48183661266676697</v>
      </c>
      <c r="AK202">
        <v>0.78925190655755895</v>
      </c>
      <c r="AL202">
        <v>2.3947061796167499E-2</v>
      </c>
      <c r="AM202">
        <v>3.01157653849113E-2</v>
      </c>
      <c r="AN202">
        <v>0.15562339139282899</v>
      </c>
      <c r="AO202">
        <v>1.0678199044027699E-3</v>
      </c>
      <c r="AP202">
        <v>35.500854315384601</v>
      </c>
      <c r="AQ202">
        <v>0.71157202916803897</v>
      </c>
      <c r="AR202">
        <v>5.9252765491608601</v>
      </c>
      <c r="AS202">
        <v>1.4432072953081601</v>
      </c>
      <c r="AT202">
        <v>0.87676917387295605</v>
      </c>
      <c r="AU202">
        <v>93.033760000000001</v>
      </c>
      <c r="AV202">
        <v>43.580910189021601</v>
      </c>
      <c r="AW202">
        <v>1.39947442636292</v>
      </c>
      <c r="AX202">
        <v>-8.8588585308169598E-2</v>
      </c>
      <c r="AY202">
        <v>0.36557602083196</v>
      </c>
      <c r="AZ202">
        <v>1.0747234508391299</v>
      </c>
      <c r="BA202">
        <v>-6.5397432247314494E-2</v>
      </c>
      <c r="BB202">
        <v>0.153531921548448</v>
      </c>
      <c r="BC202">
        <v>0.33939254760008197</v>
      </c>
      <c r="BD202">
        <v>1.3517108863629199</v>
      </c>
      <c r="BE202">
        <v>-4.776354E-2</v>
      </c>
      <c r="BF202">
        <v>-6.6209705013579603</v>
      </c>
      <c r="BG202">
        <v>27.322572558442499</v>
      </c>
      <c r="BH202">
        <v>80.323127865406306</v>
      </c>
      <c r="BI202">
        <v>-6.6209705013579603</v>
      </c>
      <c r="BJ202">
        <v>41.4032041141691</v>
      </c>
      <c r="BK202">
        <v>160.64625573081199</v>
      </c>
      <c r="BL202">
        <v>-4.1266718455910096</v>
      </c>
      <c r="BM202">
        <v>-12.1316244875176</v>
      </c>
      <c r="BN202">
        <v>2.9398083834747402</v>
      </c>
      <c r="BO202">
        <v>743.64587554122295</v>
      </c>
      <c r="BP202">
        <v>-155.592806781912</v>
      </c>
      <c r="BQ202">
        <v>899.23868232313498</v>
      </c>
      <c r="BR202">
        <v>171.90190558312099</v>
      </c>
      <c r="BS202">
        <v>44.051592314712302</v>
      </c>
      <c r="BT202">
        <v>3.9022858550724702</v>
      </c>
    </row>
    <row r="203" spans="1:72" x14ac:dyDescent="0.2">
      <c r="A203">
        <v>201</v>
      </c>
      <c r="B203" s="243">
        <v>44778.347222222219</v>
      </c>
      <c r="C203">
        <v>0</v>
      </c>
      <c r="D203">
        <v>0.311818181818181</v>
      </c>
      <c r="E203">
        <v>0</v>
      </c>
      <c r="F203">
        <v>0</v>
      </c>
      <c r="G203">
        <v>7</v>
      </c>
      <c r="H203">
        <v>5.1360000000000001</v>
      </c>
      <c r="I203">
        <v>1.3480000000000001</v>
      </c>
      <c r="J203">
        <v>31.4607142857142</v>
      </c>
      <c r="K203">
        <v>1.3939999999999899</v>
      </c>
      <c r="L203">
        <v>37.931481481481399</v>
      </c>
      <c r="M203">
        <v>2.08965517241379</v>
      </c>
      <c r="N203">
        <v>1600</v>
      </c>
      <c r="O203">
        <v>94.176470588235304</v>
      </c>
      <c r="P203">
        <v>5</v>
      </c>
      <c r="Q203">
        <v>135</v>
      </c>
      <c r="R203">
        <v>7.1003703703703698</v>
      </c>
      <c r="S203">
        <v>-0.68274999999999997</v>
      </c>
      <c r="T203">
        <v>5</v>
      </c>
      <c r="U203">
        <v>1.87625</v>
      </c>
      <c r="V203">
        <v>5.2849999999999897E-2</v>
      </c>
      <c r="W203">
        <v>13.47195</v>
      </c>
      <c r="X203">
        <v>1.6766749999999999</v>
      </c>
      <c r="Y203">
        <v>73.992324999999994</v>
      </c>
      <c r="Z203">
        <v>2.3989500000000001</v>
      </c>
      <c r="AA203">
        <v>0</v>
      </c>
      <c r="AB203">
        <v>6.7250000000000001E-3</v>
      </c>
      <c r="AC203">
        <v>0.311818181818181</v>
      </c>
      <c r="AD203">
        <v>0.311818181818181</v>
      </c>
      <c r="AE203">
        <v>35.4711085257142</v>
      </c>
      <c r="AF203">
        <v>1.0757865600000001</v>
      </c>
      <c r="AG203">
        <v>1.3501160320000001</v>
      </c>
      <c r="AH203">
        <v>4.7970239999999997E-2</v>
      </c>
      <c r="AI203">
        <v>44.944714285714198</v>
      </c>
      <c r="AJ203">
        <v>0.47938902481729401</v>
      </c>
      <c r="AK203">
        <v>0.78921646492675102</v>
      </c>
      <c r="AL203">
        <v>2.39357748090511E-2</v>
      </c>
      <c r="AM203">
        <v>3.0039484140833302E-2</v>
      </c>
      <c r="AN203">
        <v>0.155746901749133</v>
      </c>
      <c r="AO203">
        <v>1.06731660802319E-3</v>
      </c>
      <c r="AP203">
        <v>35.4711085257142</v>
      </c>
      <c r="AQ203">
        <v>0.72347039718957096</v>
      </c>
      <c r="AR203">
        <v>5.9467780808856601</v>
      </c>
      <c r="AS203">
        <v>1.40534593602786</v>
      </c>
      <c r="AT203">
        <v>0.89945365781344799</v>
      </c>
      <c r="AU203">
        <v>93.416150000000002</v>
      </c>
      <c r="AV203">
        <v>43.546702939817301</v>
      </c>
      <c r="AW203">
        <v>1.3980113458968899</v>
      </c>
      <c r="AX203">
        <v>-5.5229904027867399E-2</v>
      </c>
      <c r="AY203">
        <v>0.35231616281042799</v>
      </c>
      <c r="AZ203">
        <v>1.0532219191143299</v>
      </c>
      <c r="BA203">
        <v>-4.09075240341027E-2</v>
      </c>
      <c r="BB203">
        <v>0.15046027415919</v>
      </c>
      <c r="BC203">
        <v>0.32749634166319003</v>
      </c>
      <c r="BD203">
        <v>1.3503081778968899</v>
      </c>
      <c r="BE203">
        <v>-4.7703167999992399E-2</v>
      </c>
      <c r="BF203">
        <v>-7.3800892165517702</v>
      </c>
      <c r="BG203">
        <v>47.078204457175801</v>
      </c>
      <c r="BH203">
        <v>140.73665099924301</v>
      </c>
      <c r="BI203">
        <v>-7.3800892165517702</v>
      </c>
      <c r="BJ203">
        <v>79.396230481248097</v>
      </c>
      <c r="BK203">
        <v>281.47330199848602</v>
      </c>
      <c r="BL203">
        <v>-6.3790833790451602</v>
      </c>
      <c r="BM203">
        <v>-19.069776376633001</v>
      </c>
      <c r="BN203">
        <v>2.9894226558122501</v>
      </c>
      <c r="BO203">
        <v>1463.25191909983</v>
      </c>
      <c r="BP203">
        <v>-173.432096588966</v>
      </c>
      <c r="BQ203">
        <v>1636.6840156887999</v>
      </c>
      <c r="BR203">
        <v>294.01945366662397</v>
      </c>
      <c r="BS203">
        <v>82.3482661678688</v>
      </c>
      <c r="BT203">
        <v>3.57043890963361</v>
      </c>
    </row>
    <row r="204" spans="1:72" x14ac:dyDescent="0.2">
      <c r="A204">
        <v>202</v>
      </c>
      <c r="B204" s="243">
        <v>44778.361111111109</v>
      </c>
      <c r="C204">
        <v>0</v>
      </c>
      <c r="D204">
        <v>0.257777777777777</v>
      </c>
      <c r="E204">
        <v>0</v>
      </c>
      <c r="F204">
        <v>0</v>
      </c>
      <c r="G204">
        <v>7</v>
      </c>
      <c r="H204">
        <v>5.13</v>
      </c>
      <c r="I204">
        <v>1.3474999999999999</v>
      </c>
      <c r="J204">
        <v>31.451923076922998</v>
      </c>
      <c r="K204">
        <v>1.36625</v>
      </c>
      <c r="L204">
        <v>37.918928571428502</v>
      </c>
      <c r="M204">
        <v>2.2833333333333301</v>
      </c>
      <c r="N204">
        <v>1599.72</v>
      </c>
      <c r="O204">
        <v>95.136363636363598</v>
      </c>
      <c r="P204">
        <v>5</v>
      </c>
      <c r="Q204">
        <v>135</v>
      </c>
      <c r="R204">
        <v>7.1136111111111102</v>
      </c>
      <c r="S204">
        <v>-0.89078947368421002</v>
      </c>
      <c r="T204">
        <v>5</v>
      </c>
      <c r="U204">
        <v>1.8170199999999901</v>
      </c>
      <c r="V204">
        <v>4.2619999999999998E-2</v>
      </c>
      <c r="W204">
        <v>13.367559999999999</v>
      </c>
      <c r="X204">
        <v>1.66906</v>
      </c>
      <c r="Y204">
        <v>73.954899999999995</v>
      </c>
      <c r="Z204">
        <v>2.4140600000000001</v>
      </c>
      <c r="AA204">
        <v>5.5399999999999902E-3</v>
      </c>
      <c r="AB204">
        <v>1.8E-3</v>
      </c>
      <c r="AC204">
        <v>0.257777777777777</v>
      </c>
      <c r="AD204">
        <v>0.257777777777777</v>
      </c>
      <c r="AE204">
        <v>35.457632276923</v>
      </c>
      <c r="AF204">
        <v>1.0745298000000001</v>
      </c>
      <c r="AG204">
        <v>1.3496135600000001</v>
      </c>
      <c r="AH204">
        <v>4.7914199999999997E-2</v>
      </c>
      <c r="AI204">
        <v>44.929423076923001</v>
      </c>
      <c r="AJ204">
        <v>0.47944939790227598</v>
      </c>
      <c r="AK204">
        <v>0.78918512299204202</v>
      </c>
      <c r="AL204">
        <v>2.3915949202381499E-2</v>
      </c>
      <c r="AM204">
        <v>3.0038524146845599E-2</v>
      </c>
      <c r="AN204">
        <v>0.15579990840335001</v>
      </c>
      <c r="AO204">
        <v>1.0664325673171099E-3</v>
      </c>
      <c r="AP204">
        <v>35.457632276923</v>
      </c>
      <c r="AQ204">
        <v>0.72018459220375197</v>
      </c>
      <c r="AR204">
        <v>5.9006983252553598</v>
      </c>
      <c r="AS204">
        <v>1.41419763243395</v>
      </c>
      <c r="AT204">
        <v>0.87116914497639397</v>
      </c>
      <c r="AU204">
        <v>93.2226</v>
      </c>
      <c r="AV204">
        <v>43.492712826816103</v>
      </c>
      <c r="AW204">
        <v>1.43671025010694</v>
      </c>
      <c r="AX204">
        <v>-6.4584072433953907E-2</v>
      </c>
      <c r="AY204">
        <v>0.35434520779624801</v>
      </c>
      <c r="AZ204">
        <v>1.09930167474463</v>
      </c>
      <c r="BA204">
        <v>-4.7853751879874298E-2</v>
      </c>
      <c r="BB204">
        <v>0.15704309639209099</v>
      </c>
      <c r="BC204">
        <v>0.329767687965701</v>
      </c>
      <c r="BD204">
        <v>1.38906281010693</v>
      </c>
      <c r="BE204">
        <v>-4.7647440000008402E-2</v>
      </c>
      <c r="BF204">
        <v>-10.439235846005401</v>
      </c>
      <c r="BG204">
        <v>57.275626260169297</v>
      </c>
      <c r="BH204">
        <v>177.68884828846501</v>
      </c>
      <c r="BI204">
        <v>-10.439235846005401</v>
      </c>
      <c r="BJ204">
        <v>93.672780828327802</v>
      </c>
      <c r="BK204">
        <v>355.37769657693002</v>
      </c>
      <c r="BL204">
        <v>-5.4865726864563102</v>
      </c>
      <c r="BM204">
        <v>-17.021250492818101</v>
      </c>
      <c r="BN204">
        <v>3.1023466680456599</v>
      </c>
      <c r="BO204">
        <v>1728.8713596781099</v>
      </c>
      <c r="BP204">
        <v>-245.322042381128</v>
      </c>
      <c r="BQ204">
        <v>1974.19340205923</v>
      </c>
      <c r="BR204">
        <v>373.12439751513898</v>
      </c>
      <c r="BS204">
        <v>97.848475166729997</v>
      </c>
      <c r="BT204">
        <v>3.8132878093332598</v>
      </c>
    </row>
    <row r="205" spans="1:72" x14ac:dyDescent="0.2">
      <c r="A205">
        <v>203</v>
      </c>
      <c r="B205" s="243">
        <v>44778.375</v>
      </c>
      <c r="C205">
        <v>0</v>
      </c>
      <c r="D205">
        <v>0.20333333333333301</v>
      </c>
      <c r="E205">
        <v>0</v>
      </c>
      <c r="F205">
        <v>0</v>
      </c>
      <c r="G205">
        <v>7</v>
      </c>
      <c r="H205">
        <v>5.1325000000000003</v>
      </c>
      <c r="I205">
        <v>1.3474999999999999</v>
      </c>
      <c r="J205">
        <v>31.421739130434698</v>
      </c>
      <c r="K205">
        <v>1.3792500000000001</v>
      </c>
      <c r="L205">
        <v>37.922173913043402</v>
      </c>
      <c r="M205">
        <v>2.25454545454545</v>
      </c>
      <c r="N205">
        <v>1599.86666666666</v>
      </c>
      <c r="O205">
        <v>93.922580645161304</v>
      </c>
      <c r="P205">
        <v>5</v>
      </c>
      <c r="Q205">
        <v>135</v>
      </c>
      <c r="R205">
        <v>7.1140540540540496</v>
      </c>
      <c r="S205">
        <v>7.6666666666666494E-2</v>
      </c>
      <c r="T205">
        <v>5</v>
      </c>
      <c r="U205">
        <v>1.8341499999999999</v>
      </c>
      <c r="V205">
        <v>7.3999999999999996E-2</v>
      </c>
      <c r="W205">
        <v>13.402025</v>
      </c>
      <c r="X205">
        <v>1.68455</v>
      </c>
      <c r="Y205">
        <v>73.835774999999998</v>
      </c>
      <c r="Z205">
        <v>2.4064000000000001</v>
      </c>
      <c r="AA205">
        <v>4.15E-3</v>
      </c>
      <c r="AB205">
        <v>3.7750000000000001E-3</v>
      </c>
      <c r="AC205">
        <v>0.20333333333333301</v>
      </c>
      <c r="AD205">
        <v>0.20333333333333301</v>
      </c>
      <c r="AE205">
        <v>35.429400430434697</v>
      </c>
      <c r="AF205">
        <v>1.07505345</v>
      </c>
      <c r="AG205">
        <v>1.3496145900000001</v>
      </c>
      <c r="AH205">
        <v>4.7937550000000002E-2</v>
      </c>
      <c r="AI205">
        <v>44.901739130434699</v>
      </c>
      <c r="AJ205">
        <v>0.47984057092154497</v>
      </c>
      <c r="AK205">
        <v>0.78904294391618401</v>
      </c>
      <c r="AL205">
        <v>2.39423565950771E-2</v>
      </c>
      <c r="AM205">
        <v>3.0057067190193E-2</v>
      </c>
      <c r="AN205">
        <v>0.15589596607084</v>
      </c>
      <c r="AO205">
        <v>1.0676100954741701E-3</v>
      </c>
      <c r="AP205">
        <v>35.429400430434697</v>
      </c>
      <c r="AQ205">
        <v>0.72686838987024405</v>
      </c>
      <c r="AR205">
        <v>5.9159118397471504</v>
      </c>
      <c r="AS205">
        <v>1.40971027343523</v>
      </c>
      <c r="AT205">
        <v>0.88009958315575199</v>
      </c>
      <c r="AU205">
        <v>93.162899999999993</v>
      </c>
      <c r="AV205">
        <v>43.481890933487399</v>
      </c>
      <c r="AW205">
        <v>1.41984819694735</v>
      </c>
      <c r="AX205">
        <v>-6.0095683435236399E-2</v>
      </c>
      <c r="AY205">
        <v>0.34818506012975498</v>
      </c>
      <c r="AZ205">
        <v>1.08408816025284</v>
      </c>
      <c r="BA205">
        <v>-4.4528033321895498E-2</v>
      </c>
      <c r="BB205">
        <v>0.15486973717897701</v>
      </c>
      <c r="BC205">
        <v>0.32387697572595597</v>
      </c>
      <c r="BD205">
        <v>1.3721775369473601</v>
      </c>
      <c r="BE205">
        <v>-4.7670659999992003E-2</v>
      </c>
      <c r="BF205">
        <v>-12.314689228532</v>
      </c>
      <c r="BG205">
        <v>71.349397567572794</v>
      </c>
      <c r="BH205">
        <v>222.149213166566</v>
      </c>
      <c r="BI205">
        <v>-12.314689228532</v>
      </c>
      <c r="BJ205">
        <v>118.069416678081</v>
      </c>
      <c r="BK205">
        <v>444.29842633313302</v>
      </c>
      <c r="BL205">
        <v>-5.7938447526765398</v>
      </c>
      <c r="BM205">
        <v>-18.039368192245199</v>
      </c>
      <c r="BN205">
        <v>3.1135401382496002</v>
      </c>
      <c r="BO205">
        <v>2185.6328224400499</v>
      </c>
      <c r="BP205">
        <v>-289.39519687050301</v>
      </c>
      <c r="BQ205">
        <v>2475.02801931055</v>
      </c>
      <c r="BR205">
        <v>465.23339802163702</v>
      </c>
      <c r="BS205">
        <v>122.995292369494</v>
      </c>
      <c r="BT205">
        <v>3.7825301201286101</v>
      </c>
    </row>
    <row r="206" spans="1:72" x14ac:dyDescent="0.2">
      <c r="A206">
        <v>204</v>
      </c>
      <c r="B206" s="243">
        <v>44778.388888888891</v>
      </c>
      <c r="C206">
        <v>0</v>
      </c>
      <c r="D206">
        <v>0.23199999999999901</v>
      </c>
      <c r="E206">
        <v>0</v>
      </c>
      <c r="F206">
        <v>0</v>
      </c>
      <c r="G206">
        <v>7</v>
      </c>
      <c r="H206">
        <v>5.1379999999999999</v>
      </c>
      <c r="I206">
        <v>1.3480000000000001</v>
      </c>
      <c r="J206">
        <v>31.434642857142801</v>
      </c>
      <c r="K206">
        <v>1.327</v>
      </c>
      <c r="L206">
        <v>37.902999999999999</v>
      </c>
      <c r="M206">
        <v>1.9</v>
      </c>
      <c r="N206">
        <v>1600.09375</v>
      </c>
      <c r="O206">
        <v>95.038709677419305</v>
      </c>
      <c r="P206">
        <v>5</v>
      </c>
      <c r="Q206">
        <v>135</v>
      </c>
      <c r="R206">
        <v>7.1123076923076898</v>
      </c>
      <c r="S206">
        <v>-0.57216216216216198</v>
      </c>
      <c r="T206">
        <v>5</v>
      </c>
      <c r="U206">
        <v>1.82629999999999</v>
      </c>
      <c r="V206">
        <v>6.9379999999999997E-2</v>
      </c>
      <c r="W206">
        <v>13.367279999999999</v>
      </c>
      <c r="X206">
        <v>1.68262</v>
      </c>
      <c r="Y206">
        <v>73.648719999999997</v>
      </c>
      <c r="Z206">
        <v>2.4279000000000002</v>
      </c>
      <c r="AA206">
        <v>1.39999999999999E-3</v>
      </c>
      <c r="AB206">
        <v>2.1479999999999999E-2</v>
      </c>
      <c r="AC206">
        <v>0.23199999999999901</v>
      </c>
      <c r="AD206">
        <v>0.23199999999999901</v>
      </c>
      <c r="AE206">
        <v>35.446598777142803</v>
      </c>
      <c r="AF206">
        <v>1.07620548</v>
      </c>
      <c r="AG206">
        <v>1.3501168560000001</v>
      </c>
      <c r="AH206">
        <v>4.7988919999999997E-2</v>
      </c>
      <c r="AI206">
        <v>44.920642857142802</v>
      </c>
      <c r="AJ206">
        <v>0.48129280151973902</v>
      </c>
      <c r="AK206">
        <v>0.78909375562301098</v>
      </c>
      <c r="AL206">
        <v>2.39579269473627E-2</v>
      </c>
      <c r="AM206">
        <v>3.00555996113781E-2</v>
      </c>
      <c r="AN206">
        <v>0.155830361160713</v>
      </c>
      <c r="AO206">
        <v>1.0683043907589399E-3</v>
      </c>
      <c r="AP206">
        <v>35.446598777142803</v>
      </c>
      <c r="AQ206">
        <v>0.72603561198152</v>
      </c>
      <c r="AR206">
        <v>5.9005747278650302</v>
      </c>
      <c r="AS206">
        <v>1.4223053411209301</v>
      </c>
      <c r="AT206">
        <v>0.87898504341549999</v>
      </c>
      <c r="AU206">
        <v>92.952819999999903</v>
      </c>
      <c r="AV206">
        <v>43.4955144581103</v>
      </c>
      <c r="AW206">
        <v>1.4251283990325101</v>
      </c>
      <c r="AX206">
        <v>-7.2188485120931706E-2</v>
      </c>
      <c r="AY206">
        <v>0.35016986801847899</v>
      </c>
      <c r="AZ206">
        <v>1.09942527213496</v>
      </c>
      <c r="BA206">
        <v>-5.3468323723329401E-2</v>
      </c>
      <c r="BB206">
        <v>0.15706075316213799</v>
      </c>
      <c r="BC206">
        <v>0.32537454466267801</v>
      </c>
      <c r="BD206">
        <v>1.3774066550325099</v>
      </c>
      <c r="BE206">
        <v>-4.7721743999999899E-2</v>
      </c>
      <c r="BF206">
        <v>-12.964885977178801</v>
      </c>
      <c r="BG206">
        <v>62.889703307916498</v>
      </c>
      <c r="BH206">
        <v>197.45425146102099</v>
      </c>
      <c r="BI206">
        <v>-12.964885977178801</v>
      </c>
      <c r="BJ206">
        <v>99.849634661475307</v>
      </c>
      <c r="BK206">
        <v>394.908502922043</v>
      </c>
      <c r="BL206">
        <v>-4.8507718015119199</v>
      </c>
      <c r="BM206">
        <v>-15.2299258017838</v>
      </c>
      <c r="BN206">
        <v>3.1396912542941799</v>
      </c>
      <c r="BO206">
        <v>1836.9240257795</v>
      </c>
      <c r="BP206">
        <v>-304.67482046370202</v>
      </c>
      <c r="BQ206">
        <v>2141.5988462432001</v>
      </c>
      <c r="BR206">
        <v>416.948809083247</v>
      </c>
      <c r="BS206">
        <v>105.035589052346</v>
      </c>
      <c r="BT206">
        <v>3.9695955708445698</v>
      </c>
    </row>
    <row r="207" spans="1:72" x14ac:dyDescent="0.2">
      <c r="A207">
        <v>205</v>
      </c>
      <c r="B207" s="243">
        <v>44778.402777777781</v>
      </c>
      <c r="C207">
        <v>0</v>
      </c>
      <c r="D207">
        <v>0.20166666666666599</v>
      </c>
      <c r="E207">
        <v>0</v>
      </c>
      <c r="F207">
        <v>0</v>
      </c>
      <c r="G207">
        <v>7</v>
      </c>
      <c r="H207">
        <v>5.1475</v>
      </c>
      <c r="I207">
        <v>1.3525</v>
      </c>
      <c r="J207">
        <v>31.509090909090901</v>
      </c>
      <c r="K207">
        <v>1.3247499999999901</v>
      </c>
      <c r="L207">
        <v>37.975757575757498</v>
      </c>
      <c r="M207">
        <v>2.0565217391304298</v>
      </c>
      <c r="N207">
        <v>1599.96875</v>
      </c>
      <c r="O207">
        <v>95.205555555555506</v>
      </c>
      <c r="P207">
        <v>5</v>
      </c>
      <c r="Q207">
        <v>135</v>
      </c>
      <c r="R207">
        <v>7.1213333333333297</v>
      </c>
      <c r="S207">
        <v>-0.39574999999999899</v>
      </c>
      <c r="T207">
        <v>5</v>
      </c>
      <c r="U207">
        <v>1.754475</v>
      </c>
      <c r="V207">
        <v>7.1849999999999997E-2</v>
      </c>
      <c r="W207">
        <v>13.35275</v>
      </c>
      <c r="X207">
        <v>1.632225</v>
      </c>
      <c r="Y207">
        <v>73.686374999999998</v>
      </c>
      <c r="Z207">
        <v>1.9925999999999999</v>
      </c>
      <c r="AA207">
        <v>2.6250000000000002E-3</v>
      </c>
      <c r="AB207">
        <v>1.2425E-2</v>
      </c>
      <c r="AC207">
        <v>0.20166666666666599</v>
      </c>
      <c r="AD207">
        <v>0.20166666666666599</v>
      </c>
      <c r="AE207">
        <v>35.528464809090899</v>
      </c>
      <c r="AF207">
        <v>1.0781953500000001</v>
      </c>
      <c r="AG207">
        <v>1.3546207699999999</v>
      </c>
      <c r="AH207">
        <v>4.807765E-2</v>
      </c>
      <c r="AI207">
        <v>45.009090909090901</v>
      </c>
      <c r="AJ207">
        <v>0.48215785902198199</v>
      </c>
      <c r="AK207">
        <v>0.78936197313673995</v>
      </c>
      <c r="AL207">
        <v>2.3955057261159301E-2</v>
      </c>
      <c r="AM207">
        <v>3.0096603655827101E-2</v>
      </c>
      <c r="AN207">
        <v>0.15552413653807301</v>
      </c>
      <c r="AO207">
        <v>1.06817642900424E-3</v>
      </c>
      <c r="AP207">
        <v>35.528464809090899</v>
      </c>
      <c r="AQ207">
        <v>0.70429061628088196</v>
      </c>
      <c r="AR207">
        <v>5.8941609061454301</v>
      </c>
      <c r="AS207">
        <v>1.16729915676822</v>
      </c>
      <c r="AT207">
        <v>0.84593390970759097</v>
      </c>
      <c r="AU207">
        <v>92.418424999999999</v>
      </c>
      <c r="AV207">
        <v>43.294215488285403</v>
      </c>
      <c r="AW207">
        <v>1.71487542080546</v>
      </c>
      <c r="AX207">
        <v>0.18732161323177701</v>
      </c>
      <c r="AY207">
        <v>0.37390473371911698</v>
      </c>
      <c r="AZ207">
        <v>1.1058390938545599</v>
      </c>
      <c r="BA207">
        <v>0.138283435024975</v>
      </c>
      <c r="BB207">
        <v>0.15797701340779399</v>
      </c>
      <c r="BC207">
        <v>0.346787559155321</v>
      </c>
      <c r="BD207">
        <v>1.6670654408054499</v>
      </c>
      <c r="BE207">
        <v>-4.78099800000064E-2</v>
      </c>
      <c r="BF207">
        <v>38.702812651193597</v>
      </c>
      <c r="BG207">
        <v>77.253044156842506</v>
      </c>
      <c r="BH207">
        <v>228.47915162284301</v>
      </c>
      <c r="BI207">
        <v>38.702812651193597</v>
      </c>
      <c r="BJ207">
        <v>231.91171361607201</v>
      </c>
      <c r="BK207">
        <v>456.95830324568601</v>
      </c>
      <c r="BL207">
        <v>1.99605762126593</v>
      </c>
      <c r="BM207">
        <v>5.9034249960589502</v>
      </c>
      <c r="BN207">
        <v>2.9575423741098699</v>
      </c>
      <c r="BO207">
        <v>4631.9794729171599</v>
      </c>
      <c r="BP207">
        <v>909.51609730304995</v>
      </c>
      <c r="BQ207">
        <v>3722.4633756141102</v>
      </c>
      <c r="BR207">
        <v>391.16352173865698</v>
      </c>
      <c r="BS207">
        <v>216.430588555594</v>
      </c>
      <c r="BT207">
        <v>1.8073393615439799</v>
      </c>
    </row>
    <row r="208" spans="1:72" x14ac:dyDescent="0.2">
      <c r="A208">
        <v>206</v>
      </c>
      <c r="B208" s="243">
        <v>44778.416666666664</v>
      </c>
      <c r="C208">
        <v>0</v>
      </c>
      <c r="D208">
        <v>0.257777777777777</v>
      </c>
      <c r="E208">
        <v>0</v>
      </c>
      <c r="F208">
        <v>0</v>
      </c>
      <c r="G208">
        <v>7</v>
      </c>
      <c r="H208">
        <v>5.1339999999999897</v>
      </c>
      <c r="I208">
        <v>1.35</v>
      </c>
      <c r="J208">
        <v>31.470416666666601</v>
      </c>
      <c r="K208">
        <v>1.3792500000000001</v>
      </c>
      <c r="L208">
        <v>37.953793103448199</v>
      </c>
      <c r="M208">
        <v>1.9124999999999901</v>
      </c>
      <c r="N208">
        <v>1599.9642857142801</v>
      </c>
      <c r="O208">
        <v>94.876666666666594</v>
      </c>
      <c r="P208">
        <v>5</v>
      </c>
      <c r="Q208">
        <v>135</v>
      </c>
      <c r="R208">
        <v>7.1114285714285703</v>
      </c>
      <c r="S208">
        <v>-0.62949999999999995</v>
      </c>
      <c r="T208">
        <v>5</v>
      </c>
      <c r="U208">
        <v>1.81586</v>
      </c>
      <c r="V208">
        <v>6.0659999999999999E-2</v>
      </c>
      <c r="W208">
        <v>13.272399999999999</v>
      </c>
      <c r="X208">
        <v>1.70642</v>
      </c>
      <c r="Y208">
        <v>73.730999999999995</v>
      </c>
      <c r="Z208">
        <v>1.91676</v>
      </c>
      <c r="AA208">
        <v>5.4000000000000001E-4</v>
      </c>
      <c r="AB208">
        <v>0</v>
      </c>
      <c r="AC208">
        <v>0.257777777777777</v>
      </c>
      <c r="AD208">
        <v>0.257777777777777</v>
      </c>
      <c r="AE208">
        <v>35.479249226666603</v>
      </c>
      <c r="AF208">
        <v>1.0753676399999901</v>
      </c>
      <c r="AG208">
        <v>1.3521152080000001</v>
      </c>
      <c r="AH208">
        <v>4.79515599999999E-2</v>
      </c>
      <c r="AI208">
        <v>44.954416666666603</v>
      </c>
      <c r="AJ208">
        <v>0.48119853557752701</v>
      </c>
      <c r="AK208">
        <v>0.78922721853432998</v>
      </c>
      <c r="AL208">
        <v>2.3921290047511E-2</v>
      </c>
      <c r="AM208">
        <v>3.00774719873649E-2</v>
      </c>
      <c r="AN208">
        <v>0.15571328734848</v>
      </c>
      <c r="AO208">
        <v>1.0666707201554099E-3</v>
      </c>
      <c r="AP208">
        <v>35.479249226666603</v>
      </c>
      <c r="AQ208">
        <v>0.73630510097199997</v>
      </c>
      <c r="AR208">
        <v>5.8586928693134102</v>
      </c>
      <c r="AS208">
        <v>1.1228707877783</v>
      </c>
      <c r="AT208">
        <v>0.87378917281380797</v>
      </c>
      <c r="AU208">
        <v>92.442439999999905</v>
      </c>
      <c r="AV208">
        <v>43.197117984730298</v>
      </c>
      <c r="AW208">
        <v>1.7572986819362699</v>
      </c>
      <c r="AX208">
        <v>0.22924442022169</v>
      </c>
      <c r="AY208">
        <v>0.33906253902799899</v>
      </c>
      <c r="AZ208">
        <v>1.1413071306865801</v>
      </c>
      <c r="BA208">
        <v>0.169545034968418</v>
      </c>
      <c r="BB208">
        <v>0.16304387581236901</v>
      </c>
      <c r="BC208">
        <v>0.315299183661505</v>
      </c>
      <c r="BD208">
        <v>1.70961408993627</v>
      </c>
      <c r="BE208">
        <v>-4.76845920000026E-2</v>
      </c>
      <c r="BF208">
        <v>37.054593785833603</v>
      </c>
      <c r="BG208">
        <v>54.8053672997844</v>
      </c>
      <c r="BH208">
        <v>184.478523279081</v>
      </c>
      <c r="BI208">
        <v>37.054593785833603</v>
      </c>
      <c r="BJ208">
        <v>183.71992217123599</v>
      </c>
      <c r="BK208">
        <v>368.95704655816201</v>
      </c>
      <c r="BL208">
        <v>1.4790438026806001</v>
      </c>
      <c r="BM208">
        <v>4.9785601306364704</v>
      </c>
      <c r="BN208">
        <v>3.3660667260924799</v>
      </c>
      <c r="BO208">
        <v>3753.1309267279398</v>
      </c>
      <c r="BP208">
        <v>870.78295396708995</v>
      </c>
      <c r="BQ208">
        <v>2882.3479727608501</v>
      </c>
      <c r="BR208">
        <v>305.96423712224498</v>
      </c>
      <c r="BS208">
        <v>168.898084656902</v>
      </c>
      <c r="BT208">
        <v>1.8115317159680999</v>
      </c>
    </row>
    <row r="209" spans="1:72" x14ac:dyDescent="0.2">
      <c r="A209">
        <v>207</v>
      </c>
      <c r="B209" s="243">
        <v>44778.430555555555</v>
      </c>
      <c r="C209">
        <v>0</v>
      </c>
      <c r="D209">
        <v>0.25111111111111101</v>
      </c>
      <c r="E209">
        <v>0</v>
      </c>
      <c r="F209">
        <v>0</v>
      </c>
      <c r="G209">
        <v>7</v>
      </c>
      <c r="H209">
        <v>5.1275000000000004</v>
      </c>
      <c r="I209">
        <v>1.3474999999999999</v>
      </c>
      <c r="J209">
        <v>31.471999999999898</v>
      </c>
      <c r="K209">
        <v>1.3594999999999999</v>
      </c>
      <c r="L209">
        <v>37.954827586206797</v>
      </c>
      <c r="M209">
        <v>1.9722222222222201</v>
      </c>
      <c r="N209">
        <v>1599.9642857142801</v>
      </c>
      <c r="O209">
        <v>94.608333333333306</v>
      </c>
      <c r="P209">
        <v>5</v>
      </c>
      <c r="Q209">
        <v>135</v>
      </c>
      <c r="R209">
        <v>7.1081818181818104</v>
      </c>
      <c r="S209">
        <v>-0.37824999999999998</v>
      </c>
      <c r="T209">
        <v>5</v>
      </c>
      <c r="U209">
        <v>1.806975</v>
      </c>
      <c r="V209">
        <v>5.185E-2</v>
      </c>
      <c r="W209">
        <v>13.34695</v>
      </c>
      <c r="X209">
        <v>1.6833</v>
      </c>
      <c r="Y209">
        <v>73.789924999999997</v>
      </c>
      <c r="Z209">
        <v>2.000375</v>
      </c>
      <c r="AA209">
        <v>3.1249999999999902E-3</v>
      </c>
      <c r="AB209">
        <v>0</v>
      </c>
      <c r="AC209">
        <v>0.25111111111111101</v>
      </c>
      <c r="AD209">
        <v>0.25111111111111101</v>
      </c>
      <c r="AE209">
        <v>35.475757099999903</v>
      </c>
      <c r="AF209">
        <v>1.07400615</v>
      </c>
      <c r="AG209">
        <v>1.3496125299999999</v>
      </c>
      <c r="AH209">
        <v>4.7890849999999999E-2</v>
      </c>
      <c r="AI209">
        <v>44.947000000000003</v>
      </c>
      <c r="AJ209">
        <v>0.480766948875473</v>
      </c>
      <c r="AK209">
        <v>0.78927975393240901</v>
      </c>
      <c r="AL209">
        <v>2.3894946270051301E-2</v>
      </c>
      <c r="AM209">
        <v>3.0026754399626199E-2</v>
      </c>
      <c r="AN209">
        <v>0.155738981467061</v>
      </c>
      <c r="AO209">
        <v>1.0654960286559699E-3</v>
      </c>
      <c r="AP209">
        <v>35.475757099999903</v>
      </c>
      <c r="AQ209">
        <v>0.72632902595267701</v>
      </c>
      <c r="AR209">
        <v>5.8916006744886102</v>
      </c>
      <c r="AS209">
        <v>1.1718538847336299</v>
      </c>
      <c r="AT209">
        <v>0.86873385744425802</v>
      </c>
      <c r="AU209">
        <v>92.627525000000006</v>
      </c>
      <c r="AV209">
        <v>43.265540685174898</v>
      </c>
      <c r="AW209">
        <v>1.68145931482508</v>
      </c>
      <c r="AX209">
        <v>0.177758645266368</v>
      </c>
      <c r="AY209">
        <v>0.34767712404732198</v>
      </c>
      <c r="AZ209">
        <v>1.10839932551138</v>
      </c>
      <c r="BA209">
        <v>0.13171087353965799</v>
      </c>
      <c r="BB209">
        <v>0.15834276078734</v>
      </c>
      <c r="BC209">
        <v>0.32371986328692998</v>
      </c>
      <c r="BD209">
        <v>1.6338350948250699</v>
      </c>
      <c r="BE209">
        <v>-4.7624220000007801E-2</v>
      </c>
      <c r="BF209">
        <v>29.495350431366401</v>
      </c>
      <c r="BG209">
        <v>57.689788282188502</v>
      </c>
      <c r="BH209">
        <v>183.91581728618101</v>
      </c>
      <c r="BI209">
        <v>29.495350431366401</v>
      </c>
      <c r="BJ209">
        <v>174.37027742711001</v>
      </c>
      <c r="BK209">
        <v>367.83163457236202</v>
      </c>
      <c r="BL209">
        <v>1.9558943168492999</v>
      </c>
      <c r="BM209">
        <v>6.2354172639562098</v>
      </c>
      <c r="BN209">
        <v>3.1880133861223401</v>
      </c>
      <c r="BO209">
        <v>3511.7002785825198</v>
      </c>
      <c r="BP209">
        <v>693.14073513711196</v>
      </c>
      <c r="BQ209">
        <v>2818.5595434453999</v>
      </c>
      <c r="BR209">
        <v>317.68953883903902</v>
      </c>
      <c r="BS209">
        <v>162.57213725456299</v>
      </c>
      <c r="BT209">
        <v>1.95414505956568</v>
      </c>
    </row>
    <row r="210" spans="1:72" x14ac:dyDescent="0.2">
      <c r="A210">
        <v>208</v>
      </c>
      <c r="B210" s="243">
        <v>44778.444444444445</v>
      </c>
      <c r="C210">
        <v>0</v>
      </c>
      <c r="D210">
        <v>0.18833333333333299</v>
      </c>
      <c r="E210">
        <v>0</v>
      </c>
      <c r="F210">
        <v>0</v>
      </c>
      <c r="G210">
        <v>7</v>
      </c>
      <c r="H210">
        <v>5.14</v>
      </c>
      <c r="I210">
        <v>1.3520000000000001</v>
      </c>
      <c r="J210">
        <v>31.451249999999899</v>
      </c>
      <c r="K210">
        <v>1.38774999999999</v>
      </c>
      <c r="L210">
        <v>37.936296296296199</v>
      </c>
      <c r="M210">
        <v>2.03666666666666</v>
      </c>
      <c r="N210">
        <v>1599.54545454545</v>
      </c>
      <c r="O210">
        <v>95.011111111111106</v>
      </c>
      <c r="P210">
        <v>5</v>
      </c>
      <c r="Q210">
        <v>135</v>
      </c>
      <c r="R210">
        <v>7.1263157894736802</v>
      </c>
      <c r="S210">
        <v>6.02631578947369E-2</v>
      </c>
      <c r="T210">
        <v>5</v>
      </c>
      <c r="U210">
        <v>1.8088599999999999</v>
      </c>
      <c r="V210">
        <v>4.5439999999999897E-2</v>
      </c>
      <c r="W210">
        <v>13.3783799999999</v>
      </c>
      <c r="X210">
        <v>1.6379999999999999</v>
      </c>
      <c r="Y210">
        <v>73.592920000000007</v>
      </c>
      <c r="Z210">
        <v>2.0352399999999999</v>
      </c>
      <c r="AA210">
        <v>2.16E-3</v>
      </c>
      <c r="AB210">
        <v>3.8000000000000002E-4</v>
      </c>
      <c r="AC210">
        <v>0.18833333333333299</v>
      </c>
      <c r="AD210">
        <v>0.18833333333333299</v>
      </c>
      <c r="AE210">
        <v>35.464767599999902</v>
      </c>
      <c r="AF210">
        <v>1.0766244</v>
      </c>
      <c r="AG210">
        <v>1.3541176800000001</v>
      </c>
      <c r="AH210">
        <v>4.80075999999999E-2</v>
      </c>
      <c r="AI210">
        <v>44.9432499999999</v>
      </c>
      <c r="AJ210">
        <v>0.48190461256327299</v>
      </c>
      <c r="AK210">
        <v>0.78910109082008895</v>
      </c>
      <c r="AL210">
        <v>2.3955196831559802E-2</v>
      </c>
      <c r="AM210">
        <v>3.01295006480394E-2</v>
      </c>
      <c r="AN210">
        <v>0.15575197610319599</v>
      </c>
      <c r="AO210">
        <v>1.0681826525674001E-3</v>
      </c>
      <c r="AP210">
        <v>35.464767599999902</v>
      </c>
      <c r="AQ210">
        <v>0.70678247758004198</v>
      </c>
      <c r="AR210">
        <v>5.90547448155308</v>
      </c>
      <c r="AS210">
        <v>1.1922783979830101</v>
      </c>
      <c r="AT210">
        <v>0.87169797748120204</v>
      </c>
      <c r="AU210">
        <v>92.453400000000002</v>
      </c>
      <c r="AV210">
        <v>43.269302957116103</v>
      </c>
      <c r="AW210">
        <v>1.6739470428838501</v>
      </c>
      <c r="AX210">
        <v>0.161839282016984</v>
      </c>
      <c r="AY210">
        <v>0.369841922419957</v>
      </c>
      <c r="AZ210">
        <v>1.09452551844691</v>
      </c>
      <c r="BA210">
        <v>0.11951640866027501</v>
      </c>
      <c r="BB210">
        <v>0.15636078834955799</v>
      </c>
      <c r="BC210">
        <v>0.343519915041826</v>
      </c>
      <c r="BD210">
        <v>1.6262067228838499</v>
      </c>
      <c r="BE210">
        <v>-4.7740320000000301E-2</v>
      </c>
      <c r="BF210">
        <v>35.8051508887132</v>
      </c>
      <c r="BG210">
        <v>81.823434163707404</v>
      </c>
      <c r="BH210">
        <v>242.15166337321</v>
      </c>
      <c r="BI210">
        <v>35.8051508887132</v>
      </c>
      <c r="BJ210">
        <v>235.25717010484101</v>
      </c>
      <c r="BK210">
        <v>484.30332674642</v>
      </c>
      <c r="BL210">
        <v>2.28524198705444</v>
      </c>
      <c r="BM210">
        <v>6.7630398800956497</v>
      </c>
      <c r="BN210">
        <v>2.9594414588946201</v>
      </c>
      <c r="BO210">
        <v>4678.0798590884397</v>
      </c>
      <c r="BP210">
        <v>841.42104588476195</v>
      </c>
      <c r="BQ210">
        <v>3836.65881320368</v>
      </c>
      <c r="BR210">
        <v>423.43457023560802</v>
      </c>
      <c r="BS210">
        <v>220.935109749356</v>
      </c>
      <c r="BT210">
        <v>1.91655627173056</v>
      </c>
    </row>
    <row r="211" spans="1:72" x14ac:dyDescent="0.2">
      <c r="A211">
        <v>209</v>
      </c>
      <c r="B211" s="243">
        <v>44778.458333333336</v>
      </c>
      <c r="C211">
        <v>0</v>
      </c>
      <c r="D211">
        <v>0.16285714285714201</v>
      </c>
      <c r="E211">
        <v>0</v>
      </c>
      <c r="F211">
        <v>0</v>
      </c>
      <c r="G211">
        <v>7</v>
      </c>
      <c r="H211">
        <v>5.125</v>
      </c>
      <c r="I211">
        <v>1.345</v>
      </c>
      <c r="J211">
        <v>31.4553333333333</v>
      </c>
      <c r="K211">
        <v>1.4019999999999899</v>
      </c>
      <c r="L211">
        <v>37.950625000000002</v>
      </c>
      <c r="M211">
        <v>1.9833333333333301</v>
      </c>
      <c r="N211">
        <v>1600.12</v>
      </c>
      <c r="O211">
        <v>95.506060606060601</v>
      </c>
      <c r="P211">
        <v>5</v>
      </c>
      <c r="Q211">
        <v>135</v>
      </c>
      <c r="R211">
        <v>7.1180769230769201</v>
      </c>
      <c r="S211">
        <v>-0.446410256410256</v>
      </c>
      <c r="T211">
        <v>5</v>
      </c>
      <c r="U211">
        <v>1.7917000000000001</v>
      </c>
      <c r="V211">
        <v>5.1339999999999997E-2</v>
      </c>
      <c r="W211">
        <v>13.357279999999999</v>
      </c>
      <c r="X211">
        <v>1.5290999999999999</v>
      </c>
      <c r="Y211">
        <v>73.624219999999994</v>
      </c>
      <c r="Z211">
        <v>2.0150800000000002</v>
      </c>
      <c r="AA211">
        <v>4.0000000000000002E-4</v>
      </c>
      <c r="AB211">
        <v>1.2319999999999999E-2</v>
      </c>
      <c r="AC211">
        <v>0.16285714285714201</v>
      </c>
      <c r="AD211">
        <v>0.16285714285714201</v>
      </c>
      <c r="AE211">
        <v>35.457138333333297</v>
      </c>
      <c r="AF211">
        <v>1.0734824999999999</v>
      </c>
      <c r="AG211">
        <v>1.3471115</v>
      </c>
      <c r="AH211">
        <v>4.7867499999999903E-2</v>
      </c>
      <c r="AI211">
        <v>44.925333333333299</v>
      </c>
      <c r="AJ211">
        <v>0.48159611515521999</v>
      </c>
      <c r="AK211">
        <v>0.78924597109277606</v>
      </c>
      <c r="AL211">
        <v>2.38948143586395E-2</v>
      </c>
      <c r="AM211">
        <v>2.9985564937377501E-2</v>
      </c>
      <c r="AN211">
        <v>0.15581409152964901</v>
      </c>
      <c r="AO211">
        <v>1.0654901466136399E-3</v>
      </c>
      <c r="AP211">
        <v>35.457138333333297</v>
      </c>
      <c r="AQ211">
        <v>0.65979309308158895</v>
      </c>
      <c r="AR211">
        <v>5.8961605353532596</v>
      </c>
      <c r="AS211">
        <v>1.1804683252135399</v>
      </c>
      <c r="AT211">
        <v>0.86287575952360895</v>
      </c>
      <c r="AU211">
        <v>92.31738</v>
      </c>
      <c r="AV211">
        <v>43.1935602869817</v>
      </c>
      <c r="AW211">
        <v>1.7317730463515899</v>
      </c>
      <c r="AX211">
        <v>0.16664317478645399</v>
      </c>
      <c r="AY211">
        <v>0.41368940691841</v>
      </c>
      <c r="AZ211">
        <v>1.10383946464673</v>
      </c>
      <c r="BA211">
        <v>0.123704069623378</v>
      </c>
      <c r="BB211">
        <v>0.15769135209238999</v>
      </c>
      <c r="BC211">
        <v>0.38537135623394903</v>
      </c>
      <c r="BD211">
        <v>1.6841720463515899</v>
      </c>
      <c r="BE211">
        <v>-4.7601000000001101E-2</v>
      </c>
      <c r="BF211">
        <v>42.635315186592798</v>
      </c>
      <c r="BG211">
        <v>105.841588027371</v>
      </c>
      <c r="BH211">
        <v>282.41506770932398</v>
      </c>
      <c r="BI211">
        <v>42.635315186592798</v>
      </c>
      <c r="BJ211">
        <v>296.95380642792799</v>
      </c>
      <c r="BK211">
        <v>564.83013541864898</v>
      </c>
      <c r="BL211">
        <v>2.4824863511423998</v>
      </c>
      <c r="BM211">
        <v>6.6239704450017403</v>
      </c>
      <c r="BN211">
        <v>2.6682807105680499</v>
      </c>
      <c r="BO211">
        <v>5827.7148205046096</v>
      </c>
      <c r="BP211">
        <v>1001.92990688493</v>
      </c>
      <c r="BQ211">
        <v>4825.7849136196801</v>
      </c>
      <c r="BR211">
        <v>492.350099601441</v>
      </c>
      <c r="BS211">
        <v>279.89968035329002</v>
      </c>
      <c r="BT211">
        <v>1.7590234436137699</v>
      </c>
    </row>
    <row r="212" spans="1:72" x14ac:dyDescent="0.2">
      <c r="A212">
        <v>210</v>
      </c>
      <c r="B212" s="243">
        <v>44778.472222222219</v>
      </c>
      <c r="C212">
        <v>0</v>
      </c>
      <c r="D212">
        <v>0</v>
      </c>
      <c r="E212">
        <v>0</v>
      </c>
      <c r="F212">
        <v>0</v>
      </c>
      <c r="G212">
        <v>7</v>
      </c>
      <c r="H212">
        <v>5.1420000000000003</v>
      </c>
      <c r="I212">
        <v>1.35</v>
      </c>
      <c r="J212">
        <v>31.423749999999998</v>
      </c>
      <c r="K212">
        <v>1.379</v>
      </c>
      <c r="L212">
        <v>37.934473684210502</v>
      </c>
      <c r="M212">
        <v>2.0238095238095202</v>
      </c>
      <c r="N212">
        <v>1599.96</v>
      </c>
      <c r="O212">
        <v>99.974999999999994</v>
      </c>
      <c r="P212">
        <v>5</v>
      </c>
      <c r="Q212">
        <v>135</v>
      </c>
      <c r="R212">
        <v>7.1248387096774097</v>
      </c>
      <c r="S212">
        <v>-0.57199999999999895</v>
      </c>
      <c r="T212">
        <v>5</v>
      </c>
      <c r="U212">
        <v>1.7613749999999999</v>
      </c>
      <c r="V212">
        <v>6.0725000000000001E-2</v>
      </c>
      <c r="W212">
        <v>13.419600000000001</v>
      </c>
      <c r="X212">
        <v>1.570775</v>
      </c>
      <c r="Y212">
        <v>73.768749999999997</v>
      </c>
      <c r="Z212">
        <v>1.951525</v>
      </c>
      <c r="AA212">
        <v>1.9499999999999999E-3</v>
      </c>
      <c r="AB212">
        <v>5.3999999999999899E-3</v>
      </c>
      <c r="AC212">
        <v>0</v>
      </c>
      <c r="AD212">
        <v>0</v>
      </c>
      <c r="AE212">
        <v>35.43882928</v>
      </c>
      <c r="AF212">
        <v>1.07704332</v>
      </c>
      <c r="AG212">
        <v>1.3521185040000001</v>
      </c>
      <c r="AH212">
        <v>4.8026279999999998E-2</v>
      </c>
      <c r="AI212">
        <v>44.915750000000003</v>
      </c>
      <c r="AJ212">
        <v>0.48040436200965803</v>
      </c>
      <c r="AK212">
        <v>0.78900673549924005</v>
      </c>
      <c r="AL212">
        <v>2.3979190373087302E-2</v>
      </c>
      <c r="AM212">
        <v>3.01034381926161E-2</v>
      </c>
      <c r="AN212">
        <v>0.15584733640204099</v>
      </c>
      <c r="AO212">
        <v>1.06925254504266E-3</v>
      </c>
      <c r="AP212">
        <v>35.43882928</v>
      </c>
      <c r="AQ212">
        <v>0.67777548609327898</v>
      </c>
      <c r="AR212">
        <v>5.9236697830865799</v>
      </c>
      <c r="AS212">
        <v>1.1432367193175199</v>
      </c>
      <c r="AT212">
        <v>0.84617223313476198</v>
      </c>
      <c r="AU212">
        <v>92.472025000000002</v>
      </c>
      <c r="AV212">
        <v>43.183511268497298</v>
      </c>
      <c r="AW212">
        <v>1.73223873150261</v>
      </c>
      <c r="AX212">
        <v>0.20888178468247101</v>
      </c>
      <c r="AY212">
        <v>0.39926783390671999</v>
      </c>
      <c r="AZ212">
        <v>1.0763302169134099</v>
      </c>
      <c r="BA212">
        <v>0.15448482071987901</v>
      </c>
      <c r="BB212">
        <v>0.15376145955905901</v>
      </c>
      <c r="BC212">
        <v>0.37070731185326899</v>
      </c>
      <c r="BD212">
        <v>1.68447983550261</v>
      </c>
      <c r="BE212">
        <v>-4.7758895999999898E-2</v>
      </c>
      <c r="BF212" t="s">
        <v>283</v>
      </c>
      <c r="BG212" t="s">
        <v>283</v>
      </c>
      <c r="BH212" t="s">
        <v>283</v>
      </c>
      <c r="BI212" t="s">
        <v>283</v>
      </c>
      <c r="BJ212" t="s">
        <v>283</v>
      </c>
      <c r="BK212" t="s">
        <v>283</v>
      </c>
      <c r="BO212" t="s">
        <v>283</v>
      </c>
      <c r="BP212" t="s">
        <v>283</v>
      </c>
    </row>
    <row r="213" spans="1:72" x14ac:dyDescent="0.2">
      <c r="A213">
        <v>211</v>
      </c>
      <c r="B213" s="243">
        <v>44778.486111111109</v>
      </c>
      <c r="C213">
        <v>0</v>
      </c>
      <c r="D213">
        <v>0.16857142857142801</v>
      </c>
      <c r="E213">
        <v>0</v>
      </c>
      <c r="F213">
        <v>344.48</v>
      </c>
      <c r="G213">
        <v>7</v>
      </c>
      <c r="H213">
        <v>5.13</v>
      </c>
      <c r="I213">
        <v>1.3474999999999999</v>
      </c>
      <c r="J213">
        <v>31.451333333333299</v>
      </c>
      <c r="K213">
        <v>1.35049999999999</v>
      </c>
      <c r="L213">
        <v>37.924999999999997</v>
      </c>
      <c r="M213">
        <v>1.8812500000000001</v>
      </c>
      <c r="N213">
        <v>1600.2068965517201</v>
      </c>
      <c r="O213">
        <v>100.963157894736</v>
      </c>
      <c r="P213">
        <v>5</v>
      </c>
      <c r="Q213">
        <v>135</v>
      </c>
      <c r="R213">
        <v>7.1194117647058803</v>
      </c>
      <c r="S213">
        <v>-0.76099999999999901</v>
      </c>
      <c r="T213">
        <v>5</v>
      </c>
      <c r="U213">
        <v>1.7769600000000001</v>
      </c>
      <c r="V213">
        <v>6.7720000000000002E-2</v>
      </c>
      <c r="W213">
        <v>13.370859999999899</v>
      </c>
      <c r="X213">
        <v>1.53318</v>
      </c>
      <c r="Y213">
        <v>73.658180000000002</v>
      </c>
      <c r="Z213">
        <v>2.0977600000000001</v>
      </c>
      <c r="AA213">
        <v>1.82E-3</v>
      </c>
      <c r="AB213">
        <v>1.15E-2</v>
      </c>
      <c r="AC213">
        <v>0.16857142857142801</v>
      </c>
      <c r="AD213">
        <v>-344.311428571428</v>
      </c>
      <c r="AE213">
        <v>35.457042533333301</v>
      </c>
      <c r="AF213">
        <v>1.0745298000000001</v>
      </c>
      <c r="AG213">
        <v>1.3496135600000001</v>
      </c>
      <c r="AH213">
        <v>4.7914199999999997E-2</v>
      </c>
      <c r="AI213">
        <v>44.928833333333301</v>
      </c>
      <c r="AJ213">
        <v>0.48137277534325801</v>
      </c>
      <c r="AK213">
        <v>0.78918235579972695</v>
      </c>
      <c r="AL213">
        <v>2.3916263127241901E-2</v>
      </c>
      <c r="AM213">
        <v>3.0038918437677298E-2</v>
      </c>
      <c r="AN213">
        <v>0.15580195345973</v>
      </c>
      <c r="AO213">
        <v>1.06644656549431E-3</v>
      </c>
      <c r="AP213">
        <v>35.457042533333301</v>
      </c>
      <c r="AQ213">
        <v>0.66155357690852801</v>
      </c>
      <c r="AR213">
        <v>5.9021550087842396</v>
      </c>
      <c r="AS213">
        <v>1.22890368317881</v>
      </c>
      <c r="AT213">
        <v>0.85538016687395702</v>
      </c>
      <c r="AU213">
        <v>92.436940000000007</v>
      </c>
      <c r="AV213">
        <v>43.249654802204901</v>
      </c>
      <c r="AW213">
        <v>1.67917853112841</v>
      </c>
      <c r="AX213">
        <v>0.120709876821184</v>
      </c>
      <c r="AY213">
        <v>0.41297622309147097</v>
      </c>
      <c r="AZ213">
        <v>1.09784499121575</v>
      </c>
      <c r="BA213">
        <v>8.9440326030204298E-2</v>
      </c>
      <c r="BB213">
        <v>0.15683499874510801</v>
      </c>
      <c r="BC213">
        <v>0.384332033501045</v>
      </c>
      <c r="BD213">
        <v>1.63153109112841</v>
      </c>
      <c r="BE213">
        <v>-4.7647440000000402E-2</v>
      </c>
      <c r="BF213">
        <v>29.836480852693899</v>
      </c>
      <c r="BG213">
        <v>102.077456272609</v>
      </c>
      <c r="BH213">
        <v>271.35999076660602</v>
      </c>
      <c r="BI213">
        <v>29.836480852693899</v>
      </c>
      <c r="BJ213">
        <v>263.82787425060599</v>
      </c>
      <c r="BK213">
        <v>542.71998153321294</v>
      </c>
      <c r="BL213">
        <v>3.4212297615317699</v>
      </c>
      <c r="BM213">
        <v>9.0949060683912801</v>
      </c>
      <c r="BN213">
        <v>2.6583733634771298</v>
      </c>
      <c r="BO213">
        <v>5122.0037397752503</v>
      </c>
      <c r="BP213">
        <v>701.15730003830799</v>
      </c>
      <c r="BQ213">
        <v>4420.8464397369398</v>
      </c>
      <c r="BR213">
        <v>491.99796408363301</v>
      </c>
      <c r="BS213">
        <v>251.89328190952901</v>
      </c>
      <c r="BT213">
        <v>1.9532000232556399</v>
      </c>
    </row>
    <row r="214" spans="1:72" x14ac:dyDescent="0.2">
      <c r="A214">
        <v>212</v>
      </c>
      <c r="B214" s="243">
        <v>44778.5</v>
      </c>
      <c r="C214">
        <v>0</v>
      </c>
      <c r="D214">
        <v>0.48785714285714199</v>
      </c>
      <c r="E214">
        <v>28.467083333333299</v>
      </c>
      <c r="F214">
        <v>129.542702702702</v>
      </c>
      <c r="G214">
        <v>7</v>
      </c>
      <c r="H214">
        <v>5.1375000000000002</v>
      </c>
      <c r="I214">
        <v>1.3474999999999999</v>
      </c>
      <c r="J214">
        <v>31.457666666666601</v>
      </c>
      <c r="K214">
        <v>1.4032499999999899</v>
      </c>
      <c r="L214">
        <v>37.929677419354803</v>
      </c>
      <c r="M214">
        <v>1.81578947368421</v>
      </c>
      <c r="N214">
        <v>1600.2903225806399</v>
      </c>
      <c r="O214">
        <v>97.228571428571399</v>
      </c>
      <c r="P214">
        <v>5</v>
      </c>
      <c r="Q214">
        <v>135</v>
      </c>
      <c r="R214">
        <v>7.09212121212121</v>
      </c>
      <c r="S214">
        <v>-0.37</v>
      </c>
      <c r="T214">
        <v>5</v>
      </c>
      <c r="U214">
        <v>1.7944249999999999</v>
      </c>
      <c r="V214">
        <v>6.7199999999999996E-2</v>
      </c>
      <c r="W214">
        <v>13.3644999999999</v>
      </c>
      <c r="X214">
        <v>1.6619999999999999</v>
      </c>
      <c r="Y214">
        <v>73.734350000000006</v>
      </c>
      <c r="Z214">
        <v>1.9665999999999999</v>
      </c>
      <c r="AA214">
        <v>0</v>
      </c>
      <c r="AB214">
        <v>2.8400000000000002E-2</v>
      </c>
      <c r="AC214">
        <v>28.954940476190401</v>
      </c>
      <c r="AD214">
        <v>-100.587762226512</v>
      </c>
      <c r="AE214">
        <v>35.4692321666666</v>
      </c>
      <c r="AF214">
        <v>1.0761007499999999</v>
      </c>
      <c r="AG214">
        <v>1.34961665</v>
      </c>
      <c r="AH214">
        <v>4.7984249999999999E-2</v>
      </c>
      <c r="AI214">
        <v>44.942666666666597</v>
      </c>
      <c r="AJ214">
        <v>0.48104081973553198</v>
      </c>
      <c r="AK214">
        <v>0.78921067211558404</v>
      </c>
      <c r="AL214">
        <v>2.3943856246476901E-2</v>
      </c>
      <c r="AM214">
        <v>3.0029741225858098E-2</v>
      </c>
      <c r="AN214">
        <v>0.15575399768594</v>
      </c>
      <c r="AO214">
        <v>1.0676769662087901E-3</v>
      </c>
      <c r="AP214">
        <v>35.4692321666666</v>
      </c>
      <c r="AQ214">
        <v>0.717138264797332</v>
      </c>
      <c r="AR214">
        <v>5.8993475823467598</v>
      </c>
      <c r="AS214">
        <v>1.1520679121250501</v>
      </c>
      <c r="AT214">
        <v>0.86319167295393295</v>
      </c>
      <c r="AU214">
        <v>92.521874999999994</v>
      </c>
      <c r="AV214">
        <v>43.237785925935803</v>
      </c>
      <c r="AW214">
        <v>1.7048807407308399</v>
      </c>
      <c r="AX214">
        <v>0.19754873787494301</v>
      </c>
      <c r="AY214">
        <v>0.35896248520266699</v>
      </c>
      <c r="AZ214">
        <v>1.10065241765323</v>
      </c>
      <c r="BA214">
        <v>0.14637396321017701</v>
      </c>
      <c r="BB214">
        <v>0.15723605966474799</v>
      </c>
      <c r="BC214">
        <v>0.33357702352931801</v>
      </c>
      <c r="BD214">
        <v>1.6571636407308501</v>
      </c>
      <c r="BE214">
        <v>-4.7717099999992497E-2</v>
      </c>
      <c r="BF214">
        <v>0.28427609506655499</v>
      </c>
      <c r="BG214">
        <v>0.516553305612101</v>
      </c>
      <c r="BH214">
        <v>1.5838581136068699</v>
      </c>
      <c r="BI214">
        <v>0.28427609506655499</v>
      </c>
      <c r="BJ214">
        <v>1.6016588013573101</v>
      </c>
      <c r="BK214">
        <v>3.1677162272137398</v>
      </c>
      <c r="BL214">
        <v>1.81708316167479</v>
      </c>
      <c r="BM214">
        <v>5.5715487200429301</v>
      </c>
      <c r="BN214">
        <v>3.0662045841136201</v>
      </c>
      <c r="BO214">
        <v>32.2055701897294</v>
      </c>
      <c r="BP214">
        <v>6.6804882340640503</v>
      </c>
      <c r="BQ214">
        <v>25.5250819556653</v>
      </c>
      <c r="BR214">
        <v>2.6844468656005902</v>
      </c>
      <c r="BS214">
        <v>1.48794836333069</v>
      </c>
      <c r="BT214">
        <v>1.80412636066994</v>
      </c>
    </row>
    <row r="215" spans="1:72" x14ac:dyDescent="0.2">
      <c r="A215">
        <v>213</v>
      </c>
      <c r="B215" s="243">
        <v>44778.513888888891</v>
      </c>
      <c r="C215">
        <v>0</v>
      </c>
      <c r="D215">
        <v>0.81479999999999997</v>
      </c>
      <c r="E215">
        <v>76.7172727272727</v>
      </c>
      <c r="F215">
        <v>201.98099999999999</v>
      </c>
      <c r="G215">
        <v>7</v>
      </c>
      <c r="H215">
        <v>5.1239999999999997</v>
      </c>
      <c r="I215">
        <v>1.3480000000000001</v>
      </c>
      <c r="J215">
        <v>31.465999999999902</v>
      </c>
      <c r="K215">
        <v>1.3307499999999901</v>
      </c>
      <c r="L215">
        <v>37.963793103448197</v>
      </c>
      <c r="M215">
        <v>1.5</v>
      </c>
      <c r="N215">
        <v>1599.9117647058799</v>
      </c>
      <c r="O215">
        <v>97.441666666666606</v>
      </c>
      <c r="P215">
        <v>5</v>
      </c>
      <c r="Q215">
        <v>135</v>
      </c>
      <c r="R215">
        <v>7.0211428571428502</v>
      </c>
      <c r="S215">
        <v>-0.35774999999999901</v>
      </c>
      <c r="T215">
        <v>5</v>
      </c>
      <c r="U215">
        <v>1.79284</v>
      </c>
      <c r="V215">
        <v>5.892E-2</v>
      </c>
      <c r="W215">
        <v>13.2941</v>
      </c>
      <c r="X215">
        <v>1.6108199999999999</v>
      </c>
      <c r="Y215">
        <v>73.713179999999994</v>
      </c>
      <c r="Z215">
        <v>1.9375199999999999</v>
      </c>
      <c r="AA215">
        <v>0</v>
      </c>
      <c r="AB215">
        <v>1.9939999999999999E-2</v>
      </c>
      <c r="AC215">
        <v>77.532072727272705</v>
      </c>
      <c r="AD215">
        <v>-124.448927272727</v>
      </c>
      <c r="AE215">
        <v>35.467024159999902</v>
      </c>
      <c r="AF215">
        <v>1.0732730399999999</v>
      </c>
      <c r="AG215">
        <v>1.350111088</v>
      </c>
      <c r="AH215">
        <v>4.7858159999999997E-2</v>
      </c>
      <c r="AI215">
        <v>44.937999999999903</v>
      </c>
      <c r="AJ215">
        <v>0.48114901785542202</v>
      </c>
      <c r="AK215">
        <v>0.78924349459254906</v>
      </c>
      <c r="AL215">
        <v>2.3883418042636499E-2</v>
      </c>
      <c r="AM215">
        <v>3.0043862388179202E-2</v>
      </c>
      <c r="AN215">
        <v>0.15577017223730399</v>
      </c>
      <c r="AO215">
        <v>1.0649819751657799E-3</v>
      </c>
      <c r="AP215">
        <v>35.467024159999902</v>
      </c>
      <c r="AQ215">
        <v>0.69505454855646098</v>
      </c>
      <c r="AR215">
        <v>5.8682716670639401</v>
      </c>
      <c r="AS215">
        <v>1.1350323508087701</v>
      </c>
      <c r="AT215">
        <v>0.86262320517191604</v>
      </c>
      <c r="AU215">
        <v>92.348460000000003</v>
      </c>
      <c r="AV215">
        <v>43.165382726429101</v>
      </c>
      <c r="AW215">
        <v>1.7726172735708099</v>
      </c>
      <c r="AX215">
        <v>0.215078737191223</v>
      </c>
      <c r="AY215">
        <v>0.37821849144353797</v>
      </c>
      <c r="AZ215">
        <v>1.1317283329360499</v>
      </c>
      <c r="BA215">
        <v>0.15930447435242701</v>
      </c>
      <c r="BB215">
        <v>0.16167547613372199</v>
      </c>
      <c r="BC215">
        <v>0.35239727203390703</v>
      </c>
      <c r="BD215">
        <v>1.7250255615708101</v>
      </c>
      <c r="BE215">
        <v>-4.7591711999998398E-2</v>
      </c>
      <c r="BF215">
        <v>0.115585895415923</v>
      </c>
      <c r="BG215">
        <v>0.203259157865955</v>
      </c>
      <c r="BH215">
        <v>0.60820439267170001</v>
      </c>
      <c r="BI215">
        <v>0.115585895415923</v>
      </c>
      <c r="BJ215">
        <v>0.63769010656375702</v>
      </c>
      <c r="BK215">
        <v>1.2164087853434</v>
      </c>
      <c r="BL215">
        <v>1.7585117728642199</v>
      </c>
      <c r="BM215">
        <v>5.2619256915659198</v>
      </c>
      <c r="BN215">
        <v>2.9922607131571199</v>
      </c>
      <c r="BO215">
        <v>12.8064812353546</v>
      </c>
      <c r="BP215">
        <v>2.7162685422742001</v>
      </c>
      <c r="BQ215">
        <v>10.0902126930803</v>
      </c>
      <c r="BR215">
        <v>1.0199127631363301</v>
      </c>
      <c r="BS215">
        <v>0.59145574839738702</v>
      </c>
      <c r="BT215">
        <v>1.72441094012509</v>
      </c>
    </row>
    <row r="216" spans="1:72" x14ac:dyDescent="0.2">
      <c r="A216">
        <v>214</v>
      </c>
      <c r="B216" s="243">
        <v>44778.527777777781</v>
      </c>
      <c r="C216">
        <v>0</v>
      </c>
      <c r="D216">
        <v>1.3241025641025601</v>
      </c>
      <c r="E216">
        <v>31.101891891891899</v>
      </c>
      <c r="F216">
        <v>44.947105263157901</v>
      </c>
      <c r="G216">
        <v>7</v>
      </c>
      <c r="H216">
        <v>5.1325000000000003</v>
      </c>
      <c r="I216">
        <v>1.35</v>
      </c>
      <c r="J216">
        <v>31.4820833333333</v>
      </c>
      <c r="K216">
        <v>1.3507499999999999</v>
      </c>
      <c r="L216">
        <v>37.975384615384598</v>
      </c>
      <c r="M216">
        <v>1.35263157894736</v>
      </c>
      <c r="N216">
        <v>1599.8</v>
      </c>
      <c r="O216">
        <v>96.62</v>
      </c>
      <c r="P216">
        <v>5</v>
      </c>
      <c r="Q216">
        <v>135</v>
      </c>
      <c r="R216">
        <v>6.9671052631578902</v>
      </c>
      <c r="S216">
        <v>-0.19800000000000001</v>
      </c>
      <c r="T216">
        <v>5</v>
      </c>
      <c r="U216">
        <v>1.82605</v>
      </c>
      <c r="V216">
        <v>3.2575E-2</v>
      </c>
      <c r="W216">
        <v>13.29975</v>
      </c>
      <c r="X216">
        <v>1.586625</v>
      </c>
      <c r="Y216">
        <v>73.506500000000003</v>
      </c>
      <c r="Z216">
        <v>1.8408500000000001</v>
      </c>
      <c r="AA216">
        <v>6.2500000000000003E-3</v>
      </c>
      <c r="AB216">
        <v>8.1250000000000003E-3</v>
      </c>
      <c r="AC216">
        <v>32.425994455994399</v>
      </c>
      <c r="AD216">
        <v>-12.521110807163399</v>
      </c>
      <c r="AE216">
        <v>35.489744633333302</v>
      </c>
      <c r="AF216">
        <v>1.07505345</v>
      </c>
      <c r="AG216">
        <v>1.35211459</v>
      </c>
      <c r="AH216">
        <v>4.7937550000000002E-2</v>
      </c>
      <c r="AI216">
        <v>44.964583333333302</v>
      </c>
      <c r="AJ216">
        <v>0.48281097091186898</v>
      </c>
      <c r="AK216">
        <v>0.78928218616503698</v>
      </c>
      <c r="AL216">
        <v>2.3908893851642399E-2</v>
      </c>
      <c r="AM216">
        <v>3.00706576101561E-2</v>
      </c>
      <c r="AN216">
        <v>0.15567807997034699</v>
      </c>
      <c r="AO216">
        <v>1.06611796321178E-3</v>
      </c>
      <c r="AP216">
        <v>35.489744633333302</v>
      </c>
      <c r="AQ216">
        <v>0.68461462056803102</v>
      </c>
      <c r="AR216">
        <v>5.8707656858330903</v>
      </c>
      <c r="AS216">
        <v>1.0784014115912699</v>
      </c>
      <c r="AT216">
        <v>0.88163697343361902</v>
      </c>
      <c r="AU216">
        <v>92.059775000000002</v>
      </c>
      <c r="AV216">
        <v>43.123526351325701</v>
      </c>
      <c r="AW216">
        <v>1.8410569820075999</v>
      </c>
      <c r="AX216">
        <v>0.27371317840872</v>
      </c>
      <c r="AY216">
        <v>0.390438829431969</v>
      </c>
      <c r="AZ216">
        <v>1.1292343141668999</v>
      </c>
      <c r="BA216">
        <v>0.20243341831606099</v>
      </c>
      <c r="BB216">
        <v>0.16131918773812901</v>
      </c>
      <c r="BC216">
        <v>0.36318085340963102</v>
      </c>
      <c r="BD216">
        <v>1.7933863220075901</v>
      </c>
      <c r="BE216">
        <v>-4.7670660000001398E-2</v>
      </c>
      <c r="BF216">
        <v>0.351715219790944</v>
      </c>
      <c r="BG216">
        <v>0.50170503118241006</v>
      </c>
      <c r="BH216">
        <v>1.45104045523749</v>
      </c>
      <c r="BI216">
        <v>0.351715219790944</v>
      </c>
      <c r="BJ216">
        <v>1.7068405019466999</v>
      </c>
      <c r="BK216">
        <v>2.9020809104749801</v>
      </c>
      <c r="BL216">
        <v>1.4264524335359099</v>
      </c>
      <c r="BM216">
        <v>4.1256117835900703</v>
      </c>
      <c r="BN216">
        <v>2.8922182658158699</v>
      </c>
      <c r="BO216">
        <v>34.432111579113602</v>
      </c>
      <c r="BP216">
        <v>8.26530766508718</v>
      </c>
      <c r="BQ216">
        <v>26.166803914026399</v>
      </c>
      <c r="BR216">
        <v>2.3041650368303701</v>
      </c>
      <c r="BS216">
        <v>1.5661544140303301</v>
      </c>
      <c r="BT216">
        <v>1.47122468652427</v>
      </c>
    </row>
    <row r="217" spans="1:72" x14ac:dyDescent="0.2">
      <c r="A217">
        <v>215</v>
      </c>
      <c r="B217" s="243">
        <v>44778.541666666664</v>
      </c>
      <c r="C217">
        <v>0</v>
      </c>
      <c r="D217">
        <v>1.90025</v>
      </c>
      <c r="E217">
        <v>31.0685294117647</v>
      </c>
      <c r="F217">
        <v>44.999999999999901</v>
      </c>
      <c r="G217">
        <v>7</v>
      </c>
      <c r="H217">
        <v>5.1259999999999897</v>
      </c>
      <c r="I217">
        <v>1.3480000000000001</v>
      </c>
      <c r="J217">
        <v>31.454444444444398</v>
      </c>
      <c r="K217">
        <v>1.3262499999999999</v>
      </c>
      <c r="L217">
        <v>37.920454545454497</v>
      </c>
      <c r="M217">
        <v>1.3875</v>
      </c>
      <c r="N217">
        <v>1600.1290322580601</v>
      </c>
      <c r="O217">
        <v>96.148648648648603</v>
      </c>
      <c r="P217">
        <v>5</v>
      </c>
      <c r="Q217">
        <v>135</v>
      </c>
      <c r="R217">
        <v>6.9347368421052602</v>
      </c>
      <c r="S217">
        <v>-0.12925</v>
      </c>
      <c r="T217">
        <v>5</v>
      </c>
      <c r="U217">
        <v>1.81362</v>
      </c>
      <c r="V217">
        <v>3.09799999999999E-2</v>
      </c>
      <c r="W217">
        <v>13.21386</v>
      </c>
      <c r="X217">
        <v>1.5378799999999999</v>
      </c>
      <c r="Y217">
        <v>73.810779999999994</v>
      </c>
      <c r="Z217">
        <v>1.8840999999999899</v>
      </c>
      <c r="AA217">
        <v>2.45999999999999E-3</v>
      </c>
      <c r="AB217">
        <v>0</v>
      </c>
      <c r="AC217">
        <v>32.9687794117647</v>
      </c>
      <c r="AD217">
        <v>-12.0312205882352</v>
      </c>
      <c r="AE217">
        <v>35.4570302844444</v>
      </c>
      <c r="AF217">
        <v>1.0736919599999999</v>
      </c>
      <c r="AG217">
        <v>1.350111912</v>
      </c>
      <c r="AH217">
        <v>4.78768399999999E-2</v>
      </c>
      <c r="AI217">
        <v>44.928444444444402</v>
      </c>
      <c r="AJ217">
        <v>0.48037739588234202</v>
      </c>
      <c r="AK217">
        <v>0.789188914125176</v>
      </c>
      <c r="AL217">
        <v>2.38978218203761E-2</v>
      </c>
      <c r="AM217">
        <v>3.0050270573454999E-2</v>
      </c>
      <c r="AN217">
        <v>0.155803302040775</v>
      </c>
      <c r="AO217">
        <v>1.06562425189684E-3</v>
      </c>
      <c r="AP217">
        <v>35.4570302844444</v>
      </c>
      <c r="AQ217">
        <v>0.66358158523858102</v>
      </c>
      <c r="AR217">
        <v>5.8328521863495499</v>
      </c>
      <c r="AS217">
        <v>1.10373800123808</v>
      </c>
      <c r="AT217">
        <v>0.87122205272013298</v>
      </c>
      <c r="AU217">
        <v>92.260239999999996</v>
      </c>
      <c r="AV217">
        <v>43.057202057270601</v>
      </c>
      <c r="AW217">
        <v>1.87124238717377</v>
      </c>
      <c r="AX217">
        <v>0.24637391076191401</v>
      </c>
      <c r="AY217">
        <v>0.41011037476141798</v>
      </c>
      <c r="AZ217">
        <v>1.1671478136504401</v>
      </c>
      <c r="BA217">
        <v>0.18248406563345301</v>
      </c>
      <c r="BB217">
        <v>0.166735401950064</v>
      </c>
      <c r="BC217">
        <v>0.38196278824833402</v>
      </c>
      <c r="BD217">
        <v>1.82363209917378</v>
      </c>
      <c r="BE217">
        <v>-4.7610287999990897E-2</v>
      </c>
      <c r="BF217">
        <v>0.31137275319985203</v>
      </c>
      <c r="BG217">
        <v>0.51830648833872295</v>
      </c>
      <c r="BH217">
        <v>1.47506701096578</v>
      </c>
      <c r="BI217">
        <v>0.31137275319985203</v>
      </c>
      <c r="BJ217">
        <v>1.6593584830771499</v>
      </c>
      <c r="BK217">
        <v>2.9501340219315599</v>
      </c>
      <c r="BL217">
        <v>1.6645852375080801</v>
      </c>
      <c r="BM217">
        <v>4.7373027851894998</v>
      </c>
      <c r="BN217">
        <v>2.8459358394174599</v>
      </c>
      <c r="BO217">
        <v>33.236342789564198</v>
      </c>
      <c r="BP217">
        <v>7.3172597001965203</v>
      </c>
      <c r="BQ217">
        <v>25.9190830893676</v>
      </c>
      <c r="BR217">
        <v>2.4208003414918098</v>
      </c>
      <c r="BS217">
        <v>1.5348093817972099</v>
      </c>
      <c r="BT217">
        <v>1.5772644930389501</v>
      </c>
    </row>
    <row r="218" spans="1:72" x14ac:dyDescent="0.2">
      <c r="A218">
        <v>216</v>
      </c>
      <c r="B218" s="243">
        <v>44778.555555555555</v>
      </c>
      <c r="C218">
        <v>0</v>
      </c>
      <c r="D218">
        <v>2.4373684210526299</v>
      </c>
      <c r="E218">
        <v>31.109743589743498</v>
      </c>
      <c r="F218">
        <v>44.972749999999998</v>
      </c>
      <c r="G218">
        <v>7</v>
      </c>
      <c r="H218">
        <v>5.1174999999999997</v>
      </c>
      <c r="I218">
        <v>1.345</v>
      </c>
      <c r="J218">
        <v>31.43</v>
      </c>
      <c r="K218">
        <v>1.34499999999999</v>
      </c>
      <c r="L218">
        <v>37.901923076922998</v>
      </c>
      <c r="M218">
        <v>1.3260869565217299</v>
      </c>
      <c r="N218">
        <v>1600.03125</v>
      </c>
      <c r="O218">
        <v>96.058974358974297</v>
      </c>
      <c r="P218">
        <v>5</v>
      </c>
      <c r="Q218">
        <v>135</v>
      </c>
      <c r="R218">
        <v>6.9197058823529396</v>
      </c>
      <c r="S218">
        <v>-2.0769230769230599E-2</v>
      </c>
      <c r="T218">
        <v>5</v>
      </c>
      <c r="U218">
        <v>1.8380749999999999</v>
      </c>
      <c r="V218">
        <v>4.9625000000000002E-2</v>
      </c>
      <c r="W218">
        <v>13.1793</v>
      </c>
      <c r="X218">
        <v>1.473725</v>
      </c>
      <c r="Y218">
        <v>73.721374999999995</v>
      </c>
      <c r="Z218">
        <v>1.8874249999999999</v>
      </c>
      <c r="AA218">
        <v>4.3E-3</v>
      </c>
      <c r="AB218">
        <v>0</v>
      </c>
      <c r="AC218">
        <v>33.547112010796198</v>
      </c>
      <c r="AD218">
        <v>-11.4256379892037</v>
      </c>
      <c r="AE218">
        <v>35.425948699999999</v>
      </c>
      <c r="AF218">
        <v>1.07191155</v>
      </c>
      <c r="AG218">
        <v>1.3471084099999999</v>
      </c>
      <c r="AH218">
        <v>4.7797449999999901E-2</v>
      </c>
      <c r="AI218">
        <v>44.892499999999998</v>
      </c>
      <c r="AJ218">
        <v>0.480538360821403</v>
      </c>
      <c r="AK218">
        <v>0.78912844461769704</v>
      </c>
      <c r="AL218">
        <v>2.3877296875870101E-2</v>
      </c>
      <c r="AM218">
        <v>3.00074268530378E-2</v>
      </c>
      <c r="AN218">
        <v>0.155928050342484</v>
      </c>
      <c r="AO218">
        <v>1.0647090271203401E-3</v>
      </c>
      <c r="AP218">
        <v>35.425948699999999</v>
      </c>
      <c r="AQ218">
        <v>0.63589927153336201</v>
      </c>
      <c r="AR218">
        <v>5.8175967370288904</v>
      </c>
      <c r="AS218">
        <v>1.1056858431011001</v>
      </c>
      <c r="AT218">
        <v>0.88326554756680098</v>
      </c>
      <c r="AU218">
        <v>92.099899999999906</v>
      </c>
      <c r="AV218">
        <v>42.985130551663303</v>
      </c>
      <c r="AW218">
        <v>1.9073694483366299</v>
      </c>
      <c r="AX218">
        <v>0.24142256689889399</v>
      </c>
      <c r="AY218">
        <v>0.43601227846663698</v>
      </c>
      <c r="AZ218">
        <v>1.1824032629711001</v>
      </c>
      <c r="BA218">
        <v>0.17921539581130899</v>
      </c>
      <c r="BB218">
        <v>0.16891475185301399</v>
      </c>
      <c r="BC218">
        <v>0.40676143331661702</v>
      </c>
      <c r="BD218">
        <v>1.85983810833663</v>
      </c>
      <c r="BE218">
        <v>-4.7531340000002101E-2</v>
      </c>
      <c r="BF218">
        <v>0.29985512963231897</v>
      </c>
      <c r="BG218">
        <v>0.54154224255120997</v>
      </c>
      <c r="BH218">
        <v>1.4685855106675301</v>
      </c>
      <c r="BI218">
        <v>0.29985512963231897</v>
      </c>
      <c r="BJ218">
        <v>1.6827947443670599</v>
      </c>
      <c r="BK218">
        <v>2.9371710213350601</v>
      </c>
      <c r="BL218">
        <v>1.8060129343634801</v>
      </c>
      <c r="BM218">
        <v>4.8976501168023896</v>
      </c>
      <c r="BN218">
        <v>2.7118577190747102</v>
      </c>
      <c r="BO218">
        <v>33.460148486795802</v>
      </c>
      <c r="BP218">
        <v>7.0465955463595096</v>
      </c>
      <c r="BQ218">
        <v>26.413552940436301</v>
      </c>
      <c r="BR218">
        <v>2.4274173009601099</v>
      </c>
      <c r="BS218">
        <v>1.5628526925141299</v>
      </c>
      <c r="BT218">
        <v>1.5531964801207001</v>
      </c>
    </row>
    <row r="219" spans="1:72" x14ac:dyDescent="0.2">
      <c r="A219">
        <v>217</v>
      </c>
      <c r="B219" s="243">
        <v>44778.569444444445</v>
      </c>
      <c r="C219">
        <v>0</v>
      </c>
      <c r="D219">
        <v>2.1135000000000002</v>
      </c>
      <c r="E219">
        <v>31.120526315789402</v>
      </c>
      <c r="F219">
        <v>44.816499999999998</v>
      </c>
      <c r="G219">
        <v>7</v>
      </c>
      <c r="H219">
        <v>5.15</v>
      </c>
      <c r="I219">
        <v>1.3519999999999901</v>
      </c>
      <c r="J219">
        <v>31.503333333333298</v>
      </c>
      <c r="K219">
        <v>1.30128205128205</v>
      </c>
      <c r="L219">
        <v>37.999375000000001</v>
      </c>
      <c r="M219">
        <v>1.075</v>
      </c>
      <c r="N219">
        <v>1599.9583333333301</v>
      </c>
      <c r="O219">
        <v>95.119999999999905</v>
      </c>
      <c r="P219">
        <v>5</v>
      </c>
      <c r="Q219">
        <v>135</v>
      </c>
      <c r="R219">
        <v>6.9151612903225796</v>
      </c>
      <c r="S219">
        <v>-0.38794871794871699</v>
      </c>
      <c r="T219">
        <v>5</v>
      </c>
      <c r="U219">
        <v>1.76458</v>
      </c>
      <c r="V219">
        <v>5.9360000000000003E-2</v>
      </c>
      <c r="W219">
        <v>13.231859999999999</v>
      </c>
      <c r="X219">
        <v>1.4474399999999901</v>
      </c>
      <c r="Y219">
        <v>73.767300000000006</v>
      </c>
      <c r="Z219">
        <v>1.93526</v>
      </c>
      <c r="AA219">
        <v>6.2E-4</v>
      </c>
      <c r="AB219">
        <v>4.64E-3</v>
      </c>
      <c r="AC219">
        <v>33.2340263157894</v>
      </c>
      <c r="AD219">
        <v>-11.5824736842105</v>
      </c>
      <c r="AE219">
        <v>35.524659333333297</v>
      </c>
      <c r="AF219">
        <v>1.078719</v>
      </c>
      <c r="AG219">
        <v>1.3541217999999999</v>
      </c>
      <c r="AH219">
        <v>4.8100999999999998E-2</v>
      </c>
      <c r="AI219">
        <v>45.005333333333297</v>
      </c>
      <c r="AJ219">
        <v>0.48157732943097098</v>
      </c>
      <c r="AK219">
        <v>0.78934332227291504</v>
      </c>
      <c r="AL219">
        <v>2.3968692599395599E-2</v>
      </c>
      <c r="AM219">
        <v>3.0088029566866101E-2</v>
      </c>
      <c r="AN219">
        <v>0.155537121526337</v>
      </c>
      <c r="AO219">
        <v>1.06878444036262E-3</v>
      </c>
      <c r="AP219">
        <v>35.524659333333297</v>
      </c>
      <c r="AQ219">
        <v>0.62455752707475898</v>
      </c>
      <c r="AR219">
        <v>5.8407977328707199</v>
      </c>
      <c r="AS219">
        <v>1.13370840415902</v>
      </c>
      <c r="AT219">
        <v>0.849781723967304</v>
      </c>
      <c r="AU219">
        <v>92.146439999999998</v>
      </c>
      <c r="AV219">
        <v>43.123722997437802</v>
      </c>
      <c r="AW219">
        <v>1.8816103358954901</v>
      </c>
      <c r="AX219">
        <v>0.220413395840975</v>
      </c>
      <c r="AY219">
        <v>0.45416147292524001</v>
      </c>
      <c r="AZ219">
        <v>1.1592022671292701</v>
      </c>
      <c r="BA219">
        <v>0.16277220840915099</v>
      </c>
      <c r="BB219">
        <v>0.16560032387560999</v>
      </c>
      <c r="BC219">
        <v>0.42101925795804102</v>
      </c>
      <c r="BD219">
        <v>1.83377713589549</v>
      </c>
      <c r="BE219">
        <v>-4.7833200000004503E-2</v>
      </c>
      <c r="BF219">
        <v>0.27634001989733997</v>
      </c>
      <c r="BG219">
        <v>0.56939819826247895</v>
      </c>
      <c r="BH219">
        <v>1.45333261774461</v>
      </c>
      <c r="BI219">
        <v>0.27634001989733997</v>
      </c>
      <c r="BJ219">
        <v>1.69147643631963</v>
      </c>
      <c r="BK219">
        <v>2.9066652354892302</v>
      </c>
      <c r="BL219">
        <v>2.0604985064197598</v>
      </c>
      <c r="BM219">
        <v>5.2592187634803098</v>
      </c>
      <c r="BN219">
        <v>2.5524011529707402</v>
      </c>
      <c r="BO219">
        <v>33.286368455371502</v>
      </c>
      <c r="BP219">
        <v>6.4939904675874898</v>
      </c>
      <c r="BQ219">
        <v>26.792377987784</v>
      </c>
      <c r="BR219">
        <v>2.4368872016637502</v>
      </c>
      <c r="BS219">
        <v>1.5809404283607</v>
      </c>
      <c r="BT219">
        <v>1.54141620895266</v>
      </c>
    </row>
    <row r="220" spans="1:72" x14ac:dyDescent="0.2">
      <c r="A220">
        <v>218</v>
      </c>
      <c r="B220" s="243">
        <v>44778.583333333336</v>
      </c>
      <c r="C220">
        <v>0</v>
      </c>
      <c r="D220">
        <v>2.3772500000000001</v>
      </c>
      <c r="E220">
        <v>31.088611111111099</v>
      </c>
      <c r="F220">
        <v>44.912499999999902</v>
      </c>
      <c r="G220">
        <v>7</v>
      </c>
      <c r="H220">
        <v>5.1275000000000004</v>
      </c>
      <c r="I220">
        <v>1.345</v>
      </c>
      <c r="J220">
        <v>31.449062499999901</v>
      </c>
      <c r="K220">
        <v>1.3235897435897399</v>
      </c>
      <c r="L220">
        <v>37.904545454545399</v>
      </c>
      <c r="M220">
        <v>0.97499999999999898</v>
      </c>
      <c r="N220">
        <v>1599.55555555555</v>
      </c>
      <c r="O220">
        <v>95.693749999999895</v>
      </c>
      <c r="P220">
        <v>5</v>
      </c>
      <c r="Q220">
        <v>135</v>
      </c>
      <c r="R220">
        <v>6.9182857142857097</v>
      </c>
      <c r="S220">
        <v>-0.43274999999999902</v>
      </c>
      <c r="T220">
        <v>5</v>
      </c>
      <c r="U220">
        <v>1.74844</v>
      </c>
      <c r="V220">
        <v>8.1859999999999905E-2</v>
      </c>
      <c r="W220">
        <v>13.174160000000001</v>
      </c>
      <c r="X220">
        <v>1.42306</v>
      </c>
      <c r="Y220">
        <v>73.524280000000005</v>
      </c>
      <c r="Z220">
        <v>1.8871800000000001</v>
      </c>
      <c r="AA220">
        <v>3.5000000000000001E-3</v>
      </c>
      <c r="AB220">
        <v>8.9599999999999992E-3</v>
      </c>
      <c r="AC220">
        <v>33.465861111111103</v>
      </c>
      <c r="AD220">
        <v>-11.446638888888801</v>
      </c>
      <c r="AE220">
        <v>35.452819599999998</v>
      </c>
      <c r="AF220">
        <v>1.07400615</v>
      </c>
      <c r="AG220">
        <v>1.34711253</v>
      </c>
      <c r="AH220">
        <v>4.7890849999999999E-2</v>
      </c>
      <c r="AI220">
        <v>44.921562499999901</v>
      </c>
      <c r="AJ220">
        <v>0.48219199970404297</v>
      </c>
      <c r="AK220">
        <v>0.78921608303362101</v>
      </c>
      <c r="AL220">
        <v>2.3908477137232199E-2</v>
      </c>
      <c r="AM220">
        <v>2.9988104932903801E-2</v>
      </c>
      <c r="AN220">
        <v>0.15582717097162399</v>
      </c>
      <c r="AO220">
        <v>1.0660993815609101E-3</v>
      </c>
      <c r="AP220">
        <v>35.452819599999998</v>
      </c>
      <c r="AQ220">
        <v>0.61403777322652897</v>
      </c>
      <c r="AR220">
        <v>5.8153278420778403</v>
      </c>
      <c r="AS220">
        <v>1.1055423179111901</v>
      </c>
      <c r="AT220">
        <v>0.84308377996253703</v>
      </c>
      <c r="AU220">
        <v>91.75712</v>
      </c>
      <c r="AV220">
        <v>42.987727533215498</v>
      </c>
      <c r="AW220">
        <v>1.9338349667844099</v>
      </c>
      <c r="AX220">
        <v>0.241570212088801</v>
      </c>
      <c r="AY220">
        <v>0.45996837677347002</v>
      </c>
      <c r="AZ220">
        <v>1.18467215792215</v>
      </c>
      <c r="BA220">
        <v>0.17932444892989</v>
      </c>
      <c r="BB220">
        <v>0.16923887970316401</v>
      </c>
      <c r="BC220">
        <v>0.42827350362329902</v>
      </c>
      <c r="BD220">
        <v>1.88621074678442</v>
      </c>
      <c r="BE220">
        <v>-4.7624219999994499E-2</v>
      </c>
      <c r="BF220">
        <v>0.30076696578287598</v>
      </c>
      <c r="BG220">
        <v>0.57268357651388102</v>
      </c>
      <c r="BH220">
        <v>1.4749759388989401</v>
      </c>
      <c r="BI220">
        <v>0.30076696578287598</v>
      </c>
      <c r="BJ220">
        <v>1.74690108459351</v>
      </c>
      <c r="BK220">
        <v>2.9499518777978899</v>
      </c>
      <c r="BL220">
        <v>1.90407738104889</v>
      </c>
      <c r="BM220">
        <v>4.9040490037184901</v>
      </c>
      <c r="BN220">
        <v>2.5755513155757401</v>
      </c>
      <c r="BO220">
        <v>34.509572820688597</v>
      </c>
      <c r="BP220">
        <v>7.0680236958975904</v>
      </c>
      <c r="BQ220">
        <v>27.441549124790999</v>
      </c>
      <c r="BR220">
        <v>2.4386480359670002</v>
      </c>
      <c r="BS220">
        <v>1.6265942982803601</v>
      </c>
      <c r="BT220">
        <v>1.4992355737045999</v>
      </c>
    </row>
    <row r="221" spans="1:72" x14ac:dyDescent="0.2">
      <c r="A221">
        <v>219</v>
      </c>
      <c r="B221" s="243">
        <v>44778.597222222219</v>
      </c>
      <c r="C221">
        <v>0</v>
      </c>
      <c r="D221">
        <v>2.2924999999999902</v>
      </c>
      <c r="E221">
        <v>48.211500000000001</v>
      </c>
      <c r="F221">
        <v>100.2205</v>
      </c>
      <c r="G221">
        <v>7</v>
      </c>
      <c r="H221">
        <v>5.1420000000000003</v>
      </c>
      <c r="I221">
        <v>1.35</v>
      </c>
      <c r="J221">
        <v>31.476111111111098</v>
      </c>
      <c r="K221">
        <v>1.3129999999999999</v>
      </c>
      <c r="L221">
        <v>37.948846153846098</v>
      </c>
      <c r="M221">
        <v>0.71176470588235297</v>
      </c>
      <c r="N221">
        <v>1599.6666666666599</v>
      </c>
      <c r="O221">
        <v>96.08</v>
      </c>
      <c r="P221">
        <v>5</v>
      </c>
      <c r="Q221">
        <v>135</v>
      </c>
      <c r="R221">
        <v>6.9126923076922999</v>
      </c>
      <c r="S221">
        <v>-0.61692307692307602</v>
      </c>
      <c r="T221">
        <v>5</v>
      </c>
      <c r="U221">
        <v>1.7039500000000001</v>
      </c>
      <c r="V221">
        <v>4.9399999999999999E-2</v>
      </c>
      <c r="W221">
        <v>13.180725000000001</v>
      </c>
      <c r="X221">
        <v>1.4823</v>
      </c>
      <c r="Y221">
        <v>73.1374</v>
      </c>
      <c r="Z221">
        <v>1.882225</v>
      </c>
      <c r="AA221">
        <v>8.6E-3</v>
      </c>
      <c r="AB221">
        <v>0</v>
      </c>
      <c r="AC221">
        <v>50.503999999999998</v>
      </c>
      <c r="AD221">
        <v>-49.716500000000003</v>
      </c>
      <c r="AE221">
        <v>35.491190391111097</v>
      </c>
      <c r="AF221">
        <v>1.07704332</v>
      </c>
      <c r="AG221">
        <v>1.3521185040000001</v>
      </c>
      <c r="AH221">
        <v>4.8026279999999998E-2</v>
      </c>
      <c r="AI221">
        <v>44.968111111111099</v>
      </c>
      <c r="AJ221">
        <v>0.48526732412023199</v>
      </c>
      <c r="AK221">
        <v>0.78925241719440598</v>
      </c>
      <c r="AL221">
        <v>2.3951268874486301E-2</v>
      </c>
      <c r="AM221">
        <v>3.0068385586823201E-2</v>
      </c>
      <c r="AN221">
        <v>0.15566586692297901</v>
      </c>
      <c r="AO221">
        <v>1.0680075016122499E-3</v>
      </c>
      <c r="AP221">
        <v>35.491190391111097</v>
      </c>
      <c r="AQ221">
        <v>0.63959930800787301</v>
      </c>
      <c r="AR221">
        <v>5.8182257594618196</v>
      </c>
      <c r="AS221">
        <v>1.10263959417247</v>
      </c>
      <c r="AT221">
        <v>0.82687125693467001</v>
      </c>
      <c r="AU221">
        <v>91.386600000000001</v>
      </c>
      <c r="AV221">
        <v>43.051655052753198</v>
      </c>
      <c r="AW221">
        <v>1.9164560583578301</v>
      </c>
      <c r="AX221">
        <v>0.24947890982752699</v>
      </c>
      <c r="AY221">
        <v>0.43744401199212601</v>
      </c>
      <c r="AZ221">
        <v>1.1817742405381699</v>
      </c>
      <c r="BA221">
        <v>0.184509648443896</v>
      </c>
      <c r="BB221">
        <v>0.16882489150545299</v>
      </c>
      <c r="BC221">
        <v>0.40615266245012899</v>
      </c>
      <c r="BD221">
        <v>1.8686971623578299</v>
      </c>
      <c r="BE221">
        <v>-4.7758895999999003E-2</v>
      </c>
      <c r="BF221">
        <v>0.20582438175484999</v>
      </c>
      <c r="BG221">
        <v>0.360898816588889</v>
      </c>
      <c r="BH221">
        <v>0.97498402811178098</v>
      </c>
      <c r="BI221">
        <v>0.20582438175484999</v>
      </c>
      <c r="BJ221">
        <v>1.1334463966874799</v>
      </c>
      <c r="BK221">
        <v>1.94996805622356</v>
      </c>
      <c r="BL221">
        <v>1.75343083026354</v>
      </c>
      <c r="BM221">
        <v>4.7369705172881096</v>
      </c>
      <c r="BN221">
        <v>2.7015439876668101</v>
      </c>
      <c r="BO221">
        <v>22.555002984281401</v>
      </c>
      <c r="BP221">
        <v>4.8368729712389902</v>
      </c>
      <c r="BQ221">
        <v>17.718130013042401</v>
      </c>
      <c r="BR221">
        <v>1.60006660724031</v>
      </c>
      <c r="BS221">
        <v>1.0511166439855399</v>
      </c>
      <c r="BT221">
        <v>1.5222540870186501</v>
      </c>
    </row>
    <row r="222" spans="1:72" x14ac:dyDescent="0.2">
      <c r="A222">
        <v>220</v>
      </c>
      <c r="B222" s="243">
        <v>44778.611111111109</v>
      </c>
      <c r="C222">
        <v>0</v>
      </c>
      <c r="D222">
        <v>2.4537499999999999</v>
      </c>
      <c r="E222">
        <v>147.05524999999901</v>
      </c>
      <c r="F222">
        <v>412.861999999999</v>
      </c>
      <c r="G222">
        <v>7</v>
      </c>
      <c r="H222">
        <v>5.12</v>
      </c>
      <c r="I222">
        <v>1.345</v>
      </c>
      <c r="J222">
        <v>31.4807407407407</v>
      </c>
      <c r="K222">
        <v>1.3419999999999901</v>
      </c>
      <c r="L222">
        <v>37.9545161290322</v>
      </c>
      <c r="M222">
        <v>0.77894736842105206</v>
      </c>
      <c r="N222">
        <v>1599.6764705882299</v>
      </c>
      <c r="O222">
        <v>93.937499999999901</v>
      </c>
      <c r="P222">
        <v>5</v>
      </c>
      <c r="Q222">
        <v>135</v>
      </c>
      <c r="R222">
        <v>6.9069444444444397</v>
      </c>
      <c r="S222">
        <v>-0.38049999999999901</v>
      </c>
      <c r="T222">
        <v>5</v>
      </c>
      <c r="U222">
        <v>1.76318</v>
      </c>
      <c r="V222">
        <v>1.5140000000000001E-2</v>
      </c>
      <c r="W222">
        <v>13.345980000000001</v>
      </c>
      <c r="X222">
        <v>1.5896999999999999</v>
      </c>
      <c r="Y222">
        <v>73.179360000000003</v>
      </c>
      <c r="Z222">
        <v>1.79494</v>
      </c>
      <c r="AA222">
        <v>1.4399999999999899E-3</v>
      </c>
      <c r="AB222">
        <v>3.5599999999999998E-3</v>
      </c>
      <c r="AC222">
        <v>149.50899999999999</v>
      </c>
      <c r="AD222">
        <v>-263.35299999999899</v>
      </c>
      <c r="AE222">
        <v>35.478641540740703</v>
      </c>
      <c r="AF222">
        <v>1.0724351999999999</v>
      </c>
      <c r="AG222">
        <v>1.3471094400000001</v>
      </c>
      <c r="AH222">
        <v>4.7820799999999997E-2</v>
      </c>
      <c r="AI222">
        <v>44.945740740740703</v>
      </c>
      <c r="AJ222">
        <v>0.48481759803229602</v>
      </c>
      <c r="AK222">
        <v>0.78936604350101103</v>
      </c>
      <c r="AL222">
        <v>2.3860663598495299E-2</v>
      </c>
      <c r="AM222">
        <v>2.99719042961266E-2</v>
      </c>
      <c r="AN222">
        <v>0.155743344856143</v>
      </c>
      <c r="AO222">
        <v>1.06396733509952E-3</v>
      </c>
      <c r="AP222">
        <v>35.478641540740703</v>
      </c>
      <c r="AQ222">
        <v>0.68594145580524601</v>
      </c>
      <c r="AR222">
        <v>5.8911724978149698</v>
      </c>
      <c r="AS222">
        <v>1.05150654845405</v>
      </c>
      <c r="AT222">
        <v>0.85482069249858506</v>
      </c>
      <c r="AU222">
        <v>91.673159999999996</v>
      </c>
      <c r="AV222">
        <v>43.107262042815002</v>
      </c>
      <c r="AW222">
        <v>1.8384786979257099</v>
      </c>
      <c r="AX222">
        <v>0.29560289154594299</v>
      </c>
      <c r="AY222">
        <v>0.38649374419475302</v>
      </c>
      <c r="AZ222">
        <v>1.10882750218502</v>
      </c>
      <c r="BA222">
        <v>0.21943494920942899</v>
      </c>
      <c r="BB222">
        <v>0.15840392888357499</v>
      </c>
      <c r="BC222">
        <v>0.36038890200056201</v>
      </c>
      <c r="BD222">
        <v>1.7909241379257199</v>
      </c>
      <c r="BE222">
        <v>-4.7554559999994202E-2</v>
      </c>
      <c r="BF222">
        <v>8.2381576679314394E-2</v>
      </c>
      <c r="BG222">
        <v>0.107711950505419</v>
      </c>
      <c r="BH222">
        <v>0.309019162220174</v>
      </c>
      <c r="BI222">
        <v>8.2381576679314394E-2</v>
      </c>
      <c r="BJ222">
        <v>0.38018705436946698</v>
      </c>
      <c r="BK222">
        <v>0.61803832444034801</v>
      </c>
      <c r="BL222">
        <v>1.30747619610034</v>
      </c>
      <c r="BM222">
        <v>3.7510712306841199</v>
      </c>
      <c r="BN222">
        <v>2.8689403614933702</v>
      </c>
      <c r="BO222">
        <v>7.6896101145036004</v>
      </c>
      <c r="BP222">
        <v>1.9359670519638901</v>
      </c>
      <c r="BQ222">
        <v>5.7536430625397097</v>
      </c>
      <c r="BR222">
        <v>0.47798964408551398</v>
      </c>
      <c r="BS222">
        <v>0.34723442369774099</v>
      </c>
      <c r="BT222">
        <v>1.3765618022410999</v>
      </c>
    </row>
    <row r="223" spans="1:72" x14ac:dyDescent="0.2">
      <c r="A223">
        <v>221</v>
      </c>
      <c r="B223" s="243">
        <v>44778.625</v>
      </c>
      <c r="C223">
        <v>0</v>
      </c>
      <c r="D223">
        <v>2.60975</v>
      </c>
      <c r="E223">
        <v>147.15649999999999</v>
      </c>
      <c r="F223">
        <v>413.38874999999899</v>
      </c>
      <c r="G223">
        <v>7</v>
      </c>
      <c r="H223">
        <v>5.1425000000000001</v>
      </c>
      <c r="I223">
        <v>1.3474999999999999</v>
      </c>
      <c r="J223">
        <v>31.459</v>
      </c>
      <c r="K223">
        <v>1.3952499999999901</v>
      </c>
      <c r="L223">
        <v>37.939117647058801</v>
      </c>
      <c r="M223">
        <v>1.1368421052631501</v>
      </c>
      <c r="N223">
        <v>1600.15625</v>
      </c>
      <c r="O223">
        <v>88.320512820512803</v>
      </c>
      <c r="P223">
        <v>5</v>
      </c>
      <c r="Q223">
        <v>135</v>
      </c>
      <c r="R223">
        <v>6.8944444444444404</v>
      </c>
      <c r="S223">
        <v>-0.20199999999999901</v>
      </c>
      <c r="T223">
        <v>5</v>
      </c>
      <c r="U223">
        <v>1.751325</v>
      </c>
      <c r="V223">
        <v>7.3249999999999999E-3</v>
      </c>
      <c r="W223">
        <v>13.47785</v>
      </c>
      <c r="X223">
        <v>1.5781999999999901</v>
      </c>
      <c r="Y223">
        <v>72.647649999999999</v>
      </c>
      <c r="Z223">
        <v>1.96885</v>
      </c>
      <c r="AA223">
        <v>0</v>
      </c>
      <c r="AB223">
        <v>1.005E-2</v>
      </c>
      <c r="AC223">
        <v>149.76624999999899</v>
      </c>
      <c r="AD223">
        <v>-263.62249999999898</v>
      </c>
      <c r="AE223">
        <v>35.4744697</v>
      </c>
      <c r="AF223">
        <v>1.0771480499999999</v>
      </c>
      <c r="AG223">
        <v>1.3496187100000001</v>
      </c>
      <c r="AH223">
        <v>4.8030949999999899E-2</v>
      </c>
      <c r="AI223">
        <v>44.948999999999998</v>
      </c>
      <c r="AJ223">
        <v>0.488308564695485</v>
      </c>
      <c r="AK223">
        <v>0.78921599368172801</v>
      </c>
      <c r="AL223">
        <v>2.3963782286591399E-2</v>
      </c>
      <c r="AM223">
        <v>3.0025555852188E-2</v>
      </c>
      <c r="AN223">
        <v>0.15573205188101999</v>
      </c>
      <c r="AO223">
        <v>1.0685654853278099E-3</v>
      </c>
      <c r="AP223">
        <v>35.4744697</v>
      </c>
      <c r="AQ223">
        <v>0.68097930776362803</v>
      </c>
      <c r="AR223">
        <v>5.9493824544676004</v>
      </c>
      <c r="AS223">
        <v>1.1533860006037899</v>
      </c>
      <c r="AT223">
        <v>0.85518699706532098</v>
      </c>
      <c r="AU223">
        <v>91.423874999999995</v>
      </c>
      <c r="AV223">
        <v>43.258217462834999</v>
      </c>
      <c r="AW223">
        <v>1.6907825371649701</v>
      </c>
      <c r="AX223">
        <v>0.19623270939620799</v>
      </c>
      <c r="AY223">
        <v>0.396168742236371</v>
      </c>
      <c r="AZ223">
        <v>1.0506175455323901</v>
      </c>
      <c r="BA223">
        <v>0.145398628473525</v>
      </c>
      <c r="BB223">
        <v>0.15008822079034201</v>
      </c>
      <c r="BC223">
        <v>0.36779414142407901</v>
      </c>
      <c r="BD223">
        <v>1.64301899716497</v>
      </c>
      <c r="BE223">
        <v>-4.7763540000001797E-2</v>
      </c>
      <c r="BF223">
        <v>5.4594161845600502E-2</v>
      </c>
      <c r="BG223">
        <v>0.11021863020884499</v>
      </c>
      <c r="BH223">
        <v>0.292293698105212</v>
      </c>
      <c r="BI223">
        <v>5.4594161845600502E-2</v>
      </c>
      <c r="BJ223">
        <v>0.32962558410889198</v>
      </c>
      <c r="BK223">
        <v>0.58458739621042499</v>
      </c>
      <c r="BL223">
        <v>2.0188721006571702</v>
      </c>
      <c r="BM223">
        <v>5.3539369087093496</v>
      </c>
      <c r="BN223">
        <v>2.6519445719055499</v>
      </c>
      <c r="BO223">
        <v>6.5137266840999004</v>
      </c>
      <c r="BP223">
        <v>1.2829628033716101</v>
      </c>
      <c r="BQ223">
        <v>5.2307638807282899</v>
      </c>
      <c r="BR223">
        <v>0.49177732107290401</v>
      </c>
      <c r="BS223">
        <v>0.30778791937065098</v>
      </c>
      <c r="BT223">
        <v>1.5977798026591301</v>
      </c>
    </row>
    <row r="224" spans="1:72" x14ac:dyDescent="0.2">
      <c r="A224">
        <v>222</v>
      </c>
      <c r="B224" s="243">
        <v>44778.638888888891</v>
      </c>
      <c r="C224">
        <v>0</v>
      </c>
      <c r="D224">
        <v>2.7919999999999998</v>
      </c>
      <c r="E224">
        <v>147.22236842105201</v>
      </c>
      <c r="F224">
        <v>330.88299999999998</v>
      </c>
      <c r="G224">
        <v>7</v>
      </c>
      <c r="H224">
        <v>5.1280000000000001</v>
      </c>
      <c r="I224">
        <v>1.3480000000000001</v>
      </c>
      <c r="J224">
        <v>31.494074074074</v>
      </c>
      <c r="K224">
        <v>1.45473684210526</v>
      </c>
      <c r="L224">
        <v>37.969032258064502</v>
      </c>
      <c r="M224">
        <v>1.2250000000000001</v>
      </c>
      <c r="N224">
        <v>1599.43243243243</v>
      </c>
      <c r="O224">
        <v>81.979487179487094</v>
      </c>
      <c r="P224">
        <v>5</v>
      </c>
      <c r="Q224">
        <v>135</v>
      </c>
      <c r="R224">
        <v>6.9069999999999903</v>
      </c>
      <c r="S224">
        <v>0.66474999999999995</v>
      </c>
      <c r="T224">
        <v>5</v>
      </c>
      <c r="U224">
        <v>1.7359800000000001</v>
      </c>
      <c r="V224">
        <v>1.1599999999999999E-2</v>
      </c>
      <c r="W224">
        <v>13.46002</v>
      </c>
      <c r="X224">
        <v>1.5705800000000001</v>
      </c>
      <c r="Y224">
        <v>72.900540000000007</v>
      </c>
      <c r="Z224">
        <v>1.8359799999999999</v>
      </c>
      <c r="AA224">
        <v>3.32E-3</v>
      </c>
      <c r="AB224">
        <v>6.9800000000000001E-3</v>
      </c>
      <c r="AC224">
        <v>150.01436842105201</v>
      </c>
      <c r="AD224">
        <v>-180.868631578947</v>
      </c>
      <c r="AE224">
        <v>35.498221594074003</v>
      </c>
      <c r="AF224">
        <v>1.0741108800000001</v>
      </c>
      <c r="AG224">
        <v>1.350112736</v>
      </c>
      <c r="AH224">
        <v>4.7895519999999997E-2</v>
      </c>
      <c r="AI224">
        <v>44.970074074073999</v>
      </c>
      <c r="AJ224">
        <v>0.48694044782211499</v>
      </c>
      <c r="AK224">
        <v>0.78937431892155396</v>
      </c>
      <c r="AL224">
        <v>2.3885014692898599E-2</v>
      </c>
      <c r="AM224">
        <v>3.0022470805276199E-2</v>
      </c>
      <c r="AN224">
        <v>0.15565907204132401</v>
      </c>
      <c r="AO224">
        <v>1.0650531711623799E-3</v>
      </c>
      <c r="AP224">
        <v>35.498221594074003</v>
      </c>
      <c r="AQ224">
        <v>0.67769134532213804</v>
      </c>
      <c r="AR224">
        <v>5.9415119492191204</v>
      </c>
      <c r="AS224">
        <v>1.07554848230619</v>
      </c>
      <c r="AT224">
        <v>0.84531887861023602</v>
      </c>
      <c r="AU224">
        <v>91.503100000000003</v>
      </c>
      <c r="AV224">
        <v>43.1929733709215</v>
      </c>
      <c r="AW224">
        <v>1.7771007031525401</v>
      </c>
      <c r="AX224">
        <v>0.27456425369380599</v>
      </c>
      <c r="AY224">
        <v>0.39641953467786101</v>
      </c>
      <c r="AZ224">
        <v>1.05848805078087</v>
      </c>
      <c r="BA224">
        <v>0.20336394611553801</v>
      </c>
      <c r="BB224">
        <v>0.15121257868298099</v>
      </c>
      <c r="BC224">
        <v>0.36906760936809502</v>
      </c>
      <c r="BD224">
        <v>1.7294718391525301</v>
      </c>
      <c r="BE224">
        <v>-4.7628864000003497E-2</v>
      </c>
      <c r="BF224">
        <v>7.6260543290974703E-2</v>
      </c>
      <c r="BG224">
        <v>0.11010599041564501</v>
      </c>
      <c r="BH224">
        <v>0.29399629679970601</v>
      </c>
      <c r="BI224">
        <v>7.6260543290974703E-2</v>
      </c>
      <c r="BJ224">
        <v>0.37273306741324003</v>
      </c>
      <c r="BK224">
        <v>0.58799259359941203</v>
      </c>
      <c r="BL224">
        <v>1.4438133491330101</v>
      </c>
      <c r="BM224">
        <v>3.8551560756386598</v>
      </c>
      <c r="BN224">
        <v>2.6701208144069302</v>
      </c>
      <c r="BO224">
        <v>7.4668481917029599</v>
      </c>
      <c r="BP224">
        <v>1.7921227673379001</v>
      </c>
      <c r="BQ224">
        <v>5.6747254243650502</v>
      </c>
      <c r="BR224">
        <v>0.45834967000475502</v>
      </c>
      <c r="BS224">
        <v>0.34222885009685</v>
      </c>
      <c r="BT224">
        <v>1.3393075127214999</v>
      </c>
    </row>
    <row r="225" spans="1:72" x14ac:dyDescent="0.2">
      <c r="A225">
        <v>223</v>
      </c>
      <c r="B225" s="243">
        <v>44778.652777777781</v>
      </c>
      <c r="C225">
        <v>0</v>
      </c>
      <c r="D225">
        <v>2.4632499999999999</v>
      </c>
      <c r="E225">
        <v>147.16300000000001</v>
      </c>
      <c r="F225">
        <v>44.948250000000002</v>
      </c>
      <c r="G225">
        <v>7</v>
      </c>
      <c r="H225">
        <v>5.1449999999999996</v>
      </c>
      <c r="I225">
        <v>1.35</v>
      </c>
      <c r="J225">
        <v>31.450909090909001</v>
      </c>
      <c r="K225">
        <v>1.4902500000000001</v>
      </c>
      <c r="L225">
        <v>37.934054054054002</v>
      </c>
      <c r="M225">
        <v>1.1523809523809501</v>
      </c>
      <c r="N225">
        <v>1600.1315789473599</v>
      </c>
      <c r="O225">
        <v>81.802564102564105</v>
      </c>
      <c r="P225">
        <v>5</v>
      </c>
      <c r="Q225">
        <v>135</v>
      </c>
      <c r="R225">
        <v>6.9091666666666596</v>
      </c>
      <c r="S225">
        <v>0.41225000000000001</v>
      </c>
      <c r="T225">
        <v>5</v>
      </c>
      <c r="U225">
        <v>1.783825</v>
      </c>
      <c r="V225">
        <v>3.4299999999999997E-2</v>
      </c>
      <c r="W225">
        <v>13.436724999999999</v>
      </c>
      <c r="X225">
        <v>1.5803</v>
      </c>
      <c r="Y225">
        <v>72.581800000000001</v>
      </c>
      <c r="Z225">
        <v>1.99915</v>
      </c>
      <c r="AA225">
        <v>4.9750000000000003E-3</v>
      </c>
      <c r="AB225">
        <v>4.2500000000000003E-3</v>
      </c>
      <c r="AC225">
        <v>149.62625</v>
      </c>
      <c r="AD225">
        <v>104.678</v>
      </c>
      <c r="AE225">
        <v>35.468330890909002</v>
      </c>
      <c r="AF225">
        <v>1.0776717</v>
      </c>
      <c r="AG225">
        <v>1.35211974</v>
      </c>
      <c r="AH225">
        <v>4.8054299999999897E-2</v>
      </c>
      <c r="AI225">
        <v>44.945909090908998</v>
      </c>
      <c r="AJ225">
        <v>0.48866700592860801</v>
      </c>
      <c r="AK225">
        <v>0.789133685541206</v>
      </c>
      <c r="AL225">
        <v>2.3977080935670098E-2</v>
      </c>
      <c r="AM225">
        <v>3.0083266026840302E-2</v>
      </c>
      <c r="AN225">
        <v>0.15574276150119801</v>
      </c>
      <c r="AO225">
        <v>1.06915848342957E-3</v>
      </c>
      <c r="AP225">
        <v>35.468330890909002</v>
      </c>
      <c r="AQ225">
        <v>0.68188543914514099</v>
      </c>
      <c r="AR225">
        <v>5.9312290877629703</v>
      </c>
      <c r="AS225">
        <v>1.1711362587840899</v>
      </c>
      <c r="AT225">
        <v>0.87169642185060003</v>
      </c>
      <c r="AU225">
        <v>91.381799999999899</v>
      </c>
      <c r="AV225">
        <v>43.252581676601302</v>
      </c>
      <c r="AW225">
        <v>1.6933274143077801</v>
      </c>
      <c r="AX225">
        <v>0.18098348121590199</v>
      </c>
      <c r="AY225">
        <v>0.39578626085485802</v>
      </c>
      <c r="AZ225">
        <v>1.0687709122370199</v>
      </c>
      <c r="BA225">
        <v>0.133851667024624</v>
      </c>
      <c r="BB225">
        <v>0.15268155889100299</v>
      </c>
      <c r="BC225">
        <v>0.36726051250567199</v>
      </c>
      <c r="BD225">
        <v>1.64554065430778</v>
      </c>
      <c r="BE225">
        <v>-4.7786760000002801E-2</v>
      </c>
      <c r="BF225">
        <v>5.03987661523023E-2</v>
      </c>
      <c r="BG225">
        <v>0.110215247674026</v>
      </c>
      <c r="BH225">
        <v>0.29762238473001401</v>
      </c>
      <c r="BI225">
        <v>5.03987661523023E-2</v>
      </c>
      <c r="BJ225">
        <v>0.32122802765265701</v>
      </c>
      <c r="BK225">
        <v>0.59524476946002902</v>
      </c>
      <c r="BL225">
        <v>2.18686400657035</v>
      </c>
      <c r="BM225">
        <v>5.9053506157396001</v>
      </c>
      <c r="BN225">
        <v>2.7003739592389699</v>
      </c>
      <c r="BO225">
        <v>6.3396784057301696</v>
      </c>
      <c r="BP225">
        <v>1.1843710045791001</v>
      </c>
      <c r="BQ225">
        <v>5.1553074011510596</v>
      </c>
      <c r="BR225">
        <v>0.50956686700111498</v>
      </c>
      <c r="BS225">
        <v>0.30106852119173599</v>
      </c>
      <c r="BT225">
        <v>1.6925278836328199</v>
      </c>
    </row>
    <row r="226" spans="1:72" x14ac:dyDescent="0.2">
      <c r="A226">
        <v>224</v>
      </c>
      <c r="B226" s="243">
        <v>44778.666666666664</v>
      </c>
      <c r="C226">
        <v>0</v>
      </c>
      <c r="D226">
        <v>2.3887499999999999</v>
      </c>
      <c r="E226">
        <v>87.733846153846102</v>
      </c>
      <c r="F226">
        <v>44.966000000000001</v>
      </c>
      <c r="G226">
        <v>7</v>
      </c>
      <c r="H226">
        <v>5.1459999999999901</v>
      </c>
      <c r="I226">
        <v>1.3520000000000001</v>
      </c>
      <c r="J226">
        <v>31.5199999999999</v>
      </c>
      <c r="K226">
        <v>1.401</v>
      </c>
      <c r="L226">
        <v>37.972142857142799</v>
      </c>
      <c r="M226">
        <v>1.3407407407407399</v>
      </c>
      <c r="N226">
        <v>1599.75</v>
      </c>
      <c r="O226">
        <v>86.373684210526307</v>
      </c>
      <c r="P226">
        <v>5</v>
      </c>
      <c r="Q226">
        <v>135</v>
      </c>
      <c r="R226">
        <v>6.91225806451612</v>
      </c>
      <c r="S226">
        <v>0.39174999999999899</v>
      </c>
      <c r="T226">
        <v>5</v>
      </c>
      <c r="U226">
        <v>1.7152799999999999</v>
      </c>
      <c r="V226">
        <v>5.9240000000000001E-2</v>
      </c>
      <c r="W226">
        <v>13.358280000000001</v>
      </c>
      <c r="X226">
        <v>1.6108</v>
      </c>
      <c r="Y226">
        <v>72.832459999999998</v>
      </c>
      <c r="Z226">
        <v>1.7526199999999901</v>
      </c>
      <c r="AA226">
        <v>2.0000000000000001E-4</v>
      </c>
      <c r="AB226">
        <v>7.9399999999999991E-3</v>
      </c>
      <c r="AC226">
        <v>90.122596153846104</v>
      </c>
      <c r="AD226">
        <v>45.156596153846102</v>
      </c>
      <c r="AE226">
        <v>35.538202639999902</v>
      </c>
      <c r="AF226">
        <v>1.07788115999999</v>
      </c>
      <c r="AG226">
        <v>1.3541201519999999</v>
      </c>
      <c r="AH226">
        <v>4.8063639999999901E-2</v>
      </c>
      <c r="AI226">
        <v>45.017999999999901</v>
      </c>
      <c r="AJ226">
        <v>0.48794455988442498</v>
      </c>
      <c r="AK226">
        <v>0.78942206761739697</v>
      </c>
      <c r="AL226">
        <v>2.3943337331733899E-2</v>
      </c>
      <c r="AM226">
        <v>3.0079527122484299E-2</v>
      </c>
      <c r="AN226">
        <v>0.15549335821227001</v>
      </c>
      <c r="AO226">
        <v>1.06765382735794E-3</v>
      </c>
      <c r="AP226">
        <v>35.538202639999902</v>
      </c>
      <c r="AQ226">
        <v>0.69504591873377997</v>
      </c>
      <c r="AR226">
        <v>5.8966019546044404</v>
      </c>
      <c r="AS226">
        <v>1.0267147687117899</v>
      </c>
      <c r="AT226">
        <v>0.83696154467855599</v>
      </c>
      <c r="AU226">
        <v>91.269440000000003</v>
      </c>
      <c r="AV226">
        <v>43.156565282050003</v>
      </c>
      <c r="AW226">
        <v>1.86143471794996</v>
      </c>
      <c r="AX226">
        <v>0.32740538328820501</v>
      </c>
      <c r="AY226">
        <v>0.38283524126621898</v>
      </c>
      <c r="AZ226">
        <v>1.1033980453955501</v>
      </c>
      <c r="BA226">
        <v>0.24178458817309201</v>
      </c>
      <c r="BB226">
        <v>0.157628292199364</v>
      </c>
      <c r="BC226">
        <v>0.35517388694892699</v>
      </c>
      <c r="BD226">
        <v>1.81363866994997</v>
      </c>
      <c r="BE226">
        <v>-4.7796047999990099E-2</v>
      </c>
      <c r="BF226">
        <v>0.15137037272044501</v>
      </c>
      <c r="BG226">
        <v>0.17699743534753501</v>
      </c>
      <c r="BH226">
        <v>0.51013752954547997</v>
      </c>
      <c r="BI226">
        <v>0.15137037272044501</v>
      </c>
      <c r="BJ226">
        <v>0.65673561613596199</v>
      </c>
      <c r="BK226">
        <v>1.0202750590909599</v>
      </c>
      <c r="BL226">
        <v>1.1693003866378699</v>
      </c>
      <c r="BM226">
        <v>3.37012798724896</v>
      </c>
      <c r="BN226">
        <v>2.8821746967339998</v>
      </c>
      <c r="BO226">
        <v>13.344489389911701</v>
      </c>
      <c r="BP226">
        <v>3.5572037589304601</v>
      </c>
      <c r="BQ226">
        <v>9.7872856309812306</v>
      </c>
      <c r="BR226">
        <v>0.76294542546620303</v>
      </c>
      <c r="BS226">
        <v>0.59618746704778403</v>
      </c>
      <c r="BT226">
        <v>1.27970725255962</v>
      </c>
    </row>
    <row r="227" spans="1:72" x14ac:dyDescent="0.2">
      <c r="A227">
        <v>225</v>
      </c>
      <c r="B227" s="243">
        <v>44778.680555555555</v>
      </c>
      <c r="C227">
        <v>0</v>
      </c>
      <c r="D227">
        <v>1.73875</v>
      </c>
      <c r="E227">
        <v>31.137567567567501</v>
      </c>
      <c r="F227">
        <v>44.97</v>
      </c>
      <c r="G227">
        <v>7</v>
      </c>
      <c r="H227">
        <v>5.1550000000000002</v>
      </c>
      <c r="I227">
        <v>1.3525</v>
      </c>
      <c r="J227">
        <v>31.4788888888888</v>
      </c>
      <c r="K227">
        <v>1.43625</v>
      </c>
      <c r="L227">
        <v>37.951666666666597</v>
      </c>
      <c r="M227">
        <v>1.3</v>
      </c>
      <c r="N227">
        <v>1600.16129032258</v>
      </c>
      <c r="O227">
        <v>86.855555555555497</v>
      </c>
      <c r="P227">
        <v>5</v>
      </c>
      <c r="Q227">
        <v>135</v>
      </c>
      <c r="R227">
        <v>6.9381818181818096</v>
      </c>
      <c r="S227">
        <v>0.38924999999999899</v>
      </c>
      <c r="T227">
        <v>5</v>
      </c>
      <c r="U227">
        <v>1.716075</v>
      </c>
      <c r="V227">
        <v>5.0724999999999999E-2</v>
      </c>
      <c r="W227">
        <v>13.417875</v>
      </c>
      <c r="X227">
        <v>1.5715250000000001</v>
      </c>
      <c r="Y227">
        <v>72.601174999999998</v>
      </c>
      <c r="Z227">
        <v>1.9049750000000001</v>
      </c>
      <c r="AA227">
        <v>7.3499999999999998E-3</v>
      </c>
      <c r="AB227">
        <v>4.725E-3</v>
      </c>
      <c r="AC227">
        <v>32.876317567567497</v>
      </c>
      <c r="AD227">
        <v>-12.0936824324324</v>
      </c>
      <c r="AE227">
        <v>35.5041190888888</v>
      </c>
      <c r="AF227">
        <v>1.0797663</v>
      </c>
      <c r="AG227">
        <v>1.35462386</v>
      </c>
      <c r="AH227">
        <v>4.8147700000000002E-2</v>
      </c>
      <c r="AI227">
        <v>44.986388888888797</v>
      </c>
      <c r="AJ227">
        <v>0.48902953828073498</v>
      </c>
      <c r="AK227">
        <v>0.78921913862835003</v>
      </c>
      <c r="AL227">
        <v>2.4002066550993802E-2</v>
      </c>
      <c r="AM227">
        <v>3.0111860352822699E-2</v>
      </c>
      <c r="AN227">
        <v>0.15560262054571999</v>
      </c>
      <c r="AO227">
        <v>1.0702726133213099E-3</v>
      </c>
      <c r="AP227">
        <v>35.5041190888888</v>
      </c>
      <c r="AQ227">
        <v>0.67809910444381905</v>
      </c>
      <c r="AR227">
        <v>5.9229083348782998</v>
      </c>
      <c r="AS227">
        <v>1.11596693323524</v>
      </c>
      <c r="AT227">
        <v>0.83921136490511306</v>
      </c>
      <c r="AU227">
        <v>91.211624999999998</v>
      </c>
      <c r="AV227">
        <v>43.221093461446202</v>
      </c>
      <c r="AW227">
        <v>1.76529542744263</v>
      </c>
      <c r="AX227">
        <v>0.238656926764756</v>
      </c>
      <c r="AY227">
        <v>0.40166719555618002</v>
      </c>
      <c r="AZ227">
        <v>1.07709166512169</v>
      </c>
      <c r="BA227">
        <v>0.17617947964149699</v>
      </c>
      <c r="BB227">
        <v>0.153870237874528</v>
      </c>
      <c r="BC227">
        <v>0.371994565450116</v>
      </c>
      <c r="BD227">
        <v>1.7174157874426299</v>
      </c>
      <c r="BE227">
        <v>-4.7879640000001E-2</v>
      </c>
      <c r="BF227">
        <v>0.30246813971063402</v>
      </c>
      <c r="BG227">
        <v>0.50906349574516596</v>
      </c>
      <c r="BH227">
        <v>1.36508048043506</v>
      </c>
      <c r="BI227">
        <v>0.30246813971063402</v>
      </c>
      <c r="BJ227">
        <v>1.6230632709116</v>
      </c>
      <c r="BK227">
        <v>2.7301609608701201</v>
      </c>
      <c r="BL227">
        <v>1.68303179380208</v>
      </c>
      <c r="BM227">
        <v>4.5131380837036499</v>
      </c>
      <c r="BN227">
        <v>2.6815524818507299</v>
      </c>
      <c r="BO227">
        <v>32.328790971983302</v>
      </c>
      <c r="BP227">
        <v>7.1080012831998998</v>
      </c>
      <c r="BQ227">
        <v>25.220789688783402</v>
      </c>
      <c r="BR227">
        <v>2.2159651233620399</v>
      </c>
      <c r="BS227">
        <v>1.50207601502734</v>
      </c>
      <c r="BT227">
        <v>1.4752682961399199</v>
      </c>
    </row>
    <row r="228" spans="1:72" x14ac:dyDescent="0.2">
      <c r="A228">
        <v>226</v>
      </c>
      <c r="B228" s="243">
        <v>44778.694444444445</v>
      </c>
      <c r="C228">
        <v>0</v>
      </c>
      <c r="D228">
        <v>1.8494999999999999</v>
      </c>
      <c r="E228">
        <v>31.1111111111111</v>
      </c>
      <c r="F228">
        <v>44.815641025641</v>
      </c>
      <c r="G228">
        <v>7</v>
      </c>
      <c r="H228">
        <v>5.1219999999999999</v>
      </c>
      <c r="I228">
        <v>1.3460000000000001</v>
      </c>
      <c r="J228">
        <v>31.446999999999999</v>
      </c>
      <c r="K228">
        <v>1.4777499999999999</v>
      </c>
      <c r="L228">
        <v>37.932258064516098</v>
      </c>
      <c r="M228">
        <v>1.2041666666666599</v>
      </c>
      <c r="N228">
        <v>1600.15151515151</v>
      </c>
      <c r="O228">
        <v>85.606060606060595</v>
      </c>
      <c r="P228">
        <v>5</v>
      </c>
      <c r="Q228">
        <v>135</v>
      </c>
      <c r="R228">
        <v>6.9296875</v>
      </c>
      <c r="S228">
        <v>0.39049999999999901</v>
      </c>
      <c r="T228">
        <v>5</v>
      </c>
      <c r="U228">
        <v>1.76068</v>
      </c>
      <c r="V228">
        <v>5.8199999999999898E-2</v>
      </c>
      <c r="W228">
        <v>13.3447</v>
      </c>
      <c r="X228">
        <v>1.5579399999999901</v>
      </c>
      <c r="Y228">
        <v>72.729179999999999</v>
      </c>
      <c r="Z228">
        <v>1.91618</v>
      </c>
      <c r="AA228">
        <v>0</v>
      </c>
      <c r="AB228">
        <v>2.036E-2</v>
      </c>
      <c r="AC228">
        <v>32.960611111111099</v>
      </c>
      <c r="AD228">
        <v>-11.855029914529901</v>
      </c>
      <c r="AE228">
        <v>35.446462480000001</v>
      </c>
      <c r="AF228">
        <v>1.0728541199999999</v>
      </c>
      <c r="AG228">
        <v>1.348110264</v>
      </c>
      <c r="AH228">
        <v>4.7839479999999997E-2</v>
      </c>
      <c r="AI228">
        <v>44.914999999999999</v>
      </c>
      <c r="AJ228">
        <v>0.48737607766236302</v>
      </c>
      <c r="AK228">
        <v>0.78918985817655496</v>
      </c>
      <c r="AL228">
        <v>2.38863212735166E-2</v>
      </c>
      <c r="AM228">
        <v>3.0014700300567701E-2</v>
      </c>
      <c r="AN228">
        <v>0.15584993877323799</v>
      </c>
      <c r="AO228">
        <v>1.0651114327062199E-3</v>
      </c>
      <c r="AP228">
        <v>35.446462480000001</v>
      </c>
      <c r="AQ228">
        <v>0.672237297387699</v>
      </c>
      <c r="AR228">
        <v>5.8906074811734603</v>
      </c>
      <c r="AS228">
        <v>1.1225310138593401</v>
      </c>
      <c r="AT228">
        <v>0.85811331241856903</v>
      </c>
      <c r="AU228">
        <v>91.308679999999995</v>
      </c>
      <c r="AV228">
        <v>43.131838272420502</v>
      </c>
      <c r="AW228">
        <v>1.78316172757948</v>
      </c>
      <c r="AX228">
        <v>0.225579250140653</v>
      </c>
      <c r="AY228">
        <v>0.40061682261230003</v>
      </c>
      <c r="AZ228">
        <v>1.1093925188265299</v>
      </c>
      <c r="BA228">
        <v>0.167329970080736</v>
      </c>
      <c r="BB228">
        <v>0.15848464554664701</v>
      </c>
      <c r="BC228">
        <v>0.37341220501842298</v>
      </c>
      <c r="BD228">
        <v>1.73558859157948</v>
      </c>
      <c r="BE228">
        <v>-4.7573136000004901E-2</v>
      </c>
      <c r="BF228">
        <v>0.28516265644597699</v>
      </c>
      <c r="BG228">
        <v>0.50643380223065104</v>
      </c>
      <c r="BH228">
        <v>1.40242206458533</v>
      </c>
      <c r="BI228">
        <v>0.28516265644597699</v>
      </c>
      <c r="BJ228">
        <v>1.58319291735325</v>
      </c>
      <c r="BK228">
        <v>2.8048441291706698</v>
      </c>
      <c r="BL228">
        <v>1.7759471332691601</v>
      </c>
      <c r="BM228">
        <v>4.9179723672935296</v>
      </c>
      <c r="BN228">
        <v>2.7692110171323199</v>
      </c>
      <c r="BO228">
        <v>31.557882684174501</v>
      </c>
      <c r="BP228">
        <v>6.7013224264804503</v>
      </c>
      <c r="BQ228">
        <v>24.856560257693999</v>
      </c>
      <c r="BR228">
        <v>2.3200676132125002</v>
      </c>
      <c r="BS228">
        <v>1.4691278547748601</v>
      </c>
      <c r="BT228">
        <v>1.57921422949811</v>
      </c>
    </row>
    <row r="229" spans="1:72" x14ac:dyDescent="0.2">
      <c r="A229">
        <v>227</v>
      </c>
      <c r="B229" s="243">
        <v>44778.708333333336</v>
      </c>
      <c r="C229">
        <v>0</v>
      </c>
      <c r="D229">
        <v>1.97275</v>
      </c>
      <c r="E229">
        <v>31.1325641025641</v>
      </c>
      <c r="F229">
        <v>44.977249999999998</v>
      </c>
      <c r="G229">
        <v>7</v>
      </c>
      <c r="H229">
        <v>5.1324999999999896</v>
      </c>
      <c r="I229">
        <v>1.3474999999999999</v>
      </c>
      <c r="J229">
        <v>31.482799999999902</v>
      </c>
      <c r="K229">
        <v>1.5329999999999999</v>
      </c>
      <c r="L229">
        <v>37.959333333333298</v>
      </c>
      <c r="M229">
        <v>1.0249999999999999</v>
      </c>
      <c r="N229">
        <v>1599.76470588235</v>
      </c>
      <c r="O229">
        <v>86.410810810810702</v>
      </c>
      <c r="P229">
        <v>5</v>
      </c>
      <c r="Q229">
        <v>135</v>
      </c>
      <c r="R229">
        <v>6.9254545454545404</v>
      </c>
      <c r="S229">
        <v>0.19075</v>
      </c>
      <c r="T229">
        <v>5</v>
      </c>
      <c r="U229">
        <v>1.7123999999999999</v>
      </c>
      <c r="V229">
        <v>6.676E-2</v>
      </c>
      <c r="W229">
        <v>13.387180000000001</v>
      </c>
      <c r="X229">
        <v>1.57822</v>
      </c>
      <c r="Y229">
        <v>72.950299999999999</v>
      </c>
      <c r="Z229">
        <v>1.8652599999999999</v>
      </c>
      <c r="AA229">
        <v>0</v>
      </c>
      <c r="AB229">
        <v>2.164E-2</v>
      </c>
      <c r="AC229">
        <v>33.105314102564101</v>
      </c>
      <c r="AD229">
        <v>-11.8719358974359</v>
      </c>
      <c r="AE229">
        <v>35.4904613</v>
      </c>
      <c r="AF229">
        <v>1.07505345</v>
      </c>
      <c r="AG229">
        <v>1.3496145900000001</v>
      </c>
      <c r="AH229">
        <v>4.7937549999999898E-2</v>
      </c>
      <c r="AI229">
        <v>44.962800000000001</v>
      </c>
      <c r="AJ229">
        <v>0.48650192391258101</v>
      </c>
      <c r="AK229">
        <v>0.78932943010666501</v>
      </c>
      <c r="AL229">
        <v>2.3909842136165801E-2</v>
      </c>
      <c r="AM229">
        <v>3.0016248765646202E-2</v>
      </c>
      <c r="AN229">
        <v>0.15568425453930801</v>
      </c>
      <c r="AO229">
        <v>1.06616024802725E-3</v>
      </c>
      <c r="AP229">
        <v>35.4904613</v>
      </c>
      <c r="AQ229">
        <v>0.68098793758630904</v>
      </c>
      <c r="AR229">
        <v>5.9093589709634404</v>
      </c>
      <c r="AS229">
        <v>1.0927012070427999</v>
      </c>
      <c r="AT229">
        <v>0.83308589450790405</v>
      </c>
      <c r="AU229">
        <v>91.493359999999996</v>
      </c>
      <c r="AV229">
        <v>43.173509415592498</v>
      </c>
      <c r="AW229">
        <v>1.7892905844074301</v>
      </c>
      <c r="AX229">
        <v>0.25691338295719301</v>
      </c>
      <c r="AY229">
        <v>0.39406551241368998</v>
      </c>
      <c r="AZ229">
        <v>1.09064102903655</v>
      </c>
      <c r="BA229">
        <v>0.190360555421376</v>
      </c>
      <c r="BB229">
        <v>0.15580586129093599</v>
      </c>
      <c r="BC229">
        <v>0.36655434426417599</v>
      </c>
      <c r="BD229">
        <v>1.74161992440744</v>
      </c>
      <c r="BE229">
        <v>-4.7670659999996902E-2</v>
      </c>
      <c r="BF229">
        <v>0.32335365424168999</v>
      </c>
      <c r="BG229">
        <v>0.49597464321592699</v>
      </c>
      <c r="BH229">
        <v>1.3726912866335499</v>
      </c>
      <c r="BI229">
        <v>0.32335365424168999</v>
      </c>
      <c r="BJ229">
        <v>1.6386565949152301</v>
      </c>
      <c r="BK229">
        <v>2.7453825732670998</v>
      </c>
      <c r="BL229">
        <v>1.5338457961115499</v>
      </c>
      <c r="BM229">
        <v>4.2451701677926099</v>
      </c>
      <c r="BN229">
        <v>2.7676642453592799</v>
      </c>
      <c r="BO229">
        <v>32.844131942811103</v>
      </c>
      <c r="BP229">
        <v>7.5988108746797298</v>
      </c>
      <c r="BQ229">
        <v>25.2453210681314</v>
      </c>
      <c r="BR229">
        <v>2.19568136105622</v>
      </c>
      <c r="BS229">
        <v>1.5093151332185599</v>
      </c>
      <c r="BT229">
        <v>1.45475342606153</v>
      </c>
    </row>
    <row r="230" spans="1:72" x14ac:dyDescent="0.2">
      <c r="A230">
        <v>228</v>
      </c>
      <c r="B230" s="243">
        <v>44778.722222222219</v>
      </c>
      <c r="C230">
        <v>0</v>
      </c>
      <c r="D230">
        <v>1.9902500000000001</v>
      </c>
      <c r="E230">
        <v>31.067567567567501</v>
      </c>
      <c r="F230">
        <v>44.83775</v>
      </c>
      <c r="G230">
        <v>7</v>
      </c>
      <c r="H230">
        <v>5.13</v>
      </c>
      <c r="I230">
        <v>1.35</v>
      </c>
      <c r="J230">
        <v>31.496296296296201</v>
      </c>
      <c r="K230">
        <v>1.4795</v>
      </c>
      <c r="L230">
        <v>37.985862068965503</v>
      </c>
      <c r="M230">
        <v>1.05454545454545</v>
      </c>
      <c r="N230">
        <v>1600.1081081080999</v>
      </c>
      <c r="O230">
        <v>86.725641025640996</v>
      </c>
      <c r="P230">
        <v>5</v>
      </c>
      <c r="Q230">
        <v>135</v>
      </c>
      <c r="R230">
        <v>6.9228125</v>
      </c>
      <c r="S230">
        <v>2.5897435897435699E-2</v>
      </c>
      <c r="T230">
        <v>5</v>
      </c>
      <c r="U230">
        <v>1.7357749999999901</v>
      </c>
      <c r="V230">
        <v>8.2124999999999906E-2</v>
      </c>
      <c r="W230">
        <v>13.30625</v>
      </c>
      <c r="X230">
        <v>1.505725</v>
      </c>
      <c r="Y230">
        <v>72.645925000000005</v>
      </c>
      <c r="Z230">
        <v>1.894625</v>
      </c>
      <c r="AA230">
        <v>0</v>
      </c>
      <c r="AB230">
        <v>2.53249999999999E-2</v>
      </c>
      <c r="AC230">
        <v>33.057817567567497</v>
      </c>
      <c r="AD230">
        <v>-11.7799324324324</v>
      </c>
      <c r="AE230">
        <v>35.502005496296199</v>
      </c>
      <c r="AF230">
        <v>1.0745298000000001</v>
      </c>
      <c r="AG230">
        <v>1.35211356</v>
      </c>
      <c r="AH230">
        <v>4.7914199999999997E-2</v>
      </c>
      <c r="AI230">
        <v>44.976296296296198</v>
      </c>
      <c r="AJ230">
        <v>0.48869920090213198</v>
      </c>
      <c r="AK230">
        <v>0.78934924437563803</v>
      </c>
      <c r="AL230">
        <v>2.38910245726143E-2</v>
      </c>
      <c r="AM230">
        <v>3.0062803550841601E-2</v>
      </c>
      <c r="AN230">
        <v>0.15563753746829601</v>
      </c>
      <c r="AO230">
        <v>1.0653211568233401E-3</v>
      </c>
      <c r="AP230">
        <v>35.502005496296199</v>
      </c>
      <c r="AQ230">
        <v>0.64970698782308201</v>
      </c>
      <c r="AR230">
        <v>5.8736349109657304</v>
      </c>
      <c r="AS230">
        <v>1.10990372623305</v>
      </c>
      <c r="AT230">
        <v>0.848271855445899</v>
      </c>
      <c r="AU230">
        <v>91.088300000000004</v>
      </c>
      <c r="AV230">
        <v>43.135251121318099</v>
      </c>
      <c r="AW230">
        <v>1.84104517497812</v>
      </c>
      <c r="AX230">
        <v>0.24220983376694</v>
      </c>
      <c r="AY230">
        <v>0.42482281217691698</v>
      </c>
      <c r="AZ230">
        <v>1.12636508903426</v>
      </c>
      <c r="BA230">
        <v>0.179134239114457</v>
      </c>
      <c r="BB230">
        <v>0.16090929843346599</v>
      </c>
      <c r="BC230">
        <v>0.39535693861344401</v>
      </c>
      <c r="BD230">
        <v>1.7933977349781201</v>
      </c>
      <c r="BE230">
        <v>-4.7647440000007001E-2</v>
      </c>
      <c r="BF230">
        <v>0.30528562226857298</v>
      </c>
      <c r="BG230">
        <v>0.53545429825160695</v>
      </c>
      <c r="BH230">
        <v>1.4196907770404299</v>
      </c>
      <c r="BI230">
        <v>0.30528562226857298</v>
      </c>
      <c r="BJ230">
        <v>1.68147984104036</v>
      </c>
      <c r="BK230">
        <v>2.8393815540808598</v>
      </c>
      <c r="BL230">
        <v>1.7539453521349999</v>
      </c>
      <c r="BM230">
        <v>4.6503689446320102</v>
      </c>
      <c r="BN230">
        <v>2.6513761896693699</v>
      </c>
      <c r="BO230">
        <v>33.4064864779495</v>
      </c>
      <c r="BP230">
        <v>7.1742121233114799</v>
      </c>
      <c r="BQ230">
        <v>26.232274354638001</v>
      </c>
      <c r="BR230">
        <v>2.3203959962242902</v>
      </c>
      <c r="BS230">
        <v>1.5593655921329299</v>
      </c>
      <c r="BT230">
        <v>1.4880384740632899</v>
      </c>
    </row>
    <row r="231" spans="1:72" x14ac:dyDescent="0.2">
      <c r="A231">
        <v>229</v>
      </c>
      <c r="B231" s="243">
        <v>44778.736111111109</v>
      </c>
      <c r="C231">
        <v>0</v>
      </c>
      <c r="D231">
        <v>2.11424999999999</v>
      </c>
      <c r="E231">
        <v>31.1178947368421</v>
      </c>
      <c r="F231">
        <v>44.811499999999903</v>
      </c>
      <c r="G231">
        <v>7</v>
      </c>
      <c r="H231">
        <v>5.1425000000000001</v>
      </c>
      <c r="I231">
        <v>1.3525</v>
      </c>
      <c r="J231">
        <v>31.4988888888888</v>
      </c>
      <c r="K231">
        <v>1.5017499999999999</v>
      </c>
      <c r="L231">
        <v>37.9746666666666</v>
      </c>
      <c r="M231">
        <v>0.89090909090909098</v>
      </c>
      <c r="N231">
        <v>1600.3243243243201</v>
      </c>
      <c r="O231">
        <v>86.470588235294102</v>
      </c>
      <c r="P231">
        <v>5</v>
      </c>
      <c r="Q231">
        <v>135</v>
      </c>
      <c r="R231">
        <v>6.9375757575757504</v>
      </c>
      <c r="S231">
        <v>-4.2500000000000203E-3</v>
      </c>
      <c r="T231">
        <v>5</v>
      </c>
      <c r="U231">
        <v>1.7824</v>
      </c>
      <c r="V231">
        <v>7.1139999999999995E-2</v>
      </c>
      <c r="W231">
        <v>13.348879999999999</v>
      </c>
      <c r="X231">
        <v>1.5243599999999999</v>
      </c>
      <c r="Y231">
        <v>72.934339999999906</v>
      </c>
      <c r="Z231">
        <v>1.93248</v>
      </c>
      <c r="AA231">
        <v>0</v>
      </c>
      <c r="AB231">
        <v>2.6960000000000001E-2</v>
      </c>
      <c r="AC231">
        <v>33.232144736842102</v>
      </c>
      <c r="AD231">
        <v>-11.579355263157799</v>
      </c>
      <c r="AE231">
        <v>35.514358588888797</v>
      </c>
      <c r="AF231">
        <v>1.0771480499999999</v>
      </c>
      <c r="AG231">
        <v>1.35461871</v>
      </c>
      <c r="AH231">
        <v>4.8030949999999899E-2</v>
      </c>
      <c r="AI231">
        <v>44.993888888888797</v>
      </c>
      <c r="AJ231">
        <v>0.48693603848185701</v>
      </c>
      <c r="AK231">
        <v>0.78931515958957299</v>
      </c>
      <c r="AL231">
        <v>2.3939874427391299E-2</v>
      </c>
      <c r="AM231">
        <v>3.0106726567805501E-2</v>
      </c>
      <c r="AN231">
        <v>0.155576683253281</v>
      </c>
      <c r="AO231">
        <v>1.0674994135005901E-3</v>
      </c>
      <c r="AP231">
        <v>35.514358588888797</v>
      </c>
      <c r="AQ231">
        <v>0.65774782510617402</v>
      </c>
      <c r="AR231">
        <v>5.8924526136433801</v>
      </c>
      <c r="AS231">
        <v>1.1320798326164001</v>
      </c>
      <c r="AT231">
        <v>0.86791479499006297</v>
      </c>
      <c r="AU231">
        <v>91.522459999999896</v>
      </c>
      <c r="AV231">
        <v>43.196638860254801</v>
      </c>
      <c r="AW231">
        <v>1.7972500286340301</v>
      </c>
      <c r="AX231">
        <v>0.22253887738359099</v>
      </c>
      <c r="AY231">
        <v>0.419400224893825</v>
      </c>
      <c r="AZ231">
        <v>1.1075473863566101</v>
      </c>
      <c r="BA231">
        <v>0.16428156184524501</v>
      </c>
      <c r="BB231">
        <v>0.158221055193801</v>
      </c>
      <c r="BC231">
        <v>0.38936172691750698</v>
      </c>
      <c r="BD231">
        <v>1.74948648863403</v>
      </c>
      <c r="BE231">
        <v>-4.7763540000001298E-2</v>
      </c>
      <c r="BF231">
        <v>0.279020607840474</v>
      </c>
      <c r="BG231">
        <v>0.52584657141321201</v>
      </c>
      <c r="BH231">
        <v>1.38864969836563</v>
      </c>
      <c r="BI231">
        <v>0.279020607840474</v>
      </c>
      <c r="BJ231">
        <v>1.60973435850737</v>
      </c>
      <c r="BK231">
        <v>2.77729939673126</v>
      </c>
      <c r="BL231">
        <v>1.88461553246223</v>
      </c>
      <c r="BM231">
        <v>4.9768714544539003</v>
      </c>
      <c r="BN231">
        <v>2.6407887278481899</v>
      </c>
      <c r="BO231">
        <v>31.881296426934899</v>
      </c>
      <c r="BP231">
        <v>6.5569842842511497</v>
      </c>
      <c r="BQ231">
        <v>25.324312142683802</v>
      </c>
      <c r="BR231">
        <v>2.3029643634024599</v>
      </c>
      <c r="BS231">
        <v>1.49812611537118</v>
      </c>
      <c r="BT231">
        <v>1.53722997000947</v>
      </c>
    </row>
    <row r="232" spans="1:72" x14ac:dyDescent="0.2">
      <c r="A232">
        <v>230</v>
      </c>
      <c r="B232" s="243">
        <v>44778.75</v>
      </c>
      <c r="C232">
        <v>0</v>
      </c>
      <c r="D232">
        <v>2.1357499999999998</v>
      </c>
      <c r="E232">
        <v>31.1519444444444</v>
      </c>
      <c r="F232">
        <v>44.851538461538397</v>
      </c>
      <c r="G232">
        <v>7</v>
      </c>
      <c r="H232">
        <v>5.1325000000000003</v>
      </c>
      <c r="I232">
        <v>1.3474999999999999</v>
      </c>
      <c r="J232">
        <v>31.463043478260801</v>
      </c>
      <c r="K232">
        <v>1.4782500000000001</v>
      </c>
      <c r="L232">
        <v>37.939655172413701</v>
      </c>
      <c r="M232">
        <v>0.83333333333333304</v>
      </c>
      <c r="N232">
        <v>1599.9166666666599</v>
      </c>
      <c r="O232">
        <v>86.158974358974305</v>
      </c>
      <c r="P232">
        <v>5</v>
      </c>
      <c r="Q232">
        <v>135</v>
      </c>
      <c r="R232">
        <v>6.9277142857142797</v>
      </c>
      <c r="S232">
        <v>-0.10199999999999899</v>
      </c>
      <c r="T232">
        <v>5</v>
      </c>
      <c r="U232">
        <v>1.7978499999999999</v>
      </c>
      <c r="V232">
        <v>6.5824999999999995E-2</v>
      </c>
      <c r="W232">
        <v>13.294274999999899</v>
      </c>
      <c r="X232">
        <v>1.503425</v>
      </c>
      <c r="Y232">
        <v>73.126800000000003</v>
      </c>
      <c r="Z232">
        <v>1.8841000000000001</v>
      </c>
      <c r="AA232">
        <v>1E-3</v>
      </c>
      <c r="AB232">
        <v>1.2425E-2</v>
      </c>
      <c r="AC232">
        <v>33.287694444444398</v>
      </c>
      <c r="AD232">
        <v>-11.563844017094</v>
      </c>
      <c r="AE232">
        <v>35.470704778260803</v>
      </c>
      <c r="AF232">
        <v>1.07505345</v>
      </c>
      <c r="AG232">
        <v>1.3496145900000001</v>
      </c>
      <c r="AH232">
        <v>4.7937550000000002E-2</v>
      </c>
      <c r="AI232">
        <v>44.943043478260797</v>
      </c>
      <c r="AJ232">
        <v>0.48505752717554701</v>
      </c>
      <c r="AK232">
        <v>0.78923682138745599</v>
      </c>
      <c r="AL232">
        <v>2.3920352668595001E-2</v>
      </c>
      <c r="AM232">
        <v>3.00294436146233E-2</v>
      </c>
      <c r="AN232">
        <v>0.155752691812825</v>
      </c>
      <c r="AO232">
        <v>1.06662892163027E-3</v>
      </c>
      <c r="AP232">
        <v>35.470704778260803</v>
      </c>
      <c r="AQ232">
        <v>0.64871455821475899</v>
      </c>
      <c r="AR232">
        <v>5.8683489154328896</v>
      </c>
      <c r="AS232">
        <v>1.10373800123808</v>
      </c>
      <c r="AT232">
        <v>0.87206067523255804</v>
      </c>
      <c r="AU232">
        <v>91.606449999999995</v>
      </c>
      <c r="AV232">
        <v>43.091506253146598</v>
      </c>
      <c r="AW232">
        <v>1.8515372251142601</v>
      </c>
      <c r="AX232">
        <v>0.24587658876191401</v>
      </c>
      <c r="AY232">
        <v>0.42633889178524098</v>
      </c>
      <c r="AZ232">
        <v>1.1316510845671</v>
      </c>
      <c r="BA232">
        <v>0.18218281766049499</v>
      </c>
      <c r="BB232">
        <v>0.16166444065244201</v>
      </c>
      <c r="BC232">
        <v>0.39657459988174598</v>
      </c>
      <c r="BD232">
        <v>1.80386656511425</v>
      </c>
      <c r="BE232">
        <v>-4.7670660000007602E-2</v>
      </c>
      <c r="BF232">
        <v>0.30776712043478799</v>
      </c>
      <c r="BG232">
        <v>0.53365427637829199</v>
      </c>
      <c r="BH232">
        <v>1.4165032847896299</v>
      </c>
      <c r="BI232">
        <v>0.30776712043478799</v>
      </c>
      <c r="BJ232">
        <v>1.6828427936261601</v>
      </c>
      <c r="BK232">
        <v>2.8330065695792599</v>
      </c>
      <c r="BL232">
        <v>1.7339548020086999</v>
      </c>
      <c r="BM232">
        <v>4.6025166131733304</v>
      </c>
      <c r="BN232">
        <v>2.65434635772601</v>
      </c>
      <c r="BO232">
        <v>33.451696712815298</v>
      </c>
      <c r="BP232">
        <v>7.2325273302175201</v>
      </c>
      <c r="BQ232">
        <v>26.219169382597698</v>
      </c>
      <c r="BR232">
        <v>2.3098024648401201</v>
      </c>
      <c r="BS232">
        <v>1.5597359454522399</v>
      </c>
      <c r="BT232">
        <v>1.4808932701556701</v>
      </c>
    </row>
    <row r="233" spans="1:72" x14ac:dyDescent="0.2">
      <c r="A233">
        <v>231</v>
      </c>
      <c r="B233" s="243">
        <v>44778.763888888891</v>
      </c>
      <c r="C233">
        <v>0</v>
      </c>
      <c r="D233">
        <v>1.9632499999999999</v>
      </c>
      <c r="E233">
        <v>31.092222222222201</v>
      </c>
      <c r="F233">
        <v>45.018974358974297</v>
      </c>
      <c r="G233">
        <v>7</v>
      </c>
      <c r="H233">
        <v>5.14</v>
      </c>
      <c r="I233">
        <v>1.35</v>
      </c>
      <c r="J233">
        <v>31.479629629629599</v>
      </c>
      <c r="K233">
        <v>1.48475</v>
      </c>
      <c r="L233">
        <v>37.9684375</v>
      </c>
      <c r="M233">
        <v>0.81428571428571395</v>
      </c>
      <c r="N233">
        <v>1599.64705882352</v>
      </c>
      <c r="O233">
        <v>86.640540540540499</v>
      </c>
      <c r="P233">
        <v>5</v>
      </c>
      <c r="Q233">
        <v>135</v>
      </c>
      <c r="R233">
        <v>6.9257575757575696</v>
      </c>
      <c r="S233">
        <v>0.13750000000000001</v>
      </c>
      <c r="T233">
        <v>5</v>
      </c>
      <c r="U233">
        <v>1.7988</v>
      </c>
      <c r="V233">
        <v>5.5959999999999899E-2</v>
      </c>
      <c r="W233">
        <v>13.28514</v>
      </c>
      <c r="X233">
        <v>1.5347</v>
      </c>
      <c r="Y233">
        <v>73.056200000000004</v>
      </c>
      <c r="Z233">
        <v>1.90876</v>
      </c>
      <c r="AA233">
        <v>6.7000000000000002E-3</v>
      </c>
      <c r="AB233">
        <v>4.8799999999999998E-3</v>
      </c>
      <c r="AC233">
        <v>33.0554722222222</v>
      </c>
      <c r="AD233">
        <v>-11.9635021367521</v>
      </c>
      <c r="AE233">
        <v>35.493147229629599</v>
      </c>
      <c r="AF233">
        <v>1.0766244</v>
      </c>
      <c r="AG233">
        <v>1.3521176800000001</v>
      </c>
      <c r="AH233">
        <v>4.80075999999999E-2</v>
      </c>
      <c r="AI233">
        <v>44.969629629629601</v>
      </c>
      <c r="AJ233">
        <v>0.48583347107609698</v>
      </c>
      <c r="AK233">
        <v>0.78926928066678703</v>
      </c>
      <c r="AL233">
        <v>2.39411444761073E-2</v>
      </c>
      <c r="AM233">
        <v>3.0067351924755799E-2</v>
      </c>
      <c r="AN233">
        <v>0.155660610453145</v>
      </c>
      <c r="AO233">
        <v>1.06755604605577E-3</v>
      </c>
      <c r="AP233">
        <v>35.493147229629599</v>
      </c>
      <c r="AQ233">
        <v>0.66220944343229005</v>
      </c>
      <c r="AR233">
        <v>5.8643165505733998</v>
      </c>
      <c r="AS233">
        <v>1.1181842509650199</v>
      </c>
      <c r="AT233">
        <v>0.873917247771684</v>
      </c>
      <c r="AU233">
        <v>91.583600000000004</v>
      </c>
      <c r="AV233">
        <v>43.137857474600303</v>
      </c>
      <c r="AW233">
        <v>1.83177215502927</v>
      </c>
      <c r="AX233">
        <v>0.233933429034972</v>
      </c>
      <c r="AY233">
        <v>0.41441495656770899</v>
      </c>
      <c r="AZ233">
        <v>1.1356834494265899</v>
      </c>
      <c r="BA233">
        <v>0.17301262493289199</v>
      </c>
      <c r="BB233">
        <v>0.16224049277522701</v>
      </c>
      <c r="BC233">
        <v>0.38492064323241199</v>
      </c>
      <c r="BD233">
        <v>1.7840318350292701</v>
      </c>
      <c r="BE233">
        <v>-4.7740319999999198E-2</v>
      </c>
      <c r="BF233">
        <v>0.294874813594033</v>
      </c>
      <c r="BG233">
        <v>0.52237311089991301</v>
      </c>
      <c r="BH233">
        <v>1.4315373686991499</v>
      </c>
      <c r="BI233">
        <v>0.294874813594033</v>
      </c>
      <c r="BJ233">
        <v>1.63449584898789</v>
      </c>
      <c r="BK233">
        <v>2.8630747373983101</v>
      </c>
      <c r="BL233">
        <v>1.7715080665352601</v>
      </c>
      <c r="BM233">
        <v>4.8547292027118196</v>
      </c>
      <c r="BN233">
        <v>2.7404499558428399</v>
      </c>
      <c r="BO233">
        <v>32.553506084333002</v>
      </c>
      <c r="BP233">
        <v>6.92955811945978</v>
      </c>
      <c r="BQ233">
        <v>25.623947964873199</v>
      </c>
      <c r="BR233">
        <v>2.3617875542884601</v>
      </c>
      <c r="BS233">
        <v>1.5165459235502801</v>
      </c>
      <c r="BT233">
        <v>1.5573465449430199</v>
      </c>
    </row>
    <row r="234" spans="1:72" x14ac:dyDescent="0.2">
      <c r="A234">
        <v>232</v>
      </c>
      <c r="B234" s="243">
        <v>44778.777777777781</v>
      </c>
      <c r="C234">
        <v>0</v>
      </c>
      <c r="D234">
        <v>2.2072500000000002</v>
      </c>
      <c r="E234">
        <v>31.091176470588199</v>
      </c>
      <c r="F234">
        <v>44.8715384615384</v>
      </c>
      <c r="G234">
        <v>7</v>
      </c>
      <c r="H234">
        <v>5.12</v>
      </c>
      <c r="I234">
        <v>1.3425</v>
      </c>
      <c r="J234">
        <v>31.48</v>
      </c>
      <c r="K234">
        <v>1.4875</v>
      </c>
      <c r="L234">
        <v>37.963333333333303</v>
      </c>
      <c r="M234">
        <v>0.61428571428571399</v>
      </c>
      <c r="N234">
        <v>1599.9714285714199</v>
      </c>
      <c r="O234">
        <v>85.959459459459396</v>
      </c>
      <c r="P234">
        <v>5</v>
      </c>
      <c r="Q234">
        <v>135</v>
      </c>
      <c r="R234">
        <v>6.9163157894736802</v>
      </c>
      <c r="S234">
        <v>0.35325000000000001</v>
      </c>
      <c r="T234">
        <v>5</v>
      </c>
      <c r="U234">
        <v>1.75935</v>
      </c>
      <c r="V234">
        <v>5.3574999999999998E-2</v>
      </c>
      <c r="W234">
        <v>13.257825</v>
      </c>
      <c r="X234">
        <v>1.6148499999999999</v>
      </c>
      <c r="Y234">
        <v>73.061350000000004</v>
      </c>
      <c r="Z234">
        <v>2.01755</v>
      </c>
      <c r="AA234">
        <v>0</v>
      </c>
      <c r="AB234">
        <v>7.6249999999999998E-3</v>
      </c>
      <c r="AC234">
        <v>33.298426470588197</v>
      </c>
      <c r="AD234">
        <v>-11.573111990950199</v>
      </c>
      <c r="AE234">
        <v>35.4779008</v>
      </c>
      <c r="AF234">
        <v>1.0724351999999999</v>
      </c>
      <c r="AG234">
        <v>1.3446094399999999</v>
      </c>
      <c r="AH234">
        <v>4.7820799999999997E-2</v>
      </c>
      <c r="AI234">
        <v>44.942500000000003</v>
      </c>
      <c r="AJ234">
        <v>0.48559054547992803</v>
      </c>
      <c r="AK234">
        <v>0.78940648161539695</v>
      </c>
      <c r="AL234">
        <v>2.38623841575346E-2</v>
      </c>
      <c r="AM234">
        <v>2.9918438894142502E-2</v>
      </c>
      <c r="AN234">
        <v>0.15575457529064901</v>
      </c>
      <c r="AO234">
        <v>1.06404405629415E-3</v>
      </c>
      <c r="AP234">
        <v>35.4779008</v>
      </c>
      <c r="AQ234">
        <v>0.69679345782669799</v>
      </c>
      <c r="AR234">
        <v>5.8522591837275204</v>
      </c>
      <c r="AS234">
        <v>1.18191529345464</v>
      </c>
      <c r="AT234">
        <v>0.85432372619011199</v>
      </c>
      <c r="AU234">
        <v>91.710925000000003</v>
      </c>
      <c r="AV234">
        <v>43.208868735008799</v>
      </c>
      <c r="AW234">
        <v>1.7336312649911301</v>
      </c>
      <c r="AX234">
        <v>0.162694146545353</v>
      </c>
      <c r="AY234">
        <v>0.37564174217330099</v>
      </c>
      <c r="AZ234">
        <v>1.14774081627247</v>
      </c>
      <c r="BA234">
        <v>0.12099732584456099</v>
      </c>
      <c r="BB234">
        <v>0.16396297375321101</v>
      </c>
      <c r="BC234">
        <v>0.35026987380990598</v>
      </c>
      <c r="BD234">
        <v>1.68607670499113</v>
      </c>
      <c r="BE234">
        <v>-4.7554560000004902E-2</v>
      </c>
      <c r="BF234">
        <v>0.20358087427076299</v>
      </c>
      <c r="BG234">
        <v>0.47004441098878103</v>
      </c>
      <c r="BH234">
        <v>1.43617999648103</v>
      </c>
      <c r="BI234">
        <v>0.20358087427076299</v>
      </c>
      <c r="BJ234">
        <v>1.34725057051909</v>
      </c>
      <c r="BK234">
        <v>2.87235999296206</v>
      </c>
      <c r="BL234">
        <v>2.30888295706806</v>
      </c>
      <c r="BM234">
        <v>7.0545919484111597</v>
      </c>
      <c r="BN234">
        <v>3.0554134096816301</v>
      </c>
      <c r="BO234">
        <v>26.8713396125166</v>
      </c>
      <c r="BP234">
        <v>4.7841505453629303</v>
      </c>
      <c r="BQ234">
        <v>22.087189067153702</v>
      </c>
      <c r="BR234">
        <v>2.5262725067017602</v>
      </c>
      <c r="BS234">
        <v>1.26581822081078</v>
      </c>
      <c r="BT234">
        <v>1.9957624761346999</v>
      </c>
    </row>
    <row r="235" spans="1:72" x14ac:dyDescent="0.2">
      <c r="A235">
        <v>233</v>
      </c>
      <c r="B235" s="243">
        <v>44778.791666666664</v>
      </c>
      <c r="C235">
        <v>0</v>
      </c>
      <c r="D235">
        <v>2.0427499999999998</v>
      </c>
      <c r="E235">
        <v>31.101111111111098</v>
      </c>
      <c r="F235">
        <v>44.826923076923002</v>
      </c>
      <c r="G235">
        <v>7</v>
      </c>
      <c r="H235">
        <v>5.1339999999999897</v>
      </c>
      <c r="I235">
        <v>1.35</v>
      </c>
      <c r="J235">
        <v>31.467727272727199</v>
      </c>
      <c r="K235">
        <v>1.4504999999999899</v>
      </c>
      <c r="L235">
        <v>37.941249999999897</v>
      </c>
      <c r="M235">
        <v>0.80526315789473701</v>
      </c>
      <c r="N235">
        <v>1600.0789473684199</v>
      </c>
      <c r="O235">
        <v>85.846153846153797</v>
      </c>
      <c r="P235">
        <v>5</v>
      </c>
      <c r="Q235">
        <v>135</v>
      </c>
      <c r="R235">
        <v>6.92</v>
      </c>
      <c r="S235">
        <v>0.33274999999999999</v>
      </c>
      <c r="T235">
        <v>5</v>
      </c>
      <c r="U235">
        <v>1.74962</v>
      </c>
      <c r="V235">
        <v>5.8439999999999999E-2</v>
      </c>
      <c r="W235">
        <v>13.243779999999999</v>
      </c>
      <c r="X235">
        <v>1.5990800000000001</v>
      </c>
      <c r="Y235">
        <v>73.006819999999905</v>
      </c>
      <c r="Z235">
        <v>2.3129599999999999</v>
      </c>
      <c r="AA235">
        <v>4.3200000000000001E-3</v>
      </c>
      <c r="AB235">
        <v>6.1999999999999998E-3</v>
      </c>
      <c r="AC235">
        <v>33.1438611111111</v>
      </c>
      <c r="AD235">
        <v>-11.6830619658119</v>
      </c>
      <c r="AE235">
        <v>35.476559832727197</v>
      </c>
      <c r="AF235">
        <v>1.0753676399999901</v>
      </c>
      <c r="AG235">
        <v>1.3521152080000001</v>
      </c>
      <c r="AH235">
        <v>4.79515599999999E-2</v>
      </c>
      <c r="AI235">
        <v>44.951727272727197</v>
      </c>
      <c r="AJ235">
        <v>0.48593487338206498</v>
      </c>
      <c r="AK235">
        <v>0.78921460831720402</v>
      </c>
      <c r="AL235">
        <v>2.39227212221595E-2</v>
      </c>
      <c r="AM235">
        <v>3.0079271477079401E-2</v>
      </c>
      <c r="AN235">
        <v>0.15572260343924399</v>
      </c>
      <c r="AO235">
        <v>1.0667345374532999E-3</v>
      </c>
      <c r="AP235">
        <v>35.476559832727197</v>
      </c>
      <c r="AQ235">
        <v>0.68998884264267002</v>
      </c>
      <c r="AR235">
        <v>5.8460594503447396</v>
      </c>
      <c r="AS235">
        <v>1.3549715234560999</v>
      </c>
      <c r="AT235">
        <v>0.85020137316672995</v>
      </c>
      <c r="AU235">
        <v>91.912260000000003</v>
      </c>
      <c r="AV235">
        <v>43.3675796491707</v>
      </c>
      <c r="AW235">
        <v>1.58414762355648</v>
      </c>
      <c r="AX235">
        <v>-2.8563154561023199E-3</v>
      </c>
      <c r="AY235">
        <v>0.38537879735732899</v>
      </c>
      <c r="AZ235">
        <v>1.1539405496552499</v>
      </c>
      <c r="BA235">
        <v>-2.1124793502820499E-3</v>
      </c>
      <c r="BB235">
        <v>0.16484864995074999</v>
      </c>
      <c r="BC235">
        <v>0.35836934553594002</v>
      </c>
      <c r="BD235">
        <v>1.53646303155647</v>
      </c>
      <c r="BE235">
        <v>-4.7684592000005299E-2</v>
      </c>
      <c r="BF235">
        <v>-3.5908050545253299E-3</v>
      </c>
      <c r="BG235">
        <v>0.48447734668142201</v>
      </c>
      <c r="BH235">
        <v>1.45067154591463</v>
      </c>
      <c r="BI235">
        <v>-3.5908050545253299E-3</v>
      </c>
      <c r="BJ235">
        <v>0.96177308325379496</v>
      </c>
      <c r="BK235">
        <v>2.90134309182926</v>
      </c>
      <c r="BL235">
        <v>-134.92165108513899</v>
      </c>
      <c r="BM235">
        <v>-403.99618578190803</v>
      </c>
      <c r="BN235">
        <v>2.9943021192867998</v>
      </c>
      <c r="BO235">
        <v>18.2466227632356</v>
      </c>
      <c r="BP235">
        <v>-8.4383918781345199E-2</v>
      </c>
      <c r="BQ235">
        <v>18.331006682017001</v>
      </c>
      <c r="BR235">
        <v>2.9074474604219498</v>
      </c>
      <c r="BS235">
        <v>0.96320940527560495</v>
      </c>
      <c r="BT235">
        <v>3.0184998656549</v>
      </c>
    </row>
    <row r="236" spans="1:72" x14ac:dyDescent="0.2">
      <c r="A236">
        <v>234</v>
      </c>
      <c r="B236" s="243">
        <v>44778.805555555555</v>
      </c>
      <c r="C236">
        <v>0</v>
      </c>
      <c r="D236">
        <v>2.226</v>
      </c>
      <c r="E236">
        <v>31.1181081081081</v>
      </c>
      <c r="F236">
        <v>44.838000000000001</v>
      </c>
      <c r="G236">
        <v>7</v>
      </c>
      <c r="H236">
        <v>5.13</v>
      </c>
      <c r="I236">
        <v>1.3474999999999999</v>
      </c>
      <c r="J236">
        <v>31.452058823529399</v>
      </c>
      <c r="K236">
        <v>1.45674999999999</v>
      </c>
      <c r="L236">
        <v>37.933243243243197</v>
      </c>
      <c r="M236">
        <v>0.52307692307692299</v>
      </c>
      <c r="N236">
        <v>1599.87878787878</v>
      </c>
      <c r="O236">
        <v>85.592105263157805</v>
      </c>
      <c r="P236">
        <v>5</v>
      </c>
      <c r="Q236">
        <v>135</v>
      </c>
      <c r="R236">
        <v>6.9222222222222198</v>
      </c>
      <c r="S236">
        <v>0.29924999999999902</v>
      </c>
      <c r="T236">
        <v>5</v>
      </c>
      <c r="U236">
        <v>1.7511999999999901</v>
      </c>
      <c r="V236">
        <v>4.3299999999999998E-2</v>
      </c>
      <c r="W236">
        <v>13.254</v>
      </c>
      <c r="X236">
        <v>1.5774999999999999</v>
      </c>
      <c r="Y236">
        <v>73.333699999999993</v>
      </c>
      <c r="Z236">
        <v>2.4313750000000001</v>
      </c>
      <c r="AA236">
        <v>9.025E-3</v>
      </c>
      <c r="AB236">
        <v>0</v>
      </c>
      <c r="AC236">
        <v>33.344108108108102</v>
      </c>
      <c r="AD236">
        <v>-11.4938918918919</v>
      </c>
      <c r="AE236">
        <v>35.457768023529397</v>
      </c>
      <c r="AF236">
        <v>1.0745298000000001</v>
      </c>
      <c r="AG236">
        <v>1.3496135600000001</v>
      </c>
      <c r="AH236">
        <v>4.7914199999999997E-2</v>
      </c>
      <c r="AI236">
        <v>44.929558823529398</v>
      </c>
      <c r="AJ236">
        <v>0.48351260093966902</v>
      </c>
      <c r="AK236">
        <v>0.78918575993139595</v>
      </c>
      <c r="AL236">
        <v>2.3915876944628999E-2</v>
      </c>
      <c r="AM236">
        <v>3.0038433390830701E-2</v>
      </c>
      <c r="AN236">
        <v>0.155799437681861</v>
      </c>
      <c r="AO236">
        <v>1.0664293452823199E-3</v>
      </c>
      <c r="AP236">
        <v>35.457768023529397</v>
      </c>
      <c r="AQ236">
        <v>0.68067726396979</v>
      </c>
      <c r="AR236">
        <v>5.8505707550917698</v>
      </c>
      <c r="AS236">
        <v>1.4243410555492</v>
      </c>
      <c r="AT236">
        <v>0.84672726676554799</v>
      </c>
      <c r="AU236">
        <v>92.347774999999999</v>
      </c>
      <c r="AV236">
        <v>43.413357098140096</v>
      </c>
      <c r="AW236">
        <v>1.5162017253892299</v>
      </c>
      <c r="AX236">
        <v>-7.4727495549201203E-2</v>
      </c>
      <c r="AY236">
        <v>0.39385253603020898</v>
      </c>
      <c r="AZ236">
        <v>1.14942924490822</v>
      </c>
      <c r="BA236">
        <v>-5.5369550043051698E-2</v>
      </c>
      <c r="BB236">
        <v>0.16420417784403199</v>
      </c>
      <c r="BC236">
        <v>0.36653477272590201</v>
      </c>
      <c r="BD236">
        <v>1.4685542853892299</v>
      </c>
      <c r="BE236">
        <v>-4.7647440000000797E-2</v>
      </c>
      <c r="BF236">
        <v>-9.3379185245811194E-2</v>
      </c>
      <c r="BG236">
        <v>0.49215658374744697</v>
      </c>
      <c r="BH236">
        <v>1.43632227466488</v>
      </c>
      <c r="BI236">
        <v>-9.3379185245811194E-2</v>
      </c>
      <c r="BJ236">
        <v>0.79755479700327203</v>
      </c>
      <c r="BK236">
        <v>2.8726445493297601</v>
      </c>
      <c r="BL236">
        <v>-5.2705170049609498</v>
      </c>
      <c r="BM236">
        <v>-15.3816106971152</v>
      </c>
      <c r="BN236">
        <v>2.9184253997543501</v>
      </c>
      <c r="BO236">
        <v>14.512971078432299</v>
      </c>
      <c r="BP236">
        <v>-2.19441085327656</v>
      </c>
      <c r="BQ236">
        <v>16.707381931708898</v>
      </c>
      <c r="BR236">
        <v>3.0313891642476398</v>
      </c>
      <c r="BS236">
        <v>0.83490647110159699</v>
      </c>
      <c r="BT236">
        <v>3.63081287446238</v>
      </c>
    </row>
    <row r="237" spans="1:72" x14ac:dyDescent="0.2">
      <c r="A237">
        <v>235</v>
      </c>
      <c r="B237" s="243">
        <v>44778.819444444445</v>
      </c>
      <c r="C237">
        <v>0</v>
      </c>
      <c r="D237">
        <v>2.2007500000000002</v>
      </c>
      <c r="E237">
        <v>31.086666666666599</v>
      </c>
      <c r="F237">
        <v>44.888974358974302</v>
      </c>
      <c r="G237">
        <v>7</v>
      </c>
      <c r="H237">
        <v>5.1379999999999999</v>
      </c>
      <c r="I237">
        <v>1.3480000000000001</v>
      </c>
      <c r="J237">
        <v>31.484999999999999</v>
      </c>
      <c r="K237">
        <v>1.4615</v>
      </c>
      <c r="L237">
        <v>37.954117647058801</v>
      </c>
      <c r="M237">
        <v>0.46470588235294102</v>
      </c>
      <c r="N237">
        <v>1600.2121212121201</v>
      </c>
      <c r="O237">
        <v>84.852941176470594</v>
      </c>
      <c r="P237">
        <v>5</v>
      </c>
      <c r="Q237">
        <v>135</v>
      </c>
      <c r="R237">
        <v>6.923</v>
      </c>
      <c r="S237">
        <v>0.345249999999999</v>
      </c>
      <c r="T237">
        <v>5</v>
      </c>
      <c r="U237">
        <v>1.7579400000000001</v>
      </c>
      <c r="V237">
        <v>5.8999999999999997E-2</v>
      </c>
      <c r="W237">
        <v>13.282360000000001</v>
      </c>
      <c r="X237">
        <v>1.5693600000000001</v>
      </c>
      <c r="Y237">
        <v>73.222319999999996</v>
      </c>
      <c r="Z237">
        <v>2.4870199999999998</v>
      </c>
      <c r="AA237">
        <v>5.7800000000000004E-3</v>
      </c>
      <c r="AB237">
        <v>9.7400000000000004E-3</v>
      </c>
      <c r="AC237">
        <v>33.287416666666601</v>
      </c>
      <c r="AD237">
        <v>-11.601557692307599</v>
      </c>
      <c r="AE237">
        <v>35.496955919999998</v>
      </c>
      <c r="AF237">
        <v>1.07620548</v>
      </c>
      <c r="AG237">
        <v>1.3501168560000001</v>
      </c>
      <c r="AH237">
        <v>4.7988919999999997E-2</v>
      </c>
      <c r="AI237">
        <v>44.970999999999997</v>
      </c>
      <c r="AJ237">
        <v>0.48478327264145699</v>
      </c>
      <c r="AK237">
        <v>0.78932992194970097</v>
      </c>
      <c r="AL237">
        <v>2.39310995975184E-2</v>
      </c>
      <c r="AM237">
        <v>3.00219442751995E-2</v>
      </c>
      <c r="AN237">
        <v>0.155655867114362</v>
      </c>
      <c r="AO237">
        <v>1.0671081363545301E-3</v>
      </c>
      <c r="AP237">
        <v>35.496955919999998</v>
      </c>
      <c r="AQ237">
        <v>0.67716492613859303</v>
      </c>
      <c r="AR237">
        <v>5.8630894050551303</v>
      </c>
      <c r="AS237">
        <v>1.4569388481710801</v>
      </c>
      <c r="AT237">
        <v>0.85221990630732203</v>
      </c>
      <c r="AU237">
        <v>92.319000000000003</v>
      </c>
      <c r="AV237">
        <v>43.494149099364797</v>
      </c>
      <c r="AW237">
        <v>1.47685090063518</v>
      </c>
      <c r="AX237">
        <v>-0.106821992171086</v>
      </c>
      <c r="AY237">
        <v>0.39904055386140602</v>
      </c>
      <c r="AZ237">
        <v>1.1369105949448599</v>
      </c>
      <c r="BA237">
        <v>-7.9120552933149901E-2</v>
      </c>
      <c r="BB237">
        <v>0.162415799277838</v>
      </c>
      <c r="BC237">
        <v>0.370784725851244</v>
      </c>
      <c r="BD237">
        <v>1.42912915663518</v>
      </c>
      <c r="BE237">
        <v>-4.7721743999997901E-2</v>
      </c>
      <c r="BF237">
        <v>-0.13371167805037101</v>
      </c>
      <c r="BG237">
        <v>0.49948873806344002</v>
      </c>
      <c r="BH237">
        <v>1.4230985619501599</v>
      </c>
      <c r="BI237">
        <v>-0.13371167805037101</v>
      </c>
      <c r="BJ237">
        <v>0.73155412002613696</v>
      </c>
      <c r="BK237">
        <v>2.8461971239003301</v>
      </c>
      <c r="BL237">
        <v>-3.7355655492953499</v>
      </c>
      <c r="BM237">
        <v>-10.6430386836822</v>
      </c>
      <c r="BN237">
        <v>2.8491104073089599</v>
      </c>
      <c r="BO237">
        <v>12.946522907714</v>
      </c>
      <c r="BP237">
        <v>-3.14222443418373</v>
      </c>
      <c r="BQ237">
        <v>16.0887473418978</v>
      </c>
      <c r="BR237">
        <v>3.0735069765859699</v>
      </c>
      <c r="BS237">
        <v>0.78503879124628595</v>
      </c>
      <c r="BT237">
        <v>3.9151020444564599</v>
      </c>
    </row>
    <row r="238" spans="1:72" x14ac:dyDescent="0.2">
      <c r="A238">
        <v>236</v>
      </c>
      <c r="B238" s="243">
        <v>44778.833333333336</v>
      </c>
      <c r="C238">
        <v>0</v>
      </c>
      <c r="D238">
        <v>2.2502499999999999</v>
      </c>
      <c r="E238">
        <v>31.040540540540501</v>
      </c>
      <c r="F238">
        <v>44.89425</v>
      </c>
      <c r="G238">
        <v>7</v>
      </c>
      <c r="H238">
        <v>5.1375000000000002</v>
      </c>
      <c r="I238">
        <v>1.3474999999999999</v>
      </c>
      <c r="J238">
        <v>31.4890476190476</v>
      </c>
      <c r="K238">
        <v>1.454</v>
      </c>
      <c r="L238">
        <v>37.966551724137901</v>
      </c>
      <c r="M238">
        <v>0.45555555555555499</v>
      </c>
      <c r="N238">
        <v>1600.3448275861999</v>
      </c>
      <c r="O238">
        <v>85.516216216216193</v>
      </c>
      <c r="P238">
        <v>5</v>
      </c>
      <c r="Q238">
        <v>135</v>
      </c>
      <c r="R238">
        <v>6.9136363636363596</v>
      </c>
      <c r="S238">
        <v>0.45950000000000002</v>
      </c>
      <c r="T238">
        <v>5</v>
      </c>
      <c r="U238">
        <v>1.7956749999999999</v>
      </c>
      <c r="V238">
        <v>5.6399999999999902E-2</v>
      </c>
      <c r="W238">
        <v>13.243625</v>
      </c>
      <c r="X238">
        <v>1.5776749999999999</v>
      </c>
      <c r="Y238">
        <v>72.976574999999997</v>
      </c>
      <c r="Z238">
        <v>2.3843749999999999</v>
      </c>
      <c r="AA238">
        <v>6.2749999999999898E-3</v>
      </c>
      <c r="AB238">
        <v>7.1250000000000003E-3</v>
      </c>
      <c r="AC238">
        <v>33.290790540540499</v>
      </c>
      <c r="AD238">
        <v>-11.603459459459399</v>
      </c>
      <c r="AE238">
        <v>35.5006131190476</v>
      </c>
      <c r="AF238">
        <v>1.0761007499999999</v>
      </c>
      <c r="AG238">
        <v>1.34961665</v>
      </c>
      <c r="AH238">
        <v>4.7984249999999999E-2</v>
      </c>
      <c r="AI238">
        <v>44.974047619047603</v>
      </c>
      <c r="AJ238">
        <v>0.48646587098733501</v>
      </c>
      <c r="AK238">
        <v>0.78935775182512602</v>
      </c>
      <c r="AL238">
        <v>2.3927149255390599E-2</v>
      </c>
      <c r="AM238">
        <v>3.00087877664896E-2</v>
      </c>
      <c r="AN238">
        <v>0.155645319258196</v>
      </c>
      <c r="AO238">
        <v>1.06693198723073E-3</v>
      </c>
      <c r="AP238">
        <v>35.5006131190476</v>
      </c>
      <c r="AQ238">
        <v>0.68075277491825004</v>
      </c>
      <c r="AR238">
        <v>5.8459910303608096</v>
      </c>
      <c r="AS238">
        <v>1.3968076517711601</v>
      </c>
      <c r="AT238">
        <v>0.87353460288518303</v>
      </c>
      <c r="AU238">
        <v>91.977924999999999</v>
      </c>
      <c r="AV238">
        <v>43.424164576097802</v>
      </c>
      <c r="AW238">
        <v>1.5498830429497801</v>
      </c>
      <c r="AX238">
        <v>-4.7191001771169097E-2</v>
      </c>
      <c r="AY238">
        <v>0.39534797508175001</v>
      </c>
      <c r="AZ238">
        <v>1.15400896963918</v>
      </c>
      <c r="BA238">
        <v>-3.4966226721616901E-2</v>
      </c>
      <c r="BB238">
        <v>0.16485842423416899</v>
      </c>
      <c r="BC238">
        <v>0.36738936859002203</v>
      </c>
      <c r="BD238">
        <v>1.50216594294976</v>
      </c>
      <c r="BE238">
        <v>-4.7717100000015798E-2</v>
      </c>
      <c r="BF238">
        <v>-5.9064134811424501E-2</v>
      </c>
      <c r="BG238">
        <v>0.49481649512085801</v>
      </c>
      <c r="BH238">
        <v>1.4443546184265099</v>
      </c>
      <c r="BI238">
        <v>-5.9064134811424501E-2</v>
      </c>
      <c r="BJ238">
        <v>0.87150472061886797</v>
      </c>
      <c r="BK238">
        <v>2.8887092368530198</v>
      </c>
      <c r="BL238">
        <v>-8.3776135331647694</v>
      </c>
      <c r="BM238">
        <v>-24.454004499311299</v>
      </c>
      <c r="BN238">
        <v>2.91897022970854</v>
      </c>
      <c r="BO238">
        <v>16.124015149017801</v>
      </c>
      <c r="BP238">
        <v>-1.38800716806847</v>
      </c>
      <c r="BQ238">
        <v>17.512022317086299</v>
      </c>
      <c r="BR238">
        <v>2.98911826603244</v>
      </c>
      <c r="BS238">
        <v>0.89513037454343802</v>
      </c>
      <c r="BT238">
        <v>3.33931050832348</v>
      </c>
    </row>
    <row r="239" spans="1:72" x14ac:dyDescent="0.2">
      <c r="A239">
        <v>237</v>
      </c>
      <c r="B239" s="243">
        <v>44778.847222222219</v>
      </c>
      <c r="C239">
        <v>0</v>
      </c>
      <c r="D239">
        <v>2.1339999999999999</v>
      </c>
      <c r="E239">
        <v>31.074473684210499</v>
      </c>
      <c r="F239">
        <v>44.935749999999999</v>
      </c>
      <c r="G239">
        <v>7</v>
      </c>
      <c r="H239">
        <v>5.1479999999999997</v>
      </c>
      <c r="I239">
        <v>1.3540000000000001</v>
      </c>
      <c r="J239">
        <v>31.470322580645099</v>
      </c>
      <c r="K239">
        <v>1.4117500000000001</v>
      </c>
      <c r="L239">
        <v>37.973333333333301</v>
      </c>
      <c r="M239">
        <v>0.54285714285714204</v>
      </c>
      <c r="N239">
        <v>1600</v>
      </c>
      <c r="O239">
        <v>85.733333333333306</v>
      </c>
      <c r="P239">
        <v>5</v>
      </c>
      <c r="Q239">
        <v>135</v>
      </c>
      <c r="R239">
        <v>6.9172972972972904</v>
      </c>
      <c r="S239">
        <v>0.33049999999999902</v>
      </c>
      <c r="T239">
        <v>5</v>
      </c>
      <c r="U239">
        <v>1.7818799999999999</v>
      </c>
      <c r="V239">
        <v>6.0899999999999899E-2</v>
      </c>
      <c r="W239">
        <v>13.230799999999901</v>
      </c>
      <c r="X239">
        <v>1.4748000000000001</v>
      </c>
      <c r="Y239">
        <v>73.403599999999997</v>
      </c>
      <c r="Z239">
        <v>2.3070400000000002</v>
      </c>
      <c r="AA239">
        <v>1.4199999999999901E-3</v>
      </c>
      <c r="AB239">
        <v>0</v>
      </c>
      <c r="AC239">
        <v>33.208473684210503</v>
      </c>
      <c r="AD239">
        <v>-11.7272763157894</v>
      </c>
      <c r="AE239">
        <v>35.490086900645103</v>
      </c>
      <c r="AF239">
        <v>1.07830008</v>
      </c>
      <c r="AG239">
        <v>1.3561209759999999</v>
      </c>
      <c r="AH239">
        <v>4.8082319999999901E-2</v>
      </c>
      <c r="AI239">
        <v>44.972322580645098</v>
      </c>
      <c r="AJ239">
        <v>0.48349245678202601</v>
      </c>
      <c r="AK239">
        <v>0.78915396991124198</v>
      </c>
      <c r="AL239">
        <v>2.3976971126327101E-2</v>
      </c>
      <c r="AM239">
        <v>3.0154568369649502E-2</v>
      </c>
      <c r="AN239">
        <v>0.155651289466926</v>
      </c>
      <c r="AO239">
        <v>1.0691535869373401E-3</v>
      </c>
      <c r="AP239">
        <v>35.490086900645103</v>
      </c>
      <c r="AQ239">
        <v>0.63636312450247001</v>
      </c>
      <c r="AR239">
        <v>5.84032982846447</v>
      </c>
      <c r="AS239">
        <v>1.3515034862142701</v>
      </c>
      <c r="AT239">
        <v>0.861525538890757</v>
      </c>
      <c r="AU239">
        <v>92.198120000000003</v>
      </c>
      <c r="AV239">
        <v>43.318283339826301</v>
      </c>
      <c r="AW239">
        <v>1.6540392408187701</v>
      </c>
      <c r="AX239">
        <v>4.61748978572673E-3</v>
      </c>
      <c r="AY239">
        <v>0.44193695549752898</v>
      </c>
      <c r="AZ239">
        <v>1.15967017153552</v>
      </c>
      <c r="BA239">
        <v>3.4049246840399399E-3</v>
      </c>
      <c r="BB239">
        <v>0.16566716736221701</v>
      </c>
      <c r="BC239">
        <v>0.409845982296068</v>
      </c>
      <c r="BD239">
        <v>1.6062246168187699</v>
      </c>
      <c r="BE239">
        <v>-4.7814623999997599E-2</v>
      </c>
      <c r="BF239">
        <v>5.7935637020888201E-3</v>
      </c>
      <c r="BG239">
        <v>0.55449822799752102</v>
      </c>
      <c r="BH239">
        <v>1.4550379803700799</v>
      </c>
      <c r="BI239">
        <v>5.7935637020888201E-3</v>
      </c>
      <c r="BJ239">
        <v>1.1205835833992199</v>
      </c>
      <c r="BK239">
        <v>2.9100759607401598</v>
      </c>
      <c r="BL239">
        <v>95.709352051760703</v>
      </c>
      <c r="BM239">
        <v>251.14731712460099</v>
      </c>
      <c r="BN239">
        <v>2.6240624530482402</v>
      </c>
      <c r="BO239">
        <v>20.908936059552701</v>
      </c>
      <c r="BP239">
        <v>0.13614874699908699</v>
      </c>
      <c r="BQ239">
        <v>20.7727873125536</v>
      </c>
      <c r="BR239">
        <v>2.9002269024466099</v>
      </c>
      <c r="BS239">
        <v>1.1182661579183799</v>
      </c>
      <c r="BT239">
        <v>2.5935032388400998</v>
      </c>
    </row>
    <row r="240" spans="1:72" x14ac:dyDescent="0.2">
      <c r="A240">
        <v>238</v>
      </c>
      <c r="B240" s="243">
        <v>44778.861111111109</v>
      </c>
      <c r="C240">
        <v>0</v>
      </c>
      <c r="D240">
        <v>2.222</v>
      </c>
      <c r="E240">
        <v>31.1086486486486</v>
      </c>
      <c r="F240">
        <v>44.735499999999902</v>
      </c>
      <c r="G240">
        <v>7</v>
      </c>
      <c r="H240">
        <v>5.1275000000000004</v>
      </c>
      <c r="I240">
        <v>1.3474999999999999</v>
      </c>
      <c r="J240">
        <v>31.421923076923001</v>
      </c>
      <c r="K240">
        <v>1.3992499999999899</v>
      </c>
      <c r="L240">
        <v>37.903999999999897</v>
      </c>
      <c r="M240">
        <v>0.42352941176470499</v>
      </c>
      <c r="N240">
        <v>1599.69696969696</v>
      </c>
      <c r="O240">
        <v>85.610810810810804</v>
      </c>
      <c r="P240">
        <v>5</v>
      </c>
      <c r="Q240">
        <v>135</v>
      </c>
      <c r="R240">
        <v>6.9106666666666596</v>
      </c>
      <c r="S240">
        <v>0.51349999999999996</v>
      </c>
      <c r="T240">
        <v>5</v>
      </c>
      <c r="U240">
        <v>1.7493799999999999</v>
      </c>
      <c r="V240">
        <v>0.1419</v>
      </c>
      <c r="W240">
        <v>13.2255599999999</v>
      </c>
      <c r="X240">
        <v>1.5246</v>
      </c>
      <c r="Y240">
        <v>73.311319999999995</v>
      </c>
      <c r="Z240">
        <v>2.3765999999999998</v>
      </c>
      <c r="AA240">
        <v>7.4999999999999997E-3</v>
      </c>
      <c r="AB240">
        <v>0</v>
      </c>
      <c r="AC240">
        <v>33.330648648648598</v>
      </c>
      <c r="AD240">
        <v>-11.404851351351301</v>
      </c>
      <c r="AE240">
        <v>35.425680176923002</v>
      </c>
      <c r="AF240">
        <v>1.07400615</v>
      </c>
      <c r="AG240">
        <v>1.3496125299999999</v>
      </c>
      <c r="AH240">
        <v>4.7890849999999999E-2</v>
      </c>
      <c r="AI240">
        <v>44.896923076923002</v>
      </c>
      <c r="AJ240">
        <v>0.483222511570151</v>
      </c>
      <c r="AK240">
        <v>0.78904472175581597</v>
      </c>
      <c r="AL240">
        <v>2.3921598105061101E-2</v>
      </c>
      <c r="AM240">
        <v>3.0060245502518498E-2</v>
      </c>
      <c r="AN240">
        <v>0.155912688894219</v>
      </c>
      <c r="AO240">
        <v>1.06668445670424E-3</v>
      </c>
      <c r="AP240">
        <v>35.425680176923002</v>
      </c>
      <c r="AQ240">
        <v>0.657851382978347</v>
      </c>
      <c r="AR240">
        <v>5.8380167915883101</v>
      </c>
      <c r="AS240">
        <v>1.3922529238057599</v>
      </c>
      <c r="AT240">
        <v>0.84533979729059106</v>
      </c>
      <c r="AU240">
        <v>92.187460000000002</v>
      </c>
      <c r="AV240">
        <v>43.313801275295504</v>
      </c>
      <c r="AW240">
        <v>1.5831218016275601</v>
      </c>
      <c r="AX240">
        <v>-4.2640393805760603E-2</v>
      </c>
      <c r="AY240">
        <v>0.41615476702165199</v>
      </c>
      <c r="AZ240">
        <v>1.1619832084116799</v>
      </c>
      <c r="BA240">
        <v>-3.1594544995637103E-2</v>
      </c>
      <c r="BB240">
        <v>0.16599760120166901</v>
      </c>
      <c r="BC240">
        <v>0.38747894229623597</v>
      </c>
      <c r="BD240">
        <v>1.53549758162757</v>
      </c>
      <c r="BE240">
        <v>-4.7624219999984299E-2</v>
      </c>
      <c r="BF240">
        <v>-5.3304785453434603E-2</v>
      </c>
      <c r="BG240">
        <v>0.52023535881407301</v>
      </c>
      <c r="BH240">
        <v>1.4525960033819001</v>
      </c>
      <c r="BI240">
        <v>-5.3304785453434603E-2</v>
      </c>
      <c r="BJ240">
        <v>0.93386114672127696</v>
      </c>
      <c r="BK240">
        <v>2.90519200676381</v>
      </c>
      <c r="BL240">
        <v>-9.7596370455056807</v>
      </c>
      <c r="BM240">
        <v>-27.250761653488802</v>
      </c>
      <c r="BN240">
        <v>2.7921900708426199</v>
      </c>
      <c r="BO240">
        <v>17.207312928863001</v>
      </c>
      <c r="BP240">
        <v>-1.25266245815571</v>
      </c>
      <c r="BQ240">
        <v>18.459975387018702</v>
      </c>
      <c r="BR240">
        <v>2.9958101420346499</v>
      </c>
      <c r="BS240">
        <v>0.95518306090265104</v>
      </c>
      <c r="BT240">
        <v>3.13637276942872</v>
      </c>
    </row>
    <row r="241" spans="1:72" x14ac:dyDescent="0.2">
      <c r="A241">
        <v>239</v>
      </c>
      <c r="B241" s="243">
        <v>44778.875</v>
      </c>
      <c r="C241">
        <v>0</v>
      </c>
      <c r="D241">
        <v>2.0154054054053998</v>
      </c>
      <c r="E241">
        <v>31.078235294117601</v>
      </c>
      <c r="F241">
        <v>45.009487179487103</v>
      </c>
      <c r="G241">
        <v>7</v>
      </c>
      <c r="H241">
        <v>5.1349999999999998</v>
      </c>
      <c r="I241">
        <v>1.35</v>
      </c>
      <c r="J241">
        <v>31.447599999999898</v>
      </c>
      <c r="K241">
        <v>1.4407692307692299</v>
      </c>
      <c r="L241">
        <v>37.925666666666601</v>
      </c>
      <c r="M241">
        <v>0.33888888888888802</v>
      </c>
      <c r="N241">
        <v>1600.3333333333301</v>
      </c>
      <c r="O241">
        <v>85.608333333333306</v>
      </c>
      <c r="P241">
        <v>5</v>
      </c>
      <c r="Q241">
        <v>135</v>
      </c>
      <c r="R241">
        <v>6.9249999999999998</v>
      </c>
      <c r="S241">
        <v>0.29871794871794799</v>
      </c>
      <c r="T241">
        <v>5</v>
      </c>
      <c r="U241">
        <v>1.72725</v>
      </c>
      <c r="V241">
        <v>0.19245000000000001</v>
      </c>
      <c r="W241">
        <v>13.261574999999899</v>
      </c>
      <c r="X241">
        <v>1.5693249999999901</v>
      </c>
      <c r="Y241">
        <v>73.384050000000002</v>
      </c>
      <c r="Z241">
        <v>2.4066999999999998</v>
      </c>
      <c r="AA241">
        <v>7.2750000000000002E-3</v>
      </c>
      <c r="AB241">
        <v>0</v>
      </c>
      <c r="AC241">
        <v>33.093640699523</v>
      </c>
      <c r="AD241">
        <v>-11.915846479964101</v>
      </c>
      <c r="AE241">
        <v>35.457213400000001</v>
      </c>
      <c r="AF241">
        <v>1.0755771000000001</v>
      </c>
      <c r="AG241">
        <v>1.35211562</v>
      </c>
      <c r="AH241">
        <v>4.7960899999999897E-2</v>
      </c>
      <c r="AI241">
        <v>44.932600000000001</v>
      </c>
      <c r="AJ241">
        <v>0.48317329719468999</v>
      </c>
      <c r="AK241">
        <v>0.78912000195848897</v>
      </c>
      <c r="AL241">
        <v>2.39375664884738E-2</v>
      </c>
      <c r="AM241">
        <v>3.0092085034028701E-2</v>
      </c>
      <c r="AN241">
        <v>0.155788892697061</v>
      </c>
      <c r="AO241">
        <v>1.06739650053635E-3</v>
      </c>
      <c r="AP241">
        <v>35.457213400000001</v>
      </c>
      <c r="AQ241">
        <v>0.677149823948901</v>
      </c>
      <c r="AR241">
        <v>5.8539145059194304</v>
      </c>
      <c r="AS241">
        <v>1.40988601856573</v>
      </c>
      <c r="AT241">
        <v>0.83456107757952802</v>
      </c>
      <c r="AU241">
        <v>92.3489</v>
      </c>
      <c r="AV241">
        <v>43.398163748434001</v>
      </c>
      <c r="AW241">
        <v>1.53443625156592</v>
      </c>
      <c r="AX241">
        <v>-5.7770398565734002E-2</v>
      </c>
      <c r="AY241">
        <v>0.39842727605109801</v>
      </c>
      <c r="AZ241">
        <v>1.14608549408056</v>
      </c>
      <c r="BA241">
        <v>-4.27259309124274E-2</v>
      </c>
      <c r="BB241">
        <v>0.16372649915436599</v>
      </c>
      <c r="BC241">
        <v>0.37043116300179502</v>
      </c>
      <c r="BD241">
        <v>1.48674237156593</v>
      </c>
      <c r="BE241">
        <v>-4.7693879999994797E-2</v>
      </c>
      <c r="BF241">
        <v>-7.2736026903005901E-2</v>
      </c>
      <c r="BG241">
        <v>0.50164128670099295</v>
      </c>
      <c r="BH241">
        <v>1.4429830397610199</v>
      </c>
      <c r="BI241">
        <v>-7.2736026903005901E-2</v>
      </c>
      <c r="BJ241">
        <v>0.85781051959597499</v>
      </c>
      <c r="BK241">
        <v>2.8859660795220501</v>
      </c>
      <c r="BL241">
        <v>-6.8967375324189204</v>
      </c>
      <c r="BM241">
        <v>-19.838628822622599</v>
      </c>
      <c r="BN241">
        <v>2.8765236794018598</v>
      </c>
      <c r="BO241">
        <v>15.738102070221499</v>
      </c>
      <c r="BP241">
        <v>-1.70929663222063</v>
      </c>
      <c r="BQ241">
        <v>17.4473987024422</v>
      </c>
      <c r="BR241">
        <v>3.0096173252571599</v>
      </c>
      <c r="BS241">
        <v>0.88690493035717799</v>
      </c>
      <c r="BT241">
        <v>3.3933933866452999</v>
      </c>
    </row>
    <row r="242" spans="1:72" x14ac:dyDescent="0.2">
      <c r="A242">
        <v>240</v>
      </c>
      <c r="B242" s="243">
        <v>44778.888888888891</v>
      </c>
      <c r="C242">
        <v>0</v>
      </c>
      <c r="D242">
        <v>2.2267499999999898</v>
      </c>
      <c r="E242">
        <v>31.08775</v>
      </c>
      <c r="F242">
        <v>44.904615384615298</v>
      </c>
      <c r="G242">
        <v>7</v>
      </c>
      <c r="H242">
        <v>5.1379999999999999</v>
      </c>
      <c r="I242">
        <v>1.35</v>
      </c>
      <c r="J242">
        <v>31.4807407407407</v>
      </c>
      <c r="K242">
        <v>1.4232499999999999</v>
      </c>
      <c r="L242">
        <v>37.966363636363603</v>
      </c>
      <c r="M242">
        <v>0.266666666666666</v>
      </c>
      <c r="N242">
        <v>1600.4666666666601</v>
      </c>
      <c r="O242">
        <v>85.269696969696994</v>
      </c>
      <c r="P242">
        <v>5</v>
      </c>
      <c r="Q242">
        <v>135</v>
      </c>
      <c r="R242">
        <v>6.9316129032258003</v>
      </c>
      <c r="S242">
        <v>0.151749999999999</v>
      </c>
      <c r="T242">
        <v>5</v>
      </c>
      <c r="U242">
        <v>1.7559199999999999</v>
      </c>
      <c r="V242">
        <v>0.23905999999999999</v>
      </c>
      <c r="W242">
        <v>13.21392</v>
      </c>
      <c r="X242">
        <v>1.57856</v>
      </c>
      <c r="Y242">
        <v>73.692980000000006</v>
      </c>
      <c r="Z242">
        <v>2.34328</v>
      </c>
      <c r="AA242">
        <v>8.9599999999999992E-3</v>
      </c>
      <c r="AB242">
        <v>0</v>
      </c>
      <c r="AC242">
        <v>33.314500000000002</v>
      </c>
      <c r="AD242">
        <v>-11.5901153846153</v>
      </c>
      <c r="AE242">
        <v>35.492696660740698</v>
      </c>
      <c r="AF242">
        <v>1.07620548</v>
      </c>
      <c r="AG242">
        <v>1.3521168560000001</v>
      </c>
      <c r="AH242">
        <v>4.7988919999999997E-2</v>
      </c>
      <c r="AI242">
        <v>44.968740740740699</v>
      </c>
      <c r="AJ242">
        <v>0.48162927677426998</v>
      </c>
      <c r="AK242">
        <v>0.78927486240647804</v>
      </c>
      <c r="AL242">
        <v>2.3932301911780599E-2</v>
      </c>
      <c r="AM242">
        <v>3.0067927936772501E-2</v>
      </c>
      <c r="AN242">
        <v>0.155663687368015</v>
      </c>
      <c r="AO242">
        <v>1.0671617485726701E-3</v>
      </c>
      <c r="AP242">
        <v>35.492696660740698</v>
      </c>
      <c r="AQ242">
        <v>0.68113464457188699</v>
      </c>
      <c r="AR242">
        <v>5.8328786715046199</v>
      </c>
      <c r="AS242">
        <v>1.37273349797844</v>
      </c>
      <c r="AT242">
        <v>0.845702479673476</v>
      </c>
      <c r="AU242">
        <v>92.58466</v>
      </c>
      <c r="AV242">
        <v>43.3794434747957</v>
      </c>
      <c r="AW242">
        <v>1.5892972659450399</v>
      </c>
      <c r="AX242">
        <v>-2.0616641978441E-2</v>
      </c>
      <c r="AY242">
        <v>0.395070835428112</v>
      </c>
      <c r="AZ242">
        <v>1.1671213284953701</v>
      </c>
      <c r="BA242">
        <v>-1.5247677659630501E-2</v>
      </c>
      <c r="BB242">
        <v>0.16673161835648201</v>
      </c>
      <c r="BC242">
        <v>0.36709610085623401</v>
      </c>
      <c r="BD242">
        <v>1.54157552194504</v>
      </c>
      <c r="BE242">
        <v>-4.7721743999993502E-2</v>
      </c>
      <c r="BF242">
        <v>-2.5785371207783601E-2</v>
      </c>
      <c r="BG242">
        <v>0.49411772079739003</v>
      </c>
      <c r="BH242">
        <v>1.4597264060386299</v>
      </c>
      <c r="BI242">
        <v>-2.5785371207783601E-2</v>
      </c>
      <c r="BJ242">
        <v>0.93666469917921402</v>
      </c>
      <c r="BK242">
        <v>2.9194528120772598</v>
      </c>
      <c r="BL242">
        <v>-19.162715045507401</v>
      </c>
      <c r="BM242">
        <v>-56.610641525222299</v>
      </c>
      <c r="BN242">
        <v>2.9542077618324898</v>
      </c>
      <c r="BO242">
        <v>17.5966635444512</v>
      </c>
      <c r="BP242">
        <v>-0.60595622338291599</v>
      </c>
      <c r="BQ242">
        <v>18.2026197678342</v>
      </c>
      <c r="BR242">
        <v>2.9632879431304899</v>
      </c>
      <c r="BS242">
        <v>0.94697884766232698</v>
      </c>
      <c r="BT242">
        <v>3.1292018300572799</v>
      </c>
    </row>
    <row r="243" spans="1:72" x14ac:dyDescent="0.2">
      <c r="A243">
        <v>241</v>
      </c>
      <c r="B243" s="243">
        <v>44778.902777777781</v>
      </c>
      <c r="C243">
        <v>0</v>
      </c>
      <c r="D243">
        <v>2.2160000000000002</v>
      </c>
      <c r="E243">
        <v>31.121818181818099</v>
      </c>
      <c r="F243">
        <v>44.8897499999999</v>
      </c>
      <c r="G243">
        <v>7</v>
      </c>
      <c r="H243">
        <v>5.125</v>
      </c>
      <c r="I243">
        <v>1.3474999999999999</v>
      </c>
      <c r="J243">
        <v>31.461111111111101</v>
      </c>
      <c r="K243">
        <v>1.3835</v>
      </c>
      <c r="L243">
        <v>37.923448275862</v>
      </c>
      <c r="M243">
        <v>0.18095238095238</v>
      </c>
      <c r="N243">
        <v>1599.9354838709601</v>
      </c>
      <c r="O243">
        <v>85.040540540540505</v>
      </c>
      <c r="P243">
        <v>5</v>
      </c>
      <c r="Q243">
        <v>135</v>
      </c>
      <c r="R243">
        <v>6.92032258064516</v>
      </c>
      <c r="S243">
        <v>7.9250000000000001E-2</v>
      </c>
      <c r="T243">
        <v>5</v>
      </c>
      <c r="U243">
        <v>1.7404500000000001</v>
      </c>
      <c r="V243">
        <v>0.18737499999999899</v>
      </c>
      <c r="W243">
        <v>13.2416249999999</v>
      </c>
      <c r="X243">
        <v>1.547175</v>
      </c>
      <c r="Y243">
        <v>73.557974999999999</v>
      </c>
      <c r="Z243">
        <v>2.0945999999999998</v>
      </c>
      <c r="AA243">
        <v>6.7749999999999998E-3</v>
      </c>
      <c r="AB243">
        <v>0</v>
      </c>
      <c r="AC243">
        <v>33.337818181818101</v>
      </c>
      <c r="AD243">
        <v>-11.551931818181799</v>
      </c>
      <c r="AE243">
        <v>35.462916111111099</v>
      </c>
      <c r="AF243">
        <v>1.0734824999999999</v>
      </c>
      <c r="AG243">
        <v>1.3496115</v>
      </c>
      <c r="AH243">
        <v>4.7867499999999903E-2</v>
      </c>
      <c r="AI243">
        <v>44.933611111111098</v>
      </c>
      <c r="AJ243">
        <v>0.48210837929009198</v>
      </c>
      <c r="AK243">
        <v>0.78922915906800695</v>
      </c>
      <c r="AL243">
        <v>2.3890412398538501E-2</v>
      </c>
      <c r="AM243">
        <v>3.00356785628179E-2</v>
      </c>
      <c r="AN243">
        <v>0.155785387083413</v>
      </c>
      <c r="AO243">
        <v>1.06529385945932E-3</v>
      </c>
      <c r="AP243">
        <v>35.462916111111099</v>
      </c>
      <c r="AQ243">
        <v>0.66759229532960995</v>
      </c>
      <c r="AR243">
        <v>5.8451081918584604</v>
      </c>
      <c r="AS243">
        <v>1.2270525011375599</v>
      </c>
      <c r="AT243">
        <v>0.83908552873543996</v>
      </c>
      <c r="AU243">
        <v>92.181824999999904</v>
      </c>
      <c r="AV243">
        <v>43.202669099436697</v>
      </c>
      <c r="AW243">
        <v>1.7309420116743499</v>
      </c>
      <c r="AX243">
        <v>0.12255899886243</v>
      </c>
      <c r="AY243">
        <v>0.405890204670389</v>
      </c>
      <c r="AZ243">
        <v>1.15489180814153</v>
      </c>
      <c r="BA243">
        <v>9.0810576867810397E-2</v>
      </c>
      <c r="BB243">
        <v>0.164984544020219</v>
      </c>
      <c r="BC243">
        <v>0.378106028435851</v>
      </c>
      <c r="BD243">
        <v>1.6833410116743499</v>
      </c>
      <c r="BE243">
        <v>-4.7601000000000802E-2</v>
      </c>
      <c r="BF243">
        <v>0.15317813915567899</v>
      </c>
      <c r="BG243">
        <v>0.50729450166867096</v>
      </c>
      <c r="BH243">
        <v>1.44342055450231</v>
      </c>
      <c r="BI243">
        <v>0.15317813915567899</v>
      </c>
      <c r="BJ243">
        <v>1.3209452816487</v>
      </c>
      <c r="BK243">
        <v>2.8868411090046302</v>
      </c>
      <c r="BL243">
        <v>3.3117943883173302</v>
      </c>
      <c r="BM243">
        <v>9.4231498205845394</v>
      </c>
      <c r="BN243">
        <v>2.8453305717968398</v>
      </c>
      <c r="BO243">
        <v>25.860103285251999</v>
      </c>
      <c r="BP243">
        <v>3.5996862701584602</v>
      </c>
      <c r="BQ243">
        <v>22.260417015093498</v>
      </c>
      <c r="BR243">
        <v>2.62643827243997</v>
      </c>
      <c r="BS243">
        <v>1.2596740259864201</v>
      </c>
      <c r="BT243">
        <v>2.08501423245847</v>
      </c>
    </row>
    <row r="244" spans="1:72" x14ac:dyDescent="0.2">
      <c r="A244">
        <v>242</v>
      </c>
      <c r="B244" s="243">
        <v>44778.916666666664</v>
      </c>
      <c r="C244">
        <v>0</v>
      </c>
      <c r="D244">
        <v>2.2212499999999999</v>
      </c>
      <c r="E244">
        <v>31.124705882352899</v>
      </c>
      <c r="F244">
        <v>44.811</v>
      </c>
      <c r="G244">
        <v>7</v>
      </c>
      <c r="H244">
        <v>5.1319999999999997</v>
      </c>
      <c r="I244">
        <v>1.35</v>
      </c>
      <c r="J244">
        <v>31.472571428571399</v>
      </c>
      <c r="K244">
        <v>1.3907499999999999</v>
      </c>
      <c r="L244">
        <v>37.960357142857099</v>
      </c>
      <c r="M244">
        <v>0.33157894736842097</v>
      </c>
      <c r="N244">
        <v>1599.8461538461499</v>
      </c>
      <c r="O244">
        <v>85.589655172413799</v>
      </c>
      <c r="P244">
        <v>5</v>
      </c>
      <c r="Q244">
        <v>135</v>
      </c>
      <c r="R244">
        <v>6.92121212121212</v>
      </c>
      <c r="S244">
        <v>7.6999999999999805E-2</v>
      </c>
      <c r="T244">
        <v>5</v>
      </c>
      <c r="U244">
        <v>1.7533799999999999</v>
      </c>
      <c r="V244">
        <v>0.20343999999999901</v>
      </c>
      <c r="W244">
        <v>13.20684</v>
      </c>
      <c r="X244">
        <v>1.59948</v>
      </c>
      <c r="Y244">
        <v>73.484899999999996</v>
      </c>
      <c r="Z244">
        <v>1.9712400000000001</v>
      </c>
      <c r="AA244">
        <v>1.74E-3</v>
      </c>
      <c r="AB244">
        <v>7.4599999999999996E-3</v>
      </c>
      <c r="AC244">
        <v>33.345955882352897</v>
      </c>
      <c r="AD244">
        <v>-11.465044117647</v>
      </c>
      <c r="AE244">
        <v>35.479842308571399</v>
      </c>
      <c r="AF244">
        <v>1.0749487200000001</v>
      </c>
      <c r="AG244">
        <v>1.3521143840000001</v>
      </c>
      <c r="AH244">
        <v>4.79328799999999E-2</v>
      </c>
      <c r="AI244">
        <v>44.954571428571398</v>
      </c>
      <c r="AJ244">
        <v>0.48281813418227998</v>
      </c>
      <c r="AK244">
        <v>0.78923769443438097</v>
      </c>
      <c r="AL244">
        <v>2.3911888954563601E-2</v>
      </c>
      <c r="AM244">
        <v>3.0077350112176701E-2</v>
      </c>
      <c r="AN244">
        <v>0.155712751285424</v>
      </c>
      <c r="AO244">
        <v>1.0662515174048701E-3</v>
      </c>
      <c r="AP244">
        <v>35.479842308571399</v>
      </c>
      <c r="AQ244">
        <v>0.69016143909629202</v>
      </c>
      <c r="AR244">
        <v>5.8297534232062898</v>
      </c>
      <c r="AS244">
        <v>1.1547861034767599</v>
      </c>
      <c r="AT244">
        <v>0.84656366011252604</v>
      </c>
      <c r="AU244">
        <v>92.015839999999997</v>
      </c>
      <c r="AV244">
        <v>43.154543274350701</v>
      </c>
      <c r="AW244">
        <v>1.80002815422065</v>
      </c>
      <c r="AX244">
        <v>0.197328280523239</v>
      </c>
      <c r="AY244">
        <v>0.38478728090370701</v>
      </c>
      <c r="AZ244">
        <v>1.1702465767937</v>
      </c>
      <c r="BA244">
        <v>0.14594052312310801</v>
      </c>
      <c r="BB244">
        <v>0.16717808239910101</v>
      </c>
      <c r="BC244">
        <v>0.35795873211859602</v>
      </c>
      <c r="BD244">
        <v>1.75236213822065</v>
      </c>
      <c r="BE244">
        <v>-4.76660159999997E-2</v>
      </c>
      <c r="BF244">
        <v>0.24656698153971601</v>
      </c>
      <c r="BG244">
        <v>0.480802032712835</v>
      </c>
      <c r="BH244">
        <v>1.46225449961911</v>
      </c>
      <c r="BI244">
        <v>0.24656698153971601</v>
      </c>
      <c r="BJ244">
        <v>1.4547380285050999</v>
      </c>
      <c r="BK244">
        <v>2.9245089992382298</v>
      </c>
      <c r="BL244">
        <v>1.94998547538851</v>
      </c>
      <c r="BM244">
        <v>5.93045545063615</v>
      </c>
      <c r="BN244">
        <v>3.0412818584992598</v>
      </c>
      <c r="BO244">
        <v>29.159121233796501</v>
      </c>
      <c r="BP244">
        <v>5.7943240661833402</v>
      </c>
      <c r="BQ244">
        <v>23.364797167613101</v>
      </c>
      <c r="BR244">
        <v>2.50534513062071</v>
      </c>
      <c r="BS244">
        <v>1.35611123588921</v>
      </c>
      <c r="BT244">
        <v>1.84744810330985</v>
      </c>
    </row>
    <row r="245" spans="1:72" x14ac:dyDescent="0.2">
      <c r="A245">
        <v>243</v>
      </c>
      <c r="B245" s="243">
        <v>44778.930555555555</v>
      </c>
      <c r="C245">
        <v>0</v>
      </c>
      <c r="D245">
        <v>2.1324999999999998</v>
      </c>
      <c r="E245">
        <v>31.121794871794801</v>
      </c>
      <c r="F245">
        <v>44.947249999999997</v>
      </c>
      <c r="G245">
        <v>7</v>
      </c>
      <c r="H245">
        <v>5.125</v>
      </c>
      <c r="I245">
        <v>1.3474999999999999</v>
      </c>
      <c r="J245">
        <v>31.474761904761898</v>
      </c>
      <c r="K245">
        <v>1.369</v>
      </c>
      <c r="L245">
        <v>37.971999999999902</v>
      </c>
      <c r="M245">
        <v>0.384210526315789</v>
      </c>
      <c r="N245">
        <v>1599.6764705882299</v>
      </c>
      <c r="O245">
        <v>86.108333333333306</v>
      </c>
      <c r="P245">
        <v>5</v>
      </c>
      <c r="Q245">
        <v>135</v>
      </c>
      <c r="R245">
        <v>6.9263636363636296</v>
      </c>
      <c r="S245">
        <v>-0.15102564102564101</v>
      </c>
      <c r="T245">
        <v>5</v>
      </c>
      <c r="U245">
        <v>1.7126749999999999</v>
      </c>
      <c r="V245">
        <v>0.21784999999999999</v>
      </c>
      <c r="W245">
        <v>13.210624999999901</v>
      </c>
      <c r="X245">
        <v>1.5790999999999999</v>
      </c>
      <c r="Y245">
        <v>73.654349999999994</v>
      </c>
      <c r="Z245">
        <v>1.8967749999999901</v>
      </c>
      <c r="AA245">
        <v>0</v>
      </c>
      <c r="AB245">
        <v>1.4E-2</v>
      </c>
      <c r="AC245">
        <v>33.254294871794798</v>
      </c>
      <c r="AD245">
        <v>-11.692955128205099</v>
      </c>
      <c r="AE245">
        <v>35.476566904761903</v>
      </c>
      <c r="AF245">
        <v>1.0734824999999999</v>
      </c>
      <c r="AG245">
        <v>1.3496115</v>
      </c>
      <c r="AH245">
        <v>4.7867499999999903E-2</v>
      </c>
      <c r="AI245">
        <v>44.947261904761902</v>
      </c>
      <c r="AJ245">
        <v>0.48166288759268</v>
      </c>
      <c r="AK245">
        <v>0.78929317162706503</v>
      </c>
      <c r="AL245">
        <v>2.38831567154098E-2</v>
      </c>
      <c r="AM245">
        <v>3.0026556519942599E-2</v>
      </c>
      <c r="AN245">
        <v>0.155738073986179</v>
      </c>
      <c r="AO245">
        <v>1.0649703223619201E-3</v>
      </c>
      <c r="AP245">
        <v>35.476566904761903</v>
      </c>
      <c r="AQ245">
        <v>0.681367649784276</v>
      </c>
      <c r="AR245">
        <v>5.8314241950719898</v>
      </c>
      <c r="AS245">
        <v>1.1111632330016199</v>
      </c>
      <c r="AT245">
        <v>0.82493198600779305</v>
      </c>
      <c r="AU245">
        <v>92.053524999999993</v>
      </c>
      <c r="AV245">
        <v>43.100521982619803</v>
      </c>
      <c r="AW245">
        <v>1.8467399221420899</v>
      </c>
      <c r="AX245">
        <v>0.23844826699837099</v>
      </c>
      <c r="AY245">
        <v>0.39211485021572301</v>
      </c>
      <c r="AZ245">
        <v>1.168575804928</v>
      </c>
      <c r="BA245">
        <v>0.17667919026947401</v>
      </c>
      <c r="BB245">
        <v>0.16693940070400001</v>
      </c>
      <c r="BC245">
        <v>0.36527363065138302</v>
      </c>
      <c r="BD245">
        <v>1.7991389221420899</v>
      </c>
      <c r="BE245">
        <v>-4.7600999999999498E-2</v>
      </c>
      <c r="BF245">
        <v>0.29876876044339901</v>
      </c>
      <c r="BG245">
        <v>0.49130853088230297</v>
      </c>
      <c r="BH245">
        <v>1.46419157965561</v>
      </c>
      <c r="BI245">
        <v>0.29876876044339901</v>
      </c>
      <c r="BJ245">
        <v>1.5801545826514001</v>
      </c>
      <c r="BK245">
        <v>2.92838315931122</v>
      </c>
      <c r="BL245">
        <v>1.64444411843178</v>
      </c>
      <c r="BM245">
        <v>4.9007519309670098</v>
      </c>
      <c r="BN245">
        <v>2.9801875758724901</v>
      </c>
      <c r="BO245">
        <v>31.7960816070545</v>
      </c>
      <c r="BP245">
        <v>7.0210658704198901</v>
      </c>
      <c r="BQ245">
        <v>24.7750157366346</v>
      </c>
      <c r="BR245">
        <v>2.42047626655744</v>
      </c>
      <c r="BS245">
        <v>1.46064707847404</v>
      </c>
      <c r="BT245">
        <v>1.6571260109499799</v>
      </c>
    </row>
    <row r="246" spans="1:72" x14ac:dyDescent="0.2">
      <c r="A246">
        <v>244</v>
      </c>
      <c r="B246" s="243">
        <v>44778.944444444445</v>
      </c>
      <c r="C246">
        <v>0</v>
      </c>
      <c r="D246">
        <v>2.1624999999999899</v>
      </c>
      <c r="E246">
        <v>31.11</v>
      </c>
      <c r="F246">
        <v>44.889499999999998</v>
      </c>
      <c r="G246">
        <v>7</v>
      </c>
      <c r="H246">
        <v>5.1349999999999998</v>
      </c>
      <c r="I246">
        <v>1.35</v>
      </c>
      <c r="J246">
        <v>31.459655172413701</v>
      </c>
      <c r="K246">
        <v>1.3772500000000001</v>
      </c>
      <c r="L246">
        <v>37.949374999999897</v>
      </c>
      <c r="M246" s="244">
        <v>-2.31296463463574E-18</v>
      </c>
      <c r="N246">
        <v>1600.55263157894</v>
      </c>
      <c r="O246">
        <v>85.5058823529411</v>
      </c>
      <c r="P246">
        <v>5</v>
      </c>
      <c r="Q246">
        <v>135</v>
      </c>
      <c r="R246">
        <v>6.9313888888888799</v>
      </c>
      <c r="S246">
        <v>0.27800000000000002</v>
      </c>
      <c r="T246">
        <v>5</v>
      </c>
      <c r="U246">
        <v>1.7221199999999901</v>
      </c>
      <c r="V246">
        <v>0.22481999999999899</v>
      </c>
      <c r="W246">
        <v>13.22062</v>
      </c>
      <c r="X246">
        <v>1.5918600000000001</v>
      </c>
      <c r="Y246">
        <v>73.702780000000004</v>
      </c>
      <c r="Z246">
        <v>1.91292</v>
      </c>
      <c r="AA246">
        <v>0</v>
      </c>
      <c r="AB246">
        <v>2.606E-2</v>
      </c>
      <c r="AC246">
        <v>33.272500000000001</v>
      </c>
      <c r="AD246">
        <v>-11.6169999999999</v>
      </c>
      <c r="AE246">
        <v>35.469268572413696</v>
      </c>
      <c r="AF246">
        <v>1.0755771000000001</v>
      </c>
      <c r="AG246">
        <v>1.35211562</v>
      </c>
      <c r="AH246">
        <v>4.7960900000000001E-2</v>
      </c>
      <c r="AI246">
        <v>44.944655172413697</v>
      </c>
      <c r="AJ246">
        <v>0.48124736370071503</v>
      </c>
      <c r="AK246">
        <v>0.78917656474054299</v>
      </c>
      <c r="AL246">
        <v>2.39311458920741E-2</v>
      </c>
      <c r="AM246">
        <v>3.0084013656642799E-2</v>
      </c>
      <c r="AN246">
        <v>0.15574710659470001</v>
      </c>
      <c r="AO246">
        <v>1.06711020066825E-3</v>
      </c>
      <c r="AP246">
        <v>35.469268572413696</v>
      </c>
      <c r="AQ246">
        <v>0.68687347665480203</v>
      </c>
      <c r="AR246">
        <v>5.8358361804875001</v>
      </c>
      <c r="AS246">
        <v>1.12062125010793</v>
      </c>
      <c r="AT246">
        <v>0.82876570997627497</v>
      </c>
      <c r="AU246">
        <v>92.150300000000001</v>
      </c>
      <c r="AV246">
        <v>43.112599479663999</v>
      </c>
      <c r="AW246">
        <v>1.83205569274976</v>
      </c>
      <c r="AX246">
        <v>0.23149436989206601</v>
      </c>
      <c r="AY246">
        <v>0.38870362334519698</v>
      </c>
      <c r="AZ246">
        <v>1.1641638195124899</v>
      </c>
      <c r="BA246">
        <v>0.17120900496073399</v>
      </c>
      <c r="BB246">
        <v>0.166309117073213</v>
      </c>
      <c r="BC246">
        <v>0.36139075789657199</v>
      </c>
      <c r="BD246">
        <v>1.78436181274975</v>
      </c>
      <c r="BE246">
        <v>-4.7693880000002603E-2</v>
      </c>
      <c r="BF246">
        <v>0.28989702443467602</v>
      </c>
      <c r="BG246">
        <v>0.48676788056352499</v>
      </c>
      <c r="BH246">
        <v>1.4578653787067499</v>
      </c>
      <c r="BI246">
        <v>0.28989702443467602</v>
      </c>
      <c r="BJ246">
        <v>1.5533298099963999</v>
      </c>
      <c r="BK246">
        <v>2.9157307574135101</v>
      </c>
      <c r="BL246">
        <v>1.6791061636895499</v>
      </c>
      <c r="BM246">
        <v>5.0289077011042798</v>
      </c>
      <c r="BN246">
        <v>2.9949909123399898</v>
      </c>
      <c r="BO246">
        <v>31.247772010572</v>
      </c>
      <c r="BP246">
        <v>6.8125800742148801</v>
      </c>
      <c r="BQ246">
        <v>24.4351919363571</v>
      </c>
      <c r="BR246">
        <v>2.42290581587456</v>
      </c>
      <c r="BS246">
        <v>1.4373710002225299</v>
      </c>
      <c r="BT246">
        <v>1.68565096659071</v>
      </c>
    </row>
    <row r="247" spans="1:72" x14ac:dyDescent="0.2">
      <c r="A247">
        <v>245</v>
      </c>
      <c r="B247" s="243">
        <v>44778.958333333336</v>
      </c>
      <c r="C247">
        <v>0</v>
      </c>
      <c r="D247">
        <v>2.15625</v>
      </c>
      <c r="E247">
        <v>31.106842105263102</v>
      </c>
      <c r="F247">
        <v>44.838749999999997</v>
      </c>
      <c r="G247">
        <v>7</v>
      </c>
      <c r="H247">
        <v>5.1440000000000001</v>
      </c>
      <c r="I247">
        <v>1.35</v>
      </c>
      <c r="J247">
        <v>31.442499999999999</v>
      </c>
      <c r="K247">
        <v>1.38499999999999</v>
      </c>
      <c r="L247">
        <v>37.933636363636303</v>
      </c>
      <c r="M247">
        <v>0.23888888888888801</v>
      </c>
      <c r="N247">
        <v>1600.0277777777701</v>
      </c>
      <c r="O247">
        <v>86.85</v>
      </c>
      <c r="P247">
        <v>5</v>
      </c>
      <c r="Q247">
        <v>135</v>
      </c>
      <c r="R247">
        <v>6.92081081081081</v>
      </c>
      <c r="S247">
        <v>0.48349999999999999</v>
      </c>
      <c r="T247">
        <v>5</v>
      </c>
      <c r="U247">
        <v>1.7381249999999999</v>
      </c>
      <c r="V247">
        <v>0.22047499999999901</v>
      </c>
      <c r="W247">
        <v>13.186425</v>
      </c>
      <c r="X247">
        <v>1.56725</v>
      </c>
      <c r="Y247">
        <v>73.799099999999996</v>
      </c>
      <c r="Z247">
        <v>1.90015</v>
      </c>
      <c r="AA247">
        <v>0</v>
      </c>
      <c r="AB247">
        <v>2.8449999999999899E-2</v>
      </c>
      <c r="AC247">
        <v>33.263092105263098</v>
      </c>
      <c r="AD247">
        <v>-11.5756578947368</v>
      </c>
      <c r="AE247">
        <v>35.459140959999999</v>
      </c>
      <c r="AF247">
        <v>1.07746224</v>
      </c>
      <c r="AG247">
        <v>1.3521193279999999</v>
      </c>
      <c r="AH247">
        <v>4.8044959999999998E-2</v>
      </c>
      <c r="AI247">
        <v>44.936500000000002</v>
      </c>
      <c r="AJ247">
        <v>0.48048202430652898</v>
      </c>
      <c r="AK247">
        <v>0.78909441011204695</v>
      </c>
      <c r="AL247">
        <v>2.39774401655669E-2</v>
      </c>
      <c r="AM247">
        <v>3.0089555884414601E-2</v>
      </c>
      <c r="AN247">
        <v>0.1557753719137</v>
      </c>
      <c r="AO247">
        <v>1.06917450179698E-3</v>
      </c>
      <c r="AP247">
        <v>35.459140959999999</v>
      </c>
      <c r="AQ247">
        <v>0.67625447984573905</v>
      </c>
      <c r="AR247">
        <v>5.8207418491935199</v>
      </c>
      <c r="AS247">
        <v>1.1131403657197301</v>
      </c>
      <c r="AT247">
        <v>0.83513781849778601</v>
      </c>
      <c r="AU247">
        <v>92.191049999999905</v>
      </c>
      <c r="AV247">
        <v>43.069277654758899</v>
      </c>
      <c r="AW247">
        <v>1.8672223452410099</v>
      </c>
      <c r="AX247">
        <v>0.23897896228026699</v>
      </c>
      <c r="AY247">
        <v>0.40120776015426002</v>
      </c>
      <c r="AZ247">
        <v>1.1792581508064699</v>
      </c>
      <c r="BA247">
        <v>0.17674398799827501</v>
      </c>
      <c r="BB247">
        <v>0.16846545011521</v>
      </c>
      <c r="BC247">
        <v>0.372363638612764</v>
      </c>
      <c r="BD247">
        <v>1.819444873241</v>
      </c>
      <c r="BE247">
        <v>-4.7777472000009702E-2</v>
      </c>
      <c r="BF247">
        <v>0.299354513710476</v>
      </c>
      <c r="BG247">
        <v>0.50256873153961501</v>
      </c>
      <c r="BH247">
        <v>1.4771854681491901</v>
      </c>
      <c r="BI247">
        <v>0.299354513710476</v>
      </c>
      <c r="BJ247">
        <v>1.6038464905001799</v>
      </c>
      <c r="BK247">
        <v>2.9543709362983899</v>
      </c>
      <c r="BL247">
        <v>1.6788413353462199</v>
      </c>
      <c r="BM247">
        <v>4.9345688823582297</v>
      </c>
      <c r="BN247">
        <v>2.9392705424068999</v>
      </c>
      <c r="BO247">
        <v>32.208168948827002</v>
      </c>
      <c r="BP247">
        <v>7.0348310721961802</v>
      </c>
      <c r="BQ247">
        <v>25.1733378766308</v>
      </c>
      <c r="BR247">
        <v>2.44546826299058</v>
      </c>
      <c r="BS247">
        <v>1.48410468501599</v>
      </c>
      <c r="BT247">
        <v>1.6477734270909801</v>
      </c>
    </row>
    <row r="248" spans="1:72" x14ac:dyDescent="0.2">
      <c r="A248">
        <v>246</v>
      </c>
      <c r="B248" s="243">
        <v>44778.972222222219</v>
      </c>
      <c r="C248">
        <v>0</v>
      </c>
      <c r="D248">
        <v>2.0815000000000001</v>
      </c>
      <c r="E248">
        <v>31.1325641025641</v>
      </c>
      <c r="F248">
        <v>44.853947368420997</v>
      </c>
      <c r="G248">
        <v>7</v>
      </c>
      <c r="H248">
        <v>5.1425000000000001</v>
      </c>
      <c r="I248">
        <v>1.3525</v>
      </c>
      <c r="J248">
        <v>31.466129032257999</v>
      </c>
      <c r="K248">
        <v>1.4079999999999999</v>
      </c>
      <c r="L248">
        <v>37.940277777777702</v>
      </c>
      <c r="M248">
        <v>0.118181818181818</v>
      </c>
      <c r="N248">
        <v>1600.30555555555</v>
      </c>
      <c r="O248">
        <v>87.113157894736801</v>
      </c>
      <c r="P248">
        <v>5</v>
      </c>
      <c r="Q248">
        <v>135</v>
      </c>
      <c r="R248">
        <v>6.9228571428571399</v>
      </c>
      <c r="S248">
        <v>0.52949999999999997</v>
      </c>
      <c r="T248">
        <v>5</v>
      </c>
      <c r="U248">
        <v>1.7131999999999901</v>
      </c>
      <c r="V248">
        <v>0.22549999999999901</v>
      </c>
      <c r="W248">
        <v>13.220219999999999</v>
      </c>
      <c r="X248">
        <v>1.56971999999999</v>
      </c>
      <c r="Y248">
        <v>73.66234</v>
      </c>
      <c r="Z248">
        <v>1.96024</v>
      </c>
      <c r="AA248">
        <v>5.5599999999999998E-3</v>
      </c>
      <c r="AB248">
        <v>1.8020000000000001E-2</v>
      </c>
      <c r="AC248">
        <v>33.214064102564102</v>
      </c>
      <c r="AD248">
        <v>-11.6398832658569</v>
      </c>
      <c r="AE248">
        <v>35.481598732258</v>
      </c>
      <c r="AF248">
        <v>1.0771480499999999</v>
      </c>
      <c r="AG248">
        <v>1.35461871</v>
      </c>
      <c r="AH248">
        <v>4.8030949999999899E-2</v>
      </c>
      <c r="AI248">
        <v>44.961129032258</v>
      </c>
      <c r="AJ248">
        <v>0.48167895198900901</v>
      </c>
      <c r="AK248">
        <v>0.78916164909473696</v>
      </c>
      <c r="AL248">
        <v>2.3957317647143199E-2</v>
      </c>
      <c r="AM248">
        <v>3.0128663117603299E-2</v>
      </c>
      <c r="AN248">
        <v>0.15569004050093399</v>
      </c>
      <c r="AO248">
        <v>1.06827722154262E-3</v>
      </c>
      <c r="AP248">
        <v>35.481598732258</v>
      </c>
      <c r="AQ248">
        <v>0.67732026294685199</v>
      </c>
      <c r="AR248">
        <v>5.8356596127870297</v>
      </c>
      <c r="AS248">
        <v>1.1483421153584901</v>
      </c>
      <c r="AT248">
        <v>0.82521238054756996</v>
      </c>
      <c r="AU248">
        <v>92.125720000000001</v>
      </c>
      <c r="AV248">
        <v>43.1429207233504</v>
      </c>
      <c r="AW248">
        <v>1.81820830890762</v>
      </c>
      <c r="AX248">
        <v>0.206276594641502</v>
      </c>
      <c r="AY248">
        <v>0.39982778705314698</v>
      </c>
      <c r="AZ248">
        <v>1.1643403872129601</v>
      </c>
      <c r="BA248">
        <v>0.15227649900207099</v>
      </c>
      <c r="BB248">
        <v>0.16633434103042299</v>
      </c>
      <c r="BC248">
        <v>0.37119111625662499</v>
      </c>
      <c r="BD248">
        <v>1.7704447689076099</v>
      </c>
      <c r="BE248">
        <v>-4.7763540000004198E-2</v>
      </c>
      <c r="BF248">
        <v>0.25877164816452197</v>
      </c>
      <c r="BG248">
        <v>0.50157942357702501</v>
      </c>
      <c r="BH248">
        <v>1.46065180854501</v>
      </c>
      <c r="BI248">
        <v>0.25877164816452197</v>
      </c>
      <c r="BJ248">
        <v>1.5207021434830901</v>
      </c>
      <c r="BK248">
        <v>2.92130361709002</v>
      </c>
      <c r="BL248">
        <v>1.9383090347599801</v>
      </c>
      <c r="BM248">
        <v>5.6445588954797499</v>
      </c>
      <c r="BN248">
        <v>2.9121047233723001</v>
      </c>
      <c r="BO248">
        <v>30.357797690793799</v>
      </c>
      <c r="BP248">
        <v>6.0811337318662799</v>
      </c>
      <c r="BQ248">
        <v>24.2766639589275</v>
      </c>
      <c r="BR248">
        <v>2.4813918152103298</v>
      </c>
      <c r="BS248">
        <v>1.41719348421728</v>
      </c>
      <c r="BT248">
        <v>1.75091957650426</v>
      </c>
    </row>
    <row r="249" spans="1:72" x14ac:dyDescent="0.2">
      <c r="A249">
        <v>247</v>
      </c>
      <c r="B249" s="243">
        <v>44778.986111111109</v>
      </c>
      <c r="C249">
        <v>0</v>
      </c>
      <c r="D249">
        <v>2.03574999999999</v>
      </c>
      <c r="E249">
        <v>31.115526315789399</v>
      </c>
      <c r="F249">
        <v>44.9895</v>
      </c>
      <c r="G249">
        <v>7</v>
      </c>
      <c r="H249">
        <v>5.1519999999999904</v>
      </c>
      <c r="I249">
        <v>1.3520000000000001</v>
      </c>
      <c r="J249">
        <v>31.47</v>
      </c>
      <c r="K249">
        <v>1.3292499999999901</v>
      </c>
      <c r="L249">
        <v>37.957096774193502</v>
      </c>
      <c r="M249">
        <v>0.193333333333333</v>
      </c>
      <c r="N249">
        <v>1599.69444444444</v>
      </c>
      <c r="O249">
        <v>87.389743589743503</v>
      </c>
      <c r="P249">
        <v>5</v>
      </c>
      <c r="Q249">
        <v>135</v>
      </c>
      <c r="R249">
        <v>6.9197058823529396</v>
      </c>
      <c r="S249">
        <v>0.196410256410256</v>
      </c>
      <c r="T249">
        <v>5</v>
      </c>
      <c r="U249">
        <v>1.8044500000000001</v>
      </c>
      <c r="V249">
        <v>0.22447499999999901</v>
      </c>
      <c r="W249">
        <v>13.202400000000001</v>
      </c>
      <c r="X249">
        <v>1.5685</v>
      </c>
      <c r="Y249">
        <v>73.88015</v>
      </c>
      <c r="Z249">
        <v>1.9097499999999901</v>
      </c>
      <c r="AA249">
        <v>1.265E-2</v>
      </c>
      <c r="AB249">
        <v>0</v>
      </c>
      <c r="AC249">
        <v>33.151276315789403</v>
      </c>
      <c r="AD249">
        <v>-11.838223684210501</v>
      </c>
      <c r="AE249">
        <v>35.492887679999903</v>
      </c>
      <c r="AF249">
        <v>1.07913792</v>
      </c>
      <c r="AG249">
        <v>1.3541226239999999</v>
      </c>
      <c r="AH249">
        <v>4.8119679999999901E-2</v>
      </c>
      <c r="AI249">
        <v>44.973999999999997</v>
      </c>
      <c r="AJ249">
        <v>0.48041168947274698</v>
      </c>
      <c r="AK249">
        <v>0.78918681193578499</v>
      </c>
      <c r="AL249">
        <v>2.3994706274736499E-2</v>
      </c>
      <c r="AM249">
        <v>3.0109010183661598E-2</v>
      </c>
      <c r="AN249">
        <v>0.15564548405745501</v>
      </c>
      <c r="AO249">
        <v>1.0699444123271199E-3</v>
      </c>
      <c r="AP249">
        <v>35.492887679999903</v>
      </c>
      <c r="AQ249">
        <v>0.67679384376330698</v>
      </c>
      <c r="AR249">
        <v>5.8277935217310697</v>
      </c>
      <c r="AS249">
        <v>1.11876420989567</v>
      </c>
      <c r="AT249">
        <v>0.86687887306909905</v>
      </c>
      <c r="AU249">
        <v>92.365250000000003</v>
      </c>
      <c r="AV249">
        <v>43.116239255389999</v>
      </c>
      <c r="AW249">
        <v>1.85776074460996</v>
      </c>
      <c r="AX249">
        <v>0.23535841410432901</v>
      </c>
      <c r="AY249">
        <v>0.40234407623669299</v>
      </c>
      <c r="AZ249">
        <v>1.1722064782689201</v>
      </c>
      <c r="BA249">
        <v>0.17380878949433201</v>
      </c>
      <c r="BB249">
        <v>0.16745806832413199</v>
      </c>
      <c r="BC249">
        <v>0.37283841924180799</v>
      </c>
      <c r="BD249">
        <v>1.8099089686099501</v>
      </c>
      <c r="BE249">
        <v>-4.7851776000010102E-2</v>
      </c>
      <c r="BF249">
        <v>0.29581366624517103</v>
      </c>
      <c r="BG249">
        <v>0.50569203882740299</v>
      </c>
      <c r="BH249">
        <v>1.47330486251221</v>
      </c>
      <c r="BI249">
        <v>0.29581366624517103</v>
      </c>
      <c r="BJ249">
        <v>1.60301141014514</v>
      </c>
      <c r="BK249">
        <v>2.9466097250244299</v>
      </c>
      <c r="BL249">
        <v>1.70949518744778</v>
      </c>
      <c r="BM249">
        <v>4.9805165569704801</v>
      </c>
      <c r="BN249">
        <v>2.9134428652040998</v>
      </c>
      <c r="BO249">
        <v>32.144556282288796</v>
      </c>
      <c r="BP249">
        <v>6.9516211567615196</v>
      </c>
      <c r="BQ249">
        <v>25.192935125527299</v>
      </c>
      <c r="BR249">
        <v>2.4437264924076398</v>
      </c>
      <c r="BS249">
        <v>1.4846859436470801</v>
      </c>
      <c r="BT249">
        <v>1.6459551616718999</v>
      </c>
    </row>
    <row r="250" spans="1:72" x14ac:dyDescent="0.2">
      <c r="A250">
        <v>248</v>
      </c>
      <c r="B250" s="243">
        <v>44779</v>
      </c>
      <c r="C250">
        <v>0</v>
      </c>
      <c r="D250">
        <v>2.0335000000000001</v>
      </c>
      <c r="E250">
        <v>31.081351351351302</v>
      </c>
      <c r="F250">
        <v>44.837948717948699</v>
      </c>
      <c r="G250">
        <v>7</v>
      </c>
      <c r="H250">
        <v>5.1425000000000001</v>
      </c>
      <c r="I250">
        <v>1.35</v>
      </c>
      <c r="J250">
        <v>31.449310344827499</v>
      </c>
      <c r="K250">
        <v>1.29525</v>
      </c>
      <c r="L250">
        <v>37.9418181818181</v>
      </c>
      <c r="M250">
        <v>0.155555555555555</v>
      </c>
      <c r="N250">
        <v>1599.72727272727</v>
      </c>
      <c r="O250">
        <v>88.488888888888894</v>
      </c>
      <c r="P250">
        <v>5</v>
      </c>
      <c r="Q250">
        <v>135</v>
      </c>
      <c r="R250">
        <v>6.92324324324324</v>
      </c>
      <c r="S250">
        <v>0.53099999999999903</v>
      </c>
      <c r="T250">
        <v>5</v>
      </c>
      <c r="U250">
        <v>1.7986200000000001</v>
      </c>
      <c r="V250">
        <v>0.23477999999999999</v>
      </c>
      <c r="W250">
        <v>13.2693799999999</v>
      </c>
      <c r="X250">
        <v>1.5536999999999901</v>
      </c>
      <c r="Y250">
        <v>73.755539999999996</v>
      </c>
      <c r="Z250">
        <v>2.01816</v>
      </c>
      <c r="AA250">
        <v>3.2000000000000002E-3</v>
      </c>
      <c r="AB250">
        <v>2.16E-3</v>
      </c>
      <c r="AC250">
        <v>33.114851351351298</v>
      </c>
      <c r="AD250">
        <v>-11.723097366597299</v>
      </c>
      <c r="AE250">
        <v>35.464780044827499</v>
      </c>
      <c r="AF250">
        <v>1.0771480499999999</v>
      </c>
      <c r="AG250">
        <v>1.3521187100000001</v>
      </c>
      <c r="AH250">
        <v>4.8030949999999899E-2</v>
      </c>
      <c r="AI250">
        <v>44.941810344827502</v>
      </c>
      <c r="AJ250">
        <v>0.48084225327111102</v>
      </c>
      <c r="AK250">
        <v>0.78912664560494805</v>
      </c>
      <c r="AL250">
        <v>2.3967615940152499E-2</v>
      </c>
      <c r="AM250">
        <v>3.0085986737639601E-2</v>
      </c>
      <c r="AN250">
        <v>0.15575696542463899</v>
      </c>
      <c r="AO250">
        <v>1.0687364312089299E-3</v>
      </c>
      <c r="AP250">
        <v>35.464780044827499</v>
      </c>
      <c r="AQ250">
        <v>0.67040777497931103</v>
      </c>
      <c r="AR250">
        <v>5.8573597831748598</v>
      </c>
      <c r="AS250">
        <v>1.18227264188665</v>
      </c>
      <c r="AT250">
        <v>0.86485249357848604</v>
      </c>
      <c r="AU250">
        <v>92.395399999999995</v>
      </c>
      <c r="AV250">
        <v>43.1748202448684</v>
      </c>
      <c r="AW250">
        <v>1.7669900999591599</v>
      </c>
      <c r="AX250">
        <v>0.16984606811333999</v>
      </c>
      <c r="AY250">
        <v>0.40674027502068799</v>
      </c>
      <c r="AZ250">
        <v>1.14264021682513</v>
      </c>
      <c r="BA250">
        <v>0.12561476063987001</v>
      </c>
      <c r="BB250">
        <v>0.16323431668930499</v>
      </c>
      <c r="BC250">
        <v>0.37760851446622201</v>
      </c>
      <c r="BD250">
        <v>1.7192265599591601</v>
      </c>
      <c r="BE250">
        <v>-4.7763539999999799E-2</v>
      </c>
      <c r="BF250">
        <v>0.213708327711812</v>
      </c>
      <c r="BG250">
        <v>0.51177978361976695</v>
      </c>
      <c r="BH250">
        <v>1.4377237732168699</v>
      </c>
      <c r="BI250">
        <v>0.213708327711812</v>
      </c>
      <c r="BJ250">
        <v>1.45097622266315</v>
      </c>
      <c r="BK250">
        <v>2.8754475464337399</v>
      </c>
      <c r="BL250">
        <v>2.3947582628127999</v>
      </c>
      <c r="BM250">
        <v>6.7275046724227598</v>
      </c>
      <c r="BN250">
        <v>2.8092625368043902</v>
      </c>
      <c r="BO250">
        <v>28.655567041586</v>
      </c>
      <c r="BP250">
        <v>5.0221457012275801</v>
      </c>
      <c r="BQ250">
        <v>23.633421340358399</v>
      </c>
      <c r="BR250">
        <v>2.51214338932366</v>
      </c>
      <c r="BS250">
        <v>1.3654928915784299</v>
      </c>
      <c r="BT250">
        <v>1.83973377292338</v>
      </c>
    </row>
    <row r="251" spans="1:72" x14ac:dyDescent="0.2">
      <c r="A251">
        <v>249</v>
      </c>
      <c r="B251" s="243">
        <v>44779.013888888891</v>
      </c>
      <c r="C251">
        <v>0</v>
      </c>
      <c r="D251">
        <v>1.9219999999999999</v>
      </c>
      <c r="E251">
        <v>31.0897222222222</v>
      </c>
      <c r="F251">
        <v>44.789749999999998</v>
      </c>
      <c r="G251">
        <v>7</v>
      </c>
      <c r="H251">
        <v>5.1319999999999997</v>
      </c>
      <c r="I251">
        <v>1.35</v>
      </c>
      <c r="J251">
        <v>31.448999999999899</v>
      </c>
      <c r="K251">
        <v>1.3665</v>
      </c>
      <c r="L251">
        <v>37.912500000000001</v>
      </c>
      <c r="M251">
        <v>0.107142857142857</v>
      </c>
      <c r="N251">
        <v>1599.9230769230701</v>
      </c>
      <c r="O251">
        <v>87.9</v>
      </c>
      <c r="P251">
        <v>5</v>
      </c>
      <c r="Q251">
        <v>135</v>
      </c>
      <c r="R251">
        <v>6.9234210526315696</v>
      </c>
      <c r="S251">
        <v>0.20549999999999999</v>
      </c>
      <c r="T251">
        <v>5</v>
      </c>
      <c r="U251">
        <v>1.84084</v>
      </c>
      <c r="V251">
        <v>0.24232000000000001</v>
      </c>
      <c r="W251">
        <v>13.195259999999999</v>
      </c>
      <c r="X251">
        <v>1.5689199999999901</v>
      </c>
      <c r="Y251">
        <v>73.922920000000005</v>
      </c>
      <c r="Z251">
        <v>1.90788</v>
      </c>
      <c r="AA251">
        <v>1.3999999999999999E-4</v>
      </c>
      <c r="AB251">
        <v>1.7600000000000001E-3</v>
      </c>
      <c r="AC251">
        <v>33.011722222222197</v>
      </c>
      <c r="AD251">
        <v>-11.7780277777777</v>
      </c>
      <c r="AE251">
        <v>35.456270879999899</v>
      </c>
      <c r="AF251">
        <v>1.0749487200000001</v>
      </c>
      <c r="AG251">
        <v>1.3521143840000001</v>
      </c>
      <c r="AH251">
        <v>4.7932879999999997E-2</v>
      </c>
      <c r="AI251">
        <v>44.930999999999997</v>
      </c>
      <c r="AJ251">
        <v>0.47963839740096798</v>
      </c>
      <c r="AK251">
        <v>0.78912712559257503</v>
      </c>
      <c r="AL251">
        <v>2.3924433464645699E-2</v>
      </c>
      <c r="AM251">
        <v>3.0093129109078302E-2</v>
      </c>
      <c r="AN251">
        <v>0.155794440364113</v>
      </c>
      <c r="AO251">
        <v>1.06681088780574E-3</v>
      </c>
      <c r="AP251">
        <v>35.456270879999899</v>
      </c>
      <c r="AQ251">
        <v>0.67697507003960899</v>
      </c>
      <c r="AR251">
        <v>5.8246417882776704</v>
      </c>
      <c r="AS251">
        <v>1.11766873191556</v>
      </c>
      <c r="AT251">
        <v>0.88293754747159803</v>
      </c>
      <c r="AU251">
        <v>92.435820000000007</v>
      </c>
      <c r="AV251">
        <v>43.075556470232797</v>
      </c>
      <c r="AW251">
        <v>1.8554435297671501</v>
      </c>
      <c r="AX251">
        <v>0.23444565208443299</v>
      </c>
      <c r="AY251">
        <v>0.39797364996038997</v>
      </c>
      <c r="AZ251">
        <v>1.17535821172232</v>
      </c>
      <c r="BA251">
        <v>0.173391877831272</v>
      </c>
      <c r="BB251">
        <v>0.16790831596033201</v>
      </c>
      <c r="BC251">
        <v>0.37022570710199998</v>
      </c>
      <c r="BD251">
        <v>1.8077775137671499</v>
      </c>
      <c r="BE251">
        <v>-4.7666016000004398E-2</v>
      </c>
      <c r="BF251">
        <v>0.29591212391444299</v>
      </c>
      <c r="BG251">
        <v>0.50231355102866304</v>
      </c>
      <c r="BH251">
        <v>1.4835111749727701</v>
      </c>
      <c r="BI251">
        <v>0.29591212391444299</v>
      </c>
      <c r="BJ251">
        <v>1.5964513498862101</v>
      </c>
      <c r="BK251">
        <v>2.9670223499455401</v>
      </c>
      <c r="BL251">
        <v>1.69750919422921</v>
      </c>
      <c r="BM251">
        <v>5.0133504344070001</v>
      </c>
      <c r="BN251">
        <v>2.9533568663134</v>
      </c>
      <c r="BO251">
        <v>32.0611894350982</v>
      </c>
      <c r="BP251">
        <v>6.9539349119894203</v>
      </c>
      <c r="BQ251">
        <v>25.1072545231088</v>
      </c>
      <c r="BR251">
        <v>2.4639717392909901</v>
      </c>
      <c r="BS251">
        <v>1.47808650032043</v>
      </c>
      <c r="BT251">
        <v>1.6670010440909999</v>
      </c>
    </row>
    <row r="252" spans="1:72" x14ac:dyDescent="0.2">
      <c r="A252">
        <v>250</v>
      </c>
      <c r="B252" s="243">
        <v>44779.027777777781</v>
      </c>
      <c r="C252">
        <v>0</v>
      </c>
      <c r="D252">
        <v>2.0074999999999901</v>
      </c>
      <c r="E252">
        <v>31.0661764705882</v>
      </c>
      <c r="F252">
        <v>44.730526315789398</v>
      </c>
      <c r="G252">
        <v>7</v>
      </c>
      <c r="H252">
        <v>5.14</v>
      </c>
      <c r="I252">
        <v>1.35</v>
      </c>
      <c r="J252">
        <v>31.438399999999898</v>
      </c>
      <c r="K252">
        <v>1.31324999999999</v>
      </c>
      <c r="L252">
        <v>37.926206896551697</v>
      </c>
      <c r="M252">
        <v>6.4285714285714293E-2</v>
      </c>
      <c r="N252">
        <v>1599.97297297297</v>
      </c>
      <c r="O252">
        <v>86.365714285714205</v>
      </c>
      <c r="P252">
        <v>5</v>
      </c>
      <c r="Q252">
        <v>135</v>
      </c>
      <c r="R252">
        <v>6.9238888888888797</v>
      </c>
      <c r="S252">
        <v>5.99999999999987E-3</v>
      </c>
      <c r="T252">
        <v>5</v>
      </c>
      <c r="U252">
        <v>1.842125</v>
      </c>
      <c r="V252">
        <v>0.24725</v>
      </c>
      <c r="W252">
        <v>13.188924999999999</v>
      </c>
      <c r="X252">
        <v>1.55009999999999</v>
      </c>
      <c r="Y252">
        <v>73.967124999999996</v>
      </c>
      <c r="Z252">
        <v>1.8841749999999999</v>
      </c>
      <c r="AA252">
        <v>3.9750000000000002E-3</v>
      </c>
      <c r="AB252">
        <v>0</v>
      </c>
      <c r="AC252">
        <v>33.073676470588197</v>
      </c>
      <c r="AD252">
        <v>-11.656849845201201</v>
      </c>
      <c r="AE252">
        <v>35.451917600000002</v>
      </c>
      <c r="AF252">
        <v>1.0766244</v>
      </c>
      <c r="AG252">
        <v>1.3521176800000001</v>
      </c>
      <c r="AH252">
        <v>4.8007599999999997E-2</v>
      </c>
      <c r="AI252">
        <v>44.928400000000003</v>
      </c>
      <c r="AJ252">
        <v>0.479292896675381</v>
      </c>
      <c r="AK252">
        <v>0.78907589854078897</v>
      </c>
      <c r="AL252">
        <v>2.3963114644634499E-2</v>
      </c>
      <c r="AM252">
        <v>3.0094943955271E-2</v>
      </c>
      <c r="AN252">
        <v>0.15580345616581001</v>
      </c>
      <c r="AO252">
        <v>1.0685357146036801E-3</v>
      </c>
      <c r="AP252">
        <v>35.451917600000002</v>
      </c>
      <c r="AQ252">
        <v>0.66885440689671705</v>
      </c>
      <c r="AR252">
        <v>5.8218453973214599</v>
      </c>
      <c r="AS252">
        <v>1.1037819375207001</v>
      </c>
      <c r="AT252">
        <v>0.88291742728813605</v>
      </c>
      <c r="AU252">
        <v>92.432449999999903</v>
      </c>
      <c r="AV252">
        <v>43.046399341738898</v>
      </c>
      <c r="AW252">
        <v>1.8820006582611</v>
      </c>
      <c r="AX252">
        <v>0.24833574247928999</v>
      </c>
      <c r="AY252">
        <v>0.40776999310328199</v>
      </c>
      <c r="AZ252">
        <v>1.1781546026785299</v>
      </c>
      <c r="BA252">
        <v>0.183664296497691</v>
      </c>
      <c r="BB252">
        <v>0.168307800382647</v>
      </c>
      <c r="BC252">
        <v>0.37874860824562601</v>
      </c>
      <c r="BD252">
        <v>1.8342603382611</v>
      </c>
      <c r="BE252">
        <v>-4.7740320000001897E-2</v>
      </c>
      <c r="BF252">
        <v>0.31285674008770697</v>
      </c>
      <c r="BG252">
        <v>0.51371417369981998</v>
      </c>
      <c r="BH252">
        <v>1.4842551645342399</v>
      </c>
      <c r="BI252">
        <v>0.31285674008770697</v>
      </c>
      <c r="BJ252">
        <v>1.65314182757505</v>
      </c>
      <c r="BK252">
        <v>2.96851032906849</v>
      </c>
      <c r="BL252">
        <v>1.6420108882928399</v>
      </c>
      <c r="BM252">
        <v>4.7442006974762503</v>
      </c>
      <c r="BN252">
        <v>2.8892626299260802</v>
      </c>
      <c r="BO252">
        <v>33.173060451321803</v>
      </c>
      <c r="BP252">
        <v>7.3521333920611296</v>
      </c>
      <c r="BQ252">
        <v>25.820927059260701</v>
      </c>
      <c r="BR252">
        <v>2.4366538709193901</v>
      </c>
      <c r="BS252">
        <v>1.5279991315399699</v>
      </c>
      <c r="BT252">
        <v>1.59466967004336</v>
      </c>
    </row>
    <row r="253" spans="1:72" x14ac:dyDescent="0.2">
      <c r="A253">
        <v>251</v>
      </c>
      <c r="B253" s="243">
        <v>44779.041666666664</v>
      </c>
      <c r="C253">
        <v>0</v>
      </c>
      <c r="D253">
        <v>2.0625</v>
      </c>
      <c r="E253">
        <v>31.0720588235294</v>
      </c>
      <c r="F253">
        <v>44.891999999999904</v>
      </c>
      <c r="G253">
        <v>7</v>
      </c>
      <c r="H253">
        <v>5.1379999999999999</v>
      </c>
      <c r="I253">
        <v>1.3520000000000001</v>
      </c>
      <c r="J253">
        <v>31.471923076923002</v>
      </c>
      <c r="K253">
        <v>1.3832499999999901</v>
      </c>
      <c r="L253">
        <v>37.959032258064497</v>
      </c>
      <c r="M253">
        <v>0.141666666666666</v>
      </c>
      <c r="N253">
        <v>1600.0769230769199</v>
      </c>
      <c r="O253">
        <v>86.589743589743506</v>
      </c>
      <c r="P253">
        <v>5</v>
      </c>
      <c r="Q253">
        <v>135</v>
      </c>
      <c r="R253">
        <v>6.92777777777777</v>
      </c>
      <c r="S253">
        <v>3.0769230769230799E-2</v>
      </c>
      <c r="T253">
        <v>5</v>
      </c>
      <c r="U253">
        <v>1.7933399999999999</v>
      </c>
      <c r="V253">
        <v>0.2273</v>
      </c>
      <c r="W253">
        <v>13.220739999999999</v>
      </c>
      <c r="X253">
        <v>1.5675600000000001</v>
      </c>
      <c r="Y253">
        <v>73.819119999999998</v>
      </c>
      <c r="Z253">
        <v>2.0497399999999999</v>
      </c>
      <c r="AA253">
        <v>6.0399999999999898E-3</v>
      </c>
      <c r="AB253">
        <v>0</v>
      </c>
      <c r="AC253">
        <v>33.134558823529403</v>
      </c>
      <c r="AD253">
        <v>-11.7574411764705</v>
      </c>
      <c r="AE253">
        <v>35.483878996923004</v>
      </c>
      <c r="AF253">
        <v>1.07620548</v>
      </c>
      <c r="AG253">
        <v>1.3541168560000001</v>
      </c>
      <c r="AH253">
        <v>4.7988919999999997E-2</v>
      </c>
      <c r="AI253">
        <v>44.961923076923</v>
      </c>
      <c r="AJ253">
        <v>0.48068683285472702</v>
      </c>
      <c r="AK253">
        <v>0.789198427661012</v>
      </c>
      <c r="AL253">
        <v>2.3935930813252199E-2</v>
      </c>
      <c r="AM253">
        <v>3.0116969278278199E-2</v>
      </c>
      <c r="AN253">
        <v>0.155687290955594</v>
      </c>
      <c r="AO253">
        <v>1.0673235643835299E-3</v>
      </c>
      <c r="AP253">
        <v>35.483878996923004</v>
      </c>
      <c r="AQ253">
        <v>0.67638824209729598</v>
      </c>
      <c r="AR253">
        <v>5.83588915079764</v>
      </c>
      <c r="AS253">
        <v>1.20077274595709</v>
      </c>
      <c r="AT253">
        <v>0.86203492483169697</v>
      </c>
      <c r="AU253">
        <v>92.450500000000005</v>
      </c>
      <c r="AV253">
        <v>43.1969291357751</v>
      </c>
      <c r="AW253">
        <v>1.76499394114796</v>
      </c>
      <c r="AX253">
        <v>0.15334411004290899</v>
      </c>
      <c r="AY253">
        <v>0.39981723790270302</v>
      </c>
      <c r="AZ253">
        <v>1.16411084920235</v>
      </c>
      <c r="BA253">
        <v>0.113242892859248</v>
      </c>
      <c r="BB253">
        <v>0.16630154988605</v>
      </c>
      <c r="BC253">
        <v>0.37150641335026802</v>
      </c>
      <c r="BD253">
        <v>1.7172721971479601</v>
      </c>
      <c r="BE253">
        <v>-4.77217439999955E-2</v>
      </c>
      <c r="BF253">
        <v>0.19283002838466601</v>
      </c>
      <c r="BG253">
        <v>0.50276968128664001</v>
      </c>
      <c r="BH253">
        <v>1.46386795053148</v>
      </c>
      <c r="BI253">
        <v>0.19283002838466601</v>
      </c>
      <c r="BJ253">
        <v>1.39119941934261</v>
      </c>
      <c r="BK253">
        <v>2.92773590106296</v>
      </c>
      <c r="BL253">
        <v>2.6073204754380401</v>
      </c>
      <c r="BM253">
        <v>7.5914937252992898</v>
      </c>
      <c r="BN253">
        <v>2.9116074517168302</v>
      </c>
      <c r="BO253">
        <v>27.500886951160702</v>
      </c>
      <c r="BP253">
        <v>4.5315056670396601</v>
      </c>
      <c r="BQ253">
        <v>22.969381284121098</v>
      </c>
      <c r="BR253">
        <v>2.59992485280902</v>
      </c>
      <c r="BS253">
        <v>1.31406740798874</v>
      </c>
      <c r="BT253">
        <v>1.9785323317533201</v>
      </c>
    </row>
    <row r="254" spans="1:72" x14ac:dyDescent="0.2">
      <c r="A254">
        <v>252</v>
      </c>
      <c r="B254" s="243">
        <v>44779.055555555555</v>
      </c>
      <c r="C254">
        <v>0</v>
      </c>
      <c r="D254">
        <v>2.1472500000000001</v>
      </c>
      <c r="E254">
        <v>31.140526315789401</v>
      </c>
      <c r="F254">
        <v>44.90025</v>
      </c>
      <c r="G254">
        <v>7</v>
      </c>
      <c r="H254">
        <v>5.1349999999999998</v>
      </c>
      <c r="I254">
        <v>1.3474999999999999</v>
      </c>
      <c r="J254">
        <v>31.458695652173901</v>
      </c>
      <c r="K254">
        <v>1.2987179487179401</v>
      </c>
      <c r="L254">
        <v>37.936296296296298</v>
      </c>
      <c r="M254">
        <v>0.11499999999999901</v>
      </c>
      <c r="N254">
        <v>1599.75</v>
      </c>
      <c r="O254">
        <v>87.891428571428506</v>
      </c>
      <c r="P254">
        <v>5</v>
      </c>
      <c r="Q254">
        <v>135</v>
      </c>
      <c r="R254">
        <v>6.9264102564102501</v>
      </c>
      <c r="S254">
        <v>-1.67499999999999E-2</v>
      </c>
      <c r="T254">
        <v>5</v>
      </c>
      <c r="U254">
        <v>1.8020499999999999</v>
      </c>
      <c r="V254">
        <v>0.23230000000000001</v>
      </c>
      <c r="W254">
        <v>13.1759</v>
      </c>
      <c r="X254">
        <v>1.5021</v>
      </c>
      <c r="Y254">
        <v>74.019174999999905</v>
      </c>
      <c r="Z254">
        <v>1.91987499999999</v>
      </c>
      <c r="AA254">
        <v>0</v>
      </c>
      <c r="AB254">
        <v>5.2499999999999997E-4</v>
      </c>
      <c r="AC254">
        <v>33.287776315789401</v>
      </c>
      <c r="AD254">
        <v>-11.612473684210499</v>
      </c>
      <c r="AE254">
        <v>35.4683090521739</v>
      </c>
      <c r="AF254">
        <v>1.0755771000000001</v>
      </c>
      <c r="AG254">
        <v>1.34961562</v>
      </c>
      <c r="AH254">
        <v>4.7960899999999897E-2</v>
      </c>
      <c r="AI254">
        <v>44.941195652173903</v>
      </c>
      <c r="AJ254">
        <v>0.47917730847680901</v>
      </c>
      <c r="AK254">
        <v>0.78921596404963901</v>
      </c>
      <c r="AL254">
        <v>2.3932988083461702E-2</v>
      </c>
      <c r="AM254">
        <v>3.00307012400262E-2</v>
      </c>
      <c r="AN254">
        <v>0.15575909582328501</v>
      </c>
      <c r="AO254">
        <v>1.0671923455530001E-3</v>
      </c>
      <c r="AP254">
        <v>35.4683090521739</v>
      </c>
      <c r="AQ254">
        <v>0.648142832462138</v>
      </c>
      <c r="AR254">
        <v>5.81609591157489</v>
      </c>
      <c r="AS254">
        <v>1.1246956080499799</v>
      </c>
      <c r="AT254">
        <v>0.86350146874063305</v>
      </c>
      <c r="AU254">
        <v>92.419099999999901</v>
      </c>
      <c r="AV254">
        <v>43.057243404260902</v>
      </c>
      <c r="AW254">
        <v>1.88395224791298</v>
      </c>
      <c r="AX254">
        <v>0.22492001195001901</v>
      </c>
      <c r="AY254">
        <v>0.42743426753786201</v>
      </c>
      <c r="AZ254">
        <v>1.1839040884251</v>
      </c>
      <c r="BA254">
        <v>0.16665486722065301</v>
      </c>
      <c r="BB254">
        <v>0.16912915548929999</v>
      </c>
      <c r="BC254">
        <v>0.397399933057204</v>
      </c>
      <c r="BD254">
        <v>1.83625836791298</v>
      </c>
      <c r="BE254">
        <v>-4.76938800000015E-2</v>
      </c>
      <c r="BF254">
        <v>0.28153479150059202</v>
      </c>
      <c r="BG254">
        <v>0.53502405743345305</v>
      </c>
      <c r="BH254">
        <v>1.4819054463038399</v>
      </c>
      <c r="BI254">
        <v>0.28153479150059202</v>
      </c>
      <c r="BJ254">
        <v>1.6331176978680899</v>
      </c>
      <c r="BK254">
        <v>2.96381089260769</v>
      </c>
      <c r="BL254">
        <v>1.9003834466843399</v>
      </c>
      <c r="BM254">
        <v>5.2636671951101599</v>
      </c>
      <c r="BN254">
        <v>2.7697921723607002</v>
      </c>
      <c r="BO254">
        <v>32.472111556504203</v>
      </c>
      <c r="BP254">
        <v>6.6160676002639098</v>
      </c>
      <c r="BQ254">
        <v>25.856043956240299</v>
      </c>
      <c r="BR254">
        <v>2.4852017470566801</v>
      </c>
      <c r="BS254">
        <v>1.5205037812678499</v>
      </c>
      <c r="BT254">
        <v>1.6344594322445001</v>
      </c>
    </row>
    <row r="255" spans="1:72" x14ac:dyDescent="0.2">
      <c r="A255">
        <v>253</v>
      </c>
      <c r="B255" s="243">
        <v>44779.069444444445</v>
      </c>
      <c r="C255">
        <v>0</v>
      </c>
      <c r="D255">
        <v>1.8487499999999899</v>
      </c>
      <c r="E255">
        <v>31.040540540540501</v>
      </c>
      <c r="F255">
        <v>44.936410256410198</v>
      </c>
      <c r="G255">
        <v>7</v>
      </c>
      <c r="H255">
        <v>5.1425000000000001</v>
      </c>
      <c r="I255">
        <v>1.35</v>
      </c>
      <c r="J255">
        <v>31.456551724137899</v>
      </c>
      <c r="K255">
        <v>1.3214999999999999</v>
      </c>
      <c r="L255">
        <v>37.957428571428501</v>
      </c>
      <c r="M255">
        <v>-8.3333333333333402E-3</v>
      </c>
      <c r="N255">
        <v>1600.31428571428</v>
      </c>
      <c r="O255">
        <v>87.554054054054006</v>
      </c>
      <c r="P255">
        <v>5</v>
      </c>
      <c r="Q255">
        <v>135</v>
      </c>
      <c r="R255">
        <v>6.9228571428571399</v>
      </c>
      <c r="S255">
        <v>0.12125</v>
      </c>
      <c r="T255">
        <v>5</v>
      </c>
      <c r="U255">
        <v>1.8038799999999999</v>
      </c>
      <c r="V255">
        <v>0.26397999999999999</v>
      </c>
      <c r="W255">
        <v>13.2430799999999</v>
      </c>
      <c r="X255">
        <v>1.4769599999999901</v>
      </c>
      <c r="Y255">
        <v>73.993639999999999</v>
      </c>
      <c r="Z255">
        <v>1.8918999999999999</v>
      </c>
      <c r="AA255">
        <v>0</v>
      </c>
      <c r="AB255">
        <v>3.96E-3</v>
      </c>
      <c r="AC255">
        <v>32.8892905405405</v>
      </c>
      <c r="AD255">
        <v>-12.0471197158697</v>
      </c>
      <c r="AE255">
        <v>35.4720214241379</v>
      </c>
      <c r="AF255">
        <v>1.0771480499999999</v>
      </c>
      <c r="AG255">
        <v>1.3521187100000001</v>
      </c>
      <c r="AH255">
        <v>4.8030949999999899E-2</v>
      </c>
      <c r="AI255">
        <v>44.949051724137902</v>
      </c>
      <c r="AJ255">
        <v>0.47939284273807697</v>
      </c>
      <c r="AK255">
        <v>0.78916061771085599</v>
      </c>
      <c r="AL255">
        <v>2.3963754710793199E-2</v>
      </c>
      <c r="AM255">
        <v>3.00811398268921E-2</v>
      </c>
      <c r="AN255">
        <v>0.15573187267576799</v>
      </c>
      <c r="AO255">
        <v>1.06856425569946E-3</v>
      </c>
      <c r="AP255">
        <v>35.4720214241379</v>
      </c>
      <c r="AQ255">
        <v>0.63729514535202603</v>
      </c>
      <c r="AR255">
        <v>5.8457504568689203</v>
      </c>
      <c r="AS255">
        <v>1.1083073746310299</v>
      </c>
      <c r="AT255">
        <v>0.86476716115836305</v>
      </c>
      <c r="AU255">
        <v>92.409459999999996</v>
      </c>
      <c r="AV255">
        <v>43.0633744009899</v>
      </c>
      <c r="AW255">
        <v>1.88567732314801</v>
      </c>
      <c r="AX255">
        <v>0.24381133536896399</v>
      </c>
      <c r="AY255">
        <v>0.439852904647973</v>
      </c>
      <c r="AZ255">
        <v>1.15424954313107</v>
      </c>
      <c r="BA255">
        <v>0.18031799542879201</v>
      </c>
      <c r="BB255">
        <v>0.164892791875868</v>
      </c>
      <c r="BC255">
        <v>0.40834953435414301</v>
      </c>
      <c r="BD255">
        <v>1.8379137831480099</v>
      </c>
      <c r="BE255">
        <v>-4.7763540000001797E-2</v>
      </c>
      <c r="BF255">
        <v>0.308878831784206</v>
      </c>
      <c r="BG255">
        <v>0.55723927330513401</v>
      </c>
      <c r="BH255">
        <v>1.46229152935095</v>
      </c>
      <c r="BI255">
        <v>0.308878831784206</v>
      </c>
      <c r="BJ255">
        <v>1.7322362101786799</v>
      </c>
      <c r="BK255">
        <v>2.9245830587018999</v>
      </c>
      <c r="BL255">
        <v>1.80407077456975</v>
      </c>
      <c r="BM255">
        <v>4.7341914656442299</v>
      </c>
      <c r="BN255">
        <v>2.6241716967967998</v>
      </c>
      <c r="BO255">
        <v>34.346908402971202</v>
      </c>
      <c r="BP255">
        <v>7.2586525469288503</v>
      </c>
      <c r="BQ255">
        <v>27.088255856042402</v>
      </c>
      <c r="BR255">
        <v>2.39948904466875</v>
      </c>
      <c r="BS255">
        <v>1.6086846774649901</v>
      </c>
      <c r="BT255">
        <v>1.49158444677295</v>
      </c>
    </row>
    <row r="256" spans="1:72" x14ac:dyDescent="0.2">
      <c r="A256">
        <v>254</v>
      </c>
      <c r="B256" s="243">
        <v>44779.083333333336</v>
      </c>
      <c r="C256">
        <v>0</v>
      </c>
      <c r="D256">
        <v>1.7524999999999999</v>
      </c>
      <c r="E256">
        <v>31.107714285714199</v>
      </c>
      <c r="F256">
        <v>44.807692307692299</v>
      </c>
      <c r="G256">
        <v>7</v>
      </c>
      <c r="H256">
        <v>5.1420000000000003</v>
      </c>
      <c r="I256">
        <v>1.3480000000000001</v>
      </c>
      <c r="J256">
        <v>31.464583333333302</v>
      </c>
      <c r="K256">
        <v>1.333</v>
      </c>
      <c r="L256">
        <v>37.942413793103398</v>
      </c>
      <c r="M256">
        <v>3.6363636363636299E-2</v>
      </c>
      <c r="N256">
        <v>1600.05714285714</v>
      </c>
      <c r="O256">
        <v>86.8794871794871</v>
      </c>
      <c r="P256">
        <v>5</v>
      </c>
      <c r="Q256">
        <v>135</v>
      </c>
      <c r="R256">
        <v>6.9285294117646998</v>
      </c>
      <c r="S256">
        <v>7.5249999999999997E-2</v>
      </c>
      <c r="T256">
        <v>5</v>
      </c>
      <c r="U256">
        <v>1.7887249999999999</v>
      </c>
      <c r="V256">
        <v>0.227025</v>
      </c>
      <c r="W256">
        <v>13.2728</v>
      </c>
      <c r="X256">
        <v>1.5007999999999999</v>
      </c>
      <c r="Y256">
        <v>73.945800000000006</v>
      </c>
      <c r="Z256">
        <v>2.02469999999999</v>
      </c>
      <c r="AA256">
        <v>0</v>
      </c>
      <c r="AB256">
        <v>4.7249999999999896E-3</v>
      </c>
      <c r="AC256">
        <v>32.8602142857142</v>
      </c>
      <c r="AD256">
        <v>-11.947478021978</v>
      </c>
      <c r="AE256">
        <v>35.479662613333304</v>
      </c>
      <c r="AF256">
        <v>1.07704332</v>
      </c>
      <c r="AG256">
        <v>1.3501185040000001</v>
      </c>
      <c r="AH256">
        <v>4.8026279999999998E-2</v>
      </c>
      <c r="AI256">
        <v>44.954583333333296</v>
      </c>
      <c r="AJ256">
        <v>0.47980632589455102</v>
      </c>
      <c r="AK256">
        <v>0.78923348816861405</v>
      </c>
      <c r="AL256">
        <v>2.3958476314057699E-2</v>
      </c>
      <c r="AM256">
        <v>3.00329444494906E-2</v>
      </c>
      <c r="AN256">
        <v>0.15571271004995699</v>
      </c>
      <c r="AO256">
        <v>1.06832888748829E-3</v>
      </c>
      <c r="AP256">
        <v>35.479662613333304</v>
      </c>
      <c r="AQ256">
        <v>0.64758189398786803</v>
      </c>
      <c r="AR256">
        <v>5.8588694370138796</v>
      </c>
      <c r="AS256">
        <v>1.18610388573151</v>
      </c>
      <c r="AT256">
        <v>0.858241570285731</v>
      </c>
      <c r="AU256">
        <v>92.532825000000003</v>
      </c>
      <c r="AV256">
        <v>43.1722178300666</v>
      </c>
      <c r="AW256">
        <v>1.7823655032667201</v>
      </c>
      <c r="AX256">
        <v>0.16401461826848199</v>
      </c>
      <c r="AY256">
        <v>0.429461426012131</v>
      </c>
      <c r="AZ256">
        <v>1.1411305629861099</v>
      </c>
      <c r="BA256">
        <v>0.121481646079626</v>
      </c>
      <c r="BB256">
        <v>0.16301865185515799</v>
      </c>
      <c r="BC256">
        <v>0.39874108871696201</v>
      </c>
      <c r="BD256">
        <v>1.7346066072667199</v>
      </c>
      <c r="BE256">
        <v>-4.7758895999997497E-2</v>
      </c>
      <c r="BF256">
        <v>0.20797011146772801</v>
      </c>
      <c r="BG256">
        <v>0.54455597666684097</v>
      </c>
      <c r="BH256">
        <v>1.4469506004335</v>
      </c>
      <c r="BI256">
        <v>0.20797011146772801</v>
      </c>
      <c r="BJ256">
        <v>1.50505217626913</v>
      </c>
      <c r="BK256">
        <v>2.8939012008670102</v>
      </c>
      <c r="BL256">
        <v>2.6184338356299799</v>
      </c>
      <c r="BM256">
        <v>6.9574930273479803</v>
      </c>
      <c r="BN256">
        <v>2.65712004354467</v>
      </c>
      <c r="BO256">
        <v>29.4703773587859</v>
      </c>
      <c r="BP256">
        <v>4.88729761949162</v>
      </c>
      <c r="BQ256">
        <v>24.583079739294298</v>
      </c>
      <c r="BR256">
        <v>2.5403520113718701</v>
      </c>
      <c r="BS256">
        <v>1.42186413168204</v>
      </c>
      <c r="BT256">
        <v>1.7866348512263699</v>
      </c>
    </row>
    <row r="257" spans="1:72" x14ac:dyDescent="0.2">
      <c r="A257">
        <v>255</v>
      </c>
      <c r="B257" s="243">
        <v>44779.097222222219</v>
      </c>
      <c r="C257">
        <v>0</v>
      </c>
      <c r="D257">
        <v>1.93824999999999</v>
      </c>
      <c r="E257">
        <v>31.035641025640999</v>
      </c>
      <c r="F257">
        <v>44.953999999999901</v>
      </c>
      <c r="G257">
        <v>7</v>
      </c>
      <c r="H257">
        <v>5.1375000000000002</v>
      </c>
      <c r="I257">
        <v>1.35</v>
      </c>
      <c r="J257">
        <v>31.5096296296296</v>
      </c>
      <c r="K257">
        <v>1.3027500000000001</v>
      </c>
      <c r="L257">
        <v>37.9935714285714</v>
      </c>
      <c r="M257">
        <v>-0.04</v>
      </c>
      <c r="N257">
        <v>1600.11764705882</v>
      </c>
      <c r="O257">
        <v>87.545945945945903</v>
      </c>
      <c r="P257">
        <v>5</v>
      </c>
      <c r="Q257">
        <v>135</v>
      </c>
      <c r="R257">
        <v>6.9262857142857097</v>
      </c>
      <c r="S257">
        <v>0.44674999999999998</v>
      </c>
      <c r="T257">
        <v>5</v>
      </c>
      <c r="U257">
        <v>1.7914000000000001</v>
      </c>
      <c r="V257">
        <v>0.22166</v>
      </c>
      <c r="W257">
        <v>13.1644399999999</v>
      </c>
      <c r="X257">
        <v>1.5301400000000001</v>
      </c>
      <c r="Y257">
        <v>74.131299999999996</v>
      </c>
      <c r="Z257">
        <v>1.8882399999999999</v>
      </c>
      <c r="AA257">
        <v>0</v>
      </c>
      <c r="AB257">
        <v>1.4599999999999999E-3</v>
      </c>
      <c r="AC257">
        <v>32.973891025641002</v>
      </c>
      <c r="AD257">
        <v>-11.980108974358901</v>
      </c>
      <c r="AE257">
        <v>35.521195129629596</v>
      </c>
      <c r="AF257">
        <v>1.0761007499999999</v>
      </c>
      <c r="AG257">
        <v>1.3521166499999999</v>
      </c>
      <c r="AH257">
        <v>4.7984249999999999E-2</v>
      </c>
      <c r="AI257">
        <v>44.997129629629598</v>
      </c>
      <c r="AJ257">
        <v>0.47916595459178002</v>
      </c>
      <c r="AK257">
        <v>0.789410245097938</v>
      </c>
      <c r="AL257">
        <v>2.39148754344412E-2</v>
      </c>
      <c r="AM257">
        <v>3.0048953369453599E-2</v>
      </c>
      <c r="AN257">
        <v>0.155565478456444</v>
      </c>
      <c r="AO257">
        <v>1.0663846870890899E-3</v>
      </c>
      <c r="AP257">
        <v>35.521195129629596</v>
      </c>
      <c r="AQ257">
        <v>0.66024184386100504</v>
      </c>
      <c r="AR257">
        <v>5.8110372469564098</v>
      </c>
      <c r="AS257">
        <v>1.1061632840389499</v>
      </c>
      <c r="AT257">
        <v>0.85837789105571405</v>
      </c>
      <c r="AU257">
        <v>92.505520000000004</v>
      </c>
      <c r="AV257">
        <v>43.098637504486</v>
      </c>
      <c r="AW257">
        <v>1.89849212514362</v>
      </c>
      <c r="AX257">
        <v>0.245953365961041</v>
      </c>
      <c r="AY257">
        <v>0.41585890613899501</v>
      </c>
      <c r="AZ257">
        <v>1.18896275304358</v>
      </c>
      <c r="BA257">
        <v>0.181902475619275</v>
      </c>
      <c r="BB257">
        <v>0.169851821863369</v>
      </c>
      <c r="BC257">
        <v>0.38644978747482001</v>
      </c>
      <c r="BD257">
        <v>1.8507750251436199</v>
      </c>
      <c r="BE257">
        <v>-4.7717100000004203E-2</v>
      </c>
      <c r="BF257">
        <v>0.31079307283069202</v>
      </c>
      <c r="BG257">
        <v>0.52549013426968605</v>
      </c>
      <c r="BH257">
        <v>1.5024042710526999</v>
      </c>
      <c r="BI257">
        <v>0.31079307283069202</v>
      </c>
      <c r="BJ257">
        <v>1.6725664142007499</v>
      </c>
      <c r="BK257">
        <v>3.0048085421053998</v>
      </c>
      <c r="BL257">
        <v>1.6908038827363101</v>
      </c>
      <c r="BM257">
        <v>4.8340983194022096</v>
      </c>
      <c r="BN257">
        <v>2.8590532401539801</v>
      </c>
      <c r="BO257">
        <v>33.4953880432858</v>
      </c>
      <c r="BP257">
        <v>7.3036372115212798</v>
      </c>
      <c r="BQ257">
        <v>26.191750831764502</v>
      </c>
      <c r="BR257">
        <v>2.4764603182932201</v>
      </c>
      <c r="BS257">
        <v>1.5482491850684801</v>
      </c>
      <c r="BT257">
        <v>1.5995230885160601</v>
      </c>
    </row>
    <row r="258" spans="1:72" x14ac:dyDescent="0.2">
      <c r="A258">
        <v>256</v>
      </c>
      <c r="B258" s="243">
        <v>44779.111111111109</v>
      </c>
      <c r="C258">
        <v>0</v>
      </c>
      <c r="D258">
        <v>1.77324999999999</v>
      </c>
      <c r="E258">
        <v>31.0394117647058</v>
      </c>
      <c r="F258">
        <v>45.016153846153799</v>
      </c>
      <c r="G258">
        <v>7</v>
      </c>
      <c r="H258">
        <v>5.13</v>
      </c>
      <c r="I258">
        <v>1.3480000000000001</v>
      </c>
      <c r="J258">
        <v>31.4777777777777</v>
      </c>
      <c r="K258">
        <v>1.2887499999999901</v>
      </c>
      <c r="L258">
        <v>37.975806451612897</v>
      </c>
      <c r="M258">
        <v>0.13125000000000001</v>
      </c>
      <c r="N258">
        <v>1600.4571428571401</v>
      </c>
      <c r="O258">
        <v>87.664999999999907</v>
      </c>
      <c r="P258">
        <v>5</v>
      </c>
      <c r="Q258">
        <v>135</v>
      </c>
      <c r="R258">
        <v>6.9241666666666601</v>
      </c>
      <c r="S258">
        <v>0.51824999999999899</v>
      </c>
      <c r="T258">
        <v>5</v>
      </c>
      <c r="U258">
        <v>1.7304999999999999</v>
      </c>
      <c r="V258">
        <v>0.1648</v>
      </c>
      <c r="W258">
        <v>13.204524999999901</v>
      </c>
      <c r="X258">
        <v>1.4907999999999999</v>
      </c>
      <c r="Y258">
        <v>74.102900000000005</v>
      </c>
      <c r="Z258">
        <v>1.947975</v>
      </c>
      <c r="AA258">
        <v>0</v>
      </c>
      <c r="AB258">
        <v>1.6524999999999901E-2</v>
      </c>
      <c r="AC258">
        <v>32.812661764705801</v>
      </c>
      <c r="AD258">
        <v>-12.2034920814479</v>
      </c>
      <c r="AE258">
        <v>35.483486977777702</v>
      </c>
      <c r="AF258">
        <v>1.0745298000000001</v>
      </c>
      <c r="AG258">
        <v>1.35011356</v>
      </c>
      <c r="AH258">
        <v>4.7914199999999997E-2</v>
      </c>
      <c r="AI258">
        <v>44.955777777777698</v>
      </c>
      <c r="AJ258">
        <v>0.47884073332862498</v>
      </c>
      <c r="AK258">
        <v>0.78929758824721497</v>
      </c>
      <c r="AL258">
        <v>2.3901928809051801E-2</v>
      </c>
      <c r="AM258">
        <v>3.0032036519839201E-2</v>
      </c>
      <c r="AN258">
        <v>0.15570857286914</v>
      </c>
      <c r="AO258">
        <v>1.06580738602379E-3</v>
      </c>
      <c r="AP258">
        <v>35.483486977777702</v>
      </c>
      <c r="AQ258">
        <v>0.64326698264732995</v>
      </c>
      <c r="AR258">
        <v>5.8287315376398103</v>
      </c>
      <c r="AS258">
        <v>1.1411570686066299</v>
      </c>
      <c r="AT258">
        <v>0.82863388902518498</v>
      </c>
      <c r="AU258">
        <v>92.476699999999994</v>
      </c>
      <c r="AV258">
        <v>43.096642566671498</v>
      </c>
      <c r="AW258">
        <v>1.8591352111062101</v>
      </c>
      <c r="AX258">
        <v>0.208956491393365</v>
      </c>
      <c r="AY258">
        <v>0.43126281735266903</v>
      </c>
      <c r="AZ258">
        <v>1.1712684623601799</v>
      </c>
      <c r="BA258">
        <v>0.15476956723060001</v>
      </c>
      <c r="BB258">
        <v>0.167324066051454</v>
      </c>
      <c r="BC258">
        <v>0.40135026255453199</v>
      </c>
      <c r="BD258">
        <v>1.8114877711062101</v>
      </c>
      <c r="BE258">
        <v>-4.76474399999973E-2</v>
      </c>
      <c r="BF258">
        <v>0.26534026825243801</v>
      </c>
      <c r="BG258">
        <v>0.54763262380894195</v>
      </c>
      <c r="BH258">
        <v>1.4873176991338799</v>
      </c>
      <c r="BI258">
        <v>0.26534026825243801</v>
      </c>
      <c r="BJ258">
        <v>1.62594578412276</v>
      </c>
      <c r="BK258">
        <v>2.97463539826777</v>
      </c>
      <c r="BL258">
        <v>2.06388810645181</v>
      </c>
      <c r="BM258">
        <v>5.6053222110972198</v>
      </c>
      <c r="BN258">
        <v>2.7159041197895899</v>
      </c>
      <c r="BO258">
        <v>32.173851163261197</v>
      </c>
      <c r="BP258">
        <v>6.2354963039322904</v>
      </c>
      <c r="BQ258">
        <v>25.9383548593289</v>
      </c>
      <c r="BR258">
        <v>2.5235569422386299</v>
      </c>
      <c r="BS258">
        <v>1.5198096768217799</v>
      </c>
      <c r="BT258">
        <v>1.6604427388012599</v>
      </c>
    </row>
    <row r="259" spans="1:72" x14ac:dyDescent="0.2">
      <c r="A259">
        <v>257</v>
      </c>
      <c r="B259" s="243">
        <v>44779.125</v>
      </c>
      <c r="C259">
        <v>0</v>
      </c>
      <c r="D259">
        <v>2.1707499999999902</v>
      </c>
      <c r="E259">
        <v>31.093142857142801</v>
      </c>
      <c r="F259">
        <v>44.852105263157902</v>
      </c>
      <c r="G259">
        <v>7</v>
      </c>
      <c r="H259">
        <v>5.15</v>
      </c>
      <c r="I259">
        <v>1.35</v>
      </c>
      <c r="J259">
        <v>31.485161290322502</v>
      </c>
      <c r="K259">
        <v>1.2805</v>
      </c>
      <c r="L259">
        <v>37.976562499999901</v>
      </c>
      <c r="M259">
        <v>7.1428571428571296E-3</v>
      </c>
      <c r="N259">
        <v>1599.79487179487</v>
      </c>
      <c r="O259">
        <v>87.487499999999997</v>
      </c>
      <c r="P259">
        <v>5</v>
      </c>
      <c r="Q259">
        <v>135</v>
      </c>
      <c r="R259">
        <v>6.9288888888888804</v>
      </c>
      <c r="S259">
        <v>0.25574999999999998</v>
      </c>
      <c r="T259">
        <v>5</v>
      </c>
      <c r="U259">
        <v>1.7607199999999901</v>
      </c>
      <c r="V259">
        <v>9.0300000000000005E-2</v>
      </c>
      <c r="W259">
        <v>13.256799999999901</v>
      </c>
      <c r="X259">
        <v>1.5732999999999999</v>
      </c>
      <c r="Y259">
        <v>74.263419999999996</v>
      </c>
      <c r="Z259">
        <v>1.9820800000000001</v>
      </c>
      <c r="AA259">
        <v>0</v>
      </c>
      <c r="AB259">
        <v>1.712E-2</v>
      </c>
      <c r="AC259">
        <v>33.2638928571428</v>
      </c>
      <c r="AD259">
        <v>-11.588212406015</v>
      </c>
      <c r="AE259">
        <v>35.506487290322497</v>
      </c>
      <c r="AF259">
        <v>1.078719</v>
      </c>
      <c r="AG259">
        <v>1.3521217999999999</v>
      </c>
      <c r="AH259">
        <v>4.8100999999999998E-2</v>
      </c>
      <c r="AI259">
        <v>44.985161290322502</v>
      </c>
      <c r="AJ259">
        <v>0.47811543409019602</v>
      </c>
      <c r="AK259">
        <v>0.78929331966096306</v>
      </c>
      <c r="AL259">
        <v>2.3979440532361899E-2</v>
      </c>
      <c r="AM259">
        <v>3.0057062400504798E-2</v>
      </c>
      <c r="AN259">
        <v>0.155606866780443</v>
      </c>
      <c r="AO259">
        <v>1.0692636998580101E-3</v>
      </c>
      <c r="AP259">
        <v>35.506487290322497</v>
      </c>
      <c r="AQ259">
        <v>0.67886500120676496</v>
      </c>
      <c r="AR259">
        <v>5.8518067289950597</v>
      </c>
      <c r="AS259">
        <v>1.1611363608587499</v>
      </c>
      <c r="AT259">
        <v>0.84182740711129</v>
      </c>
      <c r="AU259">
        <v>92.836320000000001</v>
      </c>
      <c r="AV259">
        <v>43.198295381383097</v>
      </c>
      <c r="AW259">
        <v>1.7868659089394101</v>
      </c>
      <c r="AX259">
        <v>0.190985439141242</v>
      </c>
      <c r="AY259">
        <v>0.39985399879323502</v>
      </c>
      <c r="AZ259">
        <v>1.1481932710049301</v>
      </c>
      <c r="BA259">
        <v>0.14124869456378999</v>
      </c>
      <c r="BB259">
        <v>0.16402761014356201</v>
      </c>
      <c r="BC259">
        <v>0.37067484562080999</v>
      </c>
      <c r="BD259">
        <v>1.73903270893941</v>
      </c>
      <c r="BE259">
        <v>-4.7833200000004697E-2</v>
      </c>
      <c r="BF259">
        <v>0.239230166627245</v>
      </c>
      <c r="BG259">
        <v>0.50086089907164499</v>
      </c>
      <c r="BH259">
        <v>1.43823774617525</v>
      </c>
      <c r="BI259">
        <v>0.239230166627245</v>
      </c>
      <c r="BJ259">
        <v>1.4801821313977801</v>
      </c>
      <c r="BK259">
        <v>2.8764754923505098</v>
      </c>
      <c r="BL259">
        <v>2.0936360415283999</v>
      </c>
      <c r="BM259">
        <v>6.0119414137943297</v>
      </c>
      <c r="BN259">
        <v>2.8715312950982002</v>
      </c>
      <c r="BO259">
        <v>29.430151594241899</v>
      </c>
      <c r="BP259">
        <v>5.62190891574026</v>
      </c>
      <c r="BQ259">
        <v>23.8082426785016</v>
      </c>
      <c r="BR259">
        <v>2.4697842090841902</v>
      </c>
      <c r="BS259">
        <v>1.3844900647468801</v>
      </c>
      <c r="BT259">
        <v>1.78389449803363</v>
      </c>
    </row>
    <row r="260" spans="1:72" x14ac:dyDescent="0.2">
      <c r="A260">
        <v>258</v>
      </c>
      <c r="B260" s="243">
        <v>44779.138888888891</v>
      </c>
      <c r="C260">
        <v>0</v>
      </c>
      <c r="D260">
        <v>1.8219999999999901</v>
      </c>
      <c r="E260">
        <v>31.134</v>
      </c>
      <c r="F260">
        <v>44.886749999999999</v>
      </c>
      <c r="G260">
        <v>7</v>
      </c>
      <c r="H260">
        <v>5.1179999999999897</v>
      </c>
      <c r="I260">
        <v>1.3440000000000001</v>
      </c>
      <c r="J260">
        <v>31.465483870967699</v>
      </c>
      <c r="K260">
        <v>1.2674999999999901</v>
      </c>
      <c r="L260">
        <v>37.950000000000003</v>
      </c>
      <c r="M260">
        <v>-3.3333333333333298E-2</v>
      </c>
      <c r="N260">
        <v>1599.6206896551701</v>
      </c>
      <c r="O260">
        <v>88.28</v>
      </c>
      <c r="P260">
        <v>5</v>
      </c>
      <c r="Q260">
        <v>135</v>
      </c>
      <c r="R260">
        <v>6.9343243243243204</v>
      </c>
      <c r="S260">
        <v>0.22749999999999901</v>
      </c>
      <c r="T260">
        <v>5</v>
      </c>
      <c r="U260">
        <v>1.7569249999999901</v>
      </c>
      <c r="V260">
        <v>0.16375000000000001</v>
      </c>
      <c r="W260">
        <v>13.302725000000001</v>
      </c>
      <c r="X260">
        <v>1.484175</v>
      </c>
      <c r="Y260">
        <v>74.209050000000005</v>
      </c>
      <c r="Z260">
        <v>2.0812750000000002</v>
      </c>
      <c r="AA260">
        <v>0</v>
      </c>
      <c r="AB260">
        <v>1.2874999999999999E-2</v>
      </c>
      <c r="AC260">
        <v>32.956000000000003</v>
      </c>
      <c r="AD260">
        <v>-11.9307499999999</v>
      </c>
      <c r="AE260">
        <v>35.461822990967697</v>
      </c>
      <c r="AF260">
        <v>1.0720162799999999</v>
      </c>
      <c r="AG260">
        <v>1.346108616</v>
      </c>
      <c r="AH260">
        <v>4.7802119999999899E-2</v>
      </c>
      <c r="AI260">
        <v>44.927483870967698</v>
      </c>
      <c r="AJ260">
        <v>0.47786385880115301</v>
      </c>
      <c r="AK260">
        <v>0.78931246389881304</v>
      </c>
      <c r="AL260">
        <v>2.38610353314875E-2</v>
      </c>
      <c r="AM260">
        <v>2.9961807339713001E-2</v>
      </c>
      <c r="AN260">
        <v>0.15580663319815699</v>
      </c>
      <c r="AO260">
        <v>1.0639839109906101E-3</v>
      </c>
      <c r="AP260">
        <v>35.461822990967697</v>
      </c>
      <c r="AQ260">
        <v>0.64040835388422401</v>
      </c>
      <c r="AR260">
        <v>5.8720789081053404</v>
      </c>
      <c r="AS260">
        <v>1.2192464882579399</v>
      </c>
      <c r="AT260">
        <v>0.83957096012421595</v>
      </c>
      <c r="AU260">
        <v>92.834149999999994</v>
      </c>
      <c r="AV260">
        <v>43.193556741215197</v>
      </c>
      <c r="AW260">
        <v>1.7339271297524901</v>
      </c>
      <c r="AX260">
        <v>0.12686212774205299</v>
      </c>
      <c r="AY260">
        <v>0.43160792611577498</v>
      </c>
      <c r="AZ260">
        <v>1.1279210918946501</v>
      </c>
      <c r="BA260">
        <v>9.4243604293261299E-2</v>
      </c>
      <c r="BB260">
        <v>0.16113158455637899</v>
      </c>
      <c r="BC260">
        <v>0.40261321975052</v>
      </c>
      <c r="BD260">
        <v>1.6863911457524801</v>
      </c>
      <c r="BE260">
        <v>-4.7535984000005797E-2</v>
      </c>
      <c r="BF260">
        <v>0.16039331196905601</v>
      </c>
      <c r="BG260">
        <v>0.54568708545203604</v>
      </c>
      <c r="BH260">
        <v>1.4260441850430099</v>
      </c>
      <c r="BI260">
        <v>0.16039331196905601</v>
      </c>
      <c r="BJ260">
        <v>1.4121607948421799</v>
      </c>
      <c r="BK260">
        <v>2.8520883700860198</v>
      </c>
      <c r="BL260">
        <v>3.4021810432925701</v>
      </c>
      <c r="BM260">
        <v>8.8909204974713898</v>
      </c>
      <c r="BN260">
        <v>2.6133002283931699</v>
      </c>
      <c r="BO260">
        <v>27.371380831189601</v>
      </c>
      <c r="BP260">
        <v>3.7692428312728299</v>
      </c>
      <c r="BQ260">
        <v>23.602137999916799</v>
      </c>
      <c r="BR260">
        <v>2.5794197397386198</v>
      </c>
      <c r="BS260">
        <v>1.34800347005456</v>
      </c>
      <c r="BT260">
        <v>1.91351120159521</v>
      </c>
    </row>
    <row r="261" spans="1:72" x14ac:dyDescent="0.2">
      <c r="A261">
        <v>259</v>
      </c>
      <c r="B261" s="243">
        <v>44779.152777777781</v>
      </c>
      <c r="C261">
        <v>0</v>
      </c>
      <c r="D261">
        <v>2.0014999999999898</v>
      </c>
      <c r="E261">
        <v>31.144324324324302</v>
      </c>
      <c r="F261">
        <v>44.663249999999998</v>
      </c>
      <c r="G261">
        <v>7</v>
      </c>
      <c r="H261">
        <v>5.1374999999999904</v>
      </c>
      <c r="I261">
        <v>1.35</v>
      </c>
      <c r="J261">
        <v>31.443043478260801</v>
      </c>
      <c r="K261">
        <v>1.2729999999999999</v>
      </c>
      <c r="L261">
        <v>37.9396428571428</v>
      </c>
      <c r="M261">
        <v>0.14761904761904701</v>
      </c>
      <c r="N261">
        <v>1600.32142857142</v>
      </c>
      <c r="O261">
        <v>88.082857142857094</v>
      </c>
      <c r="P261">
        <v>5</v>
      </c>
      <c r="Q261">
        <v>135</v>
      </c>
      <c r="R261">
        <v>6.9302702702702703</v>
      </c>
      <c r="S261">
        <v>0.249</v>
      </c>
      <c r="T261">
        <v>5</v>
      </c>
      <c r="U261">
        <v>1.69994</v>
      </c>
      <c r="V261">
        <v>0.19975999999999999</v>
      </c>
      <c r="W261">
        <v>13.20478</v>
      </c>
      <c r="X261">
        <v>1.5926400000000001</v>
      </c>
      <c r="Y261">
        <v>74.367080000000001</v>
      </c>
      <c r="Z261">
        <v>1.8065199999999999</v>
      </c>
      <c r="AA261">
        <v>0</v>
      </c>
      <c r="AB261">
        <v>4.7000000000000002E-3</v>
      </c>
      <c r="AC261">
        <v>33.145824324324302</v>
      </c>
      <c r="AD261">
        <v>-11.5174256756756</v>
      </c>
      <c r="AE261">
        <v>35.454608978260801</v>
      </c>
      <c r="AF261">
        <v>1.0761007499999999</v>
      </c>
      <c r="AG261">
        <v>1.3521166499999999</v>
      </c>
      <c r="AH261">
        <v>4.7984249999999902E-2</v>
      </c>
      <c r="AI261">
        <v>44.930543478260802</v>
      </c>
      <c r="AJ261">
        <v>0.47675139293166902</v>
      </c>
      <c r="AK261">
        <v>0.78909815536540695</v>
      </c>
      <c r="AL261">
        <v>2.3950316793311398E-2</v>
      </c>
      <c r="AM261">
        <v>3.0093485307031799E-2</v>
      </c>
      <c r="AN261">
        <v>0.155796023330696</v>
      </c>
      <c r="AO261">
        <v>1.06796504750085E-3</v>
      </c>
      <c r="AP261">
        <v>35.454608978260801</v>
      </c>
      <c r="AQ261">
        <v>0.68721003973936401</v>
      </c>
      <c r="AR261">
        <v>5.8288440995488697</v>
      </c>
      <c r="AS261">
        <v>1.05829031049128</v>
      </c>
      <c r="AT261">
        <v>0.81044876290026102</v>
      </c>
      <c r="AU261">
        <v>92.670959999999994</v>
      </c>
      <c r="AV261">
        <v>43.028953428040303</v>
      </c>
      <c r="AW261">
        <v>1.9015900502204901</v>
      </c>
      <c r="AX261">
        <v>0.293826339508717</v>
      </c>
      <c r="AY261">
        <v>0.38889071026063499</v>
      </c>
      <c r="AZ261">
        <v>1.17115590045113</v>
      </c>
      <c r="BA261">
        <v>0.21730842491194599</v>
      </c>
      <c r="BB261">
        <v>0.16730798577873199</v>
      </c>
      <c r="BC261">
        <v>0.36138875496614498</v>
      </c>
      <c r="BD261">
        <v>1.85387295022048</v>
      </c>
      <c r="BE261">
        <v>-4.77171000000087E-2</v>
      </c>
      <c r="BF261">
        <v>0.369360678027008</v>
      </c>
      <c r="BG261">
        <v>0.48886337644352501</v>
      </c>
      <c r="BH261">
        <v>1.4722265477943199</v>
      </c>
      <c r="BI261">
        <v>0.369360678027008</v>
      </c>
      <c r="BJ261">
        <v>1.7164481089410599</v>
      </c>
      <c r="BK261">
        <v>2.9444530955886399</v>
      </c>
      <c r="BL261">
        <v>1.32353930866398</v>
      </c>
      <c r="BM261">
        <v>3.9858778569998998</v>
      </c>
      <c r="BN261">
        <v>3.0115296394357598</v>
      </c>
      <c r="BO261">
        <v>34.839950974969803</v>
      </c>
      <c r="BP261">
        <v>8.6799759336347009</v>
      </c>
      <c r="BQ261">
        <v>26.159975041335102</v>
      </c>
      <c r="BR261">
        <v>2.3165399429427298</v>
      </c>
      <c r="BS261">
        <v>1.56870383773026</v>
      </c>
      <c r="BT261">
        <v>1.47672230234006</v>
      </c>
    </row>
    <row r="262" spans="1:72" x14ac:dyDescent="0.2">
      <c r="A262">
        <v>260</v>
      </c>
      <c r="B262" s="243">
        <v>44779.166666666664</v>
      </c>
      <c r="C262">
        <v>0</v>
      </c>
      <c r="D262">
        <v>1.71025</v>
      </c>
      <c r="E262">
        <v>31.163823529411701</v>
      </c>
      <c r="F262">
        <v>44.786249999999903</v>
      </c>
      <c r="G262">
        <v>7</v>
      </c>
      <c r="H262">
        <v>5.1280000000000001</v>
      </c>
      <c r="I262">
        <v>1.3460000000000001</v>
      </c>
      <c r="J262">
        <v>31.4628571428571</v>
      </c>
      <c r="K262">
        <v>1.2994871794871701</v>
      </c>
      <c r="L262">
        <v>37.929259259259197</v>
      </c>
      <c r="M262">
        <v>0.12666666666666601</v>
      </c>
      <c r="N262">
        <v>1599.6486486486399</v>
      </c>
      <c r="O262">
        <v>87.6</v>
      </c>
      <c r="P262">
        <v>5</v>
      </c>
      <c r="Q262">
        <v>135</v>
      </c>
      <c r="R262">
        <v>6.92777777777777</v>
      </c>
      <c r="S262">
        <v>3.89743589743589E-2</v>
      </c>
      <c r="T262">
        <v>5</v>
      </c>
      <c r="U262">
        <v>1.7795000000000001</v>
      </c>
      <c r="V262">
        <v>0.20457999999999901</v>
      </c>
      <c r="W262">
        <v>13.257159999999899</v>
      </c>
      <c r="X262">
        <v>1.59246</v>
      </c>
      <c r="Y262">
        <v>74.127839999999907</v>
      </c>
      <c r="Z262">
        <v>2.0242200000000001</v>
      </c>
      <c r="AA262">
        <v>0</v>
      </c>
      <c r="AB262">
        <v>5.62E-3</v>
      </c>
      <c r="AC262">
        <v>32.874073529411703</v>
      </c>
      <c r="AD262">
        <v>-11.9121764705882</v>
      </c>
      <c r="AE262">
        <v>35.4670046628571</v>
      </c>
      <c r="AF262">
        <v>1.0741108800000001</v>
      </c>
      <c r="AG262">
        <v>1.348112736</v>
      </c>
      <c r="AH262">
        <v>4.7895519999999997E-2</v>
      </c>
      <c r="AI262">
        <v>44.9368571428571</v>
      </c>
      <c r="AJ262">
        <v>0.478457279516807</v>
      </c>
      <c r="AK262">
        <v>0.78926313315827201</v>
      </c>
      <c r="AL262">
        <v>2.39026702865608E-2</v>
      </c>
      <c r="AM262">
        <v>3.0000156257351501E-2</v>
      </c>
      <c r="AN262">
        <v>0.155774133864025</v>
      </c>
      <c r="AO262">
        <v>1.06584044913815E-3</v>
      </c>
      <c r="AP262">
        <v>35.4670046628571</v>
      </c>
      <c r="AQ262">
        <v>0.68713237133523397</v>
      </c>
      <c r="AR262">
        <v>5.8519656399254796</v>
      </c>
      <c r="AS262">
        <v>1.1858226935227201</v>
      </c>
      <c r="AT262">
        <v>0.85141472890015801</v>
      </c>
      <c r="AU262">
        <v>92.781179999999907</v>
      </c>
      <c r="AV262">
        <v>43.191925367640501</v>
      </c>
      <c r="AW262">
        <v>1.7449317752165501</v>
      </c>
      <c r="AX262">
        <v>0.16229004247727899</v>
      </c>
      <c r="AY262">
        <v>0.38697850866476502</v>
      </c>
      <c r="AZ262">
        <v>1.14803436007451</v>
      </c>
      <c r="BA262">
        <v>0.12038313869714801</v>
      </c>
      <c r="BB262">
        <v>0.16400490858207301</v>
      </c>
      <c r="BC262">
        <v>0.36027798979632802</v>
      </c>
      <c r="BD262">
        <v>1.6973029112165501</v>
      </c>
      <c r="BE262">
        <v>-4.7628864000000402E-2</v>
      </c>
      <c r="BF262">
        <v>0.205696598481173</v>
      </c>
      <c r="BG262">
        <v>0.49048088042002602</v>
      </c>
      <c r="BH262">
        <v>1.45509089283711</v>
      </c>
      <c r="BI262">
        <v>0.205696598481173</v>
      </c>
      <c r="BJ262">
        <v>1.3923549578023899</v>
      </c>
      <c r="BK262">
        <v>2.91018178567422</v>
      </c>
      <c r="BL262">
        <v>2.3844870748551399</v>
      </c>
      <c r="BM262">
        <v>7.07396672371463</v>
      </c>
      <c r="BN262">
        <v>2.9666618025783902</v>
      </c>
      <c r="BO262">
        <v>27.656220292286601</v>
      </c>
      <c r="BP262">
        <v>4.8338700643075798</v>
      </c>
      <c r="BQ262">
        <v>22.822350227979101</v>
      </c>
      <c r="BR262">
        <v>2.5604975682562299</v>
      </c>
      <c r="BS262">
        <v>1.31007631840992</v>
      </c>
      <c r="BT262">
        <v>1.9544644325484499</v>
      </c>
    </row>
    <row r="263" spans="1:72" x14ac:dyDescent="0.2">
      <c r="A263">
        <v>261</v>
      </c>
      <c r="B263" s="243">
        <v>44779.180555555555</v>
      </c>
      <c r="C263">
        <v>0</v>
      </c>
      <c r="D263">
        <v>1.88205128205128</v>
      </c>
      <c r="E263">
        <v>31.097187499999901</v>
      </c>
      <c r="F263">
        <v>44.907837837837803</v>
      </c>
      <c r="G263">
        <v>7</v>
      </c>
      <c r="H263">
        <v>5.1425000000000001</v>
      </c>
      <c r="I263">
        <v>1.35</v>
      </c>
      <c r="J263">
        <v>31.4754545454545</v>
      </c>
      <c r="K263">
        <v>1.2397499999999999</v>
      </c>
      <c r="L263">
        <v>37.952592592592502</v>
      </c>
      <c r="M263">
        <v>0.15769230769230699</v>
      </c>
      <c r="N263">
        <v>1599.6571428571399</v>
      </c>
      <c r="O263">
        <v>88.429729729729701</v>
      </c>
      <c r="P263">
        <v>5</v>
      </c>
      <c r="Q263">
        <v>135</v>
      </c>
      <c r="R263">
        <v>6.9334285714285704</v>
      </c>
      <c r="S263">
        <v>0.21875</v>
      </c>
      <c r="T263">
        <v>5</v>
      </c>
      <c r="U263">
        <v>1.8045</v>
      </c>
      <c r="V263">
        <v>0.17257500000000001</v>
      </c>
      <c r="W263">
        <v>13.247574999999999</v>
      </c>
      <c r="X263">
        <v>1.5797749999999999</v>
      </c>
      <c r="Y263">
        <v>74.471275000000006</v>
      </c>
      <c r="Z263">
        <v>1.958075</v>
      </c>
      <c r="AA263">
        <v>4.75E-4</v>
      </c>
      <c r="AB263">
        <v>5.4999999999999997E-3</v>
      </c>
      <c r="AC263">
        <v>32.979238782051198</v>
      </c>
      <c r="AD263">
        <v>-11.928599055786499</v>
      </c>
      <c r="AE263">
        <v>35.490924245454501</v>
      </c>
      <c r="AF263">
        <v>1.0771480499999999</v>
      </c>
      <c r="AG263">
        <v>1.3521187100000001</v>
      </c>
      <c r="AH263">
        <v>4.8030949999999899E-2</v>
      </c>
      <c r="AI263">
        <v>44.967954545454504</v>
      </c>
      <c r="AJ263">
        <v>0.476571996994203</v>
      </c>
      <c r="AK263">
        <v>0.78924924658468898</v>
      </c>
      <c r="AL263">
        <v>2.39536812578654E-2</v>
      </c>
      <c r="AM263">
        <v>3.0068494857448998E-2</v>
      </c>
      <c r="AN263">
        <v>0.155666408907353</v>
      </c>
      <c r="AO263">
        <v>1.06811507184409E-3</v>
      </c>
      <c r="AP263">
        <v>35.490924245454501</v>
      </c>
      <c r="AQ263">
        <v>0.681658906299763</v>
      </c>
      <c r="AR263">
        <v>5.8477346364029597</v>
      </c>
      <c r="AS263">
        <v>1.1470738213334</v>
      </c>
      <c r="AT263">
        <v>0.85997416857604103</v>
      </c>
      <c r="AU263">
        <v>93.061199999999999</v>
      </c>
      <c r="AV263">
        <v>43.167391609490601</v>
      </c>
      <c r="AW263">
        <v>1.80056293596387</v>
      </c>
      <c r="AX263">
        <v>0.20504488866659701</v>
      </c>
      <c r="AY263">
        <v>0.39548914370023702</v>
      </c>
      <c r="AZ263">
        <v>1.1522653635970299</v>
      </c>
      <c r="BA263">
        <v>0.151647105501999</v>
      </c>
      <c r="BB263">
        <v>0.16460933765671901</v>
      </c>
      <c r="BC263">
        <v>0.36716321744279901</v>
      </c>
      <c r="BD263">
        <v>1.7527993959638699</v>
      </c>
      <c r="BE263">
        <v>-4.7763540000003601E-2</v>
      </c>
      <c r="BF263">
        <v>0.25905804206811001</v>
      </c>
      <c r="BG263">
        <v>0.49966933529744301</v>
      </c>
      <c r="BH263">
        <v>1.4557963915975101</v>
      </c>
      <c r="BI263">
        <v>0.25905804206811001</v>
      </c>
      <c r="BJ263">
        <v>1.5174547547310999</v>
      </c>
      <c r="BK263">
        <v>2.9115927831950299</v>
      </c>
      <c r="BL263">
        <v>1.9287929890478801</v>
      </c>
      <c r="BM263">
        <v>5.6195761381334304</v>
      </c>
      <c r="BN263">
        <v>2.9135195793652402</v>
      </c>
      <c r="BO263">
        <v>30.299565363709998</v>
      </c>
      <c r="BP263">
        <v>6.0878639886005796</v>
      </c>
      <c r="BQ263">
        <v>24.211701375109399</v>
      </c>
      <c r="BR263">
        <v>2.47119411167925</v>
      </c>
      <c r="BS263">
        <v>1.41383153790386</v>
      </c>
      <c r="BT263">
        <v>1.7478702698505499</v>
      </c>
    </row>
    <row r="264" spans="1:72" x14ac:dyDescent="0.2">
      <c r="A264">
        <v>262</v>
      </c>
      <c r="B264" s="243">
        <v>44779.194444444445</v>
      </c>
      <c r="C264">
        <v>0</v>
      </c>
      <c r="D264">
        <v>1.7382500000000001</v>
      </c>
      <c r="E264">
        <v>31.1391666666666</v>
      </c>
      <c r="F264">
        <v>45.053076923076901</v>
      </c>
      <c r="G264">
        <v>7</v>
      </c>
      <c r="H264">
        <v>5.1349999999999998</v>
      </c>
      <c r="I264">
        <v>1.35</v>
      </c>
      <c r="J264">
        <v>31.467307692307699</v>
      </c>
      <c r="K264">
        <v>1.2802500000000001</v>
      </c>
      <c r="L264">
        <v>37.962692307692301</v>
      </c>
      <c r="M264">
        <v>3.5714285714285698E-2</v>
      </c>
      <c r="N264">
        <v>1599.4864864864801</v>
      </c>
      <c r="O264">
        <v>88.092105263157805</v>
      </c>
      <c r="P264">
        <v>5</v>
      </c>
      <c r="Q264">
        <v>135</v>
      </c>
      <c r="R264">
        <v>6.9239473684210502</v>
      </c>
      <c r="S264">
        <v>0.58649999999999902</v>
      </c>
      <c r="T264">
        <v>5</v>
      </c>
      <c r="U264">
        <v>1.84046</v>
      </c>
      <c r="V264">
        <v>0.18518000000000001</v>
      </c>
      <c r="W264">
        <v>13.176959999999999</v>
      </c>
      <c r="X264">
        <v>1.5553600000000001</v>
      </c>
      <c r="Y264">
        <v>74.579199999999901</v>
      </c>
      <c r="Z264">
        <v>1.8438399999999999</v>
      </c>
      <c r="AA264">
        <v>0</v>
      </c>
      <c r="AB264">
        <v>5.4999999999999997E-3</v>
      </c>
      <c r="AC264">
        <v>32.877416666666598</v>
      </c>
      <c r="AD264">
        <v>-12.1756602564102</v>
      </c>
      <c r="AE264">
        <v>35.476921092307698</v>
      </c>
      <c r="AF264">
        <v>1.0755771000000001</v>
      </c>
      <c r="AG264">
        <v>1.35211562</v>
      </c>
      <c r="AH264">
        <v>4.7960899999999897E-2</v>
      </c>
      <c r="AI264">
        <v>44.952307692307699</v>
      </c>
      <c r="AJ264">
        <v>0.47569457827796002</v>
      </c>
      <c r="AK264">
        <v>0.78921245456723299</v>
      </c>
      <c r="AL264">
        <v>2.3927071939491399E-2</v>
      </c>
      <c r="AM264">
        <v>3.0078892261884298E-2</v>
      </c>
      <c r="AN264">
        <v>0.15572059276498099</v>
      </c>
      <c r="AO264">
        <v>1.0669285396488501E-3</v>
      </c>
      <c r="AP264">
        <v>35.476921092307698</v>
      </c>
      <c r="AQ264">
        <v>0.67112405026183997</v>
      </c>
      <c r="AR264">
        <v>5.8165638159811399</v>
      </c>
      <c r="AS264">
        <v>1.0801530047252399</v>
      </c>
      <c r="AT264">
        <v>0.87549684353745605</v>
      </c>
      <c r="AU264">
        <v>92.995819999999895</v>
      </c>
      <c r="AV264">
        <v>43.044761963275903</v>
      </c>
      <c r="AW264">
        <v>1.9075457290317701</v>
      </c>
      <c r="AX264">
        <v>0.27196261527475601</v>
      </c>
      <c r="AY264">
        <v>0.40445304973815899</v>
      </c>
      <c r="AZ264">
        <v>1.1834361840188501</v>
      </c>
      <c r="BA264">
        <v>0.20113857960960199</v>
      </c>
      <c r="BB264">
        <v>0.169062312002693</v>
      </c>
      <c r="BC264">
        <v>0.37603352631639198</v>
      </c>
      <c r="BD264">
        <v>1.8598518490317699</v>
      </c>
      <c r="BE264">
        <v>-4.7693880000001E-2</v>
      </c>
      <c r="BF264">
        <v>0.34466745825370998</v>
      </c>
      <c r="BG264">
        <v>0.51257708525629198</v>
      </c>
      <c r="BH264">
        <v>1.4998088657853501</v>
      </c>
      <c r="BI264">
        <v>0.34466745825370998</v>
      </c>
      <c r="BJ264">
        <v>1.71448908702</v>
      </c>
      <c r="BK264">
        <v>2.9996177315707002</v>
      </c>
      <c r="BL264">
        <v>1.48716414323914</v>
      </c>
      <c r="BM264">
        <v>4.3514664058634001</v>
      </c>
      <c r="BN264">
        <v>2.9260162206342799</v>
      </c>
      <c r="BO264">
        <v>34.567452622935299</v>
      </c>
      <c r="BP264">
        <v>8.0996852689621992</v>
      </c>
      <c r="BQ264">
        <v>26.467767353973102</v>
      </c>
      <c r="BR264">
        <v>2.41368305253939</v>
      </c>
      <c r="BS264">
        <v>1.57662210371852</v>
      </c>
      <c r="BT264">
        <v>1.5309204703185499</v>
      </c>
    </row>
    <row r="265" spans="1:72" x14ac:dyDescent="0.2">
      <c r="A265">
        <v>263</v>
      </c>
      <c r="B265" s="243">
        <v>44779.208333333336</v>
      </c>
      <c r="C265">
        <v>0</v>
      </c>
      <c r="D265">
        <v>1.90025</v>
      </c>
      <c r="E265">
        <v>31.095263157894699</v>
      </c>
      <c r="F265">
        <v>44.840249999999997</v>
      </c>
      <c r="G265">
        <v>7</v>
      </c>
      <c r="H265">
        <v>5.1239999999999997</v>
      </c>
      <c r="I265">
        <v>1.3480000000000001</v>
      </c>
      <c r="J265">
        <v>31.4671428571428</v>
      </c>
      <c r="K265">
        <v>1.27475</v>
      </c>
      <c r="L265">
        <v>37.958571428571403</v>
      </c>
      <c r="M265">
        <v>0</v>
      </c>
      <c r="N265">
        <v>1599.8</v>
      </c>
      <c r="O265">
        <v>88.558974358974297</v>
      </c>
      <c r="P265">
        <v>5</v>
      </c>
      <c r="Q265">
        <v>135</v>
      </c>
      <c r="R265">
        <v>6.9263333333333303</v>
      </c>
      <c r="S265">
        <v>0.45179487179487099</v>
      </c>
      <c r="T265">
        <v>5</v>
      </c>
      <c r="U265">
        <v>1.85985</v>
      </c>
      <c r="V265">
        <v>0.18942500000000001</v>
      </c>
      <c r="W265">
        <v>13.158950000000001</v>
      </c>
      <c r="X265">
        <v>1.538775</v>
      </c>
      <c r="Y265">
        <v>74.392799999999994</v>
      </c>
      <c r="Z265">
        <v>1.8709</v>
      </c>
      <c r="AA265">
        <v>1.6750000000000001E-3</v>
      </c>
      <c r="AB265">
        <v>1.1000000000000001E-3</v>
      </c>
      <c r="AC265">
        <v>32.995513157894699</v>
      </c>
      <c r="AD265">
        <v>-11.844736842105201</v>
      </c>
      <c r="AE265">
        <v>35.468167017142797</v>
      </c>
      <c r="AF265">
        <v>1.0732730399999999</v>
      </c>
      <c r="AG265">
        <v>1.350111088</v>
      </c>
      <c r="AH265">
        <v>4.7858159999999997E-2</v>
      </c>
      <c r="AI265">
        <v>44.939142857142798</v>
      </c>
      <c r="AJ265">
        <v>0.476768813879069</v>
      </c>
      <c r="AK265">
        <v>0.78924885438720305</v>
      </c>
      <c r="AL265">
        <v>2.38828106582234E-2</v>
      </c>
      <c r="AM265">
        <v>3.0043098336162501E-2</v>
      </c>
      <c r="AN265">
        <v>0.155766210812082</v>
      </c>
      <c r="AO265">
        <v>1.0649548913768999E-3</v>
      </c>
      <c r="AP265">
        <v>35.468167017142797</v>
      </c>
      <c r="AQ265">
        <v>0.66396776980355898</v>
      </c>
      <c r="AR265">
        <v>5.80861385526745</v>
      </c>
      <c r="AS265">
        <v>1.0960052154961699</v>
      </c>
      <c r="AT265">
        <v>0.88671847849298802</v>
      </c>
      <c r="AU265">
        <v>92.821275</v>
      </c>
      <c r="AV265">
        <v>43.036753857710004</v>
      </c>
      <c r="AW265">
        <v>1.90238899943281</v>
      </c>
      <c r="AX265">
        <v>0.25410587250382899</v>
      </c>
      <c r="AY265">
        <v>0.40930527019643997</v>
      </c>
      <c r="AZ265">
        <v>1.19138614473254</v>
      </c>
      <c r="BA265">
        <v>0.18821108482284299</v>
      </c>
      <c r="BB265">
        <v>0.17019802067607701</v>
      </c>
      <c r="BC265">
        <v>0.38136173642863502</v>
      </c>
      <c r="BD265">
        <v>1.85479728743281</v>
      </c>
      <c r="BE265">
        <v>-4.7591712000001299E-2</v>
      </c>
      <c r="BF265">
        <v>0.32088437712708401</v>
      </c>
      <c r="BG265">
        <v>0.51686985974650501</v>
      </c>
      <c r="BH265">
        <v>1.5044799917584699</v>
      </c>
      <c r="BI265">
        <v>0.32088437712708401</v>
      </c>
      <c r="BJ265">
        <v>1.6755084737471799</v>
      </c>
      <c r="BK265">
        <v>3.0089599835169398</v>
      </c>
      <c r="BL265">
        <v>1.61076667045651</v>
      </c>
      <c r="BM265">
        <v>4.6885423504511303</v>
      </c>
      <c r="BN265">
        <v>2.9107520266249001</v>
      </c>
      <c r="BO265">
        <v>33.667708088996797</v>
      </c>
      <c r="BP265">
        <v>7.5407828624864903</v>
      </c>
      <c r="BQ265">
        <v>26.126925226510298</v>
      </c>
      <c r="BR265">
        <v>2.4634565424008898</v>
      </c>
      <c r="BS265">
        <v>1.54715472289634</v>
      </c>
      <c r="BT265">
        <v>1.5922496347289601</v>
      </c>
    </row>
    <row r="266" spans="1:72" x14ac:dyDescent="0.2">
      <c r="A266">
        <v>264</v>
      </c>
      <c r="B266" s="243">
        <v>44779.222222222219</v>
      </c>
      <c r="C266">
        <v>0</v>
      </c>
      <c r="D266">
        <v>1.75074999999999</v>
      </c>
      <c r="E266">
        <v>31.119210526315701</v>
      </c>
      <c r="F266">
        <v>44.815249999999899</v>
      </c>
      <c r="G266">
        <v>7</v>
      </c>
      <c r="H266">
        <v>5.13</v>
      </c>
      <c r="I266">
        <v>1.35</v>
      </c>
      <c r="J266">
        <v>31.457419354838699</v>
      </c>
      <c r="K266">
        <v>1.2942499999999999</v>
      </c>
      <c r="L266">
        <v>37.9365517241379</v>
      </c>
      <c r="M266">
        <v>-7.3333333333333306E-2</v>
      </c>
      <c r="N266">
        <v>1599.8235294117601</v>
      </c>
      <c r="O266">
        <v>88.502564102563994</v>
      </c>
      <c r="P266">
        <v>5</v>
      </c>
      <c r="Q266">
        <v>135</v>
      </c>
      <c r="R266">
        <v>6.9402564102564099</v>
      </c>
      <c r="S266">
        <v>0.23574999999999999</v>
      </c>
      <c r="T266">
        <v>5</v>
      </c>
      <c r="U266">
        <v>1.8267599999999899</v>
      </c>
      <c r="V266">
        <v>0.21551999999999999</v>
      </c>
      <c r="W266">
        <v>13.23606</v>
      </c>
      <c r="X266">
        <v>1.5057799999999999</v>
      </c>
      <c r="Y266">
        <v>74.192999999999998</v>
      </c>
      <c r="Z266">
        <v>1.98844</v>
      </c>
      <c r="AA266">
        <v>6.6E-4</v>
      </c>
      <c r="AB266">
        <v>0</v>
      </c>
      <c r="AC266">
        <v>32.869960526315701</v>
      </c>
      <c r="AD266">
        <v>-11.945289473684101</v>
      </c>
      <c r="AE266">
        <v>35.463128554838697</v>
      </c>
      <c r="AF266">
        <v>1.0745298000000001</v>
      </c>
      <c r="AG266">
        <v>1.35211356</v>
      </c>
      <c r="AH266">
        <v>4.7914199999999997E-2</v>
      </c>
      <c r="AI266">
        <v>44.937419354838703</v>
      </c>
      <c r="AJ266">
        <v>0.47798483084440102</v>
      </c>
      <c r="AK266">
        <v>0.78916700300058795</v>
      </c>
      <c r="AL266">
        <v>2.39116935379667E-2</v>
      </c>
      <c r="AM266">
        <v>3.0088811939184199E-2</v>
      </c>
      <c r="AN266">
        <v>0.15577218497408499</v>
      </c>
      <c r="AO266">
        <v>1.06624280361219E-3</v>
      </c>
      <c r="AP266">
        <v>35.463128554838697</v>
      </c>
      <c r="AQ266">
        <v>0.64973071983545505</v>
      </c>
      <c r="AR266">
        <v>5.8426516937256601</v>
      </c>
      <c r="AS266">
        <v>1.16486215762531</v>
      </c>
      <c r="AT266">
        <v>0.87316356959331898</v>
      </c>
      <c r="AU266">
        <v>92.750039999999998</v>
      </c>
      <c r="AV266">
        <v>43.1203731260251</v>
      </c>
      <c r="AW266">
        <v>1.81704622881355</v>
      </c>
      <c r="AX266">
        <v>0.18725140237468299</v>
      </c>
      <c r="AY266">
        <v>0.42479908016454399</v>
      </c>
      <c r="AZ266">
        <v>1.1573483062743299</v>
      </c>
      <c r="BA266">
        <v>0.13848792580312799</v>
      </c>
      <c r="BB266">
        <v>0.165335472324904</v>
      </c>
      <c r="BC266">
        <v>0.39533485266257301</v>
      </c>
      <c r="BD266">
        <v>1.7693987888135601</v>
      </c>
      <c r="BE266">
        <v>-4.7647439999998799E-2</v>
      </c>
      <c r="BF266">
        <v>0.237363892158172</v>
      </c>
      <c r="BG266">
        <v>0.53848442134124297</v>
      </c>
      <c r="BH266">
        <v>1.46707952557948</v>
      </c>
      <c r="BI266">
        <v>0.237363892158172</v>
      </c>
      <c r="BJ266">
        <v>1.5516966269988299</v>
      </c>
      <c r="BK266">
        <v>2.9341590511589701</v>
      </c>
      <c r="BL266">
        <v>2.2686029304845201</v>
      </c>
      <c r="BM266">
        <v>6.1807190311905797</v>
      </c>
      <c r="BN266">
        <v>2.7244604810020698</v>
      </c>
      <c r="BO266">
        <v>30.609671789038298</v>
      </c>
      <c r="BP266">
        <v>5.5780514657170599</v>
      </c>
      <c r="BQ266">
        <v>25.031620323321299</v>
      </c>
      <c r="BR266">
        <v>2.5306404344900799</v>
      </c>
      <c r="BS266">
        <v>1.4567510701355599</v>
      </c>
      <c r="BT266">
        <v>1.7371811055231099</v>
      </c>
    </row>
    <row r="267" spans="1:72" x14ac:dyDescent="0.2">
      <c r="A267">
        <v>265</v>
      </c>
      <c r="B267" s="243">
        <v>44779.236111111109</v>
      </c>
      <c r="C267">
        <v>0</v>
      </c>
      <c r="D267">
        <v>1.7264999999999999</v>
      </c>
      <c r="E267">
        <v>31.1074285714285</v>
      </c>
      <c r="F267">
        <v>44.940256410256403</v>
      </c>
      <c r="G267">
        <v>7</v>
      </c>
      <c r="H267">
        <v>5.1260000000000003</v>
      </c>
      <c r="I267">
        <v>1.3440000000000001</v>
      </c>
      <c r="J267">
        <v>31.441199999999998</v>
      </c>
      <c r="K267">
        <v>1.2742500000000001</v>
      </c>
      <c r="L267">
        <v>37.935925925925901</v>
      </c>
      <c r="M267">
        <v>-0.124999999999999</v>
      </c>
      <c r="N267">
        <v>1600.0333333333299</v>
      </c>
      <c r="O267">
        <v>88.186111111111003</v>
      </c>
      <c r="P267">
        <v>5</v>
      </c>
      <c r="Q267">
        <v>135</v>
      </c>
      <c r="R267">
        <v>6.9278378378378296</v>
      </c>
      <c r="S267">
        <v>0.19750000000000001</v>
      </c>
      <c r="T267">
        <v>5</v>
      </c>
      <c r="U267">
        <v>1.831</v>
      </c>
      <c r="V267">
        <v>0.211474999999999</v>
      </c>
      <c r="W267">
        <v>13.214699999999899</v>
      </c>
      <c r="X267">
        <v>1.5877749999999999</v>
      </c>
      <c r="Y267">
        <v>74.431299999999993</v>
      </c>
      <c r="Z267">
        <v>1.890425</v>
      </c>
      <c r="AA267">
        <v>0</v>
      </c>
      <c r="AB267">
        <v>3.1999999999999902E-3</v>
      </c>
      <c r="AC267">
        <v>32.833928571428501</v>
      </c>
      <c r="AD267">
        <v>-12.1063278388278</v>
      </c>
      <c r="AE267">
        <v>35.443785839999997</v>
      </c>
      <c r="AF267">
        <v>1.0736919599999999</v>
      </c>
      <c r="AG267">
        <v>1.346111912</v>
      </c>
      <c r="AH267">
        <v>4.7876839999999997E-2</v>
      </c>
      <c r="AI267">
        <v>44.911200000000001</v>
      </c>
      <c r="AJ267">
        <v>0.47619463639624698</v>
      </c>
      <c r="AK267">
        <v>0.78919703414738396</v>
      </c>
      <c r="AL267">
        <v>2.3906997809009699E-2</v>
      </c>
      <c r="AM267">
        <v>2.9972744259783701E-2</v>
      </c>
      <c r="AN267">
        <v>0.155863125456456</v>
      </c>
      <c r="AO267">
        <v>1.0660334170540899E-3</v>
      </c>
      <c r="AP267">
        <v>35.443785839999997</v>
      </c>
      <c r="AQ267">
        <v>0.68511083537219297</v>
      </c>
      <c r="AR267">
        <v>5.8332229785205296</v>
      </c>
      <c r="AS267">
        <v>1.1074432944060799</v>
      </c>
      <c r="AT267">
        <v>0.87191237924152798</v>
      </c>
      <c r="AU267">
        <v>92.955199999999905</v>
      </c>
      <c r="AV267">
        <v>43.069562948298802</v>
      </c>
      <c r="AW267">
        <v>1.84163705170117</v>
      </c>
      <c r="AX267">
        <v>0.238668617593913</v>
      </c>
      <c r="AY267">
        <v>0.38858112462780697</v>
      </c>
      <c r="AZ267">
        <v>1.1667770214794599</v>
      </c>
      <c r="BA267">
        <v>0.17730221051183501</v>
      </c>
      <c r="BB267">
        <v>0.166682431639923</v>
      </c>
      <c r="BC267">
        <v>0.36191118039833903</v>
      </c>
      <c r="BD267">
        <v>1.79402676370118</v>
      </c>
      <c r="BE267">
        <v>-4.7610287999995102E-2</v>
      </c>
      <c r="BF267">
        <v>0.30287346552045702</v>
      </c>
      <c r="BG267">
        <v>0.49311431489542301</v>
      </c>
      <c r="BH267">
        <v>1.4806546564341101</v>
      </c>
      <c r="BI267">
        <v>0.30287346552045702</v>
      </c>
      <c r="BJ267">
        <v>1.5919755608317601</v>
      </c>
      <c r="BK267">
        <v>2.96130931286823</v>
      </c>
      <c r="BL267">
        <v>1.62811989504612</v>
      </c>
      <c r="BM267">
        <v>4.8886905754182202</v>
      </c>
      <c r="BN267">
        <v>3.0026600561132</v>
      </c>
      <c r="BO267">
        <v>32.067399872421902</v>
      </c>
      <c r="BP267">
        <v>7.1175264397307396</v>
      </c>
      <c r="BQ267">
        <v>24.949873432691099</v>
      </c>
      <c r="BR267">
        <v>2.4464244214834499</v>
      </c>
      <c r="BS267">
        <v>1.47082617462357</v>
      </c>
      <c r="BT267">
        <v>1.66329948684082</v>
      </c>
    </row>
    <row r="268" spans="1:72" x14ac:dyDescent="0.2">
      <c r="A268">
        <v>266</v>
      </c>
      <c r="B268" s="243">
        <v>44779.25</v>
      </c>
      <c r="C268">
        <v>0</v>
      </c>
      <c r="D268">
        <v>1.76925</v>
      </c>
      <c r="E268">
        <v>31.084736842105201</v>
      </c>
      <c r="F268">
        <v>44.8023076923076</v>
      </c>
      <c r="G268">
        <v>7</v>
      </c>
      <c r="H268">
        <v>5.1274999999999897</v>
      </c>
      <c r="I268">
        <v>1.345</v>
      </c>
      <c r="J268">
        <v>31.452083333333299</v>
      </c>
      <c r="K268">
        <v>1.2404999999999999</v>
      </c>
      <c r="L268">
        <v>37.946399999999997</v>
      </c>
      <c r="M268">
        <v>-8.4999999999999895E-2</v>
      </c>
      <c r="N268">
        <v>1599.75</v>
      </c>
      <c r="O268">
        <v>88.753846153846197</v>
      </c>
      <c r="P268">
        <v>5</v>
      </c>
      <c r="Q268">
        <v>135</v>
      </c>
      <c r="R268">
        <v>6.9365789473684201</v>
      </c>
      <c r="S268">
        <v>-0.21024999999999899</v>
      </c>
      <c r="T268">
        <v>5</v>
      </c>
      <c r="U268">
        <v>1.83266</v>
      </c>
      <c r="V268">
        <v>0.17631999999999901</v>
      </c>
      <c r="W268">
        <v>13.287299999999901</v>
      </c>
      <c r="X268">
        <v>1.5487599999999999</v>
      </c>
      <c r="Y268">
        <v>74.470680000000002</v>
      </c>
      <c r="Z268">
        <v>2.0466399999999898</v>
      </c>
      <c r="AA268">
        <v>0</v>
      </c>
      <c r="AB268">
        <v>0</v>
      </c>
      <c r="AC268">
        <v>32.853986842105201</v>
      </c>
      <c r="AD268">
        <v>-11.9483208502024</v>
      </c>
      <c r="AE268">
        <v>35.4558404333333</v>
      </c>
      <c r="AF268">
        <v>1.07400615</v>
      </c>
      <c r="AG268">
        <v>1.34711253</v>
      </c>
      <c r="AH268">
        <v>4.7890849999999902E-2</v>
      </c>
      <c r="AI268">
        <v>44.924583333333302</v>
      </c>
      <c r="AJ268">
        <v>0.476104695610854</v>
      </c>
      <c r="AK268">
        <v>0.78923025663380197</v>
      </c>
      <c r="AL268">
        <v>2.39068694756953E-2</v>
      </c>
      <c r="AM268">
        <v>2.99860884630723E-2</v>
      </c>
      <c r="AN268">
        <v>0.15581669279069499</v>
      </c>
      <c r="AO268">
        <v>1.0660276945621799E-3</v>
      </c>
      <c r="AP268">
        <v>35.4558404333333</v>
      </c>
      <c r="AQ268">
        <v>0.66827620877708505</v>
      </c>
      <c r="AR268">
        <v>5.8652700161559403</v>
      </c>
      <c r="AS268">
        <v>1.1989567129419401</v>
      </c>
      <c r="AT268">
        <v>0.87253803145818698</v>
      </c>
      <c r="AU268">
        <v>93.186040000000006</v>
      </c>
      <c r="AV268">
        <v>43.188343371208298</v>
      </c>
      <c r="AW268">
        <v>1.73623996212502</v>
      </c>
      <c r="AX268">
        <v>0.148155817058057</v>
      </c>
      <c r="AY268">
        <v>0.405729941222914</v>
      </c>
      <c r="AZ268">
        <v>1.1347299838440501</v>
      </c>
      <c r="BA268">
        <v>0.109980282833578</v>
      </c>
      <c r="BB268">
        <v>0.16210428340629299</v>
      </c>
      <c r="BC268">
        <v>0.37777245616602201</v>
      </c>
      <c r="BD268">
        <v>1.6886157421250201</v>
      </c>
      <c r="BE268">
        <v>-4.7624219999998899E-2</v>
      </c>
      <c r="BF268">
        <v>0.187896801497901</v>
      </c>
      <c r="BG268">
        <v>0.51456203166051195</v>
      </c>
      <c r="BH268">
        <v>1.43910741246503</v>
      </c>
      <c r="BI268">
        <v>0.187896801497901</v>
      </c>
      <c r="BJ268">
        <v>1.4049176663168199</v>
      </c>
      <c r="BK268">
        <v>2.8782148249300601</v>
      </c>
      <c r="BL268">
        <v>2.7385353425840999</v>
      </c>
      <c r="BM268">
        <v>7.6590309201250903</v>
      </c>
      <c r="BN268">
        <v>2.7967617583850299</v>
      </c>
      <c r="BO268">
        <v>27.611659103974102</v>
      </c>
      <c r="BP268">
        <v>4.4155748352006698</v>
      </c>
      <c r="BQ268">
        <v>23.196084268773401</v>
      </c>
      <c r="BR268">
        <v>2.5587902623836301</v>
      </c>
      <c r="BS268">
        <v>1.32975894571766</v>
      </c>
      <c r="BT268">
        <v>1.9242512115627499</v>
      </c>
    </row>
    <row r="269" spans="1:72" x14ac:dyDescent="0.2">
      <c r="A269">
        <v>267</v>
      </c>
      <c r="B269" s="243">
        <v>44779.263888888891</v>
      </c>
      <c r="C269">
        <v>0</v>
      </c>
      <c r="D269">
        <v>1.8325</v>
      </c>
      <c r="E269">
        <v>31.0558333333333</v>
      </c>
      <c r="F269">
        <v>44.921499999999902</v>
      </c>
      <c r="G269">
        <v>7</v>
      </c>
      <c r="H269">
        <v>5.1379999999999999</v>
      </c>
      <c r="I269">
        <v>1.35</v>
      </c>
      <c r="J269">
        <v>31.495925925925899</v>
      </c>
      <c r="K269">
        <v>1.2625</v>
      </c>
      <c r="L269">
        <v>37.99</v>
      </c>
      <c r="M269">
        <v>3.6363636363636299E-2</v>
      </c>
      <c r="N269">
        <v>1600.4666666666601</v>
      </c>
      <c r="O269">
        <v>87.659459459459399</v>
      </c>
      <c r="P269">
        <v>5</v>
      </c>
      <c r="Q269">
        <v>135</v>
      </c>
      <c r="R269">
        <v>6.9317948717948701</v>
      </c>
      <c r="S269">
        <v>-0.29675000000000001</v>
      </c>
      <c r="T269">
        <v>5</v>
      </c>
      <c r="U269">
        <v>1.8154749999999999</v>
      </c>
      <c r="V269">
        <v>0.21362500000000001</v>
      </c>
      <c r="W269">
        <v>13.226324999999999</v>
      </c>
      <c r="X269">
        <v>1.5059750000000001</v>
      </c>
      <c r="Y269">
        <v>74.389524999999907</v>
      </c>
      <c r="Z269">
        <v>2.028</v>
      </c>
      <c r="AA269">
        <v>0</v>
      </c>
      <c r="AB269">
        <v>0</v>
      </c>
      <c r="AC269">
        <v>32.8883333333333</v>
      </c>
      <c r="AD269">
        <v>-12.033166666666601</v>
      </c>
      <c r="AE269">
        <v>35.507881845925901</v>
      </c>
      <c r="AF269">
        <v>1.07620548</v>
      </c>
      <c r="AG269">
        <v>1.3521168560000001</v>
      </c>
      <c r="AH269">
        <v>4.7988919999999997E-2</v>
      </c>
      <c r="AI269">
        <v>44.983925925925902</v>
      </c>
      <c r="AJ269">
        <v>0.47732368026178301</v>
      </c>
      <c r="AK269">
        <v>0.78934599670993499</v>
      </c>
      <c r="AL269">
        <v>2.3924223105207899E-2</v>
      </c>
      <c r="AM269">
        <v>3.00577779321996E-2</v>
      </c>
      <c r="AN269">
        <v>0.15561114011095301</v>
      </c>
      <c r="AO269">
        <v>1.06680150769904E-3</v>
      </c>
      <c r="AP269">
        <v>35.507881845925901</v>
      </c>
      <c r="AQ269">
        <v>0.64981486060659599</v>
      </c>
      <c r="AR269">
        <v>5.8383544773154599</v>
      </c>
      <c r="AS269">
        <v>1.1880370821669901</v>
      </c>
      <c r="AT269">
        <v>0.86656920842326102</v>
      </c>
      <c r="AU269">
        <v>92.965299999999999</v>
      </c>
      <c r="AV269">
        <v>43.184088266014903</v>
      </c>
      <c r="AW269">
        <v>1.79983765991094</v>
      </c>
      <c r="AX269">
        <v>0.16407977383300301</v>
      </c>
      <c r="AY269">
        <v>0.426390619393403</v>
      </c>
      <c r="AZ269">
        <v>1.1616455226845299</v>
      </c>
      <c r="BA269">
        <v>0.12135029091968</v>
      </c>
      <c r="BB269">
        <v>0.165949360383504</v>
      </c>
      <c r="BC269">
        <v>0.39619814925436297</v>
      </c>
      <c r="BD269">
        <v>1.7521159159109401</v>
      </c>
      <c r="BE269">
        <v>-4.7721744000006602E-2</v>
      </c>
      <c r="BF269">
        <v>0.20787484649192201</v>
      </c>
      <c r="BG269">
        <v>0.54019994348731004</v>
      </c>
      <c r="BH269">
        <v>1.4717041538090101</v>
      </c>
      <c r="BI269">
        <v>0.20787484649192201</v>
      </c>
      <c r="BJ269">
        <v>1.4961495799584601</v>
      </c>
      <c r="BK269">
        <v>2.94340830761803</v>
      </c>
      <c r="BL269">
        <v>2.5986787367672299</v>
      </c>
      <c r="BM269">
        <v>7.0797606283077004</v>
      </c>
      <c r="BN269">
        <v>2.7243693220482301</v>
      </c>
      <c r="BO269">
        <v>29.3762997448565</v>
      </c>
      <c r="BP269">
        <v>4.8850588925601697</v>
      </c>
      <c r="BQ269">
        <v>24.491240852296301</v>
      </c>
      <c r="BR269">
        <v>2.59002106858176</v>
      </c>
      <c r="BS269">
        <v>1.4129996413616901</v>
      </c>
      <c r="BT269">
        <v>1.8329948520622299</v>
      </c>
    </row>
    <row r="270" spans="1:72" x14ac:dyDescent="0.2">
      <c r="A270">
        <v>268</v>
      </c>
      <c r="B270" s="243">
        <v>44779.277777777781</v>
      </c>
      <c r="C270">
        <v>0</v>
      </c>
      <c r="D270">
        <v>1.9092499999999899</v>
      </c>
      <c r="E270">
        <v>31.0924324324324</v>
      </c>
      <c r="F270">
        <v>44.862499999999997</v>
      </c>
      <c r="G270">
        <v>7</v>
      </c>
      <c r="H270">
        <v>5.1374999999999904</v>
      </c>
      <c r="I270">
        <v>1.35</v>
      </c>
      <c r="J270">
        <v>31.471538461538401</v>
      </c>
      <c r="K270">
        <v>1.2817948717948699</v>
      </c>
      <c r="L270">
        <v>37.945</v>
      </c>
      <c r="M270">
        <v>2.9166666666666601E-2</v>
      </c>
      <c r="N270">
        <v>1599.9</v>
      </c>
      <c r="O270">
        <v>87.905405405405403</v>
      </c>
      <c r="P270">
        <v>5</v>
      </c>
      <c r="Q270">
        <v>135</v>
      </c>
      <c r="R270">
        <v>6.9313888888888897</v>
      </c>
      <c r="S270">
        <v>0.25824999999999898</v>
      </c>
      <c r="T270">
        <v>5</v>
      </c>
      <c r="U270">
        <v>1.82196</v>
      </c>
      <c r="V270">
        <v>0.23579999999999901</v>
      </c>
      <c r="W270">
        <v>13.151859999999999</v>
      </c>
      <c r="X270">
        <v>1.5451600000000001</v>
      </c>
      <c r="Y270">
        <v>74.203639999999993</v>
      </c>
      <c r="Z270">
        <v>1.8109999999999999</v>
      </c>
      <c r="AA270">
        <v>0</v>
      </c>
      <c r="AB270">
        <v>0</v>
      </c>
      <c r="AC270">
        <v>33.001682432432403</v>
      </c>
      <c r="AD270">
        <v>-11.8608175675675</v>
      </c>
      <c r="AE270">
        <v>35.483103961538397</v>
      </c>
      <c r="AF270">
        <v>1.0761007499999999</v>
      </c>
      <c r="AG270">
        <v>1.3521166499999999</v>
      </c>
      <c r="AH270">
        <v>4.7984249999999902E-2</v>
      </c>
      <c r="AI270">
        <v>44.959038461538398</v>
      </c>
      <c r="AJ270">
        <v>0.47818549011259298</v>
      </c>
      <c r="AK270">
        <v>0.78923182469512798</v>
      </c>
      <c r="AL270">
        <v>2.3935137111986499E-2</v>
      </c>
      <c r="AM270">
        <v>3.0074412093059E-2</v>
      </c>
      <c r="AN270">
        <v>0.155697280002737</v>
      </c>
      <c r="AO270">
        <v>1.06728817256733E-3</v>
      </c>
      <c r="AP270">
        <v>35.483103961538397</v>
      </c>
      <c r="AQ270">
        <v>0.66672284069449195</v>
      </c>
      <c r="AR270">
        <v>5.8054841927766097</v>
      </c>
      <c r="AS270">
        <v>1.0609147711067199</v>
      </c>
      <c r="AT270">
        <v>0.87123483556554104</v>
      </c>
      <c r="AU270">
        <v>92.5336199999999</v>
      </c>
      <c r="AV270">
        <v>43.0162257661162</v>
      </c>
      <c r="AW270">
        <v>1.9428126954221601</v>
      </c>
      <c r="AX270">
        <v>0.29120187889327898</v>
      </c>
      <c r="AY270">
        <v>0.40937790930550699</v>
      </c>
      <c r="AZ270">
        <v>1.1945158072233799</v>
      </c>
      <c r="BA270">
        <v>0.21536742328650299</v>
      </c>
      <c r="BB270">
        <v>0.17064511531762599</v>
      </c>
      <c r="BC270">
        <v>0.38042712014233498</v>
      </c>
      <c r="BD270">
        <v>1.89509559542217</v>
      </c>
      <c r="BE270">
        <v>-4.7717099999997799E-2</v>
      </c>
      <c r="BF270">
        <v>0.36766039565998498</v>
      </c>
      <c r="BG270">
        <v>0.51686494840536601</v>
      </c>
      <c r="BH270">
        <v>1.50815013960403</v>
      </c>
      <c r="BI270">
        <v>0.36766039565998498</v>
      </c>
      <c r="BJ270">
        <v>1.7690506881307</v>
      </c>
      <c r="BK270">
        <v>3.0163002792080702</v>
      </c>
      <c r="BL270">
        <v>1.4058216618016299</v>
      </c>
      <c r="BM270">
        <v>4.1020195740603498</v>
      </c>
      <c r="BN270">
        <v>2.9178804719820599</v>
      </c>
      <c r="BO270">
        <v>35.733036037219101</v>
      </c>
      <c r="BP270">
        <v>8.6400192980096602</v>
      </c>
      <c r="BQ270">
        <v>27.093016739209499</v>
      </c>
      <c r="BR270">
        <v>2.3912776065860899</v>
      </c>
      <c r="BS270">
        <v>1.6219865298667</v>
      </c>
      <c r="BT270">
        <v>1.4742894361660299</v>
      </c>
    </row>
    <row r="271" spans="1:72" x14ac:dyDescent="0.2">
      <c r="A271">
        <v>269</v>
      </c>
      <c r="B271" s="243">
        <v>44779.291666666664</v>
      </c>
      <c r="C271">
        <v>0</v>
      </c>
      <c r="D271">
        <v>1.6748717948717899</v>
      </c>
      <c r="E271">
        <v>31.077428571428499</v>
      </c>
      <c r="F271">
        <v>44.8064999999999</v>
      </c>
      <c r="G271">
        <v>7</v>
      </c>
      <c r="H271">
        <v>5.13</v>
      </c>
      <c r="I271">
        <v>1.35</v>
      </c>
      <c r="J271">
        <v>31.471304347825999</v>
      </c>
      <c r="K271">
        <v>1.22897435897435</v>
      </c>
      <c r="L271">
        <v>37.960999999999999</v>
      </c>
      <c r="M271">
        <v>-0.15</v>
      </c>
      <c r="N271">
        <v>1600.10344827586</v>
      </c>
      <c r="O271">
        <v>88.1947368421052</v>
      </c>
      <c r="P271">
        <v>5</v>
      </c>
      <c r="Q271">
        <v>135</v>
      </c>
      <c r="R271">
        <v>6.93611111111111</v>
      </c>
      <c r="S271">
        <v>0.59399999999999997</v>
      </c>
      <c r="T271">
        <v>5</v>
      </c>
      <c r="U271">
        <v>1.8225199999999999</v>
      </c>
      <c r="V271">
        <v>0.208259999999999</v>
      </c>
      <c r="W271">
        <v>13.255459999999999</v>
      </c>
      <c r="X271">
        <v>1.5021199999999999</v>
      </c>
      <c r="Y271">
        <v>74.704260000000005</v>
      </c>
      <c r="Z271">
        <v>1.9532</v>
      </c>
      <c r="AA271">
        <v>0</v>
      </c>
      <c r="AB271">
        <v>1.332E-2</v>
      </c>
      <c r="AC271">
        <v>32.752300366300297</v>
      </c>
      <c r="AD271">
        <v>-12.0541996336996</v>
      </c>
      <c r="AE271">
        <v>35.477013547826097</v>
      </c>
      <c r="AF271">
        <v>1.0745298000000001</v>
      </c>
      <c r="AG271">
        <v>1.35211356</v>
      </c>
      <c r="AH271">
        <v>4.7914199999999997E-2</v>
      </c>
      <c r="AI271">
        <v>44.951304347826003</v>
      </c>
      <c r="AJ271">
        <v>0.474899470897992</v>
      </c>
      <c r="AK271">
        <v>0.78923212713274205</v>
      </c>
      <c r="AL271">
        <v>2.3904307463148498E-2</v>
      </c>
      <c r="AM271">
        <v>3.0079517816381001E-2</v>
      </c>
      <c r="AN271">
        <v>0.15572406855727899</v>
      </c>
      <c r="AO271">
        <v>1.06591345223817E-3</v>
      </c>
      <c r="AP271">
        <v>35.477013547826097</v>
      </c>
      <c r="AQ271">
        <v>0.64815146228481901</v>
      </c>
      <c r="AR271">
        <v>5.8512152271984803</v>
      </c>
      <c r="AS271">
        <v>1.1442179629628</v>
      </c>
      <c r="AT271">
        <v>0.86551378370100995</v>
      </c>
      <c r="AU271">
        <v>93.237560000000002</v>
      </c>
      <c r="AV271">
        <v>43.120598200272198</v>
      </c>
      <c r="AW271">
        <v>1.8307061475538799</v>
      </c>
      <c r="AX271">
        <v>0.20789559703718999</v>
      </c>
      <c r="AY271">
        <v>0.42637833771518002</v>
      </c>
      <c r="AZ271">
        <v>1.1487847728015099</v>
      </c>
      <c r="BA271">
        <v>0.15375601812409201</v>
      </c>
      <c r="BB271">
        <v>0.16411211040021501</v>
      </c>
      <c r="BC271">
        <v>0.39680457230239702</v>
      </c>
      <c r="BD271">
        <v>1.78305870755388</v>
      </c>
      <c r="BE271">
        <v>-4.76474399999995E-2</v>
      </c>
      <c r="BF271">
        <v>0.264479637959389</v>
      </c>
      <c r="BG271">
        <v>0.542427978272497</v>
      </c>
      <c r="BH271">
        <v>1.46145558219518</v>
      </c>
      <c r="BI271">
        <v>0.264479637959389</v>
      </c>
      <c r="BJ271">
        <v>1.61381523246377</v>
      </c>
      <c r="BK271">
        <v>2.92291116439036</v>
      </c>
      <c r="BL271">
        <v>2.0509252903461199</v>
      </c>
      <c r="BM271">
        <v>5.5257773092520202</v>
      </c>
      <c r="BN271">
        <v>2.6942850308893802</v>
      </c>
      <c r="BO271">
        <v>31.917710539323298</v>
      </c>
      <c r="BP271">
        <v>6.2152714920456402</v>
      </c>
      <c r="BQ271">
        <v>25.7024390472777</v>
      </c>
      <c r="BR271">
        <v>2.4732957798594</v>
      </c>
      <c r="BS271">
        <v>1.50802337728001</v>
      </c>
      <c r="BT271">
        <v>1.6400911399135001</v>
      </c>
    </row>
    <row r="272" spans="1:72" x14ac:dyDescent="0.2">
      <c r="A272">
        <v>270</v>
      </c>
      <c r="B272" s="243">
        <v>44779.305555555555</v>
      </c>
      <c r="C272">
        <v>0</v>
      </c>
      <c r="D272">
        <v>1.77599999999999</v>
      </c>
      <c r="E272">
        <v>31.0908571428571</v>
      </c>
      <c r="F272">
        <v>44.883076923076899</v>
      </c>
      <c r="G272">
        <v>7</v>
      </c>
      <c r="H272">
        <v>5.125</v>
      </c>
      <c r="I272">
        <v>1.3474999999999999</v>
      </c>
      <c r="J272">
        <v>31.514375000000001</v>
      </c>
      <c r="K272">
        <v>1.22925</v>
      </c>
      <c r="L272">
        <v>38.005312500000002</v>
      </c>
      <c r="M272">
        <v>1.99999999999999E-2</v>
      </c>
      <c r="N272">
        <v>1600.05555555555</v>
      </c>
      <c r="O272">
        <v>88.241666666666603</v>
      </c>
      <c r="P272">
        <v>5</v>
      </c>
      <c r="Q272">
        <v>135</v>
      </c>
      <c r="R272">
        <v>6.9329411764705799</v>
      </c>
      <c r="S272">
        <v>0.47179487179487101</v>
      </c>
      <c r="T272">
        <v>5</v>
      </c>
      <c r="U272">
        <v>1.7995749999999999</v>
      </c>
      <c r="V272">
        <v>0.23022500000000001</v>
      </c>
      <c r="W272">
        <v>13.298349999999999</v>
      </c>
      <c r="X272">
        <v>1.5075000000000001</v>
      </c>
      <c r="Y272">
        <v>74.297274999999999</v>
      </c>
      <c r="Z272">
        <v>2.0070250000000001</v>
      </c>
      <c r="AA272">
        <v>8.0000000000000004E-4</v>
      </c>
      <c r="AB272">
        <v>5.2249999999999996E-3</v>
      </c>
      <c r="AC272">
        <v>32.8668571428571</v>
      </c>
      <c r="AD272">
        <v>-12.0162197802197</v>
      </c>
      <c r="AE272">
        <v>35.516179999999999</v>
      </c>
      <c r="AF272">
        <v>1.0734824999999999</v>
      </c>
      <c r="AG272">
        <v>1.3496115</v>
      </c>
      <c r="AH272">
        <v>4.7867499999999903E-2</v>
      </c>
      <c r="AI272">
        <v>44.986874999999998</v>
      </c>
      <c r="AJ272">
        <v>0.47802802996475902</v>
      </c>
      <c r="AK272">
        <v>0.78947870906792195</v>
      </c>
      <c r="AL272">
        <v>2.3862126453548901E-2</v>
      </c>
      <c r="AM272">
        <v>3.00001167007043E-2</v>
      </c>
      <c r="AN272">
        <v>0.15560093916281101</v>
      </c>
      <c r="AO272">
        <v>1.0640325650536899E-3</v>
      </c>
      <c r="AP272">
        <v>35.516179999999999</v>
      </c>
      <c r="AQ272">
        <v>0.65047288458602803</v>
      </c>
      <c r="AR272">
        <v>5.8701476988814401</v>
      </c>
      <c r="AS272">
        <v>1.1757495684596699</v>
      </c>
      <c r="AT272">
        <v>0.86024729202383199</v>
      </c>
      <c r="AU272">
        <v>92.909724999999995</v>
      </c>
      <c r="AV272">
        <v>43.212550151927097</v>
      </c>
      <c r="AW272">
        <v>1.77432484807285</v>
      </c>
      <c r="AX272">
        <v>0.173861931540328</v>
      </c>
      <c r="AY272">
        <v>0.42300961541397097</v>
      </c>
      <c r="AZ272">
        <v>1.12985230111855</v>
      </c>
      <c r="BA272">
        <v>0.12882368855061399</v>
      </c>
      <c r="BB272">
        <v>0.16140747158836499</v>
      </c>
      <c r="BC272">
        <v>0.394053573685618</v>
      </c>
      <c r="BD272">
        <v>1.72672384807285</v>
      </c>
      <c r="BE272">
        <v>-4.7601000000002003E-2</v>
      </c>
      <c r="BF272">
        <v>0.22041192183439501</v>
      </c>
      <c r="BG272">
        <v>0.53626668852574699</v>
      </c>
      <c r="BH272">
        <v>1.4323602347693301</v>
      </c>
      <c r="BI272">
        <v>0.22041192183439501</v>
      </c>
      <c r="BJ272">
        <v>1.5133572207202799</v>
      </c>
      <c r="BK272">
        <v>2.8647204695386699</v>
      </c>
      <c r="BL272">
        <v>2.4330203378411901</v>
      </c>
      <c r="BM272">
        <v>6.4985606170864498</v>
      </c>
      <c r="BN272">
        <v>2.6709849136947899</v>
      </c>
      <c r="BO272">
        <v>29.723379063075999</v>
      </c>
      <c r="BP272">
        <v>5.1796801631082898</v>
      </c>
      <c r="BQ272">
        <v>24.543698899967701</v>
      </c>
      <c r="BR272">
        <v>2.4900202024202001</v>
      </c>
      <c r="BS272">
        <v>1.42519245198652</v>
      </c>
      <c r="BT272">
        <v>1.74714663900264</v>
      </c>
    </row>
    <row r="273" spans="1:72" x14ac:dyDescent="0.2">
      <c r="A273">
        <v>271</v>
      </c>
      <c r="B273" s="243">
        <v>44779.319444444445</v>
      </c>
      <c r="C273">
        <v>0</v>
      </c>
      <c r="D273">
        <v>1.76475</v>
      </c>
      <c r="E273">
        <v>31.083076923076899</v>
      </c>
      <c r="F273">
        <v>44.872999999999998</v>
      </c>
      <c r="G273">
        <v>7</v>
      </c>
      <c r="H273">
        <v>5.14</v>
      </c>
      <c r="I273">
        <v>1.35</v>
      </c>
      <c r="J273">
        <v>31.500999999999902</v>
      </c>
      <c r="K273">
        <v>1.2524999999999999</v>
      </c>
      <c r="L273">
        <v>37.997999999999998</v>
      </c>
      <c r="M273">
        <v>-9.5238095238095195E-3</v>
      </c>
      <c r="N273">
        <v>1599.6764705882299</v>
      </c>
      <c r="O273">
        <v>88.017647058823499</v>
      </c>
      <c r="P273">
        <v>5</v>
      </c>
      <c r="Q273">
        <v>135</v>
      </c>
      <c r="R273">
        <v>6.9358064516129003</v>
      </c>
      <c r="S273">
        <v>0.22025641025640999</v>
      </c>
      <c r="T273">
        <v>5</v>
      </c>
      <c r="U273">
        <v>1.82206</v>
      </c>
      <c r="V273">
        <v>0.24021999999999999</v>
      </c>
      <c r="W273">
        <v>13.2555999999999</v>
      </c>
      <c r="X273">
        <v>1.48715999999999</v>
      </c>
      <c r="Y273">
        <v>74.449619999999996</v>
      </c>
      <c r="Z273">
        <v>1.8359399999999999</v>
      </c>
      <c r="AA273">
        <v>2.32E-3</v>
      </c>
      <c r="AB273">
        <v>1.3180000000000001E-2</v>
      </c>
      <c r="AC273">
        <v>32.847826923076902</v>
      </c>
      <c r="AD273">
        <v>-12.025173076923</v>
      </c>
      <c r="AE273">
        <v>35.514517599999998</v>
      </c>
      <c r="AF273">
        <v>1.0766244</v>
      </c>
      <c r="AG273">
        <v>1.3521176800000001</v>
      </c>
      <c r="AH273">
        <v>4.8007599999999997E-2</v>
      </c>
      <c r="AI273">
        <v>44.991</v>
      </c>
      <c r="AJ273">
        <v>0.47702752008673699</v>
      </c>
      <c r="AK273">
        <v>0.78936937609744096</v>
      </c>
      <c r="AL273">
        <v>2.3929772621190899E-2</v>
      </c>
      <c r="AM273">
        <v>3.0053070169589399E-2</v>
      </c>
      <c r="AN273">
        <v>0.155586672890133</v>
      </c>
      <c r="AO273">
        <v>1.06704896534862E-3</v>
      </c>
      <c r="AP273">
        <v>35.514517599999998</v>
      </c>
      <c r="AQ273">
        <v>0.64169635491937405</v>
      </c>
      <c r="AR273">
        <v>5.8512770258936504</v>
      </c>
      <c r="AS273">
        <v>1.07552504962212</v>
      </c>
      <c r="AT273">
        <v>0.86917276324924098</v>
      </c>
      <c r="AU273">
        <v>92.850379999999902</v>
      </c>
      <c r="AV273">
        <v>43.083016030435097</v>
      </c>
      <c r="AW273">
        <v>1.90798396956484</v>
      </c>
      <c r="AX273">
        <v>0.27659263037787202</v>
      </c>
      <c r="AY273">
        <v>0.43492804508062499</v>
      </c>
      <c r="AZ273">
        <v>1.1487229741063401</v>
      </c>
      <c r="BA273">
        <v>0.20456254249842501</v>
      </c>
      <c r="BB273">
        <v>0.164103282015192</v>
      </c>
      <c r="BC273">
        <v>0.40397379539292</v>
      </c>
      <c r="BD273">
        <v>1.86024364956484</v>
      </c>
      <c r="BE273">
        <v>-4.77403200000001E-2</v>
      </c>
      <c r="BF273">
        <v>0.35085100026250998</v>
      </c>
      <c r="BG273">
        <v>0.55169560899104497</v>
      </c>
      <c r="BH273">
        <v>1.4571270533821801</v>
      </c>
      <c r="BI273">
        <v>0.35085100026250998</v>
      </c>
      <c r="BJ273">
        <v>1.80509321850711</v>
      </c>
      <c r="BK273">
        <v>2.9142541067643699</v>
      </c>
      <c r="BL273">
        <v>1.57244986783067</v>
      </c>
      <c r="BM273">
        <v>4.1531221295990299</v>
      </c>
      <c r="BN273">
        <v>2.6411793562160399</v>
      </c>
      <c r="BO273">
        <v>36.005957606028197</v>
      </c>
      <c r="BP273">
        <v>8.2449985061689901</v>
      </c>
      <c r="BQ273">
        <v>27.760959099859299</v>
      </c>
      <c r="BR273">
        <v>2.3178074063180998</v>
      </c>
      <c r="BS273">
        <v>1.6647528184021001</v>
      </c>
      <c r="BT273">
        <v>1.3922832150798301</v>
      </c>
    </row>
    <row r="274" spans="1:72" x14ac:dyDescent="0.2">
      <c r="A274">
        <v>272</v>
      </c>
      <c r="B274" s="243">
        <v>44779.333333333336</v>
      </c>
      <c r="C274">
        <v>0</v>
      </c>
      <c r="D274">
        <v>1.8527499999999899</v>
      </c>
      <c r="E274">
        <v>31.0854054054054</v>
      </c>
      <c r="F274">
        <v>44.823249999999902</v>
      </c>
      <c r="G274">
        <v>7</v>
      </c>
      <c r="H274">
        <v>5.1420000000000003</v>
      </c>
      <c r="I274">
        <v>1.35</v>
      </c>
      <c r="J274">
        <v>31.455500000000001</v>
      </c>
      <c r="K274">
        <v>1.2885</v>
      </c>
      <c r="L274">
        <v>37.935599999999901</v>
      </c>
      <c r="M274">
        <v>-0.233333333333333</v>
      </c>
      <c r="N274">
        <v>1599.9117647058799</v>
      </c>
      <c r="O274">
        <v>87.483333333333306</v>
      </c>
      <c r="P274">
        <v>5</v>
      </c>
      <c r="Q274">
        <v>135</v>
      </c>
      <c r="R274">
        <v>6.9399999999999897</v>
      </c>
      <c r="S274">
        <v>-9.5000000000000098E-2</v>
      </c>
      <c r="T274">
        <v>5</v>
      </c>
      <c r="U274">
        <v>1.81877499999999</v>
      </c>
      <c r="V274">
        <v>0.232649999999999</v>
      </c>
      <c r="W274">
        <v>13.2000999999999</v>
      </c>
      <c r="X274">
        <v>1.4788749999999999</v>
      </c>
      <c r="Y274">
        <v>74.452799999999996</v>
      </c>
      <c r="Z274">
        <v>1.7151000000000001</v>
      </c>
      <c r="AA274">
        <v>0</v>
      </c>
      <c r="AB274">
        <v>4.0925000000000003E-2</v>
      </c>
      <c r="AC274">
        <v>32.938155405405404</v>
      </c>
      <c r="AD274">
        <v>-11.8850945945945</v>
      </c>
      <c r="AE274">
        <v>35.470579280000003</v>
      </c>
      <c r="AF274">
        <v>1.07704332</v>
      </c>
      <c r="AG274">
        <v>1.3521185040000001</v>
      </c>
      <c r="AH274">
        <v>4.8026279999999998E-2</v>
      </c>
      <c r="AI274">
        <v>44.947499999999998</v>
      </c>
      <c r="AJ274">
        <v>0.47641699546558303</v>
      </c>
      <c r="AK274">
        <v>0.78915577685076999</v>
      </c>
      <c r="AL274">
        <v>2.3962251960620701E-2</v>
      </c>
      <c r="AM274">
        <v>3.00821737360253E-2</v>
      </c>
      <c r="AN274">
        <v>0.155737249012737</v>
      </c>
      <c r="AO274">
        <v>1.0684972467879101E-3</v>
      </c>
      <c r="AP274">
        <v>35.470579280000003</v>
      </c>
      <c r="AQ274">
        <v>0.63812145087373895</v>
      </c>
      <c r="AR274">
        <v>5.82677825745336</v>
      </c>
      <c r="AS274">
        <v>1.0047349110574999</v>
      </c>
      <c r="AT274">
        <v>0.86649532092791604</v>
      </c>
      <c r="AU274">
        <v>92.665649999999999</v>
      </c>
      <c r="AV274">
        <v>42.940213899384602</v>
      </c>
      <c r="AW274">
        <v>2.0072861006153899</v>
      </c>
      <c r="AX274">
        <v>0.34738359294249699</v>
      </c>
      <c r="AY274">
        <v>0.43892186912626002</v>
      </c>
      <c r="AZ274">
        <v>1.17322174254663</v>
      </c>
      <c r="BA274">
        <v>0.25691800823287703</v>
      </c>
      <c r="BB274">
        <v>0.16760310607809001</v>
      </c>
      <c r="BC274">
        <v>0.40752480515478201</v>
      </c>
      <c r="BD274">
        <v>1.95952720461539</v>
      </c>
      <c r="BE274">
        <v>-4.7758896000001202E-2</v>
      </c>
      <c r="BF274">
        <v>0.43943919124957098</v>
      </c>
      <c r="BG274">
        <v>0.55523483293156395</v>
      </c>
      <c r="BH274">
        <v>1.4841219452366201</v>
      </c>
      <c r="BI274">
        <v>0.43943919124957098</v>
      </c>
      <c r="BJ274">
        <v>1.9893480483622701</v>
      </c>
      <c r="BK274">
        <v>2.9682438904732402</v>
      </c>
      <c r="BL274">
        <v>1.26350777078558</v>
      </c>
      <c r="BM274">
        <v>3.3773090220206199</v>
      </c>
      <c r="BN274">
        <v>2.6729626046706398</v>
      </c>
      <c r="BO274">
        <v>40.071082959264402</v>
      </c>
      <c r="BP274">
        <v>10.326820994364899</v>
      </c>
      <c r="BQ274">
        <v>29.744261964899501</v>
      </c>
      <c r="BR274">
        <v>2.22119726534897</v>
      </c>
      <c r="BS274">
        <v>1.8135723718624399</v>
      </c>
      <c r="BT274">
        <v>1.2247635108534001</v>
      </c>
    </row>
    <row r="275" spans="1:72" x14ac:dyDescent="0.2">
      <c r="A275">
        <v>273</v>
      </c>
      <c r="B275" s="243">
        <v>44779.347222222219</v>
      </c>
      <c r="C275">
        <v>0</v>
      </c>
      <c r="D275">
        <v>1.91424999999999</v>
      </c>
      <c r="E275">
        <v>31.101749999999999</v>
      </c>
      <c r="F275">
        <v>44.916999999999902</v>
      </c>
      <c r="G275">
        <v>7</v>
      </c>
      <c r="H275">
        <v>5.1475</v>
      </c>
      <c r="I275">
        <v>1.35</v>
      </c>
      <c r="J275">
        <v>31.44</v>
      </c>
      <c r="K275">
        <v>1.2428205128205101</v>
      </c>
      <c r="L275">
        <v>37.962173913043401</v>
      </c>
      <c r="M275">
        <v>-0.115384615384615</v>
      </c>
      <c r="N275">
        <v>1599.8285714285701</v>
      </c>
      <c r="O275">
        <v>87.853333333333296</v>
      </c>
      <c r="P275">
        <v>5</v>
      </c>
      <c r="Q275">
        <v>135</v>
      </c>
      <c r="R275">
        <v>6.9233333333333302</v>
      </c>
      <c r="S275">
        <v>-8.7499999999999897E-2</v>
      </c>
      <c r="T275">
        <v>5</v>
      </c>
      <c r="U275">
        <v>1.8444799999999999</v>
      </c>
      <c r="V275">
        <v>0.22309999999999999</v>
      </c>
      <c r="W275">
        <v>13.236179999999999</v>
      </c>
      <c r="X275">
        <v>1.4812999999999901</v>
      </c>
      <c r="Y275">
        <v>74.527439999999999</v>
      </c>
      <c r="Z275">
        <v>1.8369799999999901</v>
      </c>
      <c r="AA275">
        <v>0</v>
      </c>
      <c r="AB275">
        <v>3.4339999999999898E-2</v>
      </c>
      <c r="AC275">
        <v>33.015999999999998</v>
      </c>
      <c r="AD275">
        <v>-11.9009999999999</v>
      </c>
      <c r="AE275">
        <v>35.459373900000003</v>
      </c>
      <c r="AF275">
        <v>1.0781953500000001</v>
      </c>
      <c r="AG275">
        <v>1.35212077</v>
      </c>
      <c r="AH275">
        <v>4.807765E-2</v>
      </c>
      <c r="AI275">
        <v>44.9375</v>
      </c>
      <c r="AJ275">
        <v>0.47578950652269802</v>
      </c>
      <c r="AK275">
        <v>0.78908203393602205</v>
      </c>
      <c r="AL275">
        <v>2.39932205841446E-2</v>
      </c>
      <c r="AM275">
        <v>3.0088918386648102E-2</v>
      </c>
      <c r="AN275">
        <v>0.1557719054242</v>
      </c>
      <c r="AO275">
        <v>1.06987816411682E-3</v>
      </c>
      <c r="AP275">
        <v>35.459373900000003</v>
      </c>
      <c r="AQ275">
        <v>0.63916781687381896</v>
      </c>
      <c r="AR275">
        <v>5.8427046640358</v>
      </c>
      <c r="AS275">
        <v>1.07613429940785</v>
      </c>
      <c r="AT275">
        <v>0.87758422899098598</v>
      </c>
      <c r="AU275">
        <v>92.926379999999995</v>
      </c>
      <c r="AV275">
        <v>43.017380680317402</v>
      </c>
      <c r="AW275">
        <v>1.9201193196825099</v>
      </c>
      <c r="AX275">
        <v>0.27598647059214598</v>
      </c>
      <c r="AY275">
        <v>0.43902753312617998</v>
      </c>
      <c r="AZ275">
        <v>1.15729533596419</v>
      </c>
      <c r="BA275">
        <v>0.20411377202063499</v>
      </c>
      <c r="BB275">
        <v>0.16532790513774101</v>
      </c>
      <c r="BC275">
        <v>0.40718737390787302</v>
      </c>
      <c r="BD275">
        <v>1.8723093396825099</v>
      </c>
      <c r="BE275">
        <v>-4.7809979999994902E-2</v>
      </c>
      <c r="BF275">
        <v>0.34829889370828498</v>
      </c>
      <c r="BG275">
        <v>0.554059058646035</v>
      </c>
      <c r="BH275">
        <v>1.4605233522688299</v>
      </c>
      <c r="BI275">
        <v>0.34829889370828498</v>
      </c>
      <c r="BJ275">
        <v>1.8047159047086401</v>
      </c>
      <c r="BK275">
        <v>2.92104670453767</v>
      </c>
      <c r="BL275">
        <v>1.5907574461321199</v>
      </c>
      <c r="BM275">
        <v>4.1933045974360397</v>
      </c>
      <c r="BN275">
        <v>2.6360427277156102</v>
      </c>
      <c r="BO275">
        <v>35.976087904375298</v>
      </c>
      <c r="BP275">
        <v>8.1850240021447007</v>
      </c>
      <c r="BQ275">
        <v>27.791063902230601</v>
      </c>
      <c r="BR275">
        <v>2.32893858523359</v>
      </c>
      <c r="BS275">
        <v>1.6653963472253199</v>
      </c>
      <c r="BT275">
        <v>1.3984290220846001</v>
      </c>
    </row>
    <row r="276" spans="1:72" x14ac:dyDescent="0.2">
      <c r="A276">
        <v>274</v>
      </c>
      <c r="B276" s="243">
        <v>44779.361111111109</v>
      </c>
      <c r="C276">
        <v>0</v>
      </c>
      <c r="D276">
        <v>1.65225</v>
      </c>
      <c r="E276">
        <v>31.064848484848401</v>
      </c>
      <c r="F276">
        <v>44.966749999999998</v>
      </c>
      <c r="G276">
        <v>7</v>
      </c>
      <c r="H276">
        <v>5.14</v>
      </c>
      <c r="I276">
        <v>1.35</v>
      </c>
      <c r="J276">
        <v>31.476774193548302</v>
      </c>
      <c r="K276">
        <v>1.2729999999999999</v>
      </c>
      <c r="L276">
        <v>37.954193548387003</v>
      </c>
      <c r="M276">
        <v>-0.04</v>
      </c>
      <c r="N276">
        <v>1599.7878787878701</v>
      </c>
      <c r="O276">
        <v>88.233333333333306</v>
      </c>
      <c r="P276">
        <v>5</v>
      </c>
      <c r="Q276">
        <v>135</v>
      </c>
      <c r="R276">
        <v>6.9362500000000002</v>
      </c>
      <c r="S276">
        <v>-0.11051282051282001</v>
      </c>
      <c r="T276">
        <v>5</v>
      </c>
      <c r="U276">
        <v>1.8396250000000001</v>
      </c>
      <c r="V276">
        <v>0.2329</v>
      </c>
      <c r="W276">
        <v>13.215425</v>
      </c>
      <c r="X276">
        <v>1.4255249999999999</v>
      </c>
      <c r="Y276">
        <v>73.899000000000001</v>
      </c>
      <c r="Z276">
        <v>1.921875</v>
      </c>
      <c r="AA276">
        <v>0</v>
      </c>
      <c r="AB276">
        <v>4.0474999999999997E-2</v>
      </c>
      <c r="AC276">
        <v>32.7170984848484</v>
      </c>
      <c r="AD276">
        <v>-12.2496515151515</v>
      </c>
      <c r="AE276">
        <v>35.490291793548302</v>
      </c>
      <c r="AF276">
        <v>1.0766244</v>
      </c>
      <c r="AG276">
        <v>1.3521176800000001</v>
      </c>
      <c r="AH276">
        <v>4.8007599999999997E-2</v>
      </c>
      <c r="AI276">
        <v>44.966774193548297</v>
      </c>
      <c r="AJ276">
        <v>0.48025401958819902</v>
      </c>
      <c r="AK276">
        <v>0.78925589905091198</v>
      </c>
      <c r="AL276">
        <v>2.39426647632302E-2</v>
      </c>
      <c r="AM276">
        <v>3.0069261232307701E-2</v>
      </c>
      <c r="AN276">
        <v>0.155670495060869</v>
      </c>
      <c r="AO276">
        <v>1.0676238369548799E-3</v>
      </c>
      <c r="AP276">
        <v>35.490291793548302</v>
      </c>
      <c r="AQ276">
        <v>0.61510139887197202</v>
      </c>
      <c r="AR276">
        <v>5.8335430074776404</v>
      </c>
      <c r="AS276">
        <v>1.1258672422533</v>
      </c>
      <c r="AT276">
        <v>0.88348730078494198</v>
      </c>
      <c r="AU276">
        <v>92.301449999999903</v>
      </c>
      <c r="AV276">
        <v>43.064803442151302</v>
      </c>
      <c r="AW276">
        <v>1.9019707513970801</v>
      </c>
      <c r="AX276">
        <v>0.22625043774669801</v>
      </c>
      <c r="AY276">
        <v>0.46152300112802802</v>
      </c>
      <c r="AZ276">
        <v>1.16645699252235</v>
      </c>
      <c r="BA276">
        <v>0.16733043365478201</v>
      </c>
      <c r="BB276">
        <v>0.166636713217479</v>
      </c>
      <c r="BC276">
        <v>0.42867596269230701</v>
      </c>
      <c r="BD276">
        <v>1.8542304313970801</v>
      </c>
      <c r="BE276">
        <v>-4.77403200000023E-2</v>
      </c>
      <c r="BF276">
        <v>0.28813990266113798</v>
      </c>
      <c r="BG276">
        <v>0.58776987989649399</v>
      </c>
      <c r="BH276">
        <v>1.4855343823028699</v>
      </c>
      <c r="BI276">
        <v>0.28813990266113798</v>
      </c>
      <c r="BJ276">
        <v>1.7518195651152599</v>
      </c>
      <c r="BK276">
        <v>2.9710687646057399</v>
      </c>
      <c r="BL276">
        <v>2.03987672123194</v>
      </c>
      <c r="BM276">
        <v>5.1556010416575502</v>
      </c>
      <c r="BN276">
        <v>2.5274081457941802</v>
      </c>
      <c r="BO276">
        <v>34.4578606383836</v>
      </c>
      <c r="BP276">
        <v>6.7712877125367399</v>
      </c>
      <c r="BQ276">
        <v>27.6865729258468</v>
      </c>
      <c r="BR276">
        <v>2.4812309300818001</v>
      </c>
      <c r="BS276">
        <v>1.6365636040508</v>
      </c>
      <c r="BT276">
        <v>1.5161225166808501</v>
      </c>
    </row>
    <row r="277" spans="1:72" x14ac:dyDescent="0.2">
      <c r="A277">
        <v>275</v>
      </c>
      <c r="B277" s="243">
        <v>44779.375</v>
      </c>
      <c r="C277">
        <v>0</v>
      </c>
      <c r="D277">
        <v>1.91875</v>
      </c>
      <c r="E277">
        <v>31.131515151515099</v>
      </c>
      <c r="F277">
        <v>44.865499999999997</v>
      </c>
      <c r="G277">
        <v>7</v>
      </c>
      <c r="H277">
        <v>5.1324999999999896</v>
      </c>
      <c r="I277">
        <v>1.35</v>
      </c>
      <c r="J277">
        <v>31.473749999999999</v>
      </c>
      <c r="K277">
        <v>1.2295</v>
      </c>
      <c r="L277">
        <v>37.946470588235201</v>
      </c>
      <c r="M277">
        <v>-4.5454545454545296E-3</v>
      </c>
      <c r="N277">
        <v>1599.55555555555</v>
      </c>
      <c r="O277">
        <v>87.871428571428496</v>
      </c>
      <c r="P277">
        <v>5</v>
      </c>
      <c r="Q277">
        <v>135</v>
      </c>
      <c r="R277">
        <v>6.9312903225806402</v>
      </c>
      <c r="S277">
        <v>0.33424999999999899</v>
      </c>
      <c r="T277">
        <v>5</v>
      </c>
      <c r="U277">
        <v>1.7718</v>
      </c>
      <c r="V277">
        <v>0.224</v>
      </c>
      <c r="W277">
        <v>13.1791</v>
      </c>
      <c r="X277">
        <v>1.4443600000000001</v>
      </c>
      <c r="Y277">
        <v>74.110919999999993</v>
      </c>
      <c r="Z277">
        <v>1.8410599999999999</v>
      </c>
      <c r="AA277">
        <v>0</v>
      </c>
      <c r="AB277">
        <v>3.6879999999999899E-2</v>
      </c>
      <c r="AC277">
        <v>33.050265151515099</v>
      </c>
      <c r="AD277">
        <v>-11.815234848484801</v>
      </c>
      <c r="AE277">
        <v>35.481411299999998</v>
      </c>
      <c r="AF277">
        <v>1.07505345</v>
      </c>
      <c r="AG277">
        <v>1.35211459</v>
      </c>
      <c r="AH277">
        <v>4.7937549999999898E-2</v>
      </c>
      <c r="AI277">
        <v>44.956249999999997</v>
      </c>
      <c r="AJ277">
        <v>0.478760907299491</v>
      </c>
      <c r="AK277">
        <v>0.78924312637286198</v>
      </c>
      <c r="AL277">
        <v>2.3913325733351799E-2</v>
      </c>
      <c r="AM277">
        <v>3.00762316696788E-2</v>
      </c>
      <c r="AN277">
        <v>0.155706937300152</v>
      </c>
      <c r="AO277">
        <v>1.0663155845961299E-3</v>
      </c>
      <c r="AP277">
        <v>35.481411299999998</v>
      </c>
      <c r="AQ277">
        <v>0.62322853438187398</v>
      </c>
      <c r="AR277">
        <v>5.8175084531786601</v>
      </c>
      <c r="AS277">
        <v>1.07852443318262</v>
      </c>
      <c r="AT277">
        <v>0.84826857555323798</v>
      </c>
      <c r="AU277">
        <v>92.347239999999999</v>
      </c>
      <c r="AV277">
        <v>43.000672720743097</v>
      </c>
      <c r="AW277">
        <v>1.95557727925683</v>
      </c>
      <c r="AX277">
        <v>0.27359015681737098</v>
      </c>
      <c r="AY277">
        <v>0.45182491561812499</v>
      </c>
      <c r="AZ277">
        <v>1.1824915468213399</v>
      </c>
      <c r="BA277">
        <v>0.20234243372624999</v>
      </c>
      <c r="BB277">
        <v>0.16892736383161999</v>
      </c>
      <c r="BC277">
        <v>0.42028135030693098</v>
      </c>
      <c r="BD277">
        <v>1.9079066192568299</v>
      </c>
      <c r="BE277">
        <v>-4.76706599999989E-2</v>
      </c>
      <c r="BF277">
        <v>0.34491674469570399</v>
      </c>
      <c r="BG277">
        <v>0.56961836960912104</v>
      </c>
      <c r="BH277">
        <v>1.49077415541693</v>
      </c>
      <c r="BI277">
        <v>0.34491674469570399</v>
      </c>
      <c r="BJ277">
        <v>1.8290702286096501</v>
      </c>
      <c r="BK277">
        <v>2.9815483108338698</v>
      </c>
      <c r="BL277">
        <v>1.65146626937945</v>
      </c>
      <c r="BM277">
        <v>4.3221275230697804</v>
      </c>
      <c r="BN277">
        <v>2.6171455046997898</v>
      </c>
      <c r="BO277">
        <v>36.385672904936698</v>
      </c>
      <c r="BP277">
        <v>8.1055435003490501</v>
      </c>
      <c r="BQ277">
        <v>28.280129404587701</v>
      </c>
      <c r="BR277">
        <v>2.3951898448511701</v>
      </c>
      <c r="BS277">
        <v>1.69110353073137</v>
      </c>
      <c r="BT277">
        <v>1.4163472556971699</v>
      </c>
    </row>
    <row r="278" spans="1:72" x14ac:dyDescent="0.2">
      <c r="A278">
        <v>276</v>
      </c>
      <c r="B278" s="243">
        <v>44779.388888888891</v>
      </c>
      <c r="C278">
        <v>0</v>
      </c>
      <c r="D278">
        <v>1.75875</v>
      </c>
      <c r="E278">
        <v>31.164857142857102</v>
      </c>
      <c r="F278">
        <v>44.956410256410201</v>
      </c>
      <c r="G278">
        <v>7</v>
      </c>
      <c r="H278">
        <v>5.1279999999999903</v>
      </c>
      <c r="I278">
        <v>1.3480000000000001</v>
      </c>
      <c r="J278">
        <v>31.448333333333299</v>
      </c>
      <c r="K278">
        <v>1.25</v>
      </c>
      <c r="L278">
        <v>37.917941176470499</v>
      </c>
      <c r="M278">
        <v>-0.19999999999999901</v>
      </c>
      <c r="N278">
        <v>1599.87878787878</v>
      </c>
      <c r="O278">
        <v>87.622222222222206</v>
      </c>
      <c r="P278">
        <v>5</v>
      </c>
      <c r="Q278">
        <v>135</v>
      </c>
      <c r="R278">
        <v>6.9319999999999897</v>
      </c>
      <c r="S278">
        <v>0.45574999999999899</v>
      </c>
      <c r="T278">
        <v>5</v>
      </c>
      <c r="U278">
        <v>1.7708249999999901</v>
      </c>
      <c r="V278">
        <v>0.24012500000000001</v>
      </c>
      <c r="W278">
        <v>13.151524999999999</v>
      </c>
      <c r="X278">
        <v>1.4530749999999999</v>
      </c>
      <c r="Y278">
        <v>73.749449999999996</v>
      </c>
      <c r="Z278">
        <v>1.9934000000000001</v>
      </c>
      <c r="AA278">
        <v>4.5749999999999897E-3</v>
      </c>
      <c r="AB278">
        <v>8.8249999999999995E-3</v>
      </c>
      <c r="AC278">
        <v>32.923607142857101</v>
      </c>
      <c r="AD278">
        <v>-12.032803113553101</v>
      </c>
      <c r="AE278">
        <v>35.452480853333299</v>
      </c>
      <c r="AF278">
        <v>1.0741108799999901</v>
      </c>
      <c r="AG278">
        <v>1.350112736</v>
      </c>
      <c r="AH278">
        <v>4.78955199999999E-2</v>
      </c>
      <c r="AI278">
        <v>44.924333333333301</v>
      </c>
      <c r="AJ278">
        <v>0.48071518978559602</v>
      </c>
      <c r="AK278">
        <v>0.78915986555170503</v>
      </c>
      <c r="AL278">
        <v>2.39093337686331E-2</v>
      </c>
      <c r="AM278">
        <v>3.00530388727712E-2</v>
      </c>
      <c r="AN278">
        <v>0.15581755989701199</v>
      </c>
      <c r="AO278">
        <v>1.0661375794854999E-3</v>
      </c>
      <c r="AP278">
        <v>35.452480853333299</v>
      </c>
      <c r="AQ278">
        <v>0.62698897961515199</v>
      </c>
      <c r="AR278">
        <v>5.8053363173274697</v>
      </c>
      <c r="AS278">
        <v>1.1677678104495499</v>
      </c>
      <c r="AT278">
        <v>0.85126247595207805</v>
      </c>
      <c r="AU278">
        <v>92.118274999999997</v>
      </c>
      <c r="AV278">
        <v>43.052573960725503</v>
      </c>
      <c r="AW278">
        <v>1.8717593726078099</v>
      </c>
      <c r="AX278">
        <v>0.18234492555044801</v>
      </c>
      <c r="AY278">
        <v>0.447121900384847</v>
      </c>
      <c r="AZ278">
        <v>1.1946636826725201</v>
      </c>
      <c r="BA278">
        <v>0.13505903669250899</v>
      </c>
      <c r="BB278">
        <v>0.17066624038178899</v>
      </c>
      <c r="BC278">
        <v>0.41627164263045802</v>
      </c>
      <c r="BD278">
        <v>1.8241305086078199</v>
      </c>
      <c r="BE278">
        <v>-4.7628863999987697E-2</v>
      </c>
      <c r="BF278">
        <v>0.23076770410671801</v>
      </c>
      <c r="BG278">
        <v>0.56585777803340698</v>
      </c>
      <c r="BH278">
        <v>1.5119137228402999</v>
      </c>
      <c r="BI278">
        <v>0.23076770410671801</v>
      </c>
      <c r="BJ278">
        <v>1.5932509642802499</v>
      </c>
      <c r="BK278">
        <v>3.0238274456805998</v>
      </c>
      <c r="BL278">
        <v>2.45206659321672</v>
      </c>
      <c r="BM278">
        <v>6.5516694751234201</v>
      </c>
      <c r="BN278">
        <v>2.6718970411519898</v>
      </c>
      <c r="BO278">
        <v>31.285055323445199</v>
      </c>
      <c r="BP278">
        <v>5.4230410465078798</v>
      </c>
      <c r="BQ278">
        <v>25.862014276937298</v>
      </c>
      <c r="BR278">
        <v>2.6315223486991801</v>
      </c>
      <c r="BS278">
        <v>1.5009438826375601</v>
      </c>
      <c r="BT278">
        <v>1.75324499412655</v>
      </c>
    </row>
    <row r="279" spans="1:72" x14ac:dyDescent="0.2">
      <c r="A279">
        <v>277</v>
      </c>
      <c r="B279" s="243">
        <v>44779.402777777781</v>
      </c>
      <c r="C279">
        <v>0</v>
      </c>
      <c r="D279">
        <v>1.9710000000000001</v>
      </c>
      <c r="E279">
        <v>31.131621621621601</v>
      </c>
      <c r="F279">
        <v>44.784358974358902</v>
      </c>
      <c r="G279">
        <v>7</v>
      </c>
      <c r="H279">
        <v>5.13</v>
      </c>
      <c r="I279">
        <v>1.3474999999999999</v>
      </c>
      <c r="J279">
        <v>31.463636363636301</v>
      </c>
      <c r="K279">
        <v>1.2577499999999899</v>
      </c>
      <c r="L279">
        <v>37.946190476190402</v>
      </c>
      <c r="M279">
        <v>0.109523809523809</v>
      </c>
      <c r="N279">
        <v>1600.14705882352</v>
      </c>
      <c r="O279">
        <v>88.005128205128102</v>
      </c>
      <c r="P279">
        <v>5</v>
      </c>
      <c r="Q279">
        <v>135</v>
      </c>
      <c r="R279">
        <v>6.9326470588235196</v>
      </c>
      <c r="S279">
        <v>0.24769230769230699</v>
      </c>
      <c r="T279">
        <v>5</v>
      </c>
      <c r="U279">
        <v>1.7479</v>
      </c>
      <c r="V279">
        <v>0.20101999999999901</v>
      </c>
      <c r="W279">
        <v>13.172459999999999</v>
      </c>
      <c r="X279">
        <v>1.46946</v>
      </c>
      <c r="Y279">
        <v>73.884839999999997</v>
      </c>
      <c r="Z279">
        <v>1.9228999999999901</v>
      </c>
      <c r="AA279">
        <v>1.2800000000000001E-3</v>
      </c>
      <c r="AB279">
        <v>1.444E-2</v>
      </c>
      <c r="AC279">
        <v>33.102621621621601</v>
      </c>
      <c r="AD279">
        <v>-11.681737352737301</v>
      </c>
      <c r="AE279">
        <v>35.469345563636303</v>
      </c>
      <c r="AF279">
        <v>1.0745298000000001</v>
      </c>
      <c r="AG279">
        <v>1.3496135600000001</v>
      </c>
      <c r="AH279">
        <v>4.7914199999999997E-2</v>
      </c>
      <c r="AI279">
        <v>44.941136363636303</v>
      </c>
      <c r="AJ279">
        <v>0.48006256173304701</v>
      </c>
      <c r="AK279">
        <v>0.78924006897911902</v>
      </c>
      <c r="AL279">
        <v>2.3909715840417501E-2</v>
      </c>
      <c r="AM279">
        <v>3.0030695020253701E-2</v>
      </c>
      <c r="AN279">
        <v>0.155759301308276</v>
      </c>
      <c r="AO279">
        <v>1.06615461639214E-3</v>
      </c>
      <c r="AP279">
        <v>35.469345563636303</v>
      </c>
      <c r="AQ279">
        <v>0.63405896184662303</v>
      </c>
      <c r="AR279">
        <v>5.8145774293508401</v>
      </c>
      <c r="AS279">
        <v>1.1264677047825</v>
      </c>
      <c r="AT279">
        <v>0.83910135165319399</v>
      </c>
      <c r="AU279">
        <v>92.197559999999996</v>
      </c>
      <c r="AV279">
        <v>43.044449659616298</v>
      </c>
      <c r="AW279">
        <v>1.8966867040200199</v>
      </c>
      <c r="AX279">
        <v>0.223145855217496</v>
      </c>
      <c r="AY279">
        <v>0.44047083815337601</v>
      </c>
      <c r="AZ279">
        <v>1.1854225706491499</v>
      </c>
      <c r="BA279">
        <v>0.165340555127126</v>
      </c>
      <c r="BB279">
        <v>0.16934608152130701</v>
      </c>
      <c r="BC279">
        <v>0.40991961149274397</v>
      </c>
      <c r="BD279">
        <v>1.8490392640200199</v>
      </c>
      <c r="BE279">
        <v>-4.7647439999995503E-2</v>
      </c>
      <c r="BF279">
        <v>0.28087636301659802</v>
      </c>
      <c r="BG279">
        <v>0.55442592431218196</v>
      </c>
      <c r="BH279">
        <v>1.4921056004252999</v>
      </c>
      <c r="BI279">
        <v>0.28087636301659802</v>
      </c>
      <c r="BJ279">
        <v>1.67060457465756</v>
      </c>
      <c r="BK279">
        <v>2.9842112008505999</v>
      </c>
      <c r="BL279">
        <v>1.9739144951809899</v>
      </c>
      <c r="BM279">
        <v>5.3123217076729299</v>
      </c>
      <c r="BN279">
        <v>2.6912623219709602</v>
      </c>
      <c r="BO279">
        <v>33.084400751570797</v>
      </c>
      <c r="BP279">
        <v>6.6005945308900698</v>
      </c>
      <c r="BQ279">
        <v>26.483806220680702</v>
      </c>
      <c r="BR279">
        <v>2.5067213837223798</v>
      </c>
      <c r="BS279">
        <v>1.55825402945092</v>
      </c>
      <c r="BT279">
        <v>1.6086731279659601</v>
      </c>
    </row>
    <row r="280" spans="1:72" x14ac:dyDescent="0.2">
      <c r="A280">
        <v>278</v>
      </c>
      <c r="B280" s="243">
        <v>44779.416666666664</v>
      </c>
      <c r="C280">
        <v>0</v>
      </c>
      <c r="D280">
        <v>1.6487499999999999</v>
      </c>
      <c r="E280">
        <v>31.1365625</v>
      </c>
      <c r="F280">
        <v>45.054749999999999</v>
      </c>
      <c r="G280">
        <v>7</v>
      </c>
      <c r="H280">
        <v>5.125</v>
      </c>
      <c r="I280">
        <v>1.345</v>
      </c>
      <c r="J280">
        <v>31.4916666666666</v>
      </c>
      <c r="K280">
        <v>1.3009999999999899</v>
      </c>
      <c r="L280">
        <v>37.984193548387097</v>
      </c>
      <c r="M280">
        <v>-0.111764705882352</v>
      </c>
      <c r="N280">
        <v>1600.14705882352</v>
      </c>
      <c r="O280">
        <v>87.867647058823493</v>
      </c>
      <c r="P280">
        <v>5</v>
      </c>
      <c r="Q280">
        <v>135</v>
      </c>
      <c r="R280">
        <v>6.9412903225806399</v>
      </c>
      <c r="S280">
        <v>0.13199999999999901</v>
      </c>
      <c r="T280">
        <v>5</v>
      </c>
      <c r="U280">
        <v>1.7304600000000001</v>
      </c>
      <c r="V280">
        <v>0.18931999999999999</v>
      </c>
      <c r="W280">
        <v>13.16694</v>
      </c>
      <c r="X280">
        <v>1.51277999999999</v>
      </c>
      <c r="Y280">
        <v>73.803120000000007</v>
      </c>
      <c r="Z280">
        <v>1.9295199999999999</v>
      </c>
      <c r="AA280">
        <v>0</v>
      </c>
      <c r="AB280">
        <v>7.5799999999999999E-3</v>
      </c>
      <c r="AC280">
        <v>32.785312500000003</v>
      </c>
      <c r="AD280">
        <v>-12.269437499999899</v>
      </c>
      <c r="AE280">
        <v>35.493471666666601</v>
      </c>
      <c r="AF280">
        <v>1.0734824999999999</v>
      </c>
      <c r="AG280">
        <v>1.3471115</v>
      </c>
      <c r="AH280">
        <v>4.7867499999999903E-2</v>
      </c>
      <c r="AI280">
        <v>44.961666666666602</v>
      </c>
      <c r="AJ280">
        <v>0.48092101887652799</v>
      </c>
      <c r="AK280">
        <v>0.78941628053527002</v>
      </c>
      <c r="AL280">
        <v>2.3875505059865802E-2</v>
      </c>
      <c r="AM280">
        <v>2.99613337287318E-2</v>
      </c>
      <c r="AN280">
        <v>0.15568817881899299</v>
      </c>
      <c r="AO280">
        <v>1.06462912851688E-3</v>
      </c>
      <c r="AP280">
        <v>35.493471666666601</v>
      </c>
      <c r="AQ280">
        <v>0.65275115777383197</v>
      </c>
      <c r="AR280">
        <v>5.8121407950843498</v>
      </c>
      <c r="AS280">
        <v>1.1303458139954901</v>
      </c>
      <c r="AT280">
        <v>0.83221458632507594</v>
      </c>
      <c r="AU280">
        <v>92.14282</v>
      </c>
      <c r="AV280">
        <v>43.0887094335203</v>
      </c>
      <c r="AW280">
        <v>1.87295723314631</v>
      </c>
      <c r="AX280">
        <v>0.21676568600450499</v>
      </c>
      <c r="AY280">
        <v>0.42073134222616798</v>
      </c>
      <c r="AZ280">
        <v>1.18785920491564</v>
      </c>
      <c r="BA280">
        <v>0.160911465758035</v>
      </c>
      <c r="BB280">
        <v>0.16969417213080601</v>
      </c>
      <c r="BC280">
        <v>0.39193125386409899</v>
      </c>
      <c r="BD280">
        <v>1.82535623314631</v>
      </c>
      <c r="BE280">
        <v>-4.7600999999997097E-2</v>
      </c>
      <c r="BF280">
        <v>0.27548627402960002</v>
      </c>
      <c r="BG280">
        <v>0.53470506321258904</v>
      </c>
      <c r="BH280">
        <v>1.5096434886247201</v>
      </c>
      <c r="BI280">
        <v>0.27548627402960002</v>
      </c>
      <c r="BJ280">
        <v>1.6203826744843699</v>
      </c>
      <c r="BK280">
        <v>3.0192869772494499</v>
      </c>
      <c r="BL280">
        <v>1.94094992607557</v>
      </c>
      <c r="BM280">
        <v>5.4799227073742296</v>
      </c>
      <c r="BN280">
        <v>2.8233199804665299</v>
      </c>
      <c r="BO280">
        <v>32.251245057354701</v>
      </c>
      <c r="BP280">
        <v>6.4739274396955997</v>
      </c>
      <c r="BQ280">
        <v>25.777317617659101</v>
      </c>
      <c r="BR280">
        <v>2.5509603113991299</v>
      </c>
      <c r="BS280">
        <v>1.5101881648725299</v>
      </c>
      <c r="BT280">
        <v>1.6891671983235499</v>
      </c>
    </row>
    <row r="281" spans="1:72" x14ac:dyDescent="0.2">
      <c r="A281">
        <v>279</v>
      </c>
      <c r="B281" s="243">
        <v>44779.430555555555</v>
      </c>
      <c r="C281">
        <v>0</v>
      </c>
      <c r="D281">
        <v>1.79725</v>
      </c>
      <c r="E281">
        <v>31.087894736842099</v>
      </c>
      <c r="F281">
        <v>44.844615384615302</v>
      </c>
      <c r="G281">
        <v>7</v>
      </c>
      <c r="H281">
        <v>5.1379999999999999</v>
      </c>
      <c r="I281">
        <v>1.3520000000000001</v>
      </c>
      <c r="J281">
        <v>31.4807407407407</v>
      </c>
      <c r="K281">
        <v>1.3182499999999999</v>
      </c>
      <c r="L281">
        <v>37.956785714285701</v>
      </c>
      <c r="M281" s="244">
        <v>-1.8503717077085901E-17</v>
      </c>
      <c r="N281">
        <v>1599.84210526315</v>
      </c>
      <c r="O281">
        <v>87.715789473684197</v>
      </c>
      <c r="P281">
        <v>5</v>
      </c>
      <c r="Q281">
        <v>135</v>
      </c>
      <c r="R281">
        <v>6.9348648648648599</v>
      </c>
      <c r="S281">
        <v>-4.82499999999998E-2</v>
      </c>
      <c r="T281">
        <v>5</v>
      </c>
      <c r="U281">
        <v>1.703425</v>
      </c>
      <c r="V281">
        <v>0.19239999999999999</v>
      </c>
      <c r="W281">
        <v>13.1564</v>
      </c>
      <c r="X281">
        <v>1.5447</v>
      </c>
      <c r="Y281">
        <v>73.65155</v>
      </c>
      <c r="Z281">
        <v>2.022675</v>
      </c>
      <c r="AA281">
        <v>1E-3</v>
      </c>
      <c r="AB281">
        <v>8.1250000000000003E-3</v>
      </c>
      <c r="AC281">
        <v>32.885144736842101</v>
      </c>
      <c r="AD281">
        <v>-11.9594706477732</v>
      </c>
      <c r="AE281">
        <v>35.492696660740698</v>
      </c>
      <c r="AF281">
        <v>1.07620548</v>
      </c>
      <c r="AG281">
        <v>1.3541168560000001</v>
      </c>
      <c r="AH281">
        <v>4.7988919999999997E-2</v>
      </c>
      <c r="AI281">
        <v>44.970740740740702</v>
      </c>
      <c r="AJ281">
        <v>0.48190019980218601</v>
      </c>
      <c r="AK281">
        <v>0.78923976070037305</v>
      </c>
      <c r="AL281">
        <v>2.3931237561871498E-2</v>
      </c>
      <c r="AM281">
        <v>3.0111064076230602E-2</v>
      </c>
      <c r="AN281">
        <v>0.155656764480608</v>
      </c>
      <c r="AO281">
        <v>1.06711428830268E-3</v>
      </c>
      <c r="AP281">
        <v>35.492696660740698</v>
      </c>
      <c r="AQ281">
        <v>0.66652435477282701</v>
      </c>
      <c r="AR281">
        <v>5.8074882361769502</v>
      </c>
      <c r="AS281">
        <v>1.1849176061006499</v>
      </c>
      <c r="AT281">
        <v>0.82088084784803905</v>
      </c>
      <c r="AU281">
        <v>92.078749999999999</v>
      </c>
      <c r="AV281">
        <v>43.151626857791101</v>
      </c>
      <c r="AW281">
        <v>1.8191138829495499</v>
      </c>
      <c r="AX281">
        <v>0.16919924989934401</v>
      </c>
      <c r="AY281">
        <v>0.40968112522717198</v>
      </c>
      <c r="AZ281">
        <v>1.19251176382304</v>
      </c>
      <c r="BA281">
        <v>0.124951734519538</v>
      </c>
      <c r="BB281">
        <v>0.170358823403291</v>
      </c>
      <c r="BC281">
        <v>0.38067184458786801</v>
      </c>
      <c r="BD281">
        <v>1.7713921389495599</v>
      </c>
      <c r="BE281">
        <v>-4.7721743999997901E-2</v>
      </c>
      <c r="BF281">
        <v>0.21438156353643001</v>
      </c>
      <c r="BG281">
        <v>0.51908078924589596</v>
      </c>
      <c r="BH281">
        <v>1.51095549546499</v>
      </c>
      <c r="BI281">
        <v>0.21438156353643001</v>
      </c>
      <c r="BJ281">
        <v>1.4669247055646499</v>
      </c>
      <c r="BK281">
        <v>3.0219109909299902</v>
      </c>
      <c r="BL281">
        <v>2.4212939801499598</v>
      </c>
      <c r="BM281">
        <v>7.0479731117747804</v>
      </c>
      <c r="BN281">
        <v>2.9108291556311801</v>
      </c>
      <c r="BO281">
        <v>29.065285042401602</v>
      </c>
      <c r="BP281">
        <v>5.0379667431061099</v>
      </c>
      <c r="BQ281">
        <v>24.027318299295398</v>
      </c>
      <c r="BR281">
        <v>2.65746233291806</v>
      </c>
      <c r="BS281">
        <v>1.38117208015008</v>
      </c>
      <c r="BT281">
        <v>1.9240631714980001</v>
      </c>
    </row>
    <row r="282" spans="1:72" x14ac:dyDescent="0.2">
      <c r="A282">
        <v>280</v>
      </c>
      <c r="B282" s="243">
        <v>44779.444444444445</v>
      </c>
      <c r="C282">
        <v>0</v>
      </c>
      <c r="D282">
        <v>1.8222499999999999</v>
      </c>
      <c r="E282">
        <v>31.139999999999901</v>
      </c>
      <c r="F282">
        <v>44.922499999999999</v>
      </c>
      <c r="G282">
        <v>7</v>
      </c>
      <c r="H282">
        <v>5.13</v>
      </c>
      <c r="I282">
        <v>1.35</v>
      </c>
      <c r="J282">
        <v>31.449642857142798</v>
      </c>
      <c r="K282">
        <v>1.28666666666666</v>
      </c>
      <c r="L282">
        <v>37.93</v>
      </c>
      <c r="M282">
        <v>-2.3809523809523801E-2</v>
      </c>
      <c r="N282">
        <v>1600.15151515151</v>
      </c>
      <c r="O282">
        <v>87.370270270270197</v>
      </c>
      <c r="P282">
        <v>5</v>
      </c>
      <c r="Q282">
        <v>135</v>
      </c>
      <c r="R282">
        <v>6.9314285714285697</v>
      </c>
      <c r="S282">
        <v>-9.3589743589743396E-2</v>
      </c>
      <c r="T282">
        <v>5</v>
      </c>
      <c r="U282">
        <v>1.7224599999999901</v>
      </c>
      <c r="V282">
        <v>0.18781999999999999</v>
      </c>
      <c r="W282">
        <v>13.2033</v>
      </c>
      <c r="X282">
        <v>1.49824</v>
      </c>
      <c r="Y282">
        <v>73.884339999999995</v>
      </c>
      <c r="Z282">
        <v>2.02094</v>
      </c>
      <c r="AA282">
        <v>1.2600000000000001E-3</v>
      </c>
      <c r="AB282">
        <v>4.5799999999999999E-3</v>
      </c>
      <c r="AC282">
        <v>32.962249999999997</v>
      </c>
      <c r="AD282">
        <v>-11.96025</v>
      </c>
      <c r="AE282">
        <v>35.455352057142797</v>
      </c>
      <c r="AF282">
        <v>1.0745298000000001</v>
      </c>
      <c r="AG282">
        <v>1.35211356</v>
      </c>
      <c r="AH282">
        <v>4.7914199999999997E-2</v>
      </c>
      <c r="AI282">
        <v>44.929642857142802</v>
      </c>
      <c r="AJ282">
        <v>0.47987641301448802</v>
      </c>
      <c r="AK282">
        <v>0.78913051167301196</v>
      </c>
      <c r="AL282">
        <v>2.3915832213858099E-2</v>
      </c>
      <c r="AM282">
        <v>3.0094019761054899E-2</v>
      </c>
      <c r="AN282">
        <v>0.155799146284269</v>
      </c>
      <c r="AO282">
        <v>1.0664273506991E-3</v>
      </c>
      <c r="AP282">
        <v>35.455352057142797</v>
      </c>
      <c r="AQ282">
        <v>0.64647727668469002</v>
      </c>
      <c r="AR282">
        <v>5.8281907990571202</v>
      </c>
      <c r="AS282">
        <v>1.1839012134292699</v>
      </c>
      <c r="AT282">
        <v>0.82656792636093501</v>
      </c>
      <c r="AU282">
        <v>92.329279999999898</v>
      </c>
      <c r="AV282">
        <v>43.113921346313901</v>
      </c>
      <c r="AW282">
        <v>1.8157215108289</v>
      </c>
      <c r="AX282">
        <v>0.16821234657072501</v>
      </c>
      <c r="AY282">
        <v>0.42805252331530902</v>
      </c>
      <c r="AZ282">
        <v>1.17180920094287</v>
      </c>
      <c r="BA282">
        <v>0.124406966653544</v>
      </c>
      <c r="BB282">
        <v>0.16740131442041001</v>
      </c>
      <c r="BC282">
        <v>0.39836263574570802</v>
      </c>
      <c r="BD282">
        <v>1.7680740708289</v>
      </c>
      <c r="BE282">
        <v>-4.7647440000002601E-2</v>
      </c>
      <c r="BF282">
        <v>0.21263256524600699</v>
      </c>
      <c r="BG282">
        <v>0.54108933112286195</v>
      </c>
      <c r="BH282">
        <v>1.4812515338795</v>
      </c>
      <c r="BI282">
        <v>0.21263256524600699</v>
      </c>
      <c r="BJ282">
        <v>1.50744379273773</v>
      </c>
      <c r="BK282">
        <v>2.9625030677590001</v>
      </c>
      <c r="BL282">
        <v>2.5447152485643101</v>
      </c>
      <c r="BM282">
        <v>6.9662496530846596</v>
      </c>
      <c r="BN282">
        <v>2.7375360198021701</v>
      </c>
      <c r="BO282">
        <v>29.633194534514899</v>
      </c>
      <c r="BP282">
        <v>4.9968652832811697</v>
      </c>
      <c r="BQ282">
        <v>24.6363292512337</v>
      </c>
      <c r="BR282">
        <v>2.6010277068407901</v>
      </c>
      <c r="BS282">
        <v>1.4223907666393301</v>
      </c>
      <c r="BT282">
        <v>1.8286308993598099</v>
      </c>
    </row>
    <row r="283" spans="1:72" x14ac:dyDescent="0.2">
      <c r="A283">
        <v>281</v>
      </c>
      <c r="B283" s="243">
        <v>44779.458333333336</v>
      </c>
      <c r="C283">
        <v>0</v>
      </c>
      <c r="D283">
        <v>1.7282499999999901</v>
      </c>
      <c r="E283">
        <v>31.033714285714201</v>
      </c>
      <c r="F283">
        <v>44.743157894736797</v>
      </c>
      <c r="G283">
        <v>7</v>
      </c>
      <c r="H283">
        <v>5.1280000000000001</v>
      </c>
      <c r="I283">
        <v>1.3460000000000001</v>
      </c>
      <c r="J283">
        <v>31.452500000000001</v>
      </c>
      <c r="K283">
        <v>1.3187500000000001</v>
      </c>
      <c r="L283">
        <v>37.944000000000003</v>
      </c>
      <c r="M283">
        <v>3.3333333333333298E-2</v>
      </c>
      <c r="N283">
        <v>1599.8235294117601</v>
      </c>
      <c r="O283">
        <v>88.297058823529397</v>
      </c>
      <c r="P283">
        <v>5</v>
      </c>
      <c r="Q283">
        <v>135</v>
      </c>
      <c r="R283">
        <v>6.9413888888888904</v>
      </c>
      <c r="S283">
        <v>0.111249999999999</v>
      </c>
      <c r="T283">
        <v>5</v>
      </c>
      <c r="U283">
        <v>1.7259</v>
      </c>
      <c r="V283">
        <v>0.19755</v>
      </c>
      <c r="W283">
        <v>13.17845</v>
      </c>
      <c r="X283">
        <v>1.4888999999999999</v>
      </c>
      <c r="Y283">
        <v>73.685000000000002</v>
      </c>
      <c r="Z283">
        <v>1.960175</v>
      </c>
      <c r="AA283">
        <v>7.5000000000000002E-4</v>
      </c>
      <c r="AB283">
        <v>7.5249999999999996E-3</v>
      </c>
      <c r="AC283">
        <v>32.7619642857142</v>
      </c>
      <c r="AD283">
        <v>-11.981193609022499</v>
      </c>
      <c r="AE283">
        <v>35.456647519999997</v>
      </c>
      <c r="AF283">
        <v>1.0741108800000001</v>
      </c>
      <c r="AG283">
        <v>1.348112736</v>
      </c>
      <c r="AH283">
        <v>4.7895519999999997E-2</v>
      </c>
      <c r="AI283">
        <v>44.926499999999997</v>
      </c>
      <c r="AJ283">
        <v>0.48119220356924702</v>
      </c>
      <c r="AK283">
        <v>0.789214550877544</v>
      </c>
      <c r="AL283">
        <v>2.3908180695135301E-2</v>
      </c>
      <c r="AM283">
        <v>3.0007072351507399E-2</v>
      </c>
      <c r="AN283">
        <v>0.15581004529620601</v>
      </c>
      <c r="AO283">
        <v>1.06608616295504E-3</v>
      </c>
      <c r="AP283">
        <v>35.456647519999997</v>
      </c>
      <c r="AQ283">
        <v>0.64244714949262804</v>
      </c>
      <c r="AR283">
        <v>5.8172215306653898</v>
      </c>
      <c r="AS283">
        <v>1.14830403724688</v>
      </c>
      <c r="AT283">
        <v>0.83048962414016403</v>
      </c>
      <c r="AU283">
        <v>92.038425000000004</v>
      </c>
      <c r="AV283">
        <v>43.064620237404903</v>
      </c>
      <c r="AW283">
        <v>1.86187976259509</v>
      </c>
      <c r="AX283">
        <v>0.19980869875311</v>
      </c>
      <c r="AY283">
        <v>0.431663730507371</v>
      </c>
      <c r="AZ283">
        <v>1.1827784693346</v>
      </c>
      <c r="BA283">
        <v>0.14821364224031</v>
      </c>
      <c r="BB283">
        <v>0.16896835276208599</v>
      </c>
      <c r="BC283">
        <v>0.40188004659944498</v>
      </c>
      <c r="BD283">
        <v>1.81425089859508</v>
      </c>
      <c r="BE283">
        <v>-4.7628864000007501E-2</v>
      </c>
      <c r="BF283">
        <v>0.25411670605100101</v>
      </c>
      <c r="BG283">
        <v>0.54898993889030001</v>
      </c>
      <c r="BH283">
        <v>1.5042576749210499</v>
      </c>
      <c r="BI283">
        <v>0.25411670605100101</v>
      </c>
      <c r="BJ283">
        <v>1.6062132898826</v>
      </c>
      <c r="BK283">
        <v>3.0085153498420998</v>
      </c>
      <c r="BL283">
        <v>2.1603850743292501</v>
      </c>
      <c r="BM283">
        <v>5.9195544373975402</v>
      </c>
      <c r="BN283">
        <v>2.74004597964342</v>
      </c>
      <c r="BO283">
        <v>31.7573284605757</v>
      </c>
      <c r="BP283">
        <v>5.9717425921985399</v>
      </c>
      <c r="BQ283">
        <v>25.785585868377201</v>
      </c>
      <c r="BR283">
        <v>2.5765169495553999</v>
      </c>
      <c r="BS283">
        <v>1.5045666074621999</v>
      </c>
      <c r="BT283">
        <v>1.7124645308334201</v>
      </c>
    </row>
    <row r="284" spans="1:72" x14ac:dyDescent="0.2">
      <c r="A284">
        <v>282</v>
      </c>
      <c r="B284" s="243">
        <v>44779.472222222219</v>
      </c>
      <c r="C284">
        <v>0</v>
      </c>
      <c r="D284">
        <v>1.8632499999999901</v>
      </c>
      <c r="E284">
        <v>31.117692307692302</v>
      </c>
      <c r="F284">
        <v>44.898499999999899</v>
      </c>
      <c r="G284">
        <v>7</v>
      </c>
      <c r="H284">
        <v>5.1349999999999998</v>
      </c>
      <c r="I284">
        <v>1.35</v>
      </c>
      <c r="J284">
        <v>31.4706451612903</v>
      </c>
      <c r="K284">
        <v>1.31899999999999</v>
      </c>
      <c r="L284">
        <v>37.93</v>
      </c>
      <c r="M284">
        <v>-4.3749999999999997E-2</v>
      </c>
      <c r="N284">
        <v>1599.93103448275</v>
      </c>
      <c r="O284">
        <v>88.25</v>
      </c>
      <c r="P284">
        <v>5</v>
      </c>
      <c r="Q284">
        <v>135</v>
      </c>
      <c r="R284">
        <v>6.9354054054054002</v>
      </c>
      <c r="S284">
        <v>0.10666666666666599</v>
      </c>
      <c r="T284">
        <v>5</v>
      </c>
      <c r="U284">
        <v>1.7919399999999901</v>
      </c>
      <c r="V284">
        <v>0.2041</v>
      </c>
      <c r="W284">
        <v>13.15264</v>
      </c>
      <c r="X284">
        <v>1.5094399999999999</v>
      </c>
      <c r="Y284">
        <v>73.55256</v>
      </c>
      <c r="Z284">
        <v>1.8744799999999999</v>
      </c>
      <c r="AA284">
        <v>2.96E-3</v>
      </c>
      <c r="AB284">
        <v>1.4399999999999899E-3</v>
      </c>
      <c r="AC284">
        <v>32.980942307692303</v>
      </c>
      <c r="AD284">
        <v>-11.9175576923076</v>
      </c>
      <c r="AE284">
        <v>35.480258561290299</v>
      </c>
      <c r="AF284">
        <v>1.0755771000000001</v>
      </c>
      <c r="AG284">
        <v>1.35211562</v>
      </c>
      <c r="AH284">
        <v>4.7960899999999897E-2</v>
      </c>
      <c r="AI284">
        <v>44.955645161290299</v>
      </c>
      <c r="AJ284">
        <v>0.48237965559989099</v>
      </c>
      <c r="AK284">
        <v>0.78922810325589698</v>
      </c>
      <c r="AL284">
        <v>2.3925295613956399E-2</v>
      </c>
      <c r="AM284">
        <v>3.0076659230424199E-2</v>
      </c>
      <c r="AN284">
        <v>0.155709032200197</v>
      </c>
      <c r="AO284">
        <v>1.0668493317786301E-3</v>
      </c>
      <c r="AP284">
        <v>35.480258561290299</v>
      </c>
      <c r="AQ284">
        <v>0.65130997738609198</v>
      </c>
      <c r="AR284">
        <v>5.80582849979253</v>
      </c>
      <c r="AS284">
        <v>1.0981024407201101</v>
      </c>
      <c r="AT284">
        <v>0.86439540005566795</v>
      </c>
      <c r="AU284">
        <v>91.881060000000005</v>
      </c>
      <c r="AV284">
        <v>43.035499479188999</v>
      </c>
      <c r="AW284">
        <v>1.9201456821012599</v>
      </c>
      <c r="AX284">
        <v>0.25401317927988598</v>
      </c>
      <c r="AY284">
        <v>0.42426712261390698</v>
      </c>
      <c r="AZ284">
        <v>1.19417150020746</v>
      </c>
      <c r="BA284">
        <v>0.18786350480877201</v>
      </c>
      <c r="BB284">
        <v>0.17059592860106601</v>
      </c>
      <c r="BC284">
        <v>0.39445533250373899</v>
      </c>
      <c r="BD284">
        <v>1.8724518021012599</v>
      </c>
      <c r="BE284">
        <v>-4.7693880000002797E-2</v>
      </c>
      <c r="BF284">
        <v>0.32090903805155102</v>
      </c>
      <c r="BG284">
        <v>0.53600035470958596</v>
      </c>
      <c r="BH284">
        <v>1.50866356023953</v>
      </c>
      <c r="BI284">
        <v>0.32090903805155102</v>
      </c>
      <c r="BJ284">
        <v>1.71381878552227</v>
      </c>
      <c r="BK284">
        <v>3.0173271204790701</v>
      </c>
      <c r="BL284">
        <v>1.67025633794546</v>
      </c>
      <c r="BM284">
        <v>4.7012186674442598</v>
      </c>
      <c r="BN284">
        <v>2.8146689586743898</v>
      </c>
      <c r="BO284">
        <v>34.289336145454101</v>
      </c>
      <c r="BP284">
        <v>7.5413623942114603</v>
      </c>
      <c r="BQ284">
        <v>26.747973751242601</v>
      </c>
      <c r="BR284">
        <v>2.4717817557914299</v>
      </c>
      <c r="BS284">
        <v>1.58545517030165</v>
      </c>
      <c r="BT284">
        <v>1.55903604346071</v>
      </c>
    </row>
    <row r="285" spans="1:72" x14ac:dyDescent="0.2">
      <c r="A285">
        <v>283</v>
      </c>
      <c r="B285" s="243">
        <v>44779.486111111109</v>
      </c>
      <c r="C285">
        <v>0</v>
      </c>
      <c r="D285">
        <v>1.8087499999999901</v>
      </c>
      <c r="E285">
        <v>31.121500000000001</v>
      </c>
      <c r="F285">
        <v>44.935499999999998</v>
      </c>
      <c r="G285">
        <v>7</v>
      </c>
      <c r="H285">
        <v>5.1379999999999999</v>
      </c>
      <c r="I285">
        <v>1.3480000000000001</v>
      </c>
      <c r="J285">
        <v>31.461071428571401</v>
      </c>
      <c r="K285">
        <v>1.2887500000000001</v>
      </c>
      <c r="L285">
        <v>37.9391999999999</v>
      </c>
      <c r="M285" s="244">
        <v>-6.9388939039072199E-18</v>
      </c>
      <c r="N285">
        <v>1599.5625</v>
      </c>
      <c r="O285">
        <v>89.540540540540505</v>
      </c>
      <c r="P285">
        <v>5</v>
      </c>
      <c r="Q285">
        <v>135</v>
      </c>
      <c r="R285">
        <v>6.9391176470588203</v>
      </c>
      <c r="S285">
        <v>0.33474999999999899</v>
      </c>
      <c r="T285">
        <v>5</v>
      </c>
      <c r="U285">
        <v>1.8139000000000001</v>
      </c>
      <c r="V285">
        <v>0.19537499999999999</v>
      </c>
      <c r="W285">
        <v>13.194800000000001</v>
      </c>
      <c r="X285">
        <v>1.50705</v>
      </c>
      <c r="Y285">
        <v>73.658074999999997</v>
      </c>
      <c r="Z285">
        <v>1.9656750000000001</v>
      </c>
      <c r="AA285">
        <v>3.8999999999999998E-3</v>
      </c>
      <c r="AB285">
        <v>2.15E-3</v>
      </c>
      <c r="AC285">
        <v>32.930250000000001</v>
      </c>
      <c r="AD285">
        <v>-12.00525</v>
      </c>
      <c r="AE285">
        <v>35.473027348571399</v>
      </c>
      <c r="AF285">
        <v>1.07620548</v>
      </c>
      <c r="AG285">
        <v>1.3501168560000001</v>
      </c>
      <c r="AH285">
        <v>4.7988919999999997E-2</v>
      </c>
      <c r="AI285">
        <v>44.947071428571398</v>
      </c>
      <c r="AJ285">
        <v>0.48159047529509003</v>
      </c>
      <c r="AK285">
        <v>0.78921776705617197</v>
      </c>
      <c r="AL285">
        <v>2.3943839849728001E-2</v>
      </c>
      <c r="AM285">
        <v>3.0037927123807501E-2</v>
      </c>
      <c r="AN285">
        <v>0.15573873397122601</v>
      </c>
      <c r="AO285">
        <v>1.0676762350637799E-3</v>
      </c>
      <c r="AP285">
        <v>35.473027348571399</v>
      </c>
      <c r="AQ285">
        <v>0.65027871357570399</v>
      </c>
      <c r="AR285">
        <v>5.8244387354221203</v>
      </c>
      <c r="AS285">
        <v>1.15152603130602</v>
      </c>
      <c r="AT285">
        <v>0.87355696313776499</v>
      </c>
      <c r="AU285">
        <v>92.139499999999998</v>
      </c>
      <c r="AV285">
        <v>43.099270828875198</v>
      </c>
      <c r="AW285">
        <v>1.84780059969615</v>
      </c>
      <c r="AX285">
        <v>0.19859082469397901</v>
      </c>
      <c r="AY285">
        <v>0.425926766424296</v>
      </c>
      <c r="AZ285">
        <v>1.1755612645778699</v>
      </c>
      <c r="BA285">
        <v>0.147091582340765</v>
      </c>
      <c r="BB285">
        <v>0.167937323511124</v>
      </c>
      <c r="BC285">
        <v>0.39576714144244601</v>
      </c>
      <c r="BD285">
        <v>1.80007885569614</v>
      </c>
      <c r="BE285">
        <v>-4.7721744000003702E-2</v>
      </c>
      <c r="BF285">
        <v>0.25127709918942198</v>
      </c>
      <c r="BG285">
        <v>0.53892541359425805</v>
      </c>
      <c r="BH285">
        <v>1.4874384299363399</v>
      </c>
      <c r="BI285">
        <v>0.25127709918942198</v>
      </c>
      <c r="BJ285">
        <v>1.5804050255673601</v>
      </c>
      <c r="BK285">
        <v>2.9748768598726798</v>
      </c>
      <c r="BL285">
        <v>2.1447454437063298</v>
      </c>
      <c r="BM285">
        <v>5.9195144911118804</v>
      </c>
      <c r="BN285">
        <v>2.7600079573463798</v>
      </c>
      <c r="BO285">
        <v>31.276682459223501</v>
      </c>
      <c r="BP285">
        <v>5.9050118309514197</v>
      </c>
      <c r="BQ285">
        <v>25.371670628272099</v>
      </c>
      <c r="BR285">
        <v>2.5477057912506602</v>
      </c>
      <c r="BS285">
        <v>1.4798941858915899</v>
      </c>
      <c r="BT285">
        <v>1.7215459156059501</v>
      </c>
    </row>
    <row r="286" spans="1:72" x14ac:dyDescent="0.2">
      <c r="A286">
        <v>284</v>
      </c>
      <c r="B286" s="243">
        <v>44779.5</v>
      </c>
      <c r="C286">
        <v>0</v>
      </c>
      <c r="D286">
        <v>1.6597435897435899</v>
      </c>
      <c r="E286">
        <v>31.119487179487098</v>
      </c>
      <c r="F286">
        <v>44.918500000000002</v>
      </c>
      <c r="G286">
        <v>7</v>
      </c>
      <c r="H286">
        <v>5.13</v>
      </c>
      <c r="I286">
        <v>1.3474999999999999</v>
      </c>
      <c r="J286">
        <v>31.455185185185101</v>
      </c>
      <c r="K286">
        <v>1.31324999999999</v>
      </c>
      <c r="L286">
        <v>37.938181818181803</v>
      </c>
      <c r="M286">
        <v>-7.69230769230769E-2</v>
      </c>
      <c r="N286">
        <v>1600.1081081080999</v>
      </c>
      <c r="O286">
        <v>87.507894736842005</v>
      </c>
      <c r="P286">
        <v>5</v>
      </c>
      <c r="Q286">
        <v>135</v>
      </c>
      <c r="R286">
        <v>6.9306249999999903</v>
      </c>
      <c r="S286">
        <v>0.22849999999999901</v>
      </c>
      <c r="T286">
        <v>5</v>
      </c>
      <c r="U286">
        <v>1.7533999999999901</v>
      </c>
      <c r="V286">
        <v>0.20548</v>
      </c>
      <c r="W286">
        <v>13.1478999999999</v>
      </c>
      <c r="X286">
        <v>1.5622799999999999</v>
      </c>
      <c r="Y286">
        <v>73.782259999999994</v>
      </c>
      <c r="Z286">
        <v>1.8614200000000001</v>
      </c>
      <c r="AA286">
        <v>2.0000000000000001E-4</v>
      </c>
      <c r="AB286">
        <v>7.0400000000000003E-3</v>
      </c>
      <c r="AC286">
        <v>32.779230769230701</v>
      </c>
      <c r="AD286">
        <v>-12.1392692307692</v>
      </c>
      <c r="AE286">
        <v>35.4608943851851</v>
      </c>
      <c r="AF286">
        <v>1.0745298000000001</v>
      </c>
      <c r="AG286">
        <v>1.3496135600000001</v>
      </c>
      <c r="AH286">
        <v>4.7914199999999997E-2</v>
      </c>
      <c r="AI286">
        <v>44.9326851851851</v>
      </c>
      <c r="AJ286">
        <v>0.48061545397477901</v>
      </c>
      <c r="AK286">
        <v>0.78920042813014502</v>
      </c>
      <c r="AL286">
        <v>2.39142129069616E-2</v>
      </c>
      <c r="AM286">
        <v>3.0036343353122798E-2</v>
      </c>
      <c r="AN286">
        <v>0.15578859734623601</v>
      </c>
      <c r="AO286">
        <v>1.06635514442386E-3</v>
      </c>
      <c r="AP286">
        <v>35.4608943851851</v>
      </c>
      <c r="AQ286">
        <v>0.67410996890949204</v>
      </c>
      <c r="AR286">
        <v>5.8037361725419503</v>
      </c>
      <c r="AS286">
        <v>1.09045166937243</v>
      </c>
      <c r="AT286">
        <v>0.84271113699937705</v>
      </c>
      <c r="AU286">
        <v>92.107259999999897</v>
      </c>
      <c r="AV286">
        <v>43.029192196008999</v>
      </c>
      <c r="AW286">
        <v>1.9034929891761201</v>
      </c>
      <c r="AX286">
        <v>0.259161890627569</v>
      </c>
      <c r="AY286">
        <v>0.40041983109050699</v>
      </c>
      <c r="AZ286">
        <v>1.1962638274580399</v>
      </c>
      <c r="BA286">
        <v>0.19202673884483501</v>
      </c>
      <c r="BB286">
        <v>0.170894832494006</v>
      </c>
      <c r="BC286">
        <v>0.37264655767621002</v>
      </c>
      <c r="BD286">
        <v>1.8558455491761201</v>
      </c>
      <c r="BE286">
        <v>-4.7647440000009297E-2</v>
      </c>
      <c r="BF286">
        <v>0.32942847821853999</v>
      </c>
      <c r="BG286">
        <v>0.50898569726145704</v>
      </c>
      <c r="BH286">
        <v>1.52060695063268</v>
      </c>
      <c r="BI286">
        <v>0.32942847821853999</v>
      </c>
      <c r="BJ286">
        <v>1.6768283509599899</v>
      </c>
      <c r="BK286">
        <v>3.0412139012653698</v>
      </c>
      <c r="BL286">
        <v>1.54505676016206</v>
      </c>
      <c r="BM286">
        <v>4.6158940443027703</v>
      </c>
      <c r="BN286">
        <v>2.98752393007141</v>
      </c>
      <c r="BO286">
        <v>33.823609255247803</v>
      </c>
      <c r="BP286">
        <v>7.7415692381356997</v>
      </c>
      <c r="BQ286">
        <v>26.082040017112099</v>
      </c>
      <c r="BR286">
        <v>2.4811854882938502</v>
      </c>
      <c r="BS286">
        <v>1.5450569596725801</v>
      </c>
      <c r="BT286">
        <v>1.6058860955001</v>
      </c>
    </row>
    <row r="287" spans="1:72" x14ac:dyDescent="0.2">
      <c r="A287">
        <v>285</v>
      </c>
      <c r="B287" s="243">
        <v>44779.513888888891</v>
      </c>
      <c r="C287">
        <v>0</v>
      </c>
      <c r="D287">
        <v>1.8941025641025599</v>
      </c>
      <c r="E287">
        <v>31.108235294117598</v>
      </c>
      <c r="F287">
        <v>44.733157894736799</v>
      </c>
      <c r="G287">
        <v>7</v>
      </c>
      <c r="H287">
        <v>5.14</v>
      </c>
      <c r="I287">
        <v>1.35</v>
      </c>
      <c r="J287">
        <v>31.468518518518501</v>
      </c>
      <c r="K287">
        <v>1.35184210526315</v>
      </c>
      <c r="L287">
        <v>37.949354838709603</v>
      </c>
      <c r="M287">
        <v>7.49999999999999E-2</v>
      </c>
      <c r="N287">
        <v>1600.23076923076</v>
      </c>
      <c r="O287">
        <v>87.689473684210498</v>
      </c>
      <c r="P287">
        <v>5</v>
      </c>
      <c r="Q287">
        <v>135</v>
      </c>
      <c r="R287">
        <v>6.9385294117646996</v>
      </c>
      <c r="S287">
        <v>0.62205128205128102</v>
      </c>
      <c r="T287">
        <v>5</v>
      </c>
      <c r="U287">
        <v>1.7215499999999999</v>
      </c>
      <c r="V287">
        <v>0.19719999999999999</v>
      </c>
      <c r="W287">
        <v>13.136799999999999</v>
      </c>
      <c r="X287">
        <v>1.546575</v>
      </c>
      <c r="Y287">
        <v>73.654300000000006</v>
      </c>
      <c r="Z287">
        <v>1.9518249999999999</v>
      </c>
      <c r="AA287">
        <v>0</v>
      </c>
      <c r="AB287">
        <v>1.125E-2</v>
      </c>
      <c r="AC287">
        <v>33.002337858220201</v>
      </c>
      <c r="AD287">
        <v>-11.730820036516601</v>
      </c>
      <c r="AE287">
        <v>35.482036118518501</v>
      </c>
      <c r="AF287">
        <v>1.0766244</v>
      </c>
      <c r="AG287">
        <v>1.3521176800000001</v>
      </c>
      <c r="AH287">
        <v>4.8007599999999997E-2</v>
      </c>
      <c r="AI287">
        <v>44.958518518518503</v>
      </c>
      <c r="AJ287">
        <v>0.48173746975422299</v>
      </c>
      <c r="AK287">
        <v>0.78921720038224497</v>
      </c>
      <c r="AL287">
        <v>2.39470613240188E-2</v>
      </c>
      <c r="AM287">
        <v>3.0074782812139499E-2</v>
      </c>
      <c r="AN287">
        <v>0.15569908063400001</v>
      </c>
      <c r="AO287">
        <v>1.0678198833492601E-3</v>
      </c>
      <c r="AP287">
        <v>35.482036118518501</v>
      </c>
      <c r="AQ287">
        <v>0.66733340064917801</v>
      </c>
      <c r="AR287">
        <v>5.7988364188538899</v>
      </c>
      <c r="AS287">
        <v>1.1434124644480199</v>
      </c>
      <c r="AT287">
        <v>0.82933514105538297</v>
      </c>
      <c r="AU287">
        <v>92.011049999999997</v>
      </c>
      <c r="AV287">
        <v>43.091618402469599</v>
      </c>
      <c r="AW287">
        <v>1.8669001160489</v>
      </c>
      <c r="AX287">
        <v>0.20870521555197299</v>
      </c>
      <c r="AY287">
        <v>0.40929099935082103</v>
      </c>
      <c r="AZ287">
        <v>1.2011635811460999</v>
      </c>
      <c r="BA287">
        <v>0.15435432776233901</v>
      </c>
      <c r="BB287">
        <v>0.171594797306585</v>
      </c>
      <c r="BC287">
        <v>0.38016136300721098</v>
      </c>
      <c r="BD287">
        <v>1.8191597960488901</v>
      </c>
      <c r="BE287">
        <v>-4.7740320000006102E-2</v>
      </c>
      <c r="BF287">
        <v>0.26349801899967201</v>
      </c>
      <c r="BG287">
        <v>0.51674495645979801</v>
      </c>
      <c r="BH287">
        <v>1.5165132471149501</v>
      </c>
      <c r="BI287">
        <v>0.26349801899967201</v>
      </c>
      <c r="BJ287">
        <v>1.5604859509189399</v>
      </c>
      <c r="BK287">
        <v>3.0330264942299001</v>
      </c>
      <c r="BL287">
        <v>1.96109617226549</v>
      </c>
      <c r="BM287">
        <v>5.7553117585936597</v>
      </c>
      <c r="BN287">
        <v>2.9347422324245298</v>
      </c>
      <c r="BO287">
        <v>31.162777936929</v>
      </c>
      <c r="BP287">
        <v>6.1922034464923001</v>
      </c>
      <c r="BQ287">
        <v>24.9705744904367</v>
      </c>
      <c r="BR287">
        <v>2.58507986193045</v>
      </c>
      <c r="BS287">
        <v>1.45508674331907</v>
      </c>
      <c r="BT287">
        <v>1.77658127517116</v>
      </c>
    </row>
    <row r="288" spans="1:72" x14ac:dyDescent="0.2">
      <c r="A288">
        <v>286</v>
      </c>
      <c r="B288" s="243">
        <v>44779.527777777781</v>
      </c>
      <c r="C288">
        <v>0</v>
      </c>
      <c r="D288">
        <v>1.66475</v>
      </c>
      <c r="E288">
        <v>31.119736842105201</v>
      </c>
      <c r="F288">
        <v>44.837499999999999</v>
      </c>
      <c r="G288">
        <v>7</v>
      </c>
      <c r="H288">
        <v>5.13</v>
      </c>
      <c r="I288">
        <v>1.3480000000000001</v>
      </c>
      <c r="J288">
        <v>31.4857894736842</v>
      </c>
      <c r="K288">
        <v>1.3260000000000001</v>
      </c>
      <c r="L288">
        <v>37.955925925925897</v>
      </c>
      <c r="M288">
        <v>-0.16666666666666599</v>
      </c>
      <c r="N288">
        <v>1600.2941176470499</v>
      </c>
      <c r="O288">
        <v>87.674999999999997</v>
      </c>
      <c r="P288">
        <v>5</v>
      </c>
      <c r="Q288">
        <v>135</v>
      </c>
      <c r="R288">
        <v>6.94176470588235</v>
      </c>
      <c r="S288">
        <v>0.51900000000000002</v>
      </c>
      <c r="T288">
        <v>5</v>
      </c>
      <c r="U288">
        <v>1.6647799999999999</v>
      </c>
      <c r="V288">
        <v>0.22656000000000001</v>
      </c>
      <c r="W288">
        <v>13.194559999999999</v>
      </c>
      <c r="X288">
        <v>1.4670999999999901</v>
      </c>
      <c r="Y288">
        <v>73.435820000000007</v>
      </c>
      <c r="Z288">
        <v>2.1208999999999998</v>
      </c>
      <c r="AA288">
        <v>5.62E-3</v>
      </c>
      <c r="AB288">
        <v>1.0999999999999999E-2</v>
      </c>
      <c r="AC288">
        <v>32.784486842105203</v>
      </c>
      <c r="AD288">
        <v>-12.0530131578947</v>
      </c>
      <c r="AE288">
        <v>35.491498673684198</v>
      </c>
      <c r="AF288">
        <v>1.0745298000000001</v>
      </c>
      <c r="AG288">
        <v>1.35011356</v>
      </c>
      <c r="AH288">
        <v>4.7914199999999997E-2</v>
      </c>
      <c r="AI288">
        <v>44.963789473684201</v>
      </c>
      <c r="AJ288">
        <v>0.483299548826229</v>
      </c>
      <c r="AK288">
        <v>0.78933513142739398</v>
      </c>
      <c r="AL288">
        <v>2.3897669937914898E-2</v>
      </c>
      <c r="AM288">
        <v>3.0026685379580201E-2</v>
      </c>
      <c r="AN288">
        <v>0.15568082854975701</v>
      </c>
      <c r="AO288">
        <v>1.06561747932839E-3</v>
      </c>
      <c r="AP288">
        <v>35.491498673684198</v>
      </c>
      <c r="AQ288">
        <v>0.63304064277025596</v>
      </c>
      <c r="AR288">
        <v>5.8243327948018404</v>
      </c>
      <c r="AS288">
        <v>1.2424594909112301</v>
      </c>
      <c r="AT288">
        <v>0.80458742289493002</v>
      </c>
      <c r="AU288">
        <v>91.883160000000004</v>
      </c>
      <c r="AV288">
        <v>43.191331602167502</v>
      </c>
      <c r="AW288">
        <v>1.7724578715166499</v>
      </c>
      <c r="AX288">
        <v>0.107654069088766</v>
      </c>
      <c r="AY288">
        <v>0.44148915722974302</v>
      </c>
      <c r="AZ288">
        <v>1.17566720519815</v>
      </c>
      <c r="BA288">
        <v>7.9737047518259399E-2</v>
      </c>
      <c r="BB288">
        <v>0.16795245788544999</v>
      </c>
      <c r="BC288">
        <v>0.41086729956651102</v>
      </c>
      <c r="BD288">
        <v>1.7248104315166599</v>
      </c>
      <c r="BE288">
        <v>-4.76474399999939E-2</v>
      </c>
      <c r="BF288">
        <v>0.136820388058387</v>
      </c>
      <c r="BG288">
        <v>0.56110018252944005</v>
      </c>
      <c r="BH288">
        <v>1.4941863749720099</v>
      </c>
      <c r="BI288">
        <v>0.136820388058387</v>
      </c>
      <c r="BJ288">
        <v>1.3958411411756499</v>
      </c>
      <c r="BK288">
        <v>2.98837274994403</v>
      </c>
      <c r="BL288">
        <v>4.1009983270183001</v>
      </c>
      <c r="BM288">
        <v>10.920787436550601</v>
      </c>
      <c r="BN288">
        <v>2.6629582764279598</v>
      </c>
      <c r="BO288">
        <v>26.963675665455099</v>
      </c>
      <c r="BP288">
        <v>3.2152791193721</v>
      </c>
      <c r="BQ288">
        <v>23.748396546083001</v>
      </c>
      <c r="BR288">
        <v>2.7557780902447702</v>
      </c>
      <c r="BS288">
        <v>1.3411129859523001</v>
      </c>
      <c r="BT288">
        <v>2.05484408779171</v>
      </c>
    </row>
    <row r="289" spans="1:72" x14ac:dyDescent="0.2">
      <c r="A289">
        <v>287</v>
      </c>
      <c r="B289" s="243">
        <v>44779.541666666664</v>
      </c>
      <c r="C289">
        <v>0</v>
      </c>
      <c r="D289">
        <v>1.6735</v>
      </c>
      <c r="E289">
        <v>31.079687499999999</v>
      </c>
      <c r="F289">
        <v>44.866500000000002</v>
      </c>
      <c r="G289">
        <v>7</v>
      </c>
      <c r="H289">
        <v>5.1449999999999996</v>
      </c>
      <c r="I289">
        <v>1.3474999999999999</v>
      </c>
      <c r="J289">
        <v>31.453124999999901</v>
      </c>
      <c r="K289">
        <v>1.3207499999999901</v>
      </c>
      <c r="L289">
        <v>37.934062499999897</v>
      </c>
      <c r="M289">
        <v>-0.114285714285714</v>
      </c>
      <c r="N289">
        <v>1600.0625</v>
      </c>
      <c r="O289">
        <v>87.335135135135104</v>
      </c>
      <c r="P289">
        <v>5</v>
      </c>
      <c r="Q289">
        <v>135</v>
      </c>
      <c r="R289">
        <v>6.9351351351351296</v>
      </c>
      <c r="S289">
        <v>0.223</v>
      </c>
      <c r="T289">
        <v>5</v>
      </c>
      <c r="U289">
        <v>1.6516249999999999</v>
      </c>
      <c r="V289">
        <v>0.25080000000000002</v>
      </c>
      <c r="W289">
        <v>13.2013499999999</v>
      </c>
      <c r="X289">
        <v>1.46475</v>
      </c>
      <c r="Y289">
        <v>73.402299999999997</v>
      </c>
      <c r="Z289">
        <v>2.0179499999999999</v>
      </c>
      <c r="AA289">
        <v>1.6249999999999999E-3</v>
      </c>
      <c r="AB289">
        <v>7.4249999999999898E-3</v>
      </c>
      <c r="AC289">
        <v>32.753187500000003</v>
      </c>
      <c r="AD289">
        <v>-12.113312499999999</v>
      </c>
      <c r="AE289">
        <v>35.470546799999902</v>
      </c>
      <c r="AF289">
        <v>1.0776717</v>
      </c>
      <c r="AG289">
        <v>1.3496197400000001</v>
      </c>
      <c r="AH289">
        <v>4.8054299999999897E-2</v>
      </c>
      <c r="AI289">
        <v>44.9456249999999</v>
      </c>
      <c r="AJ289">
        <v>0.483234814167948</v>
      </c>
      <c r="AK289">
        <v>0.78918797547036001</v>
      </c>
      <c r="AL289">
        <v>2.3977232489257799E-2</v>
      </c>
      <c r="AM289">
        <v>3.0027833409814599E-2</v>
      </c>
      <c r="AN289">
        <v>0.15574374591520301</v>
      </c>
      <c r="AO289">
        <v>1.06916524133327E-3</v>
      </c>
      <c r="AP289">
        <v>35.470546799999902</v>
      </c>
      <c r="AQ289">
        <v>0.63202663860523001</v>
      </c>
      <c r="AR289">
        <v>5.82733003151733</v>
      </c>
      <c r="AS289">
        <v>1.1821496202953099</v>
      </c>
      <c r="AT289">
        <v>0.79812269995013696</v>
      </c>
      <c r="AU289">
        <v>91.737974999999906</v>
      </c>
      <c r="AV289">
        <v>43.112053090417803</v>
      </c>
      <c r="AW289">
        <v>1.8335719095821099</v>
      </c>
      <c r="AX289">
        <v>0.167470119704689</v>
      </c>
      <c r="AY289">
        <v>0.445645061394769</v>
      </c>
      <c r="AZ289">
        <v>1.17266996848266</v>
      </c>
      <c r="BA289">
        <v>0.124086892582565</v>
      </c>
      <c r="BB289">
        <v>0.16752428121180901</v>
      </c>
      <c r="BC289">
        <v>0.41352580882913498</v>
      </c>
      <c r="BD289">
        <v>1.78578514958212</v>
      </c>
      <c r="BE289">
        <v>-4.7786759999993197E-2</v>
      </c>
      <c r="BF289">
        <v>0.21304557470512001</v>
      </c>
      <c r="BG289">
        <v>0.56692327196496695</v>
      </c>
      <c r="BH289">
        <v>1.4918013303828099</v>
      </c>
      <c r="BI289">
        <v>0.21304557470512001</v>
      </c>
      <c r="BJ289">
        <v>1.5599376933401701</v>
      </c>
      <c r="BK289">
        <v>2.9836026607656199</v>
      </c>
      <c r="BL289">
        <v>2.66104223356741</v>
      </c>
      <c r="BM289">
        <v>7.0022638698205197</v>
      </c>
      <c r="BN289">
        <v>2.63139899904303</v>
      </c>
      <c r="BO289">
        <v>30.499152650669799</v>
      </c>
      <c r="BP289">
        <v>5.0065710055703301</v>
      </c>
      <c r="BQ289">
        <v>25.492581645099499</v>
      </c>
      <c r="BR289">
        <v>2.6214251837669198</v>
      </c>
      <c r="BS289">
        <v>1.47471946345812</v>
      </c>
      <c r="BT289">
        <v>1.77757549738974</v>
      </c>
    </row>
    <row r="290" spans="1:72" x14ac:dyDescent="0.2">
      <c r="A290">
        <v>288</v>
      </c>
      <c r="B290" s="243">
        <v>44779.555555555555</v>
      </c>
      <c r="C290">
        <v>0</v>
      </c>
      <c r="D290">
        <v>1.8187500000000001</v>
      </c>
      <c r="E290">
        <v>31.086874999999999</v>
      </c>
      <c r="F290">
        <v>44.871499999999898</v>
      </c>
      <c r="G290">
        <v>7</v>
      </c>
      <c r="H290">
        <v>5.1399999999999899</v>
      </c>
      <c r="I290">
        <v>1.35</v>
      </c>
      <c r="J290">
        <v>31.4609375</v>
      </c>
      <c r="K290">
        <v>1.31449999999999</v>
      </c>
      <c r="L290">
        <v>37.956388888888803</v>
      </c>
      <c r="M290">
        <v>-2.27272727272727E-2</v>
      </c>
      <c r="N290">
        <v>1600.2941176470499</v>
      </c>
      <c r="O290">
        <v>83.633333333333297</v>
      </c>
      <c r="P290">
        <v>5</v>
      </c>
      <c r="Q290">
        <v>135</v>
      </c>
      <c r="R290">
        <v>6.9373529411764698</v>
      </c>
      <c r="S290">
        <v>0.14649999999999999</v>
      </c>
      <c r="T290">
        <v>5</v>
      </c>
      <c r="U290">
        <v>1.6897800000000001</v>
      </c>
      <c r="V290">
        <v>0.24806</v>
      </c>
      <c r="W290">
        <v>13.19722</v>
      </c>
      <c r="X290">
        <v>1.4434</v>
      </c>
      <c r="Y290">
        <v>73.576040000000006</v>
      </c>
      <c r="Z290">
        <v>1.9288400000000001</v>
      </c>
      <c r="AA290">
        <v>1.6000000000000001E-3</v>
      </c>
      <c r="AB290">
        <v>2.5999999999999998E-4</v>
      </c>
      <c r="AC290">
        <v>32.905625000000001</v>
      </c>
      <c r="AD290">
        <v>-11.965874999999899</v>
      </c>
      <c r="AE290">
        <v>35.4744551</v>
      </c>
      <c r="AF290">
        <v>1.07662439999999</v>
      </c>
      <c r="AG290">
        <v>1.3521176800000001</v>
      </c>
      <c r="AH290">
        <v>4.80075999999999E-2</v>
      </c>
      <c r="AI290">
        <v>44.950937500000002</v>
      </c>
      <c r="AJ290">
        <v>0.48214683883503301</v>
      </c>
      <c r="AK290">
        <v>0.78918165166188103</v>
      </c>
      <c r="AL290">
        <v>2.3951100018770401E-2</v>
      </c>
      <c r="AM290">
        <v>3.0079854952969502E-2</v>
      </c>
      <c r="AN290">
        <v>0.15572533943257499</v>
      </c>
      <c r="AO290">
        <v>1.0679999721918999E-3</v>
      </c>
      <c r="AP290">
        <v>35.4744551</v>
      </c>
      <c r="AQ290">
        <v>0.62281430289318196</v>
      </c>
      <c r="AR290">
        <v>5.82550697000997</v>
      </c>
      <c r="AS290">
        <v>1.12994745836636</v>
      </c>
      <c r="AT290">
        <v>0.81472208532666301</v>
      </c>
      <c r="AU290">
        <v>91.835279999999997</v>
      </c>
      <c r="AV290">
        <v>43.052723831269503</v>
      </c>
      <c r="AW290">
        <v>1.89821366873047</v>
      </c>
      <c r="AX290">
        <v>0.22217022163363401</v>
      </c>
      <c r="AY290">
        <v>0.45381009710681602</v>
      </c>
      <c r="AZ290">
        <v>1.17449302999002</v>
      </c>
      <c r="BA290">
        <v>0.164312784988977</v>
      </c>
      <c r="BB290">
        <v>0.16778471857000299</v>
      </c>
      <c r="BC290">
        <v>0.42151199351121599</v>
      </c>
      <c r="BD290">
        <v>1.8504733487304701</v>
      </c>
      <c r="BE290">
        <v>-4.7740320000002598E-2</v>
      </c>
      <c r="BF290">
        <v>0.281322496322987</v>
      </c>
      <c r="BG290">
        <v>0.57463591851294005</v>
      </c>
      <c r="BH290">
        <v>1.4871989084819801</v>
      </c>
      <c r="BI290">
        <v>0.281322496322987</v>
      </c>
      <c r="BJ290">
        <v>1.7119168296718501</v>
      </c>
      <c r="BK290">
        <v>2.97439781696397</v>
      </c>
      <c r="BL290">
        <v>2.0426234162702599</v>
      </c>
      <c r="BM290">
        <v>5.2864556795860604</v>
      </c>
      <c r="BN290">
        <v>2.5880716129451198</v>
      </c>
      <c r="BO290">
        <v>33.740937047589497</v>
      </c>
      <c r="BP290">
        <v>6.6110786635902103</v>
      </c>
      <c r="BQ290">
        <v>27.129858383999299</v>
      </c>
      <c r="BR290">
        <v>2.4961495732148902</v>
      </c>
      <c r="BS290">
        <v>1.5993878311426599</v>
      </c>
      <c r="BT290">
        <v>1.5606906121272299</v>
      </c>
    </row>
    <row r="291" spans="1:72" x14ac:dyDescent="0.2">
      <c r="A291">
        <v>289</v>
      </c>
      <c r="B291" s="243">
        <v>44779.569444444445</v>
      </c>
      <c r="C291">
        <v>0</v>
      </c>
      <c r="D291">
        <v>1.681</v>
      </c>
      <c r="E291">
        <v>31.107027027027002</v>
      </c>
      <c r="F291">
        <v>44.809249999999999</v>
      </c>
      <c r="G291">
        <v>7</v>
      </c>
      <c r="H291">
        <v>5.1275000000000004</v>
      </c>
      <c r="I291">
        <v>1.345</v>
      </c>
      <c r="J291">
        <v>31.466000000000001</v>
      </c>
      <c r="K291">
        <v>1.32324999999999</v>
      </c>
      <c r="L291">
        <v>37.942413793103398</v>
      </c>
      <c r="M291">
        <v>-3.3333333333333298E-2</v>
      </c>
      <c r="N291">
        <v>1599.97297297297</v>
      </c>
      <c r="O291">
        <v>84.225641025640996</v>
      </c>
      <c r="P291">
        <v>5</v>
      </c>
      <c r="Q291">
        <v>135</v>
      </c>
      <c r="R291">
        <v>6.9406060606060596</v>
      </c>
      <c r="S291">
        <v>-6.4250000000000099E-2</v>
      </c>
      <c r="T291">
        <v>5</v>
      </c>
      <c r="U291">
        <v>1.7444999999999999</v>
      </c>
      <c r="V291">
        <v>0.17432</v>
      </c>
      <c r="W291">
        <v>13.171139999999999</v>
      </c>
      <c r="X291">
        <v>1.45618</v>
      </c>
      <c r="Y291">
        <v>73.606520000000003</v>
      </c>
      <c r="Z291">
        <v>1.98248</v>
      </c>
      <c r="AA291">
        <v>8.1199999999999901E-3</v>
      </c>
      <c r="AB291">
        <v>0</v>
      </c>
      <c r="AC291">
        <v>32.788027027026999</v>
      </c>
      <c r="AD291">
        <v>-12.0212229729729</v>
      </c>
      <c r="AE291">
        <v>35.469757100000002</v>
      </c>
      <c r="AF291">
        <v>1.07400615</v>
      </c>
      <c r="AG291">
        <v>1.34711253</v>
      </c>
      <c r="AH291">
        <v>4.7890849999999999E-2</v>
      </c>
      <c r="AI291">
        <v>44.938499999999998</v>
      </c>
      <c r="AJ291">
        <v>0.481883358974177</v>
      </c>
      <c r="AK291">
        <v>0.78929552833316596</v>
      </c>
      <c r="AL291">
        <v>2.38994659367802E-2</v>
      </c>
      <c r="AM291">
        <v>2.9976802296471799E-2</v>
      </c>
      <c r="AN291">
        <v>0.155768439088977</v>
      </c>
      <c r="AO291">
        <v>1.0656975644491901E-3</v>
      </c>
      <c r="AP291">
        <v>35.469757100000002</v>
      </c>
      <c r="AQ291">
        <v>0.62832875958638901</v>
      </c>
      <c r="AR291">
        <v>5.8139947559392899</v>
      </c>
      <c r="AS291">
        <v>1.1613706876994201</v>
      </c>
      <c r="AT291">
        <v>0.84064551973045298</v>
      </c>
      <c r="AU291">
        <v>91.960819999999998</v>
      </c>
      <c r="AV291">
        <v>43.073451303225099</v>
      </c>
      <c r="AW291">
        <v>1.8650486967748801</v>
      </c>
      <c r="AX291">
        <v>0.185741842300579</v>
      </c>
      <c r="AY291">
        <v>0.44567739041360999</v>
      </c>
      <c r="AZ291">
        <v>1.1860052440607001</v>
      </c>
      <c r="BA291">
        <v>0.137881459910835</v>
      </c>
      <c r="BB291">
        <v>0.16942932058009999</v>
      </c>
      <c r="BC291">
        <v>0.41496726104744303</v>
      </c>
      <c r="BD291">
        <v>1.8174244767748899</v>
      </c>
      <c r="BE291">
        <v>-4.7624219999991398E-2</v>
      </c>
      <c r="BF291">
        <v>0.23603870470191299</v>
      </c>
      <c r="BG291">
        <v>0.566361960478033</v>
      </c>
      <c r="BH291">
        <v>1.5071625117443599</v>
      </c>
      <c r="BI291">
        <v>0.23603870470191299</v>
      </c>
      <c r="BJ291">
        <v>1.60480133035989</v>
      </c>
      <c r="BK291">
        <v>3.0143250234887198</v>
      </c>
      <c r="BL291">
        <v>2.3994452994193201</v>
      </c>
      <c r="BM291">
        <v>6.3852346319545799</v>
      </c>
      <c r="BN291">
        <v>2.6611294841769499</v>
      </c>
      <c r="BO291">
        <v>31.523610765669901</v>
      </c>
      <c r="BP291">
        <v>5.5469095604949601</v>
      </c>
      <c r="BQ291">
        <v>25.976701205175001</v>
      </c>
      <c r="BR291">
        <v>2.6130592254954599</v>
      </c>
      <c r="BS291">
        <v>1.5103858484791199</v>
      </c>
      <c r="BT291">
        <v>1.73006071801233</v>
      </c>
    </row>
    <row r="292" spans="1:72" x14ac:dyDescent="0.2">
      <c r="A292">
        <v>290</v>
      </c>
      <c r="B292" s="243">
        <v>44779.583333333336</v>
      </c>
      <c r="C292">
        <v>0</v>
      </c>
      <c r="D292">
        <v>1.76474999999999</v>
      </c>
      <c r="E292">
        <v>31.135312500000001</v>
      </c>
      <c r="F292">
        <v>45.035128205128203</v>
      </c>
      <c r="G292">
        <v>7</v>
      </c>
      <c r="H292">
        <v>5.1319999999999997</v>
      </c>
      <c r="I292">
        <v>1.3480000000000001</v>
      </c>
      <c r="J292">
        <v>31.453333333333301</v>
      </c>
      <c r="K292">
        <v>1.3225</v>
      </c>
      <c r="L292">
        <v>37.940909090909003</v>
      </c>
      <c r="M292">
        <v>5.6250000000000001E-2</v>
      </c>
      <c r="N292">
        <v>1600.55555555555</v>
      </c>
      <c r="O292">
        <v>83.199999999999903</v>
      </c>
      <c r="P292">
        <v>5</v>
      </c>
      <c r="Q292">
        <v>135</v>
      </c>
      <c r="R292">
        <v>6.9357499999999899</v>
      </c>
      <c r="S292">
        <v>0.13075000000000001</v>
      </c>
      <c r="T292">
        <v>5</v>
      </c>
      <c r="U292">
        <v>1.7194749999999901</v>
      </c>
      <c r="V292">
        <v>8.2750000000000004E-2</v>
      </c>
      <c r="W292">
        <v>13.0909</v>
      </c>
      <c r="X292">
        <v>1.4261249999999901</v>
      </c>
      <c r="Y292">
        <v>73.132925</v>
      </c>
      <c r="Z292">
        <v>1.8822999999999901</v>
      </c>
      <c r="AA292">
        <v>9.1999999999999998E-3</v>
      </c>
      <c r="AB292">
        <v>0</v>
      </c>
      <c r="AC292">
        <v>32.900062499999997</v>
      </c>
      <c r="AD292">
        <v>-12.1350657051282</v>
      </c>
      <c r="AE292">
        <v>35.460604213333298</v>
      </c>
      <c r="AF292">
        <v>1.0749487200000001</v>
      </c>
      <c r="AG292">
        <v>1.3501143840000001</v>
      </c>
      <c r="AH292">
        <v>4.79328799999999E-2</v>
      </c>
      <c r="AI292">
        <v>44.933333333333302</v>
      </c>
      <c r="AJ292">
        <v>0.48487879041257098</v>
      </c>
      <c r="AK292">
        <v>0.78918258635014804</v>
      </c>
      <c r="AL292">
        <v>2.3923191097922802E-2</v>
      </c>
      <c r="AM292">
        <v>3.0047056023738802E-2</v>
      </c>
      <c r="AN292">
        <v>0.155786350148367</v>
      </c>
      <c r="AO292">
        <v>1.06675548961424E-3</v>
      </c>
      <c r="AP292">
        <v>35.460604213333298</v>
      </c>
      <c r="AQ292">
        <v>0.61536029355240396</v>
      </c>
      <c r="AR292">
        <v>5.7785752752248998</v>
      </c>
      <c r="AS292">
        <v>1.1026835304550899</v>
      </c>
      <c r="AT292">
        <v>0.83373695814465598</v>
      </c>
      <c r="AU292">
        <v>91.251724999999993</v>
      </c>
      <c r="AV292">
        <v>42.957223312565702</v>
      </c>
      <c r="AW292">
        <v>1.9761100207675899</v>
      </c>
      <c r="AX292">
        <v>0.24743085354490299</v>
      </c>
      <c r="AY292">
        <v>0.45958842644759501</v>
      </c>
      <c r="AZ292">
        <v>1.22142472477509</v>
      </c>
      <c r="BA292">
        <v>0.18326658576278301</v>
      </c>
      <c r="BB292">
        <v>0.174489246396442</v>
      </c>
      <c r="BC292">
        <v>0.42754451249320502</v>
      </c>
      <c r="BD292">
        <v>1.9284440047675899</v>
      </c>
      <c r="BE292">
        <v>-4.7666015999996598E-2</v>
      </c>
      <c r="BF292">
        <v>0.31336168123401897</v>
      </c>
      <c r="BG292">
        <v>0.58205110609287802</v>
      </c>
      <c r="BH292">
        <v>1.5468875436218099</v>
      </c>
      <c r="BI292">
        <v>0.31336168123401897</v>
      </c>
      <c r="BJ292">
        <v>1.79082557465379</v>
      </c>
      <c r="BK292">
        <v>3.0937750872436198</v>
      </c>
      <c r="BL292">
        <v>1.8574418665382399</v>
      </c>
      <c r="BM292">
        <v>4.9364285305406899</v>
      </c>
      <c r="BN292">
        <v>2.6576490061251898</v>
      </c>
      <c r="BO292">
        <v>35.507324456512499</v>
      </c>
      <c r="BP292">
        <v>7.3639995089994397</v>
      </c>
      <c r="BQ292">
        <v>28.143324947513101</v>
      </c>
      <c r="BR292">
        <v>2.56106022914578</v>
      </c>
      <c r="BS292">
        <v>1.66548090216018</v>
      </c>
      <c r="BT292">
        <v>1.5377301690004299</v>
      </c>
    </row>
    <row r="293" spans="1:72" x14ac:dyDescent="0.2">
      <c r="A293">
        <v>291</v>
      </c>
      <c r="B293" s="243">
        <v>44779.597222222219</v>
      </c>
      <c r="C293">
        <v>0</v>
      </c>
      <c r="D293">
        <v>1.6835</v>
      </c>
      <c r="E293">
        <v>31.0897222222222</v>
      </c>
      <c r="F293">
        <v>44.954615384615302</v>
      </c>
      <c r="G293">
        <v>7</v>
      </c>
      <c r="H293">
        <v>5.1449999999999996</v>
      </c>
      <c r="I293">
        <v>1.3525</v>
      </c>
      <c r="J293">
        <v>31.458275862068898</v>
      </c>
      <c r="K293">
        <v>1.33</v>
      </c>
      <c r="L293">
        <v>37.938484848484798</v>
      </c>
      <c r="M293">
        <v>4.6666666666666599E-2</v>
      </c>
      <c r="N293">
        <v>1599.45454545454</v>
      </c>
      <c r="O293">
        <v>82.707692307692298</v>
      </c>
      <c r="P293">
        <v>5</v>
      </c>
      <c r="Q293">
        <v>135</v>
      </c>
      <c r="R293">
        <v>6.94625</v>
      </c>
      <c r="S293">
        <v>0.10575</v>
      </c>
      <c r="T293">
        <v>5</v>
      </c>
      <c r="U293">
        <v>1.6893799999999899</v>
      </c>
      <c r="V293">
        <v>8.7040000000000006E-2</v>
      </c>
      <c r="W293">
        <v>13.09778</v>
      </c>
      <c r="X293">
        <v>1.44604</v>
      </c>
      <c r="Y293">
        <v>73.380399999999995</v>
      </c>
      <c r="Z293">
        <v>1.85021999999999</v>
      </c>
      <c r="AA293">
        <v>3.96E-3</v>
      </c>
      <c r="AB293">
        <v>1.8799999999999999E-3</v>
      </c>
      <c r="AC293">
        <v>32.773222222222202</v>
      </c>
      <c r="AD293">
        <v>-12.1813931623931</v>
      </c>
      <c r="AE293">
        <v>35.475697662068903</v>
      </c>
      <c r="AF293">
        <v>1.0776717</v>
      </c>
      <c r="AG293">
        <v>1.35461974</v>
      </c>
      <c r="AH293">
        <v>4.8054300000000001E-2</v>
      </c>
      <c r="AI293">
        <v>44.955775862068897</v>
      </c>
      <c r="AJ293">
        <v>0.48344922706974802</v>
      </c>
      <c r="AK293">
        <v>0.78912435569822403</v>
      </c>
      <c r="AL293">
        <v>2.3971818511295501E-2</v>
      </c>
      <c r="AM293">
        <v>3.0132273640570102E-2</v>
      </c>
      <c r="AN293">
        <v>0.155708579504378</v>
      </c>
      <c r="AO293">
        <v>1.0689238274396099E-3</v>
      </c>
      <c r="AP293">
        <v>35.475697662068903</v>
      </c>
      <c r="AQ293">
        <v>0.62395343948708404</v>
      </c>
      <c r="AR293">
        <v>5.7816122396729899</v>
      </c>
      <c r="AS293">
        <v>1.0838905178338301</v>
      </c>
      <c r="AT293">
        <v>0.81672945522709095</v>
      </c>
      <c r="AU293">
        <v>91.463819999999998</v>
      </c>
      <c r="AV293">
        <v>42.965153859062802</v>
      </c>
      <c r="AW293">
        <v>1.9906220030060799</v>
      </c>
      <c r="AX293">
        <v>0.27072922216616402</v>
      </c>
      <c r="AY293">
        <v>0.45371826051291497</v>
      </c>
      <c r="AZ293">
        <v>1.2183877603269999</v>
      </c>
      <c r="BA293">
        <v>0.199856250556458</v>
      </c>
      <c r="BB293">
        <v>0.174055394332429</v>
      </c>
      <c r="BC293">
        <v>0.42101714326627898</v>
      </c>
      <c r="BD293">
        <v>1.94283524300608</v>
      </c>
      <c r="BE293">
        <v>-4.7786760000005202E-2</v>
      </c>
      <c r="BF293">
        <v>0.344195153605455</v>
      </c>
      <c r="BG293">
        <v>0.57684067172842002</v>
      </c>
      <c r="BH293">
        <v>1.5490132870081099</v>
      </c>
      <c r="BI293">
        <v>0.344195153605455</v>
      </c>
      <c r="BJ293">
        <v>1.8420716506677499</v>
      </c>
      <c r="BK293">
        <v>3.0980265740162198</v>
      </c>
      <c r="BL293">
        <v>1.6759116614106699</v>
      </c>
      <c r="BM293">
        <v>4.5003924976344001</v>
      </c>
      <c r="BN293">
        <v>2.6853399264769502</v>
      </c>
      <c r="BO293">
        <v>36.701514827965703</v>
      </c>
      <c r="BP293">
        <v>8.0885861097281992</v>
      </c>
      <c r="BQ293">
        <v>28.612928718237502</v>
      </c>
      <c r="BR293">
        <v>2.5128948128869499</v>
      </c>
      <c r="BS293">
        <v>1.7043935892255699</v>
      </c>
      <c r="BT293">
        <v>1.47436298092903</v>
      </c>
    </row>
    <row r="294" spans="1:72" x14ac:dyDescent="0.2">
      <c r="A294">
        <v>292</v>
      </c>
      <c r="B294" s="243">
        <v>44779.611111111109</v>
      </c>
      <c r="C294">
        <v>0</v>
      </c>
      <c r="D294">
        <v>1.4737499999999899</v>
      </c>
      <c r="E294">
        <v>31.112749999999998</v>
      </c>
      <c r="F294">
        <v>44.877499999999898</v>
      </c>
      <c r="G294">
        <v>7</v>
      </c>
      <c r="H294">
        <v>5.1219999999999999</v>
      </c>
      <c r="I294">
        <v>1.3480000000000001</v>
      </c>
      <c r="J294">
        <v>31.439499999999999</v>
      </c>
      <c r="K294">
        <v>1.3102499999999999</v>
      </c>
      <c r="L294">
        <v>37.946666666666601</v>
      </c>
      <c r="M294">
        <v>3.3333333333333298E-2</v>
      </c>
      <c r="N294">
        <v>1600.15625</v>
      </c>
      <c r="O294">
        <v>83.15</v>
      </c>
      <c r="P294">
        <v>5</v>
      </c>
      <c r="Q294">
        <v>135</v>
      </c>
      <c r="R294">
        <v>6.9423529411764697</v>
      </c>
      <c r="S294">
        <v>0.10025000000000001</v>
      </c>
      <c r="T294">
        <v>5</v>
      </c>
      <c r="U294">
        <v>1.6942250000000001</v>
      </c>
      <c r="V294">
        <v>0.13614999999999999</v>
      </c>
      <c r="W294">
        <v>13.135874999999899</v>
      </c>
      <c r="X294">
        <v>1.4106999999999901</v>
      </c>
      <c r="Y294">
        <v>73.373574999999903</v>
      </c>
      <c r="Z294">
        <v>1.9791749999999999</v>
      </c>
      <c r="AA294">
        <v>1.6000000000000001E-3</v>
      </c>
      <c r="AB294">
        <v>0</v>
      </c>
      <c r="AC294">
        <v>32.586500000000001</v>
      </c>
      <c r="AD294">
        <v>-12.290999999999899</v>
      </c>
      <c r="AE294">
        <v>35.438962480000001</v>
      </c>
      <c r="AF294">
        <v>1.0728541199999999</v>
      </c>
      <c r="AG294">
        <v>1.350110264</v>
      </c>
      <c r="AH294">
        <v>4.7839479999999997E-2</v>
      </c>
      <c r="AI294">
        <v>44.909500000000001</v>
      </c>
      <c r="AJ294">
        <v>0.48299353656953398</v>
      </c>
      <c r="AK294">
        <v>0.78911950656319896</v>
      </c>
      <c r="AL294">
        <v>2.38892465959318E-2</v>
      </c>
      <c r="AM294">
        <v>3.0062910163773798E-2</v>
      </c>
      <c r="AN294">
        <v>0.15586902548458501</v>
      </c>
      <c r="AO294">
        <v>1.06524187532704E-3</v>
      </c>
      <c r="AP294">
        <v>35.438962480000001</v>
      </c>
      <c r="AQ294">
        <v>0.60870454280962505</v>
      </c>
      <c r="AR294">
        <v>5.7984281060465603</v>
      </c>
      <c r="AS294">
        <v>1.1594345621784301</v>
      </c>
      <c r="AT294">
        <v>0.81829972449452004</v>
      </c>
      <c r="AU294">
        <v>91.593549999999993</v>
      </c>
      <c r="AV294">
        <v>43.005529691034603</v>
      </c>
      <c r="AW294">
        <v>1.9039703089653801</v>
      </c>
      <c r="AX294">
        <v>0.19067570182156501</v>
      </c>
      <c r="AY294">
        <v>0.46414957719037397</v>
      </c>
      <c r="AZ294">
        <v>1.2015718939534299</v>
      </c>
      <c r="BA294">
        <v>0.141229725383056</v>
      </c>
      <c r="BB294">
        <v>0.171653127707634</v>
      </c>
      <c r="BC294">
        <v>0.432630651770601</v>
      </c>
      <c r="BD294">
        <v>1.8563971729653801</v>
      </c>
      <c r="BE294">
        <v>-4.7573136000003999E-2</v>
      </c>
      <c r="BF294">
        <v>0.24380712593349699</v>
      </c>
      <c r="BG294">
        <v>0.59348398006124004</v>
      </c>
      <c r="BH294">
        <v>1.5363876323444701</v>
      </c>
      <c r="BI294">
        <v>0.24380712593349699</v>
      </c>
      <c r="BJ294">
        <v>1.67458221198947</v>
      </c>
      <c r="BK294">
        <v>3.0727752646889499</v>
      </c>
      <c r="BL294">
        <v>2.43423557777029</v>
      </c>
      <c r="BM294">
        <v>6.3016518752760096</v>
      </c>
      <c r="BN294">
        <v>2.58876007434259</v>
      </c>
      <c r="BO294">
        <v>32.791776167722503</v>
      </c>
      <c r="BP294">
        <v>5.7294674594371804</v>
      </c>
      <c r="BQ294">
        <v>27.0623087082853</v>
      </c>
      <c r="BR294">
        <v>2.6583031506020101</v>
      </c>
      <c r="BS294">
        <v>1.57705936161607</v>
      </c>
      <c r="BT294">
        <v>1.68560753976815</v>
      </c>
    </row>
    <row r="295" spans="1:72" x14ac:dyDescent="0.2">
      <c r="A295">
        <v>293</v>
      </c>
      <c r="B295" s="243">
        <v>44779.625</v>
      </c>
      <c r="C295">
        <v>0</v>
      </c>
      <c r="D295">
        <v>1.7162499999999901</v>
      </c>
      <c r="E295">
        <v>31.0692105263158</v>
      </c>
      <c r="F295">
        <v>44.898421052631498</v>
      </c>
      <c r="G295">
        <v>7</v>
      </c>
      <c r="H295">
        <v>5.1425000000000001</v>
      </c>
      <c r="I295">
        <v>1.3525</v>
      </c>
      <c r="J295">
        <v>31.446551724137901</v>
      </c>
      <c r="K295">
        <v>1.33325</v>
      </c>
      <c r="L295">
        <v>37.938800000000001</v>
      </c>
      <c r="M295">
        <v>0.01</v>
      </c>
      <c r="N295">
        <v>1599.9090909090901</v>
      </c>
      <c r="O295">
        <v>82.633333333333297</v>
      </c>
      <c r="P295">
        <v>5</v>
      </c>
      <c r="Q295">
        <v>135</v>
      </c>
      <c r="R295">
        <v>6.9330303030303</v>
      </c>
      <c r="S295">
        <v>0.16307692307692301</v>
      </c>
      <c r="T295">
        <v>5</v>
      </c>
      <c r="U295">
        <v>1.67096</v>
      </c>
      <c r="V295">
        <v>0.1734</v>
      </c>
      <c r="W295">
        <v>13.18158</v>
      </c>
      <c r="X295">
        <v>1.42838</v>
      </c>
      <c r="Y295">
        <v>73.238159999999993</v>
      </c>
      <c r="Z295">
        <v>1.98536</v>
      </c>
      <c r="AA295">
        <v>2.7399999999999998E-3</v>
      </c>
      <c r="AB295">
        <v>0</v>
      </c>
      <c r="AC295">
        <v>32.785460526315802</v>
      </c>
      <c r="AD295">
        <v>-12.1129605263157</v>
      </c>
      <c r="AE295">
        <v>35.462021424137902</v>
      </c>
      <c r="AF295">
        <v>1.0771480499999999</v>
      </c>
      <c r="AG295">
        <v>1.35461871</v>
      </c>
      <c r="AH295">
        <v>4.8030949999999899E-2</v>
      </c>
      <c r="AI295">
        <v>44.941551724137902</v>
      </c>
      <c r="AJ295">
        <v>0.48420142483287298</v>
      </c>
      <c r="AK295">
        <v>0.78906980430520801</v>
      </c>
      <c r="AL295">
        <v>2.3967753864214399E-2</v>
      </c>
      <c r="AM295">
        <v>3.01417876782487E-2</v>
      </c>
      <c r="AN295">
        <v>0.15575786174379699</v>
      </c>
      <c r="AO295">
        <v>1.0687425813604599E-3</v>
      </c>
      <c r="AP295">
        <v>35.462021424137902</v>
      </c>
      <c r="AQ295">
        <v>0.61633330605969505</v>
      </c>
      <c r="AR295">
        <v>5.8186031729215699</v>
      </c>
      <c r="AS295">
        <v>1.1630578409522001</v>
      </c>
      <c r="AT295">
        <v>0.80908121283873702</v>
      </c>
      <c r="AU295">
        <v>91.504440000000002</v>
      </c>
      <c r="AV295">
        <v>43.0600157440714</v>
      </c>
      <c r="AW295">
        <v>1.8815359800665199</v>
      </c>
      <c r="AX295">
        <v>0.19156086904779701</v>
      </c>
      <c r="AY295">
        <v>0.46081474394030397</v>
      </c>
      <c r="AZ295">
        <v>1.1813968270784201</v>
      </c>
      <c r="BA295">
        <v>0.1414131280143</v>
      </c>
      <c r="BB295">
        <v>0.16877097529691701</v>
      </c>
      <c r="BC295">
        <v>0.42781003404342099</v>
      </c>
      <c r="BD295">
        <v>1.8337724400665201</v>
      </c>
      <c r="BE295">
        <v>-4.7763539999999598E-2</v>
      </c>
      <c r="BF295">
        <v>0.24345251672109</v>
      </c>
      <c r="BG295">
        <v>0.58564418564242304</v>
      </c>
      <c r="BH295">
        <v>1.50142371053238</v>
      </c>
      <c r="BI295">
        <v>0.24345251672109</v>
      </c>
      <c r="BJ295">
        <v>1.6581934047270199</v>
      </c>
      <c r="BK295">
        <v>3.0028474210647702</v>
      </c>
      <c r="BL295">
        <v>2.4055786874997098</v>
      </c>
      <c r="BM295">
        <v>6.1672137579603801</v>
      </c>
      <c r="BN295">
        <v>2.56371316806535</v>
      </c>
      <c r="BO295">
        <v>32.455372097350299</v>
      </c>
      <c r="BP295">
        <v>5.7211341429456199</v>
      </c>
      <c r="BQ295">
        <v>26.734237954404598</v>
      </c>
      <c r="BR295">
        <v>2.5889781426389198</v>
      </c>
      <c r="BS295">
        <v>1.56081239803859</v>
      </c>
      <c r="BT295">
        <v>1.6587375560908999</v>
      </c>
    </row>
    <row r="296" spans="1:72" x14ac:dyDescent="0.2">
      <c r="A296">
        <v>294</v>
      </c>
      <c r="B296" s="243">
        <v>44779.638888888891</v>
      </c>
      <c r="C296">
        <v>0</v>
      </c>
      <c r="D296">
        <v>1.6325641025641</v>
      </c>
      <c r="E296">
        <v>31.142812500000002</v>
      </c>
      <c r="F296">
        <v>44.941891891891899</v>
      </c>
      <c r="G296">
        <v>7</v>
      </c>
      <c r="H296">
        <v>5.1150000000000002</v>
      </c>
      <c r="I296">
        <v>1.3425</v>
      </c>
      <c r="J296">
        <v>31.475714285714201</v>
      </c>
      <c r="K296">
        <v>1.347</v>
      </c>
      <c r="L296">
        <v>37.958999999999897</v>
      </c>
      <c r="M296">
        <v>7.6923076923076598E-3</v>
      </c>
      <c r="N296">
        <v>1599.5185185185101</v>
      </c>
      <c r="O296">
        <v>82.663157894736798</v>
      </c>
      <c r="P296">
        <v>5</v>
      </c>
      <c r="Q296">
        <v>135</v>
      </c>
      <c r="R296">
        <v>6.9435897435897402</v>
      </c>
      <c r="S296">
        <v>0.56274999999999997</v>
      </c>
      <c r="T296">
        <v>5</v>
      </c>
      <c r="U296">
        <v>1.68015</v>
      </c>
      <c r="V296">
        <v>0.19214999999999999</v>
      </c>
      <c r="W296">
        <v>13.15315</v>
      </c>
      <c r="X296">
        <v>1.4472</v>
      </c>
      <c r="Y296">
        <v>73.187375000000003</v>
      </c>
      <c r="Z296">
        <v>1.9378249999999999</v>
      </c>
      <c r="AA296">
        <v>1.5999999999999901E-3</v>
      </c>
      <c r="AB296">
        <v>2.5249999999999999E-3</v>
      </c>
      <c r="AC296">
        <v>32.775376602564101</v>
      </c>
      <c r="AD296">
        <v>-12.1665152893277</v>
      </c>
      <c r="AE296">
        <v>35.4697108857142</v>
      </c>
      <c r="AF296">
        <v>1.0713878999999999</v>
      </c>
      <c r="AG296">
        <v>1.34460738</v>
      </c>
      <c r="AH296">
        <v>4.77741E-2</v>
      </c>
      <c r="AI296">
        <v>44.9332142857142</v>
      </c>
      <c r="AJ296">
        <v>0.48464247946745298</v>
      </c>
      <c r="AK296">
        <v>0.78938734852519199</v>
      </c>
      <c r="AL296">
        <v>2.3844007534992401E-2</v>
      </c>
      <c r="AM296">
        <v>2.9924575870538001E-2</v>
      </c>
      <c r="AN296">
        <v>0.15578676289413601</v>
      </c>
      <c r="AO296">
        <v>1.0632246270258199E-3</v>
      </c>
      <c r="AP296">
        <v>35.4697108857142</v>
      </c>
      <c r="AQ296">
        <v>0.624453969202587</v>
      </c>
      <c r="AR296">
        <v>5.8060536236106302</v>
      </c>
      <c r="AS296">
        <v>1.13521102502478</v>
      </c>
      <c r="AT296">
        <v>0.81427206187724099</v>
      </c>
      <c r="AU296">
        <v>91.405699999999996</v>
      </c>
      <c r="AV296">
        <v>43.035429503552201</v>
      </c>
      <c r="AW296">
        <v>1.897784782162</v>
      </c>
      <c r="AX296">
        <v>0.209396354975217</v>
      </c>
      <c r="AY296">
        <v>0.446933930797413</v>
      </c>
      <c r="AZ296">
        <v>1.1939463763893601</v>
      </c>
      <c r="BA296">
        <v>0.155730481692891</v>
      </c>
      <c r="BB296">
        <v>0.17056376805562301</v>
      </c>
      <c r="BC296">
        <v>0.41715417058323401</v>
      </c>
      <c r="BD296">
        <v>1.8502766621619899</v>
      </c>
      <c r="BE296">
        <v>-4.7508120000008203E-2</v>
      </c>
      <c r="BF296">
        <v>0.26620130806627601</v>
      </c>
      <c r="BG296">
        <v>0.56817797526396696</v>
      </c>
      <c r="BH296">
        <v>1.51783963571599</v>
      </c>
      <c r="BI296">
        <v>0.26620130806627601</v>
      </c>
      <c r="BJ296">
        <v>1.6687585666604801</v>
      </c>
      <c r="BK296">
        <v>3.03567927143198</v>
      </c>
      <c r="BL296">
        <v>2.1343921237325598</v>
      </c>
      <c r="BM296">
        <v>5.7018489005249098</v>
      </c>
      <c r="BN296">
        <v>2.6714158270757</v>
      </c>
      <c r="BO296">
        <v>32.930232034794997</v>
      </c>
      <c r="BP296">
        <v>6.2557307395574897</v>
      </c>
      <c r="BQ296">
        <v>26.674501295237501</v>
      </c>
      <c r="BR296">
        <v>2.5831370477193101</v>
      </c>
      <c r="BS296">
        <v>1.56227804343397</v>
      </c>
      <c r="BT296">
        <v>1.65344258570096</v>
      </c>
    </row>
    <row r="297" spans="1:72" x14ac:dyDescent="0.2">
      <c r="A297">
        <v>295</v>
      </c>
      <c r="B297" s="243">
        <v>44779.652777777781</v>
      </c>
      <c r="C297">
        <v>0</v>
      </c>
      <c r="D297">
        <v>1.7862499999999999</v>
      </c>
      <c r="E297">
        <v>31.100303030302999</v>
      </c>
      <c r="F297">
        <v>44.912500000000001</v>
      </c>
      <c r="G297">
        <v>7</v>
      </c>
      <c r="H297">
        <v>5.13</v>
      </c>
      <c r="I297">
        <v>1.3480000000000001</v>
      </c>
      <c r="J297">
        <v>31.452916666666599</v>
      </c>
      <c r="K297">
        <v>1.3434999999999999</v>
      </c>
      <c r="L297">
        <v>37.939032258064501</v>
      </c>
      <c r="M297">
        <v>4.37499999999999E-2</v>
      </c>
      <c r="N297">
        <v>1599.94285714285</v>
      </c>
      <c r="O297">
        <v>81.991891891891797</v>
      </c>
      <c r="P297">
        <v>5</v>
      </c>
      <c r="Q297">
        <v>135</v>
      </c>
      <c r="R297">
        <v>6.9434210526315701</v>
      </c>
      <c r="S297">
        <v>0.51589743589743497</v>
      </c>
      <c r="T297">
        <v>5</v>
      </c>
      <c r="U297">
        <v>1.6941600000000001</v>
      </c>
      <c r="V297">
        <v>0.21515999999999999</v>
      </c>
      <c r="W297">
        <v>13.183820000000001</v>
      </c>
      <c r="X297">
        <v>1.5018800000000001</v>
      </c>
      <c r="Y297">
        <v>73.195239999999998</v>
      </c>
      <c r="Z297">
        <v>1.96546</v>
      </c>
      <c r="AA297">
        <v>1.14E-3</v>
      </c>
      <c r="AB297">
        <v>3.0799999999999998E-3</v>
      </c>
      <c r="AC297">
        <v>32.886553030302998</v>
      </c>
      <c r="AD297">
        <v>-12.0259469696969</v>
      </c>
      <c r="AE297">
        <v>35.458625866666601</v>
      </c>
      <c r="AF297">
        <v>1.0745298000000001</v>
      </c>
      <c r="AG297">
        <v>1.35011356</v>
      </c>
      <c r="AH297">
        <v>4.7914199999999997E-2</v>
      </c>
      <c r="AI297">
        <v>44.930916666666597</v>
      </c>
      <c r="AJ297">
        <v>0.484438958963269</v>
      </c>
      <c r="AK297">
        <v>0.78918100268745905</v>
      </c>
      <c r="AL297">
        <v>2.3915154190414501E-2</v>
      </c>
      <c r="AM297">
        <v>3.0048653803709701E-2</v>
      </c>
      <c r="AN297">
        <v>0.155794729315931</v>
      </c>
      <c r="AO297">
        <v>1.0663971170556199E-3</v>
      </c>
      <c r="AP297">
        <v>35.458625866666601</v>
      </c>
      <c r="AQ297">
        <v>0.64804790441264604</v>
      </c>
      <c r="AR297">
        <v>5.8195919520442096</v>
      </c>
      <c r="AS297">
        <v>1.15140008062916</v>
      </c>
      <c r="AT297">
        <v>0.82071710671721299</v>
      </c>
      <c r="AU297">
        <v>91.540559999999999</v>
      </c>
      <c r="AV297">
        <v>43.077665803752602</v>
      </c>
      <c r="AW297">
        <v>1.8532508629139699</v>
      </c>
      <c r="AX297">
        <v>0.198713479370836</v>
      </c>
      <c r="AY297">
        <v>0.426481895587353</v>
      </c>
      <c r="AZ297">
        <v>1.1804080479557799</v>
      </c>
      <c r="BA297">
        <v>0.14718278910615201</v>
      </c>
      <c r="BB297">
        <v>0.16862972113654001</v>
      </c>
      <c r="BC297">
        <v>0.39690094736074599</v>
      </c>
      <c r="BD297">
        <v>1.8056034229139699</v>
      </c>
      <c r="BE297">
        <v>-4.7647439999997099E-2</v>
      </c>
      <c r="BF297">
        <v>0.25176637695926601</v>
      </c>
      <c r="BG297">
        <v>0.54034483232196195</v>
      </c>
      <c r="BH297">
        <v>1.49555560351687</v>
      </c>
      <c r="BI297">
        <v>0.25176637695926601</v>
      </c>
      <c r="BJ297">
        <v>1.5842224185624501</v>
      </c>
      <c r="BK297">
        <v>2.99111120703374</v>
      </c>
      <c r="BL297">
        <v>2.1462152287689502</v>
      </c>
      <c r="BM297">
        <v>5.9402515203959796</v>
      </c>
      <c r="BN297">
        <v>2.7677799694876102</v>
      </c>
      <c r="BO297">
        <v>31.359866427544201</v>
      </c>
      <c r="BP297">
        <v>5.91650985854276</v>
      </c>
      <c r="BQ297">
        <v>25.443356569001399</v>
      </c>
      <c r="BR297">
        <v>2.5631083662029899</v>
      </c>
      <c r="BS297">
        <v>1.4835158677787501</v>
      </c>
      <c r="BT297">
        <v>1.7277256157972201</v>
      </c>
    </row>
    <row r="298" spans="1:72" x14ac:dyDescent="0.2">
      <c r="A298">
        <v>296</v>
      </c>
      <c r="B298" s="243">
        <v>44779.666666666664</v>
      </c>
      <c r="C298">
        <v>0</v>
      </c>
      <c r="D298">
        <v>1.6739999999999899</v>
      </c>
      <c r="E298">
        <v>31.129428571428502</v>
      </c>
      <c r="F298">
        <v>44.969250000000002</v>
      </c>
      <c r="G298">
        <v>7</v>
      </c>
      <c r="H298">
        <v>5.1375000000000002</v>
      </c>
      <c r="I298">
        <v>1.35</v>
      </c>
      <c r="J298">
        <v>31.4852631578947</v>
      </c>
      <c r="K298">
        <v>1.3392500000000001</v>
      </c>
      <c r="L298">
        <v>37.946399999999997</v>
      </c>
      <c r="M298">
        <v>-0.118749999999999</v>
      </c>
      <c r="N298">
        <v>1599.8571428571399</v>
      </c>
      <c r="O298">
        <v>83.329729729729706</v>
      </c>
      <c r="P298">
        <v>5</v>
      </c>
      <c r="Q298">
        <v>135</v>
      </c>
      <c r="R298">
        <v>6.9433333333333298</v>
      </c>
      <c r="S298">
        <v>0.25924999999999898</v>
      </c>
      <c r="T298">
        <v>5</v>
      </c>
      <c r="U298">
        <v>1.657675</v>
      </c>
      <c r="V298">
        <v>0.18512499999999901</v>
      </c>
      <c r="W298">
        <v>13.174025</v>
      </c>
      <c r="X298">
        <v>1.4873499999999999</v>
      </c>
      <c r="Y298">
        <v>73.100349999999906</v>
      </c>
      <c r="Z298">
        <v>1.9050750000000001</v>
      </c>
      <c r="AA298">
        <v>2.2750000000000001E-3</v>
      </c>
      <c r="AB298">
        <v>2.9750000000000002E-3</v>
      </c>
      <c r="AC298">
        <v>32.803428571428498</v>
      </c>
      <c r="AD298">
        <v>-12.1658214285714</v>
      </c>
      <c r="AE298">
        <v>35.496828657894703</v>
      </c>
      <c r="AF298">
        <v>1.0761007499999999</v>
      </c>
      <c r="AG298">
        <v>1.3521166499999999</v>
      </c>
      <c r="AH298">
        <v>4.7984249999999999E-2</v>
      </c>
      <c r="AI298">
        <v>44.972763157894697</v>
      </c>
      <c r="AJ298">
        <v>0.48559040630988398</v>
      </c>
      <c r="AK298">
        <v>0.78929614649802604</v>
      </c>
      <c r="AL298">
        <v>2.39278326355425E-2</v>
      </c>
      <c r="AM298">
        <v>3.0065234045167599E-2</v>
      </c>
      <c r="AN298">
        <v>0.15564976462361699</v>
      </c>
      <c r="AO298">
        <v>1.0669624597343999E-3</v>
      </c>
      <c r="AP298">
        <v>35.496828657894703</v>
      </c>
      <c r="AQ298">
        <v>0.64177833823484498</v>
      </c>
      <c r="AR298">
        <v>5.8152682504789404</v>
      </c>
      <c r="AS298">
        <v>1.1160255149453999</v>
      </c>
      <c r="AT298">
        <v>0.80495107677973698</v>
      </c>
      <c r="AU298">
        <v>91.324474999999893</v>
      </c>
      <c r="AV298">
        <v>43.069900761553903</v>
      </c>
      <c r="AW298">
        <v>1.90286239634081</v>
      </c>
      <c r="AX298">
        <v>0.23609113505459001</v>
      </c>
      <c r="AY298">
        <v>0.43432241176515402</v>
      </c>
      <c r="AZ298">
        <v>1.1847317495210501</v>
      </c>
      <c r="BA298">
        <v>0.17460855544866699</v>
      </c>
      <c r="BB298">
        <v>0.169247392788722</v>
      </c>
      <c r="BC298">
        <v>0.40360757277155901</v>
      </c>
      <c r="BD298">
        <v>1.8551452963407999</v>
      </c>
      <c r="BE298">
        <v>-4.7717100000009602E-2</v>
      </c>
      <c r="BF298">
        <v>0.29988117266018499</v>
      </c>
      <c r="BG298">
        <v>0.55167303983107197</v>
      </c>
      <c r="BH298">
        <v>1.5048373004432201</v>
      </c>
      <c r="BI298">
        <v>0.29988117266018499</v>
      </c>
      <c r="BJ298">
        <v>1.7031084249825099</v>
      </c>
      <c r="BK298">
        <v>3.0096746008864499</v>
      </c>
      <c r="BL298">
        <v>1.8396387973852799</v>
      </c>
      <c r="BM298">
        <v>5.01811196446286</v>
      </c>
      <c r="BN298">
        <v>2.7277702403293498</v>
      </c>
      <c r="BO298">
        <v>33.8579834725289</v>
      </c>
      <c r="BP298">
        <v>7.0472075575143398</v>
      </c>
      <c r="BQ298">
        <v>26.810775915014499</v>
      </c>
      <c r="BR298">
        <v>2.4998766073641399</v>
      </c>
      <c r="BS298">
        <v>1.58315595591844</v>
      </c>
      <c r="BT298">
        <v>1.5790463333815199</v>
      </c>
    </row>
    <row r="299" spans="1:72" x14ac:dyDescent="0.2">
      <c r="A299">
        <v>297</v>
      </c>
      <c r="B299" s="243">
        <v>44779.680555555555</v>
      </c>
      <c r="C299">
        <v>0</v>
      </c>
      <c r="D299">
        <v>1.58</v>
      </c>
      <c r="E299">
        <v>31.116551724137899</v>
      </c>
      <c r="F299">
        <v>44.952500000000001</v>
      </c>
      <c r="G299">
        <v>7</v>
      </c>
      <c r="H299">
        <v>5.1360000000000001</v>
      </c>
      <c r="I299">
        <v>1.35</v>
      </c>
      <c r="J299">
        <v>31.445599999999999</v>
      </c>
      <c r="K299">
        <v>1.39225</v>
      </c>
      <c r="L299">
        <v>37.931600000000003</v>
      </c>
      <c r="M299">
        <v>-0.16153846153846099</v>
      </c>
      <c r="N299">
        <v>1600.4864864864801</v>
      </c>
      <c r="O299">
        <v>82.094285714285704</v>
      </c>
      <c r="P299">
        <v>5</v>
      </c>
      <c r="Q299">
        <v>135</v>
      </c>
      <c r="R299">
        <v>6.9432432432432396</v>
      </c>
      <c r="S299">
        <v>9.9999999999999499E-3</v>
      </c>
      <c r="T299">
        <v>5</v>
      </c>
      <c r="U299">
        <v>1.7385200000000001</v>
      </c>
      <c r="V299">
        <v>0.20734</v>
      </c>
      <c r="W299">
        <v>13.162979999999999</v>
      </c>
      <c r="X299">
        <v>1.44394</v>
      </c>
      <c r="Y299">
        <v>73.211820000000003</v>
      </c>
      <c r="Z299">
        <v>1.9059599999999901</v>
      </c>
      <c r="AA299">
        <v>2.0400000000000001E-3</v>
      </c>
      <c r="AB299">
        <v>7.2399999999999904E-3</v>
      </c>
      <c r="AC299">
        <v>32.696551724137898</v>
      </c>
      <c r="AD299">
        <v>-12.255948275862</v>
      </c>
      <c r="AE299">
        <v>35.455994239999903</v>
      </c>
      <c r="AF299">
        <v>1.0757865600000001</v>
      </c>
      <c r="AG299">
        <v>1.3521160320000001</v>
      </c>
      <c r="AH299">
        <v>4.7970239999999997E-2</v>
      </c>
      <c r="AI299">
        <v>44.931600000000003</v>
      </c>
      <c r="AJ299">
        <v>0.48429330455109498</v>
      </c>
      <c r="AK299">
        <v>0.78911043096617906</v>
      </c>
      <c r="AL299">
        <v>2.3942760996714999E-2</v>
      </c>
      <c r="AM299">
        <v>3.0092763934513701E-2</v>
      </c>
      <c r="AN299">
        <v>0.15579235994266799</v>
      </c>
      <c r="AO299">
        <v>1.0676281280880199E-3</v>
      </c>
      <c r="AP299">
        <v>35.455994239999903</v>
      </c>
      <c r="AQ299">
        <v>0.62304730810557096</v>
      </c>
      <c r="AR299">
        <v>5.8103927748496904</v>
      </c>
      <c r="AS299">
        <v>1.11654396308037</v>
      </c>
      <c r="AT299">
        <v>0.84195359582816998</v>
      </c>
      <c r="AU299">
        <v>91.463219999999893</v>
      </c>
      <c r="AV299">
        <v>43.005978286035599</v>
      </c>
      <c r="AW299">
        <v>1.9256217139643601</v>
      </c>
      <c r="AX299">
        <v>0.23557206891962101</v>
      </c>
      <c r="AY299">
        <v>0.45273925189442799</v>
      </c>
      <c r="AZ299">
        <v>1.1896072251503</v>
      </c>
      <c r="BA299">
        <v>0.17422474354598899</v>
      </c>
      <c r="BB299">
        <v>0.16994388930718601</v>
      </c>
      <c r="BC299">
        <v>0.420844867121623</v>
      </c>
      <c r="BD299">
        <v>1.8779185459643499</v>
      </c>
      <c r="BE299">
        <v>-4.7703168000007901E-2</v>
      </c>
      <c r="BF299">
        <v>0.30019994017915602</v>
      </c>
      <c r="BG299">
        <v>0.57694571754106005</v>
      </c>
      <c r="BH299">
        <v>1.51596927201358</v>
      </c>
      <c r="BI299">
        <v>0.30019994017915602</v>
      </c>
      <c r="BJ299">
        <v>1.75429131544043</v>
      </c>
      <c r="BK299">
        <v>3.0319385440271698</v>
      </c>
      <c r="BL299">
        <v>1.92187152734522</v>
      </c>
      <c r="BM299">
        <v>5.0498653367781197</v>
      </c>
      <c r="BN299">
        <v>2.6275769555490198</v>
      </c>
      <c r="BO299">
        <v>34.702998873223997</v>
      </c>
      <c r="BP299">
        <v>7.0546985942101701</v>
      </c>
      <c r="BQ299">
        <v>27.648300279013799</v>
      </c>
      <c r="BR299">
        <v>2.5215986457225998</v>
      </c>
      <c r="BS299">
        <v>1.6342113393687701</v>
      </c>
      <c r="BT299">
        <v>1.54300645514832</v>
      </c>
    </row>
    <row r="300" spans="1:72" x14ac:dyDescent="0.2">
      <c r="A300">
        <v>298</v>
      </c>
      <c r="B300" s="243">
        <v>44779.694444444445</v>
      </c>
      <c r="C300">
        <v>0</v>
      </c>
      <c r="D300">
        <v>1.736</v>
      </c>
      <c r="E300">
        <v>31.108378378378301</v>
      </c>
      <c r="F300">
        <v>44.823333333333302</v>
      </c>
      <c r="G300">
        <v>7</v>
      </c>
      <c r="H300">
        <v>5.1375000000000002</v>
      </c>
      <c r="I300">
        <v>1.35</v>
      </c>
      <c r="J300">
        <v>31.477826086956501</v>
      </c>
      <c r="K300">
        <v>1.35575</v>
      </c>
      <c r="L300">
        <v>37.958571428571403</v>
      </c>
      <c r="M300">
        <v>3.6363636363636299E-2</v>
      </c>
      <c r="N300">
        <v>1599.8709677419299</v>
      </c>
      <c r="O300">
        <v>81.648571428571401</v>
      </c>
      <c r="P300">
        <v>5</v>
      </c>
      <c r="Q300">
        <v>135</v>
      </c>
      <c r="R300">
        <v>6.9361290322580604</v>
      </c>
      <c r="S300">
        <v>0.14574999999999999</v>
      </c>
      <c r="T300">
        <v>5</v>
      </c>
      <c r="U300">
        <v>1.7681750000000001</v>
      </c>
      <c r="V300">
        <v>0.21362500000000001</v>
      </c>
      <c r="W300">
        <v>13.19275</v>
      </c>
      <c r="X300">
        <v>1.43637499999999</v>
      </c>
      <c r="Y300">
        <v>72.958174999999997</v>
      </c>
      <c r="Z300">
        <v>1.954825</v>
      </c>
      <c r="AA300">
        <v>9.5499999999999995E-3</v>
      </c>
      <c r="AB300">
        <v>7.9000000000000008E-3</v>
      </c>
      <c r="AC300">
        <v>32.844378378378302</v>
      </c>
      <c r="AD300">
        <v>-11.978954954954901</v>
      </c>
      <c r="AE300">
        <v>35.489391586956501</v>
      </c>
      <c r="AF300">
        <v>1.0761007499999999</v>
      </c>
      <c r="AG300">
        <v>1.3521166499999999</v>
      </c>
      <c r="AH300">
        <v>4.7984249999999999E-2</v>
      </c>
      <c r="AI300">
        <v>44.965326086956502</v>
      </c>
      <c r="AJ300">
        <v>0.486434749593949</v>
      </c>
      <c r="AK300">
        <v>0.78926129698970904</v>
      </c>
      <c r="AL300">
        <v>2.39317901958272E-2</v>
      </c>
      <c r="AM300">
        <v>3.00702067051665E-2</v>
      </c>
      <c r="AN300">
        <v>0.155675508423156</v>
      </c>
      <c r="AO300">
        <v>1.06713893072198E-3</v>
      </c>
      <c r="AP300">
        <v>35.489391586956501</v>
      </c>
      <c r="AQ300">
        <v>0.61978307767645502</v>
      </c>
      <c r="AR300">
        <v>5.8235338259572096</v>
      </c>
      <c r="AS300">
        <v>1.145169915753</v>
      </c>
      <c r="AT300">
        <v>0.86010176336328104</v>
      </c>
      <c r="AU300">
        <v>91.310299999999998</v>
      </c>
      <c r="AV300">
        <v>43.077878406343103</v>
      </c>
      <c r="AW300">
        <v>1.88744768061332</v>
      </c>
      <c r="AX300">
        <v>0.206946734246993</v>
      </c>
      <c r="AY300">
        <v>0.45631767232354498</v>
      </c>
      <c r="AZ300">
        <v>1.17646617404278</v>
      </c>
      <c r="BA300">
        <v>0.15305390570184399</v>
      </c>
      <c r="BB300">
        <v>0.16806659629182599</v>
      </c>
      <c r="BC300">
        <v>0.424047350885635</v>
      </c>
      <c r="BD300">
        <v>1.83973058061332</v>
      </c>
      <c r="BE300">
        <v>-4.77171000000065E-2</v>
      </c>
      <c r="BF300">
        <v>0.26253444331591103</v>
      </c>
      <c r="BG300">
        <v>0.57888860394236796</v>
      </c>
      <c r="BH300">
        <v>1.49247531354464</v>
      </c>
      <c r="BI300">
        <v>0.26253444331591103</v>
      </c>
      <c r="BJ300">
        <v>1.68284609451655</v>
      </c>
      <c r="BK300">
        <v>2.9849506270892898</v>
      </c>
      <c r="BL300">
        <v>2.2050005958486101</v>
      </c>
      <c r="BM300">
        <v>5.68487431475317</v>
      </c>
      <c r="BN300">
        <v>2.5781735957151901</v>
      </c>
      <c r="BO300">
        <v>33.0609014591451</v>
      </c>
      <c r="BP300">
        <v>6.1695594179239102</v>
      </c>
      <c r="BQ300">
        <v>26.891342041221201</v>
      </c>
      <c r="BR300">
        <v>2.5386420734522401</v>
      </c>
      <c r="BS300">
        <v>1.57783231719019</v>
      </c>
      <c r="BT300">
        <v>1.6089428805546699</v>
      </c>
    </row>
    <row r="301" spans="1:72" x14ac:dyDescent="0.2">
      <c r="A301">
        <v>299</v>
      </c>
      <c r="B301" s="243">
        <v>44779.708333333336</v>
      </c>
      <c r="C301">
        <v>0</v>
      </c>
      <c r="D301">
        <v>1.55249999999999</v>
      </c>
      <c r="E301">
        <v>31.098857142857099</v>
      </c>
      <c r="F301">
        <v>44.975384615384598</v>
      </c>
      <c r="G301">
        <v>7</v>
      </c>
      <c r="H301">
        <v>5.1339999999999897</v>
      </c>
      <c r="I301">
        <v>1.35</v>
      </c>
      <c r="J301">
        <v>31.460370370370299</v>
      </c>
      <c r="K301">
        <v>1.34575</v>
      </c>
      <c r="L301">
        <v>37.955757575757502</v>
      </c>
      <c r="M301">
        <v>7.49999999999999E-2</v>
      </c>
      <c r="N301">
        <v>1599.6315789473599</v>
      </c>
      <c r="O301">
        <v>81.597368421052593</v>
      </c>
      <c r="P301">
        <v>5</v>
      </c>
      <c r="Q301">
        <v>135</v>
      </c>
      <c r="R301">
        <v>6.9425714285714202</v>
      </c>
      <c r="S301">
        <v>-8.3250000000000005E-2</v>
      </c>
      <c r="T301">
        <v>5</v>
      </c>
      <c r="U301">
        <v>1.7609399999999999</v>
      </c>
      <c r="V301">
        <v>0.21547999999999901</v>
      </c>
      <c r="W301">
        <v>13.181059999999899</v>
      </c>
      <c r="X301">
        <v>1.4763199999999901</v>
      </c>
      <c r="Y301">
        <v>72.992099999999994</v>
      </c>
      <c r="Z301">
        <v>1.8602799999999999</v>
      </c>
      <c r="AA301">
        <v>1.4599999999999999E-3</v>
      </c>
      <c r="AB301">
        <v>1.8579999999999999E-2</v>
      </c>
      <c r="AC301">
        <v>32.651357142857101</v>
      </c>
      <c r="AD301">
        <v>-12.324027472527399</v>
      </c>
      <c r="AE301">
        <v>35.469202930370301</v>
      </c>
      <c r="AF301">
        <v>1.0753676399999901</v>
      </c>
      <c r="AG301">
        <v>1.3521152080000001</v>
      </c>
      <c r="AH301">
        <v>4.79515599999999E-2</v>
      </c>
      <c r="AI301">
        <v>44.944370370370301</v>
      </c>
      <c r="AJ301">
        <v>0.48593207936708699</v>
      </c>
      <c r="AK301">
        <v>0.78918010505167702</v>
      </c>
      <c r="AL301">
        <v>2.3926637110238302E-2</v>
      </c>
      <c r="AM301">
        <v>3.0084195125166999E-2</v>
      </c>
      <c r="AN301">
        <v>0.15574809352796601</v>
      </c>
      <c r="AO301">
        <v>1.06690915024169E-3</v>
      </c>
      <c r="AP301">
        <v>35.469202930370301</v>
      </c>
      <c r="AQ301">
        <v>0.63701899102623205</v>
      </c>
      <c r="AR301">
        <v>5.8183736349109596</v>
      </c>
      <c r="AS301">
        <v>1.0897838378765301</v>
      </c>
      <c r="AT301">
        <v>0.85569723584067803</v>
      </c>
      <c r="AU301">
        <v>91.270700000000005</v>
      </c>
      <c r="AV301">
        <v>43.014379394184097</v>
      </c>
      <c r="AW301">
        <v>1.9299909761862599</v>
      </c>
      <c r="AX301">
        <v>0.26233137012346103</v>
      </c>
      <c r="AY301">
        <v>0.43834864897376702</v>
      </c>
      <c r="AZ301">
        <v>1.18162636508903</v>
      </c>
      <c r="BA301">
        <v>0.19401554584353201</v>
      </c>
      <c r="BB301">
        <v>0.16880376644129</v>
      </c>
      <c r="BC301">
        <v>0.40762678052481399</v>
      </c>
      <c r="BD301">
        <v>1.88230638418626</v>
      </c>
      <c r="BE301">
        <v>-4.7684592000003502E-2</v>
      </c>
      <c r="BF301">
        <v>0.33476322920731599</v>
      </c>
      <c r="BG301">
        <v>0.55938033327870995</v>
      </c>
      <c r="BH301">
        <v>1.5078831689383601</v>
      </c>
      <c r="BI301">
        <v>0.33476322920731599</v>
      </c>
      <c r="BJ301">
        <v>1.78828712497205</v>
      </c>
      <c r="BK301">
        <v>3.0157663378767299</v>
      </c>
      <c r="BL301">
        <v>1.6709730474379201</v>
      </c>
      <c r="BM301">
        <v>4.5043273495385696</v>
      </c>
      <c r="BN301">
        <v>2.6956313606882998</v>
      </c>
      <c r="BO301">
        <v>35.6455190879174</v>
      </c>
      <c r="BP301">
        <v>7.8669358863719303</v>
      </c>
      <c r="BQ301">
        <v>27.778583201545398</v>
      </c>
      <c r="BR301">
        <v>2.4466688482242902</v>
      </c>
      <c r="BS301">
        <v>1.65438183328912</v>
      </c>
      <c r="BT301">
        <v>1.47890214882255</v>
      </c>
    </row>
    <row r="302" spans="1:72" x14ac:dyDescent="0.2">
      <c r="A302">
        <v>300</v>
      </c>
      <c r="B302" s="243">
        <v>44779.722222222219</v>
      </c>
      <c r="C302">
        <v>0</v>
      </c>
      <c r="D302">
        <v>1.6395</v>
      </c>
      <c r="E302">
        <v>31.043749999999999</v>
      </c>
      <c r="F302">
        <v>44.862749999999899</v>
      </c>
      <c r="G302">
        <v>7</v>
      </c>
      <c r="H302">
        <v>5.1375000000000002</v>
      </c>
      <c r="I302">
        <v>1.35</v>
      </c>
      <c r="J302">
        <v>31.491739130434699</v>
      </c>
      <c r="K302">
        <v>1.3872500000000001</v>
      </c>
      <c r="L302">
        <v>37.960740740740697</v>
      </c>
      <c r="M302">
        <v>-0.23</v>
      </c>
      <c r="N302">
        <v>1599.4</v>
      </c>
      <c r="O302">
        <v>81.683783783783795</v>
      </c>
      <c r="P302">
        <v>5</v>
      </c>
      <c r="Q302">
        <v>135</v>
      </c>
      <c r="R302">
        <v>6.9378947368421002</v>
      </c>
      <c r="S302">
        <v>-0.12925</v>
      </c>
      <c r="T302">
        <v>5</v>
      </c>
      <c r="U302">
        <v>1.7568999999999999</v>
      </c>
      <c r="V302">
        <v>0.205819999999999</v>
      </c>
      <c r="W302">
        <v>13.197239999999899</v>
      </c>
      <c r="X302">
        <v>1.44922</v>
      </c>
      <c r="Y302">
        <v>73.218299999999999</v>
      </c>
      <c r="Z302">
        <v>1.9295599999999999</v>
      </c>
      <c r="AA302">
        <v>0</v>
      </c>
      <c r="AB302">
        <v>1.7419999999999901E-2</v>
      </c>
      <c r="AC302">
        <v>32.683250000000001</v>
      </c>
      <c r="AD302">
        <v>-12.1794999999999</v>
      </c>
      <c r="AE302">
        <v>35.503304630434698</v>
      </c>
      <c r="AF302">
        <v>1.0761007499999999</v>
      </c>
      <c r="AG302">
        <v>1.3521166499999999</v>
      </c>
      <c r="AH302">
        <v>4.7984249999999999E-2</v>
      </c>
      <c r="AI302">
        <v>44.979239130434699</v>
      </c>
      <c r="AJ302">
        <v>0.48489659867047902</v>
      </c>
      <c r="AK302">
        <v>0.78932648299094499</v>
      </c>
      <c r="AL302">
        <v>2.39243875797771E-2</v>
      </c>
      <c r="AM302">
        <v>3.0060905345219598E-2</v>
      </c>
      <c r="AN302">
        <v>0.155627354649125</v>
      </c>
      <c r="AO302">
        <v>1.0668088417603199E-3</v>
      </c>
      <c r="AP302">
        <v>35.503304630434698</v>
      </c>
      <c r="AQ302">
        <v>0.62532558129337501</v>
      </c>
      <c r="AR302">
        <v>5.8255157983949903</v>
      </c>
      <c r="AS302">
        <v>1.1303692466795601</v>
      </c>
      <c r="AT302">
        <v>0.85191483420416503</v>
      </c>
      <c r="AU302">
        <v>91.551219999999901</v>
      </c>
      <c r="AV302">
        <v>43.084515256802703</v>
      </c>
      <c r="AW302">
        <v>1.89472387363206</v>
      </c>
      <c r="AX302">
        <v>0.22174740332043899</v>
      </c>
      <c r="AY302">
        <v>0.45077516870662399</v>
      </c>
      <c r="AZ302">
        <v>1.1744842016049999</v>
      </c>
      <c r="BA302">
        <v>0.16400020169889801</v>
      </c>
      <c r="BB302">
        <v>0.16778345737214201</v>
      </c>
      <c r="BC302">
        <v>0.41889680748445202</v>
      </c>
      <c r="BD302">
        <v>1.8470067736320599</v>
      </c>
      <c r="BE302">
        <v>-4.7717100000001997E-2</v>
      </c>
      <c r="BF302">
        <v>0.28269756338037499</v>
      </c>
      <c r="BG302">
        <v>0.57467659110123204</v>
      </c>
      <c r="BH302">
        <v>1.49730647146601</v>
      </c>
      <c r="BI302">
        <v>0.28269756338037499</v>
      </c>
      <c r="BJ302">
        <v>1.7147483089632101</v>
      </c>
      <c r="BK302">
        <v>2.9946129429320298</v>
      </c>
      <c r="BL302">
        <v>2.0328317804706102</v>
      </c>
      <c r="BM302">
        <v>5.2964958507667097</v>
      </c>
      <c r="BN302">
        <v>2.6054767057707702</v>
      </c>
      <c r="BO302">
        <v>33.822956646907897</v>
      </c>
      <c r="BP302">
        <v>6.6433927394388101</v>
      </c>
      <c r="BQ302">
        <v>27.179563907469099</v>
      </c>
      <c r="BR302">
        <v>2.5140270851853899</v>
      </c>
      <c r="BS302">
        <v>1.60166928361106</v>
      </c>
      <c r="BT302">
        <v>1.5696293304179201</v>
      </c>
    </row>
    <row r="303" spans="1:72" x14ac:dyDescent="0.2">
      <c r="A303">
        <v>301</v>
      </c>
      <c r="B303" s="243">
        <v>44779.736111111109</v>
      </c>
      <c r="C303">
        <v>0</v>
      </c>
      <c r="D303">
        <v>1.7189999999999901</v>
      </c>
      <c r="E303">
        <v>31.092105263157901</v>
      </c>
      <c r="F303">
        <v>44.897692307692303</v>
      </c>
      <c r="G303">
        <v>7</v>
      </c>
      <c r="H303">
        <v>5.1199999999999903</v>
      </c>
      <c r="I303">
        <v>1.3440000000000001</v>
      </c>
      <c r="J303">
        <v>31.450666666666599</v>
      </c>
      <c r="K303">
        <v>1.3472500000000001</v>
      </c>
      <c r="L303">
        <v>37.9375</v>
      </c>
      <c r="M303">
        <v>-2.6315789473684199E-2</v>
      </c>
      <c r="N303">
        <v>1600.1875</v>
      </c>
      <c r="O303">
        <v>81.505555555555503</v>
      </c>
      <c r="P303">
        <v>5</v>
      </c>
      <c r="Q303">
        <v>135</v>
      </c>
      <c r="R303">
        <v>6.9456521739130404</v>
      </c>
      <c r="S303">
        <v>-4.4999999999999998E-2</v>
      </c>
      <c r="T303">
        <v>5</v>
      </c>
      <c r="U303">
        <v>1.7643499999999901</v>
      </c>
      <c r="V303">
        <v>0.2082</v>
      </c>
      <c r="W303">
        <v>13.118375</v>
      </c>
      <c r="X303">
        <v>1.5006999999999999</v>
      </c>
      <c r="Y303">
        <v>73.214250000000007</v>
      </c>
      <c r="Z303">
        <v>1.910425</v>
      </c>
      <c r="AA303">
        <v>0</v>
      </c>
      <c r="AB303">
        <v>4.1549999999999997E-2</v>
      </c>
      <c r="AC303">
        <v>32.811105263157899</v>
      </c>
      <c r="AD303">
        <v>-12.086587044534401</v>
      </c>
      <c r="AE303">
        <v>35.448567466666603</v>
      </c>
      <c r="AF303">
        <v>1.0724351999999999</v>
      </c>
      <c r="AG303">
        <v>1.34610944</v>
      </c>
      <c r="AH303">
        <v>4.7820799999999899E-2</v>
      </c>
      <c r="AI303">
        <v>44.914666666666598</v>
      </c>
      <c r="AJ303">
        <v>0.48417579182558901</v>
      </c>
      <c r="AK303">
        <v>0.78924258148785797</v>
      </c>
      <c r="AL303">
        <v>2.3877171525262701E-2</v>
      </c>
      <c r="AM303">
        <v>2.9970375823784302E-2</v>
      </c>
      <c r="AN303">
        <v>0.155851095410556</v>
      </c>
      <c r="AO303">
        <v>1.06470343762987E-3</v>
      </c>
      <c r="AP303">
        <v>35.448567466666603</v>
      </c>
      <c r="AQ303">
        <v>0.64753874487446195</v>
      </c>
      <c r="AR303">
        <v>5.7907032691509697</v>
      </c>
      <c r="AS303">
        <v>1.11915963643929</v>
      </c>
      <c r="AT303">
        <v>0.85425555830747801</v>
      </c>
      <c r="AU303">
        <v>91.508099999999999</v>
      </c>
      <c r="AV303">
        <v>43.005969117131301</v>
      </c>
      <c r="AW303">
        <v>1.90869754953527</v>
      </c>
      <c r="AX303">
        <v>0.22694980356070801</v>
      </c>
      <c r="AY303">
        <v>0.42489645512553698</v>
      </c>
      <c r="AZ303">
        <v>1.2092967308490199</v>
      </c>
      <c r="BA303">
        <v>0.16859684422145299</v>
      </c>
      <c r="BB303">
        <v>0.172756675835575</v>
      </c>
      <c r="BC303">
        <v>0.39619778903707797</v>
      </c>
      <c r="BD303">
        <v>1.86114298953527</v>
      </c>
      <c r="BE303">
        <v>-4.7554560000004603E-2</v>
      </c>
      <c r="BF303">
        <v>0.28820247715481501</v>
      </c>
      <c r="BG303">
        <v>0.53957398940300505</v>
      </c>
      <c r="BH303">
        <v>1.5356801723455999</v>
      </c>
      <c r="BI303">
        <v>0.28820247715481501</v>
      </c>
      <c r="BJ303">
        <v>1.65555293311564</v>
      </c>
      <c r="BK303">
        <v>3.0713603446911999</v>
      </c>
      <c r="BL303">
        <v>1.8722045512230501</v>
      </c>
      <c r="BM303">
        <v>5.3284766581678999</v>
      </c>
      <c r="BN303">
        <v>2.8460974815422602</v>
      </c>
      <c r="BO303">
        <v>33.018637000399202</v>
      </c>
      <c r="BP303">
        <v>6.7727582131381601</v>
      </c>
      <c r="BQ303">
        <v>26.245878787260999</v>
      </c>
      <c r="BR303">
        <v>2.5814161335280201</v>
      </c>
      <c r="BS303">
        <v>1.5402719422537099</v>
      </c>
      <c r="BT303">
        <v>1.6759482937479899</v>
      </c>
    </row>
    <row r="304" spans="1:72" x14ac:dyDescent="0.2">
      <c r="A304">
        <v>302</v>
      </c>
      <c r="B304" s="243">
        <v>44779.75</v>
      </c>
      <c r="C304">
        <v>0</v>
      </c>
      <c r="D304">
        <v>1.55975</v>
      </c>
      <c r="E304">
        <v>31.071999999999999</v>
      </c>
      <c r="F304">
        <v>44.8876315789473</v>
      </c>
      <c r="G304">
        <v>7</v>
      </c>
      <c r="H304">
        <v>5.1375000000000002</v>
      </c>
      <c r="I304">
        <v>1.35</v>
      </c>
      <c r="J304">
        <v>31.474230769230701</v>
      </c>
      <c r="K304">
        <v>1.3552500000000001</v>
      </c>
      <c r="L304">
        <v>37.945185185185103</v>
      </c>
      <c r="M304">
        <v>5.2631578947368397E-2</v>
      </c>
      <c r="N304">
        <v>1600.25</v>
      </c>
      <c r="O304">
        <v>80.2083333333333</v>
      </c>
      <c r="P304">
        <v>5</v>
      </c>
      <c r="Q304">
        <v>135</v>
      </c>
      <c r="R304">
        <v>6.9356249999999902</v>
      </c>
      <c r="S304">
        <v>4.35897435897434E-2</v>
      </c>
      <c r="T304">
        <v>5</v>
      </c>
      <c r="U304">
        <v>1.7489999999999899</v>
      </c>
      <c r="V304">
        <v>0.22642000000000001</v>
      </c>
      <c r="W304">
        <v>13.168799999999999</v>
      </c>
      <c r="X304">
        <v>1.5212399999999999</v>
      </c>
      <c r="Y304">
        <v>72.887339999999995</v>
      </c>
      <c r="Z304">
        <v>1.90472</v>
      </c>
      <c r="AA304">
        <v>0</v>
      </c>
      <c r="AB304">
        <v>3.8679999999999999E-2</v>
      </c>
      <c r="AC304">
        <v>32.631749999999997</v>
      </c>
      <c r="AD304">
        <v>-12.255881578947299</v>
      </c>
      <c r="AE304">
        <v>35.485796269230697</v>
      </c>
      <c r="AF304">
        <v>1.0761007499999999</v>
      </c>
      <c r="AG304">
        <v>1.3521166499999999</v>
      </c>
      <c r="AH304">
        <v>4.7984249999999999E-2</v>
      </c>
      <c r="AI304">
        <v>44.961730769230698</v>
      </c>
      <c r="AJ304">
        <v>0.486858160405233</v>
      </c>
      <c r="AK304">
        <v>0.78924444548996797</v>
      </c>
      <c r="AL304">
        <v>2.3933703876373499E-2</v>
      </c>
      <c r="AM304">
        <v>3.0072611237762E-2</v>
      </c>
      <c r="AN304">
        <v>0.155687956852194</v>
      </c>
      <c r="AO304">
        <v>1.06722426336927E-3</v>
      </c>
      <c r="AP304">
        <v>35.485796269230697</v>
      </c>
      <c r="AQ304">
        <v>0.65640157276792599</v>
      </c>
      <c r="AR304">
        <v>5.8129618348915404</v>
      </c>
      <c r="AS304">
        <v>1.1158175498743199</v>
      </c>
      <c r="AT304">
        <v>0.85151492254875305</v>
      </c>
      <c r="AU304">
        <v>91.231099999999998</v>
      </c>
      <c r="AV304">
        <v>43.070977226764498</v>
      </c>
      <c r="AW304">
        <v>1.8907535424662001</v>
      </c>
      <c r="AX304">
        <v>0.23629910012568001</v>
      </c>
      <c r="AY304">
        <v>0.41969917723207301</v>
      </c>
      <c r="AZ304">
        <v>1.1870381651084501</v>
      </c>
      <c r="BA304">
        <v>0.174762362497111</v>
      </c>
      <c r="BB304">
        <v>0.169576880729779</v>
      </c>
      <c r="BC304">
        <v>0.39001847850405502</v>
      </c>
      <c r="BD304">
        <v>1.8430364424662</v>
      </c>
      <c r="BE304">
        <v>-4.7717099999997403E-2</v>
      </c>
      <c r="BF304">
        <v>0.30172441988462101</v>
      </c>
      <c r="BG304">
        <v>0.53590339831614997</v>
      </c>
      <c r="BH304">
        <v>1.5156993892814701</v>
      </c>
      <c r="BI304">
        <v>0.30172441988462101</v>
      </c>
      <c r="BJ304">
        <v>1.6752556364015401</v>
      </c>
      <c r="BK304">
        <v>3.0313987785629402</v>
      </c>
      <c r="BL304">
        <v>1.7761353175227801</v>
      </c>
      <c r="BM304">
        <v>5.02345613875426</v>
      </c>
      <c r="BN304">
        <v>2.8283071054296598</v>
      </c>
      <c r="BO304">
        <v>33.456181999603103</v>
      </c>
      <c r="BP304">
        <v>7.0905238672886099</v>
      </c>
      <c r="BQ304">
        <v>26.365658132314501</v>
      </c>
      <c r="BR304">
        <v>2.5184672647590798</v>
      </c>
      <c r="BS304">
        <v>1.55456586844769</v>
      </c>
      <c r="BT304">
        <v>1.6200453875099401</v>
      </c>
    </row>
    <row r="305" spans="1:72" x14ac:dyDescent="0.2">
      <c r="A305">
        <v>303</v>
      </c>
      <c r="B305" s="243">
        <v>44779.763888888891</v>
      </c>
      <c r="C305">
        <v>0</v>
      </c>
      <c r="D305">
        <v>1.7315384615384599</v>
      </c>
      <c r="E305">
        <v>31.050833333333301</v>
      </c>
      <c r="F305">
        <v>44.965641025640998</v>
      </c>
      <c r="G305">
        <v>7</v>
      </c>
      <c r="H305">
        <v>5.1274999999999897</v>
      </c>
      <c r="I305">
        <v>1.3474999999999999</v>
      </c>
      <c r="J305">
        <v>31.488333333333301</v>
      </c>
      <c r="K305">
        <v>1.3944999999999901</v>
      </c>
      <c r="L305">
        <v>37.972399999999901</v>
      </c>
      <c r="M305">
        <v>-0.2</v>
      </c>
      <c r="N305">
        <v>1600.0606060606001</v>
      </c>
      <c r="O305">
        <v>81.38</v>
      </c>
      <c r="P305">
        <v>5</v>
      </c>
      <c r="Q305">
        <v>135</v>
      </c>
      <c r="R305">
        <v>6.9364285714285696</v>
      </c>
      <c r="S305">
        <v>0.281794871794872</v>
      </c>
      <c r="T305">
        <v>5</v>
      </c>
      <c r="U305">
        <v>1.72235</v>
      </c>
      <c r="V305">
        <v>0.21759999999999999</v>
      </c>
      <c r="W305">
        <v>13.2215749999999</v>
      </c>
      <c r="X305">
        <v>1.460275</v>
      </c>
      <c r="Y305">
        <v>73.184974999999994</v>
      </c>
      <c r="Z305">
        <v>2.0058500000000001</v>
      </c>
      <c r="AA305">
        <v>0</v>
      </c>
      <c r="AB305">
        <v>4.0224999999999997E-2</v>
      </c>
      <c r="AC305">
        <v>32.7823717948717</v>
      </c>
      <c r="AD305">
        <v>-12.1832692307692</v>
      </c>
      <c r="AE305">
        <v>35.492090433333303</v>
      </c>
      <c r="AF305">
        <v>1.07400615</v>
      </c>
      <c r="AG305">
        <v>1.3496125299999999</v>
      </c>
      <c r="AH305">
        <v>4.7890849999999902E-2</v>
      </c>
      <c r="AI305">
        <v>44.963333333333303</v>
      </c>
      <c r="AJ305">
        <v>0.484964166939092</v>
      </c>
      <c r="AK305">
        <v>0.78935629994810497</v>
      </c>
      <c r="AL305">
        <v>2.38862662169174E-2</v>
      </c>
      <c r="AM305">
        <v>3.0015846912298898E-2</v>
      </c>
      <c r="AN305">
        <v>0.15568240788790799</v>
      </c>
      <c r="AO305">
        <v>1.0651089776855199E-3</v>
      </c>
      <c r="AP305">
        <v>35.492090433333303</v>
      </c>
      <c r="AQ305">
        <v>0.63009571578033896</v>
      </c>
      <c r="AR305">
        <v>5.83625773587237</v>
      </c>
      <c r="AS305">
        <v>1.1750612333652199</v>
      </c>
      <c r="AT305">
        <v>0.83527803292754599</v>
      </c>
      <c r="AU305">
        <v>91.595024999999893</v>
      </c>
      <c r="AV305">
        <v>43.133505118351202</v>
      </c>
      <c r="AW305">
        <v>1.8298282149820599</v>
      </c>
      <c r="AX305">
        <v>0.174551296634778</v>
      </c>
      <c r="AY305">
        <v>0.44391043421965998</v>
      </c>
      <c r="AZ305">
        <v>1.1637422641276201</v>
      </c>
      <c r="BA305">
        <v>0.129334377648952</v>
      </c>
      <c r="BB305">
        <v>0.166248894875374</v>
      </c>
      <c r="BC305">
        <v>0.41332205985939602</v>
      </c>
      <c r="BD305">
        <v>1.7822039949820601</v>
      </c>
      <c r="BE305">
        <v>-4.76242200000025E-2</v>
      </c>
      <c r="BF305">
        <v>0.22185614691410099</v>
      </c>
      <c r="BG305">
        <v>0.56421384664361696</v>
      </c>
      <c r="BH305">
        <v>1.4791260775372801</v>
      </c>
      <c r="BI305">
        <v>0.22185614691410099</v>
      </c>
      <c r="BJ305">
        <v>1.57213998711543</v>
      </c>
      <c r="BK305">
        <v>2.95825215507457</v>
      </c>
      <c r="BL305">
        <v>2.5431517426563301</v>
      </c>
      <c r="BM305">
        <v>6.6670502400367297</v>
      </c>
      <c r="BN305">
        <v>2.6215699709184301</v>
      </c>
      <c r="BO305">
        <v>30.774765711890701</v>
      </c>
      <c r="BP305">
        <v>5.2136194524813799</v>
      </c>
      <c r="BQ305">
        <v>25.561146259409401</v>
      </c>
      <c r="BR305">
        <v>2.58109670532059</v>
      </c>
      <c r="BS305">
        <v>1.48339752834979</v>
      </c>
      <c r="BT305">
        <v>1.73998989211741</v>
      </c>
    </row>
    <row r="306" spans="1:72" x14ac:dyDescent="0.2">
      <c r="A306">
        <v>304</v>
      </c>
      <c r="B306" s="243">
        <v>44779.777777777781</v>
      </c>
      <c r="C306">
        <v>0</v>
      </c>
      <c r="D306">
        <v>1.4869999999999901</v>
      </c>
      <c r="E306">
        <v>31.056764705882301</v>
      </c>
      <c r="F306">
        <v>45.0053846153846</v>
      </c>
      <c r="G306">
        <v>7</v>
      </c>
      <c r="H306">
        <v>5.1319999999999997</v>
      </c>
      <c r="I306">
        <v>1.3480000000000001</v>
      </c>
      <c r="J306">
        <v>31.497352941176398</v>
      </c>
      <c r="K306">
        <v>1.3654999999999899</v>
      </c>
      <c r="L306">
        <v>37.976857142857099</v>
      </c>
      <c r="M306">
        <v>5.6521739130434699E-2</v>
      </c>
      <c r="N306">
        <v>1599.6571428571399</v>
      </c>
      <c r="O306">
        <v>80.289473684210506</v>
      </c>
      <c r="P306">
        <v>5</v>
      </c>
      <c r="Q306">
        <v>135</v>
      </c>
      <c r="R306">
        <v>6.94656249999999</v>
      </c>
      <c r="S306">
        <v>0.29474999999999901</v>
      </c>
      <c r="T306">
        <v>5</v>
      </c>
      <c r="U306">
        <v>1.7561199999999999</v>
      </c>
      <c r="V306">
        <v>0.20867999999999901</v>
      </c>
      <c r="W306">
        <v>13.218819999999999</v>
      </c>
      <c r="X306">
        <v>1.4627399999999999</v>
      </c>
      <c r="Y306">
        <v>73.410939999999997</v>
      </c>
      <c r="Z306">
        <v>1.90872</v>
      </c>
      <c r="AA306">
        <v>0</v>
      </c>
      <c r="AB306">
        <v>1.9740000000000001E-2</v>
      </c>
      <c r="AC306">
        <v>32.543764705882303</v>
      </c>
      <c r="AD306">
        <v>-12.4616199095022</v>
      </c>
      <c r="AE306">
        <v>35.504623821176402</v>
      </c>
      <c r="AF306">
        <v>1.0749487200000001</v>
      </c>
      <c r="AG306">
        <v>1.3501143840000001</v>
      </c>
      <c r="AH306">
        <v>4.79328799999999E-2</v>
      </c>
      <c r="AI306">
        <v>44.977352941176399</v>
      </c>
      <c r="AJ306">
        <v>0.48364213591566102</v>
      </c>
      <c r="AK306">
        <v>0.78938891463023797</v>
      </c>
      <c r="AL306">
        <v>2.38997773258437E-2</v>
      </c>
      <c r="AM306">
        <v>3.00176487879521E-2</v>
      </c>
      <c r="AN306">
        <v>0.15563388110356099</v>
      </c>
      <c r="AO306">
        <v>1.06571144955304E-3</v>
      </c>
      <c r="AP306">
        <v>35.504623821176402</v>
      </c>
      <c r="AQ306">
        <v>0.63115934142578201</v>
      </c>
      <c r="AR306">
        <v>5.8350416258353803</v>
      </c>
      <c r="AS306">
        <v>1.1181608182809599</v>
      </c>
      <c r="AT306">
        <v>0.84933362772421095</v>
      </c>
      <c r="AU306">
        <v>91.7573399999999</v>
      </c>
      <c r="AV306">
        <v>43.088985606718602</v>
      </c>
      <c r="AW306">
        <v>1.88836733445786</v>
      </c>
      <c r="AX306">
        <v>0.231953565719039</v>
      </c>
      <c r="AY306">
        <v>0.44378937857421702</v>
      </c>
      <c r="AZ306">
        <v>1.1649583741646099</v>
      </c>
      <c r="BA306">
        <v>0.171802899419401</v>
      </c>
      <c r="BB306">
        <v>0.16642262488065901</v>
      </c>
      <c r="BC306">
        <v>0.41284702266933898</v>
      </c>
      <c r="BD306">
        <v>1.84070131845787</v>
      </c>
      <c r="BE306">
        <v>-4.7666015999989701E-2</v>
      </c>
      <c r="BF306">
        <v>0.29697645592960598</v>
      </c>
      <c r="BG306">
        <v>0.56819560595940299</v>
      </c>
      <c r="BH306">
        <v>1.49152787624737</v>
      </c>
      <c r="BI306">
        <v>0.29697645592960598</v>
      </c>
      <c r="BJ306">
        <v>1.7303441237780199</v>
      </c>
      <c r="BK306">
        <v>2.9830557524947401</v>
      </c>
      <c r="BL306">
        <v>1.9132681888226299</v>
      </c>
      <c r="BM306">
        <v>5.0223775200580603</v>
      </c>
      <c r="BN306">
        <v>2.6250253620474799</v>
      </c>
      <c r="BO306">
        <v>34.232279204098297</v>
      </c>
      <c r="BP306">
        <v>6.97894671434576</v>
      </c>
      <c r="BQ306">
        <v>27.253332489752498</v>
      </c>
      <c r="BR306">
        <v>2.4781957774144101</v>
      </c>
      <c r="BS306">
        <v>1.6115535414061699</v>
      </c>
      <c r="BT306">
        <v>1.53776819307662</v>
      </c>
    </row>
    <row r="307" spans="1:72" x14ac:dyDescent="0.2">
      <c r="A307">
        <v>305</v>
      </c>
      <c r="B307" s="243">
        <v>44779.791666666664</v>
      </c>
      <c r="C307">
        <v>0</v>
      </c>
      <c r="D307">
        <v>1.5842499999999999</v>
      </c>
      <c r="E307">
        <v>31.100937500000001</v>
      </c>
      <c r="F307">
        <v>44.918499999999902</v>
      </c>
      <c r="G307">
        <v>7</v>
      </c>
      <c r="H307">
        <v>5.125</v>
      </c>
      <c r="I307">
        <v>1.3474999999999999</v>
      </c>
      <c r="J307">
        <v>31.480416666666599</v>
      </c>
      <c r="K307">
        <v>1.3987499999999999</v>
      </c>
      <c r="L307">
        <v>37.964516129032198</v>
      </c>
      <c r="M307">
        <v>-0.188888888888888</v>
      </c>
      <c r="N307">
        <v>1599.9189189189101</v>
      </c>
      <c r="O307">
        <v>80.234210526315707</v>
      </c>
      <c r="P307">
        <v>5</v>
      </c>
      <c r="Q307">
        <v>135</v>
      </c>
      <c r="R307">
        <v>6.9388235294117599</v>
      </c>
      <c r="S307">
        <v>0.31574999999999898</v>
      </c>
      <c r="T307">
        <v>5</v>
      </c>
      <c r="U307">
        <v>1.75332499999999</v>
      </c>
      <c r="V307">
        <v>0.20760000000000001</v>
      </c>
      <c r="W307">
        <v>13.240275</v>
      </c>
      <c r="X307">
        <v>1.4108000000000001</v>
      </c>
      <c r="Y307">
        <v>73.164450000000002</v>
      </c>
      <c r="Z307">
        <v>1.8727499999999999</v>
      </c>
      <c r="AA307">
        <v>0</v>
      </c>
      <c r="AB307">
        <v>2.1899999999999999E-2</v>
      </c>
      <c r="AC307">
        <v>32.685187499999998</v>
      </c>
      <c r="AD307">
        <v>-12.233312499999901</v>
      </c>
      <c r="AE307">
        <v>35.482221666666597</v>
      </c>
      <c r="AF307">
        <v>1.0734824999999999</v>
      </c>
      <c r="AG307">
        <v>1.3496115</v>
      </c>
      <c r="AH307">
        <v>4.7867499999999903E-2</v>
      </c>
      <c r="AI307">
        <v>44.952916666666603</v>
      </c>
      <c r="AJ307">
        <v>0.484965330384724</v>
      </c>
      <c r="AK307">
        <v>0.78931967706952599</v>
      </c>
      <c r="AL307">
        <v>2.3880152381658599E-2</v>
      </c>
      <c r="AM307">
        <v>3.0022779389546402E-2</v>
      </c>
      <c r="AN307">
        <v>0.155718483227821</v>
      </c>
      <c r="AO307">
        <v>1.0648363565582499E-3</v>
      </c>
      <c r="AP307">
        <v>35.482221666666597</v>
      </c>
      <c r="AQ307">
        <v>0.60874769192303002</v>
      </c>
      <c r="AR307">
        <v>5.8445122758693699</v>
      </c>
      <c r="AS307">
        <v>1.09708897713424</v>
      </c>
      <c r="AT307">
        <v>0.85030183789679703</v>
      </c>
      <c r="AU307">
        <v>91.441599999999994</v>
      </c>
      <c r="AV307">
        <v>43.0325706115933</v>
      </c>
      <c r="AW307">
        <v>1.92034605507334</v>
      </c>
      <c r="AX307">
        <v>0.25252252286575799</v>
      </c>
      <c r="AY307">
        <v>0.46473480807696899</v>
      </c>
      <c r="AZ307">
        <v>1.1554877241306201</v>
      </c>
      <c r="BA307">
        <v>0.18710756604086301</v>
      </c>
      <c r="BB307">
        <v>0.16506967487580301</v>
      </c>
      <c r="BC307">
        <v>0.43292257496230202</v>
      </c>
      <c r="BD307">
        <v>1.87274505507335</v>
      </c>
      <c r="BE307">
        <v>-4.7600999999992399E-2</v>
      </c>
      <c r="BF307">
        <v>0.32191254176140999</v>
      </c>
      <c r="BG307">
        <v>0.59243809865066199</v>
      </c>
      <c r="BH307">
        <v>1.47300124372167</v>
      </c>
      <c r="BI307">
        <v>0.32191254176140999</v>
      </c>
      <c r="BJ307">
        <v>1.8287012808241401</v>
      </c>
      <c r="BK307">
        <v>2.9460024874433399</v>
      </c>
      <c r="BL307">
        <v>1.8403697333723501</v>
      </c>
      <c r="BM307">
        <v>4.5757808492388703</v>
      </c>
      <c r="BN307">
        <v>2.4863378082479501</v>
      </c>
      <c r="BO307">
        <v>36.0681734817665</v>
      </c>
      <c r="BP307">
        <v>7.5649447313931404</v>
      </c>
      <c r="BQ307">
        <v>28.503228750373399</v>
      </c>
      <c r="BR307">
        <v>2.3987511664489398</v>
      </c>
      <c r="BS307">
        <v>1.6999362641195801</v>
      </c>
      <c r="BT307">
        <v>1.4110830018037701</v>
      </c>
    </row>
    <row r="308" spans="1:72" x14ac:dyDescent="0.2">
      <c r="A308">
        <v>306</v>
      </c>
      <c r="B308" s="243">
        <v>44779.805555555555</v>
      </c>
      <c r="C308">
        <v>0</v>
      </c>
      <c r="D308">
        <v>1.67875</v>
      </c>
      <c r="E308">
        <v>31.1597368421052</v>
      </c>
      <c r="F308">
        <v>44.733999999999902</v>
      </c>
      <c r="G308">
        <v>7</v>
      </c>
      <c r="H308">
        <v>5.1420000000000003</v>
      </c>
      <c r="I308">
        <v>1.35</v>
      </c>
      <c r="J308">
        <v>31.492727272727201</v>
      </c>
      <c r="K308">
        <v>1.37699999999999</v>
      </c>
      <c r="L308">
        <v>37.971200000000003</v>
      </c>
      <c r="M308">
        <v>1.53846153846153E-2</v>
      </c>
      <c r="N308">
        <v>1599.8684210526301</v>
      </c>
      <c r="O308">
        <v>79.928205128205093</v>
      </c>
      <c r="P308">
        <v>5</v>
      </c>
      <c r="Q308">
        <v>135</v>
      </c>
      <c r="R308">
        <v>6.9368749999999997</v>
      </c>
      <c r="S308">
        <v>0.30325000000000002</v>
      </c>
      <c r="T308">
        <v>5</v>
      </c>
      <c r="U308">
        <v>1.7397800000000001</v>
      </c>
      <c r="V308">
        <v>0.20498</v>
      </c>
      <c r="W308">
        <v>13.2578</v>
      </c>
      <c r="X308">
        <v>1.44685999999999</v>
      </c>
      <c r="Y308">
        <v>73.367620000000002</v>
      </c>
      <c r="Z308">
        <v>1.8541799999999999</v>
      </c>
      <c r="AA308">
        <v>3.2000000000000003E-4</v>
      </c>
      <c r="AB308">
        <v>1.0699999999999999E-2</v>
      </c>
      <c r="AC308">
        <v>32.838486842105198</v>
      </c>
      <c r="AD308">
        <v>-11.895513157894699</v>
      </c>
      <c r="AE308">
        <v>35.507806552727203</v>
      </c>
      <c r="AF308">
        <v>1.07704332</v>
      </c>
      <c r="AG308">
        <v>1.3521185040000001</v>
      </c>
      <c r="AH308">
        <v>4.8026279999999998E-2</v>
      </c>
      <c r="AI308">
        <v>44.984727272727199</v>
      </c>
      <c r="AJ308">
        <v>0.48397108360237401</v>
      </c>
      <c r="AK308">
        <v>0.7893302617454</v>
      </c>
      <c r="AL308">
        <v>2.3942421912891601E-2</v>
      </c>
      <c r="AM308">
        <v>3.00572791250363E-2</v>
      </c>
      <c r="AN308">
        <v>0.155608368092605</v>
      </c>
      <c r="AO308">
        <v>1.0676130080512099E-3</v>
      </c>
      <c r="AP308">
        <v>35.507806552727203</v>
      </c>
      <c r="AQ308">
        <v>0.62430726221700805</v>
      </c>
      <c r="AR308">
        <v>5.8522481482462396</v>
      </c>
      <c r="AS308">
        <v>1.08621035355641</v>
      </c>
      <c r="AT308">
        <v>0.84200321182973903</v>
      </c>
      <c r="AU308">
        <v>91.666240000000002</v>
      </c>
      <c r="AV308">
        <v>43.070572316746897</v>
      </c>
      <c r="AW308">
        <v>1.9141549559803399</v>
      </c>
      <c r="AX308">
        <v>0.26590815044358901</v>
      </c>
      <c r="AY308">
        <v>0.45273605778299097</v>
      </c>
      <c r="AZ308">
        <v>1.1477518517537499</v>
      </c>
      <c r="BA308">
        <v>0.19666038861013099</v>
      </c>
      <c r="BB308">
        <v>0.163964550250536</v>
      </c>
      <c r="BC308">
        <v>0.42035083396923201</v>
      </c>
      <c r="BD308">
        <v>1.86639605998033</v>
      </c>
      <c r="BE308">
        <v>-4.7758896000004103E-2</v>
      </c>
      <c r="BF308">
        <v>0.33739393418934299</v>
      </c>
      <c r="BG308">
        <v>0.57444797923628199</v>
      </c>
      <c r="BH308">
        <v>1.4563093011263499</v>
      </c>
      <c r="BI308">
        <v>0.33739393418934299</v>
      </c>
      <c r="BJ308">
        <v>1.8236838268512501</v>
      </c>
      <c r="BK308">
        <v>2.9126186022526999</v>
      </c>
      <c r="BL308">
        <v>1.702603162136</v>
      </c>
      <c r="BM308">
        <v>4.3163470162124398</v>
      </c>
      <c r="BN308">
        <v>2.5351456594250399</v>
      </c>
      <c r="BO308">
        <v>36.140287042144799</v>
      </c>
      <c r="BP308">
        <v>7.9287574534495802</v>
      </c>
      <c r="BQ308">
        <v>28.211529588695299</v>
      </c>
      <c r="BR308">
        <v>2.3390489141308199</v>
      </c>
      <c r="BS308">
        <v>1.6887262531755101</v>
      </c>
      <c r="BT308">
        <v>1.3850965541232101</v>
      </c>
    </row>
    <row r="309" spans="1:72" x14ac:dyDescent="0.2">
      <c r="A309">
        <v>307</v>
      </c>
      <c r="B309" s="243">
        <v>44779.819444444445</v>
      </c>
      <c r="C309">
        <v>0</v>
      </c>
      <c r="D309">
        <v>1.5685</v>
      </c>
      <c r="E309">
        <v>31.104324324324299</v>
      </c>
      <c r="F309">
        <v>44.855999999999902</v>
      </c>
      <c r="G309">
        <v>7</v>
      </c>
      <c r="H309">
        <v>5.14</v>
      </c>
      <c r="I309">
        <v>1.35</v>
      </c>
      <c r="J309">
        <v>31.517199999999999</v>
      </c>
      <c r="K309">
        <v>1.3904999999999901</v>
      </c>
      <c r="L309">
        <v>38.007241379310301</v>
      </c>
      <c r="M309">
        <v>-0.104761904761904</v>
      </c>
      <c r="N309">
        <v>1599.3157894736801</v>
      </c>
      <c r="O309">
        <v>80.687179487179407</v>
      </c>
      <c r="P309">
        <v>5</v>
      </c>
      <c r="Q309">
        <v>135</v>
      </c>
      <c r="R309">
        <v>6.9461290322580602</v>
      </c>
      <c r="S309">
        <v>1.6052631578947301E-2</v>
      </c>
      <c r="T309">
        <v>5</v>
      </c>
      <c r="U309">
        <v>1.7383500000000001</v>
      </c>
      <c r="V309">
        <v>0.199075</v>
      </c>
      <c r="W309">
        <v>13.28365</v>
      </c>
      <c r="X309">
        <v>1.49655</v>
      </c>
      <c r="Y309">
        <v>73.455624999999998</v>
      </c>
      <c r="Z309">
        <v>1.9657</v>
      </c>
      <c r="AA309">
        <v>1.3749999999999999E-3</v>
      </c>
      <c r="AB309">
        <v>4.0000000000000001E-3</v>
      </c>
      <c r="AC309">
        <v>32.672824324324303</v>
      </c>
      <c r="AD309">
        <v>-12.183175675675599</v>
      </c>
      <c r="AE309">
        <v>35.530717600000003</v>
      </c>
      <c r="AF309">
        <v>1.0766244</v>
      </c>
      <c r="AG309">
        <v>1.3521176800000001</v>
      </c>
      <c r="AH309">
        <v>4.8007599999999997E-2</v>
      </c>
      <c r="AI309">
        <v>45.007199999999997</v>
      </c>
      <c r="AJ309">
        <v>0.48370315547651999</v>
      </c>
      <c r="AK309">
        <v>0.78944519099166299</v>
      </c>
      <c r="AL309">
        <v>2.39211592811816E-2</v>
      </c>
      <c r="AM309">
        <v>3.0042252795108301E-2</v>
      </c>
      <c r="AN309">
        <v>0.15553067064825099</v>
      </c>
      <c r="AO309">
        <v>1.0666648891732801E-3</v>
      </c>
      <c r="AP309">
        <v>35.530717600000003</v>
      </c>
      <c r="AQ309">
        <v>0.64574805666813895</v>
      </c>
      <c r="AR309">
        <v>5.8636588358891499</v>
      </c>
      <c r="AS309">
        <v>1.1515406767335601</v>
      </c>
      <c r="AT309">
        <v>0.84084538032260903</v>
      </c>
      <c r="AU309">
        <v>91.939875000000001</v>
      </c>
      <c r="AV309">
        <v>43.1916651692908</v>
      </c>
      <c r="AW309">
        <v>1.8155348307091399</v>
      </c>
      <c r="AX309">
        <v>0.20057700326643699</v>
      </c>
      <c r="AY309">
        <v>0.43087634333185998</v>
      </c>
      <c r="AZ309">
        <v>1.1363411641108401</v>
      </c>
      <c r="BA309">
        <v>0.148342859673603</v>
      </c>
      <c r="BB309">
        <v>0.16233445201583499</v>
      </c>
      <c r="BC309">
        <v>0.40021045717694997</v>
      </c>
      <c r="BD309">
        <v>1.76779451070914</v>
      </c>
      <c r="BE309">
        <v>-4.7740320000000599E-2</v>
      </c>
      <c r="BF309">
        <v>0.25578979806406399</v>
      </c>
      <c r="BG309">
        <v>0.54948359511102995</v>
      </c>
      <c r="BH309">
        <v>1.4491415873518201</v>
      </c>
      <c r="BI309">
        <v>0.25578979806406399</v>
      </c>
      <c r="BJ309">
        <v>1.6105467863501901</v>
      </c>
      <c r="BK309">
        <v>2.8982831747036499</v>
      </c>
      <c r="BL309">
        <v>2.1481841702436002</v>
      </c>
      <c r="BM309">
        <v>5.6653611610767802</v>
      </c>
      <c r="BN309">
        <v>2.6372790748357202</v>
      </c>
      <c r="BO309">
        <v>31.7365093330754</v>
      </c>
      <c r="BP309">
        <v>6.0110602545055096</v>
      </c>
      <c r="BQ309">
        <v>25.725449078569898</v>
      </c>
      <c r="BR309">
        <v>2.4634405179947398</v>
      </c>
      <c r="BS309">
        <v>1.5082308671245599</v>
      </c>
      <c r="BT309">
        <v>1.63333119066266</v>
      </c>
    </row>
    <row r="310" spans="1:72" x14ac:dyDescent="0.2">
      <c r="A310">
        <v>308</v>
      </c>
      <c r="B310" s="243">
        <v>44779.833333333336</v>
      </c>
      <c r="C310">
        <v>0</v>
      </c>
      <c r="D310">
        <v>1.5994999999999999</v>
      </c>
      <c r="E310">
        <v>31.112051282051201</v>
      </c>
      <c r="F310">
        <v>44.9335897435897</v>
      </c>
      <c r="G310">
        <v>7</v>
      </c>
      <c r="H310">
        <v>5.1420000000000003</v>
      </c>
      <c r="I310">
        <v>1.35</v>
      </c>
      <c r="J310">
        <v>31.44125</v>
      </c>
      <c r="K310">
        <v>1.37975</v>
      </c>
      <c r="L310">
        <v>37.908064516129002</v>
      </c>
      <c r="M310">
        <v>8.5714285714285701E-2</v>
      </c>
      <c r="N310">
        <v>1599.42424242424</v>
      </c>
      <c r="O310">
        <v>80.782051282051199</v>
      </c>
      <c r="P310">
        <v>5</v>
      </c>
      <c r="Q310">
        <v>135</v>
      </c>
      <c r="R310">
        <v>6.9344444444444404</v>
      </c>
      <c r="S310">
        <v>6.0749999999999901E-2</v>
      </c>
      <c r="T310">
        <v>5</v>
      </c>
      <c r="U310">
        <v>1.75039999999999</v>
      </c>
      <c r="V310">
        <v>0.18751999999999999</v>
      </c>
      <c r="W310">
        <v>13.31644</v>
      </c>
      <c r="X310">
        <v>1.46722</v>
      </c>
      <c r="Y310">
        <v>73.217140000000001</v>
      </c>
      <c r="Z310">
        <v>2.0441199999999999</v>
      </c>
      <c r="AA310">
        <v>0</v>
      </c>
      <c r="AB310">
        <v>1.1860000000000001E-2</v>
      </c>
      <c r="AC310">
        <v>32.711551282051197</v>
      </c>
      <c r="AD310">
        <v>-12.2220384615384</v>
      </c>
      <c r="AE310">
        <v>35.456329279999999</v>
      </c>
      <c r="AF310">
        <v>1.07704332</v>
      </c>
      <c r="AG310">
        <v>1.3521185040000001</v>
      </c>
      <c r="AH310">
        <v>4.8026279999999998E-2</v>
      </c>
      <c r="AI310">
        <v>44.933250000000001</v>
      </c>
      <c r="AJ310">
        <v>0.48426269149546097</v>
      </c>
      <c r="AK310">
        <v>0.78908891032809703</v>
      </c>
      <c r="AL310">
        <v>2.39698512793977E-2</v>
      </c>
      <c r="AM310">
        <v>3.0091713908964899E-2</v>
      </c>
      <c r="AN310">
        <v>0.15578663907017601</v>
      </c>
      <c r="AO310">
        <v>1.06883610689188E-3</v>
      </c>
      <c r="AP310">
        <v>35.456329279999999</v>
      </c>
      <c r="AQ310">
        <v>0.63309242170634294</v>
      </c>
      <c r="AR310">
        <v>5.8781329731352203</v>
      </c>
      <c r="AS310">
        <v>1.19748045384575</v>
      </c>
      <c r="AT310">
        <v>0.847653415193655</v>
      </c>
      <c r="AU310">
        <v>91.795320000000004</v>
      </c>
      <c r="AV310">
        <v>43.1650351286873</v>
      </c>
      <c r="AW310">
        <v>1.76821487131267</v>
      </c>
      <c r="AX310">
        <v>0.15463805015424001</v>
      </c>
      <c r="AY310">
        <v>0.44395089829365603</v>
      </c>
      <c r="AZ310">
        <v>1.1218670268647699</v>
      </c>
      <c r="BA310">
        <v>0.11436723164187999</v>
      </c>
      <c r="BB310">
        <v>0.16026671812353899</v>
      </c>
      <c r="BC310">
        <v>0.412194096606677</v>
      </c>
      <c r="BD310">
        <v>1.72045597531267</v>
      </c>
      <c r="BE310">
        <v>-4.7758896000006601E-2</v>
      </c>
      <c r="BF310">
        <v>0.19697176799118701</v>
      </c>
      <c r="BG310">
        <v>0.56548691121594097</v>
      </c>
      <c r="BH310">
        <v>1.4289893820580499</v>
      </c>
      <c r="BI310">
        <v>0.19697176799118701</v>
      </c>
      <c r="BJ310">
        <v>1.5249173584142499</v>
      </c>
      <c r="BK310">
        <v>2.8579787641161101</v>
      </c>
      <c r="BL310">
        <v>2.8709033633756098</v>
      </c>
      <c r="BM310">
        <v>7.2547928905323804</v>
      </c>
      <c r="BN310">
        <v>2.52700699824398</v>
      </c>
      <c r="BO310">
        <v>29.6203177146384</v>
      </c>
      <c r="BP310">
        <v>4.6288365477928899</v>
      </c>
      <c r="BQ310">
        <v>24.991481166845499</v>
      </c>
      <c r="BR310">
        <v>2.5231267585311001</v>
      </c>
      <c r="BS310">
        <v>1.44612865121778</v>
      </c>
      <c r="BT310">
        <v>1.74474570876275</v>
      </c>
    </row>
    <row r="311" spans="1:72" x14ac:dyDescent="0.2">
      <c r="A311">
        <v>309</v>
      </c>
      <c r="B311" s="243">
        <v>44779.847222222219</v>
      </c>
      <c r="C311">
        <v>0</v>
      </c>
      <c r="D311">
        <v>1.62975</v>
      </c>
      <c r="E311">
        <v>31.0654054054054</v>
      </c>
      <c r="F311">
        <v>44.762499999999903</v>
      </c>
      <c r="G311">
        <v>7</v>
      </c>
      <c r="H311">
        <v>5.1449999999999996</v>
      </c>
      <c r="I311">
        <v>1.35</v>
      </c>
      <c r="J311">
        <v>31.456666666666599</v>
      </c>
      <c r="K311">
        <v>1.3672500000000001</v>
      </c>
      <c r="L311">
        <v>37.946785714285703</v>
      </c>
      <c r="M311">
        <v>2.3529411764705799E-2</v>
      </c>
      <c r="N311">
        <v>1600.23076923076</v>
      </c>
      <c r="O311">
        <v>80.629999999999896</v>
      </c>
      <c r="P311">
        <v>5</v>
      </c>
      <c r="Q311">
        <v>135</v>
      </c>
      <c r="R311">
        <v>6.9359374999999996</v>
      </c>
      <c r="S311">
        <v>2.1499999999999901E-2</v>
      </c>
      <c r="T311">
        <v>5</v>
      </c>
      <c r="U311">
        <v>1.7616750000000001</v>
      </c>
      <c r="V311">
        <v>0.19395000000000001</v>
      </c>
      <c r="W311">
        <v>13.267474999999999</v>
      </c>
      <c r="X311">
        <v>1.4558</v>
      </c>
      <c r="Y311">
        <v>73.461775000000003</v>
      </c>
      <c r="Z311">
        <v>1.90922499999999</v>
      </c>
      <c r="AA311">
        <v>0</v>
      </c>
      <c r="AB311">
        <v>1.7075E-2</v>
      </c>
      <c r="AC311">
        <v>32.695155405405401</v>
      </c>
      <c r="AD311">
        <v>-12.0673445945945</v>
      </c>
      <c r="AE311">
        <v>35.474088466666601</v>
      </c>
      <c r="AF311">
        <v>1.0776717</v>
      </c>
      <c r="AG311">
        <v>1.35211974</v>
      </c>
      <c r="AH311">
        <v>4.8054300000000001E-2</v>
      </c>
      <c r="AI311">
        <v>44.951666666666597</v>
      </c>
      <c r="AJ311">
        <v>0.48289179599412901</v>
      </c>
      <c r="AK311">
        <v>0.78916069407882505</v>
      </c>
      <c r="AL311">
        <v>2.3974009862444801E-2</v>
      </c>
      <c r="AM311">
        <v>3.0079412850839701E-2</v>
      </c>
      <c r="AN311">
        <v>0.15572281339216101</v>
      </c>
      <c r="AO311">
        <v>1.06902154165585E-3</v>
      </c>
      <c r="AP311">
        <v>35.474088466666601</v>
      </c>
      <c r="AQ311">
        <v>0.62816479295544903</v>
      </c>
      <c r="AR311">
        <v>5.8565188795013698</v>
      </c>
      <c r="AS311">
        <v>1.1184566559172899</v>
      </c>
      <c r="AT311">
        <v>0.85069840470795799</v>
      </c>
      <c r="AU311">
        <v>91.855950000000007</v>
      </c>
      <c r="AV311">
        <v>43.077228795040703</v>
      </c>
      <c r="AW311">
        <v>1.8744378716258701</v>
      </c>
      <c r="AX311">
        <v>0.23366308408270001</v>
      </c>
      <c r="AY311">
        <v>0.44950690704454999</v>
      </c>
      <c r="AZ311">
        <v>1.1434811204986199</v>
      </c>
      <c r="BA311">
        <v>0.172812419765945</v>
      </c>
      <c r="BB311">
        <v>0.163354445785518</v>
      </c>
      <c r="BC311">
        <v>0.41710931728517198</v>
      </c>
      <c r="BD311">
        <v>1.8266511116258699</v>
      </c>
      <c r="BE311">
        <v>-4.7786760000000997E-2</v>
      </c>
      <c r="BF311">
        <v>0.29777995290303999</v>
      </c>
      <c r="BG311">
        <v>0.57285106089733095</v>
      </c>
      <c r="BH311">
        <v>1.4572509626171</v>
      </c>
      <c r="BI311">
        <v>0.29777995290303999</v>
      </c>
      <c r="BJ311">
        <v>1.74126202760074</v>
      </c>
      <c r="BK311">
        <v>2.9145019252341999</v>
      </c>
      <c r="BL311">
        <v>1.92373951071131</v>
      </c>
      <c r="BM311">
        <v>4.8937174863869899</v>
      </c>
      <c r="BN311">
        <v>2.5438566183929501</v>
      </c>
      <c r="BO311">
        <v>34.348053801682497</v>
      </c>
      <c r="BP311">
        <v>6.9978288932214401</v>
      </c>
      <c r="BQ311">
        <v>27.350224908461101</v>
      </c>
      <c r="BR311">
        <v>2.40827600529903</v>
      </c>
      <c r="BS311">
        <v>1.62215004643952</v>
      </c>
      <c r="BT311">
        <v>1.4846197554813001</v>
      </c>
    </row>
    <row r="312" spans="1:72" x14ac:dyDescent="0.2">
      <c r="A312">
        <v>310</v>
      </c>
      <c r="B312" s="243">
        <v>44779.861111111109</v>
      </c>
      <c r="C312">
        <v>0</v>
      </c>
      <c r="D312">
        <v>1.63025</v>
      </c>
      <c r="E312">
        <v>31.1099999999999</v>
      </c>
      <c r="F312">
        <v>44.966666666666598</v>
      </c>
      <c r="G312">
        <v>7</v>
      </c>
      <c r="H312">
        <v>5.1379999999999999</v>
      </c>
      <c r="I312">
        <v>1.3520000000000001</v>
      </c>
      <c r="J312">
        <v>31.487200000000001</v>
      </c>
      <c r="K312">
        <v>1.3885000000000001</v>
      </c>
      <c r="L312">
        <v>37.986060606060597</v>
      </c>
      <c r="M312">
        <v>2.7272727272727199E-2</v>
      </c>
      <c r="N312">
        <v>1599.43243243243</v>
      </c>
      <c r="O312">
        <v>80.238461538461493</v>
      </c>
      <c r="P312">
        <v>5</v>
      </c>
      <c r="Q312">
        <v>135</v>
      </c>
      <c r="R312">
        <v>6.9435135135135102</v>
      </c>
      <c r="S312">
        <v>8.2500000000000004E-2</v>
      </c>
      <c r="T312">
        <v>5</v>
      </c>
      <c r="U312">
        <v>1.7890600000000001</v>
      </c>
      <c r="V312">
        <v>0.20049999999999901</v>
      </c>
      <c r="W312">
        <v>13.342739999999999</v>
      </c>
      <c r="X312">
        <v>1.5136799999999999</v>
      </c>
      <c r="Y312">
        <v>73.524979999999999</v>
      </c>
      <c r="Z312">
        <v>2.0396999999999998</v>
      </c>
      <c r="AA312">
        <v>4.1999999999999899E-4</v>
      </c>
      <c r="AB312">
        <v>4.7800000000000004E-3</v>
      </c>
      <c r="AC312">
        <v>32.740249999999897</v>
      </c>
      <c r="AD312">
        <v>-12.2264166666666</v>
      </c>
      <c r="AE312">
        <v>35.49915592</v>
      </c>
      <c r="AF312">
        <v>1.07620548</v>
      </c>
      <c r="AG312">
        <v>1.3541168560000001</v>
      </c>
      <c r="AH312">
        <v>4.7988919999999997E-2</v>
      </c>
      <c r="AI312">
        <v>44.977200000000003</v>
      </c>
      <c r="AJ312">
        <v>0.482817620895646</v>
      </c>
      <c r="AK312">
        <v>0.78927002836992899</v>
      </c>
      <c r="AL312">
        <v>2.3927800752381202E-2</v>
      </c>
      <c r="AM312">
        <v>3.0106739770372499E-2</v>
      </c>
      <c r="AN312">
        <v>0.15563441032345199</v>
      </c>
      <c r="AO312">
        <v>1.06696103803704E-3</v>
      </c>
      <c r="AP312">
        <v>35.49915592</v>
      </c>
      <c r="AQ312">
        <v>0.65313949979448005</v>
      </c>
      <c r="AR312">
        <v>5.8897422994411599</v>
      </c>
      <c r="AS312">
        <v>1.1948911422564199</v>
      </c>
      <c r="AT312">
        <v>0.86378969283956497</v>
      </c>
      <c r="AU312">
        <v>92.210160000000002</v>
      </c>
      <c r="AV312">
        <v>43.236928861491997</v>
      </c>
      <c r="AW312">
        <v>1.7402711385079199</v>
      </c>
      <c r="AX312">
        <v>0.15922571374357899</v>
      </c>
      <c r="AY312">
        <v>0.423065980205519</v>
      </c>
      <c r="AZ312">
        <v>1.1102577005588301</v>
      </c>
      <c r="BA312">
        <v>0.11758639074468399</v>
      </c>
      <c r="BB312">
        <v>0.15860824293697601</v>
      </c>
      <c r="BC312">
        <v>0.39310892582104201</v>
      </c>
      <c r="BD312">
        <v>1.69254939450793</v>
      </c>
      <c r="BE312">
        <v>-4.7721743999993203E-2</v>
      </c>
      <c r="BF312">
        <v>0.202637571164416</v>
      </c>
      <c r="BG312">
        <v>0.53841217386030904</v>
      </c>
      <c r="BH312">
        <v>1.41296225664999</v>
      </c>
      <c r="BI312">
        <v>0.202637571164416</v>
      </c>
      <c r="BJ312">
        <v>1.48209949004945</v>
      </c>
      <c r="BK312">
        <v>2.82592451329998</v>
      </c>
      <c r="BL312">
        <v>2.6570204664733601</v>
      </c>
      <c r="BM312">
        <v>6.9728542862544298</v>
      </c>
      <c r="BN312">
        <v>2.62431335183105</v>
      </c>
      <c r="BO312">
        <v>28.971167208064202</v>
      </c>
      <c r="BP312">
        <v>4.7619829223637904</v>
      </c>
      <c r="BQ312">
        <v>24.209184285700399</v>
      </c>
      <c r="BR312">
        <v>2.4814406423204698</v>
      </c>
      <c r="BS312">
        <v>1.4010444615836799</v>
      </c>
      <c r="BT312">
        <v>1.77113625610107</v>
      </c>
    </row>
    <row r="313" spans="1:72" x14ac:dyDescent="0.2">
      <c r="A313">
        <v>311</v>
      </c>
      <c r="B313" s="243">
        <v>44779.875</v>
      </c>
      <c r="C313">
        <v>0</v>
      </c>
      <c r="D313">
        <v>1.7382051282051201</v>
      </c>
      <c r="E313">
        <v>31.112647058823502</v>
      </c>
      <c r="F313">
        <v>44.792000000000002</v>
      </c>
      <c r="G313">
        <v>7</v>
      </c>
      <c r="H313">
        <v>5.1275000000000004</v>
      </c>
      <c r="I313">
        <v>1.35</v>
      </c>
      <c r="J313">
        <v>31.461666666666599</v>
      </c>
      <c r="K313">
        <v>1.3654999999999999</v>
      </c>
      <c r="L313">
        <v>37.9503448275862</v>
      </c>
      <c r="M313">
        <v>-0.133333333333333</v>
      </c>
      <c r="N313">
        <v>1599.8571428571399</v>
      </c>
      <c r="O313">
        <v>80.12</v>
      </c>
      <c r="P313">
        <v>5</v>
      </c>
      <c r="Q313">
        <v>135</v>
      </c>
      <c r="R313">
        <v>6.9391176470588203</v>
      </c>
      <c r="S313">
        <v>-3.74358974358973E-2</v>
      </c>
      <c r="T313">
        <v>5</v>
      </c>
      <c r="U313">
        <v>1.7736000000000001</v>
      </c>
      <c r="V313">
        <v>0.18859999999999999</v>
      </c>
      <c r="W313">
        <v>13.319999999999901</v>
      </c>
      <c r="X313">
        <v>1.52423999999999</v>
      </c>
      <c r="Y313">
        <v>73.333399999999997</v>
      </c>
      <c r="Z313">
        <v>2.1010200000000001</v>
      </c>
      <c r="AA313">
        <v>8.9999999999999998E-4</v>
      </c>
      <c r="AB313">
        <v>5.0000000000000001E-4</v>
      </c>
      <c r="AC313">
        <v>32.8508521870286</v>
      </c>
      <c r="AD313">
        <v>-11.9411478129713</v>
      </c>
      <c r="AE313">
        <v>35.465423766666603</v>
      </c>
      <c r="AF313">
        <v>1.07400615</v>
      </c>
      <c r="AG313">
        <v>1.3521125300000001</v>
      </c>
      <c r="AH313">
        <v>4.7890849999999999E-2</v>
      </c>
      <c r="AI313">
        <v>44.939166666666601</v>
      </c>
      <c r="AJ313">
        <v>0.48361897534638598</v>
      </c>
      <c r="AK313">
        <v>0.78918739258627402</v>
      </c>
      <c r="AL313">
        <v>2.3899111391325299E-2</v>
      </c>
      <c r="AM313">
        <v>3.0087619114729101E-2</v>
      </c>
      <c r="AN313">
        <v>0.15576612828453201</v>
      </c>
      <c r="AO313">
        <v>1.0656817549650401E-3</v>
      </c>
      <c r="AP313">
        <v>35.465423766666603</v>
      </c>
      <c r="AQ313">
        <v>0.65769604617008703</v>
      </c>
      <c r="AR313">
        <v>5.8797044256694102</v>
      </c>
      <c r="AS313">
        <v>1.2308134469302201</v>
      </c>
      <c r="AT313">
        <v>0.85774661467434998</v>
      </c>
      <c r="AU313">
        <v>92.052260000000004</v>
      </c>
      <c r="AV313">
        <v>43.233637685436399</v>
      </c>
      <c r="AW313">
        <v>1.7055289812302701</v>
      </c>
      <c r="AX313">
        <v>0.121299083069772</v>
      </c>
      <c r="AY313">
        <v>0.41631010382991201</v>
      </c>
      <c r="AZ313">
        <v>1.12029557433058</v>
      </c>
      <c r="BA313">
        <v>8.9710789877653296E-2</v>
      </c>
      <c r="BB313">
        <v>0.16004222490436901</v>
      </c>
      <c r="BC313">
        <v>0.38762357536771203</v>
      </c>
      <c r="BD313">
        <v>1.65790476123027</v>
      </c>
      <c r="BE313">
        <v>-4.7624220000000703E-2</v>
      </c>
      <c r="BF313">
        <v>0.153850756518156</v>
      </c>
      <c r="BG313">
        <v>0.528030573681604</v>
      </c>
      <c r="BH313">
        <v>1.4209367232855501</v>
      </c>
      <c r="BI313">
        <v>0.153850756518156</v>
      </c>
      <c r="BJ313">
        <v>1.3637626603995201</v>
      </c>
      <c r="BK313">
        <v>2.8418734465711002</v>
      </c>
      <c r="BL313">
        <v>3.4320960496498301</v>
      </c>
      <c r="BM313">
        <v>9.2358123901578395</v>
      </c>
      <c r="BN313">
        <v>2.6910122142706698</v>
      </c>
      <c r="BO313">
        <v>26.5082850911813</v>
      </c>
      <c r="BP313">
        <v>3.6154927781766801</v>
      </c>
      <c r="BQ313">
        <v>22.892792313004598</v>
      </c>
      <c r="BR313">
        <v>2.58032716049023</v>
      </c>
      <c r="BS313">
        <v>1.30222235779226</v>
      </c>
      <c r="BT313">
        <v>1.9814796951150699</v>
      </c>
    </row>
    <row r="314" spans="1:72" x14ac:dyDescent="0.2">
      <c r="A314">
        <v>312</v>
      </c>
      <c r="B314" s="243">
        <v>44779.888888888891</v>
      </c>
      <c r="C314">
        <v>0</v>
      </c>
      <c r="D314">
        <v>1.6878947368421</v>
      </c>
      <c r="E314">
        <v>31.107647058823499</v>
      </c>
      <c r="F314">
        <v>45.045499999999997</v>
      </c>
      <c r="G314">
        <v>7</v>
      </c>
      <c r="H314">
        <v>5.1325000000000003</v>
      </c>
      <c r="I314">
        <v>1.35</v>
      </c>
      <c r="J314">
        <v>31.441999999999901</v>
      </c>
      <c r="K314">
        <v>1.3699999999999899</v>
      </c>
      <c r="L314">
        <v>37.929655172413703</v>
      </c>
      <c r="M314">
        <v>-0.109090909090909</v>
      </c>
      <c r="N314">
        <v>1599.9142857142799</v>
      </c>
      <c r="O314">
        <v>79.747500000000002</v>
      </c>
      <c r="P314">
        <v>5</v>
      </c>
      <c r="Q314">
        <v>135</v>
      </c>
      <c r="R314">
        <v>6.9419444444444398</v>
      </c>
      <c r="S314">
        <v>0.19374999999999901</v>
      </c>
      <c r="T314">
        <v>5</v>
      </c>
      <c r="U314">
        <v>1.7799499999999999</v>
      </c>
      <c r="V314">
        <v>0.22370000000000001</v>
      </c>
      <c r="W314">
        <v>13.340399999999899</v>
      </c>
      <c r="X314">
        <v>1.5085999999999999</v>
      </c>
      <c r="Y314">
        <v>73.609624999999994</v>
      </c>
      <c r="Z314">
        <v>1.89815</v>
      </c>
      <c r="AA314">
        <v>5.5000000000000003E-4</v>
      </c>
      <c r="AB314">
        <v>9.5E-4</v>
      </c>
      <c r="AC314">
        <v>32.795541795665599</v>
      </c>
      <c r="AD314">
        <v>-12.2499582043343</v>
      </c>
      <c r="AE314">
        <v>35.449661299999903</v>
      </c>
      <c r="AF314">
        <v>1.07505345</v>
      </c>
      <c r="AG314">
        <v>1.35211459</v>
      </c>
      <c r="AH314">
        <v>4.7937550000000002E-2</v>
      </c>
      <c r="AI314">
        <v>44.924500000000002</v>
      </c>
      <c r="AJ314">
        <v>0.48159002711941501</v>
      </c>
      <c r="AK314">
        <v>0.78909417578381402</v>
      </c>
      <c r="AL314">
        <v>2.39302262685171E-2</v>
      </c>
      <c r="AM314">
        <v>3.0097487785061602E-2</v>
      </c>
      <c r="AN314">
        <v>0.15581698182506201</v>
      </c>
      <c r="AO314">
        <v>1.0670691938697099E-3</v>
      </c>
      <c r="AP314">
        <v>35.449661299999903</v>
      </c>
      <c r="AQ314">
        <v>0.65094752483348695</v>
      </c>
      <c r="AR314">
        <v>5.8887093783934104</v>
      </c>
      <c r="AS314">
        <v>1.11196873151641</v>
      </c>
      <c r="AT314">
        <v>0.85720616877120304</v>
      </c>
      <c r="AU314">
        <v>92.136724999999998</v>
      </c>
      <c r="AV314">
        <v>43.1012869347433</v>
      </c>
      <c r="AW314">
        <v>1.82321306525669</v>
      </c>
      <c r="AX314">
        <v>0.24014585848358799</v>
      </c>
      <c r="AY314">
        <v>0.42410592516651202</v>
      </c>
      <c r="AZ314">
        <v>1.1112906216065801</v>
      </c>
      <c r="BA314">
        <v>0.17760762309619599</v>
      </c>
      <c r="BB314">
        <v>0.15875580308665499</v>
      </c>
      <c r="BC314">
        <v>0.39449752490586598</v>
      </c>
      <c r="BD314">
        <v>1.7755424052566899</v>
      </c>
      <c r="BE314">
        <v>-4.76706600000045E-2</v>
      </c>
      <c r="BF314">
        <v>0.30510480659717598</v>
      </c>
      <c r="BG314">
        <v>0.53882568323987301</v>
      </c>
      <c r="BH314">
        <v>1.41189239039783</v>
      </c>
      <c r="BI314">
        <v>0.30510480659717598</v>
      </c>
      <c r="BJ314">
        <v>1.68786097967409</v>
      </c>
      <c r="BK314">
        <v>2.8237847807956702</v>
      </c>
      <c r="BL314">
        <v>1.7660347250814501</v>
      </c>
      <c r="BM314">
        <v>4.6275652165058503</v>
      </c>
      <c r="BN314">
        <v>2.6203138311974099</v>
      </c>
      <c r="BO314">
        <v>33.4908181347473</v>
      </c>
      <c r="BP314">
        <v>7.1699629550336299</v>
      </c>
      <c r="BQ314">
        <v>26.3208551797137</v>
      </c>
      <c r="BR314">
        <v>2.30510660958047</v>
      </c>
      <c r="BS314">
        <v>1.56581905703522</v>
      </c>
      <c r="BT314">
        <v>1.47214111312774</v>
      </c>
    </row>
    <row r="315" spans="1:72" x14ac:dyDescent="0.2">
      <c r="A315">
        <v>313</v>
      </c>
      <c r="B315" s="243">
        <v>44779.902777777781</v>
      </c>
      <c r="C315">
        <v>0</v>
      </c>
      <c r="D315">
        <v>1.6448717948717899</v>
      </c>
      <c r="E315">
        <v>31.051470588235301</v>
      </c>
      <c r="F315">
        <v>44.949750000000002</v>
      </c>
      <c r="G315">
        <v>7</v>
      </c>
      <c r="H315">
        <v>5.1340000000000003</v>
      </c>
      <c r="I315">
        <v>1.3480000000000001</v>
      </c>
      <c r="J315">
        <v>31.470500000000001</v>
      </c>
      <c r="K315">
        <v>1.3687499999999899</v>
      </c>
      <c r="L315">
        <v>37.949999999999903</v>
      </c>
      <c r="M315">
        <v>1.9047619047619001E-2</v>
      </c>
      <c r="N315">
        <v>1599.64705882352</v>
      </c>
      <c r="O315">
        <v>80.1947368421052</v>
      </c>
      <c r="P315">
        <v>5</v>
      </c>
      <c r="Q315">
        <v>135</v>
      </c>
      <c r="R315">
        <v>6.9377142857142804</v>
      </c>
      <c r="S315">
        <v>0.55225000000000002</v>
      </c>
      <c r="T315">
        <v>5</v>
      </c>
      <c r="U315">
        <v>1.74648</v>
      </c>
      <c r="V315">
        <v>0.235599999999999</v>
      </c>
      <c r="W315">
        <v>13.374499999999999</v>
      </c>
      <c r="X315">
        <v>1.5502199999999999</v>
      </c>
      <c r="Y315">
        <v>73.314099999999996</v>
      </c>
      <c r="Z315">
        <v>2.0129199999999998</v>
      </c>
      <c r="AA315">
        <v>2.8999999999999998E-3</v>
      </c>
      <c r="AB315" s="244">
        <v>4.0000000000000003E-5</v>
      </c>
      <c r="AC315">
        <v>32.696342383107002</v>
      </c>
      <c r="AD315">
        <v>-12.2534076168929</v>
      </c>
      <c r="AE315">
        <v>35.479332560000003</v>
      </c>
      <c r="AF315">
        <v>1.0753676400000001</v>
      </c>
      <c r="AG315">
        <v>1.3501152080000001</v>
      </c>
      <c r="AH315">
        <v>4.7951559999999997E-2</v>
      </c>
      <c r="AI315">
        <v>44.952500000000001</v>
      </c>
      <c r="AJ315">
        <v>0.48393600357911998</v>
      </c>
      <c r="AK315">
        <v>0.78926272309660195</v>
      </c>
      <c r="AL315">
        <v>2.3922309993882399E-2</v>
      </c>
      <c r="AM315">
        <v>3.0034263010955999E-2</v>
      </c>
      <c r="AN315">
        <v>0.15571992658917699</v>
      </c>
      <c r="AO315">
        <v>1.0667162004337899E-3</v>
      </c>
      <c r="AP315">
        <v>35.479332560000003</v>
      </c>
      <c r="AQ315">
        <v>0.66890618583280403</v>
      </c>
      <c r="AR315">
        <v>5.9037617748585198</v>
      </c>
      <c r="AS315">
        <v>1.17920296027395</v>
      </c>
      <c r="AT315">
        <v>0.84518455153086203</v>
      </c>
      <c r="AU315">
        <v>91.998219999999904</v>
      </c>
      <c r="AV315">
        <v>43.231203480965199</v>
      </c>
      <c r="AW315">
        <v>1.7212965190347</v>
      </c>
      <c r="AX315">
        <v>0.17091224772604</v>
      </c>
      <c r="AY315">
        <v>0.40646145416719498</v>
      </c>
      <c r="AZ315">
        <v>1.09623822514147</v>
      </c>
      <c r="BA315">
        <v>0.12659086181187601</v>
      </c>
      <c r="BB315">
        <v>0.15660546073449599</v>
      </c>
      <c r="BC315">
        <v>0.37797441456132602</v>
      </c>
      <c r="BD315">
        <v>1.6736119270347101</v>
      </c>
      <c r="BE315">
        <v>-4.7684591999998603E-2</v>
      </c>
      <c r="BF315">
        <v>0.21780245544929799</v>
      </c>
      <c r="BG315">
        <v>0.51797518282605304</v>
      </c>
      <c r="BH315">
        <v>1.3969939566643199</v>
      </c>
      <c r="BI315">
        <v>0.21780245544929799</v>
      </c>
      <c r="BJ315">
        <v>1.4715552765507001</v>
      </c>
      <c r="BK315">
        <v>2.7939879133286398</v>
      </c>
      <c r="BL315">
        <v>2.3781879857944501</v>
      </c>
      <c r="BM315">
        <v>6.4140413558814098</v>
      </c>
      <c r="BN315">
        <v>2.6970287438142702</v>
      </c>
      <c r="BO315">
        <v>28.952501803531501</v>
      </c>
      <c r="BP315">
        <v>5.1183577030585097</v>
      </c>
      <c r="BQ315">
        <v>23.834144100472901</v>
      </c>
      <c r="BR315">
        <v>2.4237237390648301</v>
      </c>
      <c r="BS315">
        <v>1.38443429437098</v>
      </c>
      <c r="BT315">
        <v>1.7506961138708601</v>
      </c>
    </row>
    <row r="316" spans="1:72" x14ac:dyDescent="0.2">
      <c r="A316">
        <v>314</v>
      </c>
      <c r="B316" s="243">
        <v>44779.916666666664</v>
      </c>
      <c r="C316">
        <v>0</v>
      </c>
      <c r="D316">
        <v>1.60024999999999</v>
      </c>
      <c r="E316">
        <v>31.1129999999999</v>
      </c>
      <c r="F316">
        <v>44.819743589743503</v>
      </c>
      <c r="G316">
        <v>7</v>
      </c>
      <c r="H316">
        <v>5.1349999999999998</v>
      </c>
      <c r="I316">
        <v>1.3474999999999999</v>
      </c>
      <c r="J316">
        <v>31.478620689655099</v>
      </c>
      <c r="K316">
        <v>1.4157500000000001</v>
      </c>
      <c r="L316">
        <v>37.962333333333298</v>
      </c>
      <c r="M316">
        <v>-6.3636363636363602E-2</v>
      </c>
      <c r="N316">
        <v>1599.9749999999999</v>
      </c>
      <c r="O316">
        <v>80.7763157894736</v>
      </c>
      <c r="P316">
        <v>5</v>
      </c>
      <c r="Q316">
        <v>135</v>
      </c>
      <c r="R316">
        <v>6.9392592592592601</v>
      </c>
      <c r="S316">
        <v>0.62333333333333296</v>
      </c>
      <c r="T316">
        <v>5</v>
      </c>
      <c r="U316">
        <v>1.73675</v>
      </c>
      <c r="V316">
        <v>0.22847500000000001</v>
      </c>
      <c r="W316">
        <v>13.288675</v>
      </c>
      <c r="X316">
        <v>1.5718749999999999</v>
      </c>
      <c r="Y316">
        <v>73.477175000000003</v>
      </c>
      <c r="Z316">
        <v>1.9948250000000001</v>
      </c>
      <c r="AA316">
        <v>1.825E-3</v>
      </c>
      <c r="AB316">
        <v>3.2499999999999999E-4</v>
      </c>
      <c r="AC316">
        <v>32.713249999999903</v>
      </c>
      <c r="AD316">
        <v>-12.106493589743501</v>
      </c>
      <c r="AE316">
        <v>35.488234089655101</v>
      </c>
      <c r="AF316">
        <v>1.0755771000000001</v>
      </c>
      <c r="AG316">
        <v>1.34961562</v>
      </c>
      <c r="AH316">
        <v>4.7960899999999897E-2</v>
      </c>
      <c r="AI316">
        <v>44.961120689655097</v>
      </c>
      <c r="AJ316">
        <v>0.48298310447639198</v>
      </c>
      <c r="AK316">
        <v>0.78930937541822499</v>
      </c>
      <c r="AL316">
        <v>2.3922381904672399E-2</v>
      </c>
      <c r="AM316">
        <v>3.0017392789555699E-2</v>
      </c>
      <c r="AN316">
        <v>0.15569006938945301</v>
      </c>
      <c r="AO316">
        <v>1.06671940699723E-3</v>
      </c>
      <c r="AP316">
        <v>35.488234089655101</v>
      </c>
      <c r="AQ316">
        <v>0.678250126340738</v>
      </c>
      <c r="AR316">
        <v>5.8658769676263098</v>
      </c>
      <c r="AS316">
        <v>1.1686025998194101</v>
      </c>
      <c r="AT316">
        <v>0.83882090669937404</v>
      </c>
      <c r="AU316">
        <v>92.069299999999998</v>
      </c>
      <c r="AV316">
        <v>43.200963783441601</v>
      </c>
      <c r="AW316">
        <v>1.76015690621353</v>
      </c>
      <c r="AX316">
        <v>0.18101302018058299</v>
      </c>
      <c r="AY316">
        <v>0.39732697365926101</v>
      </c>
      <c r="AZ316">
        <v>1.13412303237368</v>
      </c>
      <c r="BA316">
        <v>0.134121906636337</v>
      </c>
      <c r="BB316">
        <v>0.16201757605338399</v>
      </c>
      <c r="BC316">
        <v>0.36940817507109502</v>
      </c>
      <c r="BD316">
        <v>1.7124630262135301</v>
      </c>
      <c r="BE316">
        <v>-4.7693880000004997E-2</v>
      </c>
      <c r="BF316">
        <v>0.230555177923042</v>
      </c>
      <c r="BG316">
        <v>0.506072938920342</v>
      </c>
      <c r="BH316">
        <v>1.4445255775229799</v>
      </c>
      <c r="BI316">
        <v>0.230555177923042</v>
      </c>
      <c r="BJ316">
        <v>1.4732562336867701</v>
      </c>
      <c r="BK316">
        <v>2.8890511550459599</v>
      </c>
      <c r="BL316">
        <v>2.1950187520371598</v>
      </c>
      <c r="BM316">
        <v>6.2654224057598604</v>
      </c>
      <c r="BN316">
        <v>2.8543821778037199</v>
      </c>
      <c r="BO316">
        <v>29.227813029110699</v>
      </c>
      <c r="BP316">
        <v>5.4180466811914902</v>
      </c>
      <c r="BQ316">
        <v>23.8097663479193</v>
      </c>
      <c r="BR316">
        <v>2.4971073525767902</v>
      </c>
      <c r="BS316">
        <v>1.38103416251755</v>
      </c>
      <c r="BT316">
        <v>1.8081430715839</v>
      </c>
    </row>
    <row r="317" spans="1:72" x14ac:dyDescent="0.2">
      <c r="A317">
        <v>315</v>
      </c>
      <c r="B317" s="243">
        <v>44779.930555555555</v>
      </c>
      <c r="C317">
        <v>0</v>
      </c>
      <c r="D317">
        <v>1.49125</v>
      </c>
      <c r="E317">
        <v>31.150285714285701</v>
      </c>
      <c r="F317">
        <v>44.843589743589703</v>
      </c>
      <c r="G317">
        <v>7</v>
      </c>
      <c r="H317">
        <v>5.13</v>
      </c>
      <c r="I317">
        <v>1.3480000000000001</v>
      </c>
      <c r="J317">
        <v>31.478571428571399</v>
      </c>
      <c r="K317">
        <v>1.38375</v>
      </c>
      <c r="L317">
        <v>37.958387096774103</v>
      </c>
      <c r="M317">
        <v>2.9999999999999898E-2</v>
      </c>
      <c r="N317">
        <v>1600.0540540540501</v>
      </c>
      <c r="O317">
        <v>81.209999999999994</v>
      </c>
      <c r="P317">
        <v>5</v>
      </c>
      <c r="Q317">
        <v>135</v>
      </c>
      <c r="R317">
        <v>6.9382352941176402</v>
      </c>
      <c r="S317">
        <v>0.50615384615384595</v>
      </c>
      <c r="T317">
        <v>5</v>
      </c>
      <c r="U317">
        <v>1.6534199999999999</v>
      </c>
      <c r="V317">
        <v>0.23624000000000001</v>
      </c>
      <c r="W317">
        <v>13.328299999999899</v>
      </c>
      <c r="X317">
        <v>1.4620599999999999</v>
      </c>
      <c r="Y317">
        <v>73.409120000000001</v>
      </c>
      <c r="Z317">
        <v>1.9440200000000001</v>
      </c>
      <c r="AA317">
        <v>0</v>
      </c>
      <c r="AB317">
        <v>2.16E-3</v>
      </c>
      <c r="AC317">
        <v>32.641535714285702</v>
      </c>
      <c r="AD317">
        <v>-12.202054029304</v>
      </c>
      <c r="AE317">
        <v>35.484280628571398</v>
      </c>
      <c r="AF317">
        <v>1.0745298000000001</v>
      </c>
      <c r="AG317">
        <v>1.35011356</v>
      </c>
      <c r="AH317">
        <v>4.7914199999999997E-2</v>
      </c>
      <c r="AI317">
        <v>44.956571428571401</v>
      </c>
      <c r="AJ317">
        <v>0.48337700586209698</v>
      </c>
      <c r="AK317">
        <v>0.78930130792892095</v>
      </c>
      <c r="AL317">
        <v>2.3901506851056201E-2</v>
      </c>
      <c r="AM317">
        <v>3.0031506342629001E-2</v>
      </c>
      <c r="AN317">
        <v>0.15570582403335201</v>
      </c>
      <c r="AO317">
        <v>1.0657885705569799E-3</v>
      </c>
      <c r="AP317">
        <v>35.484280628571398</v>
      </c>
      <c r="AQ317">
        <v>0.630865927454625</v>
      </c>
      <c r="AR317">
        <v>5.8833682054541701</v>
      </c>
      <c r="AS317">
        <v>1.1388401619695601</v>
      </c>
      <c r="AT317">
        <v>0.79922520903250904</v>
      </c>
      <c r="AU317">
        <v>91.796919999999901</v>
      </c>
      <c r="AV317">
        <v>43.137354923449799</v>
      </c>
      <c r="AW317">
        <v>1.81921650512163</v>
      </c>
      <c r="AX317">
        <v>0.21127339803043199</v>
      </c>
      <c r="AY317">
        <v>0.44366387254537398</v>
      </c>
      <c r="AZ317">
        <v>1.11663179454582</v>
      </c>
      <c r="BA317">
        <v>0.156485650014827</v>
      </c>
      <c r="BB317">
        <v>0.15951882779226001</v>
      </c>
      <c r="BC317">
        <v>0.41289117579184298</v>
      </c>
      <c r="BD317">
        <v>1.77156906512163</v>
      </c>
      <c r="BE317">
        <v>-4.76474399999995E-2</v>
      </c>
      <c r="BF317">
        <v>0.26968885068159598</v>
      </c>
      <c r="BG317">
        <v>0.56633348538500605</v>
      </c>
      <c r="BH317">
        <v>1.42537180787055</v>
      </c>
      <c r="BI317">
        <v>0.26968885068159598</v>
      </c>
      <c r="BJ317">
        <v>1.6720446721332001</v>
      </c>
      <c r="BK317">
        <v>2.8507436157410999</v>
      </c>
      <c r="BL317">
        <v>2.0999514216241599</v>
      </c>
      <c r="BM317">
        <v>5.2852455867869503</v>
      </c>
      <c r="BN317">
        <v>2.5168418337502199</v>
      </c>
      <c r="BO317">
        <v>32.839724578051502</v>
      </c>
      <c r="BP317">
        <v>6.3376879910175203</v>
      </c>
      <c r="BQ317">
        <v>26.502036587033999</v>
      </c>
      <c r="BR317">
        <v>2.3922725695823899</v>
      </c>
      <c r="BS317">
        <v>1.5641691318605599</v>
      </c>
      <c r="BT317">
        <v>1.52942064950278</v>
      </c>
    </row>
    <row r="318" spans="1:72" x14ac:dyDescent="0.2">
      <c r="A318">
        <v>316</v>
      </c>
      <c r="B318" s="243">
        <v>44779.944444444445</v>
      </c>
      <c r="C318">
        <v>0</v>
      </c>
      <c r="D318">
        <v>1.7357499999999999</v>
      </c>
      <c r="E318">
        <v>31.086666666666599</v>
      </c>
      <c r="F318">
        <v>44.931750000000001</v>
      </c>
      <c r="G318">
        <v>7</v>
      </c>
      <c r="H318">
        <v>5.1524999999999999</v>
      </c>
      <c r="I318">
        <v>1.3525</v>
      </c>
      <c r="J318">
        <v>31.4745945945945</v>
      </c>
      <c r="K318">
        <v>1.41349999999999</v>
      </c>
      <c r="L318">
        <v>37.967500000000001</v>
      </c>
      <c r="M318">
        <v>9.9999999999999895E-2</v>
      </c>
      <c r="N318">
        <v>1599.5588235294099</v>
      </c>
      <c r="O318">
        <v>80.630555555555503</v>
      </c>
      <c r="P318">
        <v>5</v>
      </c>
      <c r="Q318">
        <v>135</v>
      </c>
      <c r="R318">
        <v>6.9366666666666603</v>
      </c>
      <c r="S318">
        <v>0.40499999999999903</v>
      </c>
      <c r="T318">
        <v>5</v>
      </c>
      <c r="U318">
        <v>1.649675</v>
      </c>
      <c r="V318">
        <v>0.22802500000000001</v>
      </c>
      <c r="W318">
        <v>13.32485</v>
      </c>
      <c r="X318">
        <v>1.4646749999999999</v>
      </c>
      <c r="Y318">
        <v>73.716650000000001</v>
      </c>
      <c r="Z318">
        <v>2.0013000000000001</v>
      </c>
      <c r="AA318">
        <v>3.3999999999999998E-3</v>
      </c>
      <c r="AB318">
        <v>1.3100000000000001E-2</v>
      </c>
      <c r="AC318">
        <v>32.822416666666598</v>
      </c>
      <c r="AD318">
        <v>-12.1093333333333</v>
      </c>
      <c r="AE318">
        <v>35.497872694594498</v>
      </c>
      <c r="AF318">
        <v>1.0792426500000001</v>
      </c>
      <c r="AG318">
        <v>1.3546228300000001</v>
      </c>
      <c r="AH318">
        <v>4.8124349999999899E-2</v>
      </c>
      <c r="AI318">
        <v>44.979594594594502</v>
      </c>
      <c r="AJ318">
        <v>0.48154484359496202</v>
      </c>
      <c r="AK318">
        <v>0.78919948066540602</v>
      </c>
      <c r="AL318">
        <v>2.3994050184918601E-2</v>
      </c>
      <c r="AM318">
        <v>3.01163859347632E-2</v>
      </c>
      <c r="AN318">
        <v>0.15562612475927501</v>
      </c>
      <c r="AO318">
        <v>1.06991515672271E-3</v>
      </c>
      <c r="AP318">
        <v>35.497872694594498</v>
      </c>
      <c r="AQ318">
        <v>0.63199427677017594</v>
      </c>
      <c r="AR318">
        <v>5.8818453090376099</v>
      </c>
      <c r="AS318">
        <v>1.17239576555266</v>
      </c>
      <c r="AT318">
        <v>0.79439248985751898</v>
      </c>
      <c r="AU318">
        <v>92.157150000000001</v>
      </c>
      <c r="AV318">
        <v>43.184108045955</v>
      </c>
      <c r="AW318">
        <v>1.7954865486395299</v>
      </c>
      <c r="AX318">
        <v>0.182227064447332</v>
      </c>
      <c r="AY318">
        <v>0.44724837322982303</v>
      </c>
      <c r="AZ318">
        <v>1.1181546909623801</v>
      </c>
      <c r="BA318">
        <v>0.134522363281986</v>
      </c>
      <c r="BB318">
        <v>0.15973638442319699</v>
      </c>
      <c r="BC318">
        <v>0.41440946874164297</v>
      </c>
      <c r="BD318">
        <v>1.7476301286395299</v>
      </c>
      <c r="BE318">
        <v>-4.7856419999999997E-2</v>
      </c>
      <c r="BF318">
        <v>0.23132953399141901</v>
      </c>
      <c r="BG318">
        <v>0.56776285164588203</v>
      </c>
      <c r="BH318">
        <v>1.41944998332235</v>
      </c>
      <c r="BI318">
        <v>0.23132953399141901</v>
      </c>
      <c r="BJ318">
        <v>1.5981847712746</v>
      </c>
      <c r="BK318">
        <v>2.8388999666446999</v>
      </c>
      <c r="BL318">
        <v>2.4543465845002799</v>
      </c>
      <c r="BM318">
        <v>6.1360517130294303</v>
      </c>
      <c r="BN318">
        <v>2.5000754790622799</v>
      </c>
      <c r="BO318">
        <v>31.1858107149353</v>
      </c>
      <c r="BP318">
        <v>5.4362440487983497</v>
      </c>
      <c r="BQ318">
        <v>25.749566666137</v>
      </c>
      <c r="BR318">
        <v>2.4456397588592802</v>
      </c>
      <c r="BS318">
        <v>1.50565295767803</v>
      </c>
      <c r="BT318">
        <v>1.62430508729638</v>
      </c>
    </row>
    <row r="319" spans="1:72" x14ac:dyDescent="0.2">
      <c r="A319">
        <v>317</v>
      </c>
      <c r="B319" s="243">
        <v>44779.958333333336</v>
      </c>
      <c r="C319">
        <v>0</v>
      </c>
      <c r="D319">
        <v>1.58175</v>
      </c>
      <c r="E319">
        <v>31.133714285714198</v>
      </c>
      <c r="F319">
        <v>44.866499999999903</v>
      </c>
      <c r="G319">
        <v>7</v>
      </c>
      <c r="H319">
        <v>5.14</v>
      </c>
      <c r="I319">
        <v>1.35</v>
      </c>
      <c r="J319">
        <v>31.4686363636363</v>
      </c>
      <c r="K319">
        <v>1.3525</v>
      </c>
      <c r="L319">
        <v>37.931724137930999</v>
      </c>
      <c r="M319">
        <v>-0.15</v>
      </c>
      <c r="N319">
        <v>1599.05263157894</v>
      </c>
      <c r="O319">
        <v>81.445714285714203</v>
      </c>
      <c r="P319">
        <v>5</v>
      </c>
      <c r="Q319">
        <v>135</v>
      </c>
      <c r="R319">
        <v>6.9407692307692299</v>
      </c>
      <c r="S319">
        <v>0.20249999999999899</v>
      </c>
      <c r="T319">
        <v>5</v>
      </c>
      <c r="U319">
        <v>1.6854399999999901</v>
      </c>
      <c r="V319">
        <v>0.22747999999999999</v>
      </c>
      <c r="W319">
        <v>13.28294</v>
      </c>
      <c r="X319">
        <v>1.5205199999999901</v>
      </c>
      <c r="Y319">
        <v>73.726839999999996</v>
      </c>
      <c r="Z319">
        <v>1.9279999999999999</v>
      </c>
      <c r="AA319">
        <v>3.1199999999999999E-3</v>
      </c>
      <c r="AB319">
        <v>7.4599999999999996E-3</v>
      </c>
      <c r="AC319">
        <v>32.715464285714198</v>
      </c>
      <c r="AD319">
        <v>-12.151035714285699</v>
      </c>
      <c r="AE319">
        <v>35.4821539636363</v>
      </c>
      <c r="AF319">
        <v>1.0766244</v>
      </c>
      <c r="AG319">
        <v>1.3521176800000001</v>
      </c>
      <c r="AH319">
        <v>4.8007599999999997E-2</v>
      </c>
      <c r="AI319">
        <v>44.958636363636302</v>
      </c>
      <c r="AJ319">
        <v>0.48126508560025499</v>
      </c>
      <c r="AK319">
        <v>0.78921775288396401</v>
      </c>
      <c r="AL319">
        <v>2.3946998554226599E-2</v>
      </c>
      <c r="AM319">
        <v>3.0074703980426401E-2</v>
      </c>
      <c r="AN319">
        <v>0.15569867251716199</v>
      </c>
      <c r="AO319">
        <v>1.0678170843906999E-3</v>
      </c>
      <c r="AP319">
        <v>35.4821539636363</v>
      </c>
      <c r="AQ319">
        <v>0.65609089915140795</v>
      </c>
      <c r="AR319">
        <v>5.8633454282208097</v>
      </c>
      <c r="AS319">
        <v>1.1294553720009699</v>
      </c>
      <c r="AT319">
        <v>0.81114342587409405</v>
      </c>
      <c r="AU319">
        <v>92.143739999999994</v>
      </c>
      <c r="AV319">
        <v>43.131045663009502</v>
      </c>
      <c r="AW319">
        <v>1.8275907006268</v>
      </c>
      <c r="AX319">
        <v>0.222662307999029</v>
      </c>
      <c r="AY319">
        <v>0.42053350084859198</v>
      </c>
      <c r="AZ319">
        <v>1.1366545717791801</v>
      </c>
      <c r="BA319">
        <v>0.164676722516511</v>
      </c>
      <c r="BB319">
        <v>0.16237922453988299</v>
      </c>
      <c r="BC319">
        <v>0.39060372479816702</v>
      </c>
      <c r="BD319">
        <v>1.7798503806268</v>
      </c>
      <c r="BE319">
        <v>-4.7740320000001203E-2</v>
      </c>
      <c r="BF319">
        <v>0.28358442617846003</v>
      </c>
      <c r="BG319">
        <v>0.53559469763282597</v>
      </c>
      <c r="BH319">
        <v>1.4476519955165801</v>
      </c>
      <c r="BI319">
        <v>0.28358442617846003</v>
      </c>
      <c r="BJ319">
        <v>1.63835824762257</v>
      </c>
      <c r="BK319">
        <v>2.8953039910331699</v>
      </c>
      <c r="BL319">
        <v>1.88866047705939</v>
      </c>
      <c r="BM319">
        <v>5.1048360272280098</v>
      </c>
      <c r="BN319">
        <v>2.7028870933838398</v>
      </c>
      <c r="BO319">
        <v>32.512049067135898</v>
      </c>
      <c r="BP319">
        <v>6.6642340151938297</v>
      </c>
      <c r="BQ319">
        <v>25.847815051942</v>
      </c>
      <c r="BR319">
        <v>2.4132104665297902</v>
      </c>
      <c r="BS319">
        <v>1.5249244771511901</v>
      </c>
      <c r="BT319">
        <v>1.58251146380578</v>
      </c>
    </row>
    <row r="320" spans="1:72" x14ac:dyDescent="0.2">
      <c r="A320">
        <v>318</v>
      </c>
      <c r="B320" s="243">
        <v>44779.972222222219</v>
      </c>
      <c r="C320">
        <v>0</v>
      </c>
      <c r="D320">
        <v>1.68424999999999</v>
      </c>
      <c r="E320">
        <v>31.136842105263099</v>
      </c>
      <c r="F320">
        <v>45.063749999999899</v>
      </c>
      <c r="G320">
        <v>7</v>
      </c>
      <c r="H320">
        <v>5.1375000000000002</v>
      </c>
      <c r="I320">
        <v>1.35</v>
      </c>
      <c r="J320">
        <v>31.4886666666666</v>
      </c>
      <c r="K320">
        <v>1.3805000000000001</v>
      </c>
      <c r="L320">
        <v>37.9629032258064</v>
      </c>
      <c r="M320">
        <v>5.9999999999999901E-2</v>
      </c>
      <c r="N320">
        <v>1599.4571428571401</v>
      </c>
      <c r="O320">
        <v>81.245000000000005</v>
      </c>
      <c r="P320">
        <v>5</v>
      </c>
      <c r="Q320">
        <v>135</v>
      </c>
      <c r="R320">
        <v>6.9337142857142799</v>
      </c>
      <c r="S320">
        <v>2.2249999999999898E-2</v>
      </c>
      <c r="T320">
        <v>5</v>
      </c>
      <c r="U320">
        <v>1.6909999999999901</v>
      </c>
      <c r="V320">
        <v>0.21657499999999999</v>
      </c>
      <c r="W320">
        <v>13.303100000000001</v>
      </c>
      <c r="X320">
        <v>1.47542499999999</v>
      </c>
      <c r="Y320">
        <v>73.594674999999995</v>
      </c>
      <c r="Z320">
        <v>2.00467499999999</v>
      </c>
      <c r="AA320">
        <v>2.4750000000000002E-3</v>
      </c>
      <c r="AB320">
        <v>7.1249999999999898E-3</v>
      </c>
      <c r="AC320">
        <v>32.821092105263098</v>
      </c>
      <c r="AD320">
        <v>-12.2426578947368</v>
      </c>
      <c r="AE320">
        <v>35.500232166666599</v>
      </c>
      <c r="AF320">
        <v>1.0761007499999999</v>
      </c>
      <c r="AG320">
        <v>1.3521166499999999</v>
      </c>
      <c r="AH320">
        <v>4.7984249999999999E-2</v>
      </c>
      <c r="AI320">
        <v>44.9761666666666</v>
      </c>
      <c r="AJ320">
        <v>0.48237501105435399</v>
      </c>
      <c r="AK320">
        <v>0.78931209121868195</v>
      </c>
      <c r="AL320">
        <v>2.3926021930133299E-2</v>
      </c>
      <c r="AM320">
        <v>3.0062958900454601E-2</v>
      </c>
      <c r="AN320">
        <v>0.15563798604446</v>
      </c>
      <c r="AO320">
        <v>1.06688171883627E-3</v>
      </c>
      <c r="AP320">
        <v>35.500232166666599</v>
      </c>
      <c r="AQ320">
        <v>0.63663280646125397</v>
      </c>
      <c r="AR320">
        <v>5.87224444032453</v>
      </c>
      <c r="AS320">
        <v>1.17437289827077</v>
      </c>
      <c r="AT320">
        <v>0.81569614369291399</v>
      </c>
      <c r="AU320">
        <v>92.068875000000006</v>
      </c>
      <c r="AV320">
        <v>43.183482311723203</v>
      </c>
      <c r="AW320">
        <v>1.7926843549434499</v>
      </c>
      <c r="AX320">
        <v>0.17774375172922899</v>
      </c>
      <c r="AY320">
        <v>0.43946794353874602</v>
      </c>
      <c r="AZ320">
        <v>1.12775555967546</v>
      </c>
      <c r="BA320">
        <v>0.13145593002588099</v>
      </c>
      <c r="BB320">
        <v>0.16110793709649501</v>
      </c>
      <c r="BC320">
        <v>0.408389217774214</v>
      </c>
      <c r="BD320">
        <v>1.7449672549434401</v>
      </c>
      <c r="BE320">
        <v>-4.7717100000009602E-2</v>
      </c>
      <c r="BF320">
        <v>0.22564726461972101</v>
      </c>
      <c r="BG320">
        <v>0.55790844056581601</v>
      </c>
      <c r="BH320">
        <v>1.4316956558231799</v>
      </c>
      <c r="BI320">
        <v>0.22564726461972101</v>
      </c>
      <c r="BJ320">
        <v>1.5671114103710699</v>
      </c>
      <c r="BK320">
        <v>2.8633913116463598</v>
      </c>
      <c r="BL320">
        <v>2.4724804065586499</v>
      </c>
      <c r="BM320">
        <v>6.34483940337583</v>
      </c>
      <c r="BN320">
        <v>2.5661838963597501</v>
      </c>
      <c r="BO320">
        <v>30.644941053020201</v>
      </c>
      <c r="BP320">
        <v>5.3027107185634499</v>
      </c>
      <c r="BQ320">
        <v>25.342230334456701</v>
      </c>
      <c r="BR320">
        <v>2.4797909617928302</v>
      </c>
      <c r="BS320">
        <v>1.47685250452318</v>
      </c>
      <c r="BT320">
        <v>1.67910536373668</v>
      </c>
    </row>
    <row r="321" spans="1:72" x14ac:dyDescent="0.2">
      <c r="A321">
        <v>319</v>
      </c>
      <c r="B321" s="243">
        <v>44779.986111111109</v>
      </c>
      <c r="C321">
        <v>0</v>
      </c>
      <c r="D321">
        <v>1.5733333333333299</v>
      </c>
      <c r="E321">
        <v>31.115128205128201</v>
      </c>
      <c r="F321">
        <v>45.046666666666603</v>
      </c>
      <c r="G321">
        <v>7</v>
      </c>
      <c r="H321">
        <v>5.12</v>
      </c>
      <c r="I321">
        <v>1.345</v>
      </c>
      <c r="J321">
        <v>31.454642857142801</v>
      </c>
      <c r="K321">
        <v>1.3892500000000001</v>
      </c>
      <c r="L321">
        <v>37.932666666666599</v>
      </c>
      <c r="M321">
        <v>-0.314285714285714</v>
      </c>
      <c r="N321">
        <v>1599.29729729729</v>
      </c>
      <c r="O321">
        <v>80.330769230769207</v>
      </c>
      <c r="P321">
        <v>5</v>
      </c>
      <c r="Q321">
        <v>135</v>
      </c>
      <c r="R321">
        <v>6.9444444444444402</v>
      </c>
      <c r="S321">
        <v>2.6749999999999999E-2</v>
      </c>
      <c r="T321">
        <v>5</v>
      </c>
      <c r="U321">
        <v>1.65743999999999</v>
      </c>
      <c r="V321">
        <v>0.22069999999999901</v>
      </c>
      <c r="W321">
        <v>13.371079999999999</v>
      </c>
      <c r="X321">
        <v>1.46868</v>
      </c>
      <c r="Y321">
        <v>73.592039999999997</v>
      </c>
      <c r="Z321">
        <v>2.10866</v>
      </c>
      <c r="AA321">
        <v>5.9999999999999995E-4</v>
      </c>
      <c r="AB321">
        <v>8.1399999999999997E-3</v>
      </c>
      <c r="AC321">
        <v>32.688461538461503</v>
      </c>
      <c r="AD321">
        <v>-12.3582051282051</v>
      </c>
      <c r="AE321">
        <v>35.452543657142797</v>
      </c>
      <c r="AF321">
        <v>1.0724351999999999</v>
      </c>
      <c r="AG321">
        <v>1.3471094399999901</v>
      </c>
      <c r="AH321">
        <v>4.7820799999999997E-2</v>
      </c>
      <c r="AI321">
        <v>44.919642857142797</v>
      </c>
      <c r="AJ321">
        <v>0.48174427094483102</v>
      </c>
      <c r="AK321">
        <v>0.78924366718346195</v>
      </c>
      <c r="AL321">
        <v>2.3874526416219399E-2</v>
      </c>
      <c r="AM321">
        <v>2.9989317686344601E-2</v>
      </c>
      <c r="AN321">
        <v>0.155833830252434</v>
      </c>
      <c r="AO321">
        <v>1.0645854899622299E-3</v>
      </c>
      <c r="AP321">
        <v>35.452543657142797</v>
      </c>
      <c r="AQ321">
        <v>0.63372239876206105</v>
      </c>
      <c r="AR321">
        <v>5.9022521210195</v>
      </c>
      <c r="AS321">
        <v>1.23528908958691</v>
      </c>
      <c r="AT321">
        <v>0.79846222443480097</v>
      </c>
      <c r="AU321">
        <v>92.197900000000004</v>
      </c>
      <c r="AV321">
        <v>43.223807266511301</v>
      </c>
      <c r="AW321">
        <v>1.6958355906315199</v>
      </c>
      <c r="AX321">
        <v>0.11182035041308699</v>
      </c>
      <c r="AY321">
        <v>0.43871280123793799</v>
      </c>
      <c r="AZ321">
        <v>1.09774787898049</v>
      </c>
      <c r="BA321">
        <v>8.3007621424646599E-2</v>
      </c>
      <c r="BB321">
        <v>0.156821125568642</v>
      </c>
      <c r="BC321">
        <v>0.409080941429317</v>
      </c>
      <c r="BD321">
        <v>1.6482810306315201</v>
      </c>
      <c r="BE321">
        <v>-4.75545600000013E-2</v>
      </c>
      <c r="BF321">
        <v>0.14253290145606701</v>
      </c>
      <c r="BG321">
        <v>0.55920955564313402</v>
      </c>
      <c r="BH321">
        <v>1.39925505223619</v>
      </c>
      <c r="BI321">
        <v>0.14253290145606701</v>
      </c>
      <c r="BJ321">
        <v>1.4034849141984</v>
      </c>
      <c r="BK321">
        <v>2.7985101044723799</v>
      </c>
      <c r="BL321">
        <v>3.9233717263203101</v>
      </c>
      <c r="BM321">
        <v>9.8170670627053802</v>
      </c>
      <c r="BN321">
        <v>2.5022016131804801</v>
      </c>
      <c r="BO321">
        <v>26.964663549119599</v>
      </c>
      <c r="BP321">
        <v>3.3495231842175799</v>
      </c>
      <c r="BQ321">
        <v>23.615140364902</v>
      </c>
      <c r="BR321">
        <v>2.5562041719970598</v>
      </c>
      <c r="BS321">
        <v>1.34647175361597</v>
      </c>
      <c r="BT321">
        <v>1.8984461910413799</v>
      </c>
    </row>
    <row r="322" spans="1:72" x14ac:dyDescent="0.2">
      <c r="A322">
        <v>320</v>
      </c>
      <c r="B322" s="243">
        <v>44780</v>
      </c>
      <c r="C322">
        <v>0</v>
      </c>
      <c r="D322">
        <v>1.72075</v>
      </c>
      <c r="E322">
        <v>31.037777777777698</v>
      </c>
      <c r="F322">
        <v>44.931025641025599</v>
      </c>
      <c r="G322">
        <v>7</v>
      </c>
      <c r="H322">
        <v>5.1360000000000001</v>
      </c>
      <c r="I322">
        <v>1.35</v>
      </c>
      <c r="J322">
        <v>31.476774193548302</v>
      </c>
      <c r="K322">
        <v>1.3474999999999899</v>
      </c>
      <c r="L322">
        <v>37.957142857142799</v>
      </c>
      <c r="M322">
        <v>-3.125E-2</v>
      </c>
      <c r="N322">
        <v>1598.86486486486</v>
      </c>
      <c r="O322">
        <v>80.769444444444403</v>
      </c>
      <c r="P322">
        <v>5</v>
      </c>
      <c r="Q322">
        <v>135</v>
      </c>
      <c r="R322">
        <v>6.9435294117647004</v>
      </c>
      <c r="S322">
        <v>-9.4736842105262696E-3</v>
      </c>
      <c r="T322">
        <v>5</v>
      </c>
      <c r="U322">
        <v>1.68282</v>
      </c>
      <c r="V322">
        <v>0.21631999999999901</v>
      </c>
      <c r="W322">
        <v>13.353680000000001</v>
      </c>
      <c r="X322">
        <v>1.48844</v>
      </c>
      <c r="Y322">
        <v>73.793799999999905</v>
      </c>
      <c r="Z322">
        <v>2.0381999999999998</v>
      </c>
      <c r="AA322">
        <v>5.4000000000000003E-3</v>
      </c>
      <c r="AB322">
        <v>4.43999999999999E-3</v>
      </c>
      <c r="AC322">
        <v>32.758527777777701</v>
      </c>
      <c r="AD322">
        <v>-12.1724978632478</v>
      </c>
      <c r="AE322">
        <v>35.487168433548298</v>
      </c>
      <c r="AF322">
        <v>1.0757865600000001</v>
      </c>
      <c r="AG322">
        <v>1.3521160320000001</v>
      </c>
      <c r="AH322">
        <v>4.7970239999999997E-2</v>
      </c>
      <c r="AI322">
        <v>44.962774193548299</v>
      </c>
      <c r="AJ322">
        <v>0.48089634133963</v>
      </c>
      <c r="AK322">
        <v>0.78925664775018101</v>
      </c>
      <c r="AL322">
        <v>2.3926160680591599E-2</v>
      </c>
      <c r="AM322">
        <v>3.0071899615882899E-2</v>
      </c>
      <c r="AN322">
        <v>0.15568434389451899</v>
      </c>
      <c r="AO322">
        <v>1.0668879058375099E-3</v>
      </c>
      <c r="AP322">
        <v>35.487168433548298</v>
      </c>
      <c r="AQ322">
        <v>0.642248663570963</v>
      </c>
      <c r="AR322">
        <v>5.8945714260490298</v>
      </c>
      <c r="AS322">
        <v>1.1940124166039301</v>
      </c>
      <c r="AT322">
        <v>0.80926198113315595</v>
      </c>
      <c r="AU322">
        <v>92.356939999999994</v>
      </c>
      <c r="AV322">
        <v>43.218000939772303</v>
      </c>
      <c r="AW322">
        <v>1.7447732537760701</v>
      </c>
      <c r="AX322">
        <v>0.15810361539606901</v>
      </c>
      <c r="AY322">
        <v>0.43353789642903601</v>
      </c>
      <c r="AZ322">
        <v>1.1054285739509599</v>
      </c>
      <c r="BA322">
        <v>0.116930508665153</v>
      </c>
      <c r="BB322">
        <v>0.15791836770727999</v>
      </c>
      <c r="BC322">
        <v>0.40299620068597602</v>
      </c>
      <c r="BD322">
        <v>1.6970700857760701</v>
      </c>
      <c r="BE322">
        <v>-4.77031680000021E-2</v>
      </c>
      <c r="BF322">
        <v>0.20109727415685899</v>
      </c>
      <c r="BG322">
        <v>0.55143134454688503</v>
      </c>
      <c r="BH322">
        <v>1.4060315599979001</v>
      </c>
      <c r="BI322">
        <v>0.20109727415685899</v>
      </c>
      <c r="BJ322">
        <v>1.50505723740749</v>
      </c>
      <c r="BK322">
        <v>2.8120631199958099</v>
      </c>
      <c r="BL322">
        <v>2.7421124769535998</v>
      </c>
      <c r="BM322">
        <v>6.9917982026010499</v>
      </c>
      <c r="BN322">
        <v>2.5497853430026698</v>
      </c>
      <c r="BO322">
        <v>29.306146208397902</v>
      </c>
      <c r="BP322">
        <v>4.7257859426862003</v>
      </c>
      <c r="BQ322">
        <v>24.5803602657117</v>
      </c>
      <c r="BR322">
        <v>2.4701977539291402</v>
      </c>
      <c r="BS322">
        <v>1.42461832774474</v>
      </c>
      <c r="BT322">
        <v>1.73393652589014</v>
      </c>
    </row>
    <row r="323" spans="1:72" x14ac:dyDescent="0.2">
      <c r="A323">
        <v>321</v>
      </c>
      <c r="B323" s="243">
        <v>44780.013888888891</v>
      </c>
      <c r="C323">
        <v>0</v>
      </c>
      <c r="D323">
        <v>1.5505</v>
      </c>
      <c r="E323">
        <v>31.077714285714201</v>
      </c>
      <c r="F323">
        <v>44.9254054054054</v>
      </c>
      <c r="G323">
        <v>7</v>
      </c>
      <c r="H323">
        <v>5.125</v>
      </c>
      <c r="I323">
        <v>1.3474999999999999</v>
      </c>
      <c r="J323">
        <v>31.449310344827499</v>
      </c>
      <c r="K323">
        <v>1.379</v>
      </c>
      <c r="L323">
        <v>37.920666666666598</v>
      </c>
      <c r="M323">
        <v>-1.6666666666666601E-2</v>
      </c>
      <c r="N323">
        <v>1600.0857142857101</v>
      </c>
      <c r="O323">
        <v>79.9722222222222</v>
      </c>
      <c r="P323">
        <v>5</v>
      </c>
      <c r="Q323">
        <v>135</v>
      </c>
      <c r="R323">
        <v>6.9354838709677402</v>
      </c>
      <c r="S323">
        <v>0.17449999999999999</v>
      </c>
      <c r="T323">
        <v>5</v>
      </c>
      <c r="U323">
        <v>1.7476749999999901</v>
      </c>
      <c r="V323">
        <v>0.193775</v>
      </c>
      <c r="W323">
        <v>13.304525</v>
      </c>
      <c r="X323">
        <v>1.4456249999999999</v>
      </c>
      <c r="Y323">
        <v>73.914199999999994</v>
      </c>
      <c r="Z323">
        <v>1.989825</v>
      </c>
      <c r="AA323">
        <v>6.3249999999999999E-3</v>
      </c>
      <c r="AB323">
        <v>2.9250000000000001E-3</v>
      </c>
      <c r="AC323">
        <v>32.628214285714201</v>
      </c>
      <c r="AD323">
        <v>-12.297191119691099</v>
      </c>
      <c r="AE323">
        <v>35.4511153448275</v>
      </c>
      <c r="AF323">
        <v>1.0734824999999999</v>
      </c>
      <c r="AG323">
        <v>1.3496115</v>
      </c>
      <c r="AH323">
        <v>4.7867499999999903E-2</v>
      </c>
      <c r="AI323">
        <v>44.921810344827499</v>
      </c>
      <c r="AJ323">
        <v>0.47962523229403198</v>
      </c>
      <c r="AK323">
        <v>0.78917379047502001</v>
      </c>
      <c r="AL323">
        <v>2.3896688307077599E-2</v>
      </c>
      <c r="AM323">
        <v>3.00435688063359E-2</v>
      </c>
      <c r="AN323">
        <v>0.15582631123427099</v>
      </c>
      <c r="AO323">
        <v>1.0655737075723501E-3</v>
      </c>
      <c r="AP323">
        <v>35.4511153448275</v>
      </c>
      <c r="AQ323">
        <v>0.62377437066645203</v>
      </c>
      <c r="AR323">
        <v>5.8728734627574504</v>
      </c>
      <c r="AS323">
        <v>1.1656735143111101</v>
      </c>
      <c r="AT323">
        <v>0.83822902784947295</v>
      </c>
      <c r="AU323">
        <v>92.401849999999996</v>
      </c>
      <c r="AV323">
        <v>43.113436692562601</v>
      </c>
      <c r="AW323">
        <v>1.8083736522649601</v>
      </c>
      <c r="AX323">
        <v>0.183937985688884</v>
      </c>
      <c r="AY323">
        <v>0.44970812933354698</v>
      </c>
      <c r="AZ323">
        <v>1.1271265372425401</v>
      </c>
      <c r="BA323">
        <v>0.13628958088226401</v>
      </c>
      <c r="BB323">
        <v>0.16101807674893401</v>
      </c>
      <c r="BC323">
        <v>0.418924509094044</v>
      </c>
      <c r="BD323">
        <v>1.76077265226497</v>
      </c>
      <c r="BE323">
        <v>-4.7600999999994002E-2</v>
      </c>
      <c r="BF323">
        <v>0.23489127139858301</v>
      </c>
      <c r="BG323">
        <v>0.5742833045704</v>
      </c>
      <c r="BH323">
        <v>1.43935568484363</v>
      </c>
      <c r="BI323">
        <v>0.23489127139858301</v>
      </c>
      <c r="BJ323">
        <v>1.61834915193796</v>
      </c>
      <c r="BK323">
        <v>2.8787113696872701</v>
      </c>
      <c r="BL323">
        <v>2.4448899320567201</v>
      </c>
      <c r="BM323">
        <v>6.1277529653335501</v>
      </c>
      <c r="BN323">
        <v>2.5063512614568602</v>
      </c>
      <c r="BO323">
        <v>31.5909930574777</v>
      </c>
      <c r="BP323">
        <v>5.5199448778667</v>
      </c>
      <c r="BQ323">
        <v>26.071048179611001</v>
      </c>
      <c r="BR323">
        <v>2.4793962083096801</v>
      </c>
      <c r="BS323">
        <v>1.52439264337853</v>
      </c>
      <c r="BT323">
        <v>1.6264813524779</v>
      </c>
    </row>
    <row r="324" spans="1:72" x14ac:dyDescent="0.2">
      <c r="A324">
        <v>322</v>
      </c>
      <c r="B324" s="243">
        <v>44780.027777777781</v>
      </c>
      <c r="C324">
        <v>0</v>
      </c>
      <c r="D324">
        <v>1.76049999999999</v>
      </c>
      <c r="E324">
        <v>31.066944444444399</v>
      </c>
      <c r="F324">
        <v>44.885128205128197</v>
      </c>
      <c r="G324">
        <v>7</v>
      </c>
      <c r="H324">
        <v>5.1379999999999999</v>
      </c>
      <c r="I324">
        <v>1.35</v>
      </c>
      <c r="J324">
        <v>31.482758620689602</v>
      </c>
      <c r="K324">
        <v>1.3354999999999999</v>
      </c>
      <c r="L324">
        <v>37.967931034482703</v>
      </c>
      <c r="M324">
        <v>-4.2857142857142802E-2</v>
      </c>
      <c r="N324">
        <v>1600.0625</v>
      </c>
      <c r="O324">
        <v>79.7371428571428</v>
      </c>
      <c r="P324">
        <v>5</v>
      </c>
      <c r="Q324">
        <v>135</v>
      </c>
      <c r="R324">
        <v>6.9429411764705797</v>
      </c>
      <c r="S324">
        <v>0.39299999999999902</v>
      </c>
      <c r="T324">
        <v>5</v>
      </c>
      <c r="U324">
        <v>1.7349599999999901</v>
      </c>
      <c r="V324">
        <v>0.20182</v>
      </c>
      <c r="W324">
        <v>13.3682</v>
      </c>
      <c r="X324">
        <v>1.4374199999999999</v>
      </c>
      <c r="Y324">
        <v>73.671719999999993</v>
      </c>
      <c r="Z324">
        <v>2.1216999999999899</v>
      </c>
      <c r="AA324">
        <v>0</v>
      </c>
      <c r="AB324">
        <v>1.166E-2</v>
      </c>
      <c r="AC324">
        <v>32.827444444444403</v>
      </c>
      <c r="AD324">
        <v>-12.0576837606837</v>
      </c>
      <c r="AE324">
        <v>35.4947145406896</v>
      </c>
      <c r="AF324">
        <v>1.07620548</v>
      </c>
      <c r="AG324">
        <v>1.3521168560000001</v>
      </c>
      <c r="AH324">
        <v>4.7988919999999997E-2</v>
      </c>
      <c r="AI324">
        <v>44.970758620689601</v>
      </c>
      <c r="AJ324">
        <v>0.48179565429841498</v>
      </c>
      <c r="AK324">
        <v>0.78928431784025099</v>
      </c>
      <c r="AL324">
        <v>2.3931228047037401E-2</v>
      </c>
      <c r="AM324">
        <v>3.0066578760757901E-2</v>
      </c>
      <c r="AN324">
        <v>0.155656702592949</v>
      </c>
      <c r="AO324">
        <v>1.0671138640281101E-3</v>
      </c>
      <c r="AP324">
        <v>35.4947145406896</v>
      </c>
      <c r="AQ324">
        <v>0.620233985911541</v>
      </c>
      <c r="AR324">
        <v>5.90098083357611</v>
      </c>
      <c r="AS324">
        <v>1.24292814459256</v>
      </c>
      <c r="AT324">
        <v>0.83589618838157798</v>
      </c>
      <c r="AU324">
        <v>92.334000000000003</v>
      </c>
      <c r="AV324">
        <v>43.2588575047698</v>
      </c>
      <c r="AW324">
        <v>1.7119011159197799</v>
      </c>
      <c r="AX324">
        <v>0.10918871140743799</v>
      </c>
      <c r="AY324">
        <v>0.455971494088458</v>
      </c>
      <c r="AZ324">
        <v>1.09901916642388</v>
      </c>
      <c r="BA324">
        <v>8.0753901501127601E-2</v>
      </c>
      <c r="BB324">
        <v>0.15700273806055501</v>
      </c>
      <c r="BC324">
        <v>0.423684419529678</v>
      </c>
      <c r="BD324">
        <v>1.6641793719197799</v>
      </c>
      <c r="BE324">
        <v>-4.7721744000004097E-2</v>
      </c>
      <c r="BF324">
        <v>0.138589211526227</v>
      </c>
      <c r="BG324">
        <v>0.57874783051840795</v>
      </c>
      <c r="BH324">
        <v>1.3949445667377101</v>
      </c>
      <c r="BI324">
        <v>0.138589211526227</v>
      </c>
      <c r="BJ324">
        <v>1.43467408408927</v>
      </c>
      <c r="BK324">
        <v>2.7898891334754201</v>
      </c>
      <c r="BL324">
        <v>4.1759948277711398</v>
      </c>
      <c r="BM324">
        <v>10.0653185870367</v>
      </c>
      <c r="BN324">
        <v>2.4102804247027598</v>
      </c>
      <c r="BO324">
        <v>27.407745017218499</v>
      </c>
      <c r="BP324">
        <v>3.2568464708663498</v>
      </c>
      <c r="BQ324">
        <v>24.150898546352099</v>
      </c>
      <c r="BR324">
        <v>2.5542874738808301</v>
      </c>
      <c r="BS324">
        <v>1.37923839947878</v>
      </c>
      <c r="BT324">
        <v>1.85195501723713</v>
      </c>
    </row>
    <row r="325" spans="1:72" x14ac:dyDescent="0.2">
      <c r="A325">
        <v>323</v>
      </c>
      <c r="B325" s="243">
        <v>44780.041666666664</v>
      </c>
      <c r="C325">
        <v>0</v>
      </c>
      <c r="D325">
        <v>1.7535000000000001</v>
      </c>
      <c r="E325">
        <v>31.1234210526315</v>
      </c>
      <c r="F325">
        <v>44.9689743589743</v>
      </c>
      <c r="G325">
        <v>7</v>
      </c>
      <c r="H325">
        <v>5.14</v>
      </c>
      <c r="I325">
        <v>1.3474999999999999</v>
      </c>
      <c r="J325">
        <v>31.454571428571398</v>
      </c>
      <c r="K325">
        <v>1.3527499999999999</v>
      </c>
      <c r="L325">
        <v>37.93</v>
      </c>
      <c r="M325">
        <v>-3.7499999999999999E-2</v>
      </c>
      <c r="N325">
        <v>1600.2564102564099</v>
      </c>
      <c r="O325">
        <v>80.105000000000004</v>
      </c>
      <c r="P325">
        <v>5</v>
      </c>
      <c r="Q325">
        <v>135</v>
      </c>
      <c r="R325">
        <v>6.9408823529411698</v>
      </c>
      <c r="S325">
        <v>0.39384615384615301</v>
      </c>
      <c r="T325">
        <v>5</v>
      </c>
      <c r="U325">
        <v>1.7642500000000001</v>
      </c>
      <c r="V325">
        <v>0.20732499999999901</v>
      </c>
      <c r="W325">
        <v>13.33775</v>
      </c>
      <c r="X325">
        <v>1.55019999999999</v>
      </c>
      <c r="Y325">
        <v>73.685024999999996</v>
      </c>
      <c r="Z325">
        <v>2.0151750000000002</v>
      </c>
      <c r="AA325">
        <v>0</v>
      </c>
      <c r="AB325">
        <v>6.4999999999999997E-4</v>
      </c>
      <c r="AC325">
        <v>32.876921052631502</v>
      </c>
      <c r="AD325">
        <v>-12.0920533063427</v>
      </c>
      <c r="AE325">
        <v>35.468089028571399</v>
      </c>
      <c r="AF325">
        <v>1.0766244</v>
      </c>
      <c r="AG325">
        <v>1.3496176799999999</v>
      </c>
      <c r="AH325">
        <v>4.8007599999999997E-2</v>
      </c>
      <c r="AI325">
        <v>44.942071428571403</v>
      </c>
      <c r="AJ325">
        <v>0.48134731620938398</v>
      </c>
      <c r="AK325">
        <v>0.78919568905368598</v>
      </c>
      <c r="AL325">
        <v>2.39558250382635E-2</v>
      </c>
      <c r="AM325">
        <v>3.0030161875048599E-2</v>
      </c>
      <c r="AN325">
        <v>0.155756060579571</v>
      </c>
      <c r="AO325">
        <v>1.06821066483997E-3</v>
      </c>
      <c r="AP325">
        <v>35.468089028571399</v>
      </c>
      <c r="AQ325">
        <v>0.66889755601012302</v>
      </c>
      <c r="AR325">
        <v>5.8875396173777901</v>
      </c>
      <c r="AS325">
        <v>1.1805239778382</v>
      </c>
      <c r="AT325">
        <v>0.84921700262240696</v>
      </c>
      <c r="AU325">
        <v>92.352400000000003</v>
      </c>
      <c r="AV325">
        <v>43.205050179797503</v>
      </c>
      <c r="AW325">
        <v>1.7370212487738701</v>
      </c>
      <c r="AX325">
        <v>0.16909370216179601</v>
      </c>
      <c r="AY325">
        <v>0.40772684398987702</v>
      </c>
      <c r="AZ325">
        <v>1.1124603826221999</v>
      </c>
      <c r="BA325">
        <v>0.125290076343544</v>
      </c>
      <c r="BB325">
        <v>0.158922911803172</v>
      </c>
      <c r="BC325">
        <v>0.37870853009636102</v>
      </c>
      <c r="BD325">
        <v>1.6892809287738799</v>
      </c>
      <c r="BE325">
        <v>-4.7740319999997199E-2</v>
      </c>
      <c r="BF325">
        <v>0.21430142172161301</v>
      </c>
      <c r="BG325">
        <v>0.51673386544870403</v>
      </c>
      <c r="BH325">
        <v>1.4098800757037899</v>
      </c>
      <c r="BI325">
        <v>0.21430142172161301</v>
      </c>
      <c r="BJ325">
        <v>1.4620705743406299</v>
      </c>
      <c r="BK325">
        <v>2.8197601514075901</v>
      </c>
      <c r="BL325">
        <v>2.4112479576545298</v>
      </c>
      <c r="BM325">
        <v>6.5789581066582299</v>
      </c>
      <c r="BN325">
        <v>2.7284452790403599</v>
      </c>
      <c r="BO325">
        <v>28.784506401517099</v>
      </c>
      <c r="BP325">
        <v>5.0360834104579197</v>
      </c>
      <c r="BQ325">
        <v>23.748422991059201</v>
      </c>
      <c r="BR325">
        <v>2.4554477344808499</v>
      </c>
      <c r="BS325">
        <v>1.3763500056519899</v>
      </c>
      <c r="BT325">
        <v>1.7840285715098101</v>
      </c>
    </row>
    <row r="326" spans="1:72" x14ac:dyDescent="0.2">
      <c r="A326">
        <v>324</v>
      </c>
      <c r="B326" s="243">
        <v>44780.055555555555</v>
      </c>
      <c r="C326">
        <v>0</v>
      </c>
      <c r="D326">
        <v>1.772</v>
      </c>
      <c r="E326">
        <v>31.100833333333298</v>
      </c>
      <c r="F326">
        <v>44.923749999999998</v>
      </c>
      <c r="G326">
        <v>7</v>
      </c>
      <c r="H326">
        <v>5.14</v>
      </c>
      <c r="I326">
        <v>1.3480000000000001</v>
      </c>
      <c r="J326">
        <v>31.476428571428499</v>
      </c>
      <c r="K326">
        <v>1.337</v>
      </c>
      <c r="L326">
        <v>37.947096774193497</v>
      </c>
      <c r="M326">
        <v>-1.6666666666666601E-2</v>
      </c>
      <c r="N326">
        <v>1600.0540540540501</v>
      </c>
      <c r="O326">
        <v>80.619444444444397</v>
      </c>
      <c r="P326">
        <v>5</v>
      </c>
      <c r="Q326">
        <v>135</v>
      </c>
      <c r="R326">
        <v>6.9428947368421001</v>
      </c>
      <c r="S326">
        <v>0.50449999999999995</v>
      </c>
      <c r="T326">
        <v>5</v>
      </c>
      <c r="U326">
        <v>1.7004600000000001</v>
      </c>
      <c r="V326">
        <v>0.2137</v>
      </c>
      <c r="W326">
        <v>13.362639999999899</v>
      </c>
      <c r="X326">
        <v>1.5274799999999999</v>
      </c>
      <c r="Y326">
        <v>73.645119999999906</v>
      </c>
      <c r="Z326">
        <v>2.0368200000000001</v>
      </c>
      <c r="AA326">
        <v>0</v>
      </c>
      <c r="AB326">
        <v>5.0799999999999899E-3</v>
      </c>
      <c r="AC326">
        <v>32.872833333333297</v>
      </c>
      <c r="AD326">
        <v>-12.0509166666666</v>
      </c>
      <c r="AE326">
        <v>35.4899461714285</v>
      </c>
      <c r="AF326">
        <v>1.0766244</v>
      </c>
      <c r="AG326">
        <v>1.3501176800000001</v>
      </c>
      <c r="AH326">
        <v>4.80075999999999E-2</v>
      </c>
      <c r="AI326">
        <v>44.964428571428499</v>
      </c>
      <c r="AJ326">
        <v>0.481904926917473</v>
      </c>
      <c r="AK326">
        <v>0.78928938494238299</v>
      </c>
      <c r="AL326">
        <v>2.3943913760401E-2</v>
      </c>
      <c r="AM326">
        <v>3.0026350226051698E-2</v>
      </c>
      <c r="AN326">
        <v>0.15567861579470699</v>
      </c>
      <c r="AO326">
        <v>1.06767953080371E-3</v>
      </c>
      <c r="AP326">
        <v>35.4899461714285</v>
      </c>
      <c r="AQ326">
        <v>0.65909407744442206</v>
      </c>
      <c r="AR326">
        <v>5.8985265425395701</v>
      </c>
      <c r="AS326">
        <v>1.1932039890036299</v>
      </c>
      <c r="AT326">
        <v>0.81946005202608696</v>
      </c>
      <c r="AU326">
        <v>92.27252</v>
      </c>
      <c r="AV326">
        <v>43.240770780416199</v>
      </c>
      <c r="AW326">
        <v>1.7236577910123601</v>
      </c>
      <c r="AX326">
        <v>0.15691369099635999</v>
      </c>
      <c r="AY326">
        <v>0.41753032255557698</v>
      </c>
      <c r="AZ326">
        <v>1.1014734574604199</v>
      </c>
      <c r="BA326">
        <v>0.116222232565949</v>
      </c>
      <c r="BB326">
        <v>0.157353351065775</v>
      </c>
      <c r="BC326">
        <v>0.38781428560933401</v>
      </c>
      <c r="BD326">
        <v>1.6759174710123601</v>
      </c>
      <c r="BE326">
        <v>-4.7740319999998601E-2</v>
      </c>
      <c r="BF326">
        <v>0.19888977600090299</v>
      </c>
      <c r="BG326">
        <v>0.52922413461416695</v>
      </c>
      <c r="BH326">
        <v>1.3961293487789099</v>
      </c>
      <c r="BI326">
        <v>0.19888977600090299</v>
      </c>
      <c r="BJ326">
        <v>1.4562278212301401</v>
      </c>
      <c r="BK326">
        <v>2.7922586975578199</v>
      </c>
      <c r="BL326">
        <v>2.66089160164654</v>
      </c>
      <c r="BM326">
        <v>7.0196134605359202</v>
      </c>
      <c r="BN326">
        <v>2.6380681784226798</v>
      </c>
      <c r="BO326">
        <v>28.4785811492509</v>
      </c>
      <c r="BP326">
        <v>4.6739097360212201</v>
      </c>
      <c r="BQ326">
        <v>23.804671413229599</v>
      </c>
      <c r="BR326">
        <v>2.4541460783562901</v>
      </c>
      <c r="BS326">
        <v>1.37667191082977</v>
      </c>
      <c r="BT326">
        <v>1.78266590539867</v>
      </c>
    </row>
    <row r="327" spans="1:72" x14ac:dyDescent="0.2">
      <c r="A327">
        <v>325</v>
      </c>
      <c r="B327" s="243">
        <v>44780.069444444445</v>
      </c>
      <c r="C327">
        <v>0</v>
      </c>
      <c r="D327">
        <v>1.73</v>
      </c>
      <c r="E327">
        <v>31.103846153846099</v>
      </c>
      <c r="F327">
        <v>44.905000000000001</v>
      </c>
      <c r="G327">
        <v>7</v>
      </c>
      <c r="H327">
        <v>5.1375000000000002</v>
      </c>
      <c r="I327">
        <v>1.3474999999999999</v>
      </c>
      <c r="J327">
        <v>31.458799999999901</v>
      </c>
      <c r="K327">
        <v>1.3732500000000001</v>
      </c>
      <c r="L327">
        <v>37.942142857142798</v>
      </c>
      <c r="M327">
        <v>6.9230769230769096E-2</v>
      </c>
      <c r="N327">
        <v>1600</v>
      </c>
      <c r="O327">
        <v>80.271428571428501</v>
      </c>
      <c r="P327">
        <v>5</v>
      </c>
      <c r="Q327">
        <v>135</v>
      </c>
      <c r="R327">
        <v>6.94028571428571</v>
      </c>
      <c r="S327">
        <v>0.17599999999999899</v>
      </c>
      <c r="T327">
        <v>5</v>
      </c>
      <c r="U327">
        <v>1.6879999999999999</v>
      </c>
      <c r="V327">
        <v>0.23202500000000001</v>
      </c>
      <c r="W327">
        <v>13.395724999999899</v>
      </c>
      <c r="X327">
        <v>1.5166249999999999</v>
      </c>
      <c r="Y327">
        <v>73.748175000000003</v>
      </c>
      <c r="Z327">
        <v>1.975125</v>
      </c>
      <c r="AA327">
        <v>2.9750000000000002E-3</v>
      </c>
      <c r="AB327">
        <v>1.0975E-2</v>
      </c>
      <c r="AC327">
        <v>32.833846153846103</v>
      </c>
      <c r="AD327">
        <v>-12.0711538461538</v>
      </c>
      <c r="AE327">
        <v>35.4703655</v>
      </c>
      <c r="AF327">
        <v>1.0761007499999999</v>
      </c>
      <c r="AG327">
        <v>1.34961665</v>
      </c>
      <c r="AH327">
        <v>4.7984249999999999E-2</v>
      </c>
      <c r="AI327">
        <v>44.943799999999896</v>
      </c>
      <c r="AJ327">
        <v>0.48096601034533998</v>
      </c>
      <c r="AK327">
        <v>0.78921598752219402</v>
      </c>
      <c r="AL327">
        <v>2.3943252461963601E-2</v>
      </c>
      <c r="AM327">
        <v>3.0028983975542701E-2</v>
      </c>
      <c r="AN327">
        <v>0.155750070087531</v>
      </c>
      <c r="AO327">
        <v>1.0676500429425101E-3</v>
      </c>
      <c r="AP327">
        <v>35.4703655</v>
      </c>
      <c r="AQ327">
        <v>0.65441024118426805</v>
      </c>
      <c r="AR327">
        <v>5.9131308984647397</v>
      </c>
      <c r="AS327">
        <v>1.15706200291671</v>
      </c>
      <c r="AT327">
        <v>0.81187062546293498</v>
      </c>
      <c r="AU327">
        <v>92.323650000000001</v>
      </c>
      <c r="AV327">
        <v>43.194968642565698</v>
      </c>
      <c r="AW327">
        <v>1.74883135743427</v>
      </c>
      <c r="AX327">
        <v>0.19255464708329001</v>
      </c>
      <c r="AY327">
        <v>0.421690508815731</v>
      </c>
      <c r="AZ327">
        <v>1.0868691015352501</v>
      </c>
      <c r="BA327">
        <v>0.14267358592774401</v>
      </c>
      <c r="BB327">
        <v>0.15526701450503599</v>
      </c>
      <c r="BC327">
        <v>0.39186898514449597</v>
      </c>
      <c r="BD327">
        <v>1.7011142574342699</v>
      </c>
      <c r="BE327">
        <v>-4.77170999999985E-2</v>
      </c>
      <c r="BF327">
        <v>0.244354872637949</v>
      </c>
      <c r="BG327">
        <v>0.53513188144313495</v>
      </c>
      <c r="BH327">
        <v>1.3792539671342801</v>
      </c>
      <c r="BI327">
        <v>0.244354872637949</v>
      </c>
      <c r="BJ327">
        <v>1.5589735081621601</v>
      </c>
      <c r="BK327">
        <v>2.7585079342685601</v>
      </c>
      <c r="BL327">
        <v>2.1899783526560501</v>
      </c>
      <c r="BM327">
        <v>5.6444708969559496</v>
      </c>
      <c r="BN327">
        <v>2.5774094479565099</v>
      </c>
      <c r="BO327">
        <v>30.634342536518599</v>
      </c>
      <c r="BP327">
        <v>5.7423395069918</v>
      </c>
      <c r="BQ327">
        <v>24.892003029526801</v>
      </c>
      <c r="BR327">
        <v>2.3431046507840501</v>
      </c>
      <c r="BS327">
        <v>1.46123155910699</v>
      </c>
      <c r="BT327">
        <v>1.60351358152708</v>
      </c>
    </row>
    <row r="328" spans="1:72" x14ac:dyDescent="0.2">
      <c r="A328">
        <v>326</v>
      </c>
      <c r="B328" s="243">
        <v>44780.083333333336</v>
      </c>
      <c r="C328">
        <v>0</v>
      </c>
      <c r="D328">
        <v>1.8895</v>
      </c>
      <c r="E328">
        <v>31.126666666666601</v>
      </c>
      <c r="F328">
        <v>44.8644999999999</v>
      </c>
      <c r="G328">
        <v>7</v>
      </c>
      <c r="H328">
        <v>5.1279999999999903</v>
      </c>
      <c r="I328">
        <v>1.3480000000000001</v>
      </c>
      <c r="J328">
        <v>31.455909090909</v>
      </c>
      <c r="K328">
        <v>1.3162499999999999</v>
      </c>
      <c r="L328">
        <v>37.922307692307598</v>
      </c>
      <c r="M328">
        <v>-1.53846153846153E-2</v>
      </c>
      <c r="N328">
        <v>1600.3157894736801</v>
      </c>
      <c r="O328">
        <v>80.634210526315798</v>
      </c>
      <c r="P328">
        <v>5</v>
      </c>
      <c r="Q328">
        <v>135</v>
      </c>
      <c r="R328">
        <v>6.9421621621621599</v>
      </c>
      <c r="S328">
        <v>1.6E-2</v>
      </c>
      <c r="T328">
        <v>5</v>
      </c>
      <c r="U328">
        <v>1.7245999999999999</v>
      </c>
      <c r="V328">
        <v>0.24335999999999999</v>
      </c>
      <c r="W328">
        <v>13.314699999999901</v>
      </c>
      <c r="X328">
        <v>1.5553999999999999</v>
      </c>
      <c r="Y328">
        <v>73.724720000000005</v>
      </c>
      <c r="Z328">
        <v>2.03234</v>
      </c>
      <c r="AA328">
        <v>2.14E-3</v>
      </c>
      <c r="AB328">
        <v>4.1999999999999997E-3</v>
      </c>
      <c r="AC328">
        <v>33.016166666666599</v>
      </c>
      <c r="AD328">
        <v>-11.848333333333301</v>
      </c>
      <c r="AE328">
        <v>35.460056610909</v>
      </c>
      <c r="AF328">
        <v>1.0741108799999901</v>
      </c>
      <c r="AG328">
        <v>1.350112736</v>
      </c>
      <c r="AH328">
        <v>4.78955199999999E-2</v>
      </c>
      <c r="AI328">
        <v>44.931909090909002</v>
      </c>
      <c r="AJ328">
        <v>0.48097919681362</v>
      </c>
      <c r="AK328">
        <v>0.78919541431377904</v>
      </c>
      <c r="AL328">
        <v>2.39053025284723E-2</v>
      </c>
      <c r="AM328">
        <v>3.00479717714278E-2</v>
      </c>
      <c r="AN328">
        <v>0.15579128823209201</v>
      </c>
      <c r="AO328">
        <v>1.06595782304942E-3</v>
      </c>
      <c r="AP328">
        <v>35.460056610909</v>
      </c>
      <c r="AQ328">
        <v>0.671141309907202</v>
      </c>
      <c r="AR328">
        <v>5.8773649036381697</v>
      </c>
      <c r="AS328">
        <v>1.1905795283881999</v>
      </c>
      <c r="AT328">
        <v>0.82949672282477005</v>
      </c>
      <c r="AU328">
        <v>92.351759999999999</v>
      </c>
      <c r="AV328">
        <v>43.1991423528426</v>
      </c>
      <c r="AW328">
        <v>1.73276673806641</v>
      </c>
      <c r="AX328">
        <v>0.15953320761179801</v>
      </c>
      <c r="AY328">
        <v>0.40296957009279699</v>
      </c>
      <c r="AZ328">
        <v>1.1226350963618199</v>
      </c>
      <c r="BA328">
        <v>0.118162878815919</v>
      </c>
      <c r="BB328">
        <v>0.160376442337403</v>
      </c>
      <c r="BC328">
        <v>0.375165709235527</v>
      </c>
      <c r="BD328">
        <v>1.68513787406641</v>
      </c>
      <c r="BE328">
        <v>-4.7628863999998203E-2</v>
      </c>
      <c r="BF328">
        <v>0.20133218525747201</v>
      </c>
      <c r="BG328">
        <v>0.50855082370353499</v>
      </c>
      <c r="BH328">
        <v>1.4167744796259101</v>
      </c>
      <c r="BI328">
        <v>0.20133218525747201</v>
      </c>
      <c r="BJ328">
        <v>1.41976601792201</v>
      </c>
      <c r="BK328">
        <v>2.8335489592518299</v>
      </c>
      <c r="BL328">
        <v>2.5259290910351799</v>
      </c>
      <c r="BM328">
        <v>7.0369994634195496</v>
      </c>
      <c r="BN328">
        <v>2.78590538760358</v>
      </c>
      <c r="BO328">
        <v>27.965791469093698</v>
      </c>
      <c r="BP328">
        <v>4.7313063535506004</v>
      </c>
      <c r="BQ328">
        <v>23.234485115543102</v>
      </c>
      <c r="BR328">
        <v>2.4912842443141301</v>
      </c>
      <c r="BS328">
        <v>1.3392331438190199</v>
      </c>
      <c r="BT328">
        <v>1.8602319213888701</v>
      </c>
    </row>
    <row r="329" spans="1:72" x14ac:dyDescent="0.2">
      <c r="A329">
        <v>327</v>
      </c>
      <c r="B329" s="243">
        <v>44780.097222222219</v>
      </c>
      <c r="C329">
        <v>0</v>
      </c>
      <c r="D329">
        <v>1.8240000000000001</v>
      </c>
      <c r="E329">
        <v>31.0677777777777</v>
      </c>
      <c r="F329">
        <v>44.847000000000001</v>
      </c>
      <c r="G329">
        <v>7</v>
      </c>
      <c r="H329">
        <v>5.1475</v>
      </c>
      <c r="I329">
        <v>1.35</v>
      </c>
      <c r="J329">
        <v>31.451481481481402</v>
      </c>
      <c r="K329">
        <v>1.3031578947368401</v>
      </c>
      <c r="L329">
        <v>37.935000000000002</v>
      </c>
      <c r="M329">
        <v>-0.1</v>
      </c>
      <c r="N329">
        <v>1600.3333333333301</v>
      </c>
      <c r="O329">
        <v>81.118918918918894</v>
      </c>
      <c r="P329">
        <v>5</v>
      </c>
      <c r="Q329">
        <v>135</v>
      </c>
      <c r="R329">
        <v>6.93806451612903</v>
      </c>
      <c r="S329">
        <v>4.7499999999999799E-2</v>
      </c>
      <c r="T329">
        <v>5</v>
      </c>
      <c r="U329">
        <v>1.7620750000000001</v>
      </c>
      <c r="V329">
        <v>0.25087499999999902</v>
      </c>
      <c r="W329">
        <v>13.302925</v>
      </c>
      <c r="X329">
        <v>1.5806249999999999</v>
      </c>
      <c r="Y329">
        <v>73.888300000000001</v>
      </c>
      <c r="Z329">
        <v>1.8562749999999999</v>
      </c>
      <c r="AA329">
        <v>8.25E-4</v>
      </c>
      <c r="AB329">
        <v>9.2500000000000004E-4</v>
      </c>
      <c r="AC329">
        <v>32.891777777777698</v>
      </c>
      <c r="AD329">
        <v>-11.955222222222201</v>
      </c>
      <c r="AE329">
        <v>35.4708553814814</v>
      </c>
      <c r="AF329">
        <v>1.0781953500000001</v>
      </c>
      <c r="AG329">
        <v>1.35212077</v>
      </c>
      <c r="AH329">
        <v>4.807765E-2</v>
      </c>
      <c r="AI329">
        <v>44.948981481481397</v>
      </c>
      <c r="AJ329">
        <v>0.48006051541964601</v>
      </c>
      <c r="AK329">
        <v>0.78913590947761703</v>
      </c>
      <c r="AL329">
        <v>2.39870919087278E-2</v>
      </c>
      <c r="AM329">
        <v>3.0081232665017301E-2</v>
      </c>
      <c r="AN329">
        <v>0.15573211604102499</v>
      </c>
      <c r="AO329">
        <v>1.0696048812542599E-3</v>
      </c>
      <c r="AP329">
        <v>35.4708553814814</v>
      </c>
      <c r="AQ329">
        <v>0.68202567376370804</v>
      </c>
      <c r="AR329">
        <v>5.8721671919555698</v>
      </c>
      <c r="AS329">
        <v>1.08743764038438</v>
      </c>
      <c r="AT329">
        <v>0.84590263270807398</v>
      </c>
      <c r="AU329">
        <v>92.390199999999993</v>
      </c>
      <c r="AV329">
        <v>43.112485887585102</v>
      </c>
      <c r="AW329">
        <v>1.8364955938963301</v>
      </c>
      <c r="AX329">
        <v>0.26468312961561102</v>
      </c>
      <c r="AY329">
        <v>0.39616967623629101</v>
      </c>
      <c r="AZ329">
        <v>1.12783280804442</v>
      </c>
      <c r="BA329">
        <v>0.19575405946586499</v>
      </c>
      <c r="BB329">
        <v>0.16111897257777399</v>
      </c>
      <c r="BC329">
        <v>0.36743775257080302</v>
      </c>
      <c r="BD329">
        <v>1.7886856138963201</v>
      </c>
      <c r="BE329">
        <v>-4.7809980000003797E-2</v>
      </c>
      <c r="BF329">
        <v>0.33529545920241499</v>
      </c>
      <c r="BG329">
        <v>0.50186006833389396</v>
      </c>
      <c r="BH329">
        <v>1.4287167445314199</v>
      </c>
      <c r="BI329">
        <v>0.33529545920241499</v>
      </c>
      <c r="BJ329">
        <v>1.6743110550726099</v>
      </c>
      <c r="BK329">
        <v>2.8574334890628399</v>
      </c>
      <c r="BL329">
        <v>1.49676965362935</v>
      </c>
      <c r="BM329">
        <v>4.2610679784628802</v>
      </c>
      <c r="BN329">
        <v>2.84684284460918</v>
      </c>
      <c r="BO329">
        <v>33.669955880653703</v>
      </c>
      <c r="BP329">
        <v>7.8794432912567602</v>
      </c>
      <c r="BQ329">
        <v>25.790512589396901</v>
      </c>
      <c r="BR329">
        <v>2.2874312084187398</v>
      </c>
      <c r="BS329">
        <v>1.54019287139165</v>
      </c>
      <c r="BT329">
        <v>1.48515893749846</v>
      </c>
    </row>
    <row r="330" spans="1:72" x14ac:dyDescent="0.2">
      <c r="A330">
        <v>328</v>
      </c>
      <c r="B330" s="243">
        <v>44780.111111111109</v>
      </c>
      <c r="C330">
        <v>0</v>
      </c>
      <c r="D330">
        <v>1.7262499999999901</v>
      </c>
      <c r="E330">
        <v>31.127428571428499</v>
      </c>
      <c r="F330">
        <v>44.766500000000001</v>
      </c>
      <c r="G330">
        <v>7</v>
      </c>
      <c r="H330">
        <v>5.125</v>
      </c>
      <c r="I330">
        <v>1.3474999999999999</v>
      </c>
      <c r="J330">
        <v>31.422812499999999</v>
      </c>
      <c r="K330">
        <v>1.3556410256410201</v>
      </c>
      <c r="L330">
        <v>37.896176470588202</v>
      </c>
      <c r="M330">
        <v>-0.128571428571428</v>
      </c>
      <c r="N330">
        <v>1599.7631578947301</v>
      </c>
      <c r="O330">
        <v>81.099999999999994</v>
      </c>
      <c r="P330">
        <v>5</v>
      </c>
      <c r="Q330">
        <v>135</v>
      </c>
      <c r="R330">
        <v>6.9411764705882302</v>
      </c>
      <c r="S330">
        <v>0.23824999999999999</v>
      </c>
      <c r="T330">
        <v>5</v>
      </c>
      <c r="U330">
        <v>1.7849999999999899</v>
      </c>
      <c r="V330">
        <v>0.26257999999999998</v>
      </c>
      <c r="W330">
        <v>13.266579999999999</v>
      </c>
      <c r="X330">
        <v>1.5546</v>
      </c>
      <c r="Y330">
        <v>73.843739999999997</v>
      </c>
      <c r="Z330">
        <v>1.8422399999999901</v>
      </c>
      <c r="AA330">
        <v>4.8599999999999902E-3</v>
      </c>
      <c r="AB330">
        <v>0</v>
      </c>
      <c r="AC330">
        <v>32.853678571428503</v>
      </c>
      <c r="AD330">
        <v>-11.9128214285714</v>
      </c>
      <c r="AE330">
        <v>35.424617499999997</v>
      </c>
      <c r="AF330">
        <v>1.0734824999999999</v>
      </c>
      <c r="AG330">
        <v>1.3496115</v>
      </c>
      <c r="AH330">
        <v>4.7867499999999903E-2</v>
      </c>
      <c r="AI330">
        <v>44.895312500000003</v>
      </c>
      <c r="AJ330">
        <v>0.47972404295881999</v>
      </c>
      <c r="AK330">
        <v>0.78904935788118102</v>
      </c>
      <c r="AL330">
        <v>2.3910792468590101E-2</v>
      </c>
      <c r="AM330">
        <v>3.0061300943166301E-2</v>
      </c>
      <c r="AN330">
        <v>0.15591828211464101</v>
      </c>
      <c r="AO330">
        <v>1.0662026241603699E-3</v>
      </c>
      <c r="AP330">
        <v>35.424617499999997</v>
      </c>
      <c r="AQ330">
        <v>0.670796116999959</v>
      </c>
      <c r="AR330">
        <v>5.8561238092715699</v>
      </c>
      <c r="AS330">
        <v>1.0792156973625799</v>
      </c>
      <c r="AT330">
        <v>0.85630741668149501</v>
      </c>
      <c r="AU330">
        <v>92.292159999999996</v>
      </c>
      <c r="AV330">
        <v>43.030753123634099</v>
      </c>
      <c r="AW330">
        <v>1.8645593763658801</v>
      </c>
      <c r="AX330">
        <v>0.27039580263741297</v>
      </c>
      <c r="AY330">
        <v>0.40268638300004</v>
      </c>
      <c r="AZ330">
        <v>1.1438761907284301</v>
      </c>
      <c r="BA330">
        <v>0.20035084365938799</v>
      </c>
      <c r="BB330">
        <v>0.163410884389775</v>
      </c>
      <c r="BC330">
        <v>0.37512151618683998</v>
      </c>
      <c r="BD330">
        <v>1.8169583763658801</v>
      </c>
      <c r="BE330">
        <v>-4.7600999999998797E-2</v>
      </c>
      <c r="BF330">
        <v>0.34292938466734901</v>
      </c>
      <c r="BG330">
        <v>0.51070686818796496</v>
      </c>
      <c r="BH330">
        <v>1.4507205895800901</v>
      </c>
      <c r="BI330">
        <v>0.34292938466734901</v>
      </c>
      <c r="BJ330">
        <v>1.7072725057106199</v>
      </c>
      <c r="BK330">
        <v>2.90144117916019</v>
      </c>
      <c r="BL330">
        <v>1.4892479064847799</v>
      </c>
      <c r="BM330">
        <v>4.2303770235010196</v>
      </c>
      <c r="BN330">
        <v>2.8406130403677299</v>
      </c>
      <c r="BO330">
        <v>34.332953886538398</v>
      </c>
      <c r="BP330">
        <v>8.0588405396827092</v>
      </c>
      <c r="BQ330">
        <v>26.2741133468557</v>
      </c>
      <c r="BR330">
        <v>2.3184612252257</v>
      </c>
      <c r="BS330">
        <v>1.57010075184368</v>
      </c>
      <c r="BT330">
        <v>1.47663213491443</v>
      </c>
    </row>
    <row r="331" spans="1:72" x14ac:dyDescent="0.2">
      <c r="A331">
        <v>329</v>
      </c>
      <c r="B331" s="243">
        <v>44780.125</v>
      </c>
      <c r="C331">
        <v>0</v>
      </c>
      <c r="D331">
        <v>1.8340000000000001</v>
      </c>
      <c r="E331">
        <v>31.10275</v>
      </c>
      <c r="F331">
        <v>44.966999999999999</v>
      </c>
      <c r="G331">
        <v>7</v>
      </c>
      <c r="H331">
        <v>5.1440000000000001</v>
      </c>
      <c r="I331">
        <v>1.3519999999999901</v>
      </c>
      <c r="J331">
        <v>31.465</v>
      </c>
      <c r="K331">
        <v>1.32925</v>
      </c>
      <c r="L331">
        <v>37.935652173912999</v>
      </c>
      <c r="M331">
        <v>-3.5294117647058802E-2</v>
      </c>
      <c r="N331">
        <v>1599.88235294117</v>
      </c>
      <c r="O331">
        <v>81.344736842105206</v>
      </c>
      <c r="P331">
        <v>5</v>
      </c>
      <c r="Q331">
        <v>135</v>
      </c>
      <c r="R331">
        <v>6.9324242424242399</v>
      </c>
      <c r="S331">
        <v>0.57399999999999995</v>
      </c>
      <c r="T331">
        <v>5</v>
      </c>
      <c r="U331">
        <v>1.79068</v>
      </c>
      <c r="V331">
        <v>0.25175999999999998</v>
      </c>
      <c r="W331">
        <v>13.32212</v>
      </c>
      <c r="X331">
        <v>1.5408599999999999</v>
      </c>
      <c r="Y331">
        <v>73.760360000000006</v>
      </c>
      <c r="Z331">
        <v>1.95746</v>
      </c>
      <c r="AA331">
        <v>4.0400000000000002E-3</v>
      </c>
      <c r="AB331">
        <v>0</v>
      </c>
      <c r="AC331">
        <v>32.936750000000004</v>
      </c>
      <c r="AD331">
        <v>-12.030249999999899</v>
      </c>
      <c r="AE331">
        <v>35.48164096</v>
      </c>
      <c r="AF331">
        <v>1.07746224</v>
      </c>
      <c r="AG331">
        <v>1.3541193279999999</v>
      </c>
      <c r="AH331">
        <v>4.8044959999999998E-2</v>
      </c>
      <c r="AI331">
        <v>44.960999999999999</v>
      </c>
      <c r="AJ331">
        <v>0.48103942225878399</v>
      </c>
      <c r="AK331">
        <v>0.78916485309490403</v>
      </c>
      <c r="AL331">
        <v>2.39643744578634E-2</v>
      </c>
      <c r="AM331">
        <v>3.0117642579124099E-2</v>
      </c>
      <c r="AN331">
        <v>0.15569048731122501</v>
      </c>
      <c r="AO331">
        <v>1.06859189074976E-3</v>
      </c>
      <c r="AP331">
        <v>35.48164096</v>
      </c>
      <c r="AQ331">
        <v>0.66486742881806105</v>
      </c>
      <c r="AR331">
        <v>5.8806402344819002</v>
      </c>
      <c r="AS331">
        <v>1.14671354381588</v>
      </c>
      <c r="AT331">
        <v>0.86138767265036098</v>
      </c>
      <c r="AU331">
        <v>92.371480000000005</v>
      </c>
      <c r="AV331">
        <v>43.1738621671158</v>
      </c>
      <c r="AW331">
        <v>1.7871378328841401</v>
      </c>
      <c r="AX331">
        <v>0.20740578418411801</v>
      </c>
      <c r="AY331">
        <v>0.41259481118193803</v>
      </c>
      <c r="AZ331">
        <v>1.11935976551809</v>
      </c>
      <c r="BA331">
        <v>0.15316654883764999</v>
      </c>
      <c r="BB331">
        <v>0.159908537931156</v>
      </c>
      <c r="BC331">
        <v>0.38293203776861701</v>
      </c>
      <c r="BD331">
        <v>1.7393603608841399</v>
      </c>
      <c r="BE331">
        <v>-4.7777471999991897E-2</v>
      </c>
      <c r="BF331">
        <v>0.26237888299052697</v>
      </c>
      <c r="BG331">
        <v>0.52195345521079295</v>
      </c>
      <c r="BH331">
        <v>1.4160471275982101</v>
      </c>
      <c r="BI331">
        <v>0.26237888299052697</v>
      </c>
      <c r="BJ331">
        <v>1.56866467640264</v>
      </c>
      <c r="BK331">
        <v>2.8320942551964299</v>
      </c>
      <c r="BL331">
        <v>1.9893119799188901</v>
      </c>
      <c r="BM331">
        <v>5.3969553931264196</v>
      </c>
      <c r="BN331">
        <v>2.7129758668353601</v>
      </c>
      <c r="BO331">
        <v>31.079275673525</v>
      </c>
      <c r="BP331">
        <v>6.1659037502773897</v>
      </c>
      <c r="BQ331">
        <v>24.913371923247599</v>
      </c>
      <c r="BR331">
        <v>2.3860501541125299</v>
      </c>
      <c r="BS331">
        <v>1.46371312320643</v>
      </c>
      <c r="BT331">
        <v>1.6301351106872699</v>
      </c>
    </row>
    <row r="332" spans="1:72" x14ac:dyDescent="0.2">
      <c r="A332">
        <v>330</v>
      </c>
      <c r="B332" s="243">
        <v>44780.138888888891</v>
      </c>
      <c r="C332">
        <v>0</v>
      </c>
      <c r="D332">
        <v>1.6099999999999901</v>
      </c>
      <c r="E332">
        <v>31.0899999999999</v>
      </c>
      <c r="F332">
        <v>44.784102564102497</v>
      </c>
      <c r="G332">
        <v>7</v>
      </c>
      <c r="H332">
        <v>5.1324999999999896</v>
      </c>
      <c r="I332">
        <v>1.35</v>
      </c>
      <c r="J332">
        <v>31.471379310344801</v>
      </c>
      <c r="K332">
        <v>1.3474999999999899</v>
      </c>
      <c r="L332">
        <v>37.949655172413699</v>
      </c>
      <c r="M332">
        <v>0.1</v>
      </c>
      <c r="N332">
        <v>1600.0967741935401</v>
      </c>
      <c r="O332">
        <v>80.573684210526295</v>
      </c>
      <c r="P332">
        <v>5</v>
      </c>
      <c r="Q332">
        <v>135</v>
      </c>
      <c r="R332">
        <v>6.9296874999999902</v>
      </c>
      <c r="S332">
        <v>0.68024999999999902</v>
      </c>
      <c r="T332">
        <v>5</v>
      </c>
      <c r="U332">
        <v>1.7873749999999999</v>
      </c>
      <c r="V332">
        <v>0.23574999999999999</v>
      </c>
      <c r="W332">
        <v>13.324124999999899</v>
      </c>
      <c r="X332">
        <v>1.5848</v>
      </c>
      <c r="Y332">
        <v>73.913375000000002</v>
      </c>
      <c r="Z332">
        <v>1.941125</v>
      </c>
      <c r="AA332">
        <v>1.1000000000000001E-3</v>
      </c>
      <c r="AB332">
        <v>0</v>
      </c>
      <c r="AC332">
        <v>32.699999999999903</v>
      </c>
      <c r="AD332">
        <v>-12.084102564102499</v>
      </c>
      <c r="AE332">
        <v>35.479040610344803</v>
      </c>
      <c r="AF332">
        <v>1.07505345</v>
      </c>
      <c r="AG332">
        <v>1.35211459</v>
      </c>
      <c r="AH332">
        <v>4.7937549999999898E-2</v>
      </c>
      <c r="AI332">
        <v>44.953879310344803</v>
      </c>
      <c r="AJ332">
        <v>0.48000839645523902</v>
      </c>
      <c r="AK332">
        <v>0.78923201188958003</v>
      </c>
      <c r="AL332">
        <v>2.3914586827495601E-2</v>
      </c>
      <c r="AM332">
        <v>3.0077817771087201E-2</v>
      </c>
      <c r="AN332">
        <v>0.15571514866769501</v>
      </c>
      <c r="AO332">
        <v>1.0663718178593E-3</v>
      </c>
      <c r="AP332">
        <v>35.479040610344803</v>
      </c>
      <c r="AQ332">
        <v>0.68382714924838295</v>
      </c>
      <c r="AR332">
        <v>5.8815252800805098</v>
      </c>
      <c r="AS332">
        <v>1.1371442214602601</v>
      </c>
      <c r="AT332">
        <v>0.85795500761418397</v>
      </c>
      <c r="AU332">
        <v>92.550799999999995</v>
      </c>
      <c r="AV332">
        <v>43.181537261133897</v>
      </c>
      <c r="AW332">
        <v>1.7723420492108399</v>
      </c>
      <c r="AX332">
        <v>0.214970368539738</v>
      </c>
      <c r="AY332">
        <v>0.39122630075161602</v>
      </c>
      <c r="AZ332">
        <v>1.11847471991948</v>
      </c>
      <c r="BA332">
        <v>0.158988276681297</v>
      </c>
      <c r="BB332">
        <v>0.15978210284564001</v>
      </c>
      <c r="BC332">
        <v>0.36391334844943402</v>
      </c>
      <c r="BD332">
        <v>1.7246713892108401</v>
      </c>
      <c r="BE332">
        <v>-4.7670660000000503E-2</v>
      </c>
      <c r="BF332">
        <v>0.27391739110568097</v>
      </c>
      <c r="BG332">
        <v>0.49850446069268201</v>
      </c>
      <c r="BH332">
        <v>1.4251716614672301</v>
      </c>
      <c r="BI332">
        <v>0.27391739110568097</v>
      </c>
      <c r="BJ332">
        <v>1.54484370359672</v>
      </c>
      <c r="BK332">
        <v>2.8503433229344601</v>
      </c>
      <c r="BL332">
        <v>1.81990803388001</v>
      </c>
      <c r="BM332">
        <v>5.2029250706370096</v>
      </c>
      <c r="BN332">
        <v>2.85889450113832</v>
      </c>
      <c r="BO332">
        <v>30.854851273750199</v>
      </c>
      <c r="BP332">
        <v>6.4370586909835099</v>
      </c>
      <c r="BQ332">
        <v>24.417792582766701</v>
      </c>
      <c r="BR332">
        <v>2.3846837580548099</v>
      </c>
      <c r="BS332">
        <v>1.4352767471544501</v>
      </c>
      <c r="BT332">
        <v>1.66148010325021</v>
      </c>
    </row>
    <row r="333" spans="1:72" x14ac:dyDescent="0.2">
      <c r="A333">
        <v>331</v>
      </c>
      <c r="B333" s="243">
        <v>44780.152777777781</v>
      </c>
      <c r="C333">
        <v>0</v>
      </c>
      <c r="D333">
        <v>1.8861538461538401</v>
      </c>
      <c r="E333">
        <v>31.107575757575699</v>
      </c>
      <c r="F333">
        <v>44.931282051281997</v>
      </c>
      <c r="G333">
        <v>7</v>
      </c>
      <c r="H333">
        <v>5.1419999999999897</v>
      </c>
      <c r="I333">
        <v>1.35</v>
      </c>
      <c r="J333">
        <v>31.501724137930999</v>
      </c>
      <c r="K333">
        <v>1.34230769230769</v>
      </c>
      <c r="L333">
        <v>37.991666666666603</v>
      </c>
      <c r="M333">
        <v>-0.05</v>
      </c>
      <c r="N333">
        <v>1600.2777777777701</v>
      </c>
      <c r="O333">
        <v>81.482051282051202</v>
      </c>
      <c r="P333">
        <v>5</v>
      </c>
      <c r="Q333">
        <v>135</v>
      </c>
      <c r="R333">
        <v>6.9388888888888802</v>
      </c>
      <c r="S333">
        <v>0.49210526315789399</v>
      </c>
      <c r="T333">
        <v>5</v>
      </c>
      <c r="U333">
        <v>1.7918399999999901</v>
      </c>
      <c r="V333">
        <v>0.2326</v>
      </c>
      <c r="W333">
        <v>13.32386</v>
      </c>
      <c r="X333">
        <v>1.508</v>
      </c>
      <c r="Y333">
        <v>73.837879999999998</v>
      </c>
      <c r="Z333">
        <v>1.9620799999999901</v>
      </c>
      <c r="AA333">
        <v>9.3600000000000003E-3</v>
      </c>
      <c r="AB333">
        <v>0</v>
      </c>
      <c r="AC333">
        <v>32.993729603729598</v>
      </c>
      <c r="AD333">
        <v>-11.937552447552401</v>
      </c>
      <c r="AE333">
        <v>35.516803417931001</v>
      </c>
      <c r="AF333">
        <v>1.07704332</v>
      </c>
      <c r="AG333">
        <v>1.3521185040000001</v>
      </c>
      <c r="AH333">
        <v>4.80262799999999E-2</v>
      </c>
      <c r="AI333">
        <v>44.993724137930997</v>
      </c>
      <c r="AJ333">
        <v>0.48101060618114999</v>
      </c>
      <c r="AK333">
        <v>0.78937238689227096</v>
      </c>
      <c r="AL333">
        <v>2.3937634428709598E-2</v>
      </c>
      <c r="AM333">
        <v>3.0051268924861499E-2</v>
      </c>
      <c r="AN333">
        <v>0.15557725291956401</v>
      </c>
      <c r="AO333">
        <v>1.0673995300493999E-3</v>
      </c>
      <c r="AP333">
        <v>35.516803417931001</v>
      </c>
      <c r="AQ333">
        <v>0.650688630153055</v>
      </c>
      <c r="AR333">
        <v>5.88140830397895</v>
      </c>
      <c r="AS333">
        <v>1.1494200188255499</v>
      </c>
      <c r="AT333">
        <v>0.86189404457963203</v>
      </c>
      <c r="AU333">
        <v>92.423659999999899</v>
      </c>
      <c r="AV333">
        <v>43.198320370888503</v>
      </c>
      <c r="AW333">
        <v>1.7954037670424401</v>
      </c>
      <c r="AX333">
        <v>0.202698485174448</v>
      </c>
      <c r="AY333">
        <v>0.42635468984694402</v>
      </c>
      <c r="AZ333">
        <v>1.11859169602104</v>
      </c>
      <c r="BA333">
        <v>0.149911775169706</v>
      </c>
      <c r="BB333">
        <v>0.15979881371729199</v>
      </c>
      <c r="BC333">
        <v>0.39585658434513499</v>
      </c>
      <c r="BD333">
        <v>1.7476448710424299</v>
      </c>
      <c r="BE333">
        <v>-4.7758896000004297E-2</v>
      </c>
      <c r="BF333">
        <v>0.25598107025303601</v>
      </c>
      <c r="BG333">
        <v>0.53842893655813195</v>
      </c>
      <c r="BH333">
        <v>1.4126316695321901</v>
      </c>
      <c r="BI333">
        <v>0.25598107025303601</v>
      </c>
      <c r="BJ333">
        <v>1.5888200136223301</v>
      </c>
      <c r="BK333">
        <v>2.8252633390643802</v>
      </c>
      <c r="BL333">
        <v>2.10339356744581</v>
      </c>
      <c r="BM333">
        <v>5.5185005209010498</v>
      </c>
      <c r="BN333">
        <v>2.6236176654292298</v>
      </c>
      <c r="BO333">
        <v>31.3181564000582</v>
      </c>
      <c r="BP333">
        <v>6.0155551509463603</v>
      </c>
      <c r="BQ333">
        <v>25.302601249111799</v>
      </c>
      <c r="BR333">
        <v>2.3900955196342202</v>
      </c>
      <c r="BS333">
        <v>1.48642758552112</v>
      </c>
      <c r="BT333">
        <v>1.60794615419915</v>
      </c>
    </row>
    <row r="334" spans="1:72" x14ac:dyDescent="0.2">
      <c r="A334">
        <v>332</v>
      </c>
      <c r="B334" s="243">
        <v>44780.166666666664</v>
      </c>
      <c r="C334">
        <v>0</v>
      </c>
      <c r="D334">
        <v>1.8705128205128201</v>
      </c>
      <c r="E334">
        <v>31.101052631578899</v>
      </c>
      <c r="F334">
        <v>44.8582051282051</v>
      </c>
      <c r="G334">
        <v>7</v>
      </c>
      <c r="H334">
        <v>5.1375000000000002</v>
      </c>
      <c r="I334">
        <v>1.35</v>
      </c>
      <c r="J334">
        <v>31.492307692307602</v>
      </c>
      <c r="K334">
        <v>1.3142499999999899</v>
      </c>
      <c r="L334">
        <v>37.966388888888801</v>
      </c>
      <c r="M334">
        <v>-8.1818181818181804E-2</v>
      </c>
      <c r="N334">
        <v>1599.7714285714201</v>
      </c>
      <c r="O334">
        <v>81.851351351351298</v>
      </c>
      <c r="P334">
        <v>5</v>
      </c>
      <c r="Q334">
        <v>135</v>
      </c>
      <c r="R334">
        <v>6.9338709677419299</v>
      </c>
      <c r="S334">
        <v>-2.25000000000009E-3</v>
      </c>
      <c r="T334">
        <v>5</v>
      </c>
      <c r="U334">
        <v>1.733325</v>
      </c>
      <c r="V334">
        <v>0.24379999999999999</v>
      </c>
      <c r="W334">
        <v>13.3319499999999</v>
      </c>
      <c r="X334">
        <v>1.5202749999999901</v>
      </c>
      <c r="Y334">
        <v>74.000225</v>
      </c>
      <c r="Z334">
        <v>1.9492499999999999</v>
      </c>
      <c r="AA334">
        <v>5.45E-3</v>
      </c>
      <c r="AB334">
        <v>0</v>
      </c>
      <c r="AC334">
        <v>32.971565452091703</v>
      </c>
      <c r="AD334">
        <v>-11.886639676113299</v>
      </c>
      <c r="AE334">
        <v>35.503873192307601</v>
      </c>
      <c r="AF334">
        <v>1.0761007499999999</v>
      </c>
      <c r="AG334">
        <v>1.3521166499999999</v>
      </c>
      <c r="AH334">
        <v>4.7984249999999999E-2</v>
      </c>
      <c r="AI334">
        <v>44.979807692307602</v>
      </c>
      <c r="AJ334">
        <v>0.47978061137391997</v>
      </c>
      <c r="AK334">
        <v>0.78932914598430903</v>
      </c>
      <c r="AL334">
        <v>2.3924085166420798E-2</v>
      </c>
      <c r="AM334">
        <v>3.0060525363945299E-2</v>
      </c>
      <c r="AN334">
        <v>0.15562538746018501</v>
      </c>
      <c r="AO334">
        <v>1.06679535689091E-3</v>
      </c>
      <c r="AP334">
        <v>35.503873192307601</v>
      </c>
      <c r="AQ334">
        <v>0.65598518382356397</v>
      </c>
      <c r="AR334">
        <v>5.8849793857209596</v>
      </c>
      <c r="AS334">
        <v>1.14190398541125</v>
      </c>
      <c r="AT334">
        <v>0.83161572820970098</v>
      </c>
      <c r="AU334">
        <v>92.535024999999905</v>
      </c>
      <c r="AV334">
        <v>43.186741747263397</v>
      </c>
      <c r="AW334">
        <v>1.7930659450442099</v>
      </c>
      <c r="AX334">
        <v>0.21021266458874899</v>
      </c>
      <c r="AY334">
        <v>0.42011556617643497</v>
      </c>
      <c r="AZ334">
        <v>1.11502061427903</v>
      </c>
      <c r="BA334">
        <v>0.15546932625136201</v>
      </c>
      <c r="BB334">
        <v>0.15928865918271801</v>
      </c>
      <c r="BC334">
        <v>0.390405420845989</v>
      </c>
      <c r="BD334">
        <v>1.7453488450442101</v>
      </c>
      <c r="BE334">
        <v>-4.7717099999997098E-2</v>
      </c>
      <c r="BF334">
        <v>0.26564892823357</v>
      </c>
      <c r="BG334">
        <v>0.530906404270863</v>
      </c>
      <c r="BH334">
        <v>1.4090684389593799</v>
      </c>
      <c r="BI334">
        <v>0.26564892823357</v>
      </c>
      <c r="BJ334">
        <v>1.59311066500886</v>
      </c>
      <c r="BK334">
        <v>2.8181368779187701</v>
      </c>
      <c r="BL334">
        <v>1.9985264303572301</v>
      </c>
      <c r="BM334">
        <v>5.30425041926188</v>
      </c>
      <c r="BN334">
        <v>2.6540806960024801</v>
      </c>
      <c r="BO334">
        <v>31.495694656863499</v>
      </c>
      <c r="BP334">
        <v>6.2427498134889099</v>
      </c>
      <c r="BQ334">
        <v>25.2529448433746</v>
      </c>
      <c r="BR334">
        <v>2.3665336999217002</v>
      </c>
      <c r="BS334">
        <v>1.48685109371544</v>
      </c>
      <c r="BT334">
        <v>1.5916413620196801</v>
      </c>
    </row>
    <row r="335" spans="1:72" x14ac:dyDescent="0.2">
      <c r="A335">
        <v>333</v>
      </c>
      <c r="B335" s="243">
        <v>44780.180555555555</v>
      </c>
      <c r="C335">
        <v>0</v>
      </c>
      <c r="D335">
        <v>1.96</v>
      </c>
      <c r="E335">
        <v>31.0648571428571</v>
      </c>
      <c r="F335">
        <v>44.9302631578947</v>
      </c>
      <c r="G335">
        <v>7</v>
      </c>
      <c r="H335">
        <v>5.1079999999999997</v>
      </c>
      <c r="I335">
        <v>1.34</v>
      </c>
      <c r="J335">
        <v>31.4528</v>
      </c>
      <c r="K335">
        <v>1.30175</v>
      </c>
      <c r="L335">
        <v>37.940689655172399</v>
      </c>
      <c r="M335">
        <v>-0.25</v>
      </c>
      <c r="N335">
        <v>1599.7631578947301</v>
      </c>
      <c r="O335">
        <v>80.239999999999995</v>
      </c>
      <c r="P335">
        <v>5</v>
      </c>
      <c r="Q335">
        <v>135</v>
      </c>
      <c r="R335">
        <v>6.9375862068965501</v>
      </c>
      <c r="S335">
        <v>-8.6153846153846206E-2</v>
      </c>
      <c r="T335">
        <v>5</v>
      </c>
      <c r="U335">
        <v>1.73902</v>
      </c>
      <c r="V335">
        <v>0.22902</v>
      </c>
      <c r="W335">
        <v>13.4174199999999</v>
      </c>
      <c r="X335">
        <v>1.47716</v>
      </c>
      <c r="Y335">
        <v>73.896119999999996</v>
      </c>
      <c r="Z335">
        <v>2.2113799999999899</v>
      </c>
      <c r="AA335">
        <v>2.4000000000000001E-4</v>
      </c>
      <c r="AB335" s="244">
        <v>4.0000000000000003E-5</v>
      </c>
      <c r="AC335">
        <v>33.024857142857101</v>
      </c>
      <c r="AD335">
        <v>-11.905406015037499</v>
      </c>
      <c r="AE335">
        <v>35.441330720000003</v>
      </c>
      <c r="AF335">
        <v>1.06992168</v>
      </c>
      <c r="AG335">
        <v>1.3421044959999999</v>
      </c>
      <c r="AH335">
        <v>4.7708719999999899E-2</v>
      </c>
      <c r="AI335">
        <v>44.900799999999997</v>
      </c>
      <c r="AJ335">
        <v>0.47961017060164901</v>
      </c>
      <c r="AK335">
        <v>0.78932515055411001</v>
      </c>
      <c r="AL335">
        <v>2.3828566083454999E-2</v>
      </c>
      <c r="AM335">
        <v>2.98904361614937E-2</v>
      </c>
      <c r="AN335">
        <v>0.155899226739835</v>
      </c>
      <c r="AO335">
        <v>1.0625360795353299E-3</v>
      </c>
      <c r="AP335">
        <v>35.441330720000003</v>
      </c>
      <c r="AQ335">
        <v>0.63738144357883697</v>
      </c>
      <c r="AR335">
        <v>5.9227074891190101</v>
      </c>
      <c r="AS335">
        <v>1.2954642222694499</v>
      </c>
      <c r="AT335">
        <v>0.83405167887968101</v>
      </c>
      <c r="AU335">
        <v>92.741100000000003</v>
      </c>
      <c r="AV335">
        <v>43.2968838749673</v>
      </c>
      <c r="AW335">
        <v>1.6039161250327001</v>
      </c>
      <c r="AX335">
        <v>4.6640273730546897E-2</v>
      </c>
      <c r="AY335">
        <v>0.43254023642116202</v>
      </c>
      <c r="AZ335">
        <v>1.0772925108809801</v>
      </c>
      <c r="BA335">
        <v>3.4751596369398403E-2</v>
      </c>
      <c r="BB335">
        <v>0.15389893012585501</v>
      </c>
      <c r="BC335">
        <v>0.40427280286643202</v>
      </c>
      <c r="BD335">
        <v>1.55647302103269</v>
      </c>
      <c r="BE335">
        <v>-4.7443104000009097E-2</v>
      </c>
      <c r="BF335">
        <v>5.8844909771036097E-2</v>
      </c>
      <c r="BG335">
        <v>0.545725596114495</v>
      </c>
      <c r="BH335">
        <v>1.3591940082951399</v>
      </c>
      <c r="BI335">
        <v>5.8844909771036097E-2</v>
      </c>
      <c r="BJ335">
        <v>1.2091410117710599</v>
      </c>
      <c r="BK335">
        <v>2.7183880165902798</v>
      </c>
      <c r="BL335">
        <v>9.2739643622175301</v>
      </c>
      <c r="BM335">
        <v>23.097902836179401</v>
      </c>
      <c r="BN335">
        <v>2.4906180284971899</v>
      </c>
      <c r="BO335">
        <v>22.770783122179701</v>
      </c>
      <c r="BP335">
        <v>1.3828553796193499</v>
      </c>
      <c r="BQ335">
        <v>21.387927742560301</v>
      </c>
      <c r="BR335">
        <v>2.6183516699795102</v>
      </c>
      <c r="BS335">
        <v>1.18560304786264</v>
      </c>
      <c r="BT335">
        <v>2.2084555827515402</v>
      </c>
    </row>
    <row r="336" spans="1:72" x14ac:dyDescent="0.2">
      <c r="A336">
        <v>334</v>
      </c>
      <c r="B336" s="243">
        <v>44780.194444444445</v>
      </c>
      <c r="C336">
        <v>0</v>
      </c>
      <c r="D336">
        <v>1.7581578947368399</v>
      </c>
      <c r="E336">
        <v>31.090571428571401</v>
      </c>
      <c r="F336">
        <v>44.935499999999998</v>
      </c>
      <c r="G336">
        <v>7</v>
      </c>
      <c r="H336">
        <v>5.1449999999999996</v>
      </c>
      <c r="I336">
        <v>1.3525</v>
      </c>
      <c r="J336">
        <v>31.485199999999899</v>
      </c>
      <c r="K336">
        <v>1.31125</v>
      </c>
      <c r="L336">
        <v>37.9637037037037</v>
      </c>
      <c r="M336">
        <v>-0.16250000000000001</v>
      </c>
      <c r="N336">
        <v>1600.2249999999999</v>
      </c>
      <c r="O336">
        <v>80.223684210526301</v>
      </c>
      <c r="P336">
        <v>5</v>
      </c>
      <c r="Q336">
        <v>135</v>
      </c>
      <c r="R336">
        <v>6.9334285714285704</v>
      </c>
      <c r="S336">
        <v>-6.0749999999999998E-2</v>
      </c>
      <c r="T336">
        <v>5</v>
      </c>
      <c r="U336">
        <v>1.7244999999999999</v>
      </c>
      <c r="V336">
        <v>0.23915</v>
      </c>
      <c r="W336">
        <v>13.339549999999999</v>
      </c>
      <c r="X336">
        <v>1.5086250000000001</v>
      </c>
      <c r="Y336">
        <v>74.027749999999997</v>
      </c>
      <c r="Z336">
        <v>1.911675</v>
      </c>
      <c r="AA336">
        <v>0</v>
      </c>
      <c r="AB336">
        <v>7.5000000000000002E-4</v>
      </c>
      <c r="AC336">
        <v>32.848729323308199</v>
      </c>
      <c r="AD336">
        <v>-12.0867706766917</v>
      </c>
      <c r="AE336">
        <v>35.502621799999901</v>
      </c>
      <c r="AF336">
        <v>1.0776717</v>
      </c>
      <c r="AG336">
        <v>1.35461974</v>
      </c>
      <c r="AH336">
        <v>4.8054300000000001E-2</v>
      </c>
      <c r="AI336">
        <v>44.982699999999902</v>
      </c>
      <c r="AJ336">
        <v>0.47958531496634699</v>
      </c>
      <c r="AK336">
        <v>0.78925057410960198</v>
      </c>
      <c r="AL336">
        <v>2.3957470316366001E-2</v>
      </c>
      <c r="AM336">
        <v>3.0114238140440602E-2</v>
      </c>
      <c r="AN336">
        <v>0.15561538102426001</v>
      </c>
      <c r="AO336">
        <v>1.0682840291934401E-3</v>
      </c>
      <c r="AP336">
        <v>35.502621799999901</v>
      </c>
      <c r="AQ336">
        <v>0.65095831211183797</v>
      </c>
      <c r="AR336">
        <v>5.8883341720299098</v>
      </c>
      <c r="AS336">
        <v>1.1198919078163601</v>
      </c>
      <c r="AT336">
        <v>0.82704487565946505</v>
      </c>
      <c r="AU336">
        <v>92.512100000000004</v>
      </c>
      <c r="AV336">
        <v>43.1618061919581</v>
      </c>
      <c r="AW336">
        <v>1.8208938080418799</v>
      </c>
      <c r="AX336">
        <v>0.234727832183633</v>
      </c>
      <c r="AY336">
        <v>0.42671338788816099</v>
      </c>
      <c r="AZ336">
        <v>1.1116658279700899</v>
      </c>
      <c r="BA336">
        <v>0.17327950069857401</v>
      </c>
      <c r="BB336">
        <v>0.15880940399572699</v>
      </c>
      <c r="BC336">
        <v>0.39595860955443202</v>
      </c>
      <c r="BD336">
        <v>1.77310704804188</v>
      </c>
      <c r="BE336">
        <v>-4.7786760000002801E-2</v>
      </c>
      <c r="BF336">
        <v>0.29773834612363298</v>
      </c>
      <c r="BG336">
        <v>0.54126064726419099</v>
      </c>
      <c r="BH336">
        <v>1.4100822300571301</v>
      </c>
      <c r="BI336">
        <v>0.29773834612363298</v>
      </c>
      <c r="BJ336">
        <v>1.67799798677565</v>
      </c>
      <c r="BK336">
        <v>2.8201644601142699</v>
      </c>
      <c r="BL336">
        <v>1.8179070795249099</v>
      </c>
      <c r="BM336">
        <v>4.7359779095152499</v>
      </c>
      <c r="BN336">
        <v>2.60518150947129</v>
      </c>
      <c r="BO336">
        <v>33.240992402008203</v>
      </c>
      <c r="BP336">
        <v>6.9968511339053903</v>
      </c>
      <c r="BQ336">
        <v>26.244141268102801</v>
      </c>
      <c r="BR336">
        <v>2.3140092717040899</v>
      </c>
      <c r="BS336">
        <v>1.5589026483261901</v>
      </c>
      <c r="BT336">
        <v>1.4843834374062099</v>
      </c>
    </row>
    <row r="337" spans="1:72" x14ac:dyDescent="0.2">
      <c r="A337">
        <v>335</v>
      </c>
      <c r="B337" s="243">
        <v>44780.208333333336</v>
      </c>
      <c r="C337">
        <v>0</v>
      </c>
      <c r="D337">
        <v>1.7895000000000001</v>
      </c>
      <c r="E337">
        <v>31.095135135135099</v>
      </c>
      <c r="F337">
        <v>44.8892307692307</v>
      </c>
      <c r="G337">
        <v>7</v>
      </c>
      <c r="H337">
        <v>5.13</v>
      </c>
      <c r="I337">
        <v>1.3474999999999999</v>
      </c>
      <c r="J337">
        <v>31.5</v>
      </c>
      <c r="K337">
        <v>1.3579999999999901</v>
      </c>
      <c r="L337">
        <v>37.958571428571403</v>
      </c>
      <c r="M337">
        <v>9.9999999999999895E-2</v>
      </c>
      <c r="N337">
        <v>1600.4736842105201</v>
      </c>
      <c r="O337">
        <v>80.251282051282004</v>
      </c>
      <c r="P337">
        <v>5</v>
      </c>
      <c r="Q337">
        <v>135</v>
      </c>
      <c r="R337">
        <v>6.9294285714285699</v>
      </c>
      <c r="S337">
        <v>0.16149999999999901</v>
      </c>
      <c r="T337">
        <v>5</v>
      </c>
      <c r="U337">
        <v>1.6414200000000001</v>
      </c>
      <c r="V337">
        <v>0.23727999999999999</v>
      </c>
      <c r="W337">
        <v>13.44224</v>
      </c>
      <c r="X337">
        <v>1.4976799999999999</v>
      </c>
      <c r="Y337">
        <v>73.982119999999995</v>
      </c>
      <c r="Z337">
        <v>2.0257800000000001</v>
      </c>
      <c r="AA337">
        <v>0</v>
      </c>
      <c r="AB337">
        <v>9.2399999999999999E-3</v>
      </c>
      <c r="AC337">
        <v>32.884635135135099</v>
      </c>
      <c r="AD337">
        <v>-12.004595634095599</v>
      </c>
      <c r="AE337">
        <v>35.505709199999998</v>
      </c>
      <c r="AF337">
        <v>1.0745298000000001</v>
      </c>
      <c r="AG337">
        <v>1.3496135600000001</v>
      </c>
      <c r="AH337">
        <v>4.7914199999999997E-2</v>
      </c>
      <c r="AI337">
        <v>44.977499999999999</v>
      </c>
      <c r="AJ337">
        <v>0.47992284081613201</v>
      </c>
      <c r="AK337">
        <v>0.78941046523261604</v>
      </c>
      <c r="AL337">
        <v>2.3890385192596199E-2</v>
      </c>
      <c r="AM337">
        <v>3.00064156522705E-2</v>
      </c>
      <c r="AN337">
        <v>0.155633372241676</v>
      </c>
      <c r="AO337">
        <v>1.0652926463231599E-3</v>
      </c>
      <c r="AP337">
        <v>35.505709199999998</v>
      </c>
      <c r="AQ337">
        <v>0.64623564164962</v>
      </c>
      <c r="AR337">
        <v>5.93366351493321</v>
      </c>
      <c r="AS337">
        <v>1.18673656820131</v>
      </c>
      <c r="AT337">
        <v>0.78775494937241597</v>
      </c>
      <c r="AU337">
        <v>92.589239999999904</v>
      </c>
      <c r="AV337">
        <v>43.2723449247841</v>
      </c>
      <c r="AW337">
        <v>1.70515507521586</v>
      </c>
      <c r="AX337">
        <v>0.162876991798689</v>
      </c>
      <c r="AY337">
        <v>0.42829415835037898</v>
      </c>
      <c r="AZ337">
        <v>1.06633648506678</v>
      </c>
      <c r="BA337">
        <v>0.12068416962162801</v>
      </c>
      <c r="BB337">
        <v>0.152333783580969</v>
      </c>
      <c r="BC337">
        <v>0.39858751088185701</v>
      </c>
      <c r="BD337">
        <v>1.65750763521585</v>
      </c>
      <c r="BE337">
        <v>-4.7647440000008402E-2</v>
      </c>
      <c r="BF337">
        <v>0.20637423213172301</v>
      </c>
      <c r="BG337">
        <v>0.54267258426105902</v>
      </c>
      <c r="BH337">
        <v>1.3511077953336099</v>
      </c>
      <c r="BI337">
        <v>0.20637423213172301</v>
      </c>
      <c r="BJ337">
        <v>1.4980936327855601</v>
      </c>
      <c r="BK337">
        <v>2.7022155906672198</v>
      </c>
      <c r="BL337">
        <v>2.62955592205273</v>
      </c>
      <c r="BM337">
        <v>6.5468822409535896</v>
      </c>
      <c r="BN337">
        <v>2.4897292299617</v>
      </c>
      <c r="BO337">
        <v>29.148204500816899</v>
      </c>
      <c r="BP337">
        <v>4.8497944550954903</v>
      </c>
      <c r="BQ337">
        <v>24.298410045721401</v>
      </c>
      <c r="BR337">
        <v>2.3513793960432898</v>
      </c>
      <c r="BS337">
        <v>1.41554393993287</v>
      </c>
      <c r="BT337">
        <v>1.6611136748992701</v>
      </c>
    </row>
    <row r="338" spans="1:72" x14ac:dyDescent="0.2">
      <c r="A338">
        <v>336</v>
      </c>
      <c r="B338" s="243">
        <v>44780.222222222219</v>
      </c>
      <c r="C338">
        <v>0</v>
      </c>
      <c r="D338">
        <v>1.85049999999999</v>
      </c>
      <c r="E338">
        <v>31.026486486486402</v>
      </c>
      <c r="F338">
        <v>45.035789473684197</v>
      </c>
      <c r="G338">
        <v>7</v>
      </c>
      <c r="H338">
        <v>5.1319999999999997</v>
      </c>
      <c r="I338">
        <v>1.3460000000000001</v>
      </c>
      <c r="J338">
        <v>31.5103703703703</v>
      </c>
      <c r="K338">
        <v>1.32974999999999</v>
      </c>
      <c r="L338">
        <v>37.984444444444399</v>
      </c>
      <c r="M338">
        <v>-0.133333333333333</v>
      </c>
      <c r="N338">
        <v>1599.7</v>
      </c>
      <c r="O338">
        <v>81.025000000000006</v>
      </c>
      <c r="P338">
        <v>5</v>
      </c>
      <c r="Q338">
        <v>135</v>
      </c>
      <c r="R338">
        <v>6.9341025641025604</v>
      </c>
      <c r="S338">
        <v>0.64149999999999996</v>
      </c>
      <c r="T338">
        <v>5</v>
      </c>
      <c r="U338">
        <v>1.6385000000000001</v>
      </c>
      <c r="V338">
        <v>0.22917499999999999</v>
      </c>
      <c r="W338">
        <v>13.377700000000001</v>
      </c>
      <c r="X338">
        <v>1.5144</v>
      </c>
      <c r="Y338">
        <v>74.037949999999995</v>
      </c>
      <c r="Z338">
        <v>1.978925</v>
      </c>
      <c r="AA338">
        <v>0</v>
      </c>
      <c r="AB338">
        <v>1.4149999999999999E-2</v>
      </c>
      <c r="AC338">
        <v>32.876986486486402</v>
      </c>
      <c r="AD338">
        <v>-12.158802987197699</v>
      </c>
      <c r="AE338">
        <v>35.517641250370303</v>
      </c>
      <c r="AF338">
        <v>1.0749487200000001</v>
      </c>
      <c r="AG338">
        <v>1.3481143840000001</v>
      </c>
      <c r="AH338">
        <v>4.7932879999999997E-2</v>
      </c>
      <c r="AI338">
        <v>44.988370370370298</v>
      </c>
      <c r="AJ338">
        <v>0.47972210535773002</v>
      </c>
      <c r="AK338">
        <v>0.78948494817590698</v>
      </c>
      <c r="AL338">
        <v>2.3893924388689699E-2</v>
      </c>
      <c r="AM338">
        <v>2.9965841680895298E-2</v>
      </c>
      <c r="AN338">
        <v>0.15559576713652701</v>
      </c>
      <c r="AO338">
        <v>1.06545046209473E-3</v>
      </c>
      <c r="AP338">
        <v>35.517641250370303</v>
      </c>
      <c r="AQ338">
        <v>0.65345017341099898</v>
      </c>
      <c r="AR338">
        <v>5.9051743164622899</v>
      </c>
      <c r="AS338">
        <v>1.15928810790301</v>
      </c>
      <c r="AT338">
        <v>0.78602466962864104</v>
      </c>
      <c r="AU338">
        <v>92.547474999999906</v>
      </c>
      <c r="AV338">
        <v>43.235553848146601</v>
      </c>
      <c r="AW338">
        <v>1.75281652222368</v>
      </c>
      <c r="AX338">
        <v>0.18882627609698099</v>
      </c>
      <c r="AY338">
        <v>0.42149854658900099</v>
      </c>
      <c r="AZ338">
        <v>1.0948256835377099</v>
      </c>
      <c r="BA338">
        <v>0.14006695450924</v>
      </c>
      <c r="BB338">
        <v>0.15640366907681499</v>
      </c>
      <c r="BC338">
        <v>0.392110375822393</v>
      </c>
      <c r="BD338">
        <v>1.70515050622369</v>
      </c>
      <c r="BE338">
        <v>-4.7666015999997299E-2</v>
      </c>
      <c r="BF338">
        <v>0.23930908349141899</v>
      </c>
      <c r="BG338">
        <v>0.53418641177551596</v>
      </c>
      <c r="BH338">
        <v>1.3875279242159699</v>
      </c>
      <c r="BI338">
        <v>0.23930908349141899</v>
      </c>
      <c r="BJ338">
        <v>1.5469909905338699</v>
      </c>
      <c r="BK338">
        <v>2.7750558484319399</v>
      </c>
      <c r="BL338">
        <v>2.23220282315221</v>
      </c>
      <c r="BM338">
        <v>5.7980579089289899</v>
      </c>
      <c r="BN338">
        <v>2.5974601630246199</v>
      </c>
      <c r="BO338">
        <v>30.3986206988709</v>
      </c>
      <c r="BP338">
        <v>5.6237634620483599</v>
      </c>
      <c r="BQ338">
        <v>24.774857236822498</v>
      </c>
      <c r="BR338">
        <v>2.3682304064965298</v>
      </c>
      <c r="BS338">
        <v>1.4512673571373</v>
      </c>
      <c r="BT338">
        <v>1.6318360602887001</v>
      </c>
    </row>
    <row r="339" spans="1:72" x14ac:dyDescent="0.2">
      <c r="A339">
        <v>337</v>
      </c>
      <c r="B339" s="243">
        <v>44780.236111111109</v>
      </c>
      <c r="C339">
        <v>0</v>
      </c>
      <c r="D339">
        <v>1.81179487179487</v>
      </c>
      <c r="E339">
        <v>31.150294117647</v>
      </c>
      <c r="F339">
        <v>44.972631578947301</v>
      </c>
      <c r="G339">
        <v>7</v>
      </c>
      <c r="H339">
        <v>5.125</v>
      </c>
      <c r="I339">
        <v>1.3474999999999999</v>
      </c>
      <c r="J339">
        <v>31.4424999999999</v>
      </c>
      <c r="K339">
        <v>1.2909999999999999</v>
      </c>
      <c r="L339">
        <v>37.936129032258002</v>
      </c>
      <c r="M339">
        <v>8.66666666666666E-2</v>
      </c>
      <c r="N339">
        <v>1599.5</v>
      </c>
      <c r="O339">
        <v>80.927499999999895</v>
      </c>
      <c r="P339">
        <v>5</v>
      </c>
      <c r="Q339">
        <v>135</v>
      </c>
      <c r="R339">
        <v>6.9436111111111103</v>
      </c>
      <c r="S339">
        <v>0.42949999999999899</v>
      </c>
      <c r="T339">
        <v>5</v>
      </c>
      <c r="U339">
        <v>1.61374</v>
      </c>
      <c r="V339">
        <v>0.21734000000000001</v>
      </c>
      <c r="W339">
        <v>13.34276</v>
      </c>
      <c r="X339">
        <v>1.43442</v>
      </c>
      <c r="Y339">
        <v>73.805399999999906</v>
      </c>
      <c r="Z339">
        <v>2.0301599999999902</v>
      </c>
      <c r="AA339">
        <v>0</v>
      </c>
      <c r="AB339">
        <v>2.988E-2</v>
      </c>
      <c r="AC339">
        <v>32.962088989441902</v>
      </c>
      <c r="AD339">
        <v>-12.0105425895054</v>
      </c>
      <c r="AE339">
        <v>35.4443049999999</v>
      </c>
      <c r="AF339">
        <v>1.0734824999999999</v>
      </c>
      <c r="AG339">
        <v>1.3496115</v>
      </c>
      <c r="AH339">
        <v>4.7867499999999903E-2</v>
      </c>
      <c r="AI339">
        <v>44.9149999999999</v>
      </c>
      <c r="AJ339">
        <v>0.48023999598945299</v>
      </c>
      <c r="AK339">
        <v>0.78914182344428296</v>
      </c>
      <c r="AL339">
        <v>2.39003116998775E-2</v>
      </c>
      <c r="AM339">
        <v>3.0048124234665401E-2</v>
      </c>
      <c r="AN339">
        <v>0.15584993877323799</v>
      </c>
      <c r="AO339">
        <v>1.06573527774685E-3</v>
      </c>
      <c r="AP339">
        <v>35.4443049999999</v>
      </c>
      <c r="AQ339">
        <v>0.61893951250937995</v>
      </c>
      <c r="AR339">
        <v>5.8897511278261803</v>
      </c>
      <c r="AS339">
        <v>1.1893024471065801</v>
      </c>
      <c r="AT339">
        <v>0.77498249112801998</v>
      </c>
      <c r="AU339">
        <v>92.226479999999995</v>
      </c>
      <c r="AV339">
        <v>43.1422980874421</v>
      </c>
      <c r="AW339">
        <v>1.77270191255784</v>
      </c>
      <c r="AX339">
        <v>0.16030905289341801</v>
      </c>
      <c r="AY339">
        <v>0.454542987490619</v>
      </c>
      <c r="AZ339">
        <v>1.11024887217381</v>
      </c>
      <c r="BA339">
        <v>0.118781629301038</v>
      </c>
      <c r="BB339">
        <v>0.158606981739116</v>
      </c>
      <c r="BC339">
        <v>0.42342840939709703</v>
      </c>
      <c r="BD339">
        <v>1.72510091255785</v>
      </c>
      <c r="BE339">
        <v>-4.7600999999998402E-2</v>
      </c>
      <c r="BF339">
        <v>0.202643220601055</v>
      </c>
      <c r="BG339">
        <v>0.57457799933459697</v>
      </c>
      <c r="BH339">
        <v>1.4034416838303601</v>
      </c>
      <c r="BI339">
        <v>0.202643220601055</v>
      </c>
      <c r="BJ339">
        <v>1.5544424398712999</v>
      </c>
      <c r="BK339">
        <v>2.8068833676607299</v>
      </c>
      <c r="BL339">
        <v>2.8354168357093501</v>
      </c>
      <c r="BM339">
        <v>6.9256779460356599</v>
      </c>
      <c r="BN339">
        <v>2.4425607758313999</v>
      </c>
      <c r="BO339">
        <v>30.109681052814199</v>
      </c>
      <c r="BP339">
        <v>4.7621156841247902</v>
      </c>
      <c r="BQ339">
        <v>25.347565368689398</v>
      </c>
      <c r="BR339">
        <v>2.46238989263894</v>
      </c>
      <c r="BS339">
        <v>1.47338515163088</v>
      </c>
      <c r="BT339">
        <v>1.671246577932</v>
      </c>
    </row>
    <row r="340" spans="1:72" x14ac:dyDescent="0.2">
      <c r="A340">
        <v>338</v>
      </c>
      <c r="B340" s="243">
        <v>44780.25</v>
      </c>
      <c r="C340">
        <v>0</v>
      </c>
      <c r="D340">
        <v>1.7217499999999999</v>
      </c>
      <c r="E340">
        <v>31.1151428571428</v>
      </c>
      <c r="F340">
        <v>44.8215</v>
      </c>
      <c r="G340">
        <v>7</v>
      </c>
      <c r="H340">
        <v>5.1319999999999997</v>
      </c>
      <c r="I340">
        <v>1.3480000000000001</v>
      </c>
      <c r="J340">
        <v>31.4776470588235</v>
      </c>
      <c r="K340">
        <v>1.2867499999999901</v>
      </c>
      <c r="L340">
        <v>37.967714285714202</v>
      </c>
      <c r="M340">
        <v>-0.2</v>
      </c>
      <c r="N340">
        <v>1600.3947368421</v>
      </c>
      <c r="O340">
        <v>80.574358974358901</v>
      </c>
      <c r="P340">
        <v>5</v>
      </c>
      <c r="Q340">
        <v>135</v>
      </c>
      <c r="R340">
        <v>6.9334285714285597</v>
      </c>
      <c r="S340">
        <v>0.51974999999999905</v>
      </c>
      <c r="T340">
        <v>5</v>
      </c>
      <c r="U340">
        <v>1.71607499999999</v>
      </c>
      <c r="V340">
        <v>0.2361</v>
      </c>
      <c r="W340">
        <v>13.299149999999999</v>
      </c>
      <c r="X340">
        <v>1.4756499999999999</v>
      </c>
      <c r="Y340">
        <v>74.056700000000006</v>
      </c>
      <c r="Z340">
        <v>2.0394999999999999</v>
      </c>
      <c r="AA340">
        <v>0</v>
      </c>
      <c r="AB340">
        <v>1.0775E-2</v>
      </c>
      <c r="AC340">
        <v>32.8368928571428</v>
      </c>
      <c r="AD340">
        <v>-11.984607142857101</v>
      </c>
      <c r="AE340">
        <v>35.4849179388235</v>
      </c>
      <c r="AF340">
        <v>1.0749487200000001</v>
      </c>
      <c r="AG340">
        <v>1.3501143840000001</v>
      </c>
      <c r="AH340">
        <v>4.79328799999999E-2</v>
      </c>
      <c r="AI340">
        <v>44.957647058823497</v>
      </c>
      <c r="AJ340">
        <v>0.47915877886570002</v>
      </c>
      <c r="AK340">
        <v>0.78929659936148999</v>
      </c>
      <c r="AL340">
        <v>2.39102531009577E-2</v>
      </c>
      <c r="AM340">
        <v>3.0030806154812299E-2</v>
      </c>
      <c r="AN340">
        <v>0.15570209870728</v>
      </c>
      <c r="AO340">
        <v>1.0661785732977401E-3</v>
      </c>
      <c r="AP340">
        <v>35.4849179388235</v>
      </c>
      <c r="AQ340">
        <v>0.63672989196641605</v>
      </c>
      <c r="AR340">
        <v>5.8705008342823799</v>
      </c>
      <c r="AS340">
        <v>1.1947739788360801</v>
      </c>
      <c r="AT340">
        <v>0.82227240144195601</v>
      </c>
      <c r="AU340">
        <v>92.587074999999999</v>
      </c>
      <c r="AV340">
        <v>43.186922643908403</v>
      </c>
      <c r="AW340">
        <v>1.7707244149151</v>
      </c>
      <c r="AX340">
        <v>0.15534040516391101</v>
      </c>
      <c r="AY340">
        <v>0.43821882803358297</v>
      </c>
      <c r="AZ340">
        <v>1.1294991657176101</v>
      </c>
      <c r="BA340">
        <v>0.115057218117832</v>
      </c>
      <c r="BB340">
        <v>0.161357023673944</v>
      </c>
      <c r="BC340">
        <v>0.40766486798884999</v>
      </c>
      <c r="BD340">
        <v>1.7230583989151</v>
      </c>
      <c r="BE340">
        <v>-4.7666015999990999E-2</v>
      </c>
      <c r="BF340">
        <v>0.197111124672738</v>
      </c>
      <c r="BG340">
        <v>0.55605498102908402</v>
      </c>
      <c r="BH340">
        <v>1.4332191977779201</v>
      </c>
      <c r="BI340">
        <v>0.197111124672738</v>
      </c>
      <c r="BJ340">
        <v>1.5063322114036399</v>
      </c>
      <c r="BK340">
        <v>2.8664383955558401</v>
      </c>
      <c r="BL340">
        <v>2.8210228212755499</v>
      </c>
      <c r="BM340">
        <v>7.2711228255507399</v>
      </c>
      <c r="BN340">
        <v>2.5774774917499701</v>
      </c>
      <c r="BO340">
        <v>29.333087274086999</v>
      </c>
      <c r="BP340">
        <v>4.6321114298093402</v>
      </c>
      <c r="BQ340">
        <v>24.7009758442776</v>
      </c>
      <c r="BR340">
        <v>2.5313494836121899</v>
      </c>
      <c r="BS340">
        <v>1.42748776153455</v>
      </c>
      <c r="BT340">
        <v>1.77328979751881</v>
      </c>
    </row>
    <row r="341" spans="1:72" x14ac:dyDescent="0.2">
      <c r="A341">
        <v>339</v>
      </c>
      <c r="B341" s="243">
        <v>44780.263888888891</v>
      </c>
      <c r="C341">
        <v>0</v>
      </c>
      <c r="D341">
        <v>1.7462499999999901</v>
      </c>
      <c r="E341">
        <v>31.1241666666666</v>
      </c>
      <c r="F341">
        <v>44.716923076923003</v>
      </c>
      <c r="G341">
        <v>7</v>
      </c>
      <c r="H341">
        <v>5.1524999999999999</v>
      </c>
      <c r="I341">
        <v>1.355</v>
      </c>
      <c r="J341">
        <v>31.4545454545454</v>
      </c>
      <c r="K341">
        <v>1.31524999999999</v>
      </c>
      <c r="L341">
        <v>37.942068965517201</v>
      </c>
      <c r="M341">
        <v>-4.9999999999999899E-2</v>
      </c>
      <c r="N341">
        <v>1599.97297297297</v>
      </c>
      <c r="O341">
        <v>80.3564102564102</v>
      </c>
      <c r="P341">
        <v>5</v>
      </c>
      <c r="Q341">
        <v>135</v>
      </c>
      <c r="R341">
        <v>6.93472222222222</v>
      </c>
      <c r="S341">
        <v>0.2495</v>
      </c>
      <c r="T341">
        <v>5</v>
      </c>
      <c r="U341">
        <v>1.75292</v>
      </c>
      <c r="V341">
        <v>0.23641999999999999</v>
      </c>
      <c r="W341">
        <v>13.37872</v>
      </c>
      <c r="X341">
        <v>1.44428</v>
      </c>
      <c r="Y341">
        <v>73.942520000000002</v>
      </c>
      <c r="Z341">
        <v>2.0812599999999901</v>
      </c>
      <c r="AA341">
        <v>0</v>
      </c>
      <c r="AB341">
        <v>7.6199999999999896E-3</v>
      </c>
      <c r="AC341">
        <v>32.8704166666666</v>
      </c>
      <c r="AD341">
        <v>-11.846506410256399</v>
      </c>
      <c r="AE341">
        <v>35.477823554545402</v>
      </c>
      <c r="AF341">
        <v>1.0792426500000001</v>
      </c>
      <c r="AG341">
        <v>1.35712283</v>
      </c>
      <c r="AH341">
        <v>4.8124349999999899E-2</v>
      </c>
      <c r="AI341">
        <v>44.962045454545397</v>
      </c>
      <c r="AJ341">
        <v>0.47980273805309098</v>
      </c>
      <c r="AK341">
        <v>0.78906160064296604</v>
      </c>
      <c r="AL341">
        <v>2.4003415304827799E-2</v>
      </c>
      <c r="AM341">
        <v>3.01837431166691E-2</v>
      </c>
      <c r="AN341">
        <v>0.155686867206178</v>
      </c>
      <c r="AO341">
        <v>1.0703327554048099E-3</v>
      </c>
      <c r="AP341">
        <v>35.477823554545402</v>
      </c>
      <c r="AQ341">
        <v>0.62319401509115002</v>
      </c>
      <c r="AR341">
        <v>5.9056245640984901</v>
      </c>
      <c r="AS341">
        <v>1.2192377010014199</v>
      </c>
      <c r="AT341">
        <v>0.841055815588024</v>
      </c>
      <c r="AU341">
        <v>92.599699999999999</v>
      </c>
      <c r="AV341">
        <v>43.225879834736503</v>
      </c>
      <c r="AW341">
        <v>1.7361656198089399</v>
      </c>
      <c r="AX341">
        <v>0.13788512899857899</v>
      </c>
      <c r="AY341">
        <v>0.456048634908849</v>
      </c>
      <c r="AZ341">
        <v>1.0943754359015001</v>
      </c>
      <c r="BA341">
        <v>0.101601068046714</v>
      </c>
      <c r="BB341">
        <v>0.15633934798592999</v>
      </c>
      <c r="BC341">
        <v>0.42256357725378002</v>
      </c>
      <c r="BD341">
        <v>1.6883091998089299</v>
      </c>
      <c r="BE341">
        <v>-4.7856420000004202E-2</v>
      </c>
      <c r="BF341">
        <v>0.17478372016197299</v>
      </c>
      <c r="BG341">
        <v>0.57808900468867597</v>
      </c>
      <c r="BH341">
        <v>1.38723451419273</v>
      </c>
      <c r="BI341">
        <v>0.17478372016197299</v>
      </c>
      <c r="BJ341">
        <v>1.5057454497013001</v>
      </c>
      <c r="BK341">
        <v>2.7744690283854698</v>
      </c>
      <c r="BL341">
        <v>3.3074533723904902</v>
      </c>
      <c r="BM341">
        <v>7.9368634155811302</v>
      </c>
      <c r="BN341">
        <v>2.39969019120129</v>
      </c>
      <c r="BO341">
        <v>28.963800865549899</v>
      </c>
      <c r="BP341">
        <v>4.1074174238063801</v>
      </c>
      <c r="BQ341">
        <v>24.8563834417435</v>
      </c>
      <c r="BR341">
        <v>2.4773367041101202</v>
      </c>
      <c r="BS341">
        <v>1.4358319616365101</v>
      </c>
      <c r="BT341">
        <v>1.72536673531528</v>
      </c>
    </row>
    <row r="342" spans="1:72" x14ac:dyDescent="0.2">
      <c r="A342">
        <v>340</v>
      </c>
      <c r="B342" s="243">
        <v>44780.277777777781</v>
      </c>
      <c r="C342">
        <v>0</v>
      </c>
      <c r="D342">
        <v>1.8787499999999999</v>
      </c>
      <c r="E342">
        <v>31.1305263157894</v>
      </c>
      <c r="F342">
        <v>45.038749999999901</v>
      </c>
      <c r="G342">
        <v>7</v>
      </c>
      <c r="H342">
        <v>5.1325000000000003</v>
      </c>
      <c r="I342">
        <v>1.345</v>
      </c>
      <c r="J342">
        <v>31.468709677419302</v>
      </c>
      <c r="K342">
        <v>1.3087499999999901</v>
      </c>
      <c r="L342">
        <v>37.967837837837799</v>
      </c>
      <c r="M342">
        <v>-2.6666666666666599E-2</v>
      </c>
      <c r="N342">
        <v>1599.85</v>
      </c>
      <c r="O342">
        <v>80.9861111111111</v>
      </c>
      <c r="P342">
        <v>5</v>
      </c>
      <c r="Q342">
        <v>135</v>
      </c>
      <c r="R342">
        <v>6.9331250000000004</v>
      </c>
      <c r="S342">
        <v>1.35E-2</v>
      </c>
      <c r="T342">
        <v>5</v>
      </c>
      <c r="U342">
        <v>1.7583599999999999</v>
      </c>
      <c r="V342">
        <v>0.22681999999999899</v>
      </c>
      <c r="W342">
        <v>13.33808</v>
      </c>
      <c r="X342">
        <v>1.4411399999999901</v>
      </c>
      <c r="Y342">
        <v>74.012979999999999</v>
      </c>
      <c r="Z342">
        <v>2.0066199999999998</v>
      </c>
      <c r="AA342">
        <v>0</v>
      </c>
      <c r="AB342">
        <v>3.1179999999999999E-2</v>
      </c>
      <c r="AC342">
        <v>33.0092763157894</v>
      </c>
      <c r="AD342">
        <v>-12.029473684210499</v>
      </c>
      <c r="AE342">
        <v>35.4763709774193</v>
      </c>
      <c r="AF342">
        <v>1.07505345</v>
      </c>
      <c r="AG342">
        <v>1.3471145899999999</v>
      </c>
      <c r="AH342">
        <v>4.7937550000000002E-2</v>
      </c>
      <c r="AI342">
        <v>44.946209677419297</v>
      </c>
      <c r="AJ342">
        <v>0.479326342182403</v>
      </c>
      <c r="AK342">
        <v>0.78930729047086701</v>
      </c>
      <c r="AL342">
        <v>2.3918667618820302E-2</v>
      </c>
      <c r="AM342">
        <v>2.9971706172072999E-2</v>
      </c>
      <c r="AN342">
        <v>0.15574171994121999</v>
      </c>
      <c r="AO342">
        <v>1.06655378382403E-3</v>
      </c>
      <c r="AP342">
        <v>35.4763709774193</v>
      </c>
      <c r="AQ342">
        <v>0.62183913293022097</v>
      </c>
      <c r="AR342">
        <v>5.8876852857306803</v>
      </c>
      <c r="AS342">
        <v>1.1755123125335001</v>
      </c>
      <c r="AT342">
        <v>0.84282826703985003</v>
      </c>
      <c r="AU342">
        <v>92.557180000000002</v>
      </c>
      <c r="AV342">
        <v>43.161407708613702</v>
      </c>
      <c r="AW342">
        <v>1.7848019688055901</v>
      </c>
      <c r="AX342">
        <v>0.1716022774665</v>
      </c>
      <c r="AY342">
        <v>0.45321431706977799</v>
      </c>
      <c r="AZ342">
        <v>1.1123147142693099</v>
      </c>
      <c r="BA342">
        <v>0.12738506340911901</v>
      </c>
      <c r="BB342">
        <v>0.15890210203847399</v>
      </c>
      <c r="BC342">
        <v>0.42157375251414497</v>
      </c>
      <c r="BD342">
        <v>1.73713130880559</v>
      </c>
      <c r="BE342">
        <v>-4.7670659999997797E-2</v>
      </c>
      <c r="BF342">
        <v>0.21660865345955299</v>
      </c>
      <c r="BG342">
        <v>0.57207948751286597</v>
      </c>
      <c r="BH342">
        <v>1.4040430933567301</v>
      </c>
      <c r="BI342">
        <v>0.21660865345955299</v>
      </c>
      <c r="BJ342">
        <v>1.57737628194484</v>
      </c>
      <c r="BK342">
        <v>2.8080861867134699</v>
      </c>
      <c r="BL342">
        <v>2.64107402163269</v>
      </c>
      <c r="BM342">
        <v>6.4819344515195203</v>
      </c>
      <c r="BN342">
        <v>2.4542797356025701</v>
      </c>
      <c r="BO342">
        <v>30.645410539345502</v>
      </c>
      <c r="BP342">
        <v>5.0903033562995104</v>
      </c>
      <c r="BQ342">
        <v>25.555107183046001</v>
      </c>
      <c r="BR342">
        <v>2.4398514758322198</v>
      </c>
      <c r="BS342">
        <v>1.49073282056101</v>
      </c>
      <c r="BT342">
        <v>1.63667925075535</v>
      </c>
    </row>
    <row r="343" spans="1:72" x14ac:dyDescent="0.2">
      <c r="A343">
        <v>341</v>
      </c>
      <c r="B343" s="243">
        <v>44780.291666666664</v>
      </c>
      <c r="C343">
        <v>0</v>
      </c>
      <c r="D343">
        <v>1.93625</v>
      </c>
      <c r="E343">
        <v>31.0891428571428</v>
      </c>
      <c r="F343">
        <v>44.929000000000002</v>
      </c>
      <c r="G343">
        <v>7</v>
      </c>
      <c r="H343">
        <v>5.1339999999999897</v>
      </c>
      <c r="I343">
        <v>1.35</v>
      </c>
      <c r="J343">
        <v>31.489444444444398</v>
      </c>
      <c r="K343">
        <v>1.31449999999999</v>
      </c>
      <c r="L343">
        <v>37.967916666666603</v>
      </c>
      <c r="M343">
        <v>1.42857142857142E-2</v>
      </c>
      <c r="N343">
        <v>1599.6756756756699</v>
      </c>
      <c r="O343">
        <v>81.174999999999997</v>
      </c>
      <c r="P343">
        <v>5</v>
      </c>
      <c r="Q343">
        <v>135</v>
      </c>
      <c r="R343">
        <v>6.9314285714285697</v>
      </c>
      <c r="S343">
        <v>-9.3076923076923099E-2</v>
      </c>
      <c r="T343">
        <v>5</v>
      </c>
      <c r="U343">
        <v>1.790675</v>
      </c>
      <c r="V343">
        <v>0.22167500000000001</v>
      </c>
      <c r="W343">
        <v>13.359425</v>
      </c>
      <c r="X343">
        <v>1.58107499999999</v>
      </c>
      <c r="Y343">
        <v>74.100650000000002</v>
      </c>
      <c r="Z343">
        <v>2.0111500000000002</v>
      </c>
      <c r="AA343">
        <v>0</v>
      </c>
      <c r="AB343">
        <v>1.32E-2</v>
      </c>
      <c r="AC343">
        <v>33.025392857142798</v>
      </c>
      <c r="AD343">
        <v>-11.9036071428571</v>
      </c>
      <c r="AE343">
        <v>35.498277004444397</v>
      </c>
      <c r="AF343">
        <v>1.0753676399999901</v>
      </c>
      <c r="AG343">
        <v>1.3521152080000001</v>
      </c>
      <c r="AH343">
        <v>4.79515599999999E-2</v>
      </c>
      <c r="AI343">
        <v>44.973444444444397</v>
      </c>
      <c r="AJ343">
        <v>0.47905486665021701</v>
      </c>
      <c r="AK343">
        <v>0.78931639421782196</v>
      </c>
      <c r="AL343">
        <v>2.39111692084958E-2</v>
      </c>
      <c r="AM343">
        <v>3.00647465343746E-2</v>
      </c>
      <c r="AN343">
        <v>0.15564740674126201</v>
      </c>
      <c r="AO343">
        <v>1.0662194233139999E-3</v>
      </c>
      <c r="AP343">
        <v>35.498277004444397</v>
      </c>
      <c r="AQ343">
        <v>0.68221984477403197</v>
      </c>
      <c r="AR343">
        <v>5.8971073796470401</v>
      </c>
      <c r="AS343">
        <v>1.1781660640040199</v>
      </c>
      <c r="AT343">
        <v>0.85783157333887805</v>
      </c>
      <c r="AU343">
        <v>92.842974999999996</v>
      </c>
      <c r="AV343">
        <v>43.255770292869499</v>
      </c>
      <c r="AW343">
        <v>1.7176741515749001</v>
      </c>
      <c r="AX343">
        <v>0.17394914399597899</v>
      </c>
      <c r="AY343">
        <v>0.39314779522596699</v>
      </c>
      <c r="AZ343">
        <v>1.1028926203529501</v>
      </c>
      <c r="BA343">
        <v>0.12864964683984101</v>
      </c>
      <c r="BB343">
        <v>0.157556088621851</v>
      </c>
      <c r="BC343">
        <v>0.36559384958428398</v>
      </c>
      <c r="BD343">
        <v>1.6699895595748999</v>
      </c>
      <c r="BE343">
        <v>-4.7684591999999901E-2</v>
      </c>
      <c r="BF343">
        <v>0.219463884386915</v>
      </c>
      <c r="BG343">
        <v>0.49601705588408501</v>
      </c>
      <c r="BH343">
        <v>1.3914704778881699</v>
      </c>
      <c r="BI343">
        <v>0.219463884386915</v>
      </c>
      <c r="BJ343">
        <v>1.4309618805419999</v>
      </c>
      <c r="BK343">
        <v>2.7829409557763398</v>
      </c>
      <c r="BL343">
        <v>2.26013066919751</v>
      </c>
      <c r="BM343">
        <v>6.3403164569665798</v>
      </c>
      <c r="BN343">
        <v>2.8052875629610301</v>
      </c>
      <c r="BO343">
        <v>28.311897657091301</v>
      </c>
      <c r="BP343">
        <v>5.1574012830925096</v>
      </c>
      <c r="BQ343">
        <v>23.1544963739988</v>
      </c>
      <c r="BR343">
        <v>2.4098523523185902</v>
      </c>
      <c r="BS343">
        <v>1.3431763267872301</v>
      </c>
      <c r="BT343">
        <v>1.7941444501800801</v>
      </c>
    </row>
    <row r="344" spans="1:72" x14ac:dyDescent="0.2">
      <c r="A344">
        <v>342</v>
      </c>
      <c r="B344" s="243">
        <v>44780.305555555555</v>
      </c>
      <c r="C344">
        <v>0</v>
      </c>
      <c r="D344">
        <v>1.79575</v>
      </c>
      <c r="E344">
        <v>31.088249999999999</v>
      </c>
      <c r="F344">
        <v>44.823</v>
      </c>
      <c r="G344">
        <v>7</v>
      </c>
      <c r="H344">
        <v>5.14</v>
      </c>
      <c r="I344">
        <v>1.3474999999999999</v>
      </c>
      <c r="J344">
        <v>31.492380952380898</v>
      </c>
      <c r="K344">
        <v>1.32</v>
      </c>
      <c r="L344">
        <v>37.9874193548387</v>
      </c>
      <c r="M344">
        <v>-9.5833333333333298E-2</v>
      </c>
      <c r="N344">
        <v>1599.675</v>
      </c>
      <c r="O344">
        <v>81.445714285714203</v>
      </c>
      <c r="P344">
        <v>5</v>
      </c>
      <c r="Q344">
        <v>135</v>
      </c>
      <c r="R344">
        <v>6.9283333333333301</v>
      </c>
      <c r="S344">
        <v>0.129499999999999</v>
      </c>
      <c r="T344">
        <v>5</v>
      </c>
      <c r="U344">
        <v>1.78712</v>
      </c>
      <c r="V344">
        <v>0.22155999999999901</v>
      </c>
      <c r="W344">
        <v>13.36904</v>
      </c>
      <c r="X344">
        <v>1.5765800000000001</v>
      </c>
      <c r="Y344">
        <v>74.340540000000004</v>
      </c>
      <c r="Z344">
        <v>2.0049399999999999</v>
      </c>
      <c r="AA344">
        <v>0</v>
      </c>
      <c r="AB344">
        <v>9.1000000000000004E-3</v>
      </c>
      <c r="AC344">
        <v>32.884</v>
      </c>
      <c r="AD344">
        <v>-11.939</v>
      </c>
      <c r="AE344">
        <v>35.505898552380899</v>
      </c>
      <c r="AF344">
        <v>1.0766244</v>
      </c>
      <c r="AG344">
        <v>1.3496176799999999</v>
      </c>
      <c r="AH344">
        <v>4.80075999999999E-2</v>
      </c>
      <c r="AI344">
        <v>44.979880952380903</v>
      </c>
      <c r="AJ344">
        <v>0.477611523300489</v>
      </c>
      <c r="AK344">
        <v>0.78937288851364695</v>
      </c>
      <c r="AL344">
        <v>2.3935688072180401E-2</v>
      </c>
      <c r="AM344">
        <v>3.00049188976023E-2</v>
      </c>
      <c r="AN344">
        <v>0.15562513398847599</v>
      </c>
      <c r="AO344">
        <v>1.06731274035216E-3</v>
      </c>
      <c r="AP344">
        <v>35.505898552380899</v>
      </c>
      <c r="AQ344">
        <v>0.68028029212646102</v>
      </c>
      <c r="AR344">
        <v>5.9013516257471004</v>
      </c>
      <c r="AS344">
        <v>1.1745281398027101</v>
      </c>
      <c r="AT344">
        <v>0.85354910552077001</v>
      </c>
      <c r="AU344">
        <v>93.078220000000002</v>
      </c>
      <c r="AV344">
        <v>43.262058610057203</v>
      </c>
      <c r="AW344">
        <v>1.71782234232372</v>
      </c>
      <c r="AX344">
        <v>0.17508954019728901</v>
      </c>
      <c r="AY344">
        <v>0.39634410787353802</v>
      </c>
      <c r="AZ344">
        <v>1.0986483742528901</v>
      </c>
      <c r="BA344">
        <v>0.12973269600120299</v>
      </c>
      <c r="BB344">
        <v>0.156949767750413</v>
      </c>
      <c r="BC344">
        <v>0.36813591432029402</v>
      </c>
      <c r="BD344">
        <v>1.6700820223237201</v>
      </c>
      <c r="BE344">
        <v>-4.7740319999995902E-2</v>
      </c>
      <c r="BF344">
        <v>0.22185249690488901</v>
      </c>
      <c r="BG344">
        <v>0.50219978798394604</v>
      </c>
      <c r="BH344">
        <v>1.39207564754502</v>
      </c>
      <c r="BI344">
        <v>0.22185249690488901</v>
      </c>
      <c r="BJ344">
        <v>1.44810456977767</v>
      </c>
      <c r="BK344">
        <v>2.7841512950900502</v>
      </c>
      <c r="BL344">
        <v>2.2636652505166199</v>
      </c>
      <c r="BM344">
        <v>6.2747801668503298</v>
      </c>
      <c r="BN344">
        <v>2.7719558646837301</v>
      </c>
      <c r="BO344">
        <v>28.616054374391499</v>
      </c>
      <c r="BP344">
        <v>5.2135336772649099</v>
      </c>
      <c r="BQ344">
        <v>23.402520697126601</v>
      </c>
      <c r="BR344">
        <v>2.40700205035174</v>
      </c>
      <c r="BS344">
        <v>1.3593635710157099</v>
      </c>
      <c r="BT344">
        <v>1.77068306204</v>
      </c>
    </row>
    <row r="345" spans="1:72" x14ac:dyDescent="0.2">
      <c r="A345">
        <v>343</v>
      </c>
      <c r="B345" s="243">
        <v>44780.319444444445</v>
      </c>
      <c r="C345">
        <v>0</v>
      </c>
      <c r="D345">
        <v>1.7947500000000001</v>
      </c>
      <c r="E345">
        <v>31.083783783783701</v>
      </c>
      <c r="F345">
        <v>44.886923076922997</v>
      </c>
      <c r="G345">
        <v>7</v>
      </c>
      <c r="H345">
        <v>5.1319999999999997</v>
      </c>
      <c r="I345">
        <v>1.3480000000000001</v>
      </c>
      <c r="J345">
        <v>31.453199999999999</v>
      </c>
      <c r="K345">
        <v>1.28724999999999</v>
      </c>
      <c r="L345">
        <v>37.931785714285702</v>
      </c>
      <c r="M345">
        <v>-0.12727272727272701</v>
      </c>
      <c r="N345">
        <v>1599.8235294117601</v>
      </c>
      <c r="O345">
        <v>80.594736842105206</v>
      </c>
      <c r="P345">
        <v>5</v>
      </c>
      <c r="Q345">
        <v>135</v>
      </c>
      <c r="R345">
        <v>6.9346666666666597</v>
      </c>
      <c r="S345">
        <v>0.63249999999999995</v>
      </c>
      <c r="T345">
        <v>5</v>
      </c>
      <c r="U345">
        <v>1.7730999999999999</v>
      </c>
      <c r="V345">
        <v>0.20947499999999999</v>
      </c>
      <c r="W345">
        <v>13.40785</v>
      </c>
      <c r="X345">
        <v>1.5740499999999999</v>
      </c>
      <c r="Y345">
        <v>74.234674999999996</v>
      </c>
      <c r="Z345">
        <v>2.0497749999999999</v>
      </c>
      <c r="AA345">
        <v>0</v>
      </c>
      <c r="AB345">
        <v>6.0000000000000001E-3</v>
      </c>
      <c r="AC345">
        <v>32.878533783783702</v>
      </c>
      <c r="AD345">
        <v>-12.008389293139199</v>
      </c>
      <c r="AE345">
        <v>35.460470880000003</v>
      </c>
      <c r="AF345">
        <v>1.0749487200000001</v>
      </c>
      <c r="AG345">
        <v>1.3501143840000001</v>
      </c>
      <c r="AH345">
        <v>4.79328799999999E-2</v>
      </c>
      <c r="AI345">
        <v>44.933199999999999</v>
      </c>
      <c r="AJ345">
        <v>0.47768069140196201</v>
      </c>
      <c r="AK345">
        <v>0.78918196077733105</v>
      </c>
      <c r="AL345">
        <v>2.3923262086831099E-2</v>
      </c>
      <c r="AM345">
        <v>3.0047145184407001E-2</v>
      </c>
      <c r="AN345">
        <v>0.15578681242377501</v>
      </c>
      <c r="AO345">
        <v>1.06675865507019E-3</v>
      </c>
      <c r="AP345">
        <v>35.460470880000003</v>
      </c>
      <c r="AQ345">
        <v>0.67918861955730503</v>
      </c>
      <c r="AR345">
        <v>5.9184831068852501</v>
      </c>
      <c r="AS345">
        <v>1.2007932495556399</v>
      </c>
      <c r="AT345">
        <v>0.84697563392482</v>
      </c>
      <c r="AU345">
        <v>93.039450000000002</v>
      </c>
      <c r="AV345">
        <v>43.258935855998203</v>
      </c>
      <c r="AW345">
        <v>1.67426414400178</v>
      </c>
      <c r="AX345">
        <v>0.14932113444435099</v>
      </c>
      <c r="AY345">
        <v>0.395760100442694</v>
      </c>
      <c r="AZ345">
        <v>1.0815168931147401</v>
      </c>
      <c r="BA345">
        <v>0.110598876816611</v>
      </c>
      <c r="BB345">
        <v>0.15450241330210601</v>
      </c>
      <c r="BC345">
        <v>0.36816649304228599</v>
      </c>
      <c r="BD345">
        <v>1.6265981280017801</v>
      </c>
      <c r="BE345">
        <v>-4.76660159999924E-2</v>
      </c>
      <c r="BF345">
        <v>0.18923331484599101</v>
      </c>
      <c r="BG345">
        <v>0.50154317383962499</v>
      </c>
      <c r="BH345">
        <v>1.3705965167463401</v>
      </c>
      <c r="BI345">
        <v>0.18923331484599101</v>
      </c>
      <c r="BJ345">
        <v>1.3815529773712301</v>
      </c>
      <c r="BK345">
        <v>2.7411930334926802</v>
      </c>
      <c r="BL345">
        <v>2.6503957521845898</v>
      </c>
      <c r="BM345">
        <v>7.2428922880825999</v>
      </c>
      <c r="BN345">
        <v>2.732758789744</v>
      </c>
      <c r="BO345">
        <v>27.116840449584299</v>
      </c>
      <c r="BP345">
        <v>4.4469828988808002</v>
      </c>
      <c r="BQ345">
        <v>22.669857550703501</v>
      </c>
      <c r="BR345">
        <v>2.4194963982544899</v>
      </c>
      <c r="BS345">
        <v>1.30585965143283</v>
      </c>
      <c r="BT345">
        <v>1.8527997213174701</v>
      </c>
    </row>
    <row r="346" spans="1:72" x14ac:dyDescent="0.2">
      <c r="A346">
        <v>344</v>
      </c>
      <c r="B346" s="243">
        <v>44780.333333333336</v>
      </c>
      <c r="C346">
        <v>0</v>
      </c>
      <c r="D346">
        <v>1.9072499999999999</v>
      </c>
      <c r="E346">
        <v>31.072894736842098</v>
      </c>
      <c r="F346">
        <v>44.872</v>
      </c>
      <c r="G346">
        <v>7</v>
      </c>
      <c r="H346">
        <v>5.1349999999999998</v>
      </c>
      <c r="I346">
        <v>1.3474999999999999</v>
      </c>
      <c r="J346">
        <v>31.448</v>
      </c>
      <c r="K346">
        <v>1.3029999999999999</v>
      </c>
      <c r="L346">
        <v>37.961874999999999</v>
      </c>
      <c r="M346" s="244">
        <v>-6.1679056923619797E-18</v>
      </c>
      <c r="N346">
        <v>1600.2903225806399</v>
      </c>
      <c r="O346">
        <v>81.297368421052596</v>
      </c>
      <c r="P346">
        <v>5</v>
      </c>
      <c r="Q346">
        <v>135</v>
      </c>
      <c r="R346">
        <v>6.93394736842105</v>
      </c>
      <c r="S346">
        <v>0.37461538461538402</v>
      </c>
      <c r="T346">
        <v>5</v>
      </c>
      <c r="U346">
        <v>1.7641199999999899</v>
      </c>
      <c r="V346">
        <v>0.199039999999999</v>
      </c>
      <c r="W346">
        <v>13.30292</v>
      </c>
      <c r="X346">
        <v>1.6002799999999999</v>
      </c>
      <c r="Y346">
        <v>74.014259999999993</v>
      </c>
      <c r="Z346">
        <v>1.95067999999999</v>
      </c>
      <c r="AA346">
        <v>4.4000000000000002E-4</v>
      </c>
      <c r="AB346">
        <v>4.5399999999999998E-3</v>
      </c>
      <c r="AC346">
        <v>32.980144736842099</v>
      </c>
      <c r="AD346">
        <v>-11.891855263157799</v>
      </c>
      <c r="AE346">
        <v>35.4576134</v>
      </c>
      <c r="AF346">
        <v>1.0755771000000001</v>
      </c>
      <c r="AG346">
        <v>1.34961562</v>
      </c>
      <c r="AH346">
        <v>4.7960900000000001E-2</v>
      </c>
      <c r="AI346">
        <v>44.930499999999903</v>
      </c>
      <c r="AJ346">
        <v>0.47906462079064199</v>
      </c>
      <c r="AK346">
        <v>0.78916578716016905</v>
      </c>
      <c r="AL346">
        <v>2.3938685302856599E-2</v>
      </c>
      <c r="AM346">
        <v>3.0037850012797501E-2</v>
      </c>
      <c r="AN346">
        <v>0.155796174091096</v>
      </c>
      <c r="AO346">
        <v>1.0674463894236601E-3</v>
      </c>
      <c r="AP346">
        <v>35.4576134</v>
      </c>
      <c r="AQ346">
        <v>0.69050663200353501</v>
      </c>
      <c r="AR346">
        <v>5.87216498485932</v>
      </c>
      <c r="AS346">
        <v>1.1427417038666201</v>
      </c>
      <c r="AT346">
        <v>0.84512747882918704</v>
      </c>
      <c r="AU346">
        <v>92.632260000000002</v>
      </c>
      <c r="AV346">
        <v>43.163026720729398</v>
      </c>
      <c r="AW346">
        <v>1.7674732792705099</v>
      </c>
      <c r="AX346">
        <v>0.206873916133375</v>
      </c>
      <c r="AY346">
        <v>0.38507046799646499</v>
      </c>
      <c r="AZ346">
        <v>1.12783501514068</v>
      </c>
      <c r="BA346">
        <v>0.15328358168629899</v>
      </c>
      <c r="BB346">
        <v>0.16111928787724</v>
      </c>
      <c r="BC346">
        <v>0.35801289186657498</v>
      </c>
      <c r="BD346">
        <v>1.7197793992705199</v>
      </c>
      <c r="BE346">
        <v>-4.7693879999998398E-2</v>
      </c>
      <c r="BF346">
        <v>0.26136169426594902</v>
      </c>
      <c r="BG346">
        <v>0.48649279623271602</v>
      </c>
      <c r="BH346">
        <v>1.4248914310665699</v>
      </c>
      <c r="BI346">
        <v>0.26136169426594902</v>
      </c>
      <c r="BJ346">
        <v>1.4957089809973301</v>
      </c>
      <c r="BK346">
        <v>2.8497828621331398</v>
      </c>
      <c r="BL346">
        <v>1.86137757332443</v>
      </c>
      <c r="BM346">
        <v>5.4517990291900498</v>
      </c>
      <c r="BN346">
        <v>2.9289055091886</v>
      </c>
      <c r="BO346">
        <v>29.917466889281801</v>
      </c>
      <c r="BP346">
        <v>6.1419998152498101</v>
      </c>
      <c r="BQ346">
        <v>23.775467074032001</v>
      </c>
      <c r="BR346">
        <v>2.4054679818810301</v>
      </c>
      <c r="BS346">
        <v>1.39116430329095</v>
      </c>
      <c r="BT346">
        <v>1.7291041584309099</v>
      </c>
    </row>
    <row r="347" spans="1:72" x14ac:dyDescent="0.2">
      <c r="A347">
        <v>345</v>
      </c>
      <c r="B347" s="243">
        <v>44780.347222222219</v>
      </c>
      <c r="C347">
        <v>0</v>
      </c>
      <c r="D347">
        <v>1.782</v>
      </c>
      <c r="E347">
        <v>31.1044736842105</v>
      </c>
      <c r="F347">
        <v>44.9051282051282</v>
      </c>
      <c r="G347">
        <v>7</v>
      </c>
      <c r="H347">
        <v>5.1239999999999997</v>
      </c>
      <c r="I347">
        <v>1.3440000000000001</v>
      </c>
      <c r="J347">
        <v>31.474137931034399</v>
      </c>
      <c r="K347">
        <v>1.2894999999999901</v>
      </c>
      <c r="L347">
        <v>37.937187499999901</v>
      </c>
      <c r="M347">
        <v>-0.17499999999999999</v>
      </c>
      <c r="N347">
        <v>1600.02564102564</v>
      </c>
      <c r="O347">
        <v>81.112820512820505</v>
      </c>
      <c r="P347">
        <v>5</v>
      </c>
      <c r="Q347">
        <v>135</v>
      </c>
      <c r="R347">
        <v>6.9366666666666603</v>
      </c>
      <c r="S347">
        <v>0.22025</v>
      </c>
      <c r="T347">
        <v>5</v>
      </c>
      <c r="U347">
        <v>1.744875</v>
      </c>
      <c r="V347">
        <v>0.192774999999999</v>
      </c>
      <c r="W347">
        <v>13.361775</v>
      </c>
      <c r="X347">
        <v>1.5827249999999999</v>
      </c>
      <c r="Y347">
        <v>73.969475000000003</v>
      </c>
      <c r="Z347">
        <v>2.0153999999999899</v>
      </c>
      <c r="AA347">
        <v>1.8E-3</v>
      </c>
      <c r="AB347">
        <v>2.3249999999999998E-3</v>
      </c>
      <c r="AC347">
        <v>32.8864736842105</v>
      </c>
      <c r="AD347">
        <v>-12.0186545209176</v>
      </c>
      <c r="AE347">
        <v>35.475162091034399</v>
      </c>
      <c r="AF347">
        <v>1.0732730399999999</v>
      </c>
      <c r="AG347">
        <v>1.346111088</v>
      </c>
      <c r="AH347">
        <v>4.7858159999999997E-2</v>
      </c>
      <c r="AI347">
        <v>44.942137931034402</v>
      </c>
      <c r="AJ347">
        <v>0.47959191397579098</v>
      </c>
      <c r="AK347">
        <v>0.78935190278380896</v>
      </c>
      <c r="AL347">
        <v>2.38812190387333E-2</v>
      </c>
      <c r="AM347">
        <v>2.9952092845820101E-2</v>
      </c>
      <c r="AN347">
        <v>0.15575583010184699</v>
      </c>
      <c r="AO347">
        <v>1.0648839197067101E-3</v>
      </c>
      <c r="AP347">
        <v>35.475162091034399</v>
      </c>
      <c r="AQ347">
        <v>0.682931805145221</v>
      </c>
      <c r="AR347">
        <v>5.8981447148872999</v>
      </c>
      <c r="AS347">
        <v>1.1806557866860701</v>
      </c>
      <c r="AT347">
        <v>0.83682794089850998</v>
      </c>
      <c r="AU347">
        <v>92.674249999999901</v>
      </c>
      <c r="AV347">
        <v>43.236894397752998</v>
      </c>
      <c r="AW347">
        <v>1.70524353328139</v>
      </c>
      <c r="AX347">
        <v>0.165455301313923</v>
      </c>
      <c r="AY347">
        <v>0.39034123485477801</v>
      </c>
      <c r="AZ347">
        <v>1.1018552851126899</v>
      </c>
      <c r="BA347">
        <v>0.122913556532507</v>
      </c>
      <c r="BB347">
        <v>0.157407897873242</v>
      </c>
      <c r="BC347">
        <v>0.36369238796380998</v>
      </c>
      <c r="BD347">
        <v>1.65765182128139</v>
      </c>
      <c r="BE347">
        <v>-4.7591712000000397E-2</v>
      </c>
      <c r="BF347">
        <v>0.209629373896358</v>
      </c>
      <c r="BG347">
        <v>0.49455646339965798</v>
      </c>
      <c r="BH347">
        <v>1.3960340448948201</v>
      </c>
      <c r="BI347">
        <v>0.209629373896358</v>
      </c>
      <c r="BJ347">
        <v>1.4083716745920301</v>
      </c>
      <c r="BK347">
        <v>2.7920680897896402</v>
      </c>
      <c r="BL347">
        <v>2.35919448790687</v>
      </c>
      <c r="BM347">
        <v>6.6595344867319204</v>
      </c>
      <c r="BN347">
        <v>2.8228001213415799</v>
      </c>
      <c r="BO347">
        <v>27.841567370018499</v>
      </c>
      <c r="BP347">
        <v>4.9262902865644298</v>
      </c>
      <c r="BQ347">
        <v>22.915277083454001</v>
      </c>
      <c r="BR347">
        <v>2.4356981541658298</v>
      </c>
      <c r="BS347">
        <v>1.32451992503349</v>
      </c>
      <c r="BT347">
        <v>1.8389290399721601</v>
      </c>
    </row>
    <row r="348" spans="1:72" x14ac:dyDescent="0.2">
      <c r="A348">
        <v>346</v>
      </c>
      <c r="B348" s="243">
        <v>44780.361111111109</v>
      </c>
      <c r="C348">
        <v>0</v>
      </c>
      <c r="D348">
        <v>1.9023684210526299</v>
      </c>
      <c r="E348">
        <v>31.093947368420999</v>
      </c>
      <c r="F348">
        <v>44.951249999999902</v>
      </c>
      <c r="G348">
        <v>7</v>
      </c>
      <c r="H348">
        <v>5.1324999999999896</v>
      </c>
      <c r="I348">
        <v>1.35</v>
      </c>
      <c r="J348">
        <v>31.467727272727199</v>
      </c>
      <c r="K348">
        <v>1.32724999999999</v>
      </c>
      <c r="L348">
        <v>37.942999999999998</v>
      </c>
      <c r="M348">
        <v>1.7647058823529401E-2</v>
      </c>
      <c r="N348">
        <v>1600.3428571428501</v>
      </c>
      <c r="O348">
        <v>81.028947368421001</v>
      </c>
      <c r="P348">
        <v>5</v>
      </c>
      <c r="Q348">
        <v>135</v>
      </c>
      <c r="R348">
        <v>6.93055555555555</v>
      </c>
      <c r="S348">
        <v>0.14524999999999899</v>
      </c>
      <c r="T348">
        <v>5</v>
      </c>
      <c r="U348">
        <v>1.7196400000000001</v>
      </c>
      <c r="V348">
        <v>0.18859999999999999</v>
      </c>
      <c r="W348">
        <v>13.3454</v>
      </c>
      <c r="X348">
        <v>1.58962</v>
      </c>
      <c r="Y348">
        <v>73.814400000000006</v>
      </c>
      <c r="Z348">
        <v>1.9659</v>
      </c>
      <c r="AA348">
        <v>0</v>
      </c>
      <c r="AB348">
        <v>5.0000000000000001E-4</v>
      </c>
      <c r="AC348">
        <v>32.996315789473599</v>
      </c>
      <c r="AD348">
        <v>-11.9549342105263</v>
      </c>
      <c r="AE348">
        <v>35.475388572727198</v>
      </c>
      <c r="AF348">
        <v>1.07505345</v>
      </c>
      <c r="AG348">
        <v>1.35211459</v>
      </c>
      <c r="AH348">
        <v>4.7937549999999898E-2</v>
      </c>
      <c r="AI348">
        <v>44.950227272727197</v>
      </c>
      <c r="AJ348">
        <v>0.48060254601713498</v>
      </c>
      <c r="AK348">
        <v>0.789214887779918</v>
      </c>
      <c r="AL348">
        <v>2.3916529798110001E-2</v>
      </c>
      <c r="AM348">
        <v>3.0080261481133099E-2</v>
      </c>
      <c r="AN348">
        <v>0.155727799940338</v>
      </c>
      <c r="AO348">
        <v>1.0664584565756999E-3</v>
      </c>
      <c r="AP348">
        <v>35.475388572727198</v>
      </c>
      <c r="AQ348">
        <v>0.68590693651452195</v>
      </c>
      <c r="AR348">
        <v>5.8909164746492904</v>
      </c>
      <c r="AS348">
        <v>1.1516578401538899</v>
      </c>
      <c r="AT348">
        <v>0.82646336223290695</v>
      </c>
      <c r="AU348">
        <v>92.434960000000004</v>
      </c>
      <c r="AV348">
        <v>43.203869824044901</v>
      </c>
      <c r="AW348">
        <v>1.7463574486822799</v>
      </c>
      <c r="AX348">
        <v>0.20045674984610501</v>
      </c>
      <c r="AY348">
        <v>0.38914651348547702</v>
      </c>
      <c r="AZ348">
        <v>1.1090835253507001</v>
      </c>
      <c r="BA348">
        <v>0.14825426138335299</v>
      </c>
      <c r="BB348">
        <v>0.15844050362152901</v>
      </c>
      <c r="BC348">
        <v>0.36197875881006403</v>
      </c>
      <c r="BD348">
        <v>1.6986867886822901</v>
      </c>
      <c r="BE348">
        <v>-4.7670659999998699E-2</v>
      </c>
      <c r="BF348">
        <v>0.25313021702821698</v>
      </c>
      <c r="BG348">
        <v>0.49140146934426998</v>
      </c>
      <c r="BH348">
        <v>1.4005143438171801</v>
      </c>
      <c r="BI348">
        <v>0.25313021702821698</v>
      </c>
      <c r="BJ348">
        <v>1.48906337274497</v>
      </c>
      <c r="BK348">
        <v>2.80102868763437</v>
      </c>
      <c r="BL348">
        <v>1.9412991270397799</v>
      </c>
      <c r="BM348">
        <v>5.53278213979908</v>
      </c>
      <c r="BN348">
        <v>2.8500410177569102</v>
      </c>
      <c r="BO348">
        <v>29.663605255892499</v>
      </c>
      <c r="BP348">
        <v>5.9485601001631103</v>
      </c>
      <c r="BQ348">
        <v>23.715045155729399</v>
      </c>
      <c r="BR348">
        <v>2.3707073186863998</v>
      </c>
      <c r="BS348">
        <v>1.38781128593368</v>
      </c>
      <c r="BT348">
        <v>1.70823464451901</v>
      </c>
    </row>
    <row r="349" spans="1:72" x14ac:dyDescent="0.2">
      <c r="A349">
        <v>347</v>
      </c>
      <c r="B349" s="243">
        <v>44780.375</v>
      </c>
      <c r="C349">
        <v>0</v>
      </c>
      <c r="D349">
        <v>1.75674999999999</v>
      </c>
      <c r="E349">
        <v>31.089459459459398</v>
      </c>
      <c r="F349">
        <v>44.983249999999899</v>
      </c>
      <c r="G349">
        <v>7</v>
      </c>
      <c r="H349">
        <v>5.1399999999999899</v>
      </c>
      <c r="I349">
        <v>1.35</v>
      </c>
      <c r="J349">
        <v>31.483749999999901</v>
      </c>
      <c r="K349">
        <v>1.2889999999999999</v>
      </c>
      <c r="L349">
        <v>37.9442307692307</v>
      </c>
      <c r="M349">
        <v>-4.6153846153846101E-2</v>
      </c>
      <c r="N349">
        <v>1600.2162162162099</v>
      </c>
      <c r="O349">
        <v>80.0741935483871</v>
      </c>
      <c r="P349">
        <v>5</v>
      </c>
      <c r="Q349">
        <v>135</v>
      </c>
      <c r="R349">
        <v>6.9282608695652099</v>
      </c>
      <c r="S349">
        <v>7.7749999999999903E-2</v>
      </c>
      <c r="T349">
        <v>5</v>
      </c>
      <c r="U349">
        <v>1.69465</v>
      </c>
      <c r="V349">
        <v>0.18947499999999901</v>
      </c>
      <c r="W349">
        <v>13.35755</v>
      </c>
      <c r="X349">
        <v>1.5763499999999999</v>
      </c>
      <c r="Y349">
        <v>73.740975000000006</v>
      </c>
      <c r="Z349">
        <v>2.0086249999999999</v>
      </c>
      <c r="AA349">
        <v>0</v>
      </c>
      <c r="AB349">
        <v>2.5500000000000002E-3</v>
      </c>
      <c r="AC349">
        <v>32.846209459459402</v>
      </c>
      <c r="AD349">
        <v>-12.1370405405405</v>
      </c>
      <c r="AE349">
        <v>35.497267599999901</v>
      </c>
      <c r="AF349">
        <v>1.07662439999999</v>
      </c>
      <c r="AG349">
        <v>1.3521176800000001</v>
      </c>
      <c r="AH349">
        <v>4.80075999999999E-2</v>
      </c>
      <c r="AI349">
        <v>44.973749999999903</v>
      </c>
      <c r="AJ349">
        <v>0.48137779029908301</v>
      </c>
      <c r="AK349">
        <v>0.78928858723144002</v>
      </c>
      <c r="AL349">
        <v>2.3938951054781901E-2</v>
      </c>
      <c r="AM349">
        <v>3.00645972372773E-2</v>
      </c>
      <c r="AN349">
        <v>0.15564634925929</v>
      </c>
      <c r="AO349">
        <v>1.0674582395286099E-3</v>
      </c>
      <c r="AP349">
        <v>35.497267599999901</v>
      </c>
      <c r="AQ349">
        <v>0.68018104916562805</v>
      </c>
      <c r="AR349">
        <v>5.8962797185510798</v>
      </c>
      <c r="AS349">
        <v>1.1766868758223199</v>
      </c>
      <c r="AT349">
        <v>0.81576687233034195</v>
      </c>
      <c r="AU349">
        <v>92.378150000000005</v>
      </c>
      <c r="AV349">
        <v>43.250415243539003</v>
      </c>
      <c r="AW349">
        <v>1.72333475646096</v>
      </c>
      <c r="AX349">
        <v>0.17543080417767101</v>
      </c>
      <c r="AY349">
        <v>0.39644335083436999</v>
      </c>
      <c r="AZ349">
        <v>1.10372028144891</v>
      </c>
      <c r="BA349">
        <v>0.129745218757639</v>
      </c>
      <c r="BB349">
        <v>0.15767432592127301</v>
      </c>
      <c r="BC349">
        <v>0.36822809406360302</v>
      </c>
      <c r="BD349">
        <v>1.6755944364609501</v>
      </c>
      <c r="BE349">
        <v>-4.7740320000006997E-2</v>
      </c>
      <c r="BF349">
        <v>0.22254065114448601</v>
      </c>
      <c r="BG349">
        <v>0.502903477243549</v>
      </c>
      <c r="BH349">
        <v>1.40011117925594</v>
      </c>
      <c r="BI349">
        <v>0.22254065114448601</v>
      </c>
      <c r="BJ349">
        <v>1.4508882567760699</v>
      </c>
      <c r="BK349">
        <v>2.8002223585118799</v>
      </c>
      <c r="BL349">
        <v>2.25982747267614</v>
      </c>
      <c r="BM349">
        <v>6.29148504803692</v>
      </c>
      <c r="BN349">
        <v>2.78405547507854</v>
      </c>
      <c r="BO349">
        <v>28.6849222806628</v>
      </c>
      <c r="BP349">
        <v>5.2297053018954403</v>
      </c>
      <c r="BQ349">
        <v>23.4552169787674</v>
      </c>
      <c r="BR349">
        <v>2.42190325156625</v>
      </c>
      <c r="BS349">
        <v>1.3618719963182699</v>
      </c>
      <c r="BT349">
        <v>1.77836335434879</v>
      </c>
    </row>
    <row r="350" spans="1:72" x14ac:dyDescent="0.2">
      <c r="A350">
        <v>348</v>
      </c>
      <c r="B350" s="243">
        <v>44780.388888888891</v>
      </c>
      <c r="C350">
        <v>0</v>
      </c>
      <c r="D350">
        <v>1.8362499999999999</v>
      </c>
      <c r="E350">
        <v>31.1227499999999</v>
      </c>
      <c r="F350">
        <v>44.740512820512798</v>
      </c>
      <c r="G350">
        <v>7</v>
      </c>
      <c r="H350">
        <v>5.14</v>
      </c>
      <c r="I350">
        <v>1.35</v>
      </c>
      <c r="J350">
        <v>31.447199999999999</v>
      </c>
      <c r="K350">
        <v>1.30175</v>
      </c>
      <c r="L350">
        <v>37.9214285714285</v>
      </c>
      <c r="M350">
        <v>5.5555555555555497E-2</v>
      </c>
      <c r="N350">
        <v>1599.7777777777701</v>
      </c>
      <c r="O350">
        <v>80.689999999999898</v>
      </c>
      <c r="P350">
        <v>5</v>
      </c>
      <c r="Q350">
        <v>135</v>
      </c>
      <c r="R350">
        <v>6.9259999999999904</v>
      </c>
      <c r="S350">
        <v>6.0749999999999901E-2</v>
      </c>
      <c r="T350">
        <v>5</v>
      </c>
      <c r="U350">
        <v>1.7302</v>
      </c>
      <c r="V350">
        <v>0.18418000000000001</v>
      </c>
      <c r="W350">
        <v>13.31696</v>
      </c>
      <c r="X350">
        <v>1.5586800000000001</v>
      </c>
      <c r="Y350">
        <v>73.686099999999996</v>
      </c>
      <c r="Z350">
        <v>1.8797999999999999</v>
      </c>
      <c r="AA350">
        <v>0</v>
      </c>
      <c r="AB350">
        <v>5.1999999999999998E-3</v>
      </c>
      <c r="AC350">
        <v>32.958999999999897</v>
      </c>
      <c r="AD350">
        <v>-11.7815128205128</v>
      </c>
      <c r="AE350">
        <v>35.460717599999903</v>
      </c>
      <c r="AF350">
        <v>1.0766244</v>
      </c>
      <c r="AG350">
        <v>1.3521176800000001</v>
      </c>
      <c r="AH350">
        <v>4.8007599999999997E-2</v>
      </c>
      <c r="AI350">
        <v>44.937199999999997</v>
      </c>
      <c r="AJ350">
        <v>0.48124025562487299</v>
      </c>
      <c r="AK350">
        <v>0.78911720356408499</v>
      </c>
      <c r="AL350">
        <v>2.3958421975557E-2</v>
      </c>
      <c r="AM350">
        <v>3.0089050497138201E-2</v>
      </c>
      <c r="AN350">
        <v>0.15577294535485001</v>
      </c>
      <c r="AO350">
        <v>1.0683264644882099E-3</v>
      </c>
      <c r="AP350">
        <v>35.460717599999903</v>
      </c>
      <c r="AQ350">
        <v>0.67255660082689905</v>
      </c>
      <c r="AR350">
        <v>5.8783625111458297</v>
      </c>
      <c r="AS350">
        <v>1.10121898770094</v>
      </c>
      <c r="AT350">
        <v>0.83264189028215596</v>
      </c>
      <c r="AU350">
        <v>92.1717399999999</v>
      </c>
      <c r="AV350">
        <v>43.112855699673602</v>
      </c>
      <c r="AW350">
        <v>1.82434430032631</v>
      </c>
      <c r="AX350">
        <v>0.25089869229905298</v>
      </c>
      <c r="AY350">
        <v>0.40406779917310098</v>
      </c>
      <c r="AZ350">
        <v>1.12163748885416</v>
      </c>
      <c r="BA350">
        <v>0.18555980445359799</v>
      </c>
      <c r="BB350">
        <v>0.160233926979166</v>
      </c>
      <c r="BC350">
        <v>0.37530990303870199</v>
      </c>
      <c r="BD350">
        <v>1.7766039803263101</v>
      </c>
      <c r="BE350">
        <v>-4.7740319999997699E-2</v>
      </c>
      <c r="BF350">
        <v>0.31718535693216499</v>
      </c>
      <c r="BG350">
        <v>0.51082127184924297</v>
      </c>
      <c r="BH350">
        <v>1.4179706717110201</v>
      </c>
      <c r="BI350">
        <v>0.31718535693216499</v>
      </c>
      <c r="BJ350">
        <v>1.6560132575628099</v>
      </c>
      <c r="BK350">
        <v>2.8359413434220402</v>
      </c>
      <c r="BL350">
        <v>1.6104818860174801</v>
      </c>
      <c r="BM350">
        <v>4.4704796130114897</v>
      </c>
      <c r="BN350">
        <v>2.7758645730976901</v>
      </c>
      <c r="BO350">
        <v>33.138377747613099</v>
      </c>
      <c r="BP350">
        <v>7.4538558879058803</v>
      </c>
      <c r="BQ350">
        <v>25.6845218597072</v>
      </c>
      <c r="BR350">
        <v>2.2967262366373502</v>
      </c>
      <c r="BS350">
        <v>1.52913911478995</v>
      </c>
      <c r="BT350">
        <v>1.50197337470688</v>
      </c>
    </row>
    <row r="351" spans="1:72" x14ac:dyDescent="0.2">
      <c r="A351">
        <v>349</v>
      </c>
      <c r="B351" s="243">
        <v>44780.402777777781</v>
      </c>
      <c r="C351">
        <v>0</v>
      </c>
      <c r="D351">
        <v>1.7737499999999899</v>
      </c>
      <c r="E351">
        <v>31.1143589743589</v>
      </c>
      <c r="F351">
        <v>44.9495</v>
      </c>
      <c r="G351">
        <v>7</v>
      </c>
      <c r="H351">
        <v>5.1425000000000001</v>
      </c>
      <c r="I351">
        <v>1.3525</v>
      </c>
      <c r="J351">
        <v>31.452380952380899</v>
      </c>
      <c r="K351">
        <v>1.33575</v>
      </c>
      <c r="L351">
        <v>37.953214285714203</v>
      </c>
      <c r="M351">
        <v>-9.0909090909090898E-2</v>
      </c>
      <c r="N351">
        <v>1600.23076923076</v>
      </c>
      <c r="O351">
        <v>80.037142857142797</v>
      </c>
      <c r="P351">
        <v>5</v>
      </c>
      <c r="Q351">
        <v>135</v>
      </c>
      <c r="R351">
        <v>6.9326470588235196</v>
      </c>
      <c r="S351">
        <v>0.40375</v>
      </c>
      <c r="T351">
        <v>5</v>
      </c>
      <c r="U351">
        <v>1.766875</v>
      </c>
      <c r="V351">
        <v>8.0549999999999997E-2</v>
      </c>
      <c r="W351">
        <v>13.31725</v>
      </c>
      <c r="X351">
        <v>1.5099</v>
      </c>
      <c r="Y351">
        <v>73.77655</v>
      </c>
      <c r="Z351">
        <v>1.891</v>
      </c>
      <c r="AA351">
        <v>0</v>
      </c>
      <c r="AB351">
        <v>2.0199999999999999E-2</v>
      </c>
      <c r="AC351">
        <v>32.8881089743589</v>
      </c>
      <c r="AD351">
        <v>-12.061391025641001</v>
      </c>
      <c r="AE351">
        <v>35.467850652380903</v>
      </c>
      <c r="AF351">
        <v>1.0771480499999999</v>
      </c>
      <c r="AG351">
        <v>1.35461871</v>
      </c>
      <c r="AH351">
        <v>4.8030949999999899E-2</v>
      </c>
      <c r="AI351">
        <v>44.947380952380897</v>
      </c>
      <c r="AJ351">
        <v>0.48074693994746198</v>
      </c>
      <c r="AK351">
        <v>0.78909715985358497</v>
      </c>
      <c r="AL351">
        <v>2.3964645484932101E-2</v>
      </c>
      <c r="AM351">
        <v>3.0137878588190399E-2</v>
      </c>
      <c r="AN351">
        <v>0.15573766149836499</v>
      </c>
      <c r="AO351">
        <v>1.0686039760778401E-3</v>
      </c>
      <c r="AP351">
        <v>35.467850652380903</v>
      </c>
      <c r="AQ351">
        <v>0.65150846330775702</v>
      </c>
      <c r="AR351">
        <v>5.8784905227286703</v>
      </c>
      <c r="AS351">
        <v>1.1077801392395401</v>
      </c>
      <c r="AT351">
        <v>0.84941974951967203</v>
      </c>
      <c r="AU351">
        <v>92.261574999999993</v>
      </c>
      <c r="AV351">
        <v>43.105629777656901</v>
      </c>
      <c r="AW351">
        <v>1.8417511747240201</v>
      </c>
      <c r="AX351">
        <v>0.24683857076045901</v>
      </c>
      <c r="AY351">
        <v>0.425639586692242</v>
      </c>
      <c r="AZ351">
        <v>1.1215094772713201</v>
      </c>
      <c r="BA351">
        <v>0.182219962664223</v>
      </c>
      <c r="BB351">
        <v>0.160215639610188</v>
      </c>
      <c r="BC351">
        <v>0.39515420994564499</v>
      </c>
      <c r="BD351">
        <v>1.79398763472402</v>
      </c>
      <c r="BE351">
        <v>-4.7763539999999598E-2</v>
      </c>
      <c r="BF351">
        <v>0.31272519974836599</v>
      </c>
      <c r="BG351">
        <v>0.53925212886731899</v>
      </c>
      <c r="BH351">
        <v>1.4208649572830101</v>
      </c>
      <c r="BI351">
        <v>0.31272519974836599</v>
      </c>
      <c r="BJ351">
        <v>1.70395465723137</v>
      </c>
      <c r="BK351">
        <v>2.84172991456603</v>
      </c>
      <c r="BL351">
        <v>1.72436416796991</v>
      </c>
      <c r="BM351">
        <v>4.5434936437047897</v>
      </c>
      <c r="BN351">
        <v>2.6348805711115002</v>
      </c>
      <c r="BO351">
        <v>33.8577068272483</v>
      </c>
      <c r="BP351">
        <v>7.3490421940866097</v>
      </c>
      <c r="BQ351">
        <v>26.5086646331617</v>
      </c>
      <c r="BR351">
        <v>2.3100970749938101</v>
      </c>
      <c r="BS351">
        <v>1.57886457733202</v>
      </c>
      <c r="BT351">
        <v>1.4631381995392001</v>
      </c>
    </row>
    <row r="352" spans="1:72" x14ac:dyDescent="0.2">
      <c r="A352">
        <v>350</v>
      </c>
      <c r="B352" s="243">
        <v>44780.416666666664</v>
      </c>
      <c r="C352">
        <v>0</v>
      </c>
      <c r="D352">
        <v>1.8214999999999999</v>
      </c>
      <c r="E352">
        <v>31.142424242424202</v>
      </c>
      <c r="F352">
        <v>44.9530769230769</v>
      </c>
      <c r="G352">
        <v>7</v>
      </c>
      <c r="H352">
        <v>5.14</v>
      </c>
      <c r="I352">
        <v>1.35</v>
      </c>
      <c r="J352">
        <v>31.435416666666601</v>
      </c>
      <c r="K352">
        <v>1.31099999999999</v>
      </c>
      <c r="L352">
        <v>37.950000000000003</v>
      </c>
      <c r="M352">
        <v>-1.1764705882352899E-2</v>
      </c>
      <c r="N352">
        <v>1599.71052631578</v>
      </c>
      <c r="O352">
        <v>80.035135135135107</v>
      </c>
      <c r="P352">
        <v>5</v>
      </c>
      <c r="Q352">
        <v>135</v>
      </c>
      <c r="R352">
        <v>6.9318181818181799</v>
      </c>
      <c r="S352">
        <v>0.76549999999999996</v>
      </c>
      <c r="T352">
        <v>5</v>
      </c>
      <c r="U352">
        <v>1.66438</v>
      </c>
      <c r="V352">
        <v>5.4399999999999997E-2</v>
      </c>
      <c r="W352">
        <v>13.298779999999899</v>
      </c>
      <c r="X352">
        <v>1.5464199999999999</v>
      </c>
      <c r="Y352">
        <v>73.499219999999994</v>
      </c>
      <c r="Z352">
        <v>1.94668</v>
      </c>
      <c r="AA352">
        <v>1.3599999999999899E-3</v>
      </c>
      <c r="AB352">
        <v>2.0060000000000001E-2</v>
      </c>
      <c r="AC352">
        <v>32.963924242424198</v>
      </c>
      <c r="AD352">
        <v>-11.9891526806526</v>
      </c>
      <c r="AE352">
        <v>35.448934266666598</v>
      </c>
      <c r="AF352">
        <v>1.0766244</v>
      </c>
      <c r="AG352">
        <v>1.3521176800000001</v>
      </c>
      <c r="AH352">
        <v>4.80075999999999E-2</v>
      </c>
      <c r="AI352">
        <v>44.925416666666599</v>
      </c>
      <c r="AJ352">
        <v>0.482303543720146</v>
      </c>
      <c r="AK352">
        <v>0.78906189183925202</v>
      </c>
      <c r="AL352">
        <v>2.3964705947820901E-2</v>
      </c>
      <c r="AM352">
        <v>3.0096942450913999E-2</v>
      </c>
      <c r="AN352">
        <v>0.15581380250600499</v>
      </c>
      <c r="AO352">
        <v>1.0686066721696101E-3</v>
      </c>
      <c r="AP352">
        <v>35.448934266666598</v>
      </c>
      <c r="AQ352">
        <v>0.66726651952339999</v>
      </c>
      <c r="AR352">
        <v>5.8703375091594401</v>
      </c>
      <c r="AS352">
        <v>1.1403984354599801</v>
      </c>
      <c r="AT352">
        <v>0.80273637209693705</v>
      </c>
      <c r="AU352">
        <v>91.955479999999994</v>
      </c>
      <c r="AV352">
        <v>43.126936730809497</v>
      </c>
      <c r="AW352">
        <v>1.7984799358571599</v>
      </c>
      <c r="AX352">
        <v>0.21171924454001601</v>
      </c>
      <c r="AY352">
        <v>0.40935788047659899</v>
      </c>
      <c r="AZ352">
        <v>1.1296624908405499</v>
      </c>
      <c r="BA352">
        <v>0.15658344511848701</v>
      </c>
      <c r="BB352">
        <v>0.161380355834364</v>
      </c>
      <c r="BC352">
        <v>0.38022348413857199</v>
      </c>
      <c r="BD352">
        <v>1.75073961585716</v>
      </c>
      <c r="BE352">
        <v>-4.7740319999999503E-2</v>
      </c>
      <c r="BF352">
        <v>0.26761483627650001</v>
      </c>
      <c r="BG352">
        <v>0.51743166947459496</v>
      </c>
      <c r="BH352">
        <v>1.4279025186907699</v>
      </c>
      <c r="BI352">
        <v>0.26761483627650001</v>
      </c>
      <c r="BJ352">
        <v>1.5700930115021901</v>
      </c>
      <c r="BK352">
        <v>2.85580503738155</v>
      </c>
      <c r="BL352">
        <v>1.9334939597294301</v>
      </c>
      <c r="BM352">
        <v>5.3356627702638404</v>
      </c>
      <c r="BN352">
        <v>2.7595962963393399</v>
      </c>
      <c r="BO352">
        <v>31.188671256734601</v>
      </c>
      <c r="BP352">
        <v>6.2889486524977602</v>
      </c>
      <c r="BQ352">
        <v>24.8997226042368</v>
      </c>
      <c r="BR352">
        <v>2.4008598157115002</v>
      </c>
      <c r="BS352">
        <v>1.46304707699159</v>
      </c>
      <c r="BT352">
        <v>1.64099970087654</v>
      </c>
    </row>
    <row r="353" spans="1:72" x14ac:dyDescent="0.2">
      <c r="A353">
        <v>351</v>
      </c>
      <c r="B353" s="243">
        <v>44780.430555555555</v>
      </c>
      <c r="C353">
        <v>0</v>
      </c>
      <c r="D353">
        <v>1.9219999999999899</v>
      </c>
      <c r="E353">
        <v>31.088108108108099</v>
      </c>
      <c r="F353">
        <v>44.921749999999903</v>
      </c>
      <c r="G353">
        <v>7</v>
      </c>
      <c r="H353">
        <v>5.1375000000000002</v>
      </c>
      <c r="I353">
        <v>1.3474999999999999</v>
      </c>
      <c r="J353">
        <v>31.455862068965502</v>
      </c>
      <c r="K353">
        <v>1.3632499999999901</v>
      </c>
      <c r="L353">
        <v>37.936666666666603</v>
      </c>
      <c r="M353">
        <v>-0.1</v>
      </c>
      <c r="N353">
        <v>1599.8620689655099</v>
      </c>
      <c r="O353">
        <v>80.0474999999999</v>
      </c>
      <c r="P353">
        <v>5</v>
      </c>
      <c r="Q353">
        <v>135</v>
      </c>
      <c r="R353">
        <v>6.9357894736842098</v>
      </c>
      <c r="S353">
        <v>0.72224999999999995</v>
      </c>
      <c r="T353">
        <v>5</v>
      </c>
      <c r="U353">
        <v>1.7279199999999999</v>
      </c>
      <c r="V353">
        <v>5.1979999999999998E-2</v>
      </c>
      <c r="W353">
        <v>13.31034</v>
      </c>
      <c r="X353">
        <v>1.5568200000000001</v>
      </c>
      <c r="Y353">
        <v>73.433040000000005</v>
      </c>
      <c r="Z353">
        <v>1.9508399999999999</v>
      </c>
      <c r="AA353">
        <v>5.2399999999999999E-3</v>
      </c>
      <c r="AB353">
        <v>0</v>
      </c>
      <c r="AC353">
        <v>33.010108108108099</v>
      </c>
      <c r="AD353">
        <v>-11.911641891891801</v>
      </c>
      <c r="AE353">
        <v>35.467427568965498</v>
      </c>
      <c r="AF353">
        <v>1.0761007499999999</v>
      </c>
      <c r="AG353">
        <v>1.34961665</v>
      </c>
      <c r="AH353">
        <v>4.7984249999999999E-2</v>
      </c>
      <c r="AI353">
        <v>44.940862068965501</v>
      </c>
      <c r="AJ353">
        <v>0.48299004874325602</v>
      </c>
      <c r="AK353">
        <v>0.78920220788238904</v>
      </c>
      <c r="AL353">
        <v>2.39448177106312E-2</v>
      </c>
      <c r="AM353">
        <v>3.00309470683695E-2</v>
      </c>
      <c r="AN353">
        <v>0.15576025197865301</v>
      </c>
      <c r="AO353">
        <v>1.06771983871524E-3</v>
      </c>
      <c r="AP353">
        <v>35.467427568965498</v>
      </c>
      <c r="AQ353">
        <v>0.67175402731755895</v>
      </c>
      <c r="AR353">
        <v>5.8754403157030497</v>
      </c>
      <c r="AS353">
        <v>1.1428354346028899</v>
      </c>
      <c r="AT353">
        <v>0.83456816502444797</v>
      </c>
      <c r="AU353">
        <v>91.978960000000001</v>
      </c>
      <c r="AV353">
        <v>43.157457346588998</v>
      </c>
      <c r="AW353">
        <v>1.78340472237648</v>
      </c>
      <c r="AX353">
        <v>0.206781215397109</v>
      </c>
      <c r="AY353">
        <v>0.40434672268244098</v>
      </c>
      <c r="AZ353">
        <v>1.1245596842969501</v>
      </c>
      <c r="BA353">
        <v>0.15321477798685201</v>
      </c>
      <c r="BB353">
        <v>0.160651383470992</v>
      </c>
      <c r="BC353">
        <v>0.37575173391751698</v>
      </c>
      <c r="BD353">
        <v>1.7356876223765001</v>
      </c>
      <c r="BE353">
        <v>-4.77170999999878E-2</v>
      </c>
      <c r="BF353">
        <v>0.26100744495178602</v>
      </c>
      <c r="BG353">
        <v>0.51038245790022496</v>
      </c>
      <c r="BH353">
        <v>1.4194638005703299</v>
      </c>
      <c r="BI353">
        <v>0.26100744495178602</v>
      </c>
      <c r="BJ353">
        <v>1.5427798057040201</v>
      </c>
      <c r="BK353">
        <v>2.8389276011406701</v>
      </c>
      <c r="BL353">
        <v>1.9554325662798699</v>
      </c>
      <c r="BM353">
        <v>5.4384034939407302</v>
      </c>
      <c r="BN353">
        <v>2.7811767011158302</v>
      </c>
      <c r="BO353">
        <v>30.655493831826501</v>
      </c>
      <c r="BP353">
        <v>6.1336749563669803</v>
      </c>
      <c r="BQ353">
        <v>24.521818875459498</v>
      </c>
      <c r="BR353">
        <v>2.3952149447226398</v>
      </c>
      <c r="BS353">
        <v>1.4383768277233</v>
      </c>
      <c r="BT353">
        <v>1.66522075339174</v>
      </c>
    </row>
    <row r="354" spans="1:72" x14ac:dyDescent="0.2">
      <c r="A354">
        <v>352</v>
      </c>
      <c r="B354" s="243">
        <v>44780.444444444445</v>
      </c>
      <c r="C354">
        <v>0</v>
      </c>
      <c r="D354">
        <v>1.915</v>
      </c>
      <c r="E354">
        <v>31.122499999999999</v>
      </c>
      <c r="F354">
        <v>44.969749999999998</v>
      </c>
      <c r="G354">
        <v>7</v>
      </c>
      <c r="H354">
        <v>5.13</v>
      </c>
      <c r="I354">
        <v>1.3460000000000001</v>
      </c>
      <c r="J354">
        <v>31.4865517241379</v>
      </c>
      <c r="K354">
        <v>1.3187499999999901</v>
      </c>
      <c r="L354">
        <v>37.994999999999997</v>
      </c>
      <c r="M354">
        <v>-0.11111111111111099</v>
      </c>
      <c r="N354">
        <v>1600.45945945945</v>
      </c>
      <c r="O354">
        <v>79.0972222222222</v>
      </c>
      <c r="P354">
        <v>5</v>
      </c>
      <c r="Q354">
        <v>135</v>
      </c>
      <c r="R354">
        <v>6.9432352941176401</v>
      </c>
      <c r="S354">
        <v>0.383421052631579</v>
      </c>
      <c r="T354">
        <v>5</v>
      </c>
      <c r="U354">
        <v>1.76715</v>
      </c>
      <c r="V354">
        <v>5.4024999999999997E-2</v>
      </c>
      <c r="W354">
        <v>13.21255</v>
      </c>
      <c r="X354">
        <v>1.5986499999999999</v>
      </c>
      <c r="Y354">
        <v>73.572749999999999</v>
      </c>
      <c r="Z354">
        <v>1.77735</v>
      </c>
      <c r="AA354">
        <v>5.3249999999999999E-3</v>
      </c>
      <c r="AB354">
        <v>0</v>
      </c>
      <c r="AC354">
        <v>33.037500000000001</v>
      </c>
      <c r="AD354">
        <v>-11.9322499999999</v>
      </c>
      <c r="AE354">
        <v>35.492260924137902</v>
      </c>
      <c r="AF354">
        <v>1.0745298000000001</v>
      </c>
      <c r="AG354">
        <v>1.34811356</v>
      </c>
      <c r="AH354">
        <v>4.7914199999999997E-2</v>
      </c>
      <c r="AI354">
        <v>44.962551724137903</v>
      </c>
      <c r="AJ354">
        <v>0.482410415869162</v>
      </c>
      <c r="AK354">
        <v>0.78937381361040604</v>
      </c>
      <c r="AL354">
        <v>2.3898327803827502E-2</v>
      </c>
      <c r="AM354">
        <v>2.9983030506613099E-2</v>
      </c>
      <c r="AN354">
        <v>0.15568511420231701</v>
      </c>
      <c r="AO354">
        <v>1.0656468141303701E-3</v>
      </c>
      <c r="AP354">
        <v>35.492260924137902</v>
      </c>
      <c r="AQ354">
        <v>0.689803301455027</v>
      </c>
      <c r="AR354">
        <v>5.83227392713051</v>
      </c>
      <c r="AS354">
        <v>1.0412020256358501</v>
      </c>
      <c r="AT354">
        <v>0.85249156640319002</v>
      </c>
      <c r="AU354">
        <v>91.928449999999998</v>
      </c>
      <c r="AV354">
        <v>43.055540178359301</v>
      </c>
      <c r="AW354">
        <v>1.9070115457786101</v>
      </c>
      <c r="AX354">
        <v>0.30691153436414598</v>
      </c>
      <c r="AY354">
        <v>0.38472649854497198</v>
      </c>
      <c r="AZ354">
        <v>1.16772607286949</v>
      </c>
      <c r="BA354">
        <v>0.22766000096026501</v>
      </c>
      <c r="BB354">
        <v>0.166818010409927</v>
      </c>
      <c r="BC354">
        <v>0.35804172070888302</v>
      </c>
      <c r="BD354">
        <v>1.8593641057785999</v>
      </c>
      <c r="BE354">
        <v>-4.7647440000006598E-2</v>
      </c>
      <c r="BF354">
        <v>0.38707470597067201</v>
      </c>
      <c r="BG354">
        <v>0.48521440099000102</v>
      </c>
      <c r="BH354">
        <v>1.47272805255327</v>
      </c>
      <c r="BI354">
        <v>0.38707470597067201</v>
      </c>
      <c r="BJ354">
        <v>1.7445782139213399</v>
      </c>
      <c r="BK354">
        <v>2.94545610510654</v>
      </c>
      <c r="BL354">
        <v>1.2535419997884401</v>
      </c>
      <c r="BM354">
        <v>3.8047643770989601</v>
      </c>
      <c r="BN354">
        <v>3.03521092850584</v>
      </c>
      <c r="BO354">
        <v>35.5036039994962</v>
      </c>
      <c r="BP354">
        <v>9.0962555903108093</v>
      </c>
      <c r="BQ354">
        <v>26.407348409185399</v>
      </c>
      <c r="BR354">
        <v>2.2874291049564</v>
      </c>
      <c r="BS354">
        <v>1.58974833153308</v>
      </c>
      <c r="BT354">
        <v>1.4388624033028601</v>
      </c>
    </row>
    <row r="355" spans="1:72" x14ac:dyDescent="0.2">
      <c r="A355">
        <v>353</v>
      </c>
      <c r="B355" s="243">
        <v>44780.458333333336</v>
      </c>
      <c r="C355">
        <v>0</v>
      </c>
      <c r="D355">
        <v>1.8492500000000001</v>
      </c>
      <c r="E355">
        <v>31.1394736842105</v>
      </c>
      <c r="F355">
        <v>44.800769230769198</v>
      </c>
      <c r="G355">
        <v>7</v>
      </c>
      <c r="H355">
        <v>5.1550000000000002</v>
      </c>
      <c r="I355">
        <v>1.355</v>
      </c>
      <c r="J355">
        <v>31.4613793103448</v>
      </c>
      <c r="K355">
        <v>1.3367499999999899</v>
      </c>
      <c r="L355">
        <v>37.940624999999997</v>
      </c>
      <c r="M355">
        <v>0.219999999999999</v>
      </c>
      <c r="N355">
        <v>1599.78947368421</v>
      </c>
      <c r="O355">
        <v>79.805128205128099</v>
      </c>
      <c r="P355">
        <v>5</v>
      </c>
      <c r="Q355">
        <v>135</v>
      </c>
      <c r="R355">
        <v>6.9325000000000001</v>
      </c>
      <c r="S355">
        <v>0.33649999999999902</v>
      </c>
      <c r="T355">
        <v>5</v>
      </c>
      <c r="U355">
        <v>1.73497999999999</v>
      </c>
      <c r="V355">
        <v>6.4879999999999993E-2</v>
      </c>
      <c r="W355">
        <v>13.22236</v>
      </c>
      <c r="X355">
        <v>1.49244</v>
      </c>
      <c r="Y355">
        <v>73.226439999999997</v>
      </c>
      <c r="Z355">
        <v>1.79802</v>
      </c>
      <c r="AA355">
        <v>5.9199999999999999E-3</v>
      </c>
      <c r="AB355">
        <v>0</v>
      </c>
      <c r="AC355">
        <v>32.988723684210498</v>
      </c>
      <c r="AD355">
        <v>-11.8120455465587</v>
      </c>
      <c r="AE355">
        <v>35.486609510344799</v>
      </c>
      <c r="AF355">
        <v>1.0797663</v>
      </c>
      <c r="AG355">
        <v>1.35712386</v>
      </c>
      <c r="AH355">
        <v>4.8147700000000002E-2</v>
      </c>
      <c r="AI355">
        <v>44.971379310344801</v>
      </c>
      <c r="AJ355">
        <v>0.48461470351890401</v>
      </c>
      <c r="AK355">
        <v>0.78909319781930198</v>
      </c>
      <c r="AL355">
        <v>2.4010077443891501E-2</v>
      </c>
      <c r="AM355">
        <v>3.0177501353351101E-2</v>
      </c>
      <c r="AN355">
        <v>0.155654554237561</v>
      </c>
      <c r="AO355">
        <v>1.07062982586625E-3</v>
      </c>
      <c r="AP355">
        <v>35.486609510344799</v>
      </c>
      <c r="AQ355">
        <v>0.64397462810717798</v>
      </c>
      <c r="AR355">
        <v>5.8366042499845499</v>
      </c>
      <c r="AS355">
        <v>1.0533108651271701</v>
      </c>
      <c r="AT355">
        <v>0.84079681831122799</v>
      </c>
      <c r="AU355">
        <v>91.474239999999895</v>
      </c>
      <c r="AV355">
        <v>43.020499253563699</v>
      </c>
      <c r="AW355">
        <v>1.95088005678108</v>
      </c>
      <c r="AX355">
        <v>0.30381299487282898</v>
      </c>
      <c r="AY355">
        <v>0.43579167189282098</v>
      </c>
      <c r="AZ355">
        <v>1.1633957500154399</v>
      </c>
      <c r="BA355">
        <v>0.22386534039187</v>
      </c>
      <c r="BB355">
        <v>0.16619939285934901</v>
      </c>
      <c r="BC355">
        <v>0.40359814146155598</v>
      </c>
      <c r="BD355">
        <v>1.9030004167810901</v>
      </c>
      <c r="BE355">
        <v>-4.7879639999988101E-2</v>
      </c>
      <c r="BF355">
        <v>0.383733390462354</v>
      </c>
      <c r="BG355">
        <v>0.55043009552862898</v>
      </c>
      <c r="BH355">
        <v>1.4694361437363499</v>
      </c>
      <c r="BI355">
        <v>0.383733390462354</v>
      </c>
      <c r="BJ355">
        <v>1.86832697198196</v>
      </c>
      <c r="BK355">
        <v>2.9388722874726998</v>
      </c>
      <c r="BL355">
        <v>1.4344076100998699</v>
      </c>
      <c r="BM355">
        <v>3.8293153013498502</v>
      </c>
      <c r="BN355">
        <v>2.6696144627141298</v>
      </c>
      <c r="BO355">
        <v>37.436904524732398</v>
      </c>
      <c r="BP355">
        <v>9.0177346758653307</v>
      </c>
      <c r="BQ355">
        <v>28.419169848867099</v>
      </c>
      <c r="BR355">
        <v>2.2865255236866999</v>
      </c>
      <c r="BS355">
        <v>1.7148336157970201</v>
      </c>
      <c r="BT355">
        <v>1.3333803948227101</v>
      </c>
    </row>
    <row r="356" spans="1:72" x14ac:dyDescent="0.2">
      <c r="A356">
        <v>354</v>
      </c>
      <c r="B356" s="243">
        <v>44780.472222222219</v>
      </c>
      <c r="C356">
        <v>0</v>
      </c>
      <c r="D356">
        <v>1.76925</v>
      </c>
      <c r="E356">
        <v>31.1166666666666</v>
      </c>
      <c r="F356">
        <v>44.717179487179401</v>
      </c>
      <c r="G356">
        <v>7</v>
      </c>
      <c r="H356">
        <v>5.1459999999999999</v>
      </c>
      <c r="I356">
        <v>1.3519999999999901</v>
      </c>
      <c r="J356">
        <v>31.444482758620602</v>
      </c>
      <c r="K356">
        <v>1.3382499999999899</v>
      </c>
      <c r="L356">
        <v>37.910312499999897</v>
      </c>
      <c r="M356">
        <v>9.0909090909090801E-3</v>
      </c>
      <c r="N356">
        <v>1599.9411764705801</v>
      </c>
      <c r="O356">
        <v>80.039999999999907</v>
      </c>
      <c r="P356">
        <v>5</v>
      </c>
      <c r="Q356">
        <v>135</v>
      </c>
      <c r="R356">
        <v>6.9271428571428499</v>
      </c>
      <c r="S356">
        <v>0.10825</v>
      </c>
      <c r="T356">
        <v>5</v>
      </c>
      <c r="U356">
        <v>1.7223249999999899</v>
      </c>
      <c r="V356">
        <v>6.6725000000000007E-2</v>
      </c>
      <c r="W356">
        <v>13.30715</v>
      </c>
      <c r="X356">
        <v>1.4355249999999999</v>
      </c>
      <c r="Y356">
        <v>73.472724999999997</v>
      </c>
      <c r="Z356">
        <v>1.99895</v>
      </c>
      <c r="AA356">
        <v>7.9249999999999998E-3</v>
      </c>
      <c r="AB356">
        <v>0</v>
      </c>
      <c r="AC356">
        <v>32.885916666666603</v>
      </c>
      <c r="AD356">
        <v>-11.8312628205128</v>
      </c>
      <c r="AE356">
        <v>35.4626853986206</v>
      </c>
      <c r="AF356">
        <v>1.07788116</v>
      </c>
      <c r="AG356">
        <v>1.3541201519999999</v>
      </c>
      <c r="AH356">
        <v>4.8063639999999998E-2</v>
      </c>
      <c r="AI356">
        <v>44.942482758620599</v>
      </c>
      <c r="AJ356">
        <v>0.48266462688869399</v>
      </c>
      <c r="AK356">
        <v>0.78906823170151497</v>
      </c>
      <c r="AL356">
        <v>2.3983569527948299E-2</v>
      </c>
      <c r="AM356">
        <v>3.0130070011324801E-2</v>
      </c>
      <c r="AN356">
        <v>0.15575463504310399</v>
      </c>
      <c r="AO356">
        <v>1.0694478152918801E-3</v>
      </c>
      <c r="AP356">
        <v>35.4626853986206</v>
      </c>
      <c r="AQ356">
        <v>0.61941631021250898</v>
      </c>
      <c r="AR356">
        <v>5.8740321882917899</v>
      </c>
      <c r="AS356">
        <v>1.17101909536376</v>
      </c>
      <c r="AT356">
        <v>0.83130535350607104</v>
      </c>
      <c r="AU356">
        <v>91.936674999999994</v>
      </c>
      <c r="AV356">
        <v>43.127152992488703</v>
      </c>
      <c r="AW356">
        <v>1.8153297661319301</v>
      </c>
      <c r="AX356">
        <v>0.18310105663623399</v>
      </c>
      <c r="AY356">
        <v>0.45846484978749003</v>
      </c>
      <c r="AZ356">
        <v>1.1259678117081999</v>
      </c>
      <c r="BA356">
        <v>0.13521773261094899</v>
      </c>
      <c r="BB356">
        <v>0.16085254452974301</v>
      </c>
      <c r="BC356">
        <v>0.42533895832031199</v>
      </c>
      <c r="BD356">
        <v>1.76753371813192</v>
      </c>
      <c r="BE356">
        <v>-4.7796048000002499E-2</v>
      </c>
      <c r="BF356">
        <v>0.231990209380705</v>
      </c>
      <c r="BG356">
        <v>0.580877895790612</v>
      </c>
      <c r="BH356">
        <v>1.42660841610036</v>
      </c>
      <c r="BI356">
        <v>0.231990209380705</v>
      </c>
      <c r="BJ356">
        <v>1.6257362103426301</v>
      </c>
      <c r="BK356">
        <v>2.8532168322007201</v>
      </c>
      <c r="BL356">
        <v>2.5038897000923299</v>
      </c>
      <c r="BM356">
        <v>6.1494337192447599</v>
      </c>
      <c r="BN356">
        <v>2.4559523205107499</v>
      </c>
      <c r="BO356">
        <v>31.648878710251299</v>
      </c>
      <c r="BP356">
        <v>5.4517699204465702</v>
      </c>
      <c r="BQ356">
        <v>26.197108789804702</v>
      </c>
      <c r="BR356">
        <v>2.45883347625352</v>
      </c>
      <c r="BS356">
        <v>1.5329401265903499</v>
      </c>
      <c r="BT356">
        <v>1.6039983777596001</v>
      </c>
    </row>
    <row r="357" spans="1:72" x14ac:dyDescent="0.2">
      <c r="A357">
        <v>355</v>
      </c>
      <c r="B357" s="243">
        <v>44780.486111111109</v>
      </c>
      <c r="C357">
        <v>0</v>
      </c>
      <c r="D357">
        <v>1.81574999999999</v>
      </c>
      <c r="E357">
        <v>31.082058823529401</v>
      </c>
      <c r="F357">
        <v>45.033499999999997</v>
      </c>
      <c r="G357">
        <v>7</v>
      </c>
      <c r="H357">
        <v>5.1324999999999896</v>
      </c>
      <c r="I357">
        <v>1.35</v>
      </c>
      <c r="J357">
        <v>31.4672727272727</v>
      </c>
      <c r="K357">
        <v>1.36230769230769</v>
      </c>
      <c r="L357">
        <v>37.942499999999903</v>
      </c>
      <c r="M357">
        <v>-9.5000000000000001E-2</v>
      </c>
      <c r="N357">
        <v>1600.23076923076</v>
      </c>
      <c r="O357">
        <v>79.102631578947296</v>
      </c>
      <c r="P357">
        <v>5</v>
      </c>
      <c r="Q357">
        <v>135</v>
      </c>
      <c r="R357">
        <v>6.93</v>
      </c>
      <c r="S357">
        <v>1.5499999999999899E-2</v>
      </c>
      <c r="T357">
        <v>5</v>
      </c>
      <c r="U357">
        <v>1.67682</v>
      </c>
      <c r="V357">
        <v>8.1979999999999997E-2</v>
      </c>
      <c r="W357">
        <v>13.288180000000001</v>
      </c>
      <c r="X357">
        <v>1.423</v>
      </c>
      <c r="Y357">
        <v>73.190820000000002</v>
      </c>
      <c r="Z357">
        <v>1.9312400000000001</v>
      </c>
      <c r="AA357">
        <v>1.8E-3</v>
      </c>
      <c r="AB357">
        <v>1.16E-3</v>
      </c>
      <c r="AC357">
        <v>32.897808823529402</v>
      </c>
      <c r="AD357">
        <v>-12.135691176470599</v>
      </c>
      <c r="AE357">
        <v>35.474934027272703</v>
      </c>
      <c r="AF357">
        <v>1.07505345</v>
      </c>
      <c r="AG357">
        <v>1.35211459</v>
      </c>
      <c r="AH357">
        <v>4.7937549999999898E-2</v>
      </c>
      <c r="AI357">
        <v>44.949772727272702</v>
      </c>
      <c r="AJ357">
        <v>0.48469103129699398</v>
      </c>
      <c r="AK357">
        <v>0.78921275625824705</v>
      </c>
      <c r="AL357">
        <v>2.39167716491639E-2</v>
      </c>
      <c r="AM357">
        <v>3.00805656616728E-2</v>
      </c>
      <c r="AN357">
        <v>0.15572937470611101</v>
      </c>
      <c r="AO357">
        <v>1.0664692409204199E-3</v>
      </c>
      <c r="AP357">
        <v>35.474934027272703</v>
      </c>
      <c r="AQ357">
        <v>0.61401188375848603</v>
      </c>
      <c r="AR357">
        <v>5.8656584650969803</v>
      </c>
      <c r="AS357">
        <v>1.1313534194103401</v>
      </c>
      <c r="AT357">
        <v>0.81273961509942705</v>
      </c>
      <c r="AU357">
        <v>91.510059999999996</v>
      </c>
      <c r="AV357">
        <v>43.085957795538498</v>
      </c>
      <c r="AW357">
        <v>1.8638149317341799</v>
      </c>
      <c r="AX357">
        <v>0.22076117058965</v>
      </c>
      <c r="AY357">
        <v>0.46104156624151299</v>
      </c>
      <c r="AZ357">
        <v>1.1343415349030099</v>
      </c>
      <c r="BA357">
        <v>0.16327105130168701</v>
      </c>
      <c r="BB357">
        <v>0.16204879070043099</v>
      </c>
      <c r="BC357">
        <v>0.42885455252621402</v>
      </c>
      <c r="BD357">
        <v>1.81614427173418</v>
      </c>
      <c r="BE357">
        <v>-4.7670659999999199E-2</v>
      </c>
      <c r="BF357">
        <v>0.27960470429030898</v>
      </c>
      <c r="BG357">
        <v>0.58393145157812099</v>
      </c>
      <c r="BH357">
        <v>1.4366984401451799</v>
      </c>
      <c r="BI357">
        <v>0.27960470429030898</v>
      </c>
      <c r="BJ357">
        <v>1.72707231173686</v>
      </c>
      <c r="BK357">
        <v>2.8733968802903598</v>
      </c>
      <c r="BL357">
        <v>2.0884178363888801</v>
      </c>
      <c r="BM357">
        <v>5.1383199856804902</v>
      </c>
      <c r="BN357">
        <v>2.4603888628748898</v>
      </c>
      <c r="BO357">
        <v>33.861810319563801</v>
      </c>
      <c r="BP357">
        <v>6.5707105508222803</v>
      </c>
      <c r="BQ357">
        <v>27.291099768741599</v>
      </c>
      <c r="BR357">
        <v>2.3980688829968302</v>
      </c>
      <c r="BS357">
        <v>1.6152304300207301</v>
      </c>
      <c r="BT357">
        <v>1.48466054033296</v>
      </c>
    </row>
    <row r="358" spans="1:72" x14ac:dyDescent="0.2">
      <c r="A358">
        <v>356</v>
      </c>
      <c r="B358" s="243">
        <v>44780.5</v>
      </c>
      <c r="C358">
        <v>0</v>
      </c>
      <c r="D358">
        <v>1.6507499999999999</v>
      </c>
      <c r="E358">
        <v>31.146857142857101</v>
      </c>
      <c r="F358">
        <v>44.96</v>
      </c>
      <c r="G358">
        <v>7</v>
      </c>
      <c r="H358">
        <v>5.14</v>
      </c>
      <c r="I358">
        <v>1.35</v>
      </c>
      <c r="J358">
        <v>31.5068965517241</v>
      </c>
      <c r="K358">
        <v>1.36424999999999</v>
      </c>
      <c r="L358">
        <v>37.988571428571397</v>
      </c>
      <c r="M358">
        <v>-2.6315789473684199E-2</v>
      </c>
      <c r="N358">
        <v>1600.3783783783699</v>
      </c>
      <c r="O358">
        <v>78.825000000000003</v>
      </c>
      <c r="P358">
        <v>5</v>
      </c>
      <c r="Q358">
        <v>135</v>
      </c>
      <c r="R358">
        <v>6.9377419354838601</v>
      </c>
      <c r="S358">
        <v>0.31474999999999997</v>
      </c>
      <c r="T358">
        <v>5</v>
      </c>
      <c r="U358">
        <v>1.6859249999999999</v>
      </c>
      <c r="V358">
        <v>6.59E-2</v>
      </c>
      <c r="W358">
        <v>13.312125</v>
      </c>
      <c r="X358">
        <v>1.4091499999999999</v>
      </c>
      <c r="Y358">
        <v>73.247275000000002</v>
      </c>
      <c r="Z358">
        <v>2.1106250000000002</v>
      </c>
      <c r="AA358">
        <v>0</v>
      </c>
      <c r="AB358">
        <v>3.2750000000000001E-3</v>
      </c>
      <c r="AC358">
        <v>32.797607142857103</v>
      </c>
      <c r="AD358">
        <v>-12.1623928571428</v>
      </c>
      <c r="AE358">
        <v>35.520414151724097</v>
      </c>
      <c r="AF358">
        <v>1.0766244</v>
      </c>
      <c r="AG358">
        <v>1.3521176800000001</v>
      </c>
      <c r="AH358">
        <v>4.80075999999999E-2</v>
      </c>
      <c r="AI358">
        <v>44.996896551724099</v>
      </c>
      <c r="AJ358">
        <v>0.48493837008576901</v>
      </c>
      <c r="AK358">
        <v>0.78939697787586804</v>
      </c>
      <c r="AL358">
        <v>2.3926636779548E-2</v>
      </c>
      <c r="AM358">
        <v>3.00491319094803E-2</v>
      </c>
      <c r="AN358">
        <v>0.155566284264815</v>
      </c>
      <c r="AO358">
        <v>1.06690913549593E-3</v>
      </c>
      <c r="AP358">
        <v>35.520414151724097</v>
      </c>
      <c r="AQ358">
        <v>0.60803573155184099</v>
      </c>
      <c r="AR358">
        <v>5.87622824906639</v>
      </c>
      <c r="AS358">
        <v>1.23644022019167</v>
      </c>
      <c r="AT358">
        <v>0.81756972158685104</v>
      </c>
      <c r="AU358">
        <v>91.765099999999904</v>
      </c>
      <c r="AV358">
        <v>43.241118352534002</v>
      </c>
      <c r="AW358">
        <v>1.75577819919008</v>
      </c>
      <c r="AX358">
        <v>0.115677459808325</v>
      </c>
      <c r="AY358">
        <v>0.468588668448158</v>
      </c>
      <c r="AZ358">
        <v>1.1237717509336</v>
      </c>
      <c r="BA358">
        <v>8.5552804699902604E-2</v>
      </c>
      <c r="BB358">
        <v>0.16053882156194299</v>
      </c>
      <c r="BC358">
        <v>0.43523875963442599</v>
      </c>
      <c r="BD358">
        <v>1.7080378791900801</v>
      </c>
      <c r="BE358">
        <v>-4.7740319999996797E-2</v>
      </c>
      <c r="BF358">
        <v>0.146958713716099</v>
      </c>
      <c r="BG358">
        <v>0.595303424635926</v>
      </c>
      <c r="BH358">
        <v>1.42765972991917</v>
      </c>
      <c r="BI358">
        <v>0.146958713716099</v>
      </c>
      <c r="BJ358">
        <v>1.4845242767040501</v>
      </c>
      <c r="BK358">
        <v>2.8553194598383498</v>
      </c>
      <c r="BL358">
        <v>4.0508208705879003</v>
      </c>
      <c r="BM358">
        <v>9.7146994133140705</v>
      </c>
      <c r="BN358">
        <v>2.3982051351246598</v>
      </c>
      <c r="BO358">
        <v>28.371212451696302</v>
      </c>
      <c r="BP358">
        <v>3.45352977232832</v>
      </c>
      <c r="BQ358">
        <v>24.917682679367999</v>
      </c>
      <c r="BR358">
        <v>2.6054896465209798</v>
      </c>
      <c r="BS358">
        <v>1.4257407912176101</v>
      </c>
      <c r="BT358">
        <v>1.8274637736189301</v>
      </c>
    </row>
    <row r="359" spans="1:72" x14ac:dyDescent="0.2">
      <c r="A359">
        <v>357</v>
      </c>
      <c r="B359" s="243">
        <v>44780.513888888891</v>
      </c>
      <c r="C359">
        <v>0</v>
      </c>
      <c r="D359">
        <v>1.7537499999999899</v>
      </c>
      <c r="E359">
        <v>31.121891891891899</v>
      </c>
      <c r="F359">
        <v>44.847027027027003</v>
      </c>
      <c r="G359">
        <v>7</v>
      </c>
      <c r="H359">
        <v>5.1325000000000003</v>
      </c>
      <c r="I359">
        <v>1.35</v>
      </c>
      <c r="J359">
        <v>31.4722222222222</v>
      </c>
      <c r="K359">
        <v>1.3725000000000001</v>
      </c>
      <c r="L359">
        <v>37.967499999999902</v>
      </c>
      <c r="M359">
        <v>-7.69230769230769E-2</v>
      </c>
      <c r="N359">
        <v>1599.44444444444</v>
      </c>
      <c r="O359">
        <v>80.102499999999907</v>
      </c>
      <c r="P359">
        <v>5</v>
      </c>
      <c r="Q359">
        <v>135</v>
      </c>
      <c r="R359">
        <v>6.9394444444444403</v>
      </c>
      <c r="S359">
        <v>0.13025641025640999</v>
      </c>
      <c r="T359">
        <v>5</v>
      </c>
      <c r="U359">
        <v>1.7505200000000001</v>
      </c>
      <c r="V359">
        <v>0.1744</v>
      </c>
      <c r="W359">
        <v>13.2794799999999</v>
      </c>
      <c r="X359">
        <v>1.4894399999999901</v>
      </c>
      <c r="Y359">
        <v>73.311160000000001</v>
      </c>
      <c r="Z359">
        <v>1.9673400000000001</v>
      </c>
      <c r="AA359">
        <v>0</v>
      </c>
      <c r="AB359">
        <v>1.0580000000000001E-2</v>
      </c>
      <c r="AC359">
        <v>32.875641891891803</v>
      </c>
      <c r="AD359">
        <v>-11.971385135135099</v>
      </c>
      <c r="AE359">
        <v>35.479883522222202</v>
      </c>
      <c r="AF359">
        <v>1.07505345</v>
      </c>
      <c r="AG359">
        <v>1.35211459</v>
      </c>
      <c r="AH359">
        <v>4.7937550000000002E-2</v>
      </c>
      <c r="AI359">
        <v>44.954722222222202</v>
      </c>
      <c r="AJ359">
        <v>0.48396292627510201</v>
      </c>
      <c r="AK359">
        <v>0.78923596384016004</v>
      </c>
      <c r="AL359">
        <v>2.3914138423228301E-2</v>
      </c>
      <c r="AM359">
        <v>3.0077253804754098E-2</v>
      </c>
      <c r="AN359">
        <v>0.15571222897112499</v>
      </c>
      <c r="AO359">
        <v>1.06635182313068E-3</v>
      </c>
      <c r="AP359">
        <v>35.479883522222202</v>
      </c>
      <c r="AQ359">
        <v>0.64268015470501705</v>
      </c>
      <c r="AR359">
        <v>5.8618181176117403</v>
      </c>
      <c r="AS359">
        <v>1.1525014167802801</v>
      </c>
      <c r="AT359">
        <v>0.84718678170309203</v>
      </c>
      <c r="AU359">
        <v>91.797939999999898</v>
      </c>
      <c r="AV359">
        <v>43.136883211319201</v>
      </c>
      <c r="AW359">
        <v>1.8178390109029501</v>
      </c>
      <c r="AX359">
        <v>0.199613173219714</v>
      </c>
      <c r="AY359">
        <v>0.43237329529498197</v>
      </c>
      <c r="AZ359">
        <v>1.1381818823882499</v>
      </c>
      <c r="BA359">
        <v>0.14763036705322</v>
      </c>
      <c r="BB359">
        <v>0.16259741176975001</v>
      </c>
      <c r="BC359">
        <v>0.40218771940593501</v>
      </c>
      <c r="BD359">
        <v>1.77016835090295</v>
      </c>
      <c r="BE359">
        <v>-4.7670659999997797E-2</v>
      </c>
      <c r="BF359">
        <v>0.25299021014317302</v>
      </c>
      <c r="BG359">
        <v>0.54799094204355103</v>
      </c>
      <c r="BH359">
        <v>1.4425344227638199</v>
      </c>
      <c r="BI359">
        <v>0.25299021014317302</v>
      </c>
      <c r="BJ359">
        <v>1.6019623043734399</v>
      </c>
      <c r="BK359">
        <v>2.8850688455276501</v>
      </c>
      <c r="BL359">
        <v>2.1660559186595698</v>
      </c>
      <c r="BM359">
        <v>5.7019377229951296</v>
      </c>
      <c r="BN359">
        <v>2.6324055966771498</v>
      </c>
      <c r="BO359">
        <v>31.552348237220901</v>
      </c>
      <c r="BP359">
        <v>5.9452699383645697</v>
      </c>
      <c r="BQ359">
        <v>25.607078298856301</v>
      </c>
      <c r="BR359">
        <v>2.4549854882842599</v>
      </c>
      <c r="BS359">
        <v>1.50076622031618</v>
      </c>
      <c r="BT359">
        <v>1.63582139246647</v>
      </c>
    </row>
    <row r="360" spans="1:72" x14ac:dyDescent="0.2">
      <c r="A360">
        <v>358</v>
      </c>
      <c r="B360" s="243">
        <v>44780.527777777781</v>
      </c>
      <c r="C360">
        <v>0</v>
      </c>
      <c r="D360">
        <v>1.7369999999999901</v>
      </c>
      <c r="E360">
        <v>31.054054054053999</v>
      </c>
      <c r="F360">
        <v>44.867631578947297</v>
      </c>
      <c r="G360">
        <v>7</v>
      </c>
      <c r="H360">
        <v>5.1224999999999996</v>
      </c>
      <c r="I360">
        <v>1.345</v>
      </c>
      <c r="J360">
        <v>31.448620689655101</v>
      </c>
      <c r="K360">
        <v>1.3772500000000001</v>
      </c>
      <c r="L360">
        <v>37.931562499999899</v>
      </c>
      <c r="M360">
        <v>-3.5714285714285698E-2</v>
      </c>
      <c r="N360">
        <v>1599.63888888888</v>
      </c>
      <c r="O360">
        <v>79.277500000000003</v>
      </c>
      <c r="P360">
        <v>5</v>
      </c>
      <c r="Q360">
        <v>135</v>
      </c>
      <c r="R360">
        <v>6.9369696969696903</v>
      </c>
      <c r="S360">
        <v>0.46769230769230702</v>
      </c>
      <c r="T360">
        <v>5</v>
      </c>
      <c r="U360">
        <v>1.7806500000000001</v>
      </c>
      <c r="V360">
        <v>0.23604999999999901</v>
      </c>
      <c r="W360">
        <v>13.328875</v>
      </c>
      <c r="X360">
        <v>1.51075</v>
      </c>
      <c r="Y360">
        <v>73.280199999999994</v>
      </c>
      <c r="Z360">
        <v>1.9738</v>
      </c>
      <c r="AA360">
        <v>5.0499999999999998E-3</v>
      </c>
      <c r="AB360">
        <v>4.0749999999999996E-3</v>
      </c>
      <c r="AC360">
        <v>32.791054054054001</v>
      </c>
      <c r="AD360">
        <v>-12.076577524893301</v>
      </c>
      <c r="AE360">
        <v>35.448473589655102</v>
      </c>
      <c r="AF360">
        <v>1.07295885</v>
      </c>
      <c r="AG360">
        <v>1.3471104700000001</v>
      </c>
      <c r="AH360">
        <v>4.7844150000000002E-2</v>
      </c>
      <c r="AI360">
        <v>44.916120689655102</v>
      </c>
      <c r="AJ360">
        <v>0.48373876694734902</v>
      </c>
      <c r="AK360">
        <v>0.78921494210472698</v>
      </c>
      <c r="AL360">
        <v>2.3888056972095499E-2</v>
      </c>
      <c r="AM360">
        <v>2.99916922769837E-2</v>
      </c>
      <c r="AN360">
        <v>0.155846050204691</v>
      </c>
      <c r="AO360">
        <v>1.06518882898583E-3</v>
      </c>
      <c r="AP360">
        <v>35.448473589655102</v>
      </c>
      <c r="AQ360">
        <v>0.65187523077170295</v>
      </c>
      <c r="AR360">
        <v>5.8836220215235997</v>
      </c>
      <c r="AS360">
        <v>1.15628579525701</v>
      </c>
      <c r="AT360">
        <v>0.86136943536479704</v>
      </c>
      <c r="AU360">
        <v>91.874274999999997</v>
      </c>
      <c r="AV360">
        <v>43.140256637207401</v>
      </c>
      <c r="AW360">
        <v>1.7758640524476801</v>
      </c>
      <c r="AX360">
        <v>0.19082467474299</v>
      </c>
      <c r="AY360">
        <v>0.42108361922829701</v>
      </c>
      <c r="AZ360">
        <v>1.1163779784763901</v>
      </c>
      <c r="BA360">
        <v>0.14165480782209999</v>
      </c>
      <c r="BB360">
        <v>0.159482568353771</v>
      </c>
      <c r="BC360">
        <v>0.392450856086696</v>
      </c>
      <c r="BD360">
        <v>1.72828627244768</v>
      </c>
      <c r="BE360">
        <v>-4.7577780000002498E-2</v>
      </c>
      <c r="BF360">
        <v>0.24247552705028799</v>
      </c>
      <c r="BG360">
        <v>0.53505906739859399</v>
      </c>
      <c r="BH360">
        <v>1.4185499809339699</v>
      </c>
      <c r="BI360">
        <v>0.24247552705028799</v>
      </c>
      <c r="BJ360">
        <v>1.5550691888977599</v>
      </c>
      <c r="BK360">
        <v>2.8370999618679398</v>
      </c>
      <c r="BL360">
        <v>2.2066518378476401</v>
      </c>
      <c r="BM360">
        <v>5.8502810497645399</v>
      </c>
      <c r="BN360">
        <v>2.6512025818585299</v>
      </c>
      <c r="BO360">
        <v>30.627913308835598</v>
      </c>
      <c r="BP360">
        <v>5.6981748856817704</v>
      </c>
      <c r="BQ360">
        <v>24.9297384231538</v>
      </c>
      <c r="BR360">
        <v>2.4248915658824499</v>
      </c>
      <c r="BS360">
        <v>1.45807897807764</v>
      </c>
      <c r="BT360">
        <v>1.6630728529393199</v>
      </c>
    </row>
    <row r="361" spans="1:72" x14ac:dyDescent="0.2">
      <c r="A361">
        <v>359</v>
      </c>
      <c r="B361" s="243">
        <v>44780.541666666664</v>
      </c>
      <c r="C361">
        <v>0</v>
      </c>
      <c r="D361">
        <v>1.6864999999999899</v>
      </c>
      <c r="E361">
        <v>31.1057142857142</v>
      </c>
      <c r="F361">
        <v>44.811714285714203</v>
      </c>
      <c r="G361">
        <v>7</v>
      </c>
      <c r="H361">
        <v>5.1457142857142797</v>
      </c>
      <c r="I361">
        <v>1.35</v>
      </c>
      <c r="J361">
        <v>31.502413793103401</v>
      </c>
      <c r="K361">
        <v>1.3719999999999899</v>
      </c>
      <c r="L361">
        <v>37.972424242424196</v>
      </c>
      <c r="M361">
        <v>1.99999999999999E-2</v>
      </c>
      <c r="N361">
        <v>1599.7435897435801</v>
      </c>
      <c r="O361">
        <v>79.325641025641005</v>
      </c>
      <c r="P361">
        <v>5</v>
      </c>
      <c r="Q361">
        <v>135</v>
      </c>
      <c r="R361">
        <v>6.9306060606060598</v>
      </c>
      <c r="S361">
        <v>0.87350000000000005</v>
      </c>
      <c r="T361">
        <v>5</v>
      </c>
      <c r="U361">
        <v>1.75684</v>
      </c>
      <c r="V361">
        <v>0.22284000000000001</v>
      </c>
      <c r="W361">
        <v>13.3158799999999</v>
      </c>
      <c r="X361">
        <v>1.50742</v>
      </c>
      <c r="Y361">
        <v>73.338080000000005</v>
      </c>
      <c r="Z361">
        <v>1.8476600000000001</v>
      </c>
      <c r="AA361">
        <v>6.5399999999999998E-3</v>
      </c>
      <c r="AB361">
        <v>1.8E-3</v>
      </c>
      <c r="AC361">
        <v>32.792214285714202</v>
      </c>
      <c r="AD361">
        <v>-12.019499999999899</v>
      </c>
      <c r="AE361">
        <v>35.520393335960499</v>
      </c>
      <c r="AF361">
        <v>1.07782131428571</v>
      </c>
      <c r="AG361">
        <v>1.35212003428571</v>
      </c>
      <c r="AH361">
        <v>4.8060971428571402E-2</v>
      </c>
      <c r="AI361">
        <v>44.9981280788177</v>
      </c>
      <c r="AJ361">
        <v>0.48433765018065</v>
      </c>
      <c r="AK361">
        <v>0.78937491074614996</v>
      </c>
      <c r="AL361">
        <v>2.3952581147327401E-2</v>
      </c>
      <c r="AM361">
        <v>3.0048361832238201E-2</v>
      </c>
      <c r="AN361">
        <v>0.155562026663397</v>
      </c>
      <c r="AO361">
        <v>1.06806601697717E-3</v>
      </c>
      <c r="AP361">
        <v>35.520393335960499</v>
      </c>
      <c r="AQ361">
        <v>0.65043836529530397</v>
      </c>
      <c r="AR361">
        <v>5.8778857783545604</v>
      </c>
      <c r="AS361">
        <v>1.0823908260535799</v>
      </c>
      <c r="AT361">
        <v>0.85090375734337398</v>
      </c>
      <c r="AU361">
        <v>91.765879999999996</v>
      </c>
      <c r="AV361">
        <v>43.131108305664</v>
      </c>
      <c r="AW361">
        <v>1.8670197731536899</v>
      </c>
      <c r="AX361">
        <v>0.26972920823212798</v>
      </c>
      <c r="AY361">
        <v>0.42738294899041002</v>
      </c>
      <c r="AZ361">
        <v>1.1221142216454301</v>
      </c>
      <c r="BA361">
        <v>0.19948614131334699</v>
      </c>
      <c r="BB361">
        <v>0.16030203166363299</v>
      </c>
      <c r="BC361">
        <v>0.39652486300444101</v>
      </c>
      <c r="BD361">
        <v>1.8192263788679699</v>
      </c>
      <c r="BE361">
        <v>-4.7793394285718702E-2</v>
      </c>
      <c r="BF361">
        <v>0.34272516371570799</v>
      </c>
      <c r="BG361">
        <v>0.54304423359291698</v>
      </c>
      <c r="BH361">
        <v>1.4257884151359299</v>
      </c>
      <c r="BI361">
        <v>0.34272516371570799</v>
      </c>
      <c r="BJ361">
        <v>1.7715387946172501</v>
      </c>
      <c r="BK361">
        <v>2.8515768302718598</v>
      </c>
      <c r="BL361">
        <v>1.5844889464940799</v>
      </c>
      <c r="BM361">
        <v>4.1601509491687798</v>
      </c>
      <c r="BN361">
        <v>2.6255474728136901</v>
      </c>
      <c r="BO361">
        <v>35.308899508736303</v>
      </c>
      <c r="BP361">
        <v>8.0540413473191492</v>
      </c>
      <c r="BQ361">
        <v>27.2548581614172</v>
      </c>
      <c r="BR361">
        <v>2.26894405195516</v>
      </c>
      <c r="BS361">
        <v>1.63444872913096</v>
      </c>
      <c r="BT361">
        <v>1.3882014232172</v>
      </c>
    </row>
    <row r="362" spans="1:72" x14ac:dyDescent="0.2">
      <c r="A362">
        <v>360</v>
      </c>
      <c r="B362" s="243">
        <v>44780.555555555555</v>
      </c>
      <c r="C362">
        <v>0</v>
      </c>
      <c r="D362">
        <v>1.8102499999999899</v>
      </c>
      <c r="E362">
        <v>31.169230769230701</v>
      </c>
      <c r="F362">
        <v>44.9786111111111</v>
      </c>
      <c r="G362">
        <v>7</v>
      </c>
      <c r="H362">
        <v>5.1324999999999896</v>
      </c>
      <c r="I362">
        <v>1.3474999999999999</v>
      </c>
      <c r="J362">
        <v>31.4796551724137</v>
      </c>
      <c r="K362">
        <v>1.3904999999999901</v>
      </c>
      <c r="L362">
        <v>37.9765625</v>
      </c>
      <c r="M362">
        <v>-4.2105263157894701E-2</v>
      </c>
      <c r="N362">
        <v>1600.61538461538</v>
      </c>
      <c r="O362">
        <v>78.352499999999907</v>
      </c>
      <c r="P362">
        <v>5</v>
      </c>
      <c r="Q362">
        <v>135</v>
      </c>
      <c r="R362">
        <v>6.93194444444444</v>
      </c>
      <c r="S362">
        <v>0.73307692307692296</v>
      </c>
      <c r="T362">
        <v>5</v>
      </c>
      <c r="U362">
        <v>1.7565249999999999</v>
      </c>
      <c r="V362">
        <v>0.21912499999999999</v>
      </c>
      <c r="W362">
        <v>13.278074999999999</v>
      </c>
      <c r="X362">
        <v>1.3998249999999901</v>
      </c>
      <c r="Y362">
        <v>73.034349999999904</v>
      </c>
      <c r="Z362">
        <v>1.814325</v>
      </c>
      <c r="AA362">
        <v>1.475E-3</v>
      </c>
      <c r="AB362">
        <v>6.8250000000000003E-3</v>
      </c>
      <c r="AC362">
        <v>32.979480769230697</v>
      </c>
      <c r="AD362">
        <v>-11.999130341880299</v>
      </c>
      <c r="AE362">
        <v>35.487316472413703</v>
      </c>
      <c r="AF362">
        <v>1.07505345</v>
      </c>
      <c r="AG362">
        <v>1.3496145900000001</v>
      </c>
      <c r="AH362">
        <v>4.7937549999999898E-2</v>
      </c>
      <c r="AI362">
        <v>44.959655172413697</v>
      </c>
      <c r="AJ362">
        <v>0.48589898414121202</v>
      </c>
      <c r="AK362">
        <v>0.78931469417025202</v>
      </c>
      <c r="AL362">
        <v>2.3911514576286701E-2</v>
      </c>
      <c r="AM362">
        <v>3.0018348335289099E-2</v>
      </c>
      <c r="AN362">
        <v>0.15569514430562201</v>
      </c>
      <c r="AO362">
        <v>1.0662348235582801E-3</v>
      </c>
      <c r="AP362">
        <v>35.487316472413703</v>
      </c>
      <c r="AQ362">
        <v>0.60401207672679003</v>
      </c>
      <c r="AR362">
        <v>5.8611979235638403</v>
      </c>
      <c r="AS362">
        <v>1.0628626129697401</v>
      </c>
      <c r="AT362">
        <v>0.85349371311864397</v>
      </c>
      <c r="AU362">
        <v>91.283099999999905</v>
      </c>
      <c r="AV362">
        <v>43.015389085674101</v>
      </c>
      <c r="AW362">
        <v>1.94426608673963</v>
      </c>
      <c r="AX362">
        <v>0.28675197703025801</v>
      </c>
      <c r="AY362">
        <v>0.471041373273209</v>
      </c>
      <c r="AZ362">
        <v>1.1388020764361499</v>
      </c>
      <c r="BA362">
        <v>0.212469529564183</v>
      </c>
      <c r="BB362">
        <v>0.16268601091945101</v>
      </c>
      <c r="BC362">
        <v>0.43815623611385002</v>
      </c>
      <c r="BD362">
        <v>1.8965954267396199</v>
      </c>
      <c r="BE362">
        <v>-4.7670660000004902E-2</v>
      </c>
      <c r="BF362">
        <v>0.36228584453866503</v>
      </c>
      <c r="BG362">
        <v>0.59511925077653305</v>
      </c>
      <c r="BH362">
        <v>1.43877603320071</v>
      </c>
      <c r="BI362">
        <v>0.36228584453866503</v>
      </c>
      <c r="BJ362">
        <v>1.91481019063039</v>
      </c>
      <c r="BK362">
        <v>2.8775520664014298</v>
      </c>
      <c r="BL362">
        <v>1.64267872937281</v>
      </c>
      <c r="BM362">
        <v>3.9713835218509601</v>
      </c>
      <c r="BN362">
        <v>2.4176264359174202</v>
      </c>
      <c r="BO362">
        <v>37.861945250951798</v>
      </c>
      <c r="BP362">
        <v>8.5137173466586393</v>
      </c>
      <c r="BQ362">
        <v>29.3482279042931</v>
      </c>
      <c r="BR362">
        <v>2.2616661306857</v>
      </c>
      <c r="BS362">
        <v>1.76989585281493</v>
      </c>
      <c r="BT362">
        <v>1.2778526640924299</v>
      </c>
    </row>
    <row r="363" spans="1:72" x14ac:dyDescent="0.2">
      <c r="A363">
        <v>361</v>
      </c>
      <c r="B363" s="243">
        <v>44780.569444444445</v>
      </c>
      <c r="C363">
        <v>0</v>
      </c>
      <c r="D363">
        <v>1.66225</v>
      </c>
      <c r="E363">
        <v>31.1099999999999</v>
      </c>
      <c r="F363">
        <v>44.875641025641002</v>
      </c>
      <c r="G363">
        <v>7</v>
      </c>
      <c r="H363">
        <v>5.1180000000000003</v>
      </c>
      <c r="I363">
        <v>1.35</v>
      </c>
      <c r="J363">
        <v>31.459677419354801</v>
      </c>
      <c r="K363">
        <v>1.37775</v>
      </c>
      <c r="L363">
        <v>37.936250000000001</v>
      </c>
      <c r="M363">
        <v>-5.9999999999999901E-2</v>
      </c>
      <c r="N363">
        <v>1599.6315789473599</v>
      </c>
      <c r="O363">
        <v>79.173684210526304</v>
      </c>
      <c r="P363">
        <v>5</v>
      </c>
      <c r="Q363">
        <v>135</v>
      </c>
      <c r="R363">
        <v>6.9370588235294104</v>
      </c>
      <c r="S363">
        <v>0.57425000000000004</v>
      </c>
      <c r="T363">
        <v>5</v>
      </c>
      <c r="U363">
        <v>1.75902</v>
      </c>
      <c r="V363">
        <v>0.2059</v>
      </c>
      <c r="W363">
        <v>13.33436</v>
      </c>
      <c r="X363">
        <v>1.4583200000000001</v>
      </c>
      <c r="Y363">
        <v>73.354999999999905</v>
      </c>
      <c r="Z363">
        <v>1.82168</v>
      </c>
      <c r="AA363">
        <v>2.7000000000000001E-3</v>
      </c>
      <c r="AB363">
        <v>8.1600000000000006E-3</v>
      </c>
      <c r="AC363">
        <v>32.77225</v>
      </c>
      <c r="AD363">
        <v>-12.103391025641001</v>
      </c>
      <c r="AE363">
        <v>35.456016539354799</v>
      </c>
      <c r="AF363">
        <v>1.0720162799999999</v>
      </c>
      <c r="AG363">
        <v>1.352108616</v>
      </c>
      <c r="AH363">
        <v>4.7802119999999997E-2</v>
      </c>
      <c r="AI363">
        <v>44.927677419354801</v>
      </c>
      <c r="AJ363">
        <v>0.483348327167266</v>
      </c>
      <c r="AK363">
        <v>0.78917982357308303</v>
      </c>
      <c r="AL363">
        <v>2.38609325381724E-2</v>
      </c>
      <c r="AM363">
        <v>3.00952262316928E-2</v>
      </c>
      <c r="AN363">
        <v>0.15580596198334501</v>
      </c>
      <c r="AO363">
        <v>1.0639793273490401E-3</v>
      </c>
      <c r="AP363">
        <v>35.456016539354799</v>
      </c>
      <c r="AQ363">
        <v>0.62925215061326401</v>
      </c>
      <c r="AR363">
        <v>5.8860432061162999</v>
      </c>
      <c r="AS363">
        <v>1.0671712977524499</v>
      </c>
      <c r="AT363">
        <v>0.85021937445376505</v>
      </c>
      <c r="AU363">
        <v>91.728380000000001</v>
      </c>
      <c r="AV363">
        <v>43.038483193836797</v>
      </c>
      <c r="AW363">
        <v>1.8891942255179801</v>
      </c>
      <c r="AX363">
        <v>0.28493731824754698</v>
      </c>
      <c r="AY363">
        <v>0.44276412938673498</v>
      </c>
      <c r="AZ363">
        <v>1.1139567938836901</v>
      </c>
      <c r="BA363">
        <v>0.210735524406678</v>
      </c>
      <c r="BB363">
        <v>0.15913668484052701</v>
      </c>
      <c r="BC363">
        <v>0.413019967744086</v>
      </c>
      <c r="BD363">
        <v>1.8416582415179701</v>
      </c>
      <c r="BE363">
        <v>-4.7535984000004902E-2</v>
      </c>
      <c r="BF363">
        <v>0.36226955000997701</v>
      </c>
      <c r="BG363">
        <v>0.56293069261689299</v>
      </c>
      <c r="BH363">
        <v>1.41628562005418</v>
      </c>
      <c r="BI363">
        <v>0.36226955000997701</v>
      </c>
      <c r="BJ363">
        <v>1.8504004852537399</v>
      </c>
      <c r="BK363">
        <v>2.83257124010836</v>
      </c>
      <c r="BL363">
        <v>1.5539001072582199</v>
      </c>
      <c r="BM363">
        <v>3.9094801647424502</v>
      </c>
      <c r="BN363">
        <v>2.5159147273890801</v>
      </c>
      <c r="BO363">
        <v>36.786213604287902</v>
      </c>
      <c r="BP363">
        <v>8.5133344252344703</v>
      </c>
      <c r="BQ363">
        <v>28.272879179053401</v>
      </c>
      <c r="BR363">
        <v>2.2167130050913899</v>
      </c>
      <c r="BS363">
        <v>1.70549266524975</v>
      </c>
      <c r="BT363">
        <v>1.2997493629014101</v>
      </c>
    </row>
    <row r="364" spans="1:72" x14ac:dyDescent="0.2">
      <c r="A364">
        <v>362</v>
      </c>
      <c r="B364" s="243">
        <v>44780.583333333336</v>
      </c>
      <c r="C364">
        <v>0</v>
      </c>
      <c r="D364">
        <v>1.7164999999999999</v>
      </c>
      <c r="E364">
        <v>31.0587878787878</v>
      </c>
      <c r="F364">
        <v>44.871000000000002</v>
      </c>
      <c r="G364">
        <v>7</v>
      </c>
      <c r="H364">
        <v>5.1224999999999996</v>
      </c>
      <c r="I364">
        <v>1.3474999999999999</v>
      </c>
      <c r="J364">
        <v>31.472799999999999</v>
      </c>
      <c r="K364">
        <v>1.36825</v>
      </c>
      <c r="L364">
        <v>37.928461538461498</v>
      </c>
      <c r="M364">
        <v>6.8749999999999895E-2</v>
      </c>
      <c r="N364">
        <v>1600.2857142857099</v>
      </c>
      <c r="O364">
        <v>79.057500000000005</v>
      </c>
      <c r="P364">
        <v>5</v>
      </c>
      <c r="Q364">
        <v>135</v>
      </c>
      <c r="R364">
        <v>6.9257142857142799</v>
      </c>
      <c r="S364">
        <v>0.31900000000000001</v>
      </c>
      <c r="T364">
        <v>5</v>
      </c>
      <c r="U364">
        <v>1.74068</v>
      </c>
      <c r="V364">
        <v>0.21359999999999901</v>
      </c>
      <c r="W364">
        <v>13.296799999999999</v>
      </c>
      <c r="X364">
        <v>1.4202600000000001</v>
      </c>
      <c r="Y364">
        <v>73.232680000000002</v>
      </c>
      <c r="Z364">
        <v>1.8804799999999999</v>
      </c>
      <c r="AA364">
        <v>1.338E-2</v>
      </c>
      <c r="AB364">
        <v>0</v>
      </c>
      <c r="AC364">
        <v>32.7752878787878</v>
      </c>
      <c r="AD364">
        <v>-12.095712121212101</v>
      </c>
      <c r="AE364">
        <v>35.4726529</v>
      </c>
      <c r="AF364">
        <v>1.07295885</v>
      </c>
      <c r="AG364">
        <v>1.34961047</v>
      </c>
      <c r="AH364">
        <v>4.7844149999999898E-2</v>
      </c>
      <c r="AI364">
        <v>44.942799999999998</v>
      </c>
      <c r="AJ364">
        <v>0.48438283154460499</v>
      </c>
      <c r="AK364">
        <v>0.78928444378187301</v>
      </c>
      <c r="AL364">
        <v>2.38738763494931E-2</v>
      </c>
      <c r="AM364">
        <v>3.0029514627482001E-2</v>
      </c>
      <c r="AN364">
        <v>0.15575353560525801</v>
      </c>
      <c r="AO364">
        <v>1.06455650293261E-3</v>
      </c>
      <c r="AP364">
        <v>35.4726529</v>
      </c>
      <c r="AQ364">
        <v>0.61282959805117898</v>
      </c>
      <c r="AR364">
        <v>5.8694634990421202</v>
      </c>
      <c r="AS364">
        <v>1.10161734333007</v>
      </c>
      <c r="AT364">
        <v>0.84315550721306298</v>
      </c>
      <c r="AU364">
        <v>91.570899999999995</v>
      </c>
      <c r="AV364">
        <v>43.056563340423303</v>
      </c>
      <c r="AW364">
        <v>1.88623665957663</v>
      </c>
      <c r="AX364">
        <v>0.24799312666992401</v>
      </c>
      <c r="AY364">
        <v>0.46012925194881998</v>
      </c>
      <c r="AZ364">
        <v>1.1305365009578701</v>
      </c>
      <c r="BA364">
        <v>0.183751632180154</v>
      </c>
      <c r="BB364">
        <v>0.161505214422554</v>
      </c>
      <c r="BC364">
        <v>0.42884147136567302</v>
      </c>
      <c r="BD364">
        <v>1.8386588795766201</v>
      </c>
      <c r="BE364">
        <v>-4.7577780000007001E-2</v>
      </c>
      <c r="BF364">
        <v>0.31526944882359698</v>
      </c>
      <c r="BG364">
        <v>0.58495450094710899</v>
      </c>
      <c r="BH364">
        <v>1.4372318471807599</v>
      </c>
      <c r="BI364">
        <v>0.31526944882359698</v>
      </c>
      <c r="BJ364">
        <v>1.8004478995414099</v>
      </c>
      <c r="BK364">
        <v>2.8744636943615198</v>
      </c>
      <c r="BL364">
        <v>1.85541130969023</v>
      </c>
      <c r="BM364">
        <v>4.5587412689167204</v>
      </c>
      <c r="BN364">
        <v>2.4569976722184701</v>
      </c>
      <c r="BO364">
        <v>35.464863472907297</v>
      </c>
      <c r="BP364">
        <v>7.4088320473545499</v>
      </c>
      <c r="BQ364">
        <v>28.0560314255527</v>
      </c>
      <c r="BR364">
        <v>2.3385056313614099</v>
      </c>
      <c r="BS364">
        <v>1.6743401200119701</v>
      </c>
      <c r="BT364">
        <v>1.39667299577381</v>
      </c>
    </row>
    <row r="365" spans="1:72" x14ac:dyDescent="0.2">
      <c r="A365">
        <v>363</v>
      </c>
      <c r="B365" s="243">
        <v>44780.597222222219</v>
      </c>
      <c r="C365">
        <v>0</v>
      </c>
      <c r="D365">
        <v>1.8652500000000001</v>
      </c>
      <c r="E365">
        <v>31.102857142857101</v>
      </c>
      <c r="F365">
        <v>44.926111111111098</v>
      </c>
      <c r="G365">
        <v>7</v>
      </c>
      <c r="H365">
        <v>5.1449999999999996</v>
      </c>
      <c r="I365">
        <v>1.3525</v>
      </c>
      <c r="J365">
        <v>31.447499999999899</v>
      </c>
      <c r="K365">
        <v>1.37825</v>
      </c>
      <c r="L365">
        <v>37.935555555555503</v>
      </c>
      <c r="M365">
        <v>-0.133333333333333</v>
      </c>
      <c r="N365">
        <v>1599.44736842105</v>
      </c>
      <c r="O365">
        <v>77.472499999999997</v>
      </c>
      <c r="P365">
        <v>5</v>
      </c>
      <c r="Q365">
        <v>135</v>
      </c>
      <c r="R365">
        <v>6.9313333333333302</v>
      </c>
      <c r="S365">
        <v>0.113749999999999</v>
      </c>
      <c r="T365">
        <v>5</v>
      </c>
      <c r="U365">
        <v>1.736775</v>
      </c>
      <c r="V365">
        <v>0.206874999999999</v>
      </c>
      <c r="W365">
        <v>13.335999999999901</v>
      </c>
      <c r="X365">
        <v>1.4543999999999999</v>
      </c>
      <c r="Y365">
        <v>73.085999999999999</v>
      </c>
      <c r="Z365">
        <v>2.0023</v>
      </c>
      <c r="AA365">
        <v>1.1999999999999999E-3</v>
      </c>
      <c r="AB365">
        <v>9.9249999999999998E-3</v>
      </c>
      <c r="AC365">
        <v>32.9681071428571</v>
      </c>
      <c r="AD365">
        <v>-11.9580039682539</v>
      </c>
      <c r="AE365">
        <v>35.4649217999999</v>
      </c>
      <c r="AF365">
        <v>1.0776717</v>
      </c>
      <c r="AG365">
        <v>1.35461974</v>
      </c>
      <c r="AH365">
        <v>4.8054300000000001E-2</v>
      </c>
      <c r="AI365">
        <v>44.944999999999901</v>
      </c>
      <c r="AJ365">
        <v>0.48524918315409199</v>
      </c>
      <c r="AK365">
        <v>0.78907379686283197</v>
      </c>
      <c r="AL365">
        <v>2.3977565913894699E-2</v>
      </c>
      <c r="AM365">
        <v>3.01394980531761E-2</v>
      </c>
      <c r="AN365">
        <v>0.15574591166981799</v>
      </c>
      <c r="AO365">
        <v>1.06918010902213E-3</v>
      </c>
      <c r="AP365">
        <v>35.4649217999999</v>
      </c>
      <c r="AQ365">
        <v>0.62756070536777397</v>
      </c>
      <c r="AR365">
        <v>5.8867671336882301</v>
      </c>
      <c r="AS365">
        <v>1.17298158265432</v>
      </c>
      <c r="AT365">
        <v>0.84276865007244794</v>
      </c>
      <c r="AU365">
        <v>91.615475000000004</v>
      </c>
      <c r="AV365">
        <v>43.152231221710302</v>
      </c>
      <c r="AW365">
        <v>1.79276877828966</v>
      </c>
      <c r="AX365">
        <v>0.18163815734567201</v>
      </c>
      <c r="AY365">
        <v>0.45011099463222598</v>
      </c>
      <c r="AZ365">
        <v>1.1132328663117601</v>
      </c>
      <c r="BA365">
        <v>0.13408793034838801</v>
      </c>
      <c r="BB365">
        <v>0.15903326661596601</v>
      </c>
      <c r="BC365">
        <v>0.41766986609393703</v>
      </c>
      <c r="BD365">
        <v>1.74498201828966</v>
      </c>
      <c r="BE365">
        <v>-4.7786759999997902E-2</v>
      </c>
      <c r="BF365">
        <v>0.22956296894070899</v>
      </c>
      <c r="BG365">
        <v>0.56887174914456995</v>
      </c>
      <c r="BH365">
        <v>1.40695680713473</v>
      </c>
      <c r="BI365">
        <v>0.22956296894070899</v>
      </c>
      <c r="BJ365">
        <v>1.59686943617055</v>
      </c>
      <c r="BK365">
        <v>2.8139136142694698</v>
      </c>
      <c r="BL365">
        <v>2.4780640874682902</v>
      </c>
      <c r="BM365">
        <v>6.1288491503092697</v>
      </c>
      <c r="BN365">
        <v>2.4732407774694698</v>
      </c>
      <c r="BO365">
        <v>31.118580220286901</v>
      </c>
      <c r="BP365">
        <v>5.3947297701066601</v>
      </c>
      <c r="BQ365">
        <v>25.723850450180201</v>
      </c>
      <c r="BR365">
        <v>2.4236565670702701</v>
      </c>
      <c r="BS365">
        <v>1.5050442485942701</v>
      </c>
      <c r="BT365">
        <v>1.6103556884350601</v>
      </c>
    </row>
    <row r="366" spans="1:72" x14ac:dyDescent="0.2">
      <c r="A366">
        <v>364</v>
      </c>
      <c r="B366" s="243">
        <v>44780.611111111109</v>
      </c>
      <c r="C366">
        <v>0</v>
      </c>
      <c r="D366">
        <v>1.6839999999999899</v>
      </c>
      <c r="E366">
        <v>31.101282051281999</v>
      </c>
      <c r="F366">
        <v>44.8765</v>
      </c>
      <c r="G366">
        <v>7</v>
      </c>
      <c r="H366">
        <v>5.1379999999999999</v>
      </c>
      <c r="I366">
        <v>1.3480000000000001</v>
      </c>
      <c r="J366">
        <v>31.481999999999999</v>
      </c>
      <c r="K366">
        <v>1.4097500000000001</v>
      </c>
      <c r="L366">
        <v>37.9626666666666</v>
      </c>
      <c r="M366">
        <v>9.3333333333333296E-2</v>
      </c>
      <c r="N366">
        <v>1599.7179487179401</v>
      </c>
      <c r="O366">
        <v>77.751282051282004</v>
      </c>
      <c r="P366">
        <v>5</v>
      </c>
      <c r="Q366">
        <v>135</v>
      </c>
      <c r="R366">
        <v>6.9294117647058799</v>
      </c>
      <c r="S366">
        <v>-4.9500000000000002E-2</v>
      </c>
      <c r="T366">
        <v>5</v>
      </c>
      <c r="U366">
        <v>1.70131999999999</v>
      </c>
      <c r="V366">
        <v>0.21465999999999999</v>
      </c>
      <c r="W366">
        <v>13.252379999999899</v>
      </c>
      <c r="X366">
        <v>1.4631400000000001</v>
      </c>
      <c r="Y366">
        <v>72.899299999999997</v>
      </c>
      <c r="Z366">
        <v>1.8537600000000001</v>
      </c>
      <c r="AA366">
        <v>0</v>
      </c>
      <c r="AB366">
        <v>2.5319999999999999E-2</v>
      </c>
      <c r="AC366">
        <v>32.785282051282003</v>
      </c>
      <c r="AD366">
        <v>-12.091217948717899</v>
      </c>
      <c r="AE366">
        <v>35.493955919999998</v>
      </c>
      <c r="AF366">
        <v>1.07620548</v>
      </c>
      <c r="AG366">
        <v>1.3501168560000001</v>
      </c>
      <c r="AH366">
        <v>4.7988919999999997E-2</v>
      </c>
      <c r="AI366">
        <v>44.967999999999897</v>
      </c>
      <c r="AJ366">
        <v>0.48689021595543402</v>
      </c>
      <c r="AK366">
        <v>0.78931586728340097</v>
      </c>
      <c r="AL366">
        <v>2.3932696139476899E-2</v>
      </c>
      <c r="AM366">
        <v>3.0023947162426599E-2</v>
      </c>
      <c r="AN366">
        <v>0.155666251556662</v>
      </c>
      <c r="AO366">
        <v>1.06717932752179E-3</v>
      </c>
      <c r="AP366">
        <v>35.493955919999998</v>
      </c>
      <c r="AQ366">
        <v>0.631331937879403</v>
      </c>
      <c r="AR366">
        <v>5.84985565590486</v>
      </c>
      <c r="AS366">
        <v>1.08596431037371</v>
      </c>
      <c r="AT366">
        <v>0.82835606220929903</v>
      </c>
      <c r="AU366">
        <v>91.169899999999899</v>
      </c>
      <c r="AV366">
        <v>43.061107824157901</v>
      </c>
      <c r="AW366">
        <v>1.9068921758420201</v>
      </c>
      <c r="AX366">
        <v>0.26415254562628598</v>
      </c>
      <c r="AY366">
        <v>0.44487354212059599</v>
      </c>
      <c r="AZ366">
        <v>1.15014434409513</v>
      </c>
      <c r="BA366">
        <v>0.19565161671182499</v>
      </c>
      <c r="BB366">
        <v>0.16430633487073301</v>
      </c>
      <c r="BC366">
        <v>0.41337230704362898</v>
      </c>
      <c r="BD366">
        <v>1.8591704318420099</v>
      </c>
      <c r="BE366">
        <v>-4.7721744000006103E-2</v>
      </c>
      <c r="BF366">
        <v>0.33571027543841198</v>
      </c>
      <c r="BG366">
        <v>0.565387772457285</v>
      </c>
      <c r="BH366">
        <v>1.4617132446505801</v>
      </c>
      <c r="BI366">
        <v>0.33571027543841198</v>
      </c>
      <c r="BJ366">
        <v>1.8021960957913901</v>
      </c>
      <c r="BK366">
        <v>2.9234264893011601</v>
      </c>
      <c r="BL366">
        <v>1.68415390836318</v>
      </c>
      <c r="BM366">
        <v>4.35409146396157</v>
      </c>
      <c r="BN366">
        <v>2.5853287174883302</v>
      </c>
      <c r="BO366">
        <v>35.787087327224398</v>
      </c>
      <c r="BP366">
        <v>7.8891914728027004</v>
      </c>
      <c r="BQ366">
        <v>27.897895854421702</v>
      </c>
      <c r="BR366">
        <v>2.3527190210558602</v>
      </c>
      <c r="BS366">
        <v>1.66791198561603</v>
      </c>
      <c r="BT366">
        <v>1.41057744134316</v>
      </c>
    </row>
    <row r="367" spans="1:72" x14ac:dyDescent="0.2">
      <c r="A367">
        <v>365</v>
      </c>
      <c r="B367" s="243">
        <v>44780.625</v>
      </c>
      <c r="C367">
        <v>0</v>
      </c>
      <c r="D367">
        <v>1.6704999999999901</v>
      </c>
      <c r="E367">
        <v>31.073250000000002</v>
      </c>
      <c r="F367">
        <v>44.9043243243243</v>
      </c>
      <c r="G367">
        <v>7</v>
      </c>
      <c r="H367">
        <v>5.1375000000000002</v>
      </c>
      <c r="I367">
        <v>1.35</v>
      </c>
      <c r="J367">
        <v>31.461200000000002</v>
      </c>
      <c r="K367">
        <v>1.3979999999999899</v>
      </c>
      <c r="L367">
        <v>37.94</v>
      </c>
      <c r="M367">
        <v>2.9166666666666601E-2</v>
      </c>
      <c r="N367">
        <v>1599.6756756756699</v>
      </c>
      <c r="O367">
        <v>78.872500000000002</v>
      </c>
      <c r="P367">
        <v>5</v>
      </c>
      <c r="Q367">
        <v>135</v>
      </c>
      <c r="R367">
        <v>6.9369999999999896</v>
      </c>
      <c r="S367">
        <v>0.224</v>
      </c>
      <c r="T367">
        <v>5</v>
      </c>
      <c r="U367">
        <v>1.7212000000000001</v>
      </c>
      <c r="V367">
        <v>0.22434999999999999</v>
      </c>
      <c r="W367">
        <v>13.261324999999999</v>
      </c>
      <c r="X367">
        <v>1.5062500000000001</v>
      </c>
      <c r="Y367">
        <v>72.748674999999906</v>
      </c>
      <c r="Z367">
        <v>1.8230500000000001</v>
      </c>
      <c r="AA367">
        <v>0</v>
      </c>
      <c r="AB367">
        <v>2.5600000000000001E-2</v>
      </c>
      <c r="AC367">
        <v>32.743749999999999</v>
      </c>
      <c r="AD367">
        <v>-12.160574324324299</v>
      </c>
      <c r="AE367">
        <v>35.472765500000001</v>
      </c>
      <c r="AF367">
        <v>1.0761007499999999</v>
      </c>
      <c r="AG367">
        <v>1.3521166499999999</v>
      </c>
      <c r="AH367">
        <v>4.7984249999999999E-2</v>
      </c>
      <c r="AI367">
        <v>44.948700000000002</v>
      </c>
      <c r="AJ367">
        <v>0.48760703201810901</v>
      </c>
      <c r="AK367">
        <v>0.78918334679312196</v>
      </c>
      <c r="AL367">
        <v>2.3940642332258701E-2</v>
      </c>
      <c r="AM367">
        <v>3.0081329382162299E-2</v>
      </c>
      <c r="AN367">
        <v>0.15573309127961399</v>
      </c>
      <c r="AO367">
        <v>1.0675336550334E-3</v>
      </c>
      <c r="AP367">
        <v>35.472765500000001</v>
      </c>
      <c r="AQ367">
        <v>0.649933520668461</v>
      </c>
      <c r="AR367">
        <v>5.8538041511066297</v>
      </c>
      <c r="AS367">
        <v>1.06797386718172</v>
      </c>
      <c r="AT367">
        <v>0.83926922350956901</v>
      </c>
      <c r="AU367">
        <v>91.060499999999905</v>
      </c>
      <c r="AV367">
        <v>43.044477038956799</v>
      </c>
      <c r="AW367">
        <v>1.90422296104317</v>
      </c>
      <c r="AX367">
        <v>0.28414278281827299</v>
      </c>
      <c r="AY367">
        <v>0.426167229331539</v>
      </c>
      <c r="AZ367">
        <v>1.1461958488933599</v>
      </c>
      <c r="BA367">
        <v>0.210146648825212</v>
      </c>
      <c r="BB367">
        <v>0.16374226412762299</v>
      </c>
      <c r="BC367">
        <v>0.39602911654093598</v>
      </c>
      <c r="BD367">
        <v>1.8565058610431699</v>
      </c>
      <c r="BE367">
        <v>-4.7717099999999998E-2</v>
      </c>
      <c r="BF367">
        <v>0.36157381538241701</v>
      </c>
      <c r="BG367">
        <v>0.54230098534267202</v>
      </c>
      <c r="BH367">
        <v>1.4585427866556699</v>
      </c>
      <c r="BI367">
        <v>0.36157381538241701</v>
      </c>
      <c r="BJ367">
        <v>1.8077496014501799</v>
      </c>
      <c r="BK367">
        <v>2.9170855733113399</v>
      </c>
      <c r="BL367">
        <v>1.4998347841342099</v>
      </c>
      <c r="BM367">
        <v>4.0338728209979697</v>
      </c>
      <c r="BN367">
        <v>2.6895447843120501</v>
      </c>
      <c r="BO367">
        <v>36.179964981103197</v>
      </c>
      <c r="BP367">
        <v>8.4969846614868203</v>
      </c>
      <c r="BQ367">
        <v>27.682980319616401</v>
      </c>
      <c r="BR367">
        <v>2.3024100871612299</v>
      </c>
      <c r="BS367">
        <v>1.66312007529721</v>
      </c>
      <c r="BT367">
        <v>1.3843919758768899</v>
      </c>
    </row>
    <row r="368" spans="1:72" x14ac:dyDescent="0.2">
      <c r="A368">
        <v>366</v>
      </c>
      <c r="B368" s="243">
        <v>44780.638888888891</v>
      </c>
      <c r="C368">
        <v>0</v>
      </c>
      <c r="D368">
        <v>1.7315</v>
      </c>
      <c r="E368">
        <v>31.104705882352899</v>
      </c>
      <c r="F368">
        <v>44.970999999999997</v>
      </c>
      <c r="G368">
        <v>7</v>
      </c>
      <c r="H368">
        <v>5.1340000000000003</v>
      </c>
      <c r="I368">
        <v>1.3480000000000001</v>
      </c>
      <c r="J368">
        <v>31.477037037037</v>
      </c>
      <c r="K368">
        <v>1.4132499999999999</v>
      </c>
      <c r="L368">
        <v>37.931935483870902</v>
      </c>
      <c r="M368">
        <v>-4.3749999999999997E-2</v>
      </c>
      <c r="N368">
        <v>1599.76470588235</v>
      </c>
      <c r="O368">
        <v>79.302564102564105</v>
      </c>
      <c r="P368">
        <v>5</v>
      </c>
      <c r="Q368">
        <v>135</v>
      </c>
      <c r="R368">
        <v>6.93363636363636</v>
      </c>
      <c r="S368">
        <v>1.42499999999999E-2</v>
      </c>
      <c r="T368">
        <v>5</v>
      </c>
      <c r="U368">
        <v>1.7326599999999901</v>
      </c>
      <c r="V368">
        <v>0.22488</v>
      </c>
      <c r="W368">
        <v>13.254399999999899</v>
      </c>
      <c r="X368">
        <v>1.60162</v>
      </c>
      <c r="Y368">
        <v>72.806880000000007</v>
      </c>
      <c r="Z368">
        <v>1.7384999999999899</v>
      </c>
      <c r="AA368">
        <v>3.13999999999999E-3</v>
      </c>
      <c r="AB368">
        <v>1.5180000000000001E-2</v>
      </c>
      <c r="AC368">
        <v>32.8362058823529</v>
      </c>
      <c r="AD368">
        <v>-12.134794117647001</v>
      </c>
      <c r="AE368">
        <v>35.485869597037002</v>
      </c>
      <c r="AF368">
        <v>1.0753676400000001</v>
      </c>
      <c r="AG368">
        <v>1.3501152080000001</v>
      </c>
      <c r="AH368">
        <v>4.7951559999999997E-2</v>
      </c>
      <c r="AI368">
        <v>44.959037037037</v>
      </c>
      <c r="AJ368">
        <v>0.48739720198196901</v>
      </c>
      <c r="AK368">
        <v>0.78929336426409502</v>
      </c>
      <c r="AL368">
        <v>2.3918831693706299E-2</v>
      </c>
      <c r="AM368">
        <v>3.0029896033755801E-2</v>
      </c>
      <c r="AN368">
        <v>0.155697284935916</v>
      </c>
      <c r="AO368">
        <v>1.0665611000631001E-3</v>
      </c>
      <c r="AP368">
        <v>35.485869597037002</v>
      </c>
      <c r="AQ368">
        <v>0.69108483012316702</v>
      </c>
      <c r="AR368">
        <v>5.8507473227922402</v>
      </c>
      <c r="AS368">
        <v>1.0184430312363499</v>
      </c>
      <c r="AT368">
        <v>0.84449363598607896</v>
      </c>
      <c r="AU368">
        <v>91.134060000000005</v>
      </c>
      <c r="AV368">
        <v>43.046144781188701</v>
      </c>
      <c r="AW368">
        <v>1.91289225584824</v>
      </c>
      <c r="AX368">
        <v>0.33167217676364702</v>
      </c>
      <c r="AY368">
        <v>0.384282809876832</v>
      </c>
      <c r="AZ368">
        <v>1.14925267720775</v>
      </c>
      <c r="BA368">
        <v>0.245662129274858</v>
      </c>
      <c r="BB368">
        <v>0.16417895388682199</v>
      </c>
      <c r="BC368">
        <v>0.35735017084653198</v>
      </c>
      <c r="BD368">
        <v>1.86520766384823</v>
      </c>
      <c r="BE368">
        <v>-4.7684592000001698E-2</v>
      </c>
      <c r="BF368">
        <v>0.42086695647275502</v>
      </c>
      <c r="BG368">
        <v>0.48762587864857998</v>
      </c>
      <c r="BH368">
        <v>1.45831489754195</v>
      </c>
      <c r="BI368">
        <v>0.42086695647275502</v>
      </c>
      <c r="BJ368">
        <v>1.8169856702426701</v>
      </c>
      <c r="BK368">
        <v>2.9166297950839</v>
      </c>
      <c r="BL368">
        <v>1.1586223892113601</v>
      </c>
      <c r="BM368">
        <v>3.4650258831530598</v>
      </c>
      <c r="BN368">
        <v>2.9906429527152301</v>
      </c>
      <c r="BO368">
        <v>37.038803996639601</v>
      </c>
      <c r="BP368">
        <v>9.8903734771097405</v>
      </c>
      <c r="BQ368">
        <v>27.148430519529899</v>
      </c>
      <c r="BR368">
        <v>2.2011559690802098</v>
      </c>
      <c r="BS368">
        <v>1.64863888765356</v>
      </c>
      <c r="BT368">
        <v>1.3351352958882401</v>
      </c>
    </row>
    <row r="369" spans="1:72" x14ac:dyDescent="0.2">
      <c r="A369">
        <v>367</v>
      </c>
      <c r="B369" s="243">
        <v>44780.652777777781</v>
      </c>
      <c r="C369">
        <v>0</v>
      </c>
      <c r="D369">
        <v>1.7317499999999999</v>
      </c>
      <c r="E369">
        <v>31.093333333333302</v>
      </c>
      <c r="F369">
        <v>44.954499999999904</v>
      </c>
      <c r="G369">
        <v>7</v>
      </c>
      <c r="H369">
        <v>5.1449999999999996</v>
      </c>
      <c r="I369">
        <v>1.35</v>
      </c>
      <c r="J369">
        <v>31.485199999999999</v>
      </c>
      <c r="K369">
        <v>1.419</v>
      </c>
      <c r="L369">
        <v>37.974285714285699</v>
      </c>
      <c r="M369">
        <v>-2.5000000000000001E-2</v>
      </c>
      <c r="N369">
        <v>1599.60526315789</v>
      </c>
      <c r="O369">
        <v>77.834999999999994</v>
      </c>
      <c r="P369">
        <v>5</v>
      </c>
      <c r="Q369">
        <v>135</v>
      </c>
      <c r="R369">
        <v>6.9296774193548396</v>
      </c>
      <c r="S369">
        <v>7.1999999999999995E-2</v>
      </c>
      <c r="T369">
        <v>5</v>
      </c>
      <c r="U369">
        <v>1.6890749999999899</v>
      </c>
      <c r="V369">
        <v>0.23647499999999999</v>
      </c>
      <c r="W369">
        <v>13.285550000000001</v>
      </c>
      <c r="X369">
        <v>1.5845750000000001</v>
      </c>
      <c r="Y369">
        <v>72.640225000000001</v>
      </c>
      <c r="Z369">
        <v>1.8455249999999901</v>
      </c>
      <c r="AA369">
        <v>8.7250000000000001E-3</v>
      </c>
      <c r="AB369">
        <v>9.5750000000000002E-3</v>
      </c>
      <c r="AC369">
        <v>32.825083333333303</v>
      </c>
      <c r="AD369">
        <v>-12.1294166666666</v>
      </c>
      <c r="AE369">
        <v>35.5026218</v>
      </c>
      <c r="AF369">
        <v>1.0776717</v>
      </c>
      <c r="AG369">
        <v>1.35211974</v>
      </c>
      <c r="AH369">
        <v>4.8054300000000001E-2</v>
      </c>
      <c r="AI369">
        <v>44.980200000000004</v>
      </c>
      <c r="AJ369">
        <v>0.488746032931478</v>
      </c>
      <c r="AK369">
        <v>0.78929444066500298</v>
      </c>
      <c r="AL369">
        <v>2.3958801872823999E-2</v>
      </c>
      <c r="AM369">
        <v>3.0060331879360198E-2</v>
      </c>
      <c r="AN369">
        <v>0.15562403012881201</v>
      </c>
      <c r="AO369">
        <v>1.0683434044312799E-3</v>
      </c>
      <c r="AP369">
        <v>35.5026218</v>
      </c>
      <c r="AQ369">
        <v>0.68373006374322098</v>
      </c>
      <c r="AR369">
        <v>5.8644975324663804</v>
      </c>
      <c r="AS369">
        <v>1.08114010654154</v>
      </c>
      <c r="AT369">
        <v>0.82552870557373703</v>
      </c>
      <c r="AU369">
        <v>91.04495</v>
      </c>
      <c r="AV369">
        <v>43.131989502751097</v>
      </c>
      <c r="AW369">
        <v>1.84821049724885</v>
      </c>
      <c r="AX369">
        <v>0.27097963345845799</v>
      </c>
      <c r="AY369">
        <v>0.39394163625677903</v>
      </c>
      <c r="AZ369">
        <v>1.1355024675336101</v>
      </c>
      <c r="BA369">
        <v>0.200410973556571</v>
      </c>
      <c r="BB369">
        <v>0.16221463821908699</v>
      </c>
      <c r="BC369">
        <v>0.36554883667890598</v>
      </c>
      <c r="BD369">
        <v>1.8004237372488501</v>
      </c>
      <c r="BE369">
        <v>-4.7786760000005403E-2</v>
      </c>
      <c r="BF369">
        <v>0.34396921238897399</v>
      </c>
      <c r="BG369">
        <v>0.500051581814693</v>
      </c>
      <c r="BH369">
        <v>1.44135514702122</v>
      </c>
      <c r="BI369">
        <v>0.34396921238897399</v>
      </c>
      <c r="BJ369">
        <v>1.6880415884073301</v>
      </c>
      <c r="BK369">
        <v>2.8827102940424401</v>
      </c>
      <c r="BL369">
        <v>1.45376842985939</v>
      </c>
      <c r="BM369">
        <v>4.1903609250681404</v>
      </c>
      <c r="BN369">
        <v>2.8824129338627902</v>
      </c>
      <c r="BO369">
        <v>34.019006257227502</v>
      </c>
      <c r="BP369">
        <v>8.0832764911409001</v>
      </c>
      <c r="BQ369">
        <v>25.935729766086599</v>
      </c>
      <c r="BR369">
        <v>2.29796263298118</v>
      </c>
      <c r="BS369">
        <v>1.5504539034517399</v>
      </c>
      <c r="BT369">
        <v>1.48212251126284</v>
      </c>
    </row>
    <row r="370" spans="1:72" x14ac:dyDescent="0.2">
      <c r="A370">
        <v>368</v>
      </c>
      <c r="B370" s="243">
        <v>44780.666666666664</v>
      </c>
      <c r="C370">
        <v>0</v>
      </c>
      <c r="D370">
        <v>1.6624999999999901</v>
      </c>
      <c r="E370">
        <v>31.122307692307601</v>
      </c>
      <c r="F370">
        <v>45.005128205128202</v>
      </c>
      <c r="G370">
        <v>7</v>
      </c>
      <c r="H370">
        <v>5.1280000000000001</v>
      </c>
      <c r="I370">
        <v>1.3480000000000001</v>
      </c>
      <c r="J370">
        <v>31.464285714285701</v>
      </c>
      <c r="K370">
        <v>1.4185000000000001</v>
      </c>
      <c r="L370">
        <v>37.946521739130397</v>
      </c>
      <c r="M370">
        <v>-0.02</v>
      </c>
      <c r="N370">
        <v>1599.83870967741</v>
      </c>
      <c r="O370">
        <v>77.751282051282004</v>
      </c>
      <c r="P370">
        <v>5</v>
      </c>
      <c r="Q370">
        <v>135</v>
      </c>
      <c r="R370">
        <v>6.9336666666666602</v>
      </c>
      <c r="S370">
        <v>0.30574999999999902</v>
      </c>
      <c r="T370">
        <v>5</v>
      </c>
      <c r="U370">
        <v>1.7110399999999999</v>
      </c>
      <c r="V370">
        <v>0.22853999999999999</v>
      </c>
      <c r="W370">
        <v>13.2376199999999</v>
      </c>
      <c r="X370">
        <v>1.60582</v>
      </c>
      <c r="Y370">
        <v>72.898259999999993</v>
      </c>
      <c r="Z370">
        <v>1.7522200000000001</v>
      </c>
      <c r="AA370">
        <v>7.2199999999999999E-3</v>
      </c>
      <c r="AB370">
        <v>8.4999999999999902E-3</v>
      </c>
      <c r="AC370">
        <v>32.784807692307602</v>
      </c>
      <c r="AD370">
        <v>-12.2203205128205</v>
      </c>
      <c r="AE370">
        <v>35.468433234285698</v>
      </c>
      <c r="AF370">
        <v>1.0741108800000001</v>
      </c>
      <c r="AG370">
        <v>1.350112736</v>
      </c>
      <c r="AH370">
        <v>4.7895519999999997E-2</v>
      </c>
      <c r="AI370">
        <v>44.9402857142857</v>
      </c>
      <c r="AJ370">
        <v>0.48654704836968199</v>
      </c>
      <c r="AK370">
        <v>0.78923470713518196</v>
      </c>
      <c r="AL370">
        <v>2.3900846710873402E-2</v>
      </c>
      <c r="AM370">
        <v>3.0042370993890299E-2</v>
      </c>
      <c r="AN370">
        <v>0.15576224958834201</v>
      </c>
      <c r="AO370">
        <v>1.0657591343433499E-3</v>
      </c>
      <c r="AP370">
        <v>35.468433234285698</v>
      </c>
      <c r="AQ370">
        <v>0.69289709288619294</v>
      </c>
      <c r="AR370">
        <v>5.8433403077574999</v>
      </c>
      <c r="AS370">
        <v>1.02648044187113</v>
      </c>
      <c r="AT370">
        <v>0.83250146164246197</v>
      </c>
      <c r="AU370">
        <v>91.2049599999999</v>
      </c>
      <c r="AV370">
        <v>43.031151076800498</v>
      </c>
      <c r="AW370">
        <v>1.9091346374851801</v>
      </c>
      <c r="AX370">
        <v>0.32363229412886801</v>
      </c>
      <c r="AY370">
        <v>0.38121378711380699</v>
      </c>
      <c r="AZ370">
        <v>1.1566596922424901</v>
      </c>
      <c r="BA370">
        <v>0.23970760774222399</v>
      </c>
      <c r="BB370">
        <v>0.16523709889178501</v>
      </c>
      <c r="BC370">
        <v>0.35491101916201301</v>
      </c>
      <c r="BD370">
        <v>1.8615057734851701</v>
      </c>
      <c r="BE370">
        <v>-4.7628864000005697E-2</v>
      </c>
      <c r="BF370">
        <v>0.41130876986050202</v>
      </c>
      <c r="BG370">
        <v>0.48448988767853801</v>
      </c>
      <c r="BH370">
        <v>1.4700148402805799</v>
      </c>
      <c r="BI370">
        <v>0.41130876986050202</v>
      </c>
      <c r="BJ370">
        <v>1.79159731507808</v>
      </c>
      <c r="BK370">
        <v>2.9400296805611701</v>
      </c>
      <c r="BL370">
        <v>1.1779225807484099</v>
      </c>
      <c r="BM370">
        <v>3.5739934278064398</v>
      </c>
      <c r="BN370">
        <v>3.03414968540261</v>
      </c>
      <c r="BO370">
        <v>36.541291960136498</v>
      </c>
      <c r="BP370">
        <v>9.6657560917217999</v>
      </c>
      <c r="BQ370">
        <v>26.875535868414602</v>
      </c>
      <c r="BR370">
        <v>2.2408047717983202</v>
      </c>
      <c r="BS370">
        <v>1.6270738071338799</v>
      </c>
      <c r="BT370">
        <v>1.37719921614713</v>
      </c>
    </row>
    <row r="371" spans="1:72" x14ac:dyDescent="0.2">
      <c r="A371">
        <v>369</v>
      </c>
      <c r="B371" s="243">
        <v>44780.680555555555</v>
      </c>
      <c r="C371">
        <v>0</v>
      </c>
      <c r="D371">
        <v>1.6512820512820501</v>
      </c>
      <c r="E371">
        <v>31.0908333333333</v>
      </c>
      <c r="F371">
        <v>44.972820512820498</v>
      </c>
      <c r="G371">
        <v>7</v>
      </c>
      <c r="H371">
        <v>5.13</v>
      </c>
      <c r="I371">
        <v>1.3474999999999999</v>
      </c>
      <c r="J371">
        <v>31.491599999999998</v>
      </c>
      <c r="K371">
        <v>1.4365000000000001</v>
      </c>
      <c r="L371">
        <v>37.974347826086898</v>
      </c>
      <c r="M371">
        <v>-0.02</v>
      </c>
      <c r="N371">
        <v>1599.6756756756699</v>
      </c>
      <c r="O371">
        <v>77.863157894736801</v>
      </c>
      <c r="P371">
        <v>5</v>
      </c>
      <c r="Q371">
        <v>135</v>
      </c>
      <c r="R371">
        <v>6.9308823529411701</v>
      </c>
      <c r="S371">
        <v>0.79525000000000001</v>
      </c>
      <c r="T371">
        <v>5</v>
      </c>
      <c r="U371">
        <v>1.7705499999999901</v>
      </c>
      <c r="V371">
        <v>0.203625</v>
      </c>
      <c r="W371">
        <v>13.265599999999999</v>
      </c>
      <c r="X371">
        <v>1.6013250000000001</v>
      </c>
      <c r="Y371">
        <v>72.807224999999903</v>
      </c>
      <c r="Z371">
        <v>1.7565999999999999</v>
      </c>
      <c r="AA371">
        <v>5.7499999999999999E-4</v>
      </c>
      <c r="AB371">
        <v>8.0499999999999999E-3</v>
      </c>
      <c r="AC371">
        <v>32.742115384615303</v>
      </c>
      <c r="AD371">
        <v>-12.2307051282051</v>
      </c>
      <c r="AE371">
        <v>35.497309199999997</v>
      </c>
      <c r="AF371">
        <v>1.0745298000000001</v>
      </c>
      <c r="AG371">
        <v>1.3496135600000001</v>
      </c>
      <c r="AH371">
        <v>4.7914199999999997E-2</v>
      </c>
      <c r="AI371">
        <v>44.969099999999997</v>
      </c>
      <c r="AJ371">
        <v>0.487552014240345</v>
      </c>
      <c r="AK371">
        <v>0.78937112817468003</v>
      </c>
      <c r="AL371">
        <v>2.3894847795486202E-2</v>
      </c>
      <c r="AM371">
        <v>3.00120206986575E-2</v>
      </c>
      <c r="AN371">
        <v>0.15566244376694199</v>
      </c>
      <c r="AO371">
        <v>1.06549163759114E-3</v>
      </c>
      <c r="AP371">
        <v>35.497309199999997</v>
      </c>
      <c r="AQ371">
        <v>0.69095754023862099</v>
      </c>
      <c r="AR371">
        <v>5.8556912184054104</v>
      </c>
      <c r="AS371">
        <v>1.0290463207764</v>
      </c>
      <c r="AT371">
        <v>0.86323521881324194</v>
      </c>
      <c r="AU371">
        <v>91.201299999999904</v>
      </c>
      <c r="AV371">
        <v>43.073004279420402</v>
      </c>
      <c r="AW371">
        <v>1.8960957205795499</v>
      </c>
      <c r="AX371">
        <v>0.32056723922359698</v>
      </c>
      <c r="AY371">
        <v>0.38357225976137799</v>
      </c>
      <c r="AZ371">
        <v>1.14430878159458</v>
      </c>
      <c r="BA371">
        <v>0.23752520626985699</v>
      </c>
      <c r="BB371">
        <v>0.16347268308494001</v>
      </c>
      <c r="BC371">
        <v>0.35696754037103301</v>
      </c>
      <c r="BD371">
        <v>1.8484482805795499</v>
      </c>
      <c r="BE371">
        <v>-4.7647439999992797E-2</v>
      </c>
      <c r="BF371">
        <v>0.40794457365021902</v>
      </c>
      <c r="BG371">
        <v>0.48812293592878297</v>
      </c>
      <c r="BH371">
        <v>1.4562141757292799</v>
      </c>
      <c r="BI371">
        <v>0.40794457365021902</v>
      </c>
      <c r="BJ371">
        <v>1.7921350191580001</v>
      </c>
      <c r="BK371">
        <v>2.91242835145857</v>
      </c>
      <c r="BL371">
        <v>1.19654229387375</v>
      </c>
      <c r="BM371">
        <v>3.5696373227846299</v>
      </c>
      <c r="BN371">
        <v>2.9832938969738301</v>
      </c>
      <c r="BO371">
        <v>36.4819235417893</v>
      </c>
      <c r="BP371">
        <v>9.5866974807801508</v>
      </c>
      <c r="BQ371">
        <v>26.895226061009101</v>
      </c>
      <c r="BR371">
        <v>2.2189225762531999</v>
      </c>
      <c r="BS371">
        <v>1.62895718969791</v>
      </c>
      <c r="BT371">
        <v>1.3621736594960401</v>
      </c>
    </row>
    <row r="372" spans="1:72" x14ac:dyDescent="0.2">
      <c r="A372">
        <v>370</v>
      </c>
      <c r="B372" s="243">
        <v>44780.694444444445</v>
      </c>
      <c r="C372">
        <v>0</v>
      </c>
      <c r="D372">
        <v>1.7017499999999901</v>
      </c>
      <c r="E372">
        <v>31.140882352941102</v>
      </c>
      <c r="F372">
        <v>44.899487179487103</v>
      </c>
      <c r="G372">
        <v>7</v>
      </c>
      <c r="H372">
        <v>5.12</v>
      </c>
      <c r="I372">
        <v>1.3440000000000001</v>
      </c>
      <c r="J372">
        <v>31.439259259259199</v>
      </c>
      <c r="K372">
        <v>1.4012500000000001</v>
      </c>
      <c r="L372">
        <v>37.9257142857142</v>
      </c>
      <c r="M372">
        <v>-0.02</v>
      </c>
      <c r="N372">
        <v>1599.7567567567501</v>
      </c>
      <c r="O372">
        <v>77.672499999999999</v>
      </c>
      <c r="P372">
        <v>5</v>
      </c>
      <c r="Q372">
        <v>135</v>
      </c>
      <c r="R372">
        <v>6.9345161290322501</v>
      </c>
      <c r="S372">
        <v>0.72599999999999898</v>
      </c>
      <c r="T372">
        <v>5</v>
      </c>
      <c r="U372">
        <v>1.7230399999999999</v>
      </c>
      <c r="V372">
        <v>0.22678000000000001</v>
      </c>
      <c r="W372">
        <v>13.26934</v>
      </c>
      <c r="X372">
        <v>1.5787599999999999</v>
      </c>
      <c r="Y372">
        <v>72.685320000000004</v>
      </c>
      <c r="Z372">
        <v>1.8359999999999901</v>
      </c>
      <c r="AA372">
        <v>0</v>
      </c>
      <c r="AB372">
        <v>3.9759999999999997E-2</v>
      </c>
      <c r="AC372">
        <v>32.842632352941102</v>
      </c>
      <c r="AD372">
        <v>-12.056854826545999</v>
      </c>
      <c r="AE372">
        <v>35.437160059259199</v>
      </c>
      <c r="AF372">
        <v>1.0724351999999999</v>
      </c>
      <c r="AG372">
        <v>1.34610944</v>
      </c>
      <c r="AH372">
        <v>4.7820799999999997E-2</v>
      </c>
      <c r="AI372">
        <v>44.903259259259201</v>
      </c>
      <c r="AJ372">
        <v>0.48754218952684297</v>
      </c>
      <c r="AK372">
        <v>0.78918903981233701</v>
      </c>
      <c r="AL372">
        <v>2.38832373794527E-2</v>
      </c>
      <c r="AM372">
        <v>2.9977989620484501E-2</v>
      </c>
      <c r="AN372">
        <v>0.15589068845946999</v>
      </c>
      <c r="AO372">
        <v>1.0649739192403699E-3</v>
      </c>
      <c r="AP372">
        <v>35.437160059259199</v>
      </c>
      <c r="AQ372">
        <v>0.68122094279869805</v>
      </c>
      <c r="AR372">
        <v>5.8573421264048102</v>
      </c>
      <c r="AS372">
        <v>1.0755601986482199</v>
      </c>
      <c r="AT372">
        <v>0.84005469424233203</v>
      </c>
      <c r="AU372">
        <v>91.092460000000003</v>
      </c>
      <c r="AV372">
        <v>43.051283327111001</v>
      </c>
      <c r="AW372">
        <v>1.8519759321482601</v>
      </c>
      <c r="AX372">
        <v>0.270549241351772</v>
      </c>
      <c r="AY372">
        <v>0.39121425720130099</v>
      </c>
      <c r="AZ372">
        <v>1.14265787359518</v>
      </c>
      <c r="BA372">
        <v>0.200986066446256</v>
      </c>
      <c r="BB372">
        <v>0.16323683908502601</v>
      </c>
      <c r="BC372">
        <v>0.36479057867673598</v>
      </c>
      <c r="BD372">
        <v>1.80442137214825</v>
      </c>
      <c r="BE372">
        <v>-4.7554560000005797E-2</v>
      </c>
      <c r="BF372">
        <v>0.34323938882792798</v>
      </c>
      <c r="BG372">
        <v>0.49632422501585599</v>
      </c>
      <c r="BH372">
        <v>1.44966287176639</v>
      </c>
      <c r="BI372">
        <v>0.34323938882792798</v>
      </c>
      <c r="BJ372">
        <v>1.6791272276875699</v>
      </c>
      <c r="BK372">
        <v>2.8993257435327902</v>
      </c>
      <c r="BL372">
        <v>1.4460002003577499</v>
      </c>
      <c r="BM372">
        <v>4.2234746912835703</v>
      </c>
      <c r="BN372">
        <v>2.9207981369841001</v>
      </c>
      <c r="BO372">
        <v>33.884234052468997</v>
      </c>
      <c r="BP372">
        <v>8.0661256374563095</v>
      </c>
      <c r="BQ372">
        <v>25.818108415012698</v>
      </c>
      <c r="BR372">
        <v>2.31581878252531</v>
      </c>
      <c r="BS372">
        <v>1.5418314721563899</v>
      </c>
      <c r="BT372">
        <v>1.50199215954933</v>
      </c>
    </row>
    <row r="373" spans="1:72" x14ac:dyDescent="0.2">
      <c r="A373">
        <v>371</v>
      </c>
      <c r="B373" s="243">
        <v>44780.708333333336</v>
      </c>
      <c r="C373">
        <v>0</v>
      </c>
      <c r="D373">
        <v>1.6552500000000001</v>
      </c>
      <c r="E373">
        <v>31.139459459459399</v>
      </c>
      <c r="F373">
        <v>44.894871794871797</v>
      </c>
      <c r="G373">
        <v>7</v>
      </c>
      <c r="H373">
        <v>5.1375000000000002</v>
      </c>
      <c r="I373">
        <v>1.35</v>
      </c>
      <c r="J373">
        <v>31.460909090908999</v>
      </c>
      <c r="K373">
        <v>1.46549999999999</v>
      </c>
      <c r="L373">
        <v>37.950000000000003</v>
      </c>
      <c r="M373">
        <v>3.5000000000000003E-2</v>
      </c>
      <c r="N373">
        <v>1599.43243243243</v>
      </c>
      <c r="O373">
        <v>78.099999999999994</v>
      </c>
      <c r="P373">
        <v>5</v>
      </c>
      <c r="Q373">
        <v>135</v>
      </c>
      <c r="R373">
        <v>6.9406249999999901</v>
      </c>
      <c r="S373">
        <v>0.86724999999999997</v>
      </c>
      <c r="T373">
        <v>5</v>
      </c>
      <c r="U373">
        <v>1.7508999999999999</v>
      </c>
      <c r="V373">
        <v>0.23946000000000001</v>
      </c>
      <c r="W373">
        <v>13.24428</v>
      </c>
      <c r="X373">
        <v>1.5209999999999899</v>
      </c>
      <c r="Y373">
        <v>72.701059999999998</v>
      </c>
      <c r="Z373">
        <v>1.8536999999999999</v>
      </c>
      <c r="AA373">
        <v>0</v>
      </c>
      <c r="AB373">
        <v>2.896E-2</v>
      </c>
      <c r="AC373">
        <v>32.794709459459398</v>
      </c>
      <c r="AD373">
        <v>-12.1001623354123</v>
      </c>
      <c r="AE373">
        <v>35.472474590909002</v>
      </c>
      <c r="AF373">
        <v>1.0761007499999999</v>
      </c>
      <c r="AG373">
        <v>1.3521166499999999</v>
      </c>
      <c r="AH373">
        <v>4.7984249999999999E-2</v>
      </c>
      <c r="AI373">
        <v>44.948409090909003</v>
      </c>
      <c r="AJ373">
        <v>0.48792238505063101</v>
      </c>
      <c r="AK373">
        <v>0.78918198237373105</v>
      </c>
      <c r="AL373">
        <v>2.3940797277687002E-2</v>
      </c>
      <c r="AM373">
        <v>3.0081524070525299E-2</v>
      </c>
      <c r="AN373">
        <v>0.15573409919453099</v>
      </c>
      <c r="AO373">
        <v>1.06754056418216E-3</v>
      </c>
      <c r="AP373">
        <v>35.472474590909002</v>
      </c>
      <c r="AQ373">
        <v>0.65629801489575301</v>
      </c>
      <c r="AR373">
        <v>5.8462801599703296</v>
      </c>
      <c r="AS373">
        <v>1.0859291613476101</v>
      </c>
      <c r="AT373">
        <v>0.85430330398515097</v>
      </c>
      <c r="AU373">
        <v>91.070939999999993</v>
      </c>
      <c r="AV373">
        <v>43.060981927122697</v>
      </c>
      <c r="AW373">
        <v>1.8874271637863</v>
      </c>
      <c r="AX373">
        <v>0.26618748865238601</v>
      </c>
      <c r="AY373">
        <v>0.41980273510424598</v>
      </c>
      <c r="AZ373">
        <v>1.15371984002966</v>
      </c>
      <c r="BA373">
        <v>0.196867251544004</v>
      </c>
      <c r="BB373">
        <v>0.16481712000423701</v>
      </c>
      <c r="BC373">
        <v>0.39011471286888899</v>
      </c>
      <c r="BD373">
        <v>1.83971006378629</v>
      </c>
      <c r="BE373">
        <v>-4.7717100000009602E-2</v>
      </c>
      <c r="BF373">
        <v>0.33819922613514403</v>
      </c>
      <c r="BG373">
        <v>0.53337202608752399</v>
      </c>
      <c r="BH373">
        <v>1.4658358251553201</v>
      </c>
      <c r="BI373">
        <v>0.33819922613514403</v>
      </c>
      <c r="BJ373">
        <v>1.7431425044453299</v>
      </c>
      <c r="BK373">
        <v>2.9316716503106499</v>
      </c>
      <c r="BL373">
        <v>1.5770941648293</v>
      </c>
      <c r="BM373">
        <v>4.3342376678578702</v>
      </c>
      <c r="BN373">
        <v>2.7482427901361</v>
      </c>
      <c r="BO373">
        <v>34.880342435057798</v>
      </c>
      <c r="BP373">
        <v>7.9476818141759003</v>
      </c>
      <c r="BQ373">
        <v>26.932660620881901</v>
      </c>
      <c r="BR373">
        <v>2.3567329658809002</v>
      </c>
      <c r="BS373">
        <v>1.6078628139912801</v>
      </c>
      <c r="BT373">
        <v>1.46575500432817</v>
      </c>
    </row>
    <row r="374" spans="1:72" x14ac:dyDescent="0.2">
      <c r="A374">
        <v>372</v>
      </c>
      <c r="B374" s="243">
        <v>44780.722222222219</v>
      </c>
      <c r="C374">
        <v>0</v>
      </c>
      <c r="D374">
        <v>1.69075</v>
      </c>
      <c r="E374">
        <v>31.101578947368399</v>
      </c>
      <c r="F374">
        <v>44.861025641025599</v>
      </c>
      <c r="G374">
        <v>7</v>
      </c>
      <c r="H374">
        <v>5.1475</v>
      </c>
      <c r="I374">
        <v>1.3525</v>
      </c>
      <c r="J374">
        <v>31.495652173913001</v>
      </c>
      <c r="K374">
        <v>1.42075</v>
      </c>
      <c r="L374">
        <v>37.987692307692299</v>
      </c>
      <c r="M374">
        <v>-0.11</v>
      </c>
      <c r="N374">
        <v>1600.02702702702</v>
      </c>
      <c r="O374">
        <v>79.220512820512795</v>
      </c>
      <c r="P374">
        <v>5</v>
      </c>
      <c r="Q374">
        <v>135</v>
      </c>
      <c r="R374">
        <v>6.93</v>
      </c>
      <c r="S374">
        <v>0.42599999999999899</v>
      </c>
      <c r="T374">
        <v>5</v>
      </c>
      <c r="U374">
        <v>1.7356499999999899</v>
      </c>
      <c r="V374">
        <v>6.3049999999999995E-2</v>
      </c>
      <c r="W374">
        <v>13.280825</v>
      </c>
      <c r="X374">
        <v>1.5345249999999999</v>
      </c>
      <c r="Y374">
        <v>72.862124999999907</v>
      </c>
      <c r="Z374">
        <v>1.8443750000000001</v>
      </c>
      <c r="AA374">
        <v>0</v>
      </c>
      <c r="AB374">
        <v>2.7049999999999901E-2</v>
      </c>
      <c r="AC374">
        <v>32.792328947368397</v>
      </c>
      <c r="AD374">
        <v>-12.0686966936572</v>
      </c>
      <c r="AE374">
        <v>35.515026073912999</v>
      </c>
      <c r="AF374">
        <v>1.0781953500000001</v>
      </c>
      <c r="AG374">
        <v>1.3546207699999999</v>
      </c>
      <c r="AH374">
        <v>4.807765E-2</v>
      </c>
      <c r="AI374">
        <v>44.995652173913001</v>
      </c>
      <c r="AJ374">
        <v>0.487427810730376</v>
      </c>
      <c r="AK374">
        <v>0.78929906242148995</v>
      </c>
      <c r="AL374">
        <v>2.3962211856217899E-2</v>
      </c>
      <c r="AM374">
        <v>3.0105592530679199E-2</v>
      </c>
      <c r="AN374">
        <v>0.155570586530099</v>
      </c>
      <c r="AO374">
        <v>1.0684954584984001E-3</v>
      </c>
      <c r="AP374">
        <v>35.515026073912999</v>
      </c>
      <c r="AQ374">
        <v>0.66213393248383001</v>
      </c>
      <c r="AR374">
        <v>5.8624118265045704</v>
      </c>
      <c r="AS374">
        <v>1.0804664168746301</v>
      </c>
      <c r="AT374">
        <v>0.84600407969417801</v>
      </c>
      <c r="AU374">
        <v>91.257499999999894</v>
      </c>
      <c r="AV374">
        <v>43.120038249776002</v>
      </c>
      <c r="AW374">
        <v>1.87561392413696</v>
      </c>
      <c r="AX374">
        <v>0.27415435312536801</v>
      </c>
      <c r="AY374">
        <v>0.41606141751616899</v>
      </c>
      <c r="AZ374">
        <v>1.1375881734954201</v>
      </c>
      <c r="BA374">
        <v>0.202384578176346</v>
      </c>
      <c r="BB374">
        <v>0.16251259621363101</v>
      </c>
      <c r="BC374">
        <v>0.38588685947882101</v>
      </c>
      <c r="BD374">
        <v>1.82780394413696</v>
      </c>
      <c r="BE374">
        <v>-4.7809980000003797E-2</v>
      </c>
      <c r="BF374">
        <v>0.34834665342691501</v>
      </c>
      <c r="BG374">
        <v>0.52865694365078797</v>
      </c>
      <c r="BH374">
        <v>1.4454449790696999</v>
      </c>
      <c r="BI374">
        <v>0.34834665342691501</v>
      </c>
      <c r="BJ374">
        <v>1.7540071941554001</v>
      </c>
      <c r="BK374">
        <v>2.8908899581394101</v>
      </c>
      <c r="BL374">
        <v>1.51761740338264</v>
      </c>
      <c r="BM374">
        <v>4.14944413804443</v>
      </c>
      <c r="BN374">
        <v>2.7341832854549901</v>
      </c>
      <c r="BO374">
        <v>35.135164905748901</v>
      </c>
      <c r="BP374">
        <v>8.1861463555325003</v>
      </c>
      <c r="BQ374">
        <v>26.949018550216302</v>
      </c>
      <c r="BR374">
        <v>2.2987006473136602</v>
      </c>
      <c r="BS374">
        <v>1.61466853278464</v>
      </c>
      <c r="BT374">
        <v>1.4236362452356299</v>
      </c>
    </row>
    <row r="375" spans="1:72" x14ac:dyDescent="0.2">
      <c r="A375">
        <v>373</v>
      </c>
      <c r="B375" s="243">
        <v>44780.736111111109</v>
      </c>
      <c r="C375">
        <v>0</v>
      </c>
      <c r="D375">
        <v>1.7710526315789401</v>
      </c>
      <c r="E375">
        <v>31.106764705882298</v>
      </c>
      <c r="F375">
        <v>44.905749999999898</v>
      </c>
      <c r="G375">
        <v>7</v>
      </c>
      <c r="H375">
        <v>5.1339999999999897</v>
      </c>
      <c r="I375">
        <v>1.35</v>
      </c>
      <c r="J375">
        <v>31.464516129032202</v>
      </c>
      <c r="K375">
        <v>1.4557499999999901</v>
      </c>
      <c r="L375">
        <v>37.938333333333297</v>
      </c>
      <c r="M375">
        <v>7.7272727272727201E-2</v>
      </c>
      <c r="N375">
        <v>1600.0833333333301</v>
      </c>
      <c r="O375">
        <v>77.287499999999994</v>
      </c>
      <c r="P375">
        <v>5</v>
      </c>
      <c r="Q375">
        <v>135</v>
      </c>
      <c r="R375">
        <v>6.9387499999999998</v>
      </c>
      <c r="S375">
        <v>0.316410256410256</v>
      </c>
      <c r="T375">
        <v>5</v>
      </c>
      <c r="U375">
        <v>1.76952</v>
      </c>
      <c r="V375">
        <v>5.0139999999999997E-2</v>
      </c>
      <c r="W375">
        <v>13.30974</v>
      </c>
      <c r="X375">
        <v>1.49366</v>
      </c>
      <c r="Y375">
        <v>73.007159999999999</v>
      </c>
      <c r="Z375">
        <v>1.82786</v>
      </c>
      <c r="AA375">
        <v>0</v>
      </c>
      <c r="AB375">
        <v>2.5919999999999999E-2</v>
      </c>
      <c r="AC375">
        <v>32.877817337461302</v>
      </c>
      <c r="AD375">
        <v>-12.0279326625386</v>
      </c>
      <c r="AE375">
        <v>35.4733486890322</v>
      </c>
      <c r="AF375">
        <v>1.0753676399999901</v>
      </c>
      <c r="AG375">
        <v>1.3521152080000001</v>
      </c>
      <c r="AH375">
        <v>4.79515599999999E-2</v>
      </c>
      <c r="AI375">
        <v>44.9485161290322</v>
      </c>
      <c r="AJ375">
        <v>0.485888626389963</v>
      </c>
      <c r="AK375">
        <v>0.78919954970704798</v>
      </c>
      <c r="AL375">
        <v>2.3924430272914299E-2</v>
      </c>
      <c r="AM375">
        <v>3.00814203547571E-2</v>
      </c>
      <c r="AN375">
        <v>0.15573372833722299</v>
      </c>
      <c r="AO375">
        <v>1.06681074548372E-3</v>
      </c>
      <c r="AP375">
        <v>35.4733486890322</v>
      </c>
      <c r="AQ375">
        <v>0.64450104729072399</v>
      </c>
      <c r="AR375">
        <v>5.8751754641523402</v>
      </c>
      <c r="AS375">
        <v>1.07079164744071</v>
      </c>
      <c r="AT375">
        <v>0.85978964216956699</v>
      </c>
      <c r="AU375">
        <v>91.407939999999996</v>
      </c>
      <c r="AV375">
        <v>43.063816847916002</v>
      </c>
      <c r="AW375">
        <v>1.88469928111621</v>
      </c>
      <c r="AX375">
        <v>0.28132356055928698</v>
      </c>
      <c r="AY375">
        <v>0.43086659270927502</v>
      </c>
      <c r="AZ375">
        <v>1.1248245358476501</v>
      </c>
      <c r="BA375">
        <v>0.208061827050529</v>
      </c>
      <c r="BB375">
        <v>0.160689219406808</v>
      </c>
      <c r="BC375">
        <v>0.40066910764515401</v>
      </c>
      <c r="BD375">
        <v>1.83701468911622</v>
      </c>
      <c r="BE375">
        <v>-4.7684591999999498E-2</v>
      </c>
      <c r="BF375">
        <v>0.35652655719172899</v>
      </c>
      <c r="BG375">
        <v>0.54604521072523404</v>
      </c>
      <c r="BH375">
        <v>1.42551096116258</v>
      </c>
      <c r="BI375">
        <v>0.35652655719172899</v>
      </c>
      <c r="BJ375">
        <v>1.8051435358339201</v>
      </c>
      <c r="BK375">
        <v>2.8510219223251698</v>
      </c>
      <c r="BL375">
        <v>1.53156952746043</v>
      </c>
      <c r="BM375">
        <v>3.9983303695269599</v>
      </c>
      <c r="BN375">
        <v>2.6106097685011802</v>
      </c>
      <c r="BO375">
        <v>36.011637181968702</v>
      </c>
      <c r="BP375">
        <v>8.3783740940056397</v>
      </c>
      <c r="BQ375">
        <v>27.633263087963101</v>
      </c>
      <c r="BR375">
        <v>2.2449267750992301</v>
      </c>
      <c r="BS375">
        <v>1.6625329129572299</v>
      </c>
      <c r="BT375">
        <v>1.3503051624439999</v>
      </c>
    </row>
    <row r="376" spans="1:72" x14ac:dyDescent="0.2">
      <c r="A376">
        <v>374</v>
      </c>
      <c r="B376" s="243">
        <v>44780.75</v>
      </c>
      <c r="C376">
        <v>0</v>
      </c>
      <c r="D376">
        <v>1.72925</v>
      </c>
      <c r="E376">
        <v>31.1313888888888</v>
      </c>
      <c r="F376">
        <v>44.942249999999902</v>
      </c>
      <c r="G376">
        <v>7</v>
      </c>
      <c r="H376">
        <v>5.15</v>
      </c>
      <c r="I376">
        <v>1.3525</v>
      </c>
      <c r="J376">
        <v>31.508484848484802</v>
      </c>
      <c r="K376">
        <v>1.4077499999999901</v>
      </c>
      <c r="L376">
        <v>37.986944444444397</v>
      </c>
      <c r="M376">
        <v>-0.20769230769230701</v>
      </c>
      <c r="N376">
        <v>1599.65</v>
      </c>
      <c r="O376">
        <v>78.004999999999995</v>
      </c>
      <c r="P376">
        <v>5</v>
      </c>
      <c r="Q376">
        <v>135</v>
      </c>
      <c r="R376">
        <v>6.9416666666666602</v>
      </c>
      <c r="S376">
        <v>0.58325000000000005</v>
      </c>
      <c r="T376">
        <v>5</v>
      </c>
      <c r="U376">
        <v>1.810425</v>
      </c>
      <c r="V376">
        <v>0.18642500000000001</v>
      </c>
      <c r="W376">
        <v>13.340075000000001</v>
      </c>
      <c r="X376">
        <v>1.4342999999999999</v>
      </c>
      <c r="Y376">
        <v>72.856300000000005</v>
      </c>
      <c r="Z376">
        <v>1.9529749999999999</v>
      </c>
      <c r="AA376">
        <v>0</v>
      </c>
      <c r="AB376">
        <v>2.2224999999999901E-2</v>
      </c>
      <c r="AC376">
        <v>32.860638888888801</v>
      </c>
      <c r="AD376">
        <v>-12.0816111111111</v>
      </c>
      <c r="AE376">
        <v>35.5298108484848</v>
      </c>
      <c r="AF376">
        <v>1.078719</v>
      </c>
      <c r="AG376">
        <v>1.3546218000000001</v>
      </c>
      <c r="AH376">
        <v>4.8100999999999998E-2</v>
      </c>
      <c r="AI376">
        <v>45.010984848484803</v>
      </c>
      <c r="AJ376">
        <v>0.48766971213861798</v>
      </c>
      <c r="AK376">
        <v>0.78935866362588203</v>
      </c>
      <c r="AL376">
        <v>2.3965683124489798E-2</v>
      </c>
      <c r="AM376">
        <v>3.0095360156190801E-2</v>
      </c>
      <c r="AN376">
        <v>0.15551759250687899</v>
      </c>
      <c r="AO376">
        <v>1.06865024531048E-3</v>
      </c>
      <c r="AP376">
        <v>35.5298108484848</v>
      </c>
      <c r="AQ376">
        <v>0.61888773357329296</v>
      </c>
      <c r="AR376">
        <v>5.8885659171367699</v>
      </c>
      <c r="AS376">
        <v>1.1440861541149301</v>
      </c>
      <c r="AT376">
        <v>0.88288943859855795</v>
      </c>
      <c r="AU376">
        <v>91.394074999999901</v>
      </c>
      <c r="AV376">
        <v>43.181350653309799</v>
      </c>
      <c r="AW376">
        <v>1.8296341951749799</v>
      </c>
      <c r="AX376">
        <v>0.21053564588506399</v>
      </c>
      <c r="AY376">
        <v>0.45983126642670602</v>
      </c>
      <c r="AZ376">
        <v>1.1114340828632201</v>
      </c>
      <c r="BA376">
        <v>0.155420240457568</v>
      </c>
      <c r="BB376">
        <v>0.15877629755188799</v>
      </c>
      <c r="BC376">
        <v>0.42627530100675498</v>
      </c>
      <c r="BD376">
        <v>1.78180099517499</v>
      </c>
      <c r="BE376">
        <v>-4.7833199999989598E-2</v>
      </c>
      <c r="BF376">
        <v>0.26695520462052003</v>
      </c>
      <c r="BG376">
        <v>0.58305732173671099</v>
      </c>
      <c r="BH376">
        <v>1.4092773305236199</v>
      </c>
      <c r="BI376">
        <v>0.26695520462052003</v>
      </c>
      <c r="BJ376">
        <v>1.70002505271446</v>
      </c>
      <c r="BK376">
        <v>2.8185546610472501</v>
      </c>
      <c r="BL376">
        <v>2.1841017206071398</v>
      </c>
      <c r="BM376">
        <v>5.2790779356668702</v>
      </c>
      <c r="BN376">
        <v>2.4170476520660298</v>
      </c>
      <c r="BO376">
        <v>33.222417959924897</v>
      </c>
      <c r="BP376">
        <v>6.27344730858223</v>
      </c>
      <c r="BQ376">
        <v>26.948970651342599</v>
      </c>
      <c r="BR376">
        <v>2.3647308131923599</v>
      </c>
      <c r="BS376">
        <v>1.5932429708662501</v>
      </c>
      <c r="BT376">
        <v>1.48422485235045</v>
      </c>
    </row>
    <row r="377" spans="1:72" x14ac:dyDescent="0.2">
      <c r="A377">
        <v>375</v>
      </c>
      <c r="B377" s="243">
        <v>44780.763888888891</v>
      </c>
      <c r="C377">
        <v>0</v>
      </c>
      <c r="D377">
        <v>1.8009999999999899</v>
      </c>
      <c r="E377">
        <v>31.126749999999902</v>
      </c>
      <c r="F377">
        <v>44.9335897435897</v>
      </c>
      <c r="G377">
        <v>7</v>
      </c>
      <c r="H377">
        <v>5.1360000000000001</v>
      </c>
      <c r="I377">
        <v>1.35</v>
      </c>
      <c r="J377">
        <v>31.48875</v>
      </c>
      <c r="K377">
        <v>1.4397500000000001</v>
      </c>
      <c r="L377">
        <v>37.966551724137901</v>
      </c>
      <c r="M377">
        <v>2.1052631578947299E-2</v>
      </c>
      <c r="N377">
        <v>1599.0285714285701</v>
      </c>
      <c r="O377">
        <v>77.889743589743603</v>
      </c>
      <c r="P377">
        <v>5</v>
      </c>
      <c r="Q377">
        <v>135</v>
      </c>
      <c r="R377">
        <v>6.9399999999999897</v>
      </c>
      <c r="S377">
        <v>0.43128205128205099</v>
      </c>
      <c r="T377">
        <v>5</v>
      </c>
      <c r="U377">
        <v>1.7629999999999999</v>
      </c>
      <c r="V377">
        <v>0.20005999999999999</v>
      </c>
      <c r="W377">
        <v>13.30058</v>
      </c>
      <c r="X377">
        <v>1.5177</v>
      </c>
      <c r="Y377">
        <v>72.773899999999998</v>
      </c>
      <c r="Z377">
        <v>1.8214600000000001</v>
      </c>
      <c r="AA377">
        <v>0</v>
      </c>
      <c r="AB377">
        <v>2.9680000000000002E-2</v>
      </c>
      <c r="AC377">
        <v>32.927749999999897</v>
      </c>
      <c r="AD377">
        <v>-12.0058397435897</v>
      </c>
      <c r="AE377">
        <v>35.49914424</v>
      </c>
      <c r="AF377">
        <v>1.0757865600000001</v>
      </c>
      <c r="AG377">
        <v>1.3521160320000001</v>
      </c>
      <c r="AH377">
        <v>4.7970239999999997E-2</v>
      </c>
      <c r="AI377">
        <v>44.97475</v>
      </c>
      <c r="AJ377">
        <v>0.487800492209432</v>
      </c>
      <c r="AK377">
        <v>0.78931276416211305</v>
      </c>
      <c r="AL377">
        <v>2.3919789659753499E-2</v>
      </c>
      <c r="AM377">
        <v>3.0063892117243501E-2</v>
      </c>
      <c r="AN377">
        <v>0.15564288850966301</v>
      </c>
      <c r="AO377">
        <v>1.06660381658597E-3</v>
      </c>
      <c r="AP377">
        <v>35.49914424</v>
      </c>
      <c r="AQ377">
        <v>0.65487409415337605</v>
      </c>
      <c r="AR377">
        <v>5.8711320638115598</v>
      </c>
      <c r="AS377">
        <v>1.0670424179900799</v>
      </c>
      <c r="AT377">
        <v>0.85999226776522897</v>
      </c>
      <c r="AU377">
        <v>91.176640000000006</v>
      </c>
      <c r="AV377">
        <v>43.092192815955002</v>
      </c>
      <c r="AW377">
        <v>1.88255718404496</v>
      </c>
      <c r="AX377">
        <v>0.28507361400991199</v>
      </c>
      <c r="AY377">
        <v>0.42091246584662301</v>
      </c>
      <c r="AZ377">
        <v>1.12886793618843</v>
      </c>
      <c r="BA377">
        <v>0.210835170401938</v>
      </c>
      <c r="BB377">
        <v>0.16126684802691901</v>
      </c>
      <c r="BC377">
        <v>0.39126020113750398</v>
      </c>
      <c r="BD377">
        <v>1.83485401604496</v>
      </c>
      <c r="BE377">
        <v>-4.77031680000004E-2</v>
      </c>
      <c r="BF377">
        <v>0.36073121456561802</v>
      </c>
      <c r="BG377">
        <v>0.53262125138450001</v>
      </c>
      <c r="BH377">
        <v>1.4284657775842899</v>
      </c>
      <c r="BI377">
        <v>0.36073121456561802</v>
      </c>
      <c r="BJ377">
        <v>1.7867049319002299</v>
      </c>
      <c r="BK377">
        <v>2.8569315551685901</v>
      </c>
      <c r="BL377">
        <v>1.47650447169055</v>
      </c>
      <c r="BM377">
        <v>3.9599173010420299</v>
      </c>
      <c r="BN377">
        <v>2.6819541538591101</v>
      </c>
      <c r="BO377">
        <v>35.772985040359799</v>
      </c>
      <c r="BP377">
        <v>8.4771835422920194</v>
      </c>
      <c r="BQ377">
        <v>27.2958014980677</v>
      </c>
      <c r="BR377">
        <v>2.24368849040704</v>
      </c>
      <c r="BS377">
        <v>1.64241244607399</v>
      </c>
      <c r="BT377">
        <v>1.3660932098817999</v>
      </c>
    </row>
    <row r="378" spans="1:72" x14ac:dyDescent="0.2">
      <c r="A378">
        <v>376</v>
      </c>
      <c r="B378" s="243">
        <v>44780.777777777781</v>
      </c>
      <c r="C378">
        <v>0</v>
      </c>
      <c r="D378">
        <v>1.60225</v>
      </c>
      <c r="E378">
        <v>31.148108108108101</v>
      </c>
      <c r="F378">
        <v>44.93</v>
      </c>
      <c r="G378">
        <v>7</v>
      </c>
      <c r="H378">
        <v>5.1275000000000004</v>
      </c>
      <c r="I378">
        <v>1.3474999999999999</v>
      </c>
      <c r="J378">
        <v>31.476470588235198</v>
      </c>
      <c r="K378">
        <v>1.4552499999999999</v>
      </c>
      <c r="L378">
        <v>37.971304347826099</v>
      </c>
      <c r="M378">
        <v>-7.4999999999999997E-2</v>
      </c>
      <c r="N378">
        <v>1600.0789473684199</v>
      </c>
      <c r="O378">
        <v>76.766666666666595</v>
      </c>
      <c r="P378">
        <v>5</v>
      </c>
      <c r="Q378">
        <v>135</v>
      </c>
      <c r="R378">
        <v>6.9403030303030198</v>
      </c>
      <c r="S378">
        <v>0.53925000000000001</v>
      </c>
      <c r="T378">
        <v>5</v>
      </c>
      <c r="U378">
        <v>1.734075</v>
      </c>
      <c r="V378">
        <v>0.21284999999999901</v>
      </c>
      <c r="W378">
        <v>13.3368</v>
      </c>
      <c r="X378">
        <v>1.508775</v>
      </c>
      <c r="Y378">
        <v>72.920074999999997</v>
      </c>
      <c r="Z378">
        <v>1.8428</v>
      </c>
      <c r="AA378">
        <v>0</v>
      </c>
      <c r="AB378">
        <v>0.10187499999999999</v>
      </c>
      <c r="AC378">
        <v>32.750358108108102</v>
      </c>
      <c r="AD378">
        <v>-12.1796418918918</v>
      </c>
      <c r="AE378">
        <v>35.480227688235203</v>
      </c>
      <c r="AF378">
        <v>1.07400615</v>
      </c>
      <c r="AG378">
        <v>1.3496125299999999</v>
      </c>
      <c r="AH378">
        <v>4.7890849999999999E-2</v>
      </c>
      <c r="AI378">
        <v>44.951470588235203</v>
      </c>
      <c r="AJ378">
        <v>0.486563236368521</v>
      </c>
      <c r="AK378">
        <v>0.78930071083194298</v>
      </c>
      <c r="AL378">
        <v>2.3892569830209001E-2</v>
      </c>
      <c r="AM378">
        <v>3.0023768129027999E-2</v>
      </c>
      <c r="AN378">
        <v>0.155723492655478</v>
      </c>
      <c r="AO378">
        <v>1.0653900611770799E-3</v>
      </c>
      <c r="AP378">
        <v>35.480227688235203</v>
      </c>
      <c r="AQ378">
        <v>0.65102303578194598</v>
      </c>
      <c r="AR378">
        <v>5.88712026908917</v>
      </c>
      <c r="AS378">
        <v>1.0795437549395099</v>
      </c>
      <c r="AT378">
        <v>0.84373714410574296</v>
      </c>
      <c r="AU378">
        <v>91.342524999999995</v>
      </c>
      <c r="AV378">
        <v>43.097914748045902</v>
      </c>
      <c r="AW378">
        <v>1.8535558401893499</v>
      </c>
      <c r="AX378">
        <v>0.27006877506048299</v>
      </c>
      <c r="AY378">
        <v>0.42298311421805301</v>
      </c>
      <c r="AZ378">
        <v>1.11287973091082</v>
      </c>
      <c r="BA378">
        <v>0.200108378558461</v>
      </c>
      <c r="BB378">
        <v>0.15898281870154601</v>
      </c>
      <c r="BC378">
        <v>0.39383677106323201</v>
      </c>
      <c r="BD378">
        <v>1.80593162018936</v>
      </c>
      <c r="BE378">
        <v>-4.7624219999996997E-2</v>
      </c>
      <c r="BF378">
        <v>0.34359519338306699</v>
      </c>
      <c r="BG378">
        <v>0.53814057139695504</v>
      </c>
      <c r="BH378">
        <v>1.4158620383595399</v>
      </c>
      <c r="BI378">
        <v>0.34359519338306699</v>
      </c>
      <c r="BJ378">
        <v>1.7634715295600401</v>
      </c>
      <c r="BK378">
        <v>2.8317240767190901</v>
      </c>
      <c r="BL378">
        <v>1.5662051791189999</v>
      </c>
      <c r="BM378">
        <v>4.1207271394539697</v>
      </c>
      <c r="BN378">
        <v>2.6310263778925198</v>
      </c>
      <c r="BO378">
        <v>35.170410870276598</v>
      </c>
      <c r="BP378">
        <v>8.0744870445020904</v>
      </c>
      <c r="BQ378">
        <v>27.095923825774499</v>
      </c>
      <c r="BR378">
        <v>2.24761224796787</v>
      </c>
      <c r="BS378">
        <v>1.6260334522068101</v>
      </c>
      <c r="BT378">
        <v>1.3822669176439499</v>
      </c>
    </row>
    <row r="379" spans="1:72" x14ac:dyDescent="0.2">
      <c r="A379">
        <v>377</v>
      </c>
      <c r="B379" s="243">
        <v>44780.791666666664</v>
      </c>
      <c r="C379">
        <v>0</v>
      </c>
      <c r="D379">
        <v>1.508</v>
      </c>
      <c r="E379">
        <v>31.120833333333302</v>
      </c>
      <c r="F379">
        <v>44.977435897435797</v>
      </c>
      <c r="G379">
        <v>7</v>
      </c>
      <c r="H379">
        <v>5.1259999999999897</v>
      </c>
      <c r="I379">
        <v>1.3480000000000001</v>
      </c>
      <c r="J379">
        <v>31.4357692307692</v>
      </c>
      <c r="K379">
        <v>1.4404999999999999</v>
      </c>
      <c r="L379">
        <v>37.920967741935399</v>
      </c>
      <c r="M379">
        <v>-0.03</v>
      </c>
      <c r="N379">
        <v>1599.9166666666599</v>
      </c>
      <c r="O379">
        <v>77.222499999999997</v>
      </c>
      <c r="P379">
        <v>5</v>
      </c>
      <c r="Q379">
        <v>135</v>
      </c>
      <c r="R379">
        <v>6.9263888888888898</v>
      </c>
      <c r="S379">
        <v>0.45199999999999901</v>
      </c>
      <c r="T379">
        <v>5</v>
      </c>
      <c r="U379">
        <v>1.7395399999999901</v>
      </c>
      <c r="V379">
        <v>0.25773999999999903</v>
      </c>
      <c r="W379">
        <v>13.31378</v>
      </c>
      <c r="X379">
        <v>1.4922</v>
      </c>
      <c r="Y379">
        <v>72.68656</v>
      </c>
      <c r="Z379">
        <v>1.9063399999999899</v>
      </c>
      <c r="AA379">
        <v>0</v>
      </c>
      <c r="AB379">
        <v>2.5180000000000001E-2</v>
      </c>
      <c r="AC379">
        <v>32.628833333333297</v>
      </c>
      <c r="AD379">
        <v>-12.348602564102499</v>
      </c>
      <c r="AE379">
        <v>35.438355070769198</v>
      </c>
      <c r="AF379">
        <v>1.0736919599999999</v>
      </c>
      <c r="AG379">
        <v>1.350111912</v>
      </c>
      <c r="AH379">
        <v>4.78768399999999E-2</v>
      </c>
      <c r="AI379">
        <v>44.9097692307692</v>
      </c>
      <c r="AJ379">
        <v>0.48755031288823097</v>
      </c>
      <c r="AK379">
        <v>0.78910125074722404</v>
      </c>
      <c r="AL379">
        <v>2.3907759456140199E-2</v>
      </c>
      <c r="AM379">
        <v>3.0062766634636601E-2</v>
      </c>
      <c r="AN379">
        <v>0.15586809106122099</v>
      </c>
      <c r="AO379">
        <v>1.0660673795490701E-3</v>
      </c>
      <c r="AP379">
        <v>35.438355070769198</v>
      </c>
      <c r="AQ379">
        <v>0.64387107023500501</v>
      </c>
      <c r="AR379">
        <v>5.8769587979270899</v>
      </c>
      <c r="AS379">
        <v>1.116766573579</v>
      </c>
      <c r="AT379">
        <v>0.84811327128159397</v>
      </c>
      <c r="AU379">
        <v>91.138419999999996</v>
      </c>
      <c r="AV379">
        <v>43.075951512510301</v>
      </c>
      <c r="AW379">
        <v>1.83381771825889</v>
      </c>
      <c r="AX379">
        <v>0.23334533842099001</v>
      </c>
      <c r="AY379">
        <v>0.429820889764994</v>
      </c>
      <c r="AZ379">
        <v>1.1230412020728999</v>
      </c>
      <c r="BA379">
        <v>0.17283407126993</v>
      </c>
      <c r="BB379">
        <v>0.16043445743898599</v>
      </c>
      <c r="BC379">
        <v>0.40032048835030298</v>
      </c>
      <c r="BD379">
        <v>1.78620743025888</v>
      </c>
      <c r="BE379">
        <v>-4.7610288000002603E-2</v>
      </c>
      <c r="BF379">
        <v>0.29797946910578899</v>
      </c>
      <c r="BG379">
        <v>0.54887661956065603</v>
      </c>
      <c r="BH379">
        <v>1.4341114480455699</v>
      </c>
      <c r="BI379">
        <v>0.29797946910578899</v>
      </c>
      <c r="BJ379">
        <v>1.69371217733289</v>
      </c>
      <c r="BK379">
        <v>2.8682228960911398</v>
      </c>
      <c r="BL379">
        <v>1.84199475624206</v>
      </c>
      <c r="BM379">
        <v>4.8127861035165198</v>
      </c>
      <c r="BN379">
        <v>2.6128120545442299</v>
      </c>
      <c r="BO379">
        <v>33.543371362686798</v>
      </c>
      <c r="BP379">
        <v>7.0025175239860404</v>
      </c>
      <c r="BQ379">
        <v>26.540853838700802</v>
      </c>
      <c r="BR379">
        <v>2.3616577986112999</v>
      </c>
      <c r="BS379">
        <v>1.57452038969057</v>
      </c>
      <c r="BT379">
        <v>1.49992201693584</v>
      </c>
    </row>
    <row r="380" spans="1:72" x14ac:dyDescent="0.2">
      <c r="A380">
        <v>378</v>
      </c>
      <c r="B380" s="243">
        <v>44780.805555555555</v>
      </c>
      <c r="C380">
        <v>0</v>
      </c>
      <c r="D380">
        <v>1.7170000000000001</v>
      </c>
      <c r="E380">
        <v>31.154999999999902</v>
      </c>
      <c r="F380">
        <v>44.9435</v>
      </c>
      <c r="G380">
        <v>7</v>
      </c>
      <c r="H380">
        <v>5.1325000000000003</v>
      </c>
      <c r="I380">
        <v>1.345</v>
      </c>
      <c r="J380">
        <v>31.473999999999901</v>
      </c>
      <c r="K380">
        <v>1.4472499999999999</v>
      </c>
      <c r="L380">
        <v>37.943103448275799</v>
      </c>
      <c r="M380">
        <v>-0.105555555555555</v>
      </c>
      <c r="N380">
        <v>1599.8108108108099</v>
      </c>
      <c r="O380">
        <v>77.007499999999993</v>
      </c>
      <c r="P380">
        <v>5</v>
      </c>
      <c r="Q380">
        <v>135</v>
      </c>
      <c r="R380">
        <v>6.9324000000000003</v>
      </c>
      <c r="S380">
        <v>0.52324999999999999</v>
      </c>
      <c r="T380">
        <v>5</v>
      </c>
      <c r="U380">
        <v>1.7705</v>
      </c>
      <c r="V380">
        <v>0.244675</v>
      </c>
      <c r="W380">
        <v>13.335025</v>
      </c>
      <c r="X380">
        <v>1.576325</v>
      </c>
      <c r="Y380">
        <v>72.890974999999997</v>
      </c>
      <c r="Z380">
        <v>1.9224250000000001</v>
      </c>
      <c r="AA380">
        <v>0</v>
      </c>
      <c r="AB380">
        <v>1.8175E-2</v>
      </c>
      <c r="AC380">
        <v>32.872</v>
      </c>
      <c r="AD380">
        <v>-12.0715</v>
      </c>
      <c r="AE380">
        <v>35.481661299999999</v>
      </c>
      <c r="AF380">
        <v>1.07505345</v>
      </c>
      <c r="AG380">
        <v>1.3471145899999999</v>
      </c>
      <c r="AH380">
        <v>4.7937550000000002E-2</v>
      </c>
      <c r="AI380">
        <v>44.951499999999903</v>
      </c>
      <c r="AJ380">
        <v>0.486777153138643</v>
      </c>
      <c r="AK380">
        <v>0.78933208680466704</v>
      </c>
      <c r="AL380">
        <v>2.3915852641179899E-2</v>
      </c>
      <c r="AM380">
        <v>2.9968178814944998E-2</v>
      </c>
      <c r="AN380">
        <v>0.15572339076560199</v>
      </c>
      <c r="AO380">
        <v>1.0664282615708001E-3</v>
      </c>
      <c r="AP380">
        <v>35.481661299999999</v>
      </c>
      <c r="AQ380">
        <v>0.68017026188727703</v>
      </c>
      <c r="AR380">
        <v>5.8863367499183301</v>
      </c>
      <c r="AS380">
        <v>1.12618944165921</v>
      </c>
      <c r="AT380">
        <v>0.86183894963196706</v>
      </c>
      <c r="AU380">
        <v>91.495249999999999</v>
      </c>
      <c r="AV380">
        <v>43.174357753464797</v>
      </c>
      <c r="AW380">
        <v>1.7771422465351701</v>
      </c>
      <c r="AX380">
        <v>0.220925148340785</v>
      </c>
      <c r="AY380">
        <v>0.39488318811272199</v>
      </c>
      <c r="AZ380">
        <v>1.1136632500816599</v>
      </c>
      <c r="BA380">
        <v>0.163998779302646</v>
      </c>
      <c r="BB380">
        <v>0.15909475001166501</v>
      </c>
      <c r="BC380">
        <v>0.36731493500413598</v>
      </c>
      <c r="BD380">
        <v>1.72947158653517</v>
      </c>
      <c r="BE380">
        <v>-4.7670660000000503E-2</v>
      </c>
      <c r="BF380">
        <v>0.28003207940494601</v>
      </c>
      <c r="BG380">
        <v>0.50053133887087597</v>
      </c>
      <c r="BH380">
        <v>1.4116158256287701</v>
      </c>
      <c r="BI380">
        <v>0.28003207940494601</v>
      </c>
      <c r="BJ380">
        <v>1.56112683655164</v>
      </c>
      <c r="BK380">
        <v>2.8232316512575499</v>
      </c>
      <c r="BL380">
        <v>1.7874071425476601</v>
      </c>
      <c r="BM380">
        <v>5.0409075582640002</v>
      </c>
      <c r="BN380">
        <v>2.82023465066777</v>
      </c>
      <c r="BO380">
        <v>31.161645988943199</v>
      </c>
      <c r="BP380">
        <v>6.5807538660162299</v>
      </c>
      <c r="BQ380">
        <v>24.580892122926901</v>
      </c>
      <c r="BR380">
        <v>2.3471771162691502</v>
      </c>
      <c r="BS380">
        <v>1.44911400478966</v>
      </c>
      <c r="BT380">
        <v>1.6197325458943601</v>
      </c>
    </row>
    <row r="381" spans="1:72" x14ac:dyDescent="0.2">
      <c r="A381">
        <v>379</v>
      </c>
      <c r="B381" s="243">
        <v>44780.819444444445</v>
      </c>
      <c r="C381">
        <v>0</v>
      </c>
      <c r="D381">
        <v>1.7733333333333301</v>
      </c>
      <c r="E381">
        <v>31.116250000000001</v>
      </c>
      <c r="F381">
        <v>45.023684210526298</v>
      </c>
      <c r="G381">
        <v>7</v>
      </c>
      <c r="H381">
        <v>5.14</v>
      </c>
      <c r="I381">
        <v>1.35</v>
      </c>
      <c r="J381">
        <v>31.463333333333299</v>
      </c>
      <c r="K381">
        <v>1.4510256410256399</v>
      </c>
      <c r="L381">
        <v>37.968965517241301</v>
      </c>
      <c r="M381">
        <v>3.0769230769230702E-2</v>
      </c>
      <c r="N381">
        <v>1599.86486486486</v>
      </c>
      <c r="O381">
        <v>77.625641025641002</v>
      </c>
      <c r="P381">
        <v>5</v>
      </c>
      <c r="Q381">
        <v>135</v>
      </c>
      <c r="R381">
        <v>6.9349999999999898</v>
      </c>
      <c r="S381">
        <v>0.224615384615384</v>
      </c>
      <c r="T381">
        <v>5</v>
      </c>
      <c r="U381">
        <v>1.7133799999999999</v>
      </c>
      <c r="V381">
        <v>0.22273999999999999</v>
      </c>
      <c r="W381">
        <v>13.30898</v>
      </c>
      <c r="X381">
        <v>1.5681400000000001</v>
      </c>
      <c r="Y381">
        <v>72.932659999999998</v>
      </c>
      <c r="Z381">
        <v>1.84084</v>
      </c>
      <c r="AA381">
        <v>2.14E-3</v>
      </c>
      <c r="AB381">
        <v>3.7539999999999997E-2</v>
      </c>
      <c r="AC381">
        <v>32.889583333333299</v>
      </c>
      <c r="AD381">
        <v>-12.1341008771929</v>
      </c>
      <c r="AE381">
        <v>35.476850933333303</v>
      </c>
      <c r="AF381">
        <v>1.0766244</v>
      </c>
      <c r="AG381">
        <v>1.3521176800000001</v>
      </c>
      <c r="AH381">
        <v>4.80075999999999E-2</v>
      </c>
      <c r="AI381">
        <v>44.953333333333298</v>
      </c>
      <c r="AJ381">
        <v>0.48643297712346301</v>
      </c>
      <c r="AK381">
        <v>0.78919288743882499</v>
      </c>
      <c r="AL381">
        <v>2.3949823520688099E-2</v>
      </c>
      <c r="AM381">
        <v>3.0078251816698799E-2</v>
      </c>
      <c r="AN381">
        <v>0.155717039893222</v>
      </c>
      <c r="AO381">
        <v>1.0679430520539801E-3</v>
      </c>
      <c r="AP381">
        <v>35.476850933333303</v>
      </c>
      <c r="AQ381">
        <v>0.67663850695504701</v>
      </c>
      <c r="AR381">
        <v>5.8748399855214402</v>
      </c>
      <c r="AS381">
        <v>1.0783955534202601</v>
      </c>
      <c r="AT381">
        <v>0.83344453434379895</v>
      </c>
      <c r="AU381">
        <v>91.364000000000004</v>
      </c>
      <c r="AV381">
        <v>43.106724979230002</v>
      </c>
      <c r="AW381">
        <v>1.8466083541032301</v>
      </c>
      <c r="AX381">
        <v>0.27372212657973699</v>
      </c>
      <c r="AY381">
        <v>0.39998589304495202</v>
      </c>
      <c r="AZ381">
        <v>1.1251600144785501</v>
      </c>
      <c r="BA381">
        <v>0.20243957358780801</v>
      </c>
      <c r="BB381">
        <v>0.160737144925507</v>
      </c>
      <c r="BC381">
        <v>0.37151851011824699</v>
      </c>
      <c r="BD381">
        <v>1.7988680341032399</v>
      </c>
      <c r="BE381">
        <v>-4.7740319999998601E-2</v>
      </c>
      <c r="BF381">
        <v>0.34676902081426098</v>
      </c>
      <c r="BG381">
        <v>0.50672818527263197</v>
      </c>
      <c r="BH381">
        <v>1.42542600174643</v>
      </c>
      <c r="BI381">
        <v>0.34676902081426098</v>
      </c>
      <c r="BJ381">
        <v>1.7069944121737799</v>
      </c>
      <c r="BK381">
        <v>2.8508520034928702</v>
      </c>
      <c r="BL381">
        <v>1.4612844713831801</v>
      </c>
      <c r="BM381">
        <v>4.1105921122923297</v>
      </c>
      <c r="BN381">
        <v>2.8129992433310602</v>
      </c>
      <c r="BO381">
        <v>34.323990848044602</v>
      </c>
      <c r="BP381">
        <v>8.1490719891351393</v>
      </c>
      <c r="BQ381">
        <v>26.1749188589094</v>
      </c>
      <c r="BR381">
        <v>2.26134466810863</v>
      </c>
      <c r="BS381">
        <v>1.5682868038480799</v>
      </c>
      <c r="BT381">
        <v>1.4419203570163299</v>
      </c>
    </row>
    <row r="382" spans="1:72" x14ac:dyDescent="0.2">
      <c r="A382">
        <v>380</v>
      </c>
      <c r="B382" s="243">
        <v>44780.833333333336</v>
      </c>
      <c r="C382">
        <v>0</v>
      </c>
      <c r="D382">
        <v>1.81076923076923</v>
      </c>
      <c r="E382">
        <v>31.146969696969698</v>
      </c>
      <c r="F382">
        <v>44.967500000000001</v>
      </c>
      <c r="G382">
        <v>7</v>
      </c>
      <c r="H382">
        <v>5.1420000000000003</v>
      </c>
      <c r="I382">
        <v>1.35</v>
      </c>
      <c r="J382">
        <v>31.463666666666601</v>
      </c>
      <c r="K382">
        <v>1.4609999999999901</v>
      </c>
      <c r="L382">
        <v>37.949354838709603</v>
      </c>
      <c r="M382">
        <v>0.16250000000000001</v>
      </c>
      <c r="N382">
        <v>1599.30555555555</v>
      </c>
      <c r="O382">
        <v>77.710256410256406</v>
      </c>
      <c r="P382">
        <v>5</v>
      </c>
      <c r="Q382">
        <v>135</v>
      </c>
      <c r="R382">
        <v>6.9457894736841999</v>
      </c>
      <c r="S382">
        <v>0.61524999999999896</v>
      </c>
      <c r="T382">
        <v>5</v>
      </c>
      <c r="U382">
        <v>1.6991399999999901</v>
      </c>
      <c r="V382">
        <v>0.20352000000000001</v>
      </c>
      <c r="W382">
        <v>13.33906</v>
      </c>
      <c r="X382">
        <v>1.51878</v>
      </c>
      <c r="Y382">
        <v>73.127099999999999</v>
      </c>
      <c r="Z382">
        <v>1.8641000000000001</v>
      </c>
      <c r="AA382">
        <v>2.5600000000000002E-3</v>
      </c>
      <c r="AB382">
        <v>1.2E-2</v>
      </c>
      <c r="AC382">
        <v>32.957738927738902</v>
      </c>
      <c r="AD382">
        <v>-12.009761072261</v>
      </c>
      <c r="AE382">
        <v>35.478745946666599</v>
      </c>
      <c r="AF382">
        <v>1.07704332</v>
      </c>
      <c r="AG382">
        <v>1.3521185040000001</v>
      </c>
      <c r="AH382">
        <v>4.8026279999999998E-2</v>
      </c>
      <c r="AI382">
        <v>44.955666666666602</v>
      </c>
      <c r="AJ382">
        <v>0.485165498791373</v>
      </c>
      <c r="AK382">
        <v>0.78919407890736704</v>
      </c>
      <c r="AL382">
        <v>2.3957898967130499E-2</v>
      </c>
      <c r="AM382">
        <v>3.0076708994787399E-2</v>
      </c>
      <c r="AN382">
        <v>0.15570895771389501</v>
      </c>
      <c r="AO382">
        <v>1.0683031430965299E-3</v>
      </c>
      <c r="AP382">
        <v>35.478745946666599</v>
      </c>
      <c r="AQ382">
        <v>0.65534010457815395</v>
      </c>
      <c r="AR382">
        <v>5.8881178765968301</v>
      </c>
      <c r="AS382">
        <v>1.0920216592048799</v>
      </c>
      <c r="AT382">
        <v>0.82436410561637397</v>
      </c>
      <c r="AU382">
        <v>91.548180000000002</v>
      </c>
      <c r="AV382">
        <v>43.114225587046498</v>
      </c>
      <c r="AW382">
        <v>1.8414410796201299</v>
      </c>
      <c r="AX382">
        <v>0.26009684479511902</v>
      </c>
      <c r="AY382">
        <v>0.42170321542184502</v>
      </c>
      <c r="AZ382">
        <v>1.1118821234031599</v>
      </c>
      <c r="BA382">
        <v>0.192362462332754</v>
      </c>
      <c r="BB382">
        <v>0.15884030334330901</v>
      </c>
      <c r="BC382">
        <v>0.39153784029953898</v>
      </c>
      <c r="BD382">
        <v>1.79368218362013</v>
      </c>
      <c r="BE382">
        <v>-4.7758896000001702E-2</v>
      </c>
      <c r="BF382">
        <v>0.32882621459230899</v>
      </c>
      <c r="BG382">
        <v>0.53313630973801196</v>
      </c>
      <c r="BH382">
        <v>1.40569175300654</v>
      </c>
      <c r="BI382">
        <v>0.32882621459230899</v>
      </c>
      <c r="BJ382">
        <v>1.7239250486606399</v>
      </c>
      <c r="BK382">
        <v>2.8113835060130801</v>
      </c>
      <c r="BL382">
        <v>1.62133153039216</v>
      </c>
      <c r="BM382">
        <v>4.2748773991433904</v>
      </c>
      <c r="BN382">
        <v>2.63664606467586</v>
      </c>
      <c r="BO382">
        <v>34.340098859690997</v>
      </c>
      <c r="BP382">
        <v>7.72741604291926</v>
      </c>
      <c r="BQ382">
        <v>26.612682816771802</v>
      </c>
      <c r="BR382">
        <v>2.2523789412061501</v>
      </c>
      <c r="BS382">
        <v>1.5923945628237099</v>
      </c>
      <c r="BT382">
        <v>1.4144603314973101</v>
      </c>
    </row>
    <row r="383" spans="1:72" x14ac:dyDescent="0.2">
      <c r="A383">
        <v>381</v>
      </c>
      <c r="B383" s="243">
        <v>44780.847222222219</v>
      </c>
      <c r="C383">
        <v>0</v>
      </c>
      <c r="D383">
        <v>1.66749999999999</v>
      </c>
      <c r="E383">
        <v>31.079230769230701</v>
      </c>
      <c r="F383">
        <v>45.036756756756702</v>
      </c>
      <c r="G383">
        <v>7</v>
      </c>
      <c r="H383">
        <v>5.13</v>
      </c>
      <c r="I383">
        <v>1.345</v>
      </c>
      <c r="J383">
        <v>31.477741935483799</v>
      </c>
      <c r="K383">
        <v>1.44024999999999</v>
      </c>
      <c r="L383">
        <v>37.966451612903199</v>
      </c>
      <c r="M383">
        <v>3.8461538461538401E-2</v>
      </c>
      <c r="N383">
        <v>1599.2777777777701</v>
      </c>
      <c r="O383">
        <v>77.597499999999997</v>
      </c>
      <c r="P383">
        <v>5</v>
      </c>
      <c r="Q383">
        <v>135</v>
      </c>
      <c r="R383">
        <v>6.9354285714285702</v>
      </c>
      <c r="S383">
        <v>0.71250000000000002</v>
      </c>
      <c r="T383">
        <v>5</v>
      </c>
      <c r="U383">
        <v>1.6697</v>
      </c>
      <c r="V383">
        <v>0.19839999999999999</v>
      </c>
      <c r="W383">
        <v>13.3517999999999</v>
      </c>
      <c r="X383">
        <v>1.5361749999999901</v>
      </c>
      <c r="Y383">
        <v>73.061199999999999</v>
      </c>
      <c r="Z383">
        <v>1.94987499999999</v>
      </c>
      <c r="AA383">
        <v>0</v>
      </c>
      <c r="AB383">
        <v>1.4825E-2</v>
      </c>
      <c r="AC383">
        <v>32.746730769230702</v>
      </c>
      <c r="AD383">
        <v>-12.290025987525899</v>
      </c>
      <c r="AE383">
        <v>35.483451135483797</v>
      </c>
      <c r="AF383">
        <v>1.0745298000000001</v>
      </c>
      <c r="AG383">
        <v>1.3471135599999999</v>
      </c>
      <c r="AH383">
        <v>4.7914199999999997E-2</v>
      </c>
      <c r="AI383">
        <v>44.9527419354838</v>
      </c>
      <c r="AJ383">
        <v>0.48566751073735198</v>
      </c>
      <c r="AK383">
        <v>0.78935009540485102</v>
      </c>
      <c r="AL383">
        <v>2.3903543003943199E-2</v>
      </c>
      <c r="AM383">
        <v>2.9967327953729101E-2</v>
      </c>
      <c r="AN383">
        <v>0.155719088505132</v>
      </c>
      <c r="AO383">
        <v>1.06587936435037E-3</v>
      </c>
      <c r="AP383">
        <v>35.483451135483797</v>
      </c>
      <c r="AQ383">
        <v>0.66284589285501905</v>
      </c>
      <c r="AR383">
        <v>5.8937415578568197</v>
      </c>
      <c r="AS383">
        <v>1.1422701210997801</v>
      </c>
      <c r="AT383">
        <v>0.81091904267815795</v>
      </c>
      <c r="AU383">
        <v>91.568749999999994</v>
      </c>
      <c r="AV383">
        <v>43.182308707295498</v>
      </c>
      <c r="AW383">
        <v>1.7704332281883599</v>
      </c>
      <c r="AX383">
        <v>0.20484343890021101</v>
      </c>
      <c r="AY383">
        <v>0.41168390714497999</v>
      </c>
      <c r="AZ383">
        <v>1.10625844214317</v>
      </c>
      <c r="BA383">
        <v>0.152061002860227</v>
      </c>
      <c r="BB383">
        <v>0.15803692030616801</v>
      </c>
      <c r="BC383">
        <v>0.38312935308539597</v>
      </c>
      <c r="BD383">
        <v>1.7227857881883699</v>
      </c>
      <c r="BE383">
        <v>-4.7647439999994802E-2</v>
      </c>
      <c r="BF383">
        <v>0.26064108040759099</v>
      </c>
      <c r="BG383">
        <v>0.52382316427014097</v>
      </c>
      <c r="BH383">
        <v>1.4075940001704299</v>
      </c>
      <c r="BI383">
        <v>0.26064108040759099</v>
      </c>
      <c r="BJ383">
        <v>1.56892848935546</v>
      </c>
      <c r="BK383">
        <v>2.8151880003408598</v>
      </c>
      <c r="BL383">
        <v>2.0097490520334902</v>
      </c>
      <c r="BM383">
        <v>5.4005070803467898</v>
      </c>
      <c r="BN383">
        <v>2.6871549335388298</v>
      </c>
      <c r="BO383">
        <v>31.0457367949193</v>
      </c>
      <c r="BP383">
        <v>6.1250653895783902</v>
      </c>
      <c r="BQ383">
        <v>24.920671405341</v>
      </c>
      <c r="BR383">
        <v>2.3720981636479599</v>
      </c>
      <c r="BS383">
        <v>1.4646720571924201</v>
      </c>
      <c r="BT383">
        <v>1.6195421712317899</v>
      </c>
    </row>
    <row r="384" spans="1:72" x14ac:dyDescent="0.2">
      <c r="A384">
        <v>382</v>
      </c>
      <c r="B384" s="243">
        <v>44780.861111111109</v>
      </c>
      <c r="C384">
        <v>0</v>
      </c>
      <c r="D384">
        <v>1.5574999999999899</v>
      </c>
      <c r="E384">
        <v>31.1033333333333</v>
      </c>
      <c r="F384">
        <v>44.976999999999997</v>
      </c>
      <c r="G384">
        <v>7</v>
      </c>
      <c r="H384">
        <v>5.1319999999999997</v>
      </c>
      <c r="I384">
        <v>1.3460000000000001</v>
      </c>
      <c r="J384">
        <v>31.473870967741899</v>
      </c>
      <c r="K384">
        <v>1.4332499999999999</v>
      </c>
      <c r="L384">
        <v>37.953333333333298</v>
      </c>
      <c r="M384">
        <v>4.7619047619047597E-3</v>
      </c>
      <c r="N384">
        <v>1600.34210526315</v>
      </c>
      <c r="O384">
        <v>76.34</v>
      </c>
      <c r="P384">
        <v>5</v>
      </c>
      <c r="Q384">
        <v>135</v>
      </c>
      <c r="R384">
        <v>6.9357894736842001</v>
      </c>
      <c r="S384">
        <v>0.91149999999999898</v>
      </c>
      <c r="T384">
        <v>5</v>
      </c>
      <c r="U384">
        <v>1.70237999999999</v>
      </c>
      <c r="V384">
        <v>0.12595999999999999</v>
      </c>
      <c r="W384">
        <v>13.35924</v>
      </c>
      <c r="X384">
        <v>1.5736000000000001</v>
      </c>
      <c r="Y384">
        <v>72.899899999999903</v>
      </c>
      <c r="Z384">
        <v>1.95306</v>
      </c>
      <c r="AA384">
        <v>0</v>
      </c>
      <c r="AB384">
        <v>3.2320000000000002E-2</v>
      </c>
      <c r="AC384">
        <v>32.660833333333301</v>
      </c>
      <c r="AD384">
        <v>-12.3161666666666</v>
      </c>
      <c r="AE384">
        <v>35.481141847741902</v>
      </c>
      <c r="AF384">
        <v>1.0749487200000001</v>
      </c>
      <c r="AG384">
        <v>1.3481143840000001</v>
      </c>
      <c r="AH384">
        <v>4.79328799999999E-2</v>
      </c>
      <c r="AI384">
        <v>44.951870967741897</v>
      </c>
      <c r="AJ384">
        <v>0.48671043235644901</v>
      </c>
      <c r="AK384">
        <v>0.78931401705623505</v>
      </c>
      <c r="AL384">
        <v>2.3913325449154199E-2</v>
      </c>
      <c r="AM384">
        <v>2.9990172933345102E-2</v>
      </c>
      <c r="AN384">
        <v>0.15572210564991301</v>
      </c>
      <c r="AO384">
        <v>1.06631557192351E-3</v>
      </c>
      <c r="AP384">
        <v>35.481141847741902</v>
      </c>
      <c r="AQ384">
        <v>0.67899444854698099</v>
      </c>
      <c r="AR384">
        <v>5.8970257170855698</v>
      </c>
      <c r="AS384">
        <v>1.14413594856857</v>
      </c>
      <c r="AT384">
        <v>0.82856610583497203</v>
      </c>
      <c r="AU384">
        <v>91.4881799999999</v>
      </c>
      <c r="AV384">
        <v>43.201297961942998</v>
      </c>
      <c r="AW384">
        <v>1.75057300579887</v>
      </c>
      <c r="AX384">
        <v>0.20397843543142299</v>
      </c>
      <c r="AY384">
        <v>0.39595427145301898</v>
      </c>
      <c r="AZ384">
        <v>1.10297428291442</v>
      </c>
      <c r="BA384">
        <v>0.15130647506793701</v>
      </c>
      <c r="BB384">
        <v>0.15756775470206</v>
      </c>
      <c r="BC384">
        <v>0.36834712585454199</v>
      </c>
      <c r="BD384">
        <v>1.70290698979886</v>
      </c>
      <c r="BE384">
        <v>-4.7666016000000803E-2</v>
      </c>
      <c r="BF384">
        <v>0.26022304420613801</v>
      </c>
      <c r="BG384">
        <v>0.50513391607304703</v>
      </c>
      <c r="BH384">
        <v>1.40710622166512</v>
      </c>
      <c r="BI384">
        <v>0.26022304420613801</v>
      </c>
      <c r="BJ384">
        <v>1.53071392055837</v>
      </c>
      <c r="BK384">
        <v>2.8142124433302498</v>
      </c>
      <c r="BL384">
        <v>1.9411575082216801</v>
      </c>
      <c r="BM384">
        <v>5.4073082803169203</v>
      </c>
      <c r="BN384">
        <v>2.7856102647077901</v>
      </c>
      <c r="BO384">
        <v>30.428311702737801</v>
      </c>
      <c r="BP384">
        <v>6.1152415388442396</v>
      </c>
      <c r="BQ384">
        <v>24.313070163893599</v>
      </c>
      <c r="BR384">
        <v>2.3718332681798202</v>
      </c>
      <c r="BS384">
        <v>1.42662470287591</v>
      </c>
      <c r="BT384">
        <v>1.6625488563309301</v>
      </c>
    </row>
    <row r="385" spans="1:72" x14ac:dyDescent="0.2">
      <c r="A385">
        <v>383</v>
      </c>
      <c r="B385" s="243">
        <v>44780.875</v>
      </c>
      <c r="C385">
        <v>0</v>
      </c>
      <c r="D385">
        <v>1.66743589743589</v>
      </c>
      <c r="E385">
        <v>31.099729729729699</v>
      </c>
      <c r="F385">
        <v>44.944358974358899</v>
      </c>
      <c r="G385">
        <v>7</v>
      </c>
      <c r="H385">
        <v>5.1349999999999998</v>
      </c>
      <c r="I385">
        <v>1.3474999999999999</v>
      </c>
      <c r="J385">
        <v>31.438095238095201</v>
      </c>
      <c r="K385">
        <v>1.4024999999999901</v>
      </c>
      <c r="L385">
        <v>37.950000000000003</v>
      </c>
      <c r="M385">
        <v>-6.6666666666666596E-2</v>
      </c>
      <c r="N385">
        <v>1600.1</v>
      </c>
      <c r="O385">
        <v>76.617500000000007</v>
      </c>
      <c r="P385">
        <v>5</v>
      </c>
      <c r="Q385">
        <v>135</v>
      </c>
      <c r="R385">
        <v>6.9381818181818096</v>
      </c>
      <c r="S385">
        <v>1.0852499999999901</v>
      </c>
      <c r="T385">
        <v>5</v>
      </c>
      <c r="U385">
        <v>1.736475</v>
      </c>
      <c r="V385">
        <v>0.118575</v>
      </c>
      <c r="W385">
        <v>13.397675</v>
      </c>
      <c r="X385">
        <v>1.591</v>
      </c>
      <c r="Y385">
        <v>73.113849999999999</v>
      </c>
      <c r="Z385">
        <v>1.99885</v>
      </c>
      <c r="AA385">
        <v>0</v>
      </c>
      <c r="AB385">
        <v>4.6925000000000001E-2</v>
      </c>
      <c r="AC385">
        <v>32.767165627165603</v>
      </c>
      <c r="AD385">
        <v>-12.177193347193301</v>
      </c>
      <c r="AE385">
        <v>35.4477086380952</v>
      </c>
      <c r="AF385">
        <v>1.0755771000000001</v>
      </c>
      <c r="AG385">
        <v>1.34961562</v>
      </c>
      <c r="AH385">
        <v>4.7960899999999897E-2</v>
      </c>
      <c r="AI385">
        <v>44.920595238095203</v>
      </c>
      <c r="AJ385">
        <v>0.48482891597276301</v>
      </c>
      <c r="AK385">
        <v>0.789119299292667</v>
      </c>
      <c r="AL385">
        <v>2.39439636607452E-2</v>
      </c>
      <c r="AM385">
        <v>3.0044473205365001E-2</v>
      </c>
      <c r="AN385">
        <v>0.15583052635205499</v>
      </c>
      <c r="AO385">
        <v>1.06768175590261E-3</v>
      </c>
      <c r="AP385">
        <v>35.4477086380952</v>
      </c>
      <c r="AQ385">
        <v>0.68650239427951598</v>
      </c>
      <c r="AR385">
        <v>5.91399166600453</v>
      </c>
      <c r="AS385">
        <v>1.1709605136535901</v>
      </c>
      <c r="AT385">
        <v>0.84189329186380402</v>
      </c>
      <c r="AU385">
        <v>91.837850000000003</v>
      </c>
      <c r="AV385">
        <v>43.219163212032797</v>
      </c>
      <c r="AW385">
        <v>1.7014320260623399</v>
      </c>
      <c r="AX385">
        <v>0.1786551063464</v>
      </c>
      <c r="AY385">
        <v>0.38907470572048303</v>
      </c>
      <c r="AZ385">
        <v>1.08600833399546</v>
      </c>
      <c r="BA385">
        <v>0.13237480635145599</v>
      </c>
      <c r="BB385">
        <v>0.15514404771363699</v>
      </c>
      <c r="BC385">
        <v>0.36173576559084702</v>
      </c>
      <c r="BD385">
        <v>1.6537381460623399</v>
      </c>
      <c r="BE385">
        <v>-4.7693880000002797E-2</v>
      </c>
      <c r="BF385">
        <v>0.22717749985253299</v>
      </c>
      <c r="BG385">
        <v>0.494746669765257</v>
      </c>
      <c r="BH385">
        <v>1.3809661709737899</v>
      </c>
      <c r="BI385">
        <v>0.22717749985253299</v>
      </c>
      <c r="BJ385">
        <v>1.4438483392355801</v>
      </c>
      <c r="BK385">
        <v>2.7619323419475799</v>
      </c>
      <c r="BL385">
        <v>2.17779784567754</v>
      </c>
      <c r="BM385">
        <v>6.0787981726632703</v>
      </c>
      <c r="BN385">
        <v>2.7912591541627001</v>
      </c>
      <c r="BO385">
        <v>28.5896357679473</v>
      </c>
      <c r="BP385">
        <v>5.3386712465345303</v>
      </c>
      <c r="BQ385">
        <v>23.250964521412701</v>
      </c>
      <c r="BR385">
        <v>2.3757305921982699</v>
      </c>
      <c r="BS385">
        <v>1.3529773392945601</v>
      </c>
      <c r="BT385">
        <v>1.75592785126538</v>
      </c>
    </row>
    <row r="386" spans="1:72" x14ac:dyDescent="0.2">
      <c r="A386">
        <v>384</v>
      </c>
      <c r="B386" s="243">
        <v>44780.888888888891</v>
      </c>
      <c r="C386">
        <v>0</v>
      </c>
      <c r="D386">
        <v>1.6664999999999901</v>
      </c>
      <c r="E386">
        <v>31.124864864864801</v>
      </c>
      <c r="F386">
        <v>44.875500000000002</v>
      </c>
      <c r="G386">
        <v>7</v>
      </c>
      <c r="H386">
        <v>5.1340000000000003</v>
      </c>
      <c r="I386">
        <v>1.3480000000000001</v>
      </c>
      <c r="J386">
        <v>31.466842105263101</v>
      </c>
      <c r="K386">
        <v>1.4802499999999901</v>
      </c>
      <c r="L386">
        <v>37.949032258064499</v>
      </c>
      <c r="M386">
        <v>-0.11111111111111099</v>
      </c>
      <c r="N386">
        <v>1600.4210526315701</v>
      </c>
      <c r="O386">
        <v>75.278947368421001</v>
      </c>
      <c r="P386">
        <v>5</v>
      </c>
      <c r="Q386">
        <v>135</v>
      </c>
      <c r="R386">
        <v>6.9416666666666602</v>
      </c>
      <c r="S386">
        <v>0.9425</v>
      </c>
      <c r="T386">
        <v>5</v>
      </c>
      <c r="U386">
        <v>1.7800800000000001</v>
      </c>
      <c r="V386">
        <v>0.15451999999999999</v>
      </c>
      <c r="W386">
        <v>13.356919999999899</v>
      </c>
      <c r="X386">
        <v>1.6250599999999999</v>
      </c>
      <c r="Y386">
        <v>72.821539999999999</v>
      </c>
      <c r="Z386">
        <v>1.9234199999999999</v>
      </c>
      <c r="AA386">
        <v>0</v>
      </c>
      <c r="AB386">
        <v>1.532E-2</v>
      </c>
      <c r="AC386">
        <v>32.791364864864804</v>
      </c>
      <c r="AD386">
        <v>-12.084135135135099</v>
      </c>
      <c r="AE386">
        <v>35.475674665263099</v>
      </c>
      <c r="AF386">
        <v>1.0753676400000001</v>
      </c>
      <c r="AG386">
        <v>1.3501152080000001</v>
      </c>
      <c r="AH386">
        <v>4.7951559999999997E-2</v>
      </c>
      <c r="AI386">
        <v>44.948842105263097</v>
      </c>
      <c r="AJ386">
        <v>0.48715908322267198</v>
      </c>
      <c r="AK386">
        <v>0.78924557349407698</v>
      </c>
      <c r="AL386">
        <v>2.3924256769098901E-2</v>
      </c>
      <c r="AM386">
        <v>3.0036707171193399E-2</v>
      </c>
      <c r="AN386">
        <v>0.15573259893118199</v>
      </c>
      <c r="AO386">
        <v>1.06680300880064E-3</v>
      </c>
      <c r="AP386">
        <v>35.475674665263099</v>
      </c>
      <c r="AQ386">
        <v>0.70119898230538702</v>
      </c>
      <c r="AR386">
        <v>5.8960016244228397</v>
      </c>
      <c r="AS386">
        <v>1.12677232967536</v>
      </c>
      <c r="AT386">
        <v>0.86718214086301404</v>
      </c>
      <c r="AU386">
        <v>91.507019999999997</v>
      </c>
      <c r="AV386">
        <v>43.199647601666697</v>
      </c>
      <c r="AW386">
        <v>1.7491945035964001</v>
      </c>
      <c r="AX386">
        <v>0.22334287832463301</v>
      </c>
      <c r="AY386">
        <v>0.37416865769461299</v>
      </c>
      <c r="AZ386">
        <v>1.1039983755771501</v>
      </c>
      <c r="BA386">
        <v>0.16542505187796699</v>
      </c>
      <c r="BB386">
        <v>0.157714053653879</v>
      </c>
      <c r="BC386">
        <v>0.34794487371278199</v>
      </c>
      <c r="BD386">
        <v>1.7015099115964001</v>
      </c>
      <c r="BE386">
        <v>-4.7684592000004099E-2</v>
      </c>
      <c r="BF386">
        <v>0.28379280038744198</v>
      </c>
      <c r="BG386">
        <v>0.47544104374808199</v>
      </c>
      <c r="BH386">
        <v>1.4028062724831101</v>
      </c>
      <c r="BI386">
        <v>0.28379280038744198</v>
      </c>
      <c r="BJ386">
        <v>1.51846768827104</v>
      </c>
      <c r="BK386">
        <v>2.8056125449662201</v>
      </c>
      <c r="BL386">
        <v>1.67531044867592</v>
      </c>
      <c r="BM386">
        <v>4.9430650480490002</v>
      </c>
      <c r="BN386">
        <v>2.9505367509381499</v>
      </c>
      <c r="BO386">
        <v>30.506609161952301</v>
      </c>
      <c r="BP386">
        <v>6.6691308091048898</v>
      </c>
      <c r="BQ386">
        <v>23.837478352847398</v>
      </c>
      <c r="BR386">
        <v>2.3231647843075698</v>
      </c>
      <c r="BS386">
        <v>1.4049505681160701</v>
      </c>
      <c r="BT386">
        <v>1.6535562439202001</v>
      </c>
    </row>
    <row r="387" spans="1:72" x14ac:dyDescent="0.2">
      <c r="A387">
        <v>385</v>
      </c>
      <c r="B387" s="243">
        <v>44780.902777777781</v>
      </c>
      <c r="C387">
        <v>0</v>
      </c>
      <c r="D387">
        <v>1.6915384615384601</v>
      </c>
      <c r="E387">
        <v>31.134871794871799</v>
      </c>
      <c r="F387">
        <v>44.890499999999903</v>
      </c>
      <c r="G387">
        <v>7</v>
      </c>
      <c r="H387">
        <v>5.1375000000000002</v>
      </c>
      <c r="I387">
        <v>1.35</v>
      </c>
      <c r="J387">
        <v>31.489999999999899</v>
      </c>
      <c r="K387">
        <v>1.41</v>
      </c>
      <c r="L387">
        <v>37.9927586206896</v>
      </c>
      <c r="M387">
        <v>-7.0588235294117604E-2</v>
      </c>
      <c r="N387">
        <v>1598.88235294117</v>
      </c>
      <c r="O387">
        <v>76.038461538461505</v>
      </c>
      <c r="P387">
        <v>5</v>
      </c>
      <c r="Q387">
        <v>135</v>
      </c>
      <c r="R387">
        <v>6.9357575757575702</v>
      </c>
      <c r="S387">
        <v>0.80374999999999996</v>
      </c>
      <c r="T387">
        <v>5</v>
      </c>
      <c r="U387">
        <v>1.7557499999999999</v>
      </c>
      <c r="V387">
        <v>0.15540000000000001</v>
      </c>
      <c r="W387">
        <v>13.3291</v>
      </c>
      <c r="X387">
        <v>1.598025</v>
      </c>
      <c r="Y387">
        <v>72.953924999999998</v>
      </c>
      <c r="Z387">
        <v>1.8928750000000001</v>
      </c>
      <c r="AA387">
        <v>0</v>
      </c>
      <c r="AB387">
        <v>2.0500000000000002E-3</v>
      </c>
      <c r="AC387">
        <v>32.826410256410199</v>
      </c>
      <c r="AD387">
        <v>-12.064089743589699</v>
      </c>
      <c r="AE387">
        <v>35.501565499999998</v>
      </c>
      <c r="AF387">
        <v>1.0761007499999999</v>
      </c>
      <c r="AG387">
        <v>1.3521166499999999</v>
      </c>
      <c r="AH387">
        <v>4.7984249999999999E-2</v>
      </c>
      <c r="AI387">
        <v>44.977499999999999</v>
      </c>
      <c r="AJ387">
        <v>0.48662995856631402</v>
      </c>
      <c r="AK387">
        <v>0.78931833694624998</v>
      </c>
      <c r="AL387">
        <v>2.39253126563281E-2</v>
      </c>
      <c r="AM387">
        <v>3.0062067700516899E-2</v>
      </c>
      <c r="AN387">
        <v>0.155633372241676</v>
      </c>
      <c r="AO387">
        <v>1.06685009171252E-3</v>
      </c>
      <c r="AP387">
        <v>35.501565499999998</v>
      </c>
      <c r="AQ387">
        <v>0.68953361949624303</v>
      </c>
      <c r="AR387">
        <v>5.8837213408551099</v>
      </c>
      <c r="AS387">
        <v>1.10887854630515</v>
      </c>
      <c r="AT387">
        <v>0.85440054975280599</v>
      </c>
      <c r="AU387">
        <v>91.529674999999997</v>
      </c>
      <c r="AV387">
        <v>43.183699006656497</v>
      </c>
      <c r="AW387">
        <v>1.79380099334348</v>
      </c>
      <c r="AX387">
        <v>0.243238103694845</v>
      </c>
      <c r="AY387">
        <v>0.38656713050375602</v>
      </c>
      <c r="AZ387">
        <v>1.1162786591448799</v>
      </c>
      <c r="BA387">
        <v>0.17989431880366599</v>
      </c>
      <c r="BB387">
        <v>0.15946837987783999</v>
      </c>
      <c r="BC387">
        <v>0.35922949640519802</v>
      </c>
      <c r="BD387">
        <v>1.7460838933434799</v>
      </c>
      <c r="BE387">
        <v>-4.7717099999997098E-2</v>
      </c>
      <c r="BF387">
        <v>0.30874289659211501</v>
      </c>
      <c r="BG387">
        <v>0.490670884972703</v>
      </c>
      <c r="BH387">
        <v>1.4168960429848001</v>
      </c>
      <c r="BI387">
        <v>0.30874289659211501</v>
      </c>
      <c r="BJ387">
        <v>1.59882756312963</v>
      </c>
      <c r="BK387">
        <v>2.8337920859696002</v>
      </c>
      <c r="BL387">
        <v>1.5892540051566999</v>
      </c>
      <c r="BM387">
        <v>4.5892425659809701</v>
      </c>
      <c r="BN387">
        <v>2.8876709142088699</v>
      </c>
      <c r="BO387">
        <v>32.1199478551491</v>
      </c>
      <c r="BP387">
        <v>7.2554580699147202</v>
      </c>
      <c r="BQ387">
        <v>24.864489785234401</v>
      </c>
      <c r="BR387">
        <v>2.3089291617629999</v>
      </c>
      <c r="BS387">
        <v>1.47533040449279</v>
      </c>
      <c r="BT387">
        <v>1.5650251324934901</v>
      </c>
    </row>
    <row r="388" spans="1:72" x14ac:dyDescent="0.2">
      <c r="A388">
        <v>386</v>
      </c>
      <c r="B388" s="243">
        <v>44780.916666666664</v>
      </c>
      <c r="C388">
        <v>0</v>
      </c>
      <c r="D388">
        <v>1.7822499999999999</v>
      </c>
      <c r="E388">
        <v>31.120294117646999</v>
      </c>
      <c r="F388">
        <v>44.876052631578901</v>
      </c>
      <c r="G388">
        <v>7</v>
      </c>
      <c r="H388">
        <v>5.1325000000000003</v>
      </c>
      <c r="I388">
        <v>1.35</v>
      </c>
      <c r="J388">
        <v>31.4578947368421</v>
      </c>
      <c r="K388">
        <v>1.4067499999999999</v>
      </c>
      <c r="L388">
        <v>37.953809523809497</v>
      </c>
      <c r="M388">
        <v>-0.188888888888888</v>
      </c>
      <c r="N388">
        <v>1600.3783783783699</v>
      </c>
      <c r="O388">
        <v>74.905128205128193</v>
      </c>
      <c r="P388">
        <v>5</v>
      </c>
      <c r="Q388">
        <v>135</v>
      </c>
      <c r="R388">
        <v>6.93272727272727</v>
      </c>
      <c r="S388">
        <v>0.471749999999999</v>
      </c>
      <c r="T388">
        <v>5</v>
      </c>
      <c r="U388">
        <v>1.7382200000000001</v>
      </c>
      <c r="V388">
        <v>0.15348000000000001</v>
      </c>
      <c r="W388">
        <v>13.32518</v>
      </c>
      <c r="X388">
        <v>1.60529999999999</v>
      </c>
      <c r="Y388">
        <v>72.988759999999999</v>
      </c>
      <c r="Z388">
        <v>1.8764400000000001</v>
      </c>
      <c r="AA388">
        <v>1.2799999999999899E-3</v>
      </c>
      <c r="AB388">
        <v>2.8400000000000001E-3</v>
      </c>
      <c r="AC388">
        <v>32.902544117646997</v>
      </c>
      <c r="AD388">
        <v>-11.973508513931799</v>
      </c>
      <c r="AE388">
        <v>35.465556036842102</v>
      </c>
      <c r="AF388">
        <v>1.07505345</v>
      </c>
      <c r="AG388">
        <v>1.35211459</v>
      </c>
      <c r="AH388">
        <v>4.7937550000000002E-2</v>
      </c>
      <c r="AI388">
        <v>44.940394736842102</v>
      </c>
      <c r="AJ388">
        <v>0.48590435070882299</v>
      </c>
      <c r="AK388">
        <v>0.78916876997894803</v>
      </c>
      <c r="AL388">
        <v>2.3921762509991298E-2</v>
      </c>
      <c r="AM388">
        <v>3.00868427595616E-2</v>
      </c>
      <c r="AN388">
        <v>0.15576187171897199</v>
      </c>
      <c r="AO388">
        <v>1.06669178766026E-3</v>
      </c>
      <c r="AP388">
        <v>35.465556036842102</v>
      </c>
      <c r="AQ388">
        <v>0.69267271749648396</v>
      </c>
      <c r="AR388">
        <v>5.8819909773905001</v>
      </c>
      <c r="AS388">
        <v>1.09925064223936</v>
      </c>
      <c r="AT388">
        <v>0.84460866048909</v>
      </c>
      <c r="AU388">
        <v>91.533900000000003</v>
      </c>
      <c r="AV388">
        <v>43.1394703739684</v>
      </c>
      <c r="AW388">
        <v>1.80092436287363</v>
      </c>
      <c r="AX388">
        <v>0.25286394776063198</v>
      </c>
      <c r="AY388">
        <v>0.38238073250351501</v>
      </c>
      <c r="AZ388">
        <v>1.1180090226094901</v>
      </c>
      <c r="BA388">
        <v>0.18701369664285</v>
      </c>
      <c r="BB388">
        <v>0.159715574658499</v>
      </c>
      <c r="BC388">
        <v>0.35568532197493502</v>
      </c>
      <c r="BD388">
        <v>1.7532537028736399</v>
      </c>
      <c r="BE388">
        <v>-4.7670659999995202E-2</v>
      </c>
      <c r="BF388">
        <v>0.32021833283429102</v>
      </c>
      <c r="BG388">
        <v>0.48423399917073501</v>
      </c>
      <c r="BH388">
        <v>1.41580873226185</v>
      </c>
      <c r="BI388">
        <v>0.32021833283429102</v>
      </c>
      <c r="BJ388">
        <v>1.6089046640100499</v>
      </c>
      <c r="BK388">
        <v>2.8316174645237</v>
      </c>
      <c r="BL388">
        <v>1.51219948865738</v>
      </c>
      <c r="BM388">
        <v>4.4213856206493798</v>
      </c>
      <c r="BN388">
        <v>2.9238110803588002</v>
      </c>
      <c r="BO388">
        <v>32.416712082696002</v>
      </c>
      <c r="BP388">
        <v>7.5251308216058499</v>
      </c>
      <c r="BQ388">
        <v>24.891581261090199</v>
      </c>
      <c r="BR388">
        <v>2.2872462987054099</v>
      </c>
      <c r="BS388">
        <v>1.4808173308763299</v>
      </c>
      <c r="BT388">
        <v>1.5445836910565001</v>
      </c>
    </row>
    <row r="389" spans="1:72" x14ac:dyDescent="0.2">
      <c r="A389">
        <v>387</v>
      </c>
      <c r="B389" s="243">
        <v>44780.930555555555</v>
      </c>
      <c r="C389">
        <v>0</v>
      </c>
      <c r="D389">
        <v>1.5887500000000001</v>
      </c>
      <c r="E389">
        <v>31.125526315789401</v>
      </c>
      <c r="F389">
        <v>45.006</v>
      </c>
      <c r="G389">
        <v>7</v>
      </c>
      <c r="H389">
        <v>5.1340000000000003</v>
      </c>
      <c r="I389">
        <v>1.3480000000000001</v>
      </c>
      <c r="J389">
        <v>31.4826923076923</v>
      </c>
      <c r="K389">
        <v>1.4332499999999999</v>
      </c>
      <c r="L389">
        <v>37.974444444444401</v>
      </c>
      <c r="M389">
        <v>2.6666666666666599E-2</v>
      </c>
      <c r="N389">
        <v>1599.1315789473599</v>
      </c>
      <c r="O389">
        <v>76.165000000000006</v>
      </c>
      <c r="P389">
        <v>5</v>
      </c>
      <c r="Q389">
        <v>135</v>
      </c>
      <c r="R389">
        <v>6.9412121212121196</v>
      </c>
      <c r="S389">
        <v>0.17324999999999899</v>
      </c>
      <c r="T389">
        <v>5</v>
      </c>
      <c r="U389">
        <v>1.7659499999999999</v>
      </c>
      <c r="V389">
        <v>0.14782499999999901</v>
      </c>
      <c r="W389">
        <v>13.364025</v>
      </c>
      <c r="X389">
        <v>1.61994999999999</v>
      </c>
      <c r="Y389">
        <v>73.252350000000007</v>
      </c>
      <c r="Z389">
        <v>1.865375</v>
      </c>
      <c r="AA389">
        <v>9.2499999999999896E-4</v>
      </c>
      <c r="AB389">
        <v>5.4250000000000001E-3</v>
      </c>
      <c r="AC389">
        <v>32.714276315789398</v>
      </c>
      <c r="AD389">
        <v>-12.291723684210501</v>
      </c>
      <c r="AE389">
        <v>35.491524867692299</v>
      </c>
      <c r="AF389">
        <v>1.0753676400000001</v>
      </c>
      <c r="AG389">
        <v>1.3501152080000001</v>
      </c>
      <c r="AH389">
        <v>4.7951559999999997E-2</v>
      </c>
      <c r="AI389">
        <v>44.964692307692303</v>
      </c>
      <c r="AJ389">
        <v>0.48451039274087798</v>
      </c>
      <c r="AK389">
        <v>0.78931986512494401</v>
      </c>
      <c r="AL389">
        <v>2.3915823389633901E-2</v>
      </c>
      <c r="AM389">
        <v>3.0026119132789599E-2</v>
      </c>
      <c r="AN389">
        <v>0.155677702676116</v>
      </c>
      <c r="AO389">
        <v>1.0664269572194199E-3</v>
      </c>
      <c r="AP389">
        <v>35.491524867692299</v>
      </c>
      <c r="AQ389">
        <v>0.698994062610372</v>
      </c>
      <c r="AR389">
        <v>5.8991379082024498</v>
      </c>
      <c r="AS389">
        <v>1.0927685760094901</v>
      </c>
      <c r="AT389">
        <v>0.85562112806075397</v>
      </c>
      <c r="AU389">
        <v>91.867649999999998</v>
      </c>
      <c r="AV389">
        <v>43.182425414514597</v>
      </c>
      <c r="AW389">
        <v>1.78226689317767</v>
      </c>
      <c r="AX389">
        <v>0.25734663199050201</v>
      </c>
      <c r="AY389">
        <v>0.37637357738962701</v>
      </c>
      <c r="AZ389">
        <v>1.10086209179754</v>
      </c>
      <c r="BA389">
        <v>0.190610868217479</v>
      </c>
      <c r="BB389">
        <v>0.15726601311393501</v>
      </c>
      <c r="BC389">
        <v>0.34999526058793001</v>
      </c>
      <c r="BD389">
        <v>1.73458230117767</v>
      </c>
      <c r="BE389">
        <v>-4.7684591999992199E-2</v>
      </c>
      <c r="BF389">
        <v>0.32777054975727099</v>
      </c>
      <c r="BG389">
        <v>0.47936968679528702</v>
      </c>
      <c r="BH389">
        <v>1.40211733196002</v>
      </c>
      <c r="BI389">
        <v>0.32777054975727099</v>
      </c>
      <c r="BJ389">
        <v>1.6142804731051099</v>
      </c>
      <c r="BK389">
        <v>2.8042346639200502</v>
      </c>
      <c r="BL389">
        <v>1.4625160410240601</v>
      </c>
      <c r="BM389">
        <v>4.2777404284745897</v>
      </c>
      <c r="BN389">
        <v>2.9249186391687498</v>
      </c>
      <c r="BO389">
        <v>32.565968830689201</v>
      </c>
      <c r="BP389">
        <v>7.7026079192958896</v>
      </c>
      <c r="BQ389">
        <v>24.863360911393301</v>
      </c>
      <c r="BR389">
        <v>2.2470247293326802</v>
      </c>
      <c r="BS389">
        <v>1.4831722532022</v>
      </c>
      <c r="BT389">
        <v>1.5150126524287999</v>
      </c>
    </row>
    <row r="390" spans="1:72" x14ac:dyDescent="0.2">
      <c r="A390">
        <v>388</v>
      </c>
      <c r="B390" s="243">
        <v>44780.944444444445</v>
      </c>
      <c r="C390">
        <v>0</v>
      </c>
      <c r="D390">
        <v>1.748</v>
      </c>
      <c r="E390">
        <v>31.0930303030303</v>
      </c>
      <c r="F390">
        <v>45.096153846153797</v>
      </c>
      <c r="G390">
        <v>7</v>
      </c>
      <c r="H390">
        <v>5.1449999999999996</v>
      </c>
      <c r="I390">
        <v>1.3525</v>
      </c>
      <c r="J390">
        <v>31.454137931034399</v>
      </c>
      <c r="K390">
        <v>1.4239999999999999</v>
      </c>
      <c r="L390">
        <v>37.939677419354801</v>
      </c>
      <c r="M390">
        <v>-5.5555555555555497E-2</v>
      </c>
      <c r="N390">
        <v>1599.3333333333301</v>
      </c>
      <c r="O390">
        <v>76.034999999999997</v>
      </c>
      <c r="P390">
        <v>5</v>
      </c>
      <c r="Q390">
        <v>135</v>
      </c>
      <c r="R390">
        <v>6.9373333333333296</v>
      </c>
      <c r="S390">
        <v>0.22975000000000001</v>
      </c>
      <c r="T390">
        <v>5</v>
      </c>
      <c r="U390">
        <v>1.7408600000000001</v>
      </c>
      <c r="V390">
        <v>0.15262000000000001</v>
      </c>
      <c r="W390">
        <v>13.368259999999999</v>
      </c>
      <c r="X390">
        <v>1.6309799999999901</v>
      </c>
      <c r="Y390">
        <v>73.051459999999906</v>
      </c>
      <c r="Z390">
        <v>1.9376599999999999</v>
      </c>
      <c r="AA390">
        <v>0</v>
      </c>
      <c r="AB390">
        <v>1.8780000000000002E-2</v>
      </c>
      <c r="AC390">
        <v>32.841030303030301</v>
      </c>
      <c r="AD390">
        <v>-12.255123543123499</v>
      </c>
      <c r="AE390">
        <v>35.471559731034397</v>
      </c>
      <c r="AF390">
        <v>1.0776717</v>
      </c>
      <c r="AG390">
        <v>1.35461974</v>
      </c>
      <c r="AH390">
        <v>4.8054300000000001E-2</v>
      </c>
      <c r="AI390">
        <v>44.951637931034398</v>
      </c>
      <c r="AJ390">
        <v>0.48556948390948601</v>
      </c>
      <c r="AK390">
        <v>0.78910494397235298</v>
      </c>
      <c r="AL390">
        <v>2.3974025187989301E-2</v>
      </c>
      <c r="AM390">
        <v>3.0135047405353201E-2</v>
      </c>
      <c r="AN390">
        <v>0.15572291293900101</v>
      </c>
      <c r="AO390">
        <v>1.0690222250349501E-3</v>
      </c>
      <c r="AP390">
        <v>35.471559731034397</v>
      </c>
      <c r="AQ390">
        <v>0.70375340981898504</v>
      </c>
      <c r="AR390">
        <v>5.90100731873118</v>
      </c>
      <c r="AS390">
        <v>1.135114365203</v>
      </c>
      <c r="AT390">
        <v>0.84530849175866796</v>
      </c>
      <c r="AU390">
        <v>91.729219999999899</v>
      </c>
      <c r="AV390">
        <v>43.211434824787602</v>
      </c>
      <c r="AW390">
        <v>1.74020310624682</v>
      </c>
      <c r="AX390">
        <v>0.219505374796991</v>
      </c>
      <c r="AY390">
        <v>0.37391829018101402</v>
      </c>
      <c r="AZ390">
        <v>1.09899268126881</v>
      </c>
      <c r="BA390">
        <v>0.162042061189062</v>
      </c>
      <c r="BB390">
        <v>0.15699895446697301</v>
      </c>
      <c r="BC390">
        <v>0.34696864562836199</v>
      </c>
      <c r="BD390">
        <v>1.69241634624682</v>
      </c>
      <c r="BE390">
        <v>-4.7786760000003002E-2</v>
      </c>
      <c r="BF390">
        <v>0.27849483401755598</v>
      </c>
      <c r="BG390">
        <v>0.47440438420425202</v>
      </c>
      <c r="BH390">
        <v>1.3943338956484701</v>
      </c>
      <c r="BI390">
        <v>0.27849483401755598</v>
      </c>
      <c r="BJ390">
        <v>1.5057984364436101</v>
      </c>
      <c r="BK390">
        <v>2.78866779129695</v>
      </c>
      <c r="BL390">
        <v>1.70345847124168</v>
      </c>
      <c r="BM390">
        <v>5.00667777399625</v>
      </c>
      <c r="BN390">
        <v>2.9391252317098102</v>
      </c>
      <c r="BO390">
        <v>30.223380782605499</v>
      </c>
      <c r="BP390">
        <v>6.5446285994125697</v>
      </c>
      <c r="BQ390">
        <v>23.678752183192898</v>
      </c>
      <c r="BR390">
        <v>2.3152265734671</v>
      </c>
      <c r="BS390">
        <v>1.39440050283659</v>
      </c>
      <c r="BT390">
        <v>1.66037416707559</v>
      </c>
    </row>
    <row r="391" spans="1:72" x14ac:dyDescent="0.2">
      <c r="A391">
        <v>389</v>
      </c>
      <c r="B391" s="243">
        <v>44780.958333333336</v>
      </c>
      <c r="C391">
        <v>0</v>
      </c>
      <c r="D391">
        <v>1.468</v>
      </c>
      <c r="E391">
        <v>31.108157894736799</v>
      </c>
      <c r="F391">
        <v>44.935641025640997</v>
      </c>
      <c r="G391">
        <v>7</v>
      </c>
      <c r="H391">
        <v>5.1379999999999999</v>
      </c>
      <c r="I391">
        <v>1.3520000000000001</v>
      </c>
      <c r="J391">
        <v>31.490400000000001</v>
      </c>
      <c r="K391">
        <v>1.4245000000000001</v>
      </c>
      <c r="L391">
        <v>37.969999999999899</v>
      </c>
      <c r="M391">
        <v>-1.4999999999999999E-2</v>
      </c>
      <c r="N391">
        <v>1599.7777777777701</v>
      </c>
      <c r="O391">
        <v>74.755263157894703</v>
      </c>
      <c r="P391">
        <v>5</v>
      </c>
      <c r="Q391">
        <v>135</v>
      </c>
      <c r="R391">
        <v>6.9392857142857096</v>
      </c>
      <c r="S391">
        <v>0.13024999999999901</v>
      </c>
      <c r="T391">
        <v>5</v>
      </c>
      <c r="U391">
        <v>1.7658749999999901</v>
      </c>
      <c r="V391">
        <v>0.2243</v>
      </c>
      <c r="W391">
        <v>13.335974999999999</v>
      </c>
      <c r="X391">
        <v>1.6496999999999999</v>
      </c>
      <c r="Y391">
        <v>72.938074999999998</v>
      </c>
      <c r="Z391">
        <v>1.8654249999999899</v>
      </c>
      <c r="AA391">
        <v>0</v>
      </c>
      <c r="AB391">
        <v>2.7224999999999999E-2</v>
      </c>
      <c r="AC391">
        <v>32.576157894736802</v>
      </c>
      <c r="AD391">
        <v>-12.359483130904099</v>
      </c>
      <c r="AE391">
        <v>35.502355919999999</v>
      </c>
      <c r="AF391">
        <v>1.07620548</v>
      </c>
      <c r="AG391">
        <v>1.3541168560000001</v>
      </c>
      <c r="AH391">
        <v>4.7988919999999997E-2</v>
      </c>
      <c r="AI391">
        <v>44.980400000000003</v>
      </c>
      <c r="AJ391">
        <v>0.48674654383187299</v>
      </c>
      <c r="AK391">
        <v>0.789285020142106</v>
      </c>
      <c r="AL391">
        <v>2.3926098478448302E-2</v>
      </c>
      <c r="AM391">
        <v>3.01045979137579E-2</v>
      </c>
      <c r="AN391">
        <v>0.15562333816506699</v>
      </c>
      <c r="AO391">
        <v>1.0668851321909E-3</v>
      </c>
      <c r="AP391">
        <v>35.502355919999999</v>
      </c>
      <c r="AQ391">
        <v>0.71183092384847102</v>
      </c>
      <c r="AR391">
        <v>5.8867560982069502</v>
      </c>
      <c r="AS391">
        <v>1.0927978668645799</v>
      </c>
      <c r="AT391">
        <v>0.85953355308910995</v>
      </c>
      <c r="AU391">
        <v>91.555049999999994</v>
      </c>
      <c r="AV391">
        <v>43.193740808919998</v>
      </c>
      <c r="AW391">
        <v>1.78665919107999</v>
      </c>
      <c r="AX391">
        <v>0.26131898913542001</v>
      </c>
      <c r="AY391">
        <v>0.36437455615152797</v>
      </c>
      <c r="AZ391">
        <v>1.11324390179304</v>
      </c>
      <c r="BA391">
        <v>0.19298112122121</v>
      </c>
      <c r="BB391">
        <v>0.159034843113292</v>
      </c>
      <c r="BC391">
        <v>0.33857340714482198</v>
      </c>
      <c r="BD391">
        <v>1.7389374470799901</v>
      </c>
      <c r="BE391">
        <v>-4.7721743999996999E-2</v>
      </c>
      <c r="BF391">
        <v>0.33424111121879702</v>
      </c>
      <c r="BG391">
        <v>0.466054751516085</v>
      </c>
      <c r="BH391">
        <v>1.4238991204731399</v>
      </c>
      <c r="BI391">
        <v>0.33424111121879702</v>
      </c>
      <c r="BJ391">
        <v>1.6005917254697599</v>
      </c>
      <c r="BK391">
        <v>2.8477982409462901</v>
      </c>
      <c r="BL391">
        <v>1.3943669281634199</v>
      </c>
      <c r="BM391">
        <v>4.2600956994217603</v>
      </c>
      <c r="BN391">
        <v>3.0552185464071999</v>
      </c>
      <c r="BO391">
        <v>32.468159183088098</v>
      </c>
      <c r="BP391">
        <v>7.8546661136417297</v>
      </c>
      <c r="BQ391">
        <v>24.613493069446299</v>
      </c>
      <c r="BR391">
        <v>2.2795883518743398</v>
      </c>
      <c r="BS391">
        <v>1.46689528098224</v>
      </c>
      <c r="BT391">
        <v>1.5540225545942901</v>
      </c>
    </row>
    <row r="392" spans="1:72" x14ac:dyDescent="0.2">
      <c r="A392">
        <v>390</v>
      </c>
      <c r="B392" s="243">
        <v>44780.972222222219</v>
      </c>
      <c r="C392">
        <v>0</v>
      </c>
      <c r="D392">
        <v>1.6114999999999999</v>
      </c>
      <c r="E392">
        <v>31.11</v>
      </c>
      <c r="F392">
        <v>44.93</v>
      </c>
      <c r="G392">
        <v>7</v>
      </c>
      <c r="H392">
        <v>5.1325000000000003</v>
      </c>
      <c r="I392">
        <v>1.3474999999999999</v>
      </c>
      <c r="J392">
        <v>31.437142857142799</v>
      </c>
      <c r="K392">
        <v>1.4064102564102501</v>
      </c>
      <c r="L392">
        <v>37.920555555555502</v>
      </c>
      <c r="M392">
        <v>1.7391304347826E-2</v>
      </c>
      <c r="N392">
        <v>1599.3783783783699</v>
      </c>
      <c r="O392">
        <v>75.953846153846101</v>
      </c>
      <c r="P392">
        <v>5</v>
      </c>
      <c r="Q392">
        <v>135</v>
      </c>
      <c r="R392">
        <v>6.9339393939393901</v>
      </c>
      <c r="S392">
        <v>0.65075000000000005</v>
      </c>
      <c r="T392">
        <v>5</v>
      </c>
      <c r="U392">
        <v>1.8027599999999999</v>
      </c>
      <c r="V392">
        <v>0.21617999999999901</v>
      </c>
      <c r="W392">
        <v>13.386480000000001</v>
      </c>
      <c r="X392">
        <v>1.6518200000000001</v>
      </c>
      <c r="Y392">
        <v>73.000399999999999</v>
      </c>
      <c r="Z392">
        <v>1.92491999999999</v>
      </c>
      <c r="AA392">
        <v>0</v>
      </c>
      <c r="AB392">
        <v>3.0059999999999899E-2</v>
      </c>
      <c r="AC392">
        <v>32.721499999999999</v>
      </c>
      <c r="AD392">
        <v>-12.2084999999999</v>
      </c>
      <c r="AE392">
        <v>35.444804157142798</v>
      </c>
      <c r="AF392">
        <v>1.07505345</v>
      </c>
      <c r="AG392">
        <v>1.3496145900000001</v>
      </c>
      <c r="AH392">
        <v>4.7937550000000002E-2</v>
      </c>
      <c r="AI392">
        <v>44.9171428571428</v>
      </c>
      <c r="AJ392">
        <v>0.48554260191920601</v>
      </c>
      <c r="AK392">
        <v>0.78911528878570003</v>
      </c>
      <c r="AL392">
        <v>2.3934145887666101E-2</v>
      </c>
      <c r="AM392">
        <v>3.0046759525475399E-2</v>
      </c>
      <c r="AN392">
        <v>0.155842503657528</v>
      </c>
      <c r="AO392">
        <v>1.0672439730297001E-3</v>
      </c>
      <c r="AP392">
        <v>35.444804157142798</v>
      </c>
      <c r="AQ392">
        <v>0.712745685052665</v>
      </c>
      <c r="AR392">
        <v>5.9090499774876104</v>
      </c>
      <c r="AS392">
        <v>1.12765105532785</v>
      </c>
      <c r="AT392">
        <v>0.87531678103586896</v>
      </c>
      <c r="AU392">
        <v>91.766379999999998</v>
      </c>
      <c r="AV392">
        <v>43.194250875011001</v>
      </c>
      <c r="AW392">
        <v>1.72289198213184</v>
      </c>
      <c r="AX392">
        <v>0.221963534672143</v>
      </c>
      <c r="AY392">
        <v>0.36230776494733402</v>
      </c>
      <c r="AZ392">
        <v>1.09095002251238</v>
      </c>
      <c r="BA392">
        <v>0.164464385845253</v>
      </c>
      <c r="BB392">
        <v>0.15585000321605399</v>
      </c>
      <c r="BC392">
        <v>0.33701372238499799</v>
      </c>
      <c r="BD392">
        <v>1.6752213221318499</v>
      </c>
      <c r="BE392">
        <v>-4.7670659999988901E-2</v>
      </c>
      <c r="BF392">
        <v>0.282642318088696</v>
      </c>
      <c r="BG392">
        <v>0.46135283751678902</v>
      </c>
      <c r="BH392">
        <v>1.3891860378654901</v>
      </c>
      <c r="BI392">
        <v>0.282642318088696</v>
      </c>
      <c r="BJ392">
        <v>1.48799031121097</v>
      </c>
      <c r="BK392">
        <v>2.77837207573099</v>
      </c>
      <c r="BL392">
        <v>1.6322850754854401</v>
      </c>
      <c r="BM392">
        <v>4.9149966192590897</v>
      </c>
      <c r="BN392">
        <v>3.01111410811458</v>
      </c>
      <c r="BO392">
        <v>29.977924872170899</v>
      </c>
      <c r="BP392">
        <v>6.6420944750843702</v>
      </c>
      <c r="BQ392">
        <v>23.3358303970865</v>
      </c>
      <c r="BR392">
        <v>2.2978801349802098</v>
      </c>
      <c r="BS392">
        <v>1.37493338397549</v>
      </c>
      <c r="BT392">
        <v>1.67126652226313</v>
      </c>
    </row>
    <row r="393" spans="1:72" x14ac:dyDescent="0.2">
      <c r="A393">
        <v>391</v>
      </c>
      <c r="B393" s="243">
        <v>44780.986111111109</v>
      </c>
      <c r="C393">
        <v>0</v>
      </c>
      <c r="D393">
        <v>1.7064999999999899</v>
      </c>
      <c r="E393">
        <v>31.1186842105263</v>
      </c>
      <c r="F393">
        <v>44.9317948717948</v>
      </c>
      <c r="G393">
        <v>7</v>
      </c>
      <c r="H393">
        <v>5.1319999999999997</v>
      </c>
      <c r="I393">
        <v>1.3460000000000001</v>
      </c>
      <c r="J393">
        <v>31.448709677419298</v>
      </c>
      <c r="K393">
        <v>1.4695</v>
      </c>
      <c r="L393">
        <v>37.911935483870899</v>
      </c>
      <c r="M393">
        <v>8.7999999999999995E-2</v>
      </c>
      <c r="N393">
        <v>1599.3684210526301</v>
      </c>
      <c r="O393">
        <v>76.874999999999901</v>
      </c>
      <c r="P393">
        <v>5</v>
      </c>
      <c r="Q393">
        <v>135</v>
      </c>
      <c r="R393">
        <v>6.9429729729729699</v>
      </c>
      <c r="S393">
        <v>1.0827499999999901</v>
      </c>
      <c r="T393">
        <v>5</v>
      </c>
      <c r="U393">
        <v>1.80776</v>
      </c>
      <c r="V393">
        <v>0.234119999999999</v>
      </c>
      <c r="W393">
        <v>13.4595</v>
      </c>
      <c r="X393">
        <v>1.573</v>
      </c>
      <c r="Y393">
        <v>72.830839999999995</v>
      </c>
      <c r="Z393">
        <v>2.0673400000000002</v>
      </c>
      <c r="AA393">
        <v>0</v>
      </c>
      <c r="AB393">
        <v>1.4880000000000001E-2</v>
      </c>
      <c r="AC393">
        <v>32.825184210526302</v>
      </c>
      <c r="AD393">
        <v>-12.106610661268499</v>
      </c>
      <c r="AE393">
        <v>35.455980557419302</v>
      </c>
      <c r="AF393">
        <v>1.0749487200000001</v>
      </c>
      <c r="AG393">
        <v>1.3481143840000001</v>
      </c>
      <c r="AH393">
        <v>4.79328799999999E-2</v>
      </c>
      <c r="AI393">
        <v>44.926709677419304</v>
      </c>
      <c r="AJ393">
        <v>0.486826467433567</v>
      </c>
      <c r="AK393">
        <v>0.78919602196552296</v>
      </c>
      <c r="AL393">
        <v>2.3926718153149701E-2</v>
      </c>
      <c r="AM393">
        <v>3.00069689874835E-2</v>
      </c>
      <c r="AN393">
        <v>0.15580931811523799</v>
      </c>
      <c r="AO393">
        <v>1.0669127640142201E-3</v>
      </c>
      <c r="AP393">
        <v>35.455980557419302</v>
      </c>
      <c r="AQ393">
        <v>0.67873555386654805</v>
      </c>
      <c r="AR393">
        <v>5.9412824112085101</v>
      </c>
      <c r="AS393">
        <v>1.21108312694631</v>
      </c>
      <c r="AT393">
        <v>0.88006541476770495</v>
      </c>
      <c r="AU393">
        <v>91.738439999999997</v>
      </c>
      <c r="AV393">
        <v>43.287081649440701</v>
      </c>
      <c r="AW393">
        <v>1.63962802797861</v>
      </c>
      <c r="AX393">
        <v>0.13703125705368899</v>
      </c>
      <c r="AY393">
        <v>0.39621316613345098</v>
      </c>
      <c r="AZ393">
        <v>1.0587175887914799</v>
      </c>
      <c r="BA393">
        <v>0.101646610020659</v>
      </c>
      <c r="BB393">
        <v>0.15124536982735401</v>
      </c>
      <c r="BC393">
        <v>0.36858796960421603</v>
      </c>
      <c r="BD393">
        <v>1.59196201197862</v>
      </c>
      <c r="BE393">
        <v>-4.7666015999994198E-2</v>
      </c>
      <c r="BF393">
        <v>0.173940705829746</v>
      </c>
      <c r="BG393">
        <v>0.50293341284382098</v>
      </c>
      <c r="BH393">
        <v>1.3438837870151401</v>
      </c>
      <c r="BI393">
        <v>0.173940705829746</v>
      </c>
      <c r="BJ393">
        <v>1.3537482373471299</v>
      </c>
      <c r="BK393">
        <v>2.6877675740302802</v>
      </c>
      <c r="BL393">
        <v>2.89140722089568</v>
      </c>
      <c r="BM393">
        <v>7.7261028728406798</v>
      </c>
      <c r="BN393">
        <v>2.6720908826005201</v>
      </c>
      <c r="BO393">
        <v>26.435027841541402</v>
      </c>
      <c r="BP393">
        <v>4.0876065869990397</v>
      </c>
      <c r="BQ393">
        <v>22.347421254542301</v>
      </c>
      <c r="BR393">
        <v>2.39206837411971</v>
      </c>
      <c r="BS393">
        <v>1.28417195501523</v>
      </c>
      <c r="BT393">
        <v>1.8627321401761401</v>
      </c>
    </row>
    <row r="394" spans="1:72" x14ac:dyDescent="0.2">
      <c r="A394">
        <v>392</v>
      </c>
      <c r="B394" s="243">
        <v>44781</v>
      </c>
      <c r="C394">
        <v>0</v>
      </c>
      <c r="D394">
        <v>1.7132499999999899</v>
      </c>
      <c r="E394">
        <v>31.073888888888799</v>
      </c>
      <c r="F394">
        <v>44.95975</v>
      </c>
      <c r="G394">
        <v>7</v>
      </c>
      <c r="H394">
        <v>5.14</v>
      </c>
      <c r="I394">
        <v>1.35</v>
      </c>
      <c r="J394">
        <v>31.4748387096774</v>
      </c>
      <c r="K394">
        <v>1.4357500000000001</v>
      </c>
      <c r="L394">
        <v>37.957575757575697</v>
      </c>
      <c r="M394">
        <v>6.6666666666666497E-3</v>
      </c>
      <c r="N394">
        <v>1600.0909090908999</v>
      </c>
      <c r="O394">
        <v>76.510000000000005</v>
      </c>
      <c r="P394">
        <v>5</v>
      </c>
      <c r="Q394">
        <v>135</v>
      </c>
      <c r="R394">
        <v>6.9406896551724104</v>
      </c>
      <c r="S394">
        <v>0.89424999999999899</v>
      </c>
      <c r="T394">
        <v>5</v>
      </c>
      <c r="U394">
        <v>1.7876000000000001</v>
      </c>
      <c r="V394">
        <v>0.2266</v>
      </c>
      <c r="W394">
        <v>13.4367</v>
      </c>
      <c r="X394">
        <v>1.6236250000000001</v>
      </c>
      <c r="Y394">
        <v>73.025824999999998</v>
      </c>
      <c r="Z394">
        <v>2.04</v>
      </c>
      <c r="AA394">
        <v>0</v>
      </c>
      <c r="AB394">
        <v>9.8250000000000004E-3</v>
      </c>
      <c r="AC394">
        <v>32.787138888888798</v>
      </c>
      <c r="AD394">
        <v>-12.172611111111101</v>
      </c>
      <c r="AE394">
        <v>35.4883563096774</v>
      </c>
      <c r="AF394">
        <v>1.0766244</v>
      </c>
      <c r="AG394">
        <v>1.3521176800000001</v>
      </c>
      <c r="AH394">
        <v>4.80075999999999E-2</v>
      </c>
      <c r="AI394">
        <v>44.964838709677402</v>
      </c>
      <c r="AJ394">
        <v>0.48596994706567698</v>
      </c>
      <c r="AK394">
        <v>0.78924682770049703</v>
      </c>
      <c r="AL394">
        <v>2.3943695360532601E-2</v>
      </c>
      <c r="AM394">
        <v>3.0070555545193001E-2</v>
      </c>
      <c r="AN394">
        <v>0.155677195801737</v>
      </c>
      <c r="AO394">
        <v>1.06766979216735E-3</v>
      </c>
      <c r="AP394">
        <v>35.4883563096774</v>
      </c>
      <c r="AQ394">
        <v>0.70057979252801905</v>
      </c>
      <c r="AR394">
        <v>5.9312180522816904</v>
      </c>
      <c r="AS394">
        <v>1.1950668873869099</v>
      </c>
      <c r="AT394">
        <v>0.86871987737460399</v>
      </c>
      <c r="AU394">
        <v>91.913749999999993</v>
      </c>
      <c r="AV394">
        <v>43.315221041873997</v>
      </c>
      <c r="AW394">
        <v>1.6496176678033601</v>
      </c>
      <c r="AX394">
        <v>0.15705079261308</v>
      </c>
      <c r="AY394">
        <v>0.37604460747197999</v>
      </c>
      <c r="AZ394">
        <v>1.0687819477183</v>
      </c>
      <c r="BA394">
        <v>0.11615171884527099</v>
      </c>
      <c r="BB394">
        <v>0.15268313538832901</v>
      </c>
      <c r="BC394">
        <v>0.34928114899864798</v>
      </c>
      <c r="BD394">
        <v>1.6018773478033601</v>
      </c>
      <c r="BE394">
        <v>-4.7740320000004798E-2</v>
      </c>
      <c r="BF394">
        <v>0.19958383827637399</v>
      </c>
      <c r="BG394">
        <v>0.47788632501393202</v>
      </c>
      <c r="BH394">
        <v>1.35823321778225</v>
      </c>
      <c r="BI394">
        <v>0.19958383827637399</v>
      </c>
      <c r="BJ394">
        <v>1.3549403265806099</v>
      </c>
      <c r="BK394">
        <v>2.7164664355645098</v>
      </c>
      <c r="BL394">
        <v>2.3944139422360302</v>
      </c>
      <c r="BM394">
        <v>6.8053266712980802</v>
      </c>
      <c r="BN394">
        <v>2.8421679941200599</v>
      </c>
      <c r="BO394">
        <v>26.790517720170801</v>
      </c>
      <c r="BP394">
        <v>4.6902201994948003</v>
      </c>
      <c r="BQ394">
        <v>22.100297520676001</v>
      </c>
      <c r="BR394">
        <v>2.3771739104946699</v>
      </c>
      <c r="BS394">
        <v>1.27510679127006</v>
      </c>
      <c r="BT394">
        <v>1.86429397660638</v>
      </c>
    </row>
    <row r="395" spans="1:72" x14ac:dyDescent="0.2">
      <c r="A395">
        <v>393</v>
      </c>
      <c r="B395" s="243">
        <v>44781.013888888891</v>
      </c>
      <c r="C395">
        <v>0</v>
      </c>
      <c r="D395">
        <v>1.57975</v>
      </c>
      <c r="E395">
        <v>31.072894736842098</v>
      </c>
      <c r="F395">
        <v>44.913499999999999</v>
      </c>
      <c r="G395">
        <v>7</v>
      </c>
      <c r="H395">
        <v>5.1349999999999998</v>
      </c>
      <c r="I395">
        <v>1.35</v>
      </c>
      <c r="J395">
        <v>31.465925925925902</v>
      </c>
      <c r="K395">
        <v>1.4384999999999999</v>
      </c>
      <c r="L395">
        <v>37.941428571428503</v>
      </c>
      <c r="M395">
        <v>9.2857142857142805E-2</v>
      </c>
      <c r="N395">
        <v>1600.73529411764</v>
      </c>
      <c r="O395">
        <v>74.384999999999906</v>
      </c>
      <c r="P395">
        <v>5</v>
      </c>
      <c r="Q395">
        <v>135</v>
      </c>
      <c r="R395">
        <v>6.9456666666666598</v>
      </c>
      <c r="S395">
        <v>0.84650000000000003</v>
      </c>
      <c r="T395">
        <v>5</v>
      </c>
      <c r="U395">
        <v>1.7192799999999999</v>
      </c>
      <c r="V395">
        <v>0.21867999999999899</v>
      </c>
      <c r="W395">
        <v>13.43642</v>
      </c>
      <c r="X395">
        <v>1.64208</v>
      </c>
      <c r="Y395">
        <v>73.016919999999999</v>
      </c>
      <c r="Z395">
        <v>1.9672000000000001</v>
      </c>
      <c r="AA395">
        <v>0</v>
      </c>
      <c r="AB395">
        <v>1.7340000000000001E-2</v>
      </c>
      <c r="AC395">
        <v>32.652644736842099</v>
      </c>
      <c r="AD395">
        <v>-12.260855263157801</v>
      </c>
      <c r="AE395">
        <v>35.475539325925901</v>
      </c>
      <c r="AF395">
        <v>1.0755771000000001</v>
      </c>
      <c r="AG395">
        <v>1.35211562</v>
      </c>
      <c r="AH395">
        <v>4.7960899999999897E-2</v>
      </c>
      <c r="AI395">
        <v>44.950925925925901</v>
      </c>
      <c r="AJ395">
        <v>0.485853680570557</v>
      </c>
      <c r="AK395">
        <v>0.78920597507569901</v>
      </c>
      <c r="AL395">
        <v>2.3927807444332299E-2</v>
      </c>
      <c r="AM395">
        <v>3.0079816870249399E-2</v>
      </c>
      <c r="AN395">
        <v>0.155725379529116</v>
      </c>
      <c r="AO395">
        <v>1.0669613364368499E-3</v>
      </c>
      <c r="AP395">
        <v>35.475539325925901</v>
      </c>
      <c r="AQ395">
        <v>0.70854296140698103</v>
      </c>
      <c r="AR395">
        <v>5.93109445489136</v>
      </c>
      <c r="AS395">
        <v>1.1524194023860499</v>
      </c>
      <c r="AT395">
        <v>0.83531851593134698</v>
      </c>
      <c r="AU395">
        <v>91.781899999999993</v>
      </c>
      <c r="AV395">
        <v>43.267596144610302</v>
      </c>
      <c r="AW395">
        <v>1.6833297813155901</v>
      </c>
      <c r="AX395">
        <v>0.19969621761394701</v>
      </c>
      <c r="AY395">
        <v>0.36703413859301798</v>
      </c>
      <c r="AZ395">
        <v>1.06890554510863</v>
      </c>
      <c r="BA395">
        <v>0.147691672709133</v>
      </c>
      <c r="BB395">
        <v>0.15270079215837601</v>
      </c>
      <c r="BC395">
        <v>0.34124391323784897</v>
      </c>
      <c r="BD395">
        <v>1.6356359013155899</v>
      </c>
      <c r="BE395">
        <v>-4.76938800000015E-2</v>
      </c>
      <c r="BF395">
        <v>0.254823944613779</v>
      </c>
      <c r="BG395">
        <v>0.46835682779432403</v>
      </c>
      <c r="BH395">
        <v>1.3639854108338301</v>
      </c>
      <c r="BI395">
        <v>0.254823944613779</v>
      </c>
      <c r="BJ395">
        <v>1.4463615448161999</v>
      </c>
      <c r="BK395">
        <v>2.7279708216676699</v>
      </c>
      <c r="BL395">
        <v>1.8379623959757101</v>
      </c>
      <c r="BM395">
        <v>5.3526579415491904</v>
      </c>
      <c r="BN395">
        <v>2.9122782671011298</v>
      </c>
      <c r="BO395">
        <v>28.9276428740923</v>
      </c>
      <c r="BP395">
        <v>5.9883626984238196</v>
      </c>
      <c r="BQ395">
        <v>22.9392801756685</v>
      </c>
      <c r="BR395">
        <v>2.2947701158242499</v>
      </c>
      <c r="BS395">
        <v>1.3444319669706899</v>
      </c>
      <c r="BT395">
        <v>1.7068696462156201</v>
      </c>
    </row>
    <row r="396" spans="1:72" x14ac:dyDescent="0.2">
      <c r="A396">
        <v>394</v>
      </c>
      <c r="B396" s="243">
        <v>44781.027777777781</v>
      </c>
      <c r="C396">
        <v>0</v>
      </c>
      <c r="D396">
        <v>1.6459999999999899</v>
      </c>
      <c r="E396">
        <v>31.0784615384615</v>
      </c>
      <c r="F396">
        <v>44.826000000000001</v>
      </c>
      <c r="G396">
        <v>7</v>
      </c>
      <c r="H396">
        <v>5.14</v>
      </c>
      <c r="I396">
        <v>1.3480000000000001</v>
      </c>
      <c r="J396">
        <v>31.476296296296201</v>
      </c>
      <c r="K396">
        <v>1.4312499999999999</v>
      </c>
      <c r="L396">
        <v>37.975294117647003</v>
      </c>
      <c r="M396">
        <v>-3.5714285714285698E-2</v>
      </c>
      <c r="N396">
        <v>1599.8717948717899</v>
      </c>
      <c r="O396">
        <v>74.976315789473603</v>
      </c>
      <c r="P396">
        <v>5</v>
      </c>
      <c r="Q396">
        <v>135</v>
      </c>
      <c r="R396">
        <v>6.9397368421052601</v>
      </c>
      <c r="S396">
        <v>0.73124999999999996</v>
      </c>
      <c r="T396">
        <v>5</v>
      </c>
      <c r="U396">
        <v>1.8130250000000001</v>
      </c>
      <c r="V396">
        <v>0.212725</v>
      </c>
      <c r="W396">
        <v>13.420775000000001</v>
      </c>
      <c r="X396">
        <v>1.636525</v>
      </c>
      <c r="Y396">
        <v>73.224800000000002</v>
      </c>
      <c r="Z396">
        <v>1.885675</v>
      </c>
      <c r="AA396">
        <v>0</v>
      </c>
      <c r="AB396">
        <v>9.7749999999999903E-3</v>
      </c>
      <c r="AC396">
        <v>32.724461538461497</v>
      </c>
      <c r="AD396">
        <v>-12.1015384615384</v>
      </c>
      <c r="AE396">
        <v>35.489813896296297</v>
      </c>
      <c r="AF396">
        <v>1.0766244</v>
      </c>
      <c r="AG396">
        <v>1.3501176800000001</v>
      </c>
      <c r="AH396">
        <v>4.8007599999999997E-2</v>
      </c>
      <c r="AI396">
        <v>44.964296296296297</v>
      </c>
      <c r="AJ396">
        <v>0.48466931826780402</v>
      </c>
      <c r="AK396">
        <v>0.78928876507780599</v>
      </c>
      <c r="AL396">
        <v>2.3943984198162099E-2</v>
      </c>
      <c r="AM396">
        <v>3.0026438557011401E-2</v>
      </c>
      <c r="AN396">
        <v>0.15567907376717</v>
      </c>
      <c r="AO396">
        <v>1.0676826716835401E-3</v>
      </c>
      <c r="AP396">
        <v>35.489813896296297</v>
      </c>
      <c r="AQ396">
        <v>0.70614602815731298</v>
      </c>
      <c r="AR396">
        <v>5.9241884507067102</v>
      </c>
      <c r="AS396">
        <v>1.1046606631732001</v>
      </c>
      <c r="AT396">
        <v>0.87871759075248501</v>
      </c>
      <c r="AU396">
        <v>91.980800000000002</v>
      </c>
      <c r="AV396">
        <v>43.224809038333497</v>
      </c>
      <c r="AW396">
        <v>1.73948725796277</v>
      </c>
      <c r="AX396">
        <v>0.24545701682679899</v>
      </c>
      <c r="AY396">
        <v>0.37047837184268601</v>
      </c>
      <c r="AZ396">
        <v>1.07581154929328</v>
      </c>
      <c r="BA396">
        <v>0.18180416452793899</v>
      </c>
      <c r="BB396">
        <v>0.15368736418475501</v>
      </c>
      <c r="BC396">
        <v>0.34411106774348299</v>
      </c>
      <c r="BD396">
        <v>1.6917469379627701</v>
      </c>
      <c r="BE396">
        <v>-4.7740319999997699E-2</v>
      </c>
      <c r="BF396">
        <v>0.312529991947958</v>
      </c>
      <c r="BG396">
        <v>0.47171437209549599</v>
      </c>
      <c r="BH396">
        <v>1.36978514277063</v>
      </c>
      <c r="BI396">
        <v>0.312529991947958</v>
      </c>
      <c r="BJ396">
        <v>1.56848872808691</v>
      </c>
      <c r="BK396">
        <v>2.73957028554126</v>
      </c>
      <c r="BL396">
        <v>1.5093411328473201</v>
      </c>
      <c r="BM396">
        <v>4.3828918121839804</v>
      </c>
      <c r="BN396">
        <v>2.9038444105182402</v>
      </c>
      <c r="BO396">
        <v>31.585749838307301</v>
      </c>
      <c r="BP396">
        <v>7.3444548107770196</v>
      </c>
      <c r="BQ396">
        <v>24.241295027530299</v>
      </c>
      <c r="BR396">
        <v>2.2082692992297299</v>
      </c>
      <c r="BS396">
        <v>1.4434767313077199</v>
      </c>
      <c r="BT396">
        <v>1.5298267379960699</v>
      </c>
    </row>
    <row r="397" spans="1:72" x14ac:dyDescent="0.2">
      <c r="A397">
        <v>395</v>
      </c>
      <c r="B397" s="243">
        <v>44781.041666666664</v>
      </c>
      <c r="C397">
        <v>0</v>
      </c>
      <c r="D397">
        <v>1.5967499999999999</v>
      </c>
      <c r="E397">
        <v>31.0960526315789</v>
      </c>
      <c r="F397">
        <v>44.836500000000001</v>
      </c>
      <c r="G397">
        <v>7</v>
      </c>
      <c r="H397">
        <v>5.1349999999999998</v>
      </c>
      <c r="I397">
        <v>1.35</v>
      </c>
      <c r="J397">
        <v>31.4568181818181</v>
      </c>
      <c r="K397">
        <v>1.3847499999999999</v>
      </c>
      <c r="L397">
        <v>37.939705882352897</v>
      </c>
      <c r="M397">
        <v>-1.24999999999999E-2</v>
      </c>
      <c r="N397">
        <v>1600.19444444444</v>
      </c>
      <c r="O397">
        <v>75.126315789473693</v>
      </c>
      <c r="P397">
        <v>5</v>
      </c>
      <c r="Q397">
        <v>135</v>
      </c>
      <c r="R397">
        <v>6.9499999999999904</v>
      </c>
      <c r="S397">
        <v>0.57374999999999998</v>
      </c>
      <c r="T397">
        <v>5</v>
      </c>
      <c r="U397">
        <v>1.8004799999999901</v>
      </c>
      <c r="V397">
        <v>0.20992</v>
      </c>
      <c r="W397">
        <v>13.4973799999999</v>
      </c>
      <c r="X397">
        <v>1.6080399999999999</v>
      </c>
      <c r="Y397">
        <v>73.123400000000004</v>
      </c>
      <c r="Z397">
        <v>1.99698</v>
      </c>
      <c r="AA397">
        <v>0</v>
      </c>
      <c r="AB397">
        <v>1.008E-2</v>
      </c>
      <c r="AC397">
        <v>32.6928026315789</v>
      </c>
      <c r="AD397">
        <v>-12.143697368421</v>
      </c>
      <c r="AE397">
        <v>35.4664315818181</v>
      </c>
      <c r="AF397">
        <v>1.0755771000000001</v>
      </c>
      <c r="AG397">
        <v>1.35211562</v>
      </c>
      <c r="AH397">
        <v>4.7960899999999897E-2</v>
      </c>
      <c r="AI397">
        <v>44.9418181818181</v>
      </c>
      <c r="AJ397">
        <v>0.48502164261806902</v>
      </c>
      <c r="AK397">
        <v>0.78916325633141804</v>
      </c>
      <c r="AL397">
        <v>2.3932656566065202E-2</v>
      </c>
      <c r="AM397">
        <v>3.00859127356582E-2</v>
      </c>
      <c r="AN397">
        <v>0.155756938263613</v>
      </c>
      <c r="AO397">
        <v>1.0671775629096201E-3</v>
      </c>
      <c r="AP397">
        <v>35.4664315818181</v>
      </c>
      <c r="AQ397">
        <v>0.69385500320379201</v>
      </c>
      <c r="AR397">
        <v>5.9580033724430699</v>
      </c>
      <c r="AS397">
        <v>1.1698650356734901</v>
      </c>
      <c r="AT397">
        <v>0.87327176710098198</v>
      </c>
      <c r="AU397">
        <v>92.0262799999999</v>
      </c>
      <c r="AV397">
        <v>43.288154993138498</v>
      </c>
      <c r="AW397">
        <v>1.65366318867963</v>
      </c>
      <c r="AX397">
        <v>0.18225058432650501</v>
      </c>
      <c r="AY397">
        <v>0.381722096796207</v>
      </c>
      <c r="AZ397">
        <v>1.0419966275569199</v>
      </c>
      <c r="BA397">
        <v>0.13478920118273899</v>
      </c>
      <c r="BB397">
        <v>0.14885666107956</v>
      </c>
      <c r="BC397">
        <v>0.35489979918334702</v>
      </c>
      <c r="BD397">
        <v>1.6059693086796301</v>
      </c>
      <c r="BE397">
        <v>-4.7693879999994797E-2</v>
      </c>
      <c r="BF397">
        <v>0.23227663998444301</v>
      </c>
      <c r="BG397">
        <v>0.48650118944361898</v>
      </c>
      <c r="BH397">
        <v>1.3280148122347799</v>
      </c>
      <c r="BI397">
        <v>0.23227663998444301</v>
      </c>
      <c r="BJ397">
        <v>1.43755565885612</v>
      </c>
      <c r="BK397">
        <v>2.6560296244695598</v>
      </c>
      <c r="BL397">
        <v>2.0944903864469602</v>
      </c>
      <c r="BM397">
        <v>5.7173842893703197</v>
      </c>
      <c r="BN397">
        <v>2.72972572534416</v>
      </c>
      <c r="BO397">
        <v>28.4442398459808</v>
      </c>
      <c r="BP397">
        <v>5.4585010396344096</v>
      </c>
      <c r="BQ397">
        <v>22.985738806346401</v>
      </c>
      <c r="BR397">
        <v>2.2611593364960099</v>
      </c>
      <c r="BS397">
        <v>1.34464500286234</v>
      </c>
      <c r="BT397">
        <v>1.68160319763407</v>
      </c>
    </row>
    <row r="398" spans="1:72" x14ac:dyDescent="0.2">
      <c r="A398">
        <v>396</v>
      </c>
      <c r="B398" s="243">
        <v>44781.055555555555</v>
      </c>
      <c r="C398">
        <v>0</v>
      </c>
      <c r="D398">
        <v>1.5640000000000001</v>
      </c>
      <c r="E398">
        <v>31.100857142857102</v>
      </c>
      <c r="F398">
        <v>45.035499999999999</v>
      </c>
      <c r="G398">
        <v>7</v>
      </c>
      <c r="H398">
        <v>5.14</v>
      </c>
      <c r="I398">
        <v>1.3480000000000001</v>
      </c>
      <c r="J398">
        <v>31.486153846153801</v>
      </c>
      <c r="K398">
        <v>1.4475</v>
      </c>
      <c r="L398">
        <v>37.970399999999998</v>
      </c>
      <c r="M398">
        <v>-6.9999999999999896E-2</v>
      </c>
      <c r="N398">
        <v>1599.9166666666599</v>
      </c>
      <c r="O398">
        <v>74.392499999999899</v>
      </c>
      <c r="P398">
        <v>5</v>
      </c>
      <c r="Q398">
        <v>135</v>
      </c>
      <c r="R398">
        <v>6.9402702702702603</v>
      </c>
      <c r="S398">
        <v>0.53049999999999897</v>
      </c>
      <c r="T398">
        <v>5</v>
      </c>
      <c r="U398">
        <v>1.759925</v>
      </c>
      <c r="V398">
        <v>0.1996</v>
      </c>
      <c r="W398">
        <v>13.479150000000001</v>
      </c>
      <c r="X398">
        <v>1.6184499999999999</v>
      </c>
      <c r="Y398">
        <v>73.291849999999997</v>
      </c>
      <c r="Z398">
        <v>1.9233749999999901</v>
      </c>
      <c r="AA398">
        <v>0</v>
      </c>
      <c r="AB398">
        <v>7.1000000000000004E-3</v>
      </c>
      <c r="AC398">
        <v>32.664857142857102</v>
      </c>
      <c r="AD398">
        <v>-12.3706428571428</v>
      </c>
      <c r="AE398">
        <v>35.499671446153798</v>
      </c>
      <c r="AF398">
        <v>1.0766244</v>
      </c>
      <c r="AG398">
        <v>1.3501176800000001</v>
      </c>
      <c r="AH398">
        <v>4.8007599999999997E-2</v>
      </c>
      <c r="AI398">
        <v>44.974153846153797</v>
      </c>
      <c r="AJ398">
        <v>0.48436042269575402</v>
      </c>
      <c r="AK398">
        <v>0.78933494930421499</v>
      </c>
      <c r="AL398">
        <v>2.39387360945774E-2</v>
      </c>
      <c r="AM398">
        <v>3.0019857285551999E-2</v>
      </c>
      <c r="AN398">
        <v>0.15564495163033801</v>
      </c>
      <c r="AO398">
        <v>1.0674486542697999E-3</v>
      </c>
      <c r="AP398">
        <v>35.499671446153798</v>
      </c>
      <c r="AQ398">
        <v>0.69834682590929098</v>
      </c>
      <c r="AR398">
        <v>5.9499562994941302</v>
      </c>
      <c r="AS398">
        <v>1.1267459679057901</v>
      </c>
      <c r="AT398">
        <v>0.85243801691282595</v>
      </c>
      <c r="AU398">
        <v>92.072749999999999</v>
      </c>
      <c r="AV398">
        <v>43.274720539462997</v>
      </c>
      <c r="AW398">
        <v>1.6994333066907801</v>
      </c>
      <c r="AX398">
        <v>0.223371712094208</v>
      </c>
      <c r="AY398">
        <v>0.378277574090708</v>
      </c>
      <c r="AZ398">
        <v>1.05004370050586</v>
      </c>
      <c r="BA398">
        <v>0.16544610547890001</v>
      </c>
      <c r="BB398">
        <v>0.15000624292940901</v>
      </c>
      <c r="BC398">
        <v>0.35135519322310399</v>
      </c>
      <c r="BD398">
        <v>1.6516929866907799</v>
      </c>
      <c r="BE398">
        <v>-4.7740320000002598E-2</v>
      </c>
      <c r="BF398">
        <v>0.28492868130075999</v>
      </c>
      <c r="BG398">
        <v>0.48252363444238799</v>
      </c>
      <c r="BH398">
        <v>1.33941564976286</v>
      </c>
      <c r="BI398">
        <v>0.28492868130075999</v>
      </c>
      <c r="BJ398">
        <v>1.53490463148629</v>
      </c>
      <c r="BK398">
        <v>2.67883129952572</v>
      </c>
      <c r="BL398">
        <v>1.6934891645150101</v>
      </c>
      <c r="BM398">
        <v>4.7008803874995797</v>
      </c>
      <c r="BN398">
        <v>2.7758550134247999</v>
      </c>
      <c r="BO398">
        <v>30.656449578915598</v>
      </c>
      <c r="BP398">
        <v>6.6958240105678701</v>
      </c>
      <c r="BQ398">
        <v>23.960625568347702</v>
      </c>
      <c r="BR398">
        <v>2.1944525413144298</v>
      </c>
      <c r="BS398">
        <v>1.4209331589659899</v>
      </c>
      <c r="BT398">
        <v>1.5443742215934499</v>
      </c>
    </row>
    <row r="399" spans="1:72" x14ac:dyDescent="0.2">
      <c r="A399">
        <v>397</v>
      </c>
      <c r="B399" s="243">
        <v>44781.069444444445</v>
      </c>
      <c r="C399">
        <v>0</v>
      </c>
      <c r="D399">
        <v>1.7102499999999901</v>
      </c>
      <c r="E399">
        <v>31.109743589743601</v>
      </c>
      <c r="F399">
        <v>44.957999999999998</v>
      </c>
      <c r="G399">
        <v>7</v>
      </c>
      <c r="H399">
        <v>5.1349999999999998</v>
      </c>
      <c r="I399">
        <v>1.3474999999999999</v>
      </c>
      <c r="J399">
        <v>31.474193548386999</v>
      </c>
      <c r="K399">
        <v>1.41675</v>
      </c>
      <c r="L399">
        <v>37.952999999999903</v>
      </c>
      <c r="M399">
        <v>-0.185714285714285</v>
      </c>
      <c r="N399">
        <v>1600.1666666666599</v>
      </c>
      <c r="O399">
        <v>73.856756756756695</v>
      </c>
      <c r="P399">
        <v>5</v>
      </c>
      <c r="Q399">
        <v>135</v>
      </c>
      <c r="R399">
        <v>6.9434374999999902</v>
      </c>
      <c r="S399">
        <v>0.46999999999999897</v>
      </c>
      <c r="T399">
        <v>5</v>
      </c>
      <c r="U399">
        <v>1.7957999999999901</v>
      </c>
      <c r="V399">
        <v>0.21293999999999999</v>
      </c>
      <c r="W399">
        <v>13.46766</v>
      </c>
      <c r="X399">
        <v>1.65334</v>
      </c>
      <c r="Y399">
        <v>73.218559999999997</v>
      </c>
      <c r="Z399">
        <v>1.83202</v>
      </c>
      <c r="AA399">
        <v>0</v>
      </c>
      <c r="AB399">
        <v>7.7199999999999899E-3</v>
      </c>
      <c r="AC399">
        <v>32.819993589743603</v>
      </c>
      <c r="AD399">
        <v>-12.1380064102564</v>
      </c>
      <c r="AE399">
        <v>35.483806948387098</v>
      </c>
      <c r="AF399">
        <v>1.0755771000000001</v>
      </c>
      <c r="AG399">
        <v>1.34961562</v>
      </c>
      <c r="AH399">
        <v>4.7960899999999897E-2</v>
      </c>
      <c r="AI399">
        <v>44.956693548387001</v>
      </c>
      <c r="AJ399">
        <v>0.48462858253955099</v>
      </c>
      <c r="AK399">
        <v>0.78928862751429196</v>
      </c>
      <c r="AL399">
        <v>2.3924737677657501E-2</v>
      </c>
      <c r="AM399">
        <v>3.0020348772922999E-2</v>
      </c>
      <c r="AN399">
        <v>0.15570540107594499</v>
      </c>
      <c r="AO399">
        <v>1.06682445292333E-3</v>
      </c>
      <c r="AP399">
        <v>35.483806948387098</v>
      </c>
      <c r="AQ399">
        <v>0.71340155157642704</v>
      </c>
      <c r="AR399">
        <v>5.9448843922981096</v>
      </c>
      <c r="AS399">
        <v>1.0732286465836101</v>
      </c>
      <c r="AT399">
        <v>0.87029600852452604</v>
      </c>
      <c r="AU399">
        <v>91.967379999999906</v>
      </c>
      <c r="AV399">
        <v>43.215321538845203</v>
      </c>
      <c r="AW399">
        <v>1.7413720095418199</v>
      </c>
      <c r="AX399">
        <v>0.27638697341638002</v>
      </c>
      <c r="AY399">
        <v>0.36217554842357202</v>
      </c>
      <c r="AZ399">
        <v>1.05511560770188</v>
      </c>
      <c r="BA399">
        <v>0.204789400271153</v>
      </c>
      <c r="BB399">
        <v>0.15073080110026801</v>
      </c>
      <c r="BC399">
        <v>0.33672671947326899</v>
      </c>
      <c r="BD399">
        <v>1.6936781295418299</v>
      </c>
      <c r="BE399">
        <v>-4.76938799999908E-2</v>
      </c>
      <c r="BF399">
        <v>0.35088745099414098</v>
      </c>
      <c r="BG399">
        <v>0.45980045089643401</v>
      </c>
      <c r="BH399">
        <v>1.3395234280195101</v>
      </c>
      <c r="BI399">
        <v>0.35088745099414098</v>
      </c>
      <c r="BJ399">
        <v>1.6213758037811501</v>
      </c>
      <c r="BK399">
        <v>2.6790468560390202</v>
      </c>
      <c r="BL399">
        <v>1.3103929752794401</v>
      </c>
      <c r="BM399">
        <v>3.81753016308889</v>
      </c>
      <c r="BN399">
        <v>2.91327123626772</v>
      </c>
      <c r="BO399">
        <v>32.831709128467097</v>
      </c>
      <c r="BP399">
        <v>8.2458550983623304</v>
      </c>
      <c r="BQ399">
        <v>24.585854030104802</v>
      </c>
      <c r="BR399">
        <v>2.0825381893489801</v>
      </c>
      <c r="BS399">
        <v>1.4810208233834901</v>
      </c>
      <c r="BT399">
        <v>1.4061505121793401</v>
      </c>
    </row>
    <row r="400" spans="1:72" x14ac:dyDescent="0.2">
      <c r="A400">
        <v>398</v>
      </c>
      <c r="B400" s="243">
        <v>44781.083333333336</v>
      </c>
      <c r="C400">
        <v>0</v>
      </c>
      <c r="D400">
        <v>1.47925</v>
      </c>
      <c r="E400">
        <v>31.051052631578901</v>
      </c>
      <c r="F400">
        <v>44.911499999999997</v>
      </c>
      <c r="G400">
        <v>7</v>
      </c>
      <c r="H400">
        <v>5.1440000000000001</v>
      </c>
      <c r="I400">
        <v>1.3519999999999901</v>
      </c>
      <c r="J400">
        <v>31.513043478260801</v>
      </c>
      <c r="K400">
        <v>1.4490000000000001</v>
      </c>
      <c r="L400">
        <v>38.002499999999998</v>
      </c>
      <c r="M400">
        <v>-0.2</v>
      </c>
      <c r="N400">
        <v>1600.17857142857</v>
      </c>
      <c r="O400">
        <v>73.363157894736801</v>
      </c>
      <c r="P400">
        <v>5</v>
      </c>
      <c r="Q400">
        <v>135</v>
      </c>
      <c r="R400">
        <v>6.9393548387096704</v>
      </c>
      <c r="S400">
        <v>1.01525</v>
      </c>
      <c r="T400">
        <v>5</v>
      </c>
      <c r="U400">
        <v>1.7630749999999999</v>
      </c>
      <c r="V400">
        <v>0.21295</v>
      </c>
      <c r="W400">
        <v>13.525600000000001</v>
      </c>
      <c r="X400">
        <v>1.6352249999999999</v>
      </c>
      <c r="Y400">
        <v>73.076599999999999</v>
      </c>
      <c r="Z400">
        <v>2.0065</v>
      </c>
      <c r="AA400">
        <v>0</v>
      </c>
      <c r="AB400">
        <v>1.6725E-2</v>
      </c>
      <c r="AC400">
        <v>32.530302631578898</v>
      </c>
      <c r="AD400">
        <v>-12.381197368421001</v>
      </c>
      <c r="AE400">
        <v>35.529684438260801</v>
      </c>
      <c r="AF400">
        <v>1.07746224</v>
      </c>
      <c r="AG400">
        <v>1.3541193279999999</v>
      </c>
      <c r="AH400">
        <v>4.8044959999999998E-2</v>
      </c>
      <c r="AI400">
        <v>45.0090434782608</v>
      </c>
      <c r="AJ400">
        <v>0.48619783129292898</v>
      </c>
      <c r="AK400">
        <v>0.78938990239642604</v>
      </c>
      <c r="AL400">
        <v>2.39387944451743E-2</v>
      </c>
      <c r="AM400">
        <v>3.0085494455220501E-2</v>
      </c>
      <c r="AN400">
        <v>0.15552430043044399</v>
      </c>
      <c r="AO400">
        <v>1.06745125617267E-3</v>
      </c>
      <c r="AP400">
        <v>35.529684438260801</v>
      </c>
      <c r="AQ400">
        <v>0.70558508968304301</v>
      </c>
      <c r="AR400">
        <v>5.9704602237112701</v>
      </c>
      <c r="AS400">
        <v>1.1754420144813</v>
      </c>
      <c r="AT400">
        <v>0.85720324140678095</v>
      </c>
      <c r="AU400">
        <v>92.007000000000005</v>
      </c>
      <c r="AV400">
        <v>43.381171766136397</v>
      </c>
      <c r="AW400">
        <v>1.62787171212438</v>
      </c>
      <c r="AX400">
        <v>0.178677313518699</v>
      </c>
      <c r="AY400">
        <v>0.37187715031695601</v>
      </c>
      <c r="AZ400">
        <v>1.02953977628872</v>
      </c>
      <c r="BA400">
        <v>0.131950936541612</v>
      </c>
      <c r="BB400">
        <v>0.14707711089838801</v>
      </c>
      <c r="BC400">
        <v>0.34514170103720399</v>
      </c>
      <c r="BD400">
        <v>1.5800942401243701</v>
      </c>
      <c r="BE400">
        <v>-4.7777472000002499E-2</v>
      </c>
      <c r="BF400">
        <v>0.22886009231441801</v>
      </c>
      <c r="BG400">
        <v>0.47632146059916403</v>
      </c>
      <c r="BH400">
        <v>1.31869325547109</v>
      </c>
      <c r="BI400">
        <v>0.22886009231441801</v>
      </c>
      <c r="BJ400">
        <v>1.41036310582716</v>
      </c>
      <c r="BK400">
        <v>2.6373865109421901</v>
      </c>
      <c r="BL400">
        <v>2.0812779361496099</v>
      </c>
      <c r="BM400">
        <v>5.7620061328097796</v>
      </c>
      <c r="BN400">
        <v>2.7684943143487799</v>
      </c>
      <c r="BO400">
        <v>27.949517311949801</v>
      </c>
      <c r="BP400">
        <v>5.3782121693888403</v>
      </c>
      <c r="BQ400">
        <v>22.571305142560998</v>
      </c>
      <c r="BR400">
        <v>2.2483243540076701</v>
      </c>
      <c r="BS400">
        <v>1.3188190689013899</v>
      </c>
      <c r="BT400">
        <v>1.70480121725914</v>
      </c>
    </row>
    <row r="401" spans="1:72" x14ac:dyDescent="0.2">
      <c r="A401">
        <v>399</v>
      </c>
      <c r="B401" s="243">
        <v>44781.097222222219</v>
      </c>
      <c r="C401">
        <v>0</v>
      </c>
      <c r="D401">
        <v>1.583</v>
      </c>
      <c r="E401">
        <v>31.107837837837799</v>
      </c>
      <c r="F401">
        <v>44.9860526315789</v>
      </c>
      <c r="G401">
        <v>7</v>
      </c>
      <c r="H401">
        <v>5.1124999999999998</v>
      </c>
      <c r="I401">
        <v>1.3425</v>
      </c>
      <c r="J401">
        <v>31.428620689655101</v>
      </c>
      <c r="K401">
        <v>1.4097499999999901</v>
      </c>
      <c r="L401">
        <v>37.923870967741898</v>
      </c>
      <c r="M401">
        <v>-0.09</v>
      </c>
      <c r="N401">
        <v>1599.4864864864801</v>
      </c>
      <c r="O401">
        <v>73.309999999999903</v>
      </c>
      <c r="P401">
        <v>5</v>
      </c>
      <c r="Q401">
        <v>135</v>
      </c>
      <c r="R401">
        <v>6.9488235294117597</v>
      </c>
      <c r="S401">
        <v>1.12225</v>
      </c>
      <c r="T401">
        <v>5</v>
      </c>
      <c r="U401">
        <v>1.7565999999999999</v>
      </c>
      <c r="V401">
        <v>0.216779999999999</v>
      </c>
      <c r="W401">
        <v>13.521099999999899</v>
      </c>
      <c r="X401">
        <v>1.6108</v>
      </c>
      <c r="Y401">
        <v>73.27422</v>
      </c>
      <c r="Z401">
        <v>1.8698399999999999</v>
      </c>
      <c r="AA401">
        <v>0</v>
      </c>
      <c r="AB401">
        <v>1.372E-2</v>
      </c>
      <c r="AC401">
        <v>32.690837837837798</v>
      </c>
      <c r="AD401">
        <v>-12.295214793741</v>
      </c>
      <c r="AE401">
        <v>35.420665189655097</v>
      </c>
      <c r="AF401">
        <v>1.0708642500000001</v>
      </c>
      <c r="AG401">
        <v>1.3446063500000001</v>
      </c>
      <c r="AH401">
        <v>4.7750750000000002E-2</v>
      </c>
      <c r="AI401">
        <v>44.883620689655103</v>
      </c>
      <c r="AJ401">
        <v>0.48339873409304301</v>
      </c>
      <c r="AK401">
        <v>0.78916684183232499</v>
      </c>
      <c r="AL401">
        <v>2.3858686833765401E-2</v>
      </c>
      <c r="AM401">
        <v>2.9957617708633401E-2</v>
      </c>
      <c r="AN401">
        <v>0.15595889753193101</v>
      </c>
      <c r="AO401">
        <v>1.0638791894746901E-3</v>
      </c>
      <c r="AP401">
        <v>35.420665189655097</v>
      </c>
      <c r="AQ401">
        <v>0.69504591873377997</v>
      </c>
      <c r="AR401">
        <v>5.96847383708098</v>
      </c>
      <c r="AS401">
        <v>1.0953842493684101</v>
      </c>
      <c r="AT401">
        <v>0.84913821630784003</v>
      </c>
      <c r="AU401">
        <v>92.032560000000004</v>
      </c>
      <c r="AV401">
        <v>43.179569194838301</v>
      </c>
      <c r="AW401">
        <v>1.7040514948168199</v>
      </c>
      <c r="AX401">
        <v>0.24922210063158901</v>
      </c>
      <c r="AY401">
        <v>0.375818331266219</v>
      </c>
      <c r="AZ401">
        <v>1.03152616291901</v>
      </c>
      <c r="BA401">
        <v>0.185349489559966</v>
      </c>
      <c r="BB401">
        <v>0.14736088041700199</v>
      </c>
      <c r="BC401">
        <v>0.35094862048688202</v>
      </c>
      <c r="BD401">
        <v>1.65656659481682</v>
      </c>
      <c r="BE401">
        <v>-4.7484899999996999E-2</v>
      </c>
      <c r="BF401">
        <v>0.317650292246829</v>
      </c>
      <c r="BG401">
        <v>0.47900568390963399</v>
      </c>
      <c r="BH401">
        <v>1.3147493191057</v>
      </c>
      <c r="BI401">
        <v>0.317650292246829</v>
      </c>
      <c r="BJ401">
        <v>1.59331195231292</v>
      </c>
      <c r="BK401">
        <v>2.6294986382114098</v>
      </c>
      <c r="BL401">
        <v>1.5079655067259401</v>
      </c>
      <c r="BM401">
        <v>4.1389835022852202</v>
      </c>
      <c r="BN401">
        <v>2.7447468021146402</v>
      </c>
      <c r="BO401">
        <v>31.934293382180201</v>
      </c>
      <c r="BP401">
        <v>7.4647818678004896</v>
      </c>
      <c r="BQ401">
        <v>24.4695115143797</v>
      </c>
      <c r="BR401">
        <v>2.0894931413918001</v>
      </c>
      <c r="BS401">
        <v>1.46625183541419</v>
      </c>
      <c r="BT401">
        <v>1.42505747711582</v>
      </c>
    </row>
    <row r="402" spans="1:72" x14ac:dyDescent="0.2">
      <c r="A402">
        <v>400</v>
      </c>
      <c r="B402" s="243">
        <v>44781.111111111109</v>
      </c>
      <c r="C402">
        <v>0</v>
      </c>
      <c r="D402">
        <v>1.48</v>
      </c>
      <c r="E402">
        <v>31.119487179487098</v>
      </c>
      <c r="F402">
        <v>44.940769230769199</v>
      </c>
      <c r="G402">
        <v>7</v>
      </c>
      <c r="H402">
        <v>5.1339999999999897</v>
      </c>
      <c r="I402">
        <v>1.3480000000000001</v>
      </c>
      <c r="J402">
        <v>31.479999999999901</v>
      </c>
      <c r="K402">
        <v>1.4612499999999899</v>
      </c>
      <c r="L402">
        <v>37.949166666666599</v>
      </c>
      <c r="M402">
        <v>-3.7499999999999999E-2</v>
      </c>
      <c r="N402">
        <v>1599.4516129032199</v>
      </c>
      <c r="O402">
        <v>73.170967741935399</v>
      </c>
      <c r="P402">
        <v>5</v>
      </c>
      <c r="Q402">
        <v>135</v>
      </c>
      <c r="R402">
        <v>6.9394285714285697</v>
      </c>
      <c r="S402">
        <v>0.83674999999999999</v>
      </c>
      <c r="T402">
        <v>5</v>
      </c>
      <c r="U402">
        <v>1.79067499999999</v>
      </c>
      <c r="V402">
        <v>0.225325</v>
      </c>
      <c r="W402">
        <v>13.5025</v>
      </c>
      <c r="X402">
        <v>1.5520750000000001</v>
      </c>
      <c r="Y402">
        <v>73.1952</v>
      </c>
      <c r="Z402">
        <v>1.9701249999999999</v>
      </c>
      <c r="AA402">
        <v>0</v>
      </c>
      <c r="AB402">
        <v>2.1250000000000002E-2</v>
      </c>
      <c r="AC402">
        <v>32.599487179487099</v>
      </c>
      <c r="AD402">
        <v>-12.341282051282001</v>
      </c>
      <c r="AE402">
        <v>35.488832559999899</v>
      </c>
      <c r="AF402">
        <v>1.0753676399999901</v>
      </c>
      <c r="AG402">
        <v>1.3501152080000001</v>
      </c>
      <c r="AH402">
        <v>4.79515599999999E-2</v>
      </c>
      <c r="AI402">
        <v>44.961999999999897</v>
      </c>
      <c r="AJ402">
        <v>0.48485191050779203</v>
      </c>
      <c r="AK402">
        <v>0.78930724967750499</v>
      </c>
      <c r="AL402">
        <v>2.3917255460166299E-2</v>
      </c>
      <c r="AM402">
        <v>3.00279170855389E-2</v>
      </c>
      <c r="AN402">
        <v>0.155687024598549</v>
      </c>
      <c r="AO402">
        <v>1.0664908144655399E-3</v>
      </c>
      <c r="AP402">
        <v>35.488832559999899</v>
      </c>
      <c r="AQ402">
        <v>0.66970660188647402</v>
      </c>
      <c r="AR402">
        <v>5.9602634390090996</v>
      </c>
      <c r="AS402">
        <v>1.1541329174084001</v>
      </c>
      <c r="AT402">
        <v>0.86821219484854095</v>
      </c>
      <c r="AU402">
        <v>92.010574999999903</v>
      </c>
      <c r="AV402">
        <v>43.272935518303903</v>
      </c>
      <c r="AW402">
        <v>1.6890644816960001</v>
      </c>
      <c r="AX402">
        <v>0.195982290591591</v>
      </c>
      <c r="AY402">
        <v>0.405661038113525</v>
      </c>
      <c r="AZ402">
        <v>1.03973656099089</v>
      </c>
      <c r="BA402">
        <v>0.14515967928537701</v>
      </c>
      <c r="BB402">
        <v>0.14853379442727099</v>
      </c>
      <c r="BC402">
        <v>0.37723009603815599</v>
      </c>
      <c r="BD402">
        <v>1.6413798896960099</v>
      </c>
      <c r="BE402">
        <v>-4.7684591999992802E-2</v>
      </c>
      <c r="BF402">
        <v>0.250492553140159</v>
      </c>
      <c r="BG402">
        <v>0.51849107814695705</v>
      </c>
      <c r="BH402">
        <v>1.3289275524313799</v>
      </c>
      <c r="BI402">
        <v>0.250492553140159</v>
      </c>
      <c r="BJ402">
        <v>1.53796726257423</v>
      </c>
      <c r="BK402">
        <v>2.6578551048627599</v>
      </c>
      <c r="BL402">
        <v>2.06988619680379</v>
      </c>
      <c r="BM402">
        <v>5.3052577243196399</v>
      </c>
      <c r="BN402">
        <v>2.5630673476212</v>
      </c>
      <c r="BO402">
        <v>30.271241943732399</v>
      </c>
      <c r="BP402">
        <v>5.8865749987937397</v>
      </c>
      <c r="BQ402">
        <v>24.384666944938601</v>
      </c>
      <c r="BR402">
        <v>2.2320177645244899</v>
      </c>
      <c r="BS402">
        <v>1.4377702413181701</v>
      </c>
      <c r="BT402">
        <v>1.55241616524079</v>
      </c>
    </row>
    <row r="403" spans="1:72" x14ac:dyDescent="0.2">
      <c r="A403">
        <v>401</v>
      </c>
      <c r="B403" s="243">
        <v>44781.125</v>
      </c>
      <c r="C403">
        <v>0</v>
      </c>
      <c r="D403">
        <v>1.60179487179487</v>
      </c>
      <c r="E403">
        <v>31.12</v>
      </c>
      <c r="F403">
        <v>44.972564102564</v>
      </c>
      <c r="G403">
        <v>7</v>
      </c>
      <c r="H403">
        <v>5.12</v>
      </c>
      <c r="I403">
        <v>1.3425</v>
      </c>
      <c r="J403">
        <v>31.448437499999901</v>
      </c>
      <c r="K403">
        <v>1.4277500000000001</v>
      </c>
      <c r="L403">
        <v>37.948928571428503</v>
      </c>
      <c r="M403">
        <v>-0.12727272727272701</v>
      </c>
      <c r="N403">
        <v>1599.8235294117601</v>
      </c>
      <c r="O403">
        <v>72.887179487179395</v>
      </c>
      <c r="P403">
        <v>5</v>
      </c>
      <c r="Q403">
        <v>135</v>
      </c>
      <c r="R403">
        <v>6.9467647058823498</v>
      </c>
      <c r="S403">
        <v>0.49474999999999902</v>
      </c>
      <c r="T403">
        <v>5</v>
      </c>
      <c r="U403">
        <v>1.7803599999999999</v>
      </c>
      <c r="V403">
        <v>0.21759999999999999</v>
      </c>
      <c r="W403">
        <v>13.5648</v>
      </c>
      <c r="X403">
        <v>1.56166</v>
      </c>
      <c r="Y403">
        <v>73.214479999999995</v>
      </c>
      <c r="Z403">
        <v>2.14838</v>
      </c>
      <c r="AA403">
        <v>0</v>
      </c>
      <c r="AB403">
        <v>2.5259999999999901E-2</v>
      </c>
      <c r="AC403">
        <v>32.721794871794799</v>
      </c>
      <c r="AD403">
        <v>-12.250769230769199</v>
      </c>
      <c r="AE403">
        <v>35.446338299999901</v>
      </c>
      <c r="AF403">
        <v>1.0724351999999999</v>
      </c>
      <c r="AG403">
        <v>1.3446094399999999</v>
      </c>
      <c r="AH403">
        <v>4.7820799999999997E-2</v>
      </c>
      <c r="AI403">
        <v>44.910937499999903</v>
      </c>
      <c r="AJ403">
        <v>0.48414382373541298</v>
      </c>
      <c r="AK403">
        <v>0.78925848074313698</v>
      </c>
      <c r="AL403">
        <v>2.38791541592735E-2</v>
      </c>
      <c r="AM403">
        <v>2.9939464968861899E-2</v>
      </c>
      <c r="AN403">
        <v>0.15586403646105099</v>
      </c>
      <c r="AO403">
        <v>1.0647918449709401E-3</v>
      </c>
      <c r="AP403">
        <v>35.446338299999901</v>
      </c>
      <c r="AQ403">
        <v>0.67384244440637897</v>
      </c>
      <c r="AR403">
        <v>5.9877638583573898</v>
      </c>
      <c r="AS403">
        <v>1.2585577448648499</v>
      </c>
      <c r="AT403">
        <v>0.86195029802558099</v>
      </c>
      <c r="AU403">
        <v>92.269679999999994</v>
      </c>
      <c r="AV403">
        <v>43.366502347628597</v>
      </c>
      <c r="AW403">
        <v>1.54443515237136</v>
      </c>
      <c r="AX403">
        <v>8.6051695135142395E-2</v>
      </c>
      <c r="AY403">
        <v>0.39859275559362001</v>
      </c>
      <c r="AZ403">
        <v>1.0122361416426</v>
      </c>
      <c r="BA403">
        <v>6.39975390438597E-2</v>
      </c>
      <c r="BB403">
        <v>0.14460516309180099</v>
      </c>
      <c r="BC403">
        <v>0.371670713152291</v>
      </c>
      <c r="BD403">
        <v>1.4968805923713699</v>
      </c>
      <c r="BE403">
        <v>-4.7554559999991801E-2</v>
      </c>
      <c r="BF403">
        <v>0.10957489683391899</v>
      </c>
      <c r="BG403">
        <v>0.50755258225101496</v>
      </c>
      <c r="BH403">
        <v>1.28894231098949</v>
      </c>
      <c r="BI403">
        <v>0.10957489683391899</v>
      </c>
      <c r="BJ403">
        <v>1.2342549581698701</v>
      </c>
      <c r="BK403">
        <v>2.5778846219789799</v>
      </c>
      <c r="BL403">
        <v>4.6320151505166596</v>
      </c>
      <c r="BM403">
        <v>11.7631168108067</v>
      </c>
      <c r="BN403">
        <v>2.5395246838721199</v>
      </c>
      <c r="BO403">
        <v>23.6408627147039</v>
      </c>
      <c r="BP403">
        <v>2.5750100755971101</v>
      </c>
      <c r="BQ403">
        <v>21.065852639106801</v>
      </c>
      <c r="BR403">
        <v>2.3916072973613098</v>
      </c>
      <c r="BS403">
        <v>1.1904249994363001</v>
      </c>
      <c r="BT403">
        <v>2.0090365193051198</v>
      </c>
    </row>
    <row r="404" spans="1:72" x14ac:dyDescent="0.2">
      <c r="A404">
        <v>402</v>
      </c>
      <c r="B404" s="243">
        <v>44781.138888888891</v>
      </c>
      <c r="C404">
        <v>0</v>
      </c>
      <c r="D404">
        <v>1.5992500000000001</v>
      </c>
      <c r="E404">
        <v>31.102307692307601</v>
      </c>
      <c r="F404">
        <v>44.907105263157902</v>
      </c>
      <c r="G404">
        <v>7</v>
      </c>
      <c r="H404">
        <v>5.1275000000000004</v>
      </c>
      <c r="I404">
        <v>1.345</v>
      </c>
      <c r="J404">
        <v>31.468</v>
      </c>
      <c r="K404">
        <v>1.4345000000000001</v>
      </c>
      <c r="L404">
        <v>37.9693749999999</v>
      </c>
      <c r="M404">
        <v>-4.9999999999999899E-2</v>
      </c>
      <c r="N404">
        <v>1599.17948717948</v>
      </c>
      <c r="O404">
        <v>73.016216216216193</v>
      </c>
      <c r="P404">
        <v>5</v>
      </c>
      <c r="Q404">
        <v>135</v>
      </c>
      <c r="R404">
        <v>6.94529411764705</v>
      </c>
      <c r="S404">
        <v>0.33124999999999999</v>
      </c>
      <c r="T404">
        <v>5</v>
      </c>
      <c r="U404">
        <v>1.7679199999999999</v>
      </c>
      <c r="V404">
        <v>0.23108000000000001</v>
      </c>
      <c r="W404">
        <v>13.581999999999899</v>
      </c>
      <c r="X404">
        <v>1.5638399999999999</v>
      </c>
      <c r="Y404">
        <v>73.342659999999995</v>
      </c>
      <c r="Z404">
        <v>1.9164399999999999</v>
      </c>
      <c r="AA404">
        <v>0</v>
      </c>
      <c r="AB404">
        <v>1.38199999999999E-2</v>
      </c>
      <c r="AC404">
        <v>32.701557692307603</v>
      </c>
      <c r="AD404">
        <v>-12.2055475708502</v>
      </c>
      <c r="AE404">
        <v>35.471757099999998</v>
      </c>
      <c r="AF404">
        <v>1.07400615</v>
      </c>
      <c r="AG404">
        <v>1.34711253</v>
      </c>
      <c r="AH404">
        <v>4.7890849999999999E-2</v>
      </c>
      <c r="AI404">
        <v>44.9405</v>
      </c>
      <c r="AJ404">
        <v>0.48364426787902098</v>
      </c>
      <c r="AK404">
        <v>0.78930490537488396</v>
      </c>
      <c r="AL404">
        <v>2.3898402331972199E-2</v>
      </c>
      <c r="AM404">
        <v>2.9975468230215501E-2</v>
      </c>
      <c r="AN404">
        <v>0.15576150688132001</v>
      </c>
      <c r="AO404">
        <v>1.0656501374038999E-3</v>
      </c>
      <c r="AP404">
        <v>35.471757099999998</v>
      </c>
      <c r="AQ404">
        <v>0.674783095078616</v>
      </c>
      <c r="AR404">
        <v>5.9953562694776199</v>
      </c>
      <c r="AS404">
        <v>1.1226833263057701</v>
      </c>
      <c r="AT404">
        <v>0.85504437406867995</v>
      </c>
      <c r="AU404">
        <v>92.172859999999901</v>
      </c>
      <c r="AV404">
        <v>43.264579790862001</v>
      </c>
      <c r="AW404">
        <v>1.6759202091379699</v>
      </c>
      <c r="AX404">
        <v>0.22442920369422101</v>
      </c>
      <c r="AY404">
        <v>0.39922305492138299</v>
      </c>
      <c r="AZ404">
        <v>1.0046437305223701</v>
      </c>
      <c r="BA404">
        <v>0.16660019018175201</v>
      </c>
      <c r="BB404">
        <v>0.143520532931767</v>
      </c>
      <c r="BC404">
        <v>0.37171393750527698</v>
      </c>
      <c r="BD404">
        <v>1.62829598913798</v>
      </c>
      <c r="BE404">
        <v>-4.7624219999996303E-2</v>
      </c>
      <c r="BF404">
        <v>0.28595631157937901</v>
      </c>
      <c r="BG404">
        <v>0.50866977382458101</v>
      </c>
      <c r="BH404">
        <v>1.28006610059064</v>
      </c>
      <c r="BI404">
        <v>0.28595631157937901</v>
      </c>
      <c r="BJ404">
        <v>1.5892521708079199</v>
      </c>
      <c r="BK404">
        <v>2.5601322011812799</v>
      </c>
      <c r="BL404">
        <v>1.7788373720975801</v>
      </c>
      <c r="BM404">
        <v>4.4764394026508798</v>
      </c>
      <c r="BN404">
        <v>2.51649727674222</v>
      </c>
      <c r="BO404">
        <v>31.419642673060501</v>
      </c>
      <c r="BP404">
        <v>6.7199733221153997</v>
      </c>
      <c r="BQ404">
        <v>24.699669350945101</v>
      </c>
      <c r="BR404">
        <v>2.07400647149634</v>
      </c>
      <c r="BS404">
        <v>1.4748696461761599</v>
      </c>
      <c r="BT404">
        <v>1.4062303586445899</v>
      </c>
    </row>
    <row r="405" spans="1:72" x14ac:dyDescent="0.2">
      <c r="A405">
        <v>403</v>
      </c>
      <c r="B405" s="243">
        <v>44781.152777777781</v>
      </c>
      <c r="C405">
        <v>0</v>
      </c>
      <c r="D405">
        <v>1.50725</v>
      </c>
      <c r="E405">
        <v>31.054857142857099</v>
      </c>
      <c r="F405">
        <v>44.874615384615403</v>
      </c>
      <c r="G405">
        <v>7</v>
      </c>
      <c r="H405">
        <v>5.1379999999999999</v>
      </c>
      <c r="I405">
        <v>1.3520000000000001</v>
      </c>
      <c r="J405">
        <v>31.505714285714198</v>
      </c>
      <c r="K405">
        <v>1.427</v>
      </c>
      <c r="L405">
        <v>37.9851515151515</v>
      </c>
      <c r="M405">
        <v>-5.8823529411764696E-3</v>
      </c>
      <c r="N405">
        <v>1600.2058823529401</v>
      </c>
      <c r="O405">
        <v>71.879487179487199</v>
      </c>
      <c r="P405">
        <v>5</v>
      </c>
      <c r="Q405">
        <v>135</v>
      </c>
      <c r="R405">
        <v>6.9508333333333301</v>
      </c>
      <c r="S405">
        <v>0.23274999999999901</v>
      </c>
      <c r="T405">
        <v>5</v>
      </c>
      <c r="U405">
        <v>1.7635749999999999</v>
      </c>
      <c r="V405">
        <v>0.23622499999999999</v>
      </c>
      <c r="W405">
        <v>13.623925</v>
      </c>
      <c r="X405">
        <v>1.54792499999999</v>
      </c>
      <c r="Y405">
        <v>73.261075000000005</v>
      </c>
      <c r="Z405">
        <v>2.0258250000000002</v>
      </c>
      <c r="AA405">
        <v>0</v>
      </c>
      <c r="AB405">
        <v>1.2324999999999999E-2</v>
      </c>
      <c r="AC405">
        <v>32.562107142857101</v>
      </c>
      <c r="AD405">
        <v>-12.3125082417582</v>
      </c>
      <c r="AE405">
        <v>35.517670205714197</v>
      </c>
      <c r="AF405">
        <v>1.07620548</v>
      </c>
      <c r="AG405">
        <v>1.3541168560000001</v>
      </c>
      <c r="AH405">
        <v>4.7988919999999997E-2</v>
      </c>
      <c r="AI405">
        <v>44.9957142857143</v>
      </c>
      <c r="AJ405">
        <v>0.48480956914315398</v>
      </c>
      <c r="AK405">
        <v>0.78935673695907504</v>
      </c>
      <c r="AL405">
        <v>2.3917955233831702E-2</v>
      </c>
      <c r="AM405">
        <v>3.00943518176334E-2</v>
      </c>
      <c r="AN405">
        <v>0.15557037178143901</v>
      </c>
      <c r="AO405">
        <v>1.06652201796996E-3</v>
      </c>
      <c r="AP405">
        <v>35.517670205714197</v>
      </c>
      <c r="AQ405">
        <v>0.66791591368015002</v>
      </c>
      <c r="AR405">
        <v>6.0138627715831898</v>
      </c>
      <c r="AS405">
        <v>1.18676292997088</v>
      </c>
      <c r="AT405">
        <v>0.85499803590163703</v>
      </c>
      <c r="AU405">
        <v>92.222324999999998</v>
      </c>
      <c r="AV405">
        <v>43.386211820948503</v>
      </c>
      <c r="AW405">
        <v>1.6095024647657801</v>
      </c>
      <c r="AX405">
        <v>0.167353926029115</v>
      </c>
      <c r="AY405">
        <v>0.40828956631984897</v>
      </c>
      <c r="AZ405">
        <v>0.98613722841680496</v>
      </c>
      <c r="BA405">
        <v>0.12358898368894899</v>
      </c>
      <c r="BB405">
        <v>0.140876746916686</v>
      </c>
      <c r="BC405">
        <v>0.37937882115211702</v>
      </c>
      <c r="BD405">
        <v>1.5617807207657699</v>
      </c>
      <c r="BE405">
        <v>-4.7721744000012098E-2</v>
      </c>
      <c r="BF405">
        <v>0.214147082700167</v>
      </c>
      <c r="BG405">
        <v>0.52244976618654804</v>
      </c>
      <c r="BH405">
        <v>1.2618670838397099</v>
      </c>
      <c r="BI405">
        <v>0.214147082700167</v>
      </c>
      <c r="BJ405">
        <v>1.4731936977734299</v>
      </c>
      <c r="BK405">
        <v>2.52373416767943</v>
      </c>
      <c r="BL405">
        <v>2.4396772517234901</v>
      </c>
      <c r="BM405">
        <v>5.8925252117792697</v>
      </c>
      <c r="BN405">
        <v>2.4152888287237699</v>
      </c>
      <c r="BO405">
        <v>28.6645983244563</v>
      </c>
      <c r="BP405">
        <v>5.0324564434539303</v>
      </c>
      <c r="BQ405">
        <v>23.632141881002401</v>
      </c>
      <c r="BR405">
        <v>2.1596841270891498</v>
      </c>
      <c r="BS405">
        <v>1.3875348646933601</v>
      </c>
      <c r="BT405">
        <v>1.55648998958049</v>
      </c>
    </row>
    <row r="406" spans="1:72" x14ac:dyDescent="0.2">
      <c r="A406">
        <v>404</v>
      </c>
      <c r="B406" s="243">
        <v>44781.166666666664</v>
      </c>
      <c r="C406">
        <v>0</v>
      </c>
      <c r="D406">
        <v>1.6566666666666601</v>
      </c>
      <c r="E406">
        <v>31.095263157894699</v>
      </c>
      <c r="F406">
        <v>44.711052631578902</v>
      </c>
      <c r="G406">
        <v>7</v>
      </c>
      <c r="H406">
        <v>5.1475</v>
      </c>
      <c r="I406">
        <v>1.35</v>
      </c>
      <c r="J406">
        <v>31.450370370370301</v>
      </c>
      <c r="K406">
        <v>1.4622499999999901</v>
      </c>
      <c r="L406">
        <v>37.955454545454501</v>
      </c>
      <c r="M406">
        <v>-0.10666666666666599</v>
      </c>
      <c r="N406">
        <v>1599.9142857142799</v>
      </c>
      <c r="O406">
        <v>72.902631578947293</v>
      </c>
      <c r="P406">
        <v>5</v>
      </c>
      <c r="Q406">
        <v>135</v>
      </c>
      <c r="R406">
        <v>6.9422222222222203</v>
      </c>
      <c r="S406">
        <v>0.71650000000000003</v>
      </c>
      <c r="T406">
        <v>5</v>
      </c>
      <c r="U406">
        <v>1.7923</v>
      </c>
      <c r="V406">
        <v>0.23233999999999999</v>
      </c>
      <c r="W406">
        <v>13.5739</v>
      </c>
      <c r="X406">
        <v>1.54304</v>
      </c>
      <c r="Y406">
        <v>73.241140000000001</v>
      </c>
      <c r="Z406">
        <v>1.90604</v>
      </c>
      <c r="AA406">
        <v>0</v>
      </c>
      <c r="AB406">
        <v>8.4399999999999996E-3</v>
      </c>
      <c r="AC406">
        <v>32.751929824561401</v>
      </c>
      <c r="AD406">
        <v>-11.959122807017501</v>
      </c>
      <c r="AE406">
        <v>35.469744270370299</v>
      </c>
      <c r="AF406">
        <v>1.0781953500000001</v>
      </c>
      <c r="AG406">
        <v>1.35212077</v>
      </c>
      <c r="AH406">
        <v>4.807765E-2</v>
      </c>
      <c r="AI406">
        <v>44.947870370370303</v>
      </c>
      <c r="AJ406">
        <v>0.48428716798196098</v>
      </c>
      <c r="AK406">
        <v>0.78913069691844595</v>
      </c>
      <c r="AL406">
        <v>2.39876848695093E-2</v>
      </c>
      <c r="AM406">
        <v>3.00819762729252E-2</v>
      </c>
      <c r="AN406">
        <v>0.15573596573808701</v>
      </c>
      <c r="AO406">
        <v>1.0696313218811E-3</v>
      </c>
      <c r="AP406">
        <v>35.469744270370299</v>
      </c>
      <c r="AQ406">
        <v>0.66580807949029797</v>
      </c>
      <c r="AR406">
        <v>5.9917807735430904</v>
      </c>
      <c r="AS406">
        <v>1.11659082844851</v>
      </c>
      <c r="AT406">
        <v>0.86798789117406905</v>
      </c>
      <c r="AU406">
        <v>92.056420000000003</v>
      </c>
      <c r="AV406">
        <v>43.243923951852203</v>
      </c>
      <c r="AW406">
        <v>1.7039464185180999</v>
      </c>
      <c r="AX406">
        <v>0.23552994155148799</v>
      </c>
      <c r="AY406">
        <v>0.41238727050970098</v>
      </c>
      <c r="AZ406">
        <v>1.0082192264569001</v>
      </c>
      <c r="BA406">
        <v>0.17419297652789401</v>
      </c>
      <c r="BB406">
        <v>0.144031318065272</v>
      </c>
      <c r="BC406">
        <v>0.38247917736772002</v>
      </c>
      <c r="BD406">
        <v>1.6561364385180899</v>
      </c>
      <c r="BE406">
        <v>-4.7809980000005803E-2</v>
      </c>
      <c r="BF406">
        <v>0.29963875769194498</v>
      </c>
      <c r="BG406">
        <v>0.52463482396137895</v>
      </c>
      <c r="BH406">
        <v>1.2826460810318601</v>
      </c>
      <c r="BI406">
        <v>0.29963875769194498</v>
      </c>
      <c r="BJ406">
        <v>1.64854716330665</v>
      </c>
      <c r="BK406">
        <v>2.5652921620637299</v>
      </c>
      <c r="BL406">
        <v>1.7508910663044099</v>
      </c>
      <c r="BM406">
        <v>4.2806414327432698</v>
      </c>
      <c r="BN406">
        <v>2.4448359553163801</v>
      </c>
      <c r="BO406">
        <v>32.537711867273401</v>
      </c>
      <c r="BP406">
        <v>7.0415108057607201</v>
      </c>
      <c r="BQ406">
        <v>25.4962010615127</v>
      </c>
      <c r="BR406">
        <v>2.0559062739874201</v>
      </c>
      <c r="BS406">
        <v>1.5286916602298699</v>
      </c>
      <c r="BT406">
        <v>1.34487962973401</v>
      </c>
    </row>
    <row r="407" spans="1:72" x14ac:dyDescent="0.2">
      <c r="A407">
        <v>405</v>
      </c>
      <c r="B407" s="243">
        <v>44781.180555555555</v>
      </c>
      <c r="C407">
        <v>0</v>
      </c>
      <c r="D407">
        <v>1.51524999999999</v>
      </c>
      <c r="E407">
        <v>31.081515151515099</v>
      </c>
      <c r="F407">
        <v>44.902499999999897</v>
      </c>
      <c r="G407">
        <v>7</v>
      </c>
      <c r="H407">
        <v>5.1360000000000001</v>
      </c>
      <c r="I407">
        <v>1.3480000000000001</v>
      </c>
      <c r="J407">
        <v>31.4672727272727</v>
      </c>
      <c r="K407">
        <v>1.4874999999999901</v>
      </c>
      <c r="L407">
        <v>37.945</v>
      </c>
      <c r="M407">
        <v>-0.13636363636363599</v>
      </c>
      <c r="N407">
        <v>1599.7027027027</v>
      </c>
      <c r="O407">
        <v>71.705405405405401</v>
      </c>
      <c r="P407">
        <v>5</v>
      </c>
      <c r="Q407">
        <v>135</v>
      </c>
      <c r="R407">
        <v>6.94314285714285</v>
      </c>
      <c r="S407">
        <v>1.13974999999999</v>
      </c>
      <c r="T407">
        <v>5</v>
      </c>
      <c r="U407">
        <v>1.7499499999999999</v>
      </c>
      <c r="V407">
        <v>0.202849999999999</v>
      </c>
      <c r="W407">
        <v>13.572825</v>
      </c>
      <c r="X407">
        <v>1.5661</v>
      </c>
      <c r="Y407">
        <v>73.374600000000001</v>
      </c>
      <c r="Z407">
        <v>1.86565</v>
      </c>
      <c r="AA407">
        <v>0</v>
      </c>
      <c r="AB407">
        <v>2.0225E-2</v>
      </c>
      <c r="AC407">
        <v>32.5967651515151</v>
      </c>
      <c r="AD407">
        <v>-12.3057348484848</v>
      </c>
      <c r="AE407">
        <v>35.477666967272697</v>
      </c>
      <c r="AF407">
        <v>1.0757865600000001</v>
      </c>
      <c r="AG407">
        <v>1.3501160320000001</v>
      </c>
      <c r="AH407">
        <v>4.7970239999999997E-2</v>
      </c>
      <c r="AI407">
        <v>44.951272727272702</v>
      </c>
      <c r="AJ407">
        <v>0.48351428106283001</v>
      </c>
      <c r="AK407">
        <v>0.78924721848304402</v>
      </c>
      <c r="AL407">
        <v>2.39322825524203E-2</v>
      </c>
      <c r="AM407">
        <v>3.0035101346104001E-2</v>
      </c>
      <c r="AN407">
        <v>0.15572417809992201</v>
      </c>
      <c r="AO407">
        <v>1.0671608853222801E-3</v>
      </c>
      <c r="AP407">
        <v>35.477666967272697</v>
      </c>
      <c r="AQ407">
        <v>0.67575826504157799</v>
      </c>
      <c r="AR407">
        <v>5.9913062478480796</v>
      </c>
      <c r="AS407">
        <v>1.09292967571245</v>
      </c>
      <c r="AT407">
        <v>0.84612581614589899</v>
      </c>
      <c r="AU407">
        <v>92.129125000000002</v>
      </c>
      <c r="AV407">
        <v>43.237661155874797</v>
      </c>
      <c r="AW407">
        <v>1.7136115713978799</v>
      </c>
      <c r="AX407">
        <v>0.25718635628754599</v>
      </c>
      <c r="AY407">
        <v>0.40002829495842201</v>
      </c>
      <c r="AZ407">
        <v>1.0086937521519099</v>
      </c>
      <c r="BA407">
        <v>0.19049203934462</v>
      </c>
      <c r="BB407">
        <v>0.14409910745027299</v>
      </c>
      <c r="BC407">
        <v>0.37184726955356401</v>
      </c>
      <c r="BD407">
        <v>1.6659084033978799</v>
      </c>
      <c r="BE407">
        <v>-4.77031679999977E-2</v>
      </c>
      <c r="BF407">
        <v>0.32874728915085699</v>
      </c>
      <c r="BG407">
        <v>0.51133434700629599</v>
      </c>
      <c r="BH407">
        <v>1.28935819687339</v>
      </c>
      <c r="BI407">
        <v>0.32874728915085699</v>
      </c>
      <c r="BJ407">
        <v>1.6801632723143001</v>
      </c>
      <c r="BK407">
        <v>2.5787163937467898</v>
      </c>
      <c r="BL407">
        <v>1.5554024744266399</v>
      </c>
      <c r="BM407">
        <v>3.9220344605844901</v>
      </c>
      <c r="BN407">
        <v>2.5215560120734901</v>
      </c>
      <c r="BO407">
        <v>33.406296220586</v>
      </c>
      <c r="BP407">
        <v>7.7255612950451598</v>
      </c>
      <c r="BQ407">
        <v>25.680734925540801</v>
      </c>
      <c r="BR407">
        <v>2.0198460021903402</v>
      </c>
      <c r="BS407">
        <v>1.54866435665396</v>
      </c>
      <c r="BT407">
        <v>1.30425033256037</v>
      </c>
    </row>
    <row r="408" spans="1:72" x14ac:dyDescent="0.2">
      <c r="A408">
        <v>406</v>
      </c>
      <c r="B408" s="243">
        <v>44781.194444444445</v>
      </c>
      <c r="C408">
        <v>0</v>
      </c>
      <c r="D408">
        <v>1.5442499999999899</v>
      </c>
      <c r="E408">
        <v>31.079729729729699</v>
      </c>
      <c r="F408">
        <v>44.817999999999998</v>
      </c>
      <c r="G408">
        <v>7</v>
      </c>
      <c r="H408">
        <v>5.1375000000000002</v>
      </c>
      <c r="I408">
        <v>1.3474999999999999</v>
      </c>
      <c r="J408">
        <v>31.484838709677401</v>
      </c>
      <c r="K408">
        <v>1.4452499999999999</v>
      </c>
      <c r="L408">
        <v>37.988333333333301</v>
      </c>
      <c r="M408">
        <v>-9.9999999999999898E-3</v>
      </c>
      <c r="N408">
        <v>1599.75</v>
      </c>
      <c r="O408">
        <v>71.871794871794805</v>
      </c>
      <c r="P408">
        <v>5</v>
      </c>
      <c r="Q408">
        <v>135</v>
      </c>
      <c r="R408">
        <v>6.94757575757576</v>
      </c>
      <c r="S408">
        <v>0.85</v>
      </c>
      <c r="T408">
        <v>5</v>
      </c>
      <c r="U408">
        <v>1.75893999999999</v>
      </c>
      <c r="V408">
        <v>0.20215999999999901</v>
      </c>
      <c r="W408">
        <v>13.65512</v>
      </c>
      <c r="X408">
        <v>1.5502800000000001</v>
      </c>
      <c r="Y408">
        <v>73.20196</v>
      </c>
      <c r="Z408">
        <v>1.9901</v>
      </c>
      <c r="AA408">
        <v>0</v>
      </c>
      <c r="AB408">
        <v>1.9359999999999999E-2</v>
      </c>
      <c r="AC408">
        <v>32.623979729729697</v>
      </c>
      <c r="AD408">
        <v>-12.194020270270199</v>
      </c>
      <c r="AE408">
        <v>35.496404209677401</v>
      </c>
      <c r="AF408">
        <v>1.0761007499999999</v>
      </c>
      <c r="AG408">
        <v>1.34961665</v>
      </c>
      <c r="AH408">
        <v>4.7984249999999999E-2</v>
      </c>
      <c r="AI408">
        <v>44.969838709677397</v>
      </c>
      <c r="AJ408">
        <v>0.48491057083276701</v>
      </c>
      <c r="AK408">
        <v>0.78933803696384297</v>
      </c>
      <c r="AL408">
        <v>2.3929388694214401E-2</v>
      </c>
      <c r="AM408">
        <v>3.0011596410497301E-2</v>
      </c>
      <c r="AN408">
        <v>0.15565988673411901</v>
      </c>
      <c r="AO408">
        <v>1.06703184571738E-3</v>
      </c>
      <c r="AP408">
        <v>35.496404209677401</v>
      </c>
      <c r="AQ408">
        <v>0.66893207530084697</v>
      </c>
      <c r="AR408">
        <v>6.0276328451236401</v>
      </c>
      <c r="AS408">
        <v>1.1658346140140701</v>
      </c>
      <c r="AT408">
        <v>0.85292859946058797</v>
      </c>
      <c r="AU408">
        <v>92.156399999999906</v>
      </c>
      <c r="AV408">
        <v>43.358803744115903</v>
      </c>
      <c r="AW408">
        <v>1.61103496556143</v>
      </c>
      <c r="AX408">
        <v>0.18378203598592699</v>
      </c>
      <c r="AY408">
        <v>0.40716867469915202</v>
      </c>
      <c r="AZ408">
        <v>0.97236715487635705</v>
      </c>
      <c r="BA408">
        <v>0.13617350970434999</v>
      </c>
      <c r="BB408">
        <v>0.138909593553765</v>
      </c>
      <c r="BC408">
        <v>0.37837412035922502</v>
      </c>
      <c r="BD408">
        <v>1.5633178655614299</v>
      </c>
      <c r="BE408">
        <v>-4.7717099999999603E-2</v>
      </c>
      <c r="BF408">
        <v>0.23472258431330301</v>
      </c>
      <c r="BG408">
        <v>0.52002734143246598</v>
      </c>
      <c r="BH408">
        <v>1.24188705533455</v>
      </c>
      <c r="BI408">
        <v>0.23472258431330301</v>
      </c>
      <c r="BJ408">
        <v>1.5094998514915301</v>
      </c>
      <c r="BK408">
        <v>2.4837741106691</v>
      </c>
      <c r="BL408">
        <v>2.2154976818862102</v>
      </c>
      <c r="BM408">
        <v>5.2908716004801004</v>
      </c>
      <c r="BN408">
        <v>2.3881187706662699</v>
      </c>
      <c r="BO408">
        <v>29.452442746293301</v>
      </c>
      <c r="BP408">
        <v>5.5159807313626201</v>
      </c>
      <c r="BQ408">
        <v>23.936462014930701</v>
      </c>
      <c r="BR408">
        <v>2.0847457173364901</v>
      </c>
      <c r="BS408">
        <v>1.4156108177662099</v>
      </c>
      <c r="BT408">
        <v>1.47268281025581</v>
      </c>
    </row>
    <row r="409" spans="1:72" x14ac:dyDescent="0.2">
      <c r="A409">
        <v>407</v>
      </c>
      <c r="B409" s="243">
        <v>44781.208333333336</v>
      </c>
      <c r="C409">
        <v>0</v>
      </c>
      <c r="D409">
        <v>1.5589999999999999</v>
      </c>
      <c r="E409">
        <v>31.117142857142799</v>
      </c>
      <c r="F409">
        <v>44.8838461538461</v>
      </c>
      <c r="G409">
        <v>7</v>
      </c>
      <c r="H409">
        <v>5.1360000000000001</v>
      </c>
      <c r="I409">
        <v>1.35</v>
      </c>
      <c r="J409">
        <v>31.480999999999899</v>
      </c>
      <c r="K409">
        <v>1.4942499999999901</v>
      </c>
      <c r="L409">
        <v>37.963437499999998</v>
      </c>
      <c r="M409">
        <v>7.7272727272727201E-2</v>
      </c>
      <c r="N409">
        <v>1600.05555555555</v>
      </c>
      <c r="O409">
        <v>71.173529411764605</v>
      </c>
      <c r="P409">
        <v>5</v>
      </c>
      <c r="Q409">
        <v>135</v>
      </c>
      <c r="R409">
        <v>6.9416666666666602</v>
      </c>
      <c r="S409">
        <v>0.21947368421052599</v>
      </c>
      <c r="T409">
        <v>5</v>
      </c>
      <c r="U409">
        <v>1.724075</v>
      </c>
      <c r="V409">
        <v>0.22194999999999901</v>
      </c>
      <c r="W409">
        <v>13.663599999999899</v>
      </c>
      <c r="X409">
        <v>1.5935250000000001</v>
      </c>
      <c r="Y409">
        <v>73.153999999999996</v>
      </c>
      <c r="Z409">
        <v>1.9255499999999901</v>
      </c>
      <c r="AA409">
        <v>0</v>
      </c>
      <c r="AB409">
        <v>2.53499999999999E-2</v>
      </c>
      <c r="AC409">
        <v>32.6761428571428</v>
      </c>
      <c r="AD409">
        <v>-12.207703296703301</v>
      </c>
      <c r="AE409">
        <v>35.491394239999899</v>
      </c>
      <c r="AF409">
        <v>1.0757865600000001</v>
      </c>
      <c r="AG409">
        <v>1.3521160320000001</v>
      </c>
      <c r="AH409">
        <v>4.7970239999999997E-2</v>
      </c>
      <c r="AI409">
        <v>44.966999999999899</v>
      </c>
      <c r="AJ409">
        <v>0.48515999453208197</v>
      </c>
      <c r="AK409">
        <v>0.78927645250961798</v>
      </c>
      <c r="AL409">
        <v>2.39239122022816E-2</v>
      </c>
      <c r="AM409">
        <v>3.0069073587297299E-2</v>
      </c>
      <c r="AN409">
        <v>0.15566971334534199</v>
      </c>
      <c r="AO409">
        <v>1.0667876442724601E-3</v>
      </c>
      <c r="AP409">
        <v>35.491394239999899</v>
      </c>
      <c r="AQ409">
        <v>0.68759190939300197</v>
      </c>
      <c r="AR409">
        <v>6.0313760803736098</v>
      </c>
      <c r="AS409">
        <v>1.1280201201019</v>
      </c>
      <c r="AT409">
        <v>0.8364522175729</v>
      </c>
      <c r="AU409">
        <v>92.060749999999999</v>
      </c>
      <c r="AV409">
        <v>43.338382349868503</v>
      </c>
      <c r="AW409">
        <v>1.62861765013148</v>
      </c>
      <c r="AX409">
        <v>0.22409591189809699</v>
      </c>
      <c r="AY409">
        <v>0.38819465060699798</v>
      </c>
      <c r="AZ409">
        <v>0.96862391962638295</v>
      </c>
      <c r="BA409">
        <v>0.16573719014826099</v>
      </c>
      <c r="BB409">
        <v>0.13837484566091099</v>
      </c>
      <c r="BC409">
        <v>0.36084727681204498</v>
      </c>
      <c r="BD409">
        <v>1.58091448213147</v>
      </c>
      <c r="BE409">
        <v>-4.7703168000003002E-2</v>
      </c>
      <c r="BF409">
        <v>0.28575372874462801</v>
      </c>
      <c r="BG409">
        <v>0.49500264395769</v>
      </c>
      <c r="BH409">
        <v>1.2351313972668001</v>
      </c>
      <c r="BI409">
        <v>0.28575372874462801</v>
      </c>
      <c r="BJ409">
        <v>1.56151274540463</v>
      </c>
      <c r="BK409">
        <v>2.47026279453361</v>
      </c>
      <c r="BL409">
        <v>1.73227011291272</v>
      </c>
      <c r="BM409">
        <v>4.3223631855758402</v>
      </c>
      <c r="BN409">
        <v>2.4952016162814199</v>
      </c>
      <c r="BO409">
        <v>30.8835114659433</v>
      </c>
      <c r="BP409">
        <v>6.7152126254987596</v>
      </c>
      <c r="BQ409">
        <v>24.1682988404445</v>
      </c>
      <c r="BR409">
        <v>1.9844814556677399</v>
      </c>
      <c r="BS409">
        <v>1.4472112539067801</v>
      </c>
      <c r="BT409">
        <v>1.3712451795206699</v>
      </c>
    </row>
    <row r="410" spans="1:72" x14ac:dyDescent="0.2">
      <c r="A410">
        <v>408</v>
      </c>
      <c r="B410" s="243">
        <v>44781.222222222219</v>
      </c>
      <c r="C410">
        <v>0</v>
      </c>
      <c r="D410">
        <v>1.5509999999999999</v>
      </c>
      <c r="E410">
        <v>31.070540540540499</v>
      </c>
      <c r="F410">
        <v>44.9465</v>
      </c>
      <c r="G410">
        <v>7</v>
      </c>
      <c r="H410">
        <v>5.14</v>
      </c>
      <c r="I410">
        <v>1.35</v>
      </c>
      <c r="J410">
        <v>31.4933333333333</v>
      </c>
      <c r="K410">
        <v>1.46</v>
      </c>
      <c r="L410">
        <v>37.978484848484797</v>
      </c>
      <c r="M410">
        <v>-0.22500000000000001</v>
      </c>
      <c r="N410">
        <v>1599.6764705882299</v>
      </c>
      <c r="O410">
        <v>70.38</v>
      </c>
      <c r="P410">
        <v>5</v>
      </c>
      <c r="Q410">
        <v>135</v>
      </c>
      <c r="R410">
        <v>6.9486666666666599</v>
      </c>
      <c r="S410">
        <v>0.3125</v>
      </c>
      <c r="T410">
        <v>5</v>
      </c>
      <c r="U410">
        <v>1.71959999999999</v>
      </c>
      <c r="V410">
        <v>0.21417999999999901</v>
      </c>
      <c r="W410">
        <v>13.699260000000001</v>
      </c>
      <c r="X410">
        <v>1.60788</v>
      </c>
      <c r="Y410">
        <v>73.385959999999997</v>
      </c>
      <c r="Z410">
        <v>1.96732</v>
      </c>
      <c r="AA410">
        <v>4.1200000000000004E-3</v>
      </c>
      <c r="AB410">
        <v>2.334E-2</v>
      </c>
      <c r="AC410">
        <v>32.621540540540501</v>
      </c>
      <c r="AD410">
        <v>-12.3249594594594</v>
      </c>
      <c r="AE410">
        <v>35.506850933333297</v>
      </c>
      <c r="AF410">
        <v>1.0766244</v>
      </c>
      <c r="AG410">
        <v>1.3521176800000001</v>
      </c>
      <c r="AH410">
        <v>4.80075999999999E-2</v>
      </c>
      <c r="AI410">
        <v>44.983333333333299</v>
      </c>
      <c r="AJ410">
        <v>0.48383711180358302</v>
      </c>
      <c r="AK410">
        <v>0.78933347758428996</v>
      </c>
      <c r="AL410">
        <v>2.3933851055946601E-2</v>
      </c>
      <c r="AM410">
        <v>3.0058192219340401E-2</v>
      </c>
      <c r="AN410">
        <v>0.15561319007039601</v>
      </c>
      <c r="AO410">
        <v>1.0672308262319301E-3</v>
      </c>
      <c r="AP410">
        <v>35.506850933333297</v>
      </c>
      <c r="AQ410">
        <v>0.69378596462234299</v>
      </c>
      <c r="AR410">
        <v>6.04711709087056</v>
      </c>
      <c r="AS410">
        <v>1.1524897004382499</v>
      </c>
      <c r="AT410">
        <v>0.83200629745744203</v>
      </c>
      <c r="AU410">
        <v>92.380020000000002</v>
      </c>
      <c r="AV410">
        <v>43.4002436892644</v>
      </c>
      <c r="AW410">
        <v>1.58308964406884</v>
      </c>
      <c r="AX410">
        <v>0.19962797956174799</v>
      </c>
      <c r="AY410">
        <v>0.38283843537765599</v>
      </c>
      <c r="AZ410">
        <v>0.95288290912943197</v>
      </c>
      <c r="BA410">
        <v>0.14764098015621499</v>
      </c>
      <c r="BB410">
        <v>0.136126129875633</v>
      </c>
      <c r="BC410">
        <v>0.35559145360039701</v>
      </c>
      <c r="BD410">
        <v>1.5353493240688301</v>
      </c>
      <c r="BE410">
        <v>-4.7740320000004798E-2</v>
      </c>
      <c r="BF410">
        <v>0.25497975705354797</v>
      </c>
      <c r="BG410">
        <v>0.48898982726597701</v>
      </c>
      <c r="BH410">
        <v>1.21709318104453</v>
      </c>
      <c r="BI410">
        <v>0.25497975705354797</v>
      </c>
      <c r="BJ410">
        <v>1.48793916863905</v>
      </c>
      <c r="BK410">
        <v>2.43418636208906</v>
      </c>
      <c r="BL410">
        <v>1.9177594053605</v>
      </c>
      <c r="BM410">
        <v>4.7732933590839099</v>
      </c>
      <c r="BN410">
        <v>2.4889948894223402</v>
      </c>
      <c r="BO410">
        <v>29.300970144956398</v>
      </c>
      <c r="BP410">
        <v>5.9920242907583798</v>
      </c>
      <c r="BQ410">
        <v>23.308945854198001</v>
      </c>
      <c r="BR410">
        <v>2.00072077509803</v>
      </c>
      <c r="BS410">
        <v>1.3859472658176299</v>
      </c>
      <c r="BT410">
        <v>1.44357640758987</v>
      </c>
    </row>
    <row r="411" spans="1:72" x14ac:dyDescent="0.2">
      <c r="A411">
        <v>409</v>
      </c>
      <c r="B411" s="243">
        <v>44781.236111111109</v>
      </c>
      <c r="C411">
        <v>0</v>
      </c>
      <c r="D411">
        <v>1.58725</v>
      </c>
      <c r="E411">
        <v>31.082903225806401</v>
      </c>
      <c r="F411">
        <v>44.841999999999999</v>
      </c>
      <c r="G411">
        <v>7</v>
      </c>
      <c r="H411">
        <v>5.1425000000000001</v>
      </c>
      <c r="I411">
        <v>1.35</v>
      </c>
      <c r="J411">
        <v>31.5</v>
      </c>
      <c r="K411">
        <v>1.50475</v>
      </c>
      <c r="L411">
        <v>37.973703703703698</v>
      </c>
      <c r="M411">
        <v>-3.5714285714285698E-2</v>
      </c>
      <c r="N411">
        <v>1599.84375</v>
      </c>
      <c r="O411">
        <v>70.427777777777706</v>
      </c>
      <c r="P411">
        <v>5</v>
      </c>
      <c r="Q411">
        <v>135</v>
      </c>
      <c r="R411">
        <v>6.94685714285714</v>
      </c>
      <c r="S411">
        <v>0.32874999999999999</v>
      </c>
      <c r="T411">
        <v>5</v>
      </c>
      <c r="U411">
        <v>1.74535</v>
      </c>
      <c r="V411">
        <v>0.20812499999999901</v>
      </c>
      <c r="W411">
        <v>13.72325</v>
      </c>
      <c r="X411">
        <v>1.6845249999999901</v>
      </c>
      <c r="Y411">
        <v>73.280799999999999</v>
      </c>
      <c r="Z411">
        <v>2.0611999999999999</v>
      </c>
      <c r="AA411">
        <v>0</v>
      </c>
      <c r="AB411">
        <v>1.915E-2</v>
      </c>
      <c r="AC411">
        <v>32.670153225806402</v>
      </c>
      <c r="AD411">
        <v>-12.171846774193501</v>
      </c>
      <c r="AE411">
        <v>35.515469699999997</v>
      </c>
      <c r="AF411">
        <v>1.0771480499999999</v>
      </c>
      <c r="AG411">
        <v>1.3521187100000001</v>
      </c>
      <c r="AH411">
        <v>4.8030949999999899E-2</v>
      </c>
      <c r="AI411">
        <v>44.9925</v>
      </c>
      <c r="AJ411">
        <v>0.48464904449732998</v>
      </c>
      <c r="AK411">
        <v>0.78936422070345003</v>
      </c>
      <c r="AL411">
        <v>2.3940613435572598E-2</v>
      </c>
      <c r="AM411">
        <v>3.0052091126298801E-2</v>
      </c>
      <c r="AN411">
        <v>0.15558148580318901</v>
      </c>
      <c r="AO411">
        <v>1.0675323665055201E-3</v>
      </c>
      <c r="AP411">
        <v>35.515469699999997</v>
      </c>
      <c r="AQ411">
        <v>0.72685760259189303</v>
      </c>
      <c r="AR411">
        <v>6.0577067387062797</v>
      </c>
      <c r="AS411">
        <v>1.20748620994211</v>
      </c>
      <c r="AT411">
        <v>0.845882209813416</v>
      </c>
      <c r="AU411">
        <v>92.495124999999902</v>
      </c>
      <c r="AV411">
        <v>43.507520251240202</v>
      </c>
      <c r="AW411">
        <v>1.4849797487597001</v>
      </c>
      <c r="AX411">
        <v>0.144632500057883</v>
      </c>
      <c r="AY411">
        <v>0.350290447408106</v>
      </c>
      <c r="AZ411">
        <v>0.94229326129371105</v>
      </c>
      <c r="BA411">
        <v>0.106967309148383</v>
      </c>
      <c r="BB411">
        <v>0.134613323041958</v>
      </c>
      <c r="BC411">
        <v>0.325201765354453</v>
      </c>
      <c r="BD411">
        <v>1.4372162087597</v>
      </c>
      <c r="BE411">
        <v>-4.7763540000003997E-2</v>
      </c>
      <c r="BF411">
        <v>0.184460541933369</v>
      </c>
      <c r="BG411">
        <v>0.44675135766250501</v>
      </c>
      <c r="BH411">
        <v>1.2017764027368401</v>
      </c>
      <c r="BI411">
        <v>0.184460541933369</v>
      </c>
      <c r="BJ411">
        <v>1.26242379919175</v>
      </c>
      <c r="BK411">
        <v>2.4035528054736899</v>
      </c>
      <c r="BL411">
        <v>2.4219345393871801</v>
      </c>
      <c r="BM411">
        <v>6.5150865878457003</v>
      </c>
      <c r="BN411">
        <v>2.6900341367170899</v>
      </c>
      <c r="BO411">
        <v>24.815860095742099</v>
      </c>
      <c r="BP411">
        <v>4.3348227354341802</v>
      </c>
      <c r="BQ411">
        <v>20.481037360307901</v>
      </c>
      <c r="BR411">
        <v>2.0899698841869601</v>
      </c>
      <c r="BS411">
        <v>1.1886395824184</v>
      </c>
      <c r="BT411">
        <v>1.7582873018032199</v>
      </c>
    </row>
    <row r="412" spans="1:72" x14ac:dyDescent="0.2">
      <c r="A412">
        <v>410</v>
      </c>
      <c r="B412" s="243">
        <v>44781.25</v>
      </c>
      <c r="C412">
        <v>0</v>
      </c>
      <c r="D412">
        <v>1.472</v>
      </c>
      <c r="E412">
        <v>31.175142857142799</v>
      </c>
      <c r="F412">
        <v>44.98</v>
      </c>
      <c r="G412">
        <v>7</v>
      </c>
      <c r="H412">
        <v>5.1319999999999997</v>
      </c>
      <c r="I412">
        <v>1.3480000000000001</v>
      </c>
      <c r="J412">
        <v>31.459565217391301</v>
      </c>
      <c r="K412">
        <v>1.4564999999999999</v>
      </c>
      <c r="L412">
        <v>37.948333333333302</v>
      </c>
      <c r="M412">
        <v>-0.10666666666666599</v>
      </c>
      <c r="N412">
        <v>1600</v>
      </c>
      <c r="O412">
        <v>70.016216216216193</v>
      </c>
      <c r="P412">
        <v>5</v>
      </c>
      <c r="Q412">
        <v>135</v>
      </c>
      <c r="R412">
        <v>6.94625</v>
      </c>
      <c r="S412">
        <v>0.61199999999999999</v>
      </c>
      <c r="T412">
        <v>5</v>
      </c>
      <c r="U412">
        <v>1.6923999999999999</v>
      </c>
      <c r="V412">
        <v>0.20175999999999999</v>
      </c>
      <c r="W412">
        <v>13.776779999999899</v>
      </c>
      <c r="X412">
        <v>1.7017800000000001</v>
      </c>
      <c r="Y412">
        <v>73.198800000000006</v>
      </c>
      <c r="Z412">
        <v>2.0872000000000002</v>
      </c>
      <c r="AA412">
        <v>6.9999999999999999E-4</v>
      </c>
      <c r="AB412">
        <v>1.438E-2</v>
      </c>
      <c r="AC412">
        <v>32.647142857142804</v>
      </c>
      <c r="AD412">
        <v>-12.332857142857099</v>
      </c>
      <c r="AE412">
        <v>35.466836097391301</v>
      </c>
      <c r="AF412">
        <v>1.0749487200000001</v>
      </c>
      <c r="AG412">
        <v>1.3501143840000001</v>
      </c>
      <c r="AH412">
        <v>4.79328799999999E-2</v>
      </c>
      <c r="AI412">
        <v>44.939565217391298</v>
      </c>
      <c r="AJ412">
        <v>0.48452756189160601</v>
      </c>
      <c r="AK412">
        <v>0.78921182093826503</v>
      </c>
      <c r="AL412">
        <v>2.3919873608033899E-2</v>
      </c>
      <c r="AM412">
        <v>3.0042889321891201E-2</v>
      </c>
      <c r="AN412">
        <v>0.15576474685809899</v>
      </c>
      <c r="AO412">
        <v>1.0666075599113701E-3</v>
      </c>
      <c r="AP412">
        <v>35.466836097391301</v>
      </c>
      <c r="AQ412">
        <v>0.73430298210999001</v>
      </c>
      <c r="AR412">
        <v>6.0813359112217498</v>
      </c>
      <c r="AS412">
        <v>1.2227174545852799</v>
      </c>
      <c r="AT412">
        <v>0.82001444574535398</v>
      </c>
      <c r="AU412">
        <v>92.456959999999995</v>
      </c>
      <c r="AV412">
        <v>43.505192445308303</v>
      </c>
      <c r="AW412">
        <v>1.43437277208296</v>
      </c>
      <c r="AX412">
        <v>0.127396929414716</v>
      </c>
      <c r="AY412">
        <v>0.34064573789000901</v>
      </c>
      <c r="AZ412">
        <v>0.91866408877824002</v>
      </c>
      <c r="BA412">
        <v>9.4360100836253805E-2</v>
      </c>
      <c r="BB412">
        <v>0.13123772696832001</v>
      </c>
      <c r="BC412">
        <v>0.31689487279915002</v>
      </c>
      <c r="BD412">
        <v>1.38670675608296</v>
      </c>
      <c r="BE412">
        <v>-4.7666015999999499E-2</v>
      </c>
      <c r="BF412">
        <v>0.16259326016697601</v>
      </c>
      <c r="BG412">
        <v>0.43475695481812399</v>
      </c>
      <c r="BH412">
        <v>1.1724661644437</v>
      </c>
      <c r="BI412">
        <v>0.16259326016697601</v>
      </c>
      <c r="BJ412">
        <v>1.1947004299702</v>
      </c>
      <c r="BK412">
        <v>2.3449323288874102</v>
      </c>
      <c r="BL412">
        <v>2.6738928438463399</v>
      </c>
      <c r="BM412">
        <v>7.2110379190357197</v>
      </c>
      <c r="BN412">
        <v>2.6968313018343602</v>
      </c>
      <c r="BO412">
        <v>23.411258330414299</v>
      </c>
      <c r="BP412">
        <v>3.8209416139239298</v>
      </c>
      <c r="BQ412">
        <v>19.590316716490399</v>
      </c>
      <c r="BR412">
        <v>2.0685237866035502</v>
      </c>
      <c r="BS412">
        <v>1.12966312590341</v>
      </c>
      <c r="BT412">
        <v>1.83109790801511</v>
      </c>
    </row>
    <row r="413" spans="1:72" x14ac:dyDescent="0.2">
      <c r="A413">
        <v>411</v>
      </c>
      <c r="B413" s="243">
        <v>44781.263888888891</v>
      </c>
      <c r="C413">
        <v>0</v>
      </c>
      <c r="D413">
        <v>1.35</v>
      </c>
      <c r="E413">
        <v>31.142564102563998</v>
      </c>
      <c r="F413">
        <v>44.774749999999997</v>
      </c>
      <c r="G413">
        <v>7</v>
      </c>
      <c r="H413">
        <v>5.1374999999999904</v>
      </c>
      <c r="I413">
        <v>1.3474999999999999</v>
      </c>
      <c r="J413">
        <v>31.468461538461501</v>
      </c>
      <c r="K413">
        <v>1.4724999999999999</v>
      </c>
      <c r="L413">
        <v>37.985599999999998</v>
      </c>
      <c r="M413">
        <v>0.04</v>
      </c>
      <c r="N413">
        <v>1599.86486486486</v>
      </c>
      <c r="O413">
        <v>70.138235294117607</v>
      </c>
      <c r="P413">
        <v>5</v>
      </c>
      <c r="Q413">
        <v>135</v>
      </c>
      <c r="R413">
        <v>6.9511111111111097</v>
      </c>
      <c r="S413">
        <v>0.52949999999999897</v>
      </c>
      <c r="T413">
        <v>5</v>
      </c>
      <c r="U413">
        <v>1.6987749999999999</v>
      </c>
      <c r="V413">
        <v>0.21525</v>
      </c>
      <c r="W413">
        <v>13.740625</v>
      </c>
      <c r="X413">
        <v>1.6660999999999999</v>
      </c>
      <c r="Y413">
        <v>73.260800000000003</v>
      </c>
      <c r="Z413">
        <v>2.0803500000000001</v>
      </c>
      <c r="AA413">
        <v>0</v>
      </c>
      <c r="AB413">
        <v>2.0499999999999902E-3</v>
      </c>
      <c r="AC413">
        <v>32.492564102564003</v>
      </c>
      <c r="AD413">
        <v>-12.2821858974359</v>
      </c>
      <c r="AE413">
        <v>35.4800270384615</v>
      </c>
      <c r="AF413">
        <v>1.0761007499999999</v>
      </c>
      <c r="AG413">
        <v>1.34961665</v>
      </c>
      <c r="AH413">
        <v>4.7984249999999902E-2</v>
      </c>
      <c r="AI413">
        <v>44.953461538461497</v>
      </c>
      <c r="AJ413">
        <v>0.484297564843156</v>
      </c>
      <c r="AK413">
        <v>0.78926128988098798</v>
      </c>
      <c r="AL413">
        <v>2.39381065033068E-2</v>
      </c>
      <c r="AM413">
        <v>3.0022530052447399E-2</v>
      </c>
      <c r="AN413">
        <v>0.155716595795651</v>
      </c>
      <c r="AO413">
        <v>1.0674205802582101E-3</v>
      </c>
      <c r="AP413">
        <v>35.4800270384615</v>
      </c>
      <c r="AQ413">
        <v>0.71890737844695296</v>
      </c>
      <c r="AR413">
        <v>6.06537639819547</v>
      </c>
      <c r="AS413">
        <v>1.2187046074389101</v>
      </c>
      <c r="AT413">
        <v>0.82271259571643296</v>
      </c>
      <c r="AU413">
        <v>92.446649999999906</v>
      </c>
      <c r="AV413">
        <v>43.483015422542799</v>
      </c>
      <c r="AW413">
        <v>1.4704461159186599</v>
      </c>
      <c r="AX413">
        <v>0.13091204256108899</v>
      </c>
      <c r="AY413">
        <v>0.35719337155304698</v>
      </c>
      <c r="AZ413">
        <v>0.93462360180452198</v>
      </c>
      <c r="BA413">
        <v>9.6999427623458603E-2</v>
      </c>
      <c r="BB413">
        <v>0.133517657400646</v>
      </c>
      <c r="BC413">
        <v>0.331933019796749</v>
      </c>
      <c r="BD413">
        <v>1.4227290159186501</v>
      </c>
      <c r="BE413">
        <v>-4.7717100000003398E-2</v>
      </c>
      <c r="BF413">
        <v>0.16787436112544099</v>
      </c>
      <c r="BG413">
        <v>0.45804501919468799</v>
      </c>
      <c r="BH413">
        <v>1.1985096021435599</v>
      </c>
      <c r="BI413">
        <v>0.16787436112544099</v>
      </c>
      <c r="BJ413">
        <v>1.2518387606402599</v>
      </c>
      <c r="BK413">
        <v>2.3970192042871301</v>
      </c>
      <c r="BL413">
        <v>2.7284989567431399</v>
      </c>
      <c r="BM413">
        <v>7.1393248743207298</v>
      </c>
      <c r="BN413">
        <v>2.6165759956318801</v>
      </c>
      <c r="BO413">
        <v>24.440931708036601</v>
      </c>
      <c r="BP413">
        <v>3.9450474864478702</v>
      </c>
      <c r="BQ413">
        <v>20.4958842215887</v>
      </c>
      <c r="BR413">
        <v>2.1116327903738799</v>
      </c>
      <c r="BS413">
        <v>1.18468901619008</v>
      </c>
      <c r="BT413">
        <v>1.782436370656</v>
      </c>
    </row>
    <row r="414" spans="1:72" x14ac:dyDescent="0.2">
      <c r="A414">
        <v>412</v>
      </c>
      <c r="B414" s="243">
        <v>44781.277777777781</v>
      </c>
      <c r="C414">
        <v>0</v>
      </c>
      <c r="D414">
        <v>1.38736842105263</v>
      </c>
      <c r="E414">
        <v>31.069142857142801</v>
      </c>
      <c r="F414">
        <v>44.888205128205101</v>
      </c>
      <c r="G414">
        <v>7</v>
      </c>
      <c r="H414">
        <v>5.12</v>
      </c>
      <c r="I414">
        <v>1.3440000000000001</v>
      </c>
      <c r="J414">
        <v>31.474444444444401</v>
      </c>
      <c r="K414">
        <v>1.43624999999999</v>
      </c>
      <c r="L414">
        <v>37.947575757575699</v>
      </c>
      <c r="M414">
        <v>-5.8823529411764698E-2</v>
      </c>
      <c r="N414">
        <v>1599.9705882352901</v>
      </c>
      <c r="O414">
        <v>70.081081081080995</v>
      </c>
      <c r="P414">
        <v>5</v>
      </c>
      <c r="Q414">
        <v>135</v>
      </c>
      <c r="R414">
        <v>6.9441666666666597</v>
      </c>
      <c r="S414">
        <v>0.58325000000000005</v>
      </c>
      <c r="T414">
        <v>5</v>
      </c>
      <c r="U414">
        <v>1.75097999999999</v>
      </c>
      <c r="V414">
        <v>7.7640000000000001E-2</v>
      </c>
      <c r="W414">
        <v>13.724539999999999</v>
      </c>
      <c r="X414">
        <v>1.65656</v>
      </c>
      <c r="Y414">
        <v>73.05498</v>
      </c>
      <c r="Z414">
        <v>2.05186</v>
      </c>
      <c r="AA414">
        <v>4.1000000000000003E-3</v>
      </c>
      <c r="AB414">
        <v>1.5E-3</v>
      </c>
      <c r="AC414">
        <v>32.456511278195499</v>
      </c>
      <c r="AD414">
        <v>-12.4316938500096</v>
      </c>
      <c r="AE414">
        <v>35.472345244444398</v>
      </c>
      <c r="AF414">
        <v>1.0724351999999999</v>
      </c>
      <c r="AG414">
        <v>1.34610944</v>
      </c>
      <c r="AH414">
        <v>4.7820799999999997E-2</v>
      </c>
      <c r="AI414">
        <v>44.9384444444444</v>
      </c>
      <c r="AJ414">
        <v>0.48555684012841299</v>
      </c>
      <c r="AK414">
        <v>0.78935409720951599</v>
      </c>
      <c r="AL414">
        <v>2.3864537663866099E-2</v>
      </c>
      <c r="AM414">
        <v>2.9954517933172699E-2</v>
      </c>
      <c r="AN414">
        <v>0.15576863165910901</v>
      </c>
      <c r="AO414">
        <v>1.0641400829776999E-3</v>
      </c>
      <c r="AP414">
        <v>35.472345244444398</v>
      </c>
      <c r="AQ414">
        <v>0.71479095302808004</v>
      </c>
      <c r="AR414">
        <v>6.0582761695403002</v>
      </c>
      <c r="AS414">
        <v>1.2020146782126</v>
      </c>
      <c r="AT414">
        <v>0.85020031592804901</v>
      </c>
      <c r="AU414">
        <v>92.238919999999993</v>
      </c>
      <c r="AV414">
        <v>43.447427045225403</v>
      </c>
      <c r="AW414">
        <v>1.4910173992190101</v>
      </c>
      <c r="AX414">
        <v>0.14409476178739</v>
      </c>
      <c r="AY414">
        <v>0.35764424697191999</v>
      </c>
      <c r="AZ414">
        <v>0.94172383045969299</v>
      </c>
      <c r="BA414">
        <v>0.107045354193036</v>
      </c>
      <c r="BB414">
        <v>0.13453197577995599</v>
      </c>
      <c r="BC414">
        <v>0.33348797854818601</v>
      </c>
      <c r="BD414">
        <v>1.4434628392190001</v>
      </c>
      <c r="BE414">
        <v>-4.7554560000007101E-2</v>
      </c>
      <c r="BF414">
        <v>0.184984404403359</v>
      </c>
      <c r="BG414">
        <v>0.45913263739597099</v>
      </c>
      <c r="BH414">
        <v>1.2089559657072899</v>
      </c>
      <c r="BI414">
        <v>0.184984404403359</v>
      </c>
      <c r="BJ414">
        <v>1.2882340835986601</v>
      </c>
      <c r="BK414">
        <v>2.41791193141459</v>
      </c>
      <c r="BL414">
        <v>2.48200727448801</v>
      </c>
      <c r="BM414">
        <v>6.5354480536162196</v>
      </c>
      <c r="BN414">
        <v>2.6331300962703001</v>
      </c>
      <c r="BO414">
        <v>25.2494701218335</v>
      </c>
      <c r="BP414">
        <v>4.3471335034789496</v>
      </c>
      <c r="BQ414">
        <v>20.9023366183545</v>
      </c>
      <c r="BR414">
        <v>2.1034384439288698</v>
      </c>
      <c r="BS414">
        <v>1.2142403218373099</v>
      </c>
      <c r="BT414">
        <v>1.7323081815847401</v>
      </c>
    </row>
    <row r="415" spans="1:72" x14ac:dyDescent="0.2">
      <c r="A415">
        <v>413</v>
      </c>
      <c r="B415" s="243">
        <v>44781.291666666664</v>
      </c>
      <c r="C415">
        <v>0</v>
      </c>
      <c r="D415">
        <v>1.52605263157894</v>
      </c>
      <c r="E415">
        <v>31.126249999999899</v>
      </c>
      <c r="F415">
        <v>44.939</v>
      </c>
      <c r="G415">
        <v>7</v>
      </c>
      <c r="H415">
        <v>5.125</v>
      </c>
      <c r="I415">
        <v>1.3474999999999999</v>
      </c>
      <c r="J415">
        <v>31.440714285714201</v>
      </c>
      <c r="K415">
        <v>1.46924999999999</v>
      </c>
      <c r="L415">
        <v>37.921764705882303</v>
      </c>
      <c r="M415" s="244">
        <v>-1.70803542250024E-17</v>
      </c>
      <c r="N415">
        <v>1599.7575757575701</v>
      </c>
      <c r="O415">
        <v>69.165714285714202</v>
      </c>
      <c r="P415">
        <v>5</v>
      </c>
      <c r="Q415">
        <v>135</v>
      </c>
      <c r="R415">
        <v>6.94599999999999</v>
      </c>
      <c r="S415">
        <v>0.24074999999999899</v>
      </c>
      <c r="T415">
        <v>5</v>
      </c>
      <c r="U415">
        <v>1.69512</v>
      </c>
      <c r="V415">
        <v>8.1240000000000007E-2</v>
      </c>
      <c r="W415">
        <v>13.789059999999999</v>
      </c>
      <c r="X415">
        <v>1.6034999999999999</v>
      </c>
      <c r="Y415">
        <v>73.092160000000007</v>
      </c>
      <c r="Z415">
        <v>2.0856599999999998</v>
      </c>
      <c r="AA415">
        <v>4.2599999999999999E-3</v>
      </c>
      <c r="AB415">
        <v>0</v>
      </c>
      <c r="AC415">
        <v>32.652302631578898</v>
      </c>
      <c r="AD415">
        <v>-12.286697368421001</v>
      </c>
      <c r="AE415">
        <v>35.442519285714198</v>
      </c>
      <c r="AF415">
        <v>1.0734824999999999</v>
      </c>
      <c r="AG415">
        <v>1.3496115</v>
      </c>
      <c r="AH415">
        <v>4.7867499999999903E-2</v>
      </c>
      <c r="AI415">
        <v>44.913214285714197</v>
      </c>
      <c r="AJ415">
        <v>0.48490179091320101</v>
      </c>
      <c r="AK415">
        <v>0.78913343988803797</v>
      </c>
      <c r="AL415">
        <v>2.39012619575848E-2</v>
      </c>
      <c r="AM415">
        <v>3.0049318924592599E-2</v>
      </c>
      <c r="AN415">
        <v>0.15585613524495601</v>
      </c>
      <c r="AO415">
        <v>1.0657776505482699E-3</v>
      </c>
      <c r="AP415">
        <v>35.442519285714198</v>
      </c>
      <c r="AQ415">
        <v>0.69189603345518802</v>
      </c>
      <c r="AR415">
        <v>6.0867565396262</v>
      </c>
      <c r="AS415">
        <v>1.2218152962487201</v>
      </c>
      <c r="AT415">
        <v>0.82196672381278602</v>
      </c>
      <c r="AU415">
        <v>92.265500000000003</v>
      </c>
      <c r="AV415">
        <v>43.442987155044399</v>
      </c>
      <c r="AW415">
        <v>1.47022713066988</v>
      </c>
      <c r="AX415">
        <v>0.12779620375127301</v>
      </c>
      <c r="AY415">
        <v>0.38158646654481099</v>
      </c>
      <c r="AZ415">
        <v>0.913243460373792</v>
      </c>
      <c r="BA415">
        <v>9.4691104626237796E-2</v>
      </c>
      <c r="BB415">
        <v>0.13046335148197</v>
      </c>
      <c r="BC415">
        <v>0.35546594056709002</v>
      </c>
      <c r="BD415">
        <v>1.42262613066987</v>
      </c>
      <c r="BE415">
        <v>-4.7601000000004598E-2</v>
      </c>
      <c r="BF415">
        <v>0.16307706941990399</v>
      </c>
      <c r="BG415">
        <v>0.48693154309604603</v>
      </c>
      <c r="BH415">
        <v>1.16536378087183</v>
      </c>
      <c r="BI415">
        <v>0.16307706941990399</v>
      </c>
      <c r="BJ415">
        <v>1.3000172250319</v>
      </c>
      <c r="BK415">
        <v>2.33072756174366</v>
      </c>
      <c r="BL415">
        <v>2.9858982923114201</v>
      </c>
      <c r="BM415">
        <v>7.1460922434848904</v>
      </c>
      <c r="BN415">
        <v>2.3932805286388299</v>
      </c>
      <c r="BO415">
        <v>25.087927995292901</v>
      </c>
      <c r="BP415">
        <v>3.83231113136776</v>
      </c>
      <c r="BQ415">
        <v>21.255616863925098</v>
      </c>
      <c r="BR415">
        <v>2.0534965437298198</v>
      </c>
      <c r="BS415">
        <v>1.2347863972639399</v>
      </c>
      <c r="BT415">
        <v>1.66303787301187</v>
      </c>
    </row>
    <row r="416" spans="1:72" x14ac:dyDescent="0.2">
      <c r="A416">
        <v>414</v>
      </c>
      <c r="B416" s="243">
        <v>44781.305555555555</v>
      </c>
      <c r="C416">
        <v>0</v>
      </c>
      <c r="D416">
        <v>1.333</v>
      </c>
      <c r="E416">
        <v>31.036315789473601</v>
      </c>
      <c r="F416">
        <v>44.977692307692301</v>
      </c>
      <c r="G416">
        <v>7</v>
      </c>
      <c r="H416">
        <v>5.1379999999999999</v>
      </c>
      <c r="I416">
        <v>1.3480000000000001</v>
      </c>
      <c r="J416">
        <v>31.440689655172399</v>
      </c>
      <c r="K416">
        <v>1.46025</v>
      </c>
      <c r="L416">
        <v>37.917241379310298</v>
      </c>
      <c r="M416">
        <v>-1.8181818181818101E-2</v>
      </c>
      <c r="N416">
        <v>1600.13333333333</v>
      </c>
      <c r="O416">
        <v>68.4722222222222</v>
      </c>
      <c r="P416">
        <v>5</v>
      </c>
      <c r="Q416">
        <v>135</v>
      </c>
      <c r="R416">
        <v>6.9510256410256401</v>
      </c>
      <c r="S416">
        <v>0.29049999999999998</v>
      </c>
      <c r="T416">
        <v>5</v>
      </c>
      <c r="U416">
        <v>1.7318</v>
      </c>
      <c r="V416">
        <v>0.22949999999999901</v>
      </c>
      <c r="W416">
        <v>13.767424999999999</v>
      </c>
      <c r="X416">
        <v>1.6452249999999999</v>
      </c>
      <c r="Y416">
        <v>73.23715</v>
      </c>
      <c r="Z416">
        <v>2.0508500000000001</v>
      </c>
      <c r="AA416">
        <v>9.4249999999999994E-3</v>
      </c>
      <c r="AB416">
        <v>0</v>
      </c>
      <c r="AC416">
        <v>32.369315789473603</v>
      </c>
      <c r="AD416">
        <v>-12.6083765182186</v>
      </c>
      <c r="AE416">
        <v>35.452645575172397</v>
      </c>
      <c r="AF416">
        <v>1.07620548</v>
      </c>
      <c r="AG416">
        <v>1.3501168560000001</v>
      </c>
      <c r="AH416">
        <v>4.7988919999999997E-2</v>
      </c>
      <c r="AI416">
        <v>44.926689655172403</v>
      </c>
      <c r="AJ416">
        <v>0.48408008196895103</v>
      </c>
      <c r="AK416">
        <v>0.78912214203368802</v>
      </c>
      <c r="AL416">
        <v>2.3954702388718999E-2</v>
      </c>
      <c r="AM416">
        <v>3.00515543513801E-2</v>
      </c>
      <c r="AN416">
        <v>0.155809387553976</v>
      </c>
      <c r="AO416">
        <v>1.0681606049395399E-3</v>
      </c>
      <c r="AP416">
        <v>35.452645575172397</v>
      </c>
      <c r="AQ416">
        <v>0.70990000102357997</v>
      </c>
      <c r="AR416">
        <v>6.0772064341269996</v>
      </c>
      <c r="AS416">
        <v>1.20142300293993</v>
      </c>
      <c r="AT416">
        <v>0.83832988595382996</v>
      </c>
      <c r="AU416">
        <v>92.432450000000003</v>
      </c>
      <c r="AV416">
        <v>43.4411750132629</v>
      </c>
      <c r="AW416">
        <v>1.48551464190947</v>
      </c>
      <c r="AX416">
        <v>0.14869385306006699</v>
      </c>
      <c r="AY416">
        <v>0.36630547897641902</v>
      </c>
      <c r="AZ416">
        <v>0.92279356587299399</v>
      </c>
      <c r="BA416">
        <v>0.110134061654932</v>
      </c>
      <c r="BB416">
        <v>0.13182765226757001</v>
      </c>
      <c r="BC416">
        <v>0.340367602454894</v>
      </c>
      <c r="BD416">
        <v>1.4377928979094801</v>
      </c>
      <c r="BE416">
        <v>-4.7721743999994598E-2</v>
      </c>
      <c r="BF416">
        <v>0.191402785623627</v>
      </c>
      <c r="BG416">
        <v>0.47151840928461902</v>
      </c>
      <c r="BH416">
        <v>1.1878450617074301</v>
      </c>
      <c r="BI416">
        <v>0.191402785623627</v>
      </c>
      <c r="BJ416">
        <v>1.3258423898164899</v>
      </c>
      <c r="BK416">
        <v>2.3756901234148602</v>
      </c>
      <c r="BL416">
        <v>2.4634877060347899</v>
      </c>
      <c r="BM416">
        <v>6.2059967300747596</v>
      </c>
      <c r="BN416">
        <v>2.5191912729549899</v>
      </c>
      <c r="BO416">
        <v>25.886001787962201</v>
      </c>
      <c r="BP416">
        <v>4.4979654621552401</v>
      </c>
      <c r="BQ416">
        <v>21.388036325807001</v>
      </c>
      <c r="BR416">
        <v>2.05030538785469</v>
      </c>
      <c r="BS416">
        <v>1.2492812755670399</v>
      </c>
      <c r="BT416">
        <v>1.64118795979238</v>
      </c>
    </row>
    <row r="417" spans="1:72" x14ac:dyDescent="0.2">
      <c r="A417">
        <v>415</v>
      </c>
      <c r="B417" s="243">
        <v>44781.319444444445</v>
      </c>
      <c r="C417">
        <v>0</v>
      </c>
      <c r="D417">
        <v>1.34375</v>
      </c>
      <c r="E417">
        <v>31.1655263157894</v>
      </c>
      <c r="F417">
        <v>44.811025641025601</v>
      </c>
      <c r="G417">
        <v>7</v>
      </c>
      <c r="H417">
        <v>5.12</v>
      </c>
      <c r="I417">
        <v>1.3474999999999999</v>
      </c>
      <c r="J417">
        <v>31.465</v>
      </c>
      <c r="K417">
        <v>1.4232499999999999</v>
      </c>
      <c r="L417">
        <v>37.949199999999898</v>
      </c>
      <c r="M417">
        <v>-0.118181818181818</v>
      </c>
      <c r="N417">
        <v>1599.7027027027</v>
      </c>
      <c r="O417">
        <v>69.071875000000006</v>
      </c>
      <c r="P417">
        <v>5</v>
      </c>
      <c r="Q417">
        <v>135</v>
      </c>
      <c r="R417">
        <v>6.9386206896551696</v>
      </c>
      <c r="S417">
        <v>0.75474999999999903</v>
      </c>
      <c r="T417">
        <v>5</v>
      </c>
      <c r="U417">
        <v>1.7045399999999999</v>
      </c>
      <c r="V417">
        <v>0.20512</v>
      </c>
      <c r="W417">
        <v>13.80908</v>
      </c>
      <c r="X417">
        <v>1.68296</v>
      </c>
      <c r="Y417">
        <v>73.055340000000001</v>
      </c>
      <c r="Z417">
        <v>2.0155799999999999</v>
      </c>
      <c r="AA417">
        <v>7.4200000000000004E-3</v>
      </c>
      <c r="AB417">
        <v>0</v>
      </c>
      <c r="AC417">
        <v>32.5092763157894</v>
      </c>
      <c r="AD417">
        <v>-12.3017493252361</v>
      </c>
      <c r="AE417">
        <v>35.4629008</v>
      </c>
      <c r="AF417">
        <v>1.0724351999999999</v>
      </c>
      <c r="AG417">
        <v>1.34960944</v>
      </c>
      <c r="AH417">
        <v>4.7820799999999997E-2</v>
      </c>
      <c r="AI417">
        <v>44.932499999999997</v>
      </c>
      <c r="AJ417">
        <v>0.48542516946741998</v>
      </c>
      <c r="AK417">
        <v>0.789248334724308</v>
      </c>
      <c r="AL417">
        <v>2.38676948756468E-2</v>
      </c>
      <c r="AM417">
        <v>3.0036375452066898E-2</v>
      </c>
      <c r="AN417">
        <v>0.15578923941467701</v>
      </c>
      <c r="AO417">
        <v>1.0642808657430501E-3</v>
      </c>
      <c r="AP417">
        <v>35.4629008</v>
      </c>
      <c r="AQ417">
        <v>0.72618231896709895</v>
      </c>
      <c r="AR417">
        <v>6.0955937530347502</v>
      </c>
      <c r="AS417">
        <v>1.18076123376437</v>
      </c>
      <c r="AT417">
        <v>0.827426618363996</v>
      </c>
      <c r="AU417">
        <v>92.267499999999899</v>
      </c>
      <c r="AV417">
        <v>43.465438105766196</v>
      </c>
      <c r="AW417">
        <v>1.4670618942337701</v>
      </c>
      <c r="AX417">
        <v>0.16884820623562399</v>
      </c>
      <c r="AY417">
        <v>0.34625288103289997</v>
      </c>
      <c r="AZ417">
        <v>0.90440624696524197</v>
      </c>
      <c r="BA417">
        <v>0.12510893983938301</v>
      </c>
      <c r="BB417">
        <v>0.129200892423606</v>
      </c>
      <c r="BC417">
        <v>0.32286601655083702</v>
      </c>
      <c r="BD417">
        <v>1.4195073342337601</v>
      </c>
      <c r="BE417">
        <v>-4.7554560000004402E-2</v>
      </c>
      <c r="BF417">
        <v>0.21641029034741499</v>
      </c>
      <c r="BG417">
        <v>0.443787282012294</v>
      </c>
      <c r="BH417">
        <v>1.15916433381967</v>
      </c>
      <c r="BI417">
        <v>0.21641029034741499</v>
      </c>
      <c r="BJ417">
        <v>1.32039514471941</v>
      </c>
      <c r="BK417">
        <v>2.31832866763934</v>
      </c>
      <c r="BL417">
        <v>2.0506755076196099</v>
      </c>
      <c r="BM417">
        <v>5.3563272428441397</v>
      </c>
      <c r="BN417">
        <v>2.6119818678976001</v>
      </c>
      <c r="BO417">
        <v>26.041574467318998</v>
      </c>
      <c r="BP417">
        <v>5.0856418231642504</v>
      </c>
      <c r="BQ417">
        <v>20.9559326441547</v>
      </c>
      <c r="BR417">
        <v>1.9504311740487299</v>
      </c>
      <c r="BS417">
        <v>1.2338310285804499</v>
      </c>
      <c r="BT417">
        <v>1.5807927737826</v>
      </c>
    </row>
    <row r="418" spans="1:72" x14ac:dyDescent="0.2">
      <c r="A418">
        <v>416</v>
      </c>
      <c r="B418" s="243">
        <v>44781.333333333336</v>
      </c>
      <c r="C418">
        <v>0</v>
      </c>
      <c r="D418">
        <v>1.2734999999999901</v>
      </c>
      <c r="E418">
        <v>31.074999999999999</v>
      </c>
      <c r="F418">
        <v>44.906500000000001</v>
      </c>
      <c r="G418">
        <v>7</v>
      </c>
      <c r="H418">
        <v>5.1319999999999997</v>
      </c>
      <c r="I418">
        <v>1.3480000000000001</v>
      </c>
      <c r="J418">
        <v>31.480909090909002</v>
      </c>
      <c r="K418">
        <v>1.4337500000000001</v>
      </c>
      <c r="L418">
        <v>37.964444444444403</v>
      </c>
      <c r="M418">
        <v>-3.7499999999999901E-2</v>
      </c>
      <c r="N418">
        <v>1600</v>
      </c>
      <c r="O418">
        <v>68.302857142857107</v>
      </c>
      <c r="P418">
        <v>5</v>
      </c>
      <c r="Q418">
        <v>135</v>
      </c>
      <c r="R418">
        <v>6.9480555555555501</v>
      </c>
      <c r="S418">
        <v>0.53225</v>
      </c>
      <c r="T418">
        <v>5</v>
      </c>
      <c r="U418">
        <v>1.7456</v>
      </c>
      <c r="V418">
        <v>0.19952500000000001</v>
      </c>
      <c r="W418">
        <v>13.833425</v>
      </c>
      <c r="X418">
        <v>1.6989999999999901</v>
      </c>
      <c r="Y418">
        <v>72.719425000000001</v>
      </c>
      <c r="Z418">
        <v>2.2571500000000002</v>
      </c>
      <c r="AA418">
        <v>1.9E-3</v>
      </c>
      <c r="AB418">
        <v>7.0000000000000001E-3</v>
      </c>
      <c r="AC418">
        <v>32.348500000000001</v>
      </c>
      <c r="AD418">
        <v>-12.558</v>
      </c>
      <c r="AE418">
        <v>35.488179970909002</v>
      </c>
      <c r="AF418">
        <v>1.0749487200000001</v>
      </c>
      <c r="AG418">
        <v>1.3501143840000001</v>
      </c>
      <c r="AH418">
        <v>4.79328799999999E-2</v>
      </c>
      <c r="AI418">
        <v>44.960909090908999</v>
      </c>
      <c r="AJ418">
        <v>0.48801513448310502</v>
      </c>
      <c r="AK418">
        <v>0.78931188644681205</v>
      </c>
      <c r="AL418">
        <v>2.39085183492731E-2</v>
      </c>
      <c r="AM418">
        <v>3.00286273409224E-2</v>
      </c>
      <c r="AN418">
        <v>0.15569080211092401</v>
      </c>
      <c r="AO418">
        <v>1.0661012192409499E-3</v>
      </c>
      <c r="AP418">
        <v>35.488179970909002</v>
      </c>
      <c r="AQ418">
        <v>0.73310343675732104</v>
      </c>
      <c r="AR418">
        <v>6.1063401047046399</v>
      </c>
      <c r="AS418">
        <v>1.3222770710124401</v>
      </c>
      <c r="AT418">
        <v>0.85187921875370798</v>
      </c>
      <c r="AU418">
        <v>92.254599999999996</v>
      </c>
      <c r="AV418">
        <v>43.649900583383499</v>
      </c>
      <c r="AW418">
        <v>1.31100850752558</v>
      </c>
      <c r="AX418">
        <v>2.7837312987556598E-2</v>
      </c>
      <c r="AY418">
        <v>0.34184528324267799</v>
      </c>
      <c r="AZ418">
        <v>0.89365989529535295</v>
      </c>
      <c r="BA418">
        <v>2.06184848613216E-2</v>
      </c>
      <c r="BB418">
        <v>0.127665699327907</v>
      </c>
      <c r="BC418">
        <v>0.31801078217264001</v>
      </c>
      <c r="BD418">
        <v>1.26334249152558</v>
      </c>
      <c r="BE418">
        <v>-4.7666015999995898E-2</v>
      </c>
      <c r="BF418">
        <v>3.5856006960081399E-2</v>
      </c>
      <c r="BG418">
        <v>0.44031573236610499</v>
      </c>
      <c r="BH418">
        <v>1.1510836351187701</v>
      </c>
      <c r="BI418">
        <v>3.5856006960081399E-2</v>
      </c>
      <c r="BJ418">
        <v>0.95234347865237201</v>
      </c>
      <c r="BK418">
        <v>2.30216727023755</v>
      </c>
      <c r="BL418">
        <v>12.2801106340789</v>
      </c>
      <c r="BM418">
        <v>32.1029510173924</v>
      </c>
      <c r="BN418">
        <v>2.61422327322544</v>
      </c>
      <c r="BO418">
        <v>17.969935012196402</v>
      </c>
      <c r="BP418">
        <v>0.84261616356191305</v>
      </c>
      <c r="BQ418">
        <v>17.127318848634498</v>
      </c>
      <c r="BR418">
        <v>2.2412120584054098</v>
      </c>
      <c r="BS418">
        <v>0.93800107586834003</v>
      </c>
      <c r="BT418">
        <v>2.3893491340941599</v>
      </c>
    </row>
    <row r="419" spans="1:72" x14ac:dyDescent="0.2">
      <c r="A419">
        <v>417</v>
      </c>
      <c r="B419" s="243">
        <v>44781.347222222219</v>
      </c>
      <c r="C419">
        <v>0</v>
      </c>
      <c r="D419">
        <v>1.6261538461538401</v>
      </c>
      <c r="E419">
        <v>31.0326470588235</v>
      </c>
      <c r="F419">
        <v>44.931249999999999</v>
      </c>
      <c r="G419">
        <v>7</v>
      </c>
      <c r="H419">
        <v>5.1349999999999998</v>
      </c>
      <c r="I419">
        <v>1.3474999999999999</v>
      </c>
      <c r="J419">
        <v>31.4007692307692</v>
      </c>
      <c r="K419">
        <v>1.4615</v>
      </c>
      <c r="L419">
        <v>37.879047619047597</v>
      </c>
      <c r="M419">
        <v>-8.3333333333333301E-2</v>
      </c>
      <c r="N419">
        <v>1599.7222222222199</v>
      </c>
      <c r="O419">
        <v>68.507894736842005</v>
      </c>
      <c r="P419">
        <v>5</v>
      </c>
      <c r="Q419">
        <v>135</v>
      </c>
      <c r="R419">
        <v>6.9443333333333301</v>
      </c>
      <c r="S419">
        <v>1.0256410256410199E-2</v>
      </c>
      <c r="T419">
        <v>5</v>
      </c>
      <c r="U419">
        <v>1.77297999999999</v>
      </c>
      <c r="V419">
        <v>0.22391999999999901</v>
      </c>
      <c r="W419">
        <v>13.7878799999999</v>
      </c>
      <c r="X419">
        <v>1.72044</v>
      </c>
      <c r="Y419">
        <v>73.058400000000006</v>
      </c>
      <c r="Z419">
        <v>2.0461800000000001</v>
      </c>
      <c r="AA419">
        <v>3.4199999999999999E-3</v>
      </c>
      <c r="AB419">
        <v>4.0400000000000002E-3</v>
      </c>
      <c r="AC419">
        <v>32.658800904977298</v>
      </c>
      <c r="AD419">
        <v>-12.2724490950226</v>
      </c>
      <c r="AE419">
        <v>35.410382630769199</v>
      </c>
      <c r="AF419">
        <v>1.0755771000000001</v>
      </c>
      <c r="AG419">
        <v>1.34961562</v>
      </c>
      <c r="AH419">
        <v>4.7960899999999897E-2</v>
      </c>
      <c r="AI419">
        <v>44.883269230769201</v>
      </c>
      <c r="AJ419">
        <v>0.48468598587936801</v>
      </c>
      <c r="AK419">
        <v>0.78894392582468098</v>
      </c>
      <c r="AL419">
        <v>2.39638760374132E-2</v>
      </c>
      <c r="AM419">
        <v>3.0069458912649401E-2</v>
      </c>
      <c r="AN419">
        <v>0.15596011876962801</v>
      </c>
      <c r="AO419">
        <v>1.0685696657568901E-3</v>
      </c>
      <c r="AP419">
        <v>35.410382630769199</v>
      </c>
      <c r="AQ419">
        <v>0.74235460667143305</v>
      </c>
      <c r="AR419">
        <v>6.0862356649098102</v>
      </c>
      <c r="AS419">
        <v>1.19868723707517</v>
      </c>
      <c r="AT419">
        <v>0.85933855924440095</v>
      </c>
      <c r="AU419">
        <v>92.38588</v>
      </c>
      <c r="AV419">
        <v>43.437660139425603</v>
      </c>
      <c r="AW419">
        <v>1.44560909134357</v>
      </c>
      <c r="AX419">
        <v>0.15092838292482</v>
      </c>
      <c r="AY419">
        <v>0.33322249332856602</v>
      </c>
      <c r="AZ419">
        <v>0.91376433509018196</v>
      </c>
      <c r="BA419">
        <v>0.11183064324998</v>
      </c>
      <c r="BB419">
        <v>0.13053776215574001</v>
      </c>
      <c r="BC419">
        <v>0.30980809588505198</v>
      </c>
      <c r="BD419">
        <v>1.39791521134356</v>
      </c>
      <c r="BE419">
        <v>-4.7693880000007502E-2</v>
      </c>
      <c r="BF419">
        <v>0.19255705805503401</v>
      </c>
      <c r="BG419">
        <v>0.42513105719202599</v>
      </c>
      <c r="BH419">
        <v>1.1657964440540201</v>
      </c>
      <c r="BI419">
        <v>0.19255705805503401</v>
      </c>
      <c r="BJ419">
        <v>1.23537623049412</v>
      </c>
      <c r="BK419">
        <v>2.3315928881080401</v>
      </c>
      <c r="BL419">
        <v>2.2078186148363401</v>
      </c>
      <c r="BM419">
        <v>6.0542908986531696</v>
      </c>
      <c r="BN419">
        <v>2.7422048432642399</v>
      </c>
      <c r="BO419">
        <v>24.4082972726743</v>
      </c>
      <c r="BP419">
        <v>4.5250908642932997</v>
      </c>
      <c r="BQ419">
        <v>19.883206408381</v>
      </c>
      <c r="BR419">
        <v>2.0042458894144799</v>
      </c>
      <c r="BS419">
        <v>1.1583534072721</v>
      </c>
      <c r="BT419">
        <v>1.7302542357383199</v>
      </c>
    </row>
    <row r="420" spans="1:72" x14ac:dyDescent="0.2">
      <c r="A420">
        <v>418</v>
      </c>
      <c r="B420" s="243">
        <v>44781.361111111109</v>
      </c>
      <c r="C420">
        <v>0</v>
      </c>
      <c r="D420">
        <v>1.28837837837837</v>
      </c>
      <c r="E420">
        <v>31.064722222222201</v>
      </c>
      <c r="F420">
        <v>45.023589743589703</v>
      </c>
      <c r="G420">
        <v>7</v>
      </c>
      <c r="H420">
        <v>5.1274999999999897</v>
      </c>
      <c r="I420">
        <v>1.3474999999999999</v>
      </c>
      <c r="J420">
        <v>31.461851851851801</v>
      </c>
      <c r="K420">
        <v>1.4622499999999901</v>
      </c>
      <c r="L420">
        <v>37.938620689655103</v>
      </c>
      <c r="M420">
        <v>2.3076923076922998E-2</v>
      </c>
      <c r="N420">
        <v>1599.6551724137901</v>
      </c>
      <c r="O420">
        <v>68.292307692307702</v>
      </c>
      <c r="P420">
        <v>5</v>
      </c>
      <c r="Q420">
        <v>135</v>
      </c>
      <c r="R420">
        <v>6.94824999999999</v>
      </c>
      <c r="S420">
        <v>0.17874999999999899</v>
      </c>
      <c r="T420">
        <v>5</v>
      </c>
      <c r="U420">
        <v>1.7847</v>
      </c>
      <c r="V420">
        <v>0.22799999999999901</v>
      </c>
      <c r="W420">
        <v>13.76455</v>
      </c>
      <c r="X420">
        <v>1.7393749999999999</v>
      </c>
      <c r="Y420">
        <v>72.874174999999994</v>
      </c>
      <c r="Z420">
        <v>2.17435</v>
      </c>
      <c r="AA420">
        <v>9.7249999999999993E-3</v>
      </c>
      <c r="AB420">
        <v>0</v>
      </c>
      <c r="AC420">
        <v>32.353100600600598</v>
      </c>
      <c r="AD420">
        <v>-12.6704891429891</v>
      </c>
      <c r="AE420">
        <v>35.465608951851799</v>
      </c>
      <c r="AF420">
        <v>1.07400615</v>
      </c>
      <c r="AG420">
        <v>1.3496125299999999</v>
      </c>
      <c r="AH420">
        <v>4.7890849999999902E-2</v>
      </c>
      <c r="AI420">
        <v>44.936851851851799</v>
      </c>
      <c r="AJ420">
        <v>0.48666909713697398</v>
      </c>
      <c r="AK420">
        <v>0.78923216670306895</v>
      </c>
      <c r="AL420">
        <v>2.3900342497084299E-2</v>
      </c>
      <c r="AM420">
        <v>3.00335353809255E-2</v>
      </c>
      <c r="AN420">
        <v>0.15577415220535801</v>
      </c>
      <c r="AO420">
        <v>1.06573665102056E-3</v>
      </c>
      <c r="AP420">
        <v>35.465608951851799</v>
      </c>
      <c r="AQ420">
        <v>0.75052489129474098</v>
      </c>
      <c r="AR420">
        <v>6.07593735377987</v>
      </c>
      <c r="AS420">
        <v>1.2737714149949699</v>
      </c>
      <c r="AT420">
        <v>0.86855833766035695</v>
      </c>
      <c r="AU420">
        <v>92.337149999999994</v>
      </c>
      <c r="AV420">
        <v>43.565842611921397</v>
      </c>
      <c r="AW420">
        <v>1.3710092399303999</v>
      </c>
      <c r="AX420">
        <v>7.5841115005025703E-2</v>
      </c>
      <c r="AY420">
        <v>0.32348125870525801</v>
      </c>
      <c r="AZ420">
        <v>0.92406264622012702</v>
      </c>
      <c r="BA420">
        <v>5.6194732428147903E-2</v>
      </c>
      <c r="BB420">
        <v>0.13200894946001801</v>
      </c>
      <c r="BC420">
        <v>0.30119125361177701</v>
      </c>
      <c r="BD420">
        <v>1.32338501993041</v>
      </c>
      <c r="BE420">
        <v>-4.7624219999997199E-2</v>
      </c>
      <c r="BF420">
        <v>9.7673681961848099E-2</v>
      </c>
      <c r="BG420">
        <v>0.41660259848898501</v>
      </c>
      <c r="BH420">
        <v>1.1900748164599999</v>
      </c>
      <c r="BI420">
        <v>9.7673681961848099E-2</v>
      </c>
      <c r="BJ420">
        <v>1.0285525609016599</v>
      </c>
      <c r="BK420">
        <v>2.38014963292001</v>
      </c>
      <c r="BL420">
        <v>4.2652492475067403</v>
      </c>
      <c r="BM420">
        <v>12.184191202343101</v>
      </c>
      <c r="BN420">
        <v>2.8566188035705902</v>
      </c>
      <c r="BO420">
        <v>20.0090747908888</v>
      </c>
      <c r="BP420">
        <v>2.2953315261034302</v>
      </c>
      <c r="BQ420">
        <v>17.7137432647854</v>
      </c>
      <c r="BR420">
        <v>2.21410437358487</v>
      </c>
      <c r="BS420">
        <v>0.98948308811692798</v>
      </c>
      <c r="BT420">
        <v>2.2376374090420299</v>
      </c>
    </row>
    <row r="421" spans="1:72" x14ac:dyDescent="0.2">
      <c r="A421">
        <v>419</v>
      </c>
      <c r="B421" s="243">
        <v>44781.375</v>
      </c>
      <c r="C421">
        <v>0</v>
      </c>
      <c r="D421">
        <v>1.21275</v>
      </c>
      <c r="E421">
        <v>31.0885294117647</v>
      </c>
      <c r="F421">
        <v>44.919230769230701</v>
      </c>
      <c r="G421">
        <v>7</v>
      </c>
      <c r="H421">
        <v>5.1340000000000003</v>
      </c>
      <c r="I421">
        <v>1.35</v>
      </c>
      <c r="J421">
        <v>31.5077419354838</v>
      </c>
      <c r="K421">
        <v>1.48875</v>
      </c>
      <c r="L421">
        <v>38.013636363636301</v>
      </c>
      <c r="M421">
        <v>-0.1</v>
      </c>
      <c r="N421">
        <v>1600.03225806451</v>
      </c>
      <c r="O421">
        <v>66.746153846153803</v>
      </c>
      <c r="P421">
        <v>5</v>
      </c>
      <c r="Q421">
        <v>135</v>
      </c>
      <c r="R421">
        <v>6.9439285714285699</v>
      </c>
      <c r="S421">
        <v>0.34472222222222199</v>
      </c>
      <c r="T421">
        <v>5</v>
      </c>
      <c r="U421">
        <v>1.78074</v>
      </c>
      <c r="V421">
        <v>0.229659999999999</v>
      </c>
      <c r="W421">
        <v>13.809519999999999</v>
      </c>
      <c r="X421">
        <v>1.6994800000000001</v>
      </c>
      <c r="Y421">
        <v>72.685239999999993</v>
      </c>
      <c r="Z421">
        <v>2.1630600000000002</v>
      </c>
      <c r="AA421">
        <v>7.1799999999999998E-3</v>
      </c>
      <c r="AB421">
        <v>7.7399999999999899E-3</v>
      </c>
      <c r="AC421">
        <v>32.301279411764703</v>
      </c>
      <c r="AD421">
        <v>-12.617951357466</v>
      </c>
      <c r="AE421">
        <v>35.516574495483802</v>
      </c>
      <c r="AF421">
        <v>1.0753676400000001</v>
      </c>
      <c r="AG421">
        <v>1.3521152080000001</v>
      </c>
      <c r="AH421">
        <v>4.7951559999999997E-2</v>
      </c>
      <c r="AI421">
        <v>44.991741935483802</v>
      </c>
      <c r="AJ421">
        <v>0.488635306088056</v>
      </c>
      <c r="AK421">
        <v>0.78940207619462699</v>
      </c>
      <c r="AL421">
        <v>2.3901444881641299E-2</v>
      </c>
      <c r="AM421">
        <v>3.0052519636578401E-2</v>
      </c>
      <c r="AN421">
        <v>0.155584107190997</v>
      </c>
      <c r="AO421">
        <v>1.0657858072879299E-3</v>
      </c>
      <c r="AP421">
        <v>35.516574495483802</v>
      </c>
      <c r="AQ421">
        <v>0.73331055250166699</v>
      </c>
      <c r="AR421">
        <v>6.0957879775052701</v>
      </c>
      <c r="AS421">
        <v>1.2671575399172299</v>
      </c>
      <c r="AT421">
        <v>0.87013243496324599</v>
      </c>
      <c r="AU421">
        <v>92.138039999999904</v>
      </c>
      <c r="AV421">
        <v>43.612830565407997</v>
      </c>
      <c r="AW421">
        <v>1.37891137007583</v>
      </c>
      <c r="AX421">
        <v>8.4957668082769902E-2</v>
      </c>
      <c r="AY421">
        <v>0.34205708749833202</v>
      </c>
      <c r="AZ421">
        <v>0.90421202249472399</v>
      </c>
      <c r="BA421">
        <v>6.2833157692557998E-2</v>
      </c>
      <c r="BB421">
        <v>0.12917314607067401</v>
      </c>
      <c r="BC421">
        <v>0.31808385781288001</v>
      </c>
      <c r="BD421">
        <v>1.33122677807582</v>
      </c>
      <c r="BE421">
        <v>-4.7684592000006097E-2</v>
      </c>
      <c r="BF421">
        <v>0.109590174174115</v>
      </c>
      <c r="BG421">
        <v>0.44123263552752301</v>
      </c>
      <c r="BH421">
        <v>1.1663779770766001</v>
      </c>
      <c r="BI421">
        <v>0.109590174174115</v>
      </c>
      <c r="BJ421">
        <v>1.10164561940327</v>
      </c>
      <c r="BK421">
        <v>2.3327559541532001</v>
      </c>
      <c r="BL421">
        <v>4.0262061708789298</v>
      </c>
      <c r="BM421">
        <v>10.643088998320801</v>
      </c>
      <c r="BN421">
        <v>2.64345355071507</v>
      </c>
      <c r="BO421">
        <v>21.274167954694999</v>
      </c>
      <c r="BP421">
        <v>2.5753690930917199</v>
      </c>
      <c r="BQ421">
        <v>18.698798861603301</v>
      </c>
      <c r="BR421">
        <v>2.1464526580571999</v>
      </c>
      <c r="BS421">
        <v>1.05780954973363</v>
      </c>
      <c r="BT421">
        <v>2.0291484970973301</v>
      </c>
    </row>
    <row r="422" spans="1:72" x14ac:dyDescent="0.2">
      <c r="A422">
        <v>420</v>
      </c>
      <c r="B422" s="243">
        <v>44781.388888888891</v>
      </c>
      <c r="C422">
        <v>0</v>
      </c>
      <c r="D422">
        <v>1.3362499999999999</v>
      </c>
      <c r="E422">
        <v>31.0691176470588</v>
      </c>
      <c r="F422">
        <v>44.881250000000001</v>
      </c>
      <c r="G422">
        <v>7</v>
      </c>
      <c r="H422">
        <v>5.1349999999999998</v>
      </c>
      <c r="I422">
        <v>1.3474999999999999</v>
      </c>
      <c r="J422">
        <v>31.448461538461501</v>
      </c>
      <c r="K422">
        <v>1.4704999999999999</v>
      </c>
      <c r="L422">
        <v>37.9186206896551</v>
      </c>
      <c r="M422">
        <v>-6.6666666666666697E-3</v>
      </c>
      <c r="N422">
        <v>1600.1290322580601</v>
      </c>
      <c r="O422">
        <v>66.246666666666599</v>
      </c>
      <c r="P422">
        <v>5</v>
      </c>
      <c r="Q422">
        <v>135</v>
      </c>
      <c r="R422">
        <v>6.94828571428571</v>
      </c>
      <c r="S422">
        <v>-8.7368421052631498E-2</v>
      </c>
      <c r="T422">
        <v>5</v>
      </c>
      <c r="U422">
        <v>1.7744249999999999</v>
      </c>
      <c r="V422">
        <v>0.22675000000000001</v>
      </c>
      <c r="W422">
        <v>13.696249999999999</v>
      </c>
      <c r="X422">
        <v>1.7090000000000001</v>
      </c>
      <c r="Y422">
        <v>72.855649999999997</v>
      </c>
      <c r="Z422">
        <v>1.9346000000000001</v>
      </c>
      <c r="AA422">
        <v>6.3249999999999999E-3</v>
      </c>
      <c r="AB422">
        <v>3.7750000000000001E-3</v>
      </c>
      <c r="AC422">
        <v>32.405367647058803</v>
      </c>
      <c r="AD422">
        <v>-12.475882352941101</v>
      </c>
      <c r="AE422">
        <v>35.4580749384615</v>
      </c>
      <c r="AF422">
        <v>1.0755771000000001</v>
      </c>
      <c r="AG422">
        <v>1.34961562</v>
      </c>
      <c r="AH422">
        <v>4.7960900000000001E-2</v>
      </c>
      <c r="AI422">
        <v>44.930961538461503</v>
      </c>
      <c r="AJ422">
        <v>0.48668943230156497</v>
      </c>
      <c r="AK422">
        <v>0.78916795288498098</v>
      </c>
      <c r="AL422">
        <v>2.3938439400618901E-2</v>
      </c>
      <c r="AM422">
        <v>3.0037541458904901E-2</v>
      </c>
      <c r="AN422">
        <v>0.15579457372635699</v>
      </c>
      <c r="AO422">
        <v>1.06743542443321E-3</v>
      </c>
      <c r="AP422">
        <v>35.4580749384615</v>
      </c>
      <c r="AQ422">
        <v>0.737418348097858</v>
      </c>
      <c r="AR422">
        <v>6.0457884189245199</v>
      </c>
      <c r="AS422">
        <v>1.13332176487192</v>
      </c>
      <c r="AT422">
        <v>0.86359389591170499</v>
      </c>
      <c r="AU422">
        <v>91.969925000000003</v>
      </c>
      <c r="AV422">
        <v>43.374603470355801</v>
      </c>
      <c r="AW422">
        <v>1.5563580681056799</v>
      </c>
      <c r="AX422">
        <v>0.21629385512807101</v>
      </c>
      <c r="AY422">
        <v>0.33815875190214101</v>
      </c>
      <c r="AZ422">
        <v>0.95421158107547299</v>
      </c>
      <c r="BA422">
        <v>0.160263301582173</v>
      </c>
      <c r="BB422">
        <v>0.13631594015363899</v>
      </c>
      <c r="BC422">
        <v>0.31439750056238702</v>
      </c>
      <c r="BD422">
        <v>1.5086641881056799</v>
      </c>
      <c r="BE422">
        <v>-4.7693880000001299E-2</v>
      </c>
      <c r="BF422">
        <v>0.27810960399604101</v>
      </c>
      <c r="BG422">
        <v>0.43480290516628001</v>
      </c>
      <c r="BH422">
        <v>1.2269206852141099</v>
      </c>
      <c r="BI422">
        <v>0.27810960399604101</v>
      </c>
      <c r="BJ422">
        <v>1.4258250183246399</v>
      </c>
      <c r="BK422">
        <v>2.4538413704282198</v>
      </c>
      <c r="BL422">
        <v>1.5634228337273399</v>
      </c>
      <c r="BM422">
        <v>4.4116444293364898</v>
      </c>
      <c r="BN422">
        <v>2.82178584971714</v>
      </c>
      <c r="BO422">
        <v>28.604356911575</v>
      </c>
      <c r="BP422">
        <v>6.5355756939069698</v>
      </c>
      <c r="BQ422">
        <v>22.068781217668</v>
      </c>
      <c r="BR422">
        <v>1.9810550436349501</v>
      </c>
      <c r="BS422">
        <v>1.3145811767262201</v>
      </c>
      <c r="BT422">
        <v>1.5069857067088701</v>
      </c>
    </row>
    <row r="423" spans="1:72" x14ac:dyDescent="0.2">
      <c r="A423">
        <v>421</v>
      </c>
      <c r="B423" s="243">
        <v>44781.402777777781</v>
      </c>
      <c r="C423">
        <v>0</v>
      </c>
      <c r="D423">
        <v>1.3847499999999999</v>
      </c>
      <c r="E423">
        <v>31.079166666666602</v>
      </c>
      <c r="F423">
        <v>36.230624999999897</v>
      </c>
      <c r="G423">
        <v>7</v>
      </c>
      <c r="H423">
        <v>5.1319999999999997</v>
      </c>
      <c r="I423">
        <v>1.3480000000000001</v>
      </c>
      <c r="J423">
        <v>31.4542857142857</v>
      </c>
      <c r="K423">
        <v>1.4944999999999999</v>
      </c>
      <c r="L423">
        <v>37.954242424242402</v>
      </c>
      <c r="M423">
        <v>9.9999999999999895E-2</v>
      </c>
      <c r="N423">
        <v>1599.9393939393899</v>
      </c>
      <c r="O423">
        <v>66.373529411764693</v>
      </c>
      <c r="P423">
        <v>5</v>
      </c>
      <c r="Q423">
        <v>135</v>
      </c>
      <c r="R423">
        <v>6.9526666666666603</v>
      </c>
      <c r="S423">
        <v>-0.23499999999999999</v>
      </c>
      <c r="T423">
        <v>5</v>
      </c>
      <c r="U423">
        <v>1.73057999999999</v>
      </c>
      <c r="V423">
        <v>0.22367999999999899</v>
      </c>
      <c r="W423">
        <v>13.639779999999901</v>
      </c>
      <c r="X423">
        <v>1.68774</v>
      </c>
      <c r="Y423">
        <v>72.648380000000003</v>
      </c>
      <c r="Z423">
        <v>1.94973999999999</v>
      </c>
      <c r="AA423">
        <v>1.4399999999999899E-3</v>
      </c>
      <c r="AB423">
        <v>2.3999999999999998E-3</v>
      </c>
      <c r="AC423">
        <v>32.463916666666599</v>
      </c>
      <c r="AD423">
        <v>-3.76670833333334</v>
      </c>
      <c r="AE423">
        <v>35.461556594285703</v>
      </c>
      <c r="AF423">
        <v>1.0749487200000001</v>
      </c>
      <c r="AG423">
        <v>1.3501143840000001</v>
      </c>
      <c r="AH423">
        <v>4.7932879999999997E-2</v>
      </c>
      <c r="AI423">
        <v>44.9342857142857</v>
      </c>
      <c r="AJ423">
        <v>0.48812590995540001</v>
      </c>
      <c r="AK423">
        <v>0.78918705461944405</v>
      </c>
      <c r="AL423">
        <v>2.3922684046544102E-2</v>
      </c>
      <c r="AM423">
        <v>3.0046419177211101E-2</v>
      </c>
      <c r="AN423">
        <v>0.15578304826095199</v>
      </c>
      <c r="AO423">
        <v>1.0667328797609201E-3</v>
      </c>
      <c r="AP423">
        <v>35.461556594285703</v>
      </c>
      <c r="AQ423">
        <v>0.72824484658787603</v>
      </c>
      <c r="AR423">
        <v>6.0208614738105899</v>
      </c>
      <c r="AS423">
        <v>1.1421910357910601</v>
      </c>
      <c r="AT423">
        <v>0.84474093725061605</v>
      </c>
      <c r="AU423">
        <v>91.656220000000005</v>
      </c>
      <c r="AV423">
        <v>43.3528539504752</v>
      </c>
      <c r="AW423">
        <v>1.58143176381045</v>
      </c>
      <c r="AX423">
        <v>0.20792334820893499</v>
      </c>
      <c r="AY423">
        <v>0.346703873412123</v>
      </c>
      <c r="AZ423">
        <v>0.979138526189404</v>
      </c>
      <c r="BA423">
        <v>0.15400424636090301</v>
      </c>
      <c r="BB423">
        <v>0.13987693231277201</v>
      </c>
      <c r="BC423">
        <v>0.32253061654152498</v>
      </c>
      <c r="BD423">
        <v>1.53376574781046</v>
      </c>
      <c r="BE423">
        <v>-4.7666015999992803E-2</v>
      </c>
      <c r="BF423">
        <v>0.26686468336503799</v>
      </c>
      <c r="BG423">
        <v>0.44498619417471602</v>
      </c>
      <c r="BH423">
        <v>1.2567010632181399</v>
      </c>
      <c r="BI423">
        <v>0.26686468336503799</v>
      </c>
      <c r="BJ423">
        <v>1.4237017550795099</v>
      </c>
      <c r="BK423">
        <v>2.5134021264362798</v>
      </c>
      <c r="BL423">
        <v>1.66746003466494</v>
      </c>
      <c r="BM423">
        <v>4.70913216155743</v>
      </c>
      <c r="BN423">
        <v>2.8241349499591801</v>
      </c>
      <c r="BO423">
        <v>28.495006408088901</v>
      </c>
      <c r="BP423">
        <v>6.2713200590783904</v>
      </c>
      <c r="BQ423">
        <v>22.223686349010499</v>
      </c>
      <c r="BR423">
        <v>2.0597321647157201</v>
      </c>
      <c r="BS423">
        <v>1.3169558817334901</v>
      </c>
      <c r="BT423">
        <v>1.56400999705815</v>
      </c>
    </row>
    <row r="424" spans="1:72" x14ac:dyDescent="0.2">
      <c r="A424">
        <v>422</v>
      </c>
      <c r="B424" s="243">
        <v>44781.416666666664</v>
      </c>
      <c r="C424">
        <v>0</v>
      </c>
      <c r="D424">
        <v>1.3512500000000001</v>
      </c>
      <c r="E424">
        <v>31.068823529411699</v>
      </c>
      <c r="F424">
        <v>0</v>
      </c>
      <c r="G424">
        <v>7</v>
      </c>
      <c r="H424">
        <v>5.1349999999999998</v>
      </c>
      <c r="I424">
        <v>1.35</v>
      </c>
      <c r="J424">
        <v>31.485652173913</v>
      </c>
      <c r="K424">
        <v>1.452</v>
      </c>
      <c r="L424">
        <v>37.9415384615384</v>
      </c>
      <c r="M424">
        <v>-4.6666666666666599E-2</v>
      </c>
      <c r="N424">
        <v>1600.5428571428499</v>
      </c>
      <c r="O424">
        <v>67.535294117646998</v>
      </c>
      <c r="P424">
        <v>5</v>
      </c>
      <c r="Q424">
        <v>135</v>
      </c>
      <c r="R424">
        <v>6.9510344827586197</v>
      </c>
      <c r="S424">
        <v>-0.117435897435897</v>
      </c>
      <c r="T424">
        <v>5</v>
      </c>
      <c r="U424">
        <v>1.70546</v>
      </c>
      <c r="V424">
        <v>0.22313999999999901</v>
      </c>
      <c r="W424">
        <v>13.5671</v>
      </c>
      <c r="X424">
        <v>1.6627000000000001</v>
      </c>
      <c r="Y424">
        <v>72.791420000000002</v>
      </c>
      <c r="Z424">
        <v>1.9856199999999999</v>
      </c>
      <c r="AA424">
        <v>1.218E-2</v>
      </c>
      <c r="AB424">
        <v>0</v>
      </c>
      <c r="AC424">
        <v>32.420073529411702</v>
      </c>
      <c r="AD424">
        <v>32.420073529411702</v>
      </c>
      <c r="AE424">
        <v>35.495265573913002</v>
      </c>
      <c r="AF424">
        <v>1.0755771000000001</v>
      </c>
      <c r="AG424">
        <v>1.35211562</v>
      </c>
      <c r="AH424">
        <v>4.7960899999999897E-2</v>
      </c>
      <c r="AI424">
        <v>44.970652173913003</v>
      </c>
      <c r="AJ424">
        <v>0.48762979996698802</v>
      </c>
      <c r="AK424">
        <v>0.78929843927198895</v>
      </c>
      <c r="AL424">
        <v>2.39173115800159E-2</v>
      </c>
      <c r="AM424">
        <v>3.0066622444589401E-2</v>
      </c>
      <c r="AN424">
        <v>0.15565707103666601</v>
      </c>
      <c r="AO424">
        <v>1.06649331689749E-3</v>
      </c>
      <c r="AP424">
        <v>35.495265573913002</v>
      </c>
      <c r="AQ424">
        <v>0.71744030859117003</v>
      </c>
      <c r="AR424">
        <v>5.9887791226350897</v>
      </c>
      <c r="AS424">
        <v>1.1632101533986301</v>
      </c>
      <c r="AT424">
        <v>0.83163311865169998</v>
      </c>
      <c r="AU424">
        <v>91.712299999999999</v>
      </c>
      <c r="AV424">
        <v>43.364695158537899</v>
      </c>
      <c r="AW424">
        <v>1.6059570153750899</v>
      </c>
      <c r="AX424">
        <v>0.18890546660136501</v>
      </c>
      <c r="AY424">
        <v>0.35813679140882898</v>
      </c>
      <c r="AZ424">
        <v>1.0112208773649001</v>
      </c>
      <c r="BA424">
        <v>0.13971103048226399</v>
      </c>
      <c r="BB424">
        <v>0.144460125337843</v>
      </c>
      <c r="BC424">
        <v>0.33297175200999501</v>
      </c>
      <c r="BD424">
        <v>1.55826313537509</v>
      </c>
      <c r="BE424">
        <v>-4.7693879999998398E-2</v>
      </c>
      <c r="BF424">
        <v>0.24278356744778901</v>
      </c>
      <c r="BG424">
        <v>0.46028169230287302</v>
      </c>
      <c r="BH424">
        <v>1.2996331789720601</v>
      </c>
      <c r="BI424">
        <v>0.24278356744778901</v>
      </c>
      <c r="BJ424">
        <v>1.4061305195013201</v>
      </c>
      <c r="BK424">
        <v>2.59926635794413</v>
      </c>
      <c r="BL424">
        <v>1.89585191922784</v>
      </c>
      <c r="BM424">
        <v>5.3530524847055503</v>
      </c>
      <c r="BN424">
        <v>2.8235604428882799</v>
      </c>
      <c r="BO424">
        <v>28.0107574793388</v>
      </c>
      <c r="BP424">
        <v>5.7054138350230499</v>
      </c>
      <c r="BQ424">
        <v>22.305343644315698</v>
      </c>
      <c r="BR424">
        <v>2.18653429328289</v>
      </c>
      <c r="BS424">
        <v>1.30901709252221</v>
      </c>
      <c r="BT424">
        <v>1.6703634396934299</v>
      </c>
    </row>
    <row r="425" spans="1:72" x14ac:dyDescent="0.2">
      <c r="A425">
        <v>423</v>
      </c>
      <c r="B425" s="243">
        <v>44781.430555555555</v>
      </c>
      <c r="C425">
        <v>0</v>
      </c>
      <c r="D425">
        <v>1.58575</v>
      </c>
      <c r="E425">
        <v>31.066749999999999</v>
      </c>
      <c r="F425">
        <v>0</v>
      </c>
      <c r="G425">
        <v>7</v>
      </c>
      <c r="H425">
        <v>5.1319999999999997</v>
      </c>
      <c r="I425">
        <v>1.3460000000000001</v>
      </c>
      <c r="J425">
        <v>31.466666666666601</v>
      </c>
      <c r="K425">
        <v>1.4337500000000001</v>
      </c>
      <c r="L425">
        <v>37.956874999999997</v>
      </c>
      <c r="M425">
        <v>-1.99999999999999E-2</v>
      </c>
      <c r="N425">
        <v>1599.5428571428499</v>
      </c>
      <c r="O425">
        <v>69.811111111111103</v>
      </c>
      <c r="P425">
        <v>5</v>
      </c>
      <c r="Q425">
        <v>135</v>
      </c>
      <c r="R425">
        <v>6.94241379310344</v>
      </c>
      <c r="S425">
        <v>0.38824999999999898</v>
      </c>
      <c r="T425">
        <v>5</v>
      </c>
      <c r="U425">
        <v>1.7340499999999901</v>
      </c>
      <c r="V425">
        <v>0.2152</v>
      </c>
      <c r="W425">
        <v>13.509074999999999</v>
      </c>
      <c r="X425">
        <v>1.635</v>
      </c>
      <c r="Y425">
        <v>72.856425000000002</v>
      </c>
      <c r="Z425">
        <v>2.0071249999999998</v>
      </c>
      <c r="AA425">
        <v>6.4250000000000002E-3</v>
      </c>
      <c r="AB425">
        <v>0</v>
      </c>
      <c r="AC425">
        <v>32.652500000000003</v>
      </c>
      <c r="AD425">
        <v>32.652500000000003</v>
      </c>
      <c r="AE425">
        <v>35.473937546666598</v>
      </c>
      <c r="AF425">
        <v>1.0749487200000001</v>
      </c>
      <c r="AG425">
        <v>1.3481143840000001</v>
      </c>
      <c r="AH425">
        <v>4.79328799999999E-2</v>
      </c>
      <c r="AI425">
        <v>44.944666666666599</v>
      </c>
      <c r="AJ425">
        <v>0.48690197942963298</v>
      </c>
      <c r="AK425">
        <v>0.78928024563537302</v>
      </c>
      <c r="AL425">
        <v>2.3917158580179999E-2</v>
      </c>
      <c r="AM425">
        <v>2.9994980138540701E-2</v>
      </c>
      <c r="AN425">
        <v>0.155747066763575</v>
      </c>
      <c r="AO425">
        <v>1.06648649450435E-3</v>
      </c>
      <c r="AP425">
        <v>35.473937546666598</v>
      </c>
      <c r="AQ425">
        <v>0.70548800417788105</v>
      </c>
      <c r="AR425">
        <v>5.9631657705855803</v>
      </c>
      <c r="AS425">
        <v>1.1758081501698301</v>
      </c>
      <c r="AT425">
        <v>0.84431237742995602</v>
      </c>
      <c r="AU425">
        <v>91.741675000000001</v>
      </c>
      <c r="AV425">
        <v>43.318399471599903</v>
      </c>
      <c r="AW425">
        <v>1.62626719506669</v>
      </c>
      <c r="AX425">
        <v>0.172306233830161</v>
      </c>
      <c r="AY425">
        <v>0.36946071582211798</v>
      </c>
      <c r="AZ425">
        <v>1.0368342294144099</v>
      </c>
      <c r="BA425">
        <v>0.12781277009960401</v>
      </c>
      <c r="BB425">
        <v>0.14811917563063001</v>
      </c>
      <c r="BC425">
        <v>0.34370078213788502</v>
      </c>
      <c r="BD425">
        <v>1.5786011790666901</v>
      </c>
      <c r="BE425">
        <v>-4.7666016000001699E-2</v>
      </c>
      <c r="BF425">
        <v>0.21987371287313501</v>
      </c>
      <c r="BG425">
        <v>0.47145537072470001</v>
      </c>
      <c r="BH425">
        <v>1.32306641836308</v>
      </c>
      <c r="BI425">
        <v>0.21987371287313501</v>
      </c>
      <c r="BJ425">
        <v>1.3826581671956699</v>
      </c>
      <c r="BK425">
        <v>2.6461328367261601</v>
      </c>
      <c r="BL425">
        <v>2.1442098037282098</v>
      </c>
      <c r="BM425">
        <v>6.0173924434817403</v>
      </c>
      <c r="BN425">
        <v>2.8063449915297798</v>
      </c>
      <c r="BO425">
        <v>27.4071480663345</v>
      </c>
      <c r="BP425">
        <v>5.1670322525186902</v>
      </c>
      <c r="BQ425">
        <v>22.240115813815802</v>
      </c>
      <c r="BR425">
        <v>2.2723475248418299</v>
      </c>
      <c r="BS425">
        <v>1.29470868204641</v>
      </c>
      <c r="BT425">
        <v>1.7551033343270299</v>
      </c>
    </row>
    <row r="426" spans="1:72" x14ac:dyDescent="0.2">
      <c r="A426">
        <v>424</v>
      </c>
      <c r="B426" s="243">
        <v>44781.444444444445</v>
      </c>
      <c r="C426">
        <v>0</v>
      </c>
      <c r="D426">
        <v>1.5559999999999901</v>
      </c>
      <c r="E426">
        <v>31.093157894736802</v>
      </c>
      <c r="F426">
        <v>0</v>
      </c>
      <c r="G426">
        <v>7</v>
      </c>
      <c r="H426">
        <v>5.1324999999999896</v>
      </c>
      <c r="I426">
        <v>1.35</v>
      </c>
      <c r="J426">
        <v>31.457142857142799</v>
      </c>
      <c r="K426">
        <v>1.4942500000000001</v>
      </c>
      <c r="L426">
        <v>37.938461538461503</v>
      </c>
      <c r="M426">
        <v>-4.2857142857142802E-2</v>
      </c>
      <c r="N426">
        <v>1600.0967741935401</v>
      </c>
      <c r="O426">
        <v>71.782857142857097</v>
      </c>
      <c r="P426">
        <v>5</v>
      </c>
      <c r="Q426">
        <v>135</v>
      </c>
      <c r="R426">
        <v>6.9530303030302996</v>
      </c>
      <c r="S426">
        <v>0.82650000000000001</v>
      </c>
      <c r="T426">
        <v>5</v>
      </c>
      <c r="U426">
        <v>1.7556</v>
      </c>
      <c r="V426">
        <v>0.22942000000000001</v>
      </c>
      <c r="W426">
        <v>13.38894</v>
      </c>
      <c r="X426">
        <v>1.6319399999999999</v>
      </c>
      <c r="Y426">
        <v>72.823319999999995</v>
      </c>
      <c r="Z426">
        <v>1.8993199999999999</v>
      </c>
      <c r="AA426">
        <v>4.1599999999999996E-3</v>
      </c>
      <c r="AB426">
        <v>4.1399999999999996E-3</v>
      </c>
      <c r="AC426">
        <v>32.649157894736803</v>
      </c>
      <c r="AD426">
        <v>32.649157894736803</v>
      </c>
      <c r="AE426">
        <v>35.464804157142801</v>
      </c>
      <c r="AF426">
        <v>1.07505345</v>
      </c>
      <c r="AG426">
        <v>1.35211459</v>
      </c>
      <c r="AH426">
        <v>4.7937549999999898E-2</v>
      </c>
      <c r="AI426">
        <v>44.9396428571428</v>
      </c>
      <c r="AJ426">
        <v>0.48699790337961502</v>
      </c>
      <c r="AK426">
        <v>0.78916524258727905</v>
      </c>
      <c r="AL426">
        <v>2.39221627420905E-2</v>
      </c>
      <c r="AM426">
        <v>3.0087346138868799E-2</v>
      </c>
      <c r="AN426">
        <v>0.155764477751905</v>
      </c>
      <c r="AO426">
        <v>1.06670963435083E-3</v>
      </c>
      <c r="AP426">
        <v>35.464804157142801</v>
      </c>
      <c r="AQ426">
        <v>0.70416764130767695</v>
      </c>
      <c r="AR426">
        <v>5.9101358688455097</v>
      </c>
      <c r="AS426">
        <v>1.11265413752535</v>
      </c>
      <c r="AT426">
        <v>0.85497351917325304</v>
      </c>
      <c r="AU426">
        <v>91.499120000000005</v>
      </c>
      <c r="AV426">
        <v>43.191761804821397</v>
      </c>
      <c r="AW426">
        <v>1.7478810523214501</v>
      </c>
      <c r="AX426">
        <v>0.23946045247464501</v>
      </c>
      <c r="AY426">
        <v>0.37088580869232302</v>
      </c>
      <c r="AZ426">
        <v>1.0898641311544801</v>
      </c>
      <c r="BA426">
        <v>0.17710070895296301</v>
      </c>
      <c r="BB426">
        <v>0.15569487587921199</v>
      </c>
      <c r="BC426">
        <v>0.34499290122953702</v>
      </c>
      <c r="BD426">
        <v>1.70021039232145</v>
      </c>
      <c r="BE426">
        <v>-4.7670659999997402E-2</v>
      </c>
      <c r="BF426">
        <v>0.30559804590606698</v>
      </c>
      <c r="BG426">
        <v>0.47332232616851899</v>
      </c>
      <c r="BH426">
        <v>1.39087830721939</v>
      </c>
      <c r="BI426">
        <v>0.30559804590606698</v>
      </c>
      <c r="BJ426">
        <v>1.55784074414917</v>
      </c>
      <c r="BK426">
        <v>2.78175661443878</v>
      </c>
      <c r="BL426">
        <v>1.5488395050602</v>
      </c>
      <c r="BM426">
        <v>4.5513324638434201</v>
      </c>
      <c r="BN426">
        <v>2.93854363152139</v>
      </c>
      <c r="BO426">
        <v>31.374385071698299</v>
      </c>
      <c r="BP426">
        <v>7.18155407879257</v>
      </c>
      <c r="BQ426">
        <v>24.192830992905701</v>
      </c>
      <c r="BR426">
        <v>2.26223993639847</v>
      </c>
      <c r="BS426">
        <v>1.4356015257867401</v>
      </c>
      <c r="BT426">
        <v>1.5758132711364301</v>
      </c>
    </row>
    <row r="427" spans="1:72" x14ac:dyDescent="0.2">
      <c r="A427">
        <v>425</v>
      </c>
      <c r="B427" s="243">
        <v>44781.458333333336</v>
      </c>
      <c r="C427">
        <v>0</v>
      </c>
      <c r="D427">
        <v>1.4849999999999901</v>
      </c>
      <c r="E427">
        <v>31.0766666666666</v>
      </c>
      <c r="F427">
        <v>0</v>
      </c>
      <c r="G427">
        <v>7</v>
      </c>
      <c r="H427">
        <v>5.1360000000000001</v>
      </c>
      <c r="I427">
        <v>1.3480000000000001</v>
      </c>
      <c r="J427">
        <v>31.4855555555555</v>
      </c>
      <c r="K427">
        <v>1.3952499999999901</v>
      </c>
      <c r="L427">
        <v>37.968709677419298</v>
      </c>
      <c r="M427">
        <v>-7.1428571428571397E-2</v>
      </c>
      <c r="N427">
        <v>1600.0277777777701</v>
      </c>
      <c r="O427">
        <v>72.587179487179498</v>
      </c>
      <c r="P427">
        <v>5</v>
      </c>
      <c r="Q427">
        <v>135</v>
      </c>
      <c r="R427">
        <v>6.9531428571428497</v>
      </c>
      <c r="S427">
        <v>0.588947368421052</v>
      </c>
      <c r="T427">
        <v>5</v>
      </c>
      <c r="U427">
        <v>1.75105</v>
      </c>
      <c r="V427">
        <v>0.23467499999999999</v>
      </c>
      <c r="W427">
        <v>13.301674999999999</v>
      </c>
      <c r="X427">
        <v>1.5902499999999999</v>
      </c>
      <c r="Y427">
        <v>72.749825000000001</v>
      </c>
      <c r="Z427">
        <v>1.93845</v>
      </c>
      <c r="AA427">
        <v>0</v>
      </c>
      <c r="AB427">
        <v>1.6324999999999999E-2</v>
      </c>
      <c r="AC427">
        <v>32.561666666666603</v>
      </c>
      <c r="AD427">
        <v>32.561666666666603</v>
      </c>
      <c r="AE427">
        <v>35.495949795555497</v>
      </c>
      <c r="AF427">
        <v>1.0757865600000001</v>
      </c>
      <c r="AG427">
        <v>1.3501160320000001</v>
      </c>
      <c r="AH427">
        <v>4.7970239999999997E-2</v>
      </c>
      <c r="AI427">
        <v>44.969555555555502</v>
      </c>
      <c r="AJ427">
        <v>0.48791800936367202</v>
      </c>
      <c r="AK427">
        <v>0.78933290216096796</v>
      </c>
      <c r="AL427">
        <v>2.3922552640551799E-2</v>
      </c>
      <c r="AM427">
        <v>3.0022890271442899E-2</v>
      </c>
      <c r="AN427">
        <v>0.15566086685807101</v>
      </c>
      <c r="AO427">
        <v>1.0667270202556699E-3</v>
      </c>
      <c r="AP427">
        <v>35.495949795555497</v>
      </c>
      <c r="AQ427">
        <v>0.68617877592897603</v>
      </c>
      <c r="AR427">
        <v>5.8716154178915998</v>
      </c>
      <c r="AS427">
        <v>1.13557716071332</v>
      </c>
      <c r="AT427">
        <v>0.85436883029625899</v>
      </c>
      <c r="AU427">
        <v>91.331249999999997</v>
      </c>
      <c r="AV427">
        <v>43.189321150089398</v>
      </c>
      <c r="AW427">
        <v>1.7802344054660999</v>
      </c>
      <c r="AX427">
        <v>0.21453887128667901</v>
      </c>
      <c r="AY427">
        <v>0.38960778407102398</v>
      </c>
      <c r="AZ427">
        <v>1.12838458210839</v>
      </c>
      <c r="BA427">
        <v>0.158904024692508</v>
      </c>
      <c r="BB427">
        <v>0.16119779744405599</v>
      </c>
      <c r="BC427">
        <v>0.36216085844298301</v>
      </c>
      <c r="BD427">
        <v>1.7325312374660899</v>
      </c>
      <c r="BE427">
        <v>-4.7703168000004799E-2</v>
      </c>
      <c r="BF427">
        <v>0.27452893392880101</v>
      </c>
      <c r="BG427">
        <v>0.49855119014053301</v>
      </c>
      <c r="BH427">
        <v>1.44390717882529</v>
      </c>
      <c r="BI427">
        <v>0.27452893392880101</v>
      </c>
      <c r="BJ427">
        <v>1.54616024813866</v>
      </c>
      <c r="BK427">
        <v>2.8878143576505901</v>
      </c>
      <c r="BL427">
        <v>1.81602420919986</v>
      </c>
      <c r="BM427">
        <v>5.2595810509349503</v>
      </c>
      <c r="BN427">
        <v>2.8962064626067399</v>
      </c>
      <c r="BO427">
        <v>30.920725535014899</v>
      </c>
      <c r="BP427">
        <v>6.4514299473268304</v>
      </c>
      <c r="BQ427">
        <v>24.469295587687999</v>
      </c>
      <c r="BR427">
        <v>2.42111516997163</v>
      </c>
      <c r="BS427">
        <v>1.4363486745671401</v>
      </c>
      <c r="BT427">
        <v>1.6856040687343901</v>
      </c>
    </row>
    <row r="428" spans="1:72" x14ac:dyDescent="0.2">
      <c r="A428">
        <v>426</v>
      </c>
      <c r="B428" s="243">
        <v>44781.472222222219</v>
      </c>
      <c r="C428">
        <v>0</v>
      </c>
      <c r="D428">
        <v>1.8314999999999999</v>
      </c>
      <c r="E428">
        <v>128.86999999999901</v>
      </c>
      <c r="F428">
        <v>0</v>
      </c>
      <c r="G428">
        <v>7</v>
      </c>
      <c r="H428">
        <v>5.14</v>
      </c>
      <c r="I428">
        <v>1.3474999999999999</v>
      </c>
      <c r="J428">
        <v>31.462333333333302</v>
      </c>
      <c r="K428">
        <v>1.4375</v>
      </c>
      <c r="L428">
        <v>37.940333333333299</v>
      </c>
      <c r="M428">
        <v>-0.17499999999999899</v>
      </c>
      <c r="N428">
        <v>1599.94736842105</v>
      </c>
      <c r="O428">
        <v>75.035135135135107</v>
      </c>
      <c r="P428">
        <v>5</v>
      </c>
      <c r="Q428">
        <v>135</v>
      </c>
      <c r="R428">
        <v>6.9221212121212101</v>
      </c>
      <c r="S428">
        <v>0.86699999999999999</v>
      </c>
      <c r="T428">
        <v>5</v>
      </c>
      <c r="U428">
        <v>1.7307999999999999</v>
      </c>
      <c r="V428">
        <v>0.20798</v>
      </c>
      <c r="W428">
        <v>14.56944</v>
      </c>
      <c r="X428">
        <v>0.84470000000000001</v>
      </c>
      <c r="Y428">
        <v>72.502039999999994</v>
      </c>
      <c r="Z428">
        <v>2.1111200000000001</v>
      </c>
      <c r="AA428">
        <v>1.4599999999999999E-3</v>
      </c>
      <c r="AB428">
        <v>1.8139999999999899E-2</v>
      </c>
      <c r="AC428">
        <v>130.70149999999899</v>
      </c>
      <c r="AD428">
        <v>130.70149999999899</v>
      </c>
      <c r="AE428">
        <v>35.475850933333298</v>
      </c>
      <c r="AF428">
        <v>1.0766244</v>
      </c>
      <c r="AG428">
        <v>1.3496176799999999</v>
      </c>
      <c r="AH428">
        <v>4.8007599999999997E-2</v>
      </c>
      <c r="AI428">
        <v>44.949833333333302</v>
      </c>
      <c r="AJ428">
        <v>0.48930831371549399</v>
      </c>
      <c r="AK428">
        <v>0.78923209058987898</v>
      </c>
      <c r="AL428">
        <v>2.3951688363694299E-2</v>
      </c>
      <c r="AM428">
        <v>3.00249762883807E-2</v>
      </c>
      <c r="AN428">
        <v>0.155729164735501</v>
      </c>
      <c r="AO428">
        <v>1.06802620699372E-3</v>
      </c>
      <c r="AP428">
        <v>35.475850933333298</v>
      </c>
      <c r="AQ428">
        <v>0.36448056093520198</v>
      </c>
      <c r="AR428">
        <v>6.4312312948592298</v>
      </c>
      <c r="AS428">
        <v>1.2367301996569899</v>
      </c>
      <c r="AT428">
        <v>0.84689482937877802</v>
      </c>
      <c r="AU428">
        <v>91.758099999999999</v>
      </c>
      <c r="AV428">
        <v>43.508292988784703</v>
      </c>
      <c r="AW428">
        <v>1.4415403445485599</v>
      </c>
      <c r="AX428">
        <v>0.112887480343003</v>
      </c>
      <c r="AY428">
        <v>0.71214383906479695</v>
      </c>
      <c r="AZ428">
        <v>0.56876870514076805</v>
      </c>
      <c r="BA428">
        <v>8.3644043802837298E-2</v>
      </c>
      <c r="BB428">
        <v>8.1252672162966902E-2</v>
      </c>
      <c r="BC428">
        <v>0.661459873159848</v>
      </c>
      <c r="BD428">
        <v>1.39380002454856</v>
      </c>
      <c r="BE428">
        <v>-4.7740319999993903E-2</v>
      </c>
      <c r="BF428">
        <v>3.5987689615588299E-2</v>
      </c>
      <c r="BG428">
        <v>0.22702616237023401</v>
      </c>
      <c r="BH428">
        <v>0.18131923541452799</v>
      </c>
      <c r="BI428">
        <v>3.5987689615588299E-2</v>
      </c>
      <c r="BJ428">
        <v>0.526027703971646</v>
      </c>
      <c r="BK428">
        <v>0.36263847082905698</v>
      </c>
      <c r="BL428">
        <v>6.3084394912613702</v>
      </c>
      <c r="BM428">
        <v>5.0383683240390198</v>
      </c>
      <c r="BN428">
        <v>0.79867110257906204</v>
      </c>
      <c r="BO428">
        <v>9.2109340097624592</v>
      </c>
      <c r="BP428">
        <v>0.84571070596632603</v>
      </c>
      <c r="BQ428">
        <v>8.3652233037961299</v>
      </c>
      <c r="BR428">
        <v>0.30145939848255698</v>
      </c>
      <c r="BS428">
        <v>0.51163262812541099</v>
      </c>
      <c r="BT428">
        <v>0.58921065997507804</v>
      </c>
    </row>
    <row r="429" spans="1:72" x14ac:dyDescent="0.2">
      <c r="A429">
        <v>427</v>
      </c>
      <c r="B429" s="243">
        <v>44781.486111111109</v>
      </c>
      <c r="C429">
        <v>0</v>
      </c>
      <c r="D429">
        <v>2.3276923076923</v>
      </c>
      <c r="E429">
        <v>147.06526315789401</v>
      </c>
      <c r="F429">
        <v>0</v>
      </c>
      <c r="G429">
        <v>7</v>
      </c>
      <c r="H429">
        <v>4.2633333333333301</v>
      </c>
      <c r="I429">
        <v>1.345</v>
      </c>
      <c r="J429">
        <v>32.544799999999903</v>
      </c>
      <c r="K429">
        <v>1.17923076923076</v>
      </c>
      <c r="L429">
        <v>37.869999999999997</v>
      </c>
      <c r="M429">
        <v>-0.11</v>
      </c>
      <c r="N429">
        <v>1599.8611111111099</v>
      </c>
      <c r="O429">
        <v>82.575000000000003</v>
      </c>
      <c r="P429">
        <v>5</v>
      </c>
      <c r="Q429">
        <v>135</v>
      </c>
      <c r="R429">
        <v>6.9126666666666603</v>
      </c>
      <c r="S429">
        <v>0.359743589743589</v>
      </c>
      <c r="T429">
        <v>5</v>
      </c>
      <c r="U429">
        <v>1.7321499999999901</v>
      </c>
      <c r="V429">
        <v>0.20027500000000001</v>
      </c>
      <c r="W429">
        <v>14.695824999999999</v>
      </c>
      <c r="X429">
        <v>0.78247500000000003</v>
      </c>
      <c r="Y429">
        <v>72.372425000000007</v>
      </c>
      <c r="Z429">
        <v>2.21</v>
      </c>
      <c r="AA429">
        <v>0</v>
      </c>
      <c r="AB429">
        <v>1.6449999999999999E-2</v>
      </c>
      <c r="AC429">
        <v>149.39295546558699</v>
      </c>
      <c r="AD429">
        <v>149.39295546558699</v>
      </c>
      <c r="AE429">
        <v>35.873781199999897</v>
      </c>
      <c r="AF429">
        <v>0.89299779999999995</v>
      </c>
      <c r="AG429">
        <v>1.34675649333333</v>
      </c>
      <c r="AH429">
        <v>3.9819533333333303E-2</v>
      </c>
      <c r="AI429">
        <v>45.153133333333301</v>
      </c>
      <c r="AJ429">
        <v>0.49568300633839402</v>
      </c>
      <c r="AK429">
        <v>0.79449151258605899</v>
      </c>
      <c r="AL429">
        <v>1.97770948343193E-2</v>
      </c>
      <c r="AM429">
        <v>2.98264238583664E-2</v>
      </c>
      <c r="AN429">
        <v>0.155028001009896</v>
      </c>
      <c r="AO429">
        <v>8.8187752197337304E-4</v>
      </c>
      <c r="AP429">
        <v>35.873781199999897</v>
      </c>
      <c r="AQ429">
        <v>0.33763102511870802</v>
      </c>
      <c r="AR429">
        <v>6.4870200669191496</v>
      </c>
      <c r="AS429">
        <v>1.2946557946691599</v>
      </c>
      <c r="AT429">
        <v>0.85859731942905004</v>
      </c>
      <c r="AU429">
        <v>91.792874999999995</v>
      </c>
      <c r="AV429">
        <v>43.993088086706997</v>
      </c>
      <c r="AW429">
        <v>1.1600452466263</v>
      </c>
      <c r="AX429">
        <v>5.2100698664171198E-2</v>
      </c>
      <c r="AY429">
        <v>0.55536677488129105</v>
      </c>
      <c r="AZ429">
        <v>0.512979933080841</v>
      </c>
      <c r="BA429">
        <v>3.8686057146988501E-2</v>
      </c>
      <c r="BB429">
        <v>7.3282847582977304E-2</v>
      </c>
      <c r="BC429">
        <v>0.62191281420994704</v>
      </c>
      <c r="BD429">
        <v>1.1204474066262999</v>
      </c>
      <c r="BE429">
        <v>-3.9597839999998899E-2</v>
      </c>
      <c r="BF429">
        <v>1.4531223628148401E-2</v>
      </c>
      <c r="BG429">
        <v>0.15489540463673901</v>
      </c>
      <c r="BH429">
        <v>0.14307343884961099</v>
      </c>
      <c r="BI429">
        <v>1.4531223628148401E-2</v>
      </c>
      <c r="BJ429">
        <v>0.33885325652977499</v>
      </c>
      <c r="BK429">
        <v>0.28614687769922298</v>
      </c>
      <c r="BL429">
        <v>10.659488051418499</v>
      </c>
      <c r="BM429">
        <v>9.8459319401336405</v>
      </c>
      <c r="BN429">
        <v>0.92367775006074004</v>
      </c>
      <c r="BO429">
        <v>5.8821736657134096</v>
      </c>
      <c r="BP429">
        <v>0.341483755261488</v>
      </c>
      <c r="BQ429">
        <v>5.5406899104519196</v>
      </c>
      <c r="BR429">
        <v>0.26144379753136998</v>
      </c>
      <c r="BS429">
        <v>0.33304076707851599</v>
      </c>
      <c r="BT429">
        <v>0.78502040403280005</v>
      </c>
    </row>
    <row r="430" spans="1:72" x14ac:dyDescent="0.2">
      <c r="A430">
        <v>428</v>
      </c>
      <c r="B430" s="243">
        <v>44781.5</v>
      </c>
      <c r="C430">
        <v>0</v>
      </c>
      <c r="D430">
        <v>1.5662499999999999</v>
      </c>
      <c r="E430">
        <v>110.295789473684</v>
      </c>
      <c r="F430">
        <v>0</v>
      </c>
      <c r="G430">
        <v>7</v>
      </c>
      <c r="H430">
        <v>2.5619999999999998</v>
      </c>
      <c r="I430">
        <v>1.3440000000000001</v>
      </c>
      <c r="J430">
        <v>34.013199999999998</v>
      </c>
      <c r="K430">
        <v>0.63435897435897404</v>
      </c>
      <c r="L430">
        <v>37.923928571428497</v>
      </c>
      <c r="M430">
        <v>-9.1666666666666605E-2</v>
      </c>
      <c r="N430">
        <v>1599.79487179487</v>
      </c>
      <c r="O430">
        <v>87.054054054054006</v>
      </c>
      <c r="P430">
        <v>5</v>
      </c>
      <c r="Q430">
        <v>135</v>
      </c>
      <c r="R430">
        <v>6.9296666666666598</v>
      </c>
      <c r="S430">
        <v>-3.925E-2</v>
      </c>
      <c r="T430">
        <v>5</v>
      </c>
      <c r="U430">
        <v>1.67261999999999</v>
      </c>
      <c r="V430">
        <v>0.20191999999999999</v>
      </c>
      <c r="W430">
        <v>14.6295</v>
      </c>
      <c r="X430">
        <v>0.80930000000000002</v>
      </c>
      <c r="Y430">
        <v>72.181659999999994</v>
      </c>
      <c r="Z430">
        <v>2.0836999999999901</v>
      </c>
      <c r="AA430" s="244">
        <v>4.0000000000000003E-5</v>
      </c>
      <c r="AB430">
        <v>2.1739999999999999E-2</v>
      </c>
      <c r="AC430">
        <v>111.86203947368401</v>
      </c>
      <c r="AD430">
        <v>111.86203947368401</v>
      </c>
      <c r="AE430">
        <v>36.013712079999998</v>
      </c>
      <c r="AF430">
        <v>0.53663651999999995</v>
      </c>
      <c r="AG430">
        <v>1.345055544</v>
      </c>
      <c r="AH430">
        <v>2.3929079999999998E-2</v>
      </c>
      <c r="AI430">
        <v>44.919199999999996</v>
      </c>
      <c r="AJ430">
        <v>0.49893161337658298</v>
      </c>
      <c r="AK430">
        <v>0.80174428930167896</v>
      </c>
      <c r="AL430">
        <v>1.1946706976081399E-2</v>
      </c>
      <c r="AM430">
        <v>2.99438891164579E-2</v>
      </c>
      <c r="AN430">
        <v>0.15583536661383099</v>
      </c>
      <c r="AO430">
        <v>5.32713850647384E-4</v>
      </c>
      <c r="AP430">
        <v>36.013712079999998</v>
      </c>
      <c r="AQ430">
        <v>0.349205774789699</v>
      </c>
      <c r="AR430">
        <v>6.4577429350848803</v>
      </c>
      <c r="AS430">
        <v>1.22066709472947</v>
      </c>
      <c r="AT430">
        <v>0.83452299516594097</v>
      </c>
      <c r="AU430">
        <v>91.376779999999997</v>
      </c>
      <c r="AV430">
        <v>44.041327884604001</v>
      </c>
      <c r="AW430">
        <v>0.87787211539593801</v>
      </c>
      <c r="AX430">
        <v>0.124388449270528</v>
      </c>
      <c r="AY430">
        <v>0.18743074521030001</v>
      </c>
      <c r="AZ430">
        <v>0.54225706491511405</v>
      </c>
      <c r="BA430">
        <v>9.2478299372392297E-2</v>
      </c>
      <c r="BB430">
        <v>7.7465294987873398E-2</v>
      </c>
      <c r="BC430">
        <v>0.34926945562761902</v>
      </c>
      <c r="BD430">
        <v>0.85407625939594201</v>
      </c>
      <c r="BE430">
        <v>-2.3795855999995501E-2</v>
      </c>
      <c r="BF430">
        <v>4.6332536732963302E-2</v>
      </c>
      <c r="BG430">
        <v>6.9814696929423797E-2</v>
      </c>
      <c r="BH430">
        <v>0.20198133770641999</v>
      </c>
      <c r="BI430">
        <v>4.6332536732963302E-2</v>
      </c>
      <c r="BJ430">
        <v>0.23229446732477399</v>
      </c>
      <c r="BK430">
        <v>0.40396267541283998</v>
      </c>
      <c r="BL430">
        <v>1.5068179264994499</v>
      </c>
      <c r="BM430">
        <v>4.35938439698511</v>
      </c>
      <c r="BN430">
        <v>2.8931062740357398</v>
      </c>
      <c r="BO430">
        <v>4.6766645934047801</v>
      </c>
      <c r="BP430">
        <v>1.0888146132246299</v>
      </c>
      <c r="BQ430">
        <v>3.5878499801801498</v>
      </c>
      <c r="BR430">
        <v>0.32519736296680202</v>
      </c>
      <c r="BS430">
        <v>0.21376145263158799</v>
      </c>
      <c r="BT430">
        <v>1.5213096606677201</v>
      </c>
    </row>
    <row r="431" spans="1:72" x14ac:dyDescent="0.2">
      <c r="A431">
        <v>429</v>
      </c>
      <c r="B431" s="243">
        <v>44781.513888888891</v>
      </c>
      <c r="C431">
        <v>0</v>
      </c>
      <c r="D431">
        <v>0.95236842105263098</v>
      </c>
      <c r="E431">
        <v>31.106315789473602</v>
      </c>
      <c r="F431">
        <v>0</v>
      </c>
      <c r="G431">
        <v>7</v>
      </c>
      <c r="H431">
        <v>2.56</v>
      </c>
      <c r="I431">
        <v>1.35</v>
      </c>
      <c r="J431">
        <v>34.0152</v>
      </c>
      <c r="K431">
        <v>0.65175000000000005</v>
      </c>
      <c r="L431">
        <v>37.9375</v>
      </c>
      <c r="M431">
        <v>2.2222222222222199E-2</v>
      </c>
      <c r="N431">
        <v>1599.6666666666599</v>
      </c>
      <c r="O431">
        <v>89.205555555555506</v>
      </c>
      <c r="P431">
        <v>5</v>
      </c>
      <c r="Q431">
        <v>135</v>
      </c>
      <c r="R431">
        <v>6.9711999999999898</v>
      </c>
      <c r="S431">
        <v>0.14274999999999999</v>
      </c>
      <c r="T431">
        <v>5</v>
      </c>
      <c r="U431">
        <v>1.593925</v>
      </c>
      <c r="V431">
        <v>0.1961</v>
      </c>
      <c r="W431">
        <v>14.65615</v>
      </c>
      <c r="X431">
        <v>0.70487500000000003</v>
      </c>
      <c r="Y431">
        <v>72.278274999999994</v>
      </c>
      <c r="Z431">
        <v>2.1406499999999999</v>
      </c>
      <c r="AA431">
        <v>0</v>
      </c>
      <c r="AB431">
        <v>2.2024999999999999E-2</v>
      </c>
      <c r="AC431">
        <v>32.058684210526302</v>
      </c>
      <c r="AD431">
        <v>32.058684210526302</v>
      </c>
      <c r="AE431">
        <v>36.014150399999998</v>
      </c>
      <c r="AF431">
        <v>0.53621759999999996</v>
      </c>
      <c r="AG431">
        <v>1.35105472</v>
      </c>
      <c r="AH431">
        <v>2.3910399999999998E-2</v>
      </c>
      <c r="AI431">
        <v>44.925199999999997</v>
      </c>
      <c r="AJ431">
        <v>0.49827075148099398</v>
      </c>
      <c r="AK431">
        <v>0.80164696873914798</v>
      </c>
      <c r="AL431">
        <v>1.19357865963868E-2</v>
      </c>
      <c r="AM431">
        <v>3.0073426940781502E-2</v>
      </c>
      <c r="AN431">
        <v>0.155814553969709</v>
      </c>
      <c r="AO431">
        <v>5.3222690160533402E-4</v>
      </c>
      <c r="AP431">
        <v>36.014150399999998</v>
      </c>
      <c r="AQ431">
        <v>0.30414731311613702</v>
      </c>
      <c r="AR431">
        <v>6.4695067581287304</v>
      </c>
      <c r="AS431">
        <v>1.25402937866902</v>
      </c>
      <c r="AT431">
        <v>0.79420620755434401</v>
      </c>
      <c r="AU431">
        <v>91.373874999999998</v>
      </c>
      <c r="AV431">
        <v>44.0418338499139</v>
      </c>
      <c r="AW431">
        <v>0.88336615008610397</v>
      </c>
      <c r="AX431">
        <v>9.7025341330976206E-2</v>
      </c>
      <c r="AY431">
        <v>0.232070286883863</v>
      </c>
      <c r="AZ431">
        <v>0.53049324187126401</v>
      </c>
      <c r="BA431">
        <v>7.1814516388334207E-2</v>
      </c>
      <c r="BB431">
        <v>7.5784748838751997E-2</v>
      </c>
      <c r="BC431">
        <v>0.43279125281203501</v>
      </c>
      <c r="BD431">
        <v>0.85958887008610296</v>
      </c>
      <c r="BE431">
        <v>-2.3777280000000501E-2</v>
      </c>
      <c r="BF431">
        <v>0.126103820384803</v>
      </c>
      <c r="BG431">
        <v>0.30162171420786599</v>
      </c>
      <c r="BH431">
        <v>0.68948198038370001</v>
      </c>
      <c r="BI431">
        <v>0.126103820384803</v>
      </c>
      <c r="BJ431">
        <v>0.85545106918533997</v>
      </c>
      <c r="BK431">
        <v>1.3789639607674</v>
      </c>
      <c r="BL431">
        <v>2.39185231095674</v>
      </c>
      <c r="BM431">
        <v>5.46757408522405</v>
      </c>
      <c r="BN431">
        <v>2.2859162583650501</v>
      </c>
      <c r="BO431">
        <v>16.579426912350399</v>
      </c>
      <c r="BP431">
        <v>2.9634397790428801</v>
      </c>
      <c r="BQ431">
        <v>13.6159871333076</v>
      </c>
      <c r="BR431">
        <v>1.1645874661132301</v>
      </c>
      <c r="BS431">
        <v>0.80500954103141897</v>
      </c>
      <c r="BT431">
        <v>1.4466753581840801</v>
      </c>
    </row>
    <row r="432" spans="1:72" x14ac:dyDescent="0.2">
      <c r="A432">
        <v>430</v>
      </c>
      <c r="B432" s="243">
        <v>44781.527777777781</v>
      </c>
      <c r="C432">
        <v>0</v>
      </c>
      <c r="D432">
        <v>0.96057142857142797</v>
      </c>
      <c r="E432">
        <v>31.097777777777701</v>
      </c>
      <c r="F432">
        <v>0</v>
      </c>
      <c r="G432">
        <v>7</v>
      </c>
      <c r="H432">
        <v>2.5775000000000001</v>
      </c>
      <c r="I432">
        <v>1.35</v>
      </c>
      <c r="J432">
        <v>34.050666666666601</v>
      </c>
      <c r="K432">
        <v>0.66799999999999904</v>
      </c>
      <c r="L432">
        <v>37.971818181818101</v>
      </c>
      <c r="M432">
        <v>0.107692307692307</v>
      </c>
      <c r="N432">
        <v>1599.9375</v>
      </c>
      <c r="O432">
        <v>89.257499999999894</v>
      </c>
      <c r="P432">
        <v>5</v>
      </c>
      <c r="Q432">
        <v>135</v>
      </c>
      <c r="R432">
        <v>6.9635714285714201</v>
      </c>
      <c r="S432">
        <v>0.66424999999999901</v>
      </c>
      <c r="T432">
        <v>5</v>
      </c>
      <c r="U432">
        <v>1.6271599999999999</v>
      </c>
      <c r="V432">
        <v>0.21310000000000001</v>
      </c>
      <c r="W432">
        <v>14.6073199999999</v>
      </c>
      <c r="X432">
        <v>0.66290000000000004</v>
      </c>
      <c r="Y432">
        <v>71.832300000000004</v>
      </c>
      <c r="Z432">
        <v>2.1169199999999999</v>
      </c>
      <c r="AA432" s="244">
        <v>4.0000000000000003E-5</v>
      </c>
      <c r="AB432">
        <v>1.21E-2</v>
      </c>
      <c r="AC432">
        <v>32.058349206349199</v>
      </c>
      <c r="AD432">
        <v>32.058349206349199</v>
      </c>
      <c r="AE432">
        <v>36.063281766666599</v>
      </c>
      <c r="AF432">
        <v>0.53988314999999998</v>
      </c>
      <c r="AG432">
        <v>1.35106193</v>
      </c>
      <c r="AH432">
        <v>2.4073850000000001E-2</v>
      </c>
      <c r="AI432">
        <v>44.978166666666603</v>
      </c>
      <c r="AJ432">
        <v>0.50204826751568099</v>
      </c>
      <c r="AK432">
        <v>0.80179528067321504</v>
      </c>
      <c r="AL432">
        <v>1.2003227121306999E-2</v>
      </c>
      <c r="AM432">
        <v>3.00381725207415E-2</v>
      </c>
      <c r="AN432">
        <v>0.15563106544286301</v>
      </c>
      <c r="AO432">
        <v>5.3523413211595196E-4</v>
      </c>
      <c r="AP432">
        <v>36.063281766666599</v>
      </c>
      <c r="AQ432">
        <v>0.28603547276423003</v>
      </c>
      <c r="AR432">
        <v>6.4479522560937896</v>
      </c>
      <c r="AS432">
        <v>1.24012793884662</v>
      </c>
      <c r="AT432">
        <v>0.816912858970815</v>
      </c>
      <c r="AU432">
        <v>90.846599999999995</v>
      </c>
      <c r="AV432">
        <v>44.0373974343713</v>
      </c>
      <c r="AW432">
        <v>0.94076923229535203</v>
      </c>
      <c r="AX432">
        <v>0.110933991153373</v>
      </c>
      <c r="AY432">
        <v>0.25384767723576901</v>
      </c>
      <c r="AZ432">
        <v>0.55204774390620703</v>
      </c>
      <c r="BA432">
        <v>8.2108738829887604E-2</v>
      </c>
      <c r="BB432">
        <v>7.8863963415172503E-2</v>
      </c>
      <c r="BC432">
        <v>0.470190035076607</v>
      </c>
      <c r="BD432">
        <v>0.91682941229534998</v>
      </c>
      <c r="BE432">
        <v>-2.3939820000001302E-2</v>
      </c>
      <c r="BF432">
        <v>0.14418239696743701</v>
      </c>
      <c r="BG432">
        <v>0.32992923258180701</v>
      </c>
      <c r="BH432">
        <v>0.71750386089342799</v>
      </c>
      <c r="BI432">
        <v>0.14418239696743701</v>
      </c>
      <c r="BJ432">
        <v>0.94822325909848904</v>
      </c>
      <c r="BK432">
        <v>1.43500772178685</v>
      </c>
      <c r="BL432">
        <v>2.2882767905177599</v>
      </c>
      <c r="BM432">
        <v>4.9763624130584301</v>
      </c>
      <c r="BN432">
        <v>2.1747204855984301</v>
      </c>
      <c r="BO432">
        <v>18.3367686309719</v>
      </c>
      <c r="BP432">
        <v>3.3882863287347802</v>
      </c>
      <c r="BQ432">
        <v>14.9484823022371</v>
      </c>
      <c r="BR432">
        <v>1.18989764694221</v>
      </c>
      <c r="BS432">
        <v>0.89055030031151405</v>
      </c>
      <c r="BT432">
        <v>1.3361374944525699</v>
      </c>
    </row>
    <row r="433" spans="1:72" x14ac:dyDescent="0.2">
      <c r="A433">
        <v>431</v>
      </c>
      <c r="B433" s="243">
        <v>44781.541666666664</v>
      </c>
      <c r="C433">
        <v>0</v>
      </c>
      <c r="D433">
        <v>1.0294594594594499</v>
      </c>
      <c r="E433">
        <v>31.062972972972901</v>
      </c>
      <c r="F433">
        <v>0</v>
      </c>
      <c r="G433">
        <v>7</v>
      </c>
      <c r="H433">
        <v>2.5680000000000001</v>
      </c>
      <c r="I433">
        <v>1.3474999999999999</v>
      </c>
      <c r="J433">
        <v>34.0236363636363</v>
      </c>
      <c r="K433">
        <v>0.72450000000000003</v>
      </c>
      <c r="L433">
        <v>37.945555555555501</v>
      </c>
      <c r="M433">
        <v>-0.26</v>
      </c>
      <c r="N433">
        <v>1600.3939393939299</v>
      </c>
      <c r="O433">
        <v>90.437142857142803</v>
      </c>
      <c r="P433">
        <v>5</v>
      </c>
      <c r="Q433">
        <v>135</v>
      </c>
      <c r="R433">
        <v>6.9681818181818098</v>
      </c>
      <c r="S433">
        <v>0.23949999999999999</v>
      </c>
      <c r="T433">
        <v>5</v>
      </c>
      <c r="U433">
        <v>1.6173599999999999</v>
      </c>
      <c r="V433">
        <v>0.22261999999999901</v>
      </c>
      <c r="W433">
        <v>14.615119999999999</v>
      </c>
      <c r="X433">
        <v>0.76746000000000003</v>
      </c>
      <c r="Y433">
        <v>71.943039999999996</v>
      </c>
      <c r="Z433">
        <v>2.0652599999999999</v>
      </c>
      <c r="AA433">
        <v>2.6800000000000001E-3</v>
      </c>
      <c r="AB433">
        <v>8.5800000000000008E-3</v>
      </c>
      <c r="AC433">
        <v>32.092432432432403</v>
      </c>
      <c r="AD433">
        <v>32.092432432432403</v>
      </c>
      <c r="AE433">
        <v>36.028833483636298</v>
      </c>
      <c r="AF433">
        <v>0.53789328000000003</v>
      </c>
      <c r="AG433">
        <v>1.3485580159999999</v>
      </c>
      <c r="AH433">
        <v>2.3985119999999999E-2</v>
      </c>
      <c r="AI433">
        <v>44.939136363636301</v>
      </c>
      <c r="AJ433">
        <v>0.50079665084539604</v>
      </c>
      <c r="AK433">
        <v>0.80172509752078802</v>
      </c>
      <c r="AL433">
        <v>1.1969372879075801E-2</v>
      </c>
      <c r="AM433">
        <v>3.0008543223612499E-2</v>
      </c>
      <c r="AN433">
        <v>0.15576623331961101</v>
      </c>
      <c r="AO433">
        <v>5.3372454258840895E-4</v>
      </c>
      <c r="AP433">
        <v>36.028833483636298</v>
      </c>
      <c r="AQ433">
        <v>0.331152185740891</v>
      </c>
      <c r="AR433">
        <v>6.4513953262529604</v>
      </c>
      <c r="AS433">
        <v>1.2098646273748499</v>
      </c>
      <c r="AT433">
        <v>0.80996847121130899</v>
      </c>
      <c r="AU433">
        <v>91.008240000000001</v>
      </c>
      <c r="AV433">
        <v>44.021245623005001</v>
      </c>
      <c r="AW433">
        <v>0.91789074063128595</v>
      </c>
      <c r="AX433">
        <v>0.13869338862514299</v>
      </c>
      <c r="AY433">
        <v>0.206741094259108</v>
      </c>
      <c r="AZ433">
        <v>0.54860467374703104</v>
      </c>
      <c r="BA433">
        <v>0.10284569664753899</v>
      </c>
      <c r="BB433">
        <v>7.8372096249575904E-2</v>
      </c>
      <c r="BC433">
        <v>0.38435336886735</v>
      </c>
      <c r="BD433">
        <v>0.89403915663128297</v>
      </c>
      <c r="BE433">
        <v>-2.3851584000002202E-2</v>
      </c>
      <c r="BF433">
        <v>0.18007021452428701</v>
      </c>
      <c r="BG433">
        <v>0.26841880181356098</v>
      </c>
      <c r="BH433">
        <v>0.71227159614402602</v>
      </c>
      <c r="BI433">
        <v>0.18007021452428701</v>
      </c>
      <c r="BJ433">
        <v>0.89697803267569798</v>
      </c>
      <c r="BK433">
        <v>1.42454319228805</v>
      </c>
      <c r="BL433">
        <v>1.49063409805267</v>
      </c>
      <c r="BM433">
        <v>3.9555214504837402</v>
      </c>
      <c r="BN433">
        <v>2.6535830997366401</v>
      </c>
      <c r="BO433">
        <v>17.937034289390599</v>
      </c>
      <c r="BP433">
        <v>4.2316500413207399</v>
      </c>
      <c r="BQ433">
        <v>13.705384248069899</v>
      </c>
      <c r="BR433">
        <v>1.11842382759676</v>
      </c>
      <c r="BS433">
        <v>0.824949946865983</v>
      </c>
      <c r="BT433">
        <v>1.35574749940369</v>
      </c>
    </row>
    <row r="434" spans="1:72" x14ac:dyDescent="0.2">
      <c r="A434">
        <v>432</v>
      </c>
      <c r="B434" s="243">
        <v>44781.555555555555</v>
      </c>
      <c r="C434">
        <v>0</v>
      </c>
      <c r="D434">
        <v>0.93777777777777704</v>
      </c>
      <c r="E434">
        <v>31.158947368421</v>
      </c>
      <c r="F434">
        <v>0</v>
      </c>
      <c r="G434">
        <v>7</v>
      </c>
      <c r="H434">
        <v>2.57</v>
      </c>
      <c r="I434">
        <v>1.345</v>
      </c>
      <c r="J434">
        <v>34.03</v>
      </c>
      <c r="K434">
        <v>0.65974999999999995</v>
      </c>
      <c r="L434">
        <v>37.941874999999897</v>
      </c>
      <c r="M434">
        <v>1.1111111111111099E-2</v>
      </c>
      <c r="N434">
        <v>1599.9117647058799</v>
      </c>
      <c r="O434">
        <v>91.317647058823496</v>
      </c>
      <c r="P434">
        <v>5</v>
      </c>
      <c r="Q434">
        <v>135</v>
      </c>
      <c r="R434">
        <v>6.9686206896551699</v>
      </c>
      <c r="S434">
        <v>-0.21149999999999999</v>
      </c>
      <c r="T434">
        <v>5</v>
      </c>
      <c r="U434">
        <v>1.6852</v>
      </c>
      <c r="V434">
        <v>0.24762499999999901</v>
      </c>
      <c r="W434">
        <v>14.613575000000001</v>
      </c>
      <c r="X434">
        <v>0.81817499999999999</v>
      </c>
      <c r="Y434">
        <v>72.455674999999999</v>
      </c>
      <c r="Z434">
        <v>2.0095749999999999</v>
      </c>
      <c r="AA434">
        <v>0</v>
      </c>
      <c r="AB434">
        <v>1.8249999999999999E-2</v>
      </c>
      <c r="AC434">
        <v>32.0967251461988</v>
      </c>
      <c r="AD434">
        <v>32.0967251461988</v>
      </c>
      <c r="AE434">
        <v>36.036758800000001</v>
      </c>
      <c r="AF434">
        <v>0.53831220000000002</v>
      </c>
      <c r="AG434">
        <v>1.34605884</v>
      </c>
      <c r="AH434">
        <v>2.4003799999999902E-2</v>
      </c>
      <c r="AI434">
        <v>44.945</v>
      </c>
      <c r="AJ434">
        <v>0.49736281940648502</v>
      </c>
      <c r="AK434">
        <v>0.80179683613305097</v>
      </c>
      <c r="AL434">
        <v>1.19771320502836E-2</v>
      </c>
      <c r="AM434">
        <v>2.9949023028145502E-2</v>
      </c>
      <c r="AN434">
        <v>0.15574591166981799</v>
      </c>
      <c r="AO434">
        <v>5.3407053064856999E-4</v>
      </c>
      <c r="AP434">
        <v>36.036758800000001</v>
      </c>
      <c r="AQ434">
        <v>0.35303525860442603</v>
      </c>
      <c r="AR434">
        <v>6.4507133335099001</v>
      </c>
      <c r="AS434">
        <v>1.1772434020689</v>
      </c>
      <c r="AT434">
        <v>0.838155823263809</v>
      </c>
      <c r="AU434">
        <v>91.582199999999901</v>
      </c>
      <c r="AV434">
        <v>44.0177507941832</v>
      </c>
      <c r="AW434">
        <v>0.92724920581676396</v>
      </c>
      <c r="AX434">
        <v>0.16881543793109399</v>
      </c>
      <c r="AY434">
        <v>0.18527694139557299</v>
      </c>
      <c r="AZ434">
        <v>0.54928666649009805</v>
      </c>
      <c r="BA434">
        <v>0.125414605152843</v>
      </c>
      <c r="BB434">
        <v>7.8469523784299694E-2</v>
      </c>
      <c r="BC434">
        <v>0.34418120450469603</v>
      </c>
      <c r="BD434">
        <v>0.90337904581676498</v>
      </c>
      <c r="BE434">
        <v>-2.38701599999986E-2</v>
      </c>
      <c r="BF434">
        <v>0.21914935397374299</v>
      </c>
      <c r="BG434">
        <v>0.24051901005430501</v>
      </c>
      <c r="BH434">
        <v>0.713061670087482</v>
      </c>
      <c r="BI434">
        <v>0.21914935397374299</v>
      </c>
      <c r="BJ434">
        <v>0.91933672805609601</v>
      </c>
      <c r="BK434">
        <v>1.42612334017496</v>
      </c>
      <c r="BL434">
        <v>1.09751183698731</v>
      </c>
      <c r="BM434">
        <v>3.2537703495713499</v>
      </c>
      <c r="BN434">
        <v>2.9646790493877502</v>
      </c>
      <c r="BO434">
        <v>18.765303236757401</v>
      </c>
      <c r="BP434">
        <v>5.1500098183829603</v>
      </c>
      <c r="BQ434">
        <v>13.615293418374399</v>
      </c>
      <c r="BR434">
        <v>1.0535694384195999</v>
      </c>
      <c r="BS434">
        <v>0.83167698646659904</v>
      </c>
      <c r="BT434">
        <v>1.26680124082273</v>
      </c>
    </row>
    <row r="435" spans="1:72" x14ac:dyDescent="0.2">
      <c r="A435">
        <v>433</v>
      </c>
      <c r="B435" s="243">
        <v>44781.569444444445</v>
      </c>
      <c r="C435">
        <v>0</v>
      </c>
      <c r="D435">
        <v>0.79405405405405305</v>
      </c>
      <c r="E435">
        <v>31.127058823529399</v>
      </c>
      <c r="F435">
        <v>0</v>
      </c>
      <c r="G435">
        <v>7</v>
      </c>
      <c r="H435">
        <v>2.57</v>
      </c>
      <c r="I435">
        <v>1.3460000000000001</v>
      </c>
      <c r="J435">
        <v>34.016774193548301</v>
      </c>
      <c r="K435">
        <v>0.66949999999999998</v>
      </c>
      <c r="L435">
        <v>37.933225806451603</v>
      </c>
      <c r="M435">
        <v>-0.04</v>
      </c>
      <c r="N435">
        <v>1599.5277777777701</v>
      </c>
      <c r="O435">
        <v>92.383870967741899</v>
      </c>
      <c r="P435">
        <v>5</v>
      </c>
      <c r="Q435">
        <v>135</v>
      </c>
      <c r="R435">
        <v>6.9721212121212099</v>
      </c>
      <c r="S435">
        <v>-0.421025641025641</v>
      </c>
      <c r="T435">
        <v>5</v>
      </c>
      <c r="U435">
        <v>1.6877799999999901</v>
      </c>
      <c r="V435">
        <v>0.23793999999999901</v>
      </c>
      <c r="W435">
        <v>14.631979999999899</v>
      </c>
      <c r="X435">
        <v>0.8175</v>
      </c>
      <c r="Y435">
        <v>72.432679999999905</v>
      </c>
      <c r="Z435">
        <v>2.1231399999999998</v>
      </c>
      <c r="AA435">
        <v>0</v>
      </c>
      <c r="AB435">
        <v>1.9859999999999999E-2</v>
      </c>
      <c r="AC435">
        <v>31.921112877583401</v>
      </c>
      <c r="AD435">
        <v>31.921112877583401</v>
      </c>
      <c r="AE435">
        <v>36.023532993548301</v>
      </c>
      <c r="AF435">
        <v>0.53831220000000002</v>
      </c>
      <c r="AG435">
        <v>1.3470588400000001</v>
      </c>
      <c r="AH435">
        <v>2.4003799999999902E-2</v>
      </c>
      <c r="AI435">
        <v>44.932774193548298</v>
      </c>
      <c r="AJ435">
        <v>0.497338121322425</v>
      </c>
      <c r="AK435">
        <v>0.80172065135298898</v>
      </c>
      <c r="AL435">
        <v>1.1980390920916901E-2</v>
      </c>
      <c r="AM435">
        <v>2.9979427359582301E-2</v>
      </c>
      <c r="AN435">
        <v>0.15578828874102901</v>
      </c>
      <c r="AO435">
        <v>5.3421584646884596E-4</v>
      </c>
      <c r="AP435">
        <v>36.023532993548301</v>
      </c>
      <c r="AQ435">
        <v>0.35274400208894002</v>
      </c>
      <c r="AR435">
        <v>6.4588376548277999</v>
      </c>
      <c r="AS435">
        <v>1.2437717212189501</v>
      </c>
      <c r="AT435">
        <v>0.83939733440556197</v>
      </c>
      <c r="AU435">
        <v>91.693079999999995</v>
      </c>
      <c r="AV435">
        <v>44.078886371684</v>
      </c>
      <c r="AW435">
        <v>0.85388782186429701</v>
      </c>
      <c r="AX435">
        <v>0.103287118781047</v>
      </c>
      <c r="AY435">
        <v>0.185568197911059</v>
      </c>
      <c r="AZ435">
        <v>0.54116234517219797</v>
      </c>
      <c r="BA435">
        <v>7.6676026105175404E-2</v>
      </c>
      <c r="BB435">
        <v>7.7308906453171095E-2</v>
      </c>
      <c r="BC435">
        <v>0.34472225951977098</v>
      </c>
      <c r="BD435">
        <v>0.83001766186430403</v>
      </c>
      <c r="BE435">
        <v>-2.3870159999992799E-2</v>
      </c>
      <c r="BF435">
        <v>0.134820799190636</v>
      </c>
      <c r="BG435">
        <v>0.24222238980032301</v>
      </c>
      <c r="BH435">
        <v>0.70637985383887303</v>
      </c>
      <c r="BI435">
        <v>0.134820799190636</v>
      </c>
      <c r="BJ435">
        <v>0.75408637798191802</v>
      </c>
      <c r="BK435">
        <v>1.4127597076777401</v>
      </c>
      <c r="BL435">
        <v>1.7966247882704001</v>
      </c>
      <c r="BM435">
        <v>5.2393982091743503</v>
      </c>
      <c r="BN435">
        <v>2.9162450854406101</v>
      </c>
      <c r="BO435">
        <v>15.095991345676</v>
      </c>
      <c r="BP435">
        <v>3.1682887809799398</v>
      </c>
      <c r="BQ435">
        <v>11.9277025646961</v>
      </c>
      <c r="BR435">
        <v>1.18356434905366</v>
      </c>
      <c r="BS435">
        <v>0.70015805830566302</v>
      </c>
      <c r="BT435">
        <v>1.6904245191690099</v>
      </c>
    </row>
    <row r="436" spans="1:72" x14ac:dyDescent="0.2">
      <c r="A436">
        <v>434</v>
      </c>
      <c r="B436" s="243">
        <v>44781.583333333336</v>
      </c>
      <c r="C436">
        <v>0</v>
      </c>
      <c r="D436">
        <v>0.96482758620689602</v>
      </c>
      <c r="E436">
        <v>31.077567567567499</v>
      </c>
      <c r="F436">
        <v>0</v>
      </c>
      <c r="G436">
        <v>7</v>
      </c>
      <c r="H436">
        <v>2.56</v>
      </c>
      <c r="I436">
        <v>1.35</v>
      </c>
      <c r="J436">
        <v>34.042499999999997</v>
      </c>
      <c r="K436">
        <v>0.67225000000000001</v>
      </c>
      <c r="L436">
        <v>37.950000000000003</v>
      </c>
      <c r="M436">
        <v>3.6363636363636299E-2</v>
      </c>
      <c r="N436">
        <v>1600.2285714285699</v>
      </c>
      <c r="O436">
        <v>93.664705882352905</v>
      </c>
      <c r="P436">
        <v>5</v>
      </c>
      <c r="Q436">
        <v>135</v>
      </c>
      <c r="R436">
        <v>6.9653846153846102</v>
      </c>
      <c r="S436">
        <v>-0.30564102564102502</v>
      </c>
      <c r="T436">
        <v>5</v>
      </c>
      <c r="U436">
        <v>1.6587999999999901</v>
      </c>
      <c r="V436">
        <v>0.226825</v>
      </c>
      <c r="W436">
        <v>14.635225</v>
      </c>
      <c r="X436">
        <v>0.67567499999999903</v>
      </c>
      <c r="Y436">
        <v>72.480800000000002</v>
      </c>
      <c r="Z436">
        <v>1.962925</v>
      </c>
      <c r="AA436">
        <v>0</v>
      </c>
      <c r="AB436">
        <v>2.9950000000000001E-2</v>
      </c>
      <c r="AC436">
        <v>32.0423951537744</v>
      </c>
      <c r="AD436">
        <v>32.0423951537744</v>
      </c>
      <c r="AE436">
        <v>36.041450399999903</v>
      </c>
      <c r="AF436">
        <v>0.53621759999999996</v>
      </c>
      <c r="AG436">
        <v>1.35105472</v>
      </c>
      <c r="AH436">
        <v>2.3910399999999998E-2</v>
      </c>
      <c r="AI436">
        <v>44.952500000000001</v>
      </c>
      <c r="AJ436">
        <v>0.49725514067173598</v>
      </c>
      <c r="AK436">
        <v>0.80176743006506801</v>
      </c>
      <c r="AL436">
        <v>1.19285379011178E-2</v>
      </c>
      <c r="AM436">
        <v>3.0055163116623099E-2</v>
      </c>
      <c r="AN436">
        <v>0.15571992658917699</v>
      </c>
      <c r="AO436">
        <v>5.31903676102552E-4</v>
      </c>
      <c r="AP436">
        <v>36.041450399999903</v>
      </c>
      <c r="AQ436">
        <v>0.29154777200176701</v>
      </c>
      <c r="AR436">
        <v>6.4602700602978702</v>
      </c>
      <c r="AS436">
        <v>1.1499150342764499</v>
      </c>
      <c r="AT436">
        <v>0.82484682734627601</v>
      </c>
      <c r="AU436">
        <v>91.413425000000004</v>
      </c>
      <c r="AV436">
        <v>43.943183266576</v>
      </c>
      <c r="AW436">
        <v>1.0093167334238999</v>
      </c>
      <c r="AX436">
        <v>0.20113968572354499</v>
      </c>
      <c r="AY436">
        <v>0.244669827998232</v>
      </c>
      <c r="AZ436">
        <v>0.53972993970212901</v>
      </c>
      <c r="BA436">
        <v>0.14887604679960301</v>
      </c>
      <c r="BB436">
        <v>7.7104277100304194E-2</v>
      </c>
      <c r="BC436">
        <v>0.45628832026071597</v>
      </c>
      <c r="BD436">
        <v>0.98553945342390703</v>
      </c>
      <c r="BE436">
        <v>-2.3777280000001001E-2</v>
      </c>
      <c r="BF436">
        <v>0.26155411286393199</v>
      </c>
      <c r="BG436">
        <v>0.31815899272411702</v>
      </c>
      <c r="BH436">
        <v>0.701843522610064</v>
      </c>
      <c r="BI436">
        <v>0.26155411286393199</v>
      </c>
      <c r="BJ436">
        <v>1.15942621117609</v>
      </c>
      <c r="BK436">
        <v>1.40368704522012</v>
      </c>
      <c r="BL436">
        <v>1.21641747185842</v>
      </c>
      <c r="BM436">
        <v>2.6833587701034598</v>
      </c>
      <c r="BN436">
        <v>2.2059521769313801</v>
      </c>
      <c r="BO436">
        <v>23.093155778404899</v>
      </c>
      <c r="BP436">
        <v>6.1465216523024004</v>
      </c>
      <c r="BQ436">
        <v>16.946634126102499</v>
      </c>
      <c r="BR436">
        <v>0.95904505335144397</v>
      </c>
      <c r="BS436">
        <v>1.0548045660305201</v>
      </c>
      <c r="BT436">
        <v>0.90921587205538201</v>
      </c>
    </row>
    <row r="437" spans="1:72" x14ac:dyDescent="0.2">
      <c r="A437">
        <v>435</v>
      </c>
      <c r="B437" s="243">
        <v>44781.597222222219</v>
      </c>
      <c r="C437">
        <v>0</v>
      </c>
      <c r="D437">
        <v>0.98457142857142799</v>
      </c>
      <c r="E437">
        <v>31.0969444444444</v>
      </c>
      <c r="F437">
        <v>0</v>
      </c>
      <c r="G437">
        <v>7</v>
      </c>
      <c r="H437">
        <v>2.56</v>
      </c>
      <c r="I437">
        <v>1.35</v>
      </c>
      <c r="J437">
        <v>34.039032258064502</v>
      </c>
      <c r="K437">
        <v>0.70650000000000002</v>
      </c>
      <c r="L437">
        <v>37.945666666666597</v>
      </c>
      <c r="M437">
        <v>-0.133333333333333</v>
      </c>
      <c r="N437">
        <v>1600.21875</v>
      </c>
      <c r="O437">
        <v>94.497142857142805</v>
      </c>
      <c r="P437">
        <v>5</v>
      </c>
      <c r="Q437">
        <v>135</v>
      </c>
      <c r="R437">
        <v>6.9703333333333299</v>
      </c>
      <c r="S437">
        <v>-9.5000000000000098E-2</v>
      </c>
      <c r="T437">
        <v>5</v>
      </c>
      <c r="U437">
        <v>1.7398800000000001</v>
      </c>
      <c r="V437">
        <v>0.22684000000000001</v>
      </c>
      <c r="W437">
        <v>14.6852</v>
      </c>
      <c r="X437">
        <v>0.66832000000000003</v>
      </c>
      <c r="Y437">
        <v>72.804419999999993</v>
      </c>
      <c r="Z437">
        <v>2.0313599999999998</v>
      </c>
      <c r="AA437">
        <v>0</v>
      </c>
      <c r="AB437">
        <v>3.984E-2</v>
      </c>
      <c r="AC437">
        <v>32.081515873015803</v>
      </c>
      <c r="AD437">
        <v>32.081515873015803</v>
      </c>
      <c r="AE437">
        <v>36.0379826580645</v>
      </c>
      <c r="AF437">
        <v>0.53621759999999996</v>
      </c>
      <c r="AG437">
        <v>1.35105472</v>
      </c>
      <c r="AH437">
        <v>2.3910399999999998E-2</v>
      </c>
      <c r="AI437">
        <v>44.949032258064499</v>
      </c>
      <c r="AJ437">
        <v>0.49499718091380301</v>
      </c>
      <c r="AK437">
        <v>0.80175213675704304</v>
      </c>
      <c r="AL437">
        <v>1.19294581676737E-2</v>
      </c>
      <c r="AM437">
        <v>3.0057481821704798E-2</v>
      </c>
      <c r="AN437">
        <v>0.15573194011855701</v>
      </c>
      <c r="AO437">
        <v>5.3194471157296398E-4</v>
      </c>
      <c r="AP437">
        <v>36.0379826580645</v>
      </c>
      <c r="AQ437">
        <v>0.28837415471080202</v>
      </c>
      <c r="AR437">
        <v>6.4823299873754099</v>
      </c>
      <c r="AS437">
        <v>1.1900054276285701</v>
      </c>
      <c r="AT437">
        <v>0.861235695128307</v>
      </c>
      <c r="AU437">
        <v>91.929180000000002</v>
      </c>
      <c r="AV437">
        <v>43.998692227779301</v>
      </c>
      <c r="AW437">
        <v>0.95034003028521796</v>
      </c>
      <c r="AX437">
        <v>0.16104929237142501</v>
      </c>
      <c r="AY437">
        <v>0.247843445289197</v>
      </c>
      <c r="AZ437">
        <v>0.51767001262459</v>
      </c>
      <c r="BA437">
        <v>0.119202642193075</v>
      </c>
      <c r="BB437">
        <v>7.3952858946370006E-2</v>
      </c>
      <c r="BC437">
        <v>0.46220684529787498</v>
      </c>
      <c r="BD437">
        <v>0.92656275028521295</v>
      </c>
      <c r="BE437">
        <v>-2.3777280000005299E-2</v>
      </c>
      <c r="BF437">
        <v>0.209166774060913</v>
      </c>
      <c r="BG437">
        <v>0.32189283889385101</v>
      </c>
      <c r="BH437">
        <v>0.67233680430606901</v>
      </c>
      <c r="BI437">
        <v>0.209166774060913</v>
      </c>
      <c r="BJ437">
        <v>1.06211922590953</v>
      </c>
      <c r="BK437">
        <v>1.34467360861213</v>
      </c>
      <c r="BL437">
        <v>1.53892911691658</v>
      </c>
      <c r="BM437">
        <v>3.2143575733986798</v>
      </c>
      <c r="BN437">
        <v>2.0886976132071702</v>
      </c>
      <c r="BO437">
        <v>20.848582511895501</v>
      </c>
      <c r="BP437">
        <v>4.9154191904314599</v>
      </c>
      <c r="BQ437">
        <v>15.9331633214641</v>
      </c>
      <c r="BR437">
        <v>0.98909009270858494</v>
      </c>
      <c r="BS437">
        <v>0.97845251628516405</v>
      </c>
      <c r="BT437">
        <v>1.01087183715752</v>
      </c>
    </row>
    <row r="438" spans="1:72" x14ac:dyDescent="0.2">
      <c r="A438">
        <v>436</v>
      </c>
      <c r="B438" s="243">
        <v>44781.611111111109</v>
      </c>
      <c r="C438">
        <v>0</v>
      </c>
      <c r="D438">
        <v>0.84499999999999997</v>
      </c>
      <c r="E438">
        <v>31.117647058823501</v>
      </c>
      <c r="F438">
        <v>0</v>
      </c>
      <c r="G438">
        <v>7</v>
      </c>
      <c r="H438">
        <v>2.5625</v>
      </c>
      <c r="I438">
        <v>1.35</v>
      </c>
      <c r="J438">
        <v>34.033225806451597</v>
      </c>
      <c r="K438">
        <v>0.67824999999999902</v>
      </c>
      <c r="L438">
        <v>37.956451612903201</v>
      </c>
      <c r="M438">
        <v>-0.163636363636363</v>
      </c>
      <c r="N438">
        <v>1600.26470588235</v>
      </c>
      <c r="O438">
        <v>95.2</v>
      </c>
      <c r="P438">
        <v>5</v>
      </c>
      <c r="Q438">
        <v>135</v>
      </c>
      <c r="R438">
        <v>6.9715999999999996</v>
      </c>
      <c r="S438">
        <v>-0.29274999999999901</v>
      </c>
      <c r="T438">
        <v>5</v>
      </c>
      <c r="U438">
        <v>1.7241</v>
      </c>
      <c r="V438">
        <v>0.213475</v>
      </c>
      <c r="W438">
        <v>14.714874999999999</v>
      </c>
      <c r="X438">
        <v>0.69262500000000005</v>
      </c>
      <c r="Y438">
        <v>72.739000000000004</v>
      </c>
      <c r="Z438">
        <v>2.0099</v>
      </c>
      <c r="AA438">
        <v>0</v>
      </c>
      <c r="AB438">
        <v>5.5199999999999999E-2</v>
      </c>
      <c r="AC438">
        <v>31.962647058823499</v>
      </c>
      <c r="AD438">
        <v>31.962647058823499</v>
      </c>
      <c r="AE438">
        <v>36.034128306451599</v>
      </c>
      <c r="AF438">
        <v>0.53674124999999995</v>
      </c>
      <c r="AG438">
        <v>1.35105575</v>
      </c>
      <c r="AH438">
        <v>2.39337499999999E-2</v>
      </c>
      <c r="AI438">
        <v>44.945725806451598</v>
      </c>
      <c r="AJ438">
        <v>0.495389382675753</v>
      </c>
      <c r="AK438">
        <v>0.80172536230973901</v>
      </c>
      <c r="AL438">
        <v>1.19419864819038E-2</v>
      </c>
      <c r="AM438">
        <v>3.00597159297862E-2</v>
      </c>
      <c r="AN438">
        <v>0.15574339660558301</v>
      </c>
      <c r="AO438">
        <v>5.3250335978698301E-4</v>
      </c>
      <c r="AP438">
        <v>36.034128306451599</v>
      </c>
      <c r="AQ438">
        <v>0.29886154672397802</v>
      </c>
      <c r="AR438">
        <v>6.4954291036540601</v>
      </c>
      <c r="AS438">
        <v>1.17743379262694</v>
      </c>
      <c r="AT438">
        <v>0.85410083467126596</v>
      </c>
      <c r="AU438">
        <v>91.880499999999998</v>
      </c>
      <c r="AV438">
        <v>44.005852749456601</v>
      </c>
      <c r="AW438">
        <v>0.939873056995011</v>
      </c>
      <c r="AX438">
        <v>0.173621957373054</v>
      </c>
      <c r="AY438">
        <v>0.23787970327602101</v>
      </c>
      <c r="AZ438">
        <v>0.504570896345931</v>
      </c>
      <c r="BA438">
        <v>0.12850835901705299</v>
      </c>
      <c r="BB438">
        <v>7.2081556620847406E-2</v>
      </c>
      <c r="BC438">
        <v>0.44319251273499299</v>
      </c>
      <c r="BD438">
        <v>0.916072556995007</v>
      </c>
      <c r="BE438">
        <v>-2.3800500000003801E-2</v>
      </c>
      <c r="BF438">
        <v>0.226334452542791</v>
      </c>
      <c r="BG438">
        <v>0.31010117168725998</v>
      </c>
      <c r="BH438">
        <v>0.65776114566028598</v>
      </c>
      <c r="BI438">
        <v>0.226334452542791</v>
      </c>
      <c r="BJ438">
        <v>1.0728712484601</v>
      </c>
      <c r="BK438">
        <v>1.31552229132057</v>
      </c>
      <c r="BL438">
        <v>1.37010149450681</v>
      </c>
      <c r="BM438">
        <v>2.9061468029748099</v>
      </c>
      <c r="BN438">
        <v>2.1211178986567698</v>
      </c>
      <c r="BO438">
        <v>21.197475697195699</v>
      </c>
      <c r="BP438">
        <v>5.3188596347555901</v>
      </c>
      <c r="BQ438">
        <v>15.8786160624401</v>
      </c>
      <c r="BR438">
        <v>0.93075372199782802</v>
      </c>
      <c r="BS438">
        <v>0.982337467442987</v>
      </c>
      <c r="BT438">
        <v>0.94748877330370895</v>
      </c>
    </row>
    <row r="439" spans="1:72" x14ac:dyDescent="0.2">
      <c r="A439">
        <v>437</v>
      </c>
      <c r="B439" s="243">
        <v>44781.625</v>
      </c>
      <c r="C439">
        <v>0</v>
      </c>
      <c r="D439">
        <v>1.0628124999999999</v>
      </c>
      <c r="E439">
        <v>31.106578947368401</v>
      </c>
      <c r="F439">
        <v>0</v>
      </c>
      <c r="G439">
        <v>7</v>
      </c>
      <c r="H439">
        <v>2.56</v>
      </c>
      <c r="I439">
        <v>1.35</v>
      </c>
      <c r="J439">
        <v>34.056896551724101</v>
      </c>
      <c r="K439">
        <v>0.69</v>
      </c>
      <c r="L439">
        <v>37.963749999999898</v>
      </c>
      <c r="M439">
        <v>-0.17272727272727201</v>
      </c>
      <c r="N439">
        <v>1600</v>
      </c>
      <c r="O439">
        <v>97.005555555555503</v>
      </c>
      <c r="P439">
        <v>5</v>
      </c>
      <c r="Q439">
        <v>135</v>
      </c>
      <c r="R439">
        <v>6.9651612903225697</v>
      </c>
      <c r="S439">
        <v>-0.52549999999999997</v>
      </c>
      <c r="T439">
        <v>5</v>
      </c>
      <c r="U439">
        <v>1.69268</v>
      </c>
      <c r="V439">
        <v>0.22186</v>
      </c>
      <c r="W439">
        <v>14.739519999999899</v>
      </c>
      <c r="X439">
        <v>0.76497999999999899</v>
      </c>
      <c r="Y439">
        <v>72.925060000000002</v>
      </c>
      <c r="Z439">
        <v>2.0852200000000001</v>
      </c>
      <c r="AA439">
        <v>0</v>
      </c>
      <c r="AB439">
        <v>3.6479999999999999E-2</v>
      </c>
      <c r="AC439">
        <v>32.169391447368398</v>
      </c>
      <c r="AD439">
        <v>32.169391447368398</v>
      </c>
      <c r="AE439">
        <v>36.055846951724099</v>
      </c>
      <c r="AF439">
        <v>0.53621759999999996</v>
      </c>
      <c r="AG439">
        <v>1.35105472</v>
      </c>
      <c r="AH439">
        <v>2.3910399999999998E-2</v>
      </c>
      <c r="AI439">
        <v>44.966896551724098</v>
      </c>
      <c r="AJ439">
        <v>0.49442327440970402</v>
      </c>
      <c r="AK439">
        <v>0.80183089598478496</v>
      </c>
      <c r="AL439">
        <v>1.19247188736541E-2</v>
      </c>
      <c r="AM439">
        <v>3.00455406889359E-2</v>
      </c>
      <c r="AN439">
        <v>0.15567007147020001</v>
      </c>
      <c r="AO439">
        <v>5.3173338241158195E-4</v>
      </c>
      <c r="AP439">
        <v>36.055846951724099</v>
      </c>
      <c r="AQ439">
        <v>0.330082087728437</v>
      </c>
      <c r="AR439">
        <v>6.5063078810993096</v>
      </c>
      <c r="AS439">
        <v>1.2215575367239899</v>
      </c>
      <c r="AT439">
        <v>0.83690038812781697</v>
      </c>
      <c r="AU439">
        <v>92.207459999999998</v>
      </c>
      <c r="AV439">
        <v>44.113794457275802</v>
      </c>
      <c r="AW439">
        <v>0.85310209444826002</v>
      </c>
      <c r="AX439">
        <v>0.12949718327600401</v>
      </c>
      <c r="AY439">
        <v>0.20613551227156199</v>
      </c>
      <c r="AZ439">
        <v>0.49369211890068898</v>
      </c>
      <c r="BA439">
        <v>9.58489551600131E-2</v>
      </c>
      <c r="BB439">
        <v>7.0527445557241303E-2</v>
      </c>
      <c r="BC439">
        <v>0.38442511449001698</v>
      </c>
      <c r="BD439">
        <v>0.82932481444825601</v>
      </c>
      <c r="BE439">
        <v>-2.3777280000004401E-2</v>
      </c>
      <c r="BF439">
        <v>0.16772825742324901</v>
      </c>
      <c r="BG439">
        <v>0.26699229582984102</v>
      </c>
      <c r="BH439">
        <v>0.63944339723834398</v>
      </c>
      <c r="BI439">
        <v>0.16772825742324901</v>
      </c>
      <c r="BJ439">
        <v>0.869441106506183</v>
      </c>
      <c r="BK439">
        <v>1.27888679447668</v>
      </c>
      <c r="BL439">
        <v>1.5918146407263101</v>
      </c>
      <c r="BM439">
        <v>3.8123772765655999</v>
      </c>
      <c r="BN439">
        <v>2.3949881971346101</v>
      </c>
      <c r="BO439">
        <v>17.202683587654601</v>
      </c>
      <c r="BP439">
        <v>3.9416140494463701</v>
      </c>
      <c r="BQ439">
        <v>13.261069538208201</v>
      </c>
      <c r="BR439">
        <v>0.99374875685716302</v>
      </c>
      <c r="BS439">
        <v>0.80234980353688301</v>
      </c>
      <c r="BT439">
        <v>1.23854801543736</v>
      </c>
    </row>
    <row r="440" spans="1:72" x14ac:dyDescent="0.2">
      <c r="A440">
        <v>438</v>
      </c>
      <c r="B440" s="243">
        <v>44781.638888888891</v>
      </c>
      <c r="C440">
        <v>0</v>
      </c>
      <c r="D440">
        <v>0.93457142857142805</v>
      </c>
      <c r="E440">
        <v>31.088235294117599</v>
      </c>
      <c r="F440">
        <v>0</v>
      </c>
      <c r="G440">
        <v>7</v>
      </c>
      <c r="H440">
        <v>2.57</v>
      </c>
      <c r="I440">
        <v>1.345</v>
      </c>
      <c r="J440">
        <v>34.034799999999997</v>
      </c>
      <c r="K440">
        <v>0.68524999999999903</v>
      </c>
      <c r="L440">
        <v>37.950454545454498</v>
      </c>
      <c r="M440">
        <v>-8.1818181818181804E-2</v>
      </c>
      <c r="N440">
        <v>1600.2068965517201</v>
      </c>
      <c r="O440">
        <v>97.010810810810796</v>
      </c>
      <c r="P440">
        <v>5</v>
      </c>
      <c r="Q440">
        <v>135</v>
      </c>
      <c r="R440">
        <v>6.9724137931034402</v>
      </c>
      <c r="S440">
        <v>-0.61199999999999999</v>
      </c>
      <c r="T440">
        <v>5</v>
      </c>
      <c r="U440">
        <v>1.758675</v>
      </c>
      <c r="V440">
        <v>0.22475000000000001</v>
      </c>
      <c r="W440">
        <v>14.760399999999899</v>
      </c>
      <c r="X440">
        <v>0.77737499999999904</v>
      </c>
      <c r="Y440">
        <v>73.231425000000002</v>
      </c>
      <c r="Z440">
        <v>2.0027499999999998</v>
      </c>
      <c r="AA440">
        <v>0</v>
      </c>
      <c r="AB440">
        <v>2.3725E-2</v>
      </c>
      <c r="AC440">
        <v>32.022806722688998</v>
      </c>
      <c r="AD440">
        <v>32.022806722688998</v>
      </c>
      <c r="AE440">
        <v>36.041558799999997</v>
      </c>
      <c r="AF440">
        <v>0.53831220000000002</v>
      </c>
      <c r="AG440">
        <v>1.34605884</v>
      </c>
      <c r="AH440">
        <v>2.4003799999999902E-2</v>
      </c>
      <c r="AI440">
        <v>44.949799999999897</v>
      </c>
      <c r="AJ440">
        <v>0.49215973606959001</v>
      </c>
      <c r="AK440">
        <v>0.801818001414911</v>
      </c>
      <c r="AL440">
        <v>1.1975853062749999E-2</v>
      </c>
      <c r="AM440">
        <v>2.9945824897997301E-2</v>
      </c>
      <c r="AN440">
        <v>0.15572928021926599</v>
      </c>
      <c r="AO440">
        <v>5.3401349950389003E-4</v>
      </c>
      <c r="AP440">
        <v>36.041558799999997</v>
      </c>
      <c r="AQ440">
        <v>0.33543042033503301</v>
      </c>
      <c r="AR440">
        <v>6.5155247150638704</v>
      </c>
      <c r="AS440">
        <v>1.17324520035007</v>
      </c>
      <c r="AT440">
        <v>0.86554902383218602</v>
      </c>
      <c r="AU440">
        <v>92.530625000000001</v>
      </c>
      <c r="AV440">
        <v>44.065759135748898</v>
      </c>
      <c r="AW440">
        <v>0.88404086425101203</v>
      </c>
      <c r="AX440">
        <v>0.17281363964992499</v>
      </c>
      <c r="AY440">
        <v>0.20288177966496601</v>
      </c>
      <c r="AZ440">
        <v>0.48447528493612602</v>
      </c>
      <c r="BA440">
        <v>0.128384907490318</v>
      </c>
      <c r="BB440">
        <v>6.9210754990875201E-2</v>
      </c>
      <c r="BC440">
        <v>0.37688497430480999</v>
      </c>
      <c r="BD440">
        <v>0.86017070425101805</v>
      </c>
      <c r="BE440">
        <v>-2.3870159999993999E-2</v>
      </c>
      <c r="BF440">
        <v>0.224857501751871</v>
      </c>
      <c r="BG440">
        <v>0.26398084213057899</v>
      </c>
      <c r="BH440">
        <v>0.63037791722888703</v>
      </c>
      <c r="BI440">
        <v>0.224857501751871</v>
      </c>
      <c r="BJ440">
        <v>0.97767668776490202</v>
      </c>
      <c r="BK440">
        <v>1.2607558344577701</v>
      </c>
      <c r="BL440">
        <v>1.1739917061867899</v>
      </c>
      <c r="BM440">
        <v>2.8034551318839398</v>
      </c>
      <c r="BN440">
        <v>2.3879684303645998</v>
      </c>
      <c r="BO440">
        <v>19.6018728597186</v>
      </c>
      <c r="BP440">
        <v>5.2841512911689703</v>
      </c>
      <c r="BQ440">
        <v>14.317721568549601</v>
      </c>
      <c r="BR440">
        <v>0.87849808147959296</v>
      </c>
      <c r="BS440">
        <v>0.88773368706415301</v>
      </c>
      <c r="BT440">
        <v>0.98959642320761299</v>
      </c>
    </row>
    <row r="441" spans="1:72" x14ac:dyDescent="0.2">
      <c r="A441">
        <v>439</v>
      </c>
      <c r="B441" s="243">
        <v>44781.652777777781</v>
      </c>
      <c r="C441">
        <v>0</v>
      </c>
      <c r="D441">
        <v>0.94285714285714195</v>
      </c>
      <c r="E441">
        <v>31.0755263157894</v>
      </c>
      <c r="F441">
        <v>0</v>
      </c>
      <c r="G441">
        <v>7</v>
      </c>
      <c r="H441">
        <v>2.5625</v>
      </c>
      <c r="I441">
        <v>1.3460000000000001</v>
      </c>
      <c r="J441">
        <v>34.055925925925898</v>
      </c>
      <c r="K441">
        <v>0.65574999999999894</v>
      </c>
      <c r="L441">
        <v>37.983103448275799</v>
      </c>
      <c r="M441">
        <v>5.8823529411764698E-2</v>
      </c>
      <c r="N441">
        <v>1599.9666666666601</v>
      </c>
      <c r="O441">
        <v>98.507142857142796</v>
      </c>
      <c r="P441">
        <v>5</v>
      </c>
      <c r="Q441">
        <v>135</v>
      </c>
      <c r="R441">
        <v>6.9763157894736798</v>
      </c>
      <c r="S441">
        <v>-0.14025000000000001</v>
      </c>
      <c r="T441">
        <v>5</v>
      </c>
      <c r="U441">
        <v>1.73444</v>
      </c>
      <c r="V441">
        <v>0.25090000000000001</v>
      </c>
      <c r="W441">
        <v>14.779500000000001</v>
      </c>
      <c r="X441">
        <v>0.73424</v>
      </c>
      <c r="Y441">
        <v>72.664239999999893</v>
      </c>
      <c r="Z441">
        <v>2.13783999999999</v>
      </c>
      <c r="AA441">
        <v>0</v>
      </c>
      <c r="AB441">
        <v>2.9180000000000001E-2</v>
      </c>
      <c r="AC441">
        <v>32.018383458646603</v>
      </c>
      <c r="AD441">
        <v>32.018383458646603</v>
      </c>
      <c r="AE441">
        <v>36.0568284259259</v>
      </c>
      <c r="AF441">
        <v>0.53674124999999995</v>
      </c>
      <c r="AG441">
        <v>1.34705575</v>
      </c>
      <c r="AH441">
        <v>2.39337499999999E-2</v>
      </c>
      <c r="AI441">
        <v>44.964425925925902</v>
      </c>
      <c r="AJ441">
        <v>0.49621145732654598</v>
      </c>
      <c r="AK441">
        <v>0.80189678136502096</v>
      </c>
      <c r="AL441">
        <v>1.19370199651658E-2</v>
      </c>
      <c r="AM441">
        <v>2.9958255270936401E-2</v>
      </c>
      <c r="AN441">
        <v>0.15567862495413001</v>
      </c>
      <c r="AO441">
        <v>5.3228189857084502E-4</v>
      </c>
      <c r="AP441">
        <v>36.0568284259259</v>
      </c>
      <c r="AQ441">
        <v>0.316818050267625</v>
      </c>
      <c r="AR441">
        <v>6.5239558227613399</v>
      </c>
      <c r="AS441">
        <v>1.2523832326133499</v>
      </c>
      <c r="AT441">
        <v>0.86064900004545497</v>
      </c>
      <c r="AU441">
        <v>92.050259999999994</v>
      </c>
      <c r="AV441">
        <v>44.149985531568198</v>
      </c>
      <c r="AW441">
        <v>0.81444039435766702</v>
      </c>
      <c r="AX441">
        <v>9.46725173866418E-2</v>
      </c>
      <c r="AY441">
        <v>0.21992319973237401</v>
      </c>
      <c r="AZ441">
        <v>0.476044177238656</v>
      </c>
      <c r="BA441">
        <v>7.0281068461080204E-2</v>
      </c>
      <c r="BB441">
        <v>6.8006311034093797E-2</v>
      </c>
      <c r="BC441">
        <v>0.40973783873025299</v>
      </c>
      <c r="BD441">
        <v>0.79063989435767301</v>
      </c>
      <c r="BE441">
        <v>-2.38004999999946E-2</v>
      </c>
      <c r="BF441">
        <v>0.123200730278534</v>
      </c>
      <c r="BG441">
        <v>0.28619391941978201</v>
      </c>
      <c r="BH441">
        <v>0.61949330069173603</v>
      </c>
      <c r="BI441">
        <v>0.123200730278534</v>
      </c>
      <c r="BJ441">
        <v>0.81878929939663303</v>
      </c>
      <c r="BK441">
        <v>1.2389866013834701</v>
      </c>
      <c r="BL441">
        <v>2.3229888229781599</v>
      </c>
      <c r="BM441">
        <v>5.0283249075810996</v>
      </c>
      <c r="BN441">
        <v>2.1645928115722</v>
      </c>
      <c r="BO441">
        <v>15.818024155072001</v>
      </c>
      <c r="BP441">
        <v>2.89521716154555</v>
      </c>
      <c r="BQ441">
        <v>12.9228069935264</v>
      </c>
      <c r="BR441">
        <v>1.02954535990996</v>
      </c>
      <c r="BS441">
        <v>0.76950900728521998</v>
      </c>
      <c r="BT441">
        <v>1.3379250277292201</v>
      </c>
    </row>
    <row r="442" spans="1:72" x14ac:dyDescent="0.2">
      <c r="A442">
        <v>440</v>
      </c>
      <c r="B442" s="243">
        <v>44781.666666666664</v>
      </c>
      <c r="C442">
        <v>0</v>
      </c>
      <c r="D442">
        <v>0.79105263157894701</v>
      </c>
      <c r="E442">
        <v>31.138857142857098</v>
      </c>
      <c r="F442">
        <v>0</v>
      </c>
      <c r="G442">
        <v>7</v>
      </c>
      <c r="H442">
        <v>2.5640000000000001</v>
      </c>
      <c r="I442">
        <v>1.345</v>
      </c>
      <c r="J442">
        <v>34.015483870967699</v>
      </c>
      <c r="K442">
        <v>0.68625000000000003</v>
      </c>
      <c r="L442">
        <v>37.926562500000003</v>
      </c>
      <c r="M442">
        <v>3.6363636363636299E-2</v>
      </c>
      <c r="N442">
        <v>1599.8918918918901</v>
      </c>
      <c r="O442">
        <v>98.829411764705796</v>
      </c>
      <c r="P442">
        <v>5</v>
      </c>
      <c r="Q442">
        <v>135</v>
      </c>
      <c r="R442">
        <v>6.9703703703703699</v>
      </c>
      <c r="S442">
        <v>-2.8999999999999901E-2</v>
      </c>
      <c r="T442">
        <v>5</v>
      </c>
      <c r="U442">
        <v>1.6573500000000001</v>
      </c>
      <c r="V442">
        <v>0.22587499999999999</v>
      </c>
      <c r="W442">
        <v>14.736374999999899</v>
      </c>
      <c r="X442">
        <v>0.67679999999999996</v>
      </c>
      <c r="Y442">
        <v>73.291524999999993</v>
      </c>
      <c r="Z442">
        <v>2.0611999999999999</v>
      </c>
      <c r="AA442">
        <v>0</v>
      </c>
      <c r="AB442">
        <v>2.9925E-2</v>
      </c>
      <c r="AC442">
        <v>31.929909774435998</v>
      </c>
      <c r="AD442">
        <v>31.929909774435998</v>
      </c>
      <c r="AE442">
        <v>36.017557630967701</v>
      </c>
      <c r="AF442">
        <v>0.53705544000000005</v>
      </c>
      <c r="AG442">
        <v>1.3460563679999999</v>
      </c>
      <c r="AH442">
        <v>2.3947759999999998E-2</v>
      </c>
      <c r="AI442">
        <v>44.924483870967698</v>
      </c>
      <c r="AJ442">
        <v>0.49142868334323397</v>
      </c>
      <c r="AK442">
        <v>0.80173559109588199</v>
      </c>
      <c r="AL442">
        <v>1.1954626825375E-2</v>
      </c>
      <c r="AM442">
        <v>2.9962645132799899E-2</v>
      </c>
      <c r="AN442">
        <v>0.155817037767321</v>
      </c>
      <c r="AO442">
        <v>5.33067003480392E-4</v>
      </c>
      <c r="AP442">
        <v>36.017557630967701</v>
      </c>
      <c r="AQ442">
        <v>0.292033199527578</v>
      </c>
      <c r="AR442">
        <v>6.5049196175543598</v>
      </c>
      <c r="AS442">
        <v>1.20748620994211</v>
      </c>
      <c r="AT442">
        <v>0.81446932833890895</v>
      </c>
      <c r="AU442">
        <v>92.423249999999996</v>
      </c>
      <c r="AV442">
        <v>44.0219966579917</v>
      </c>
      <c r="AW442">
        <v>0.90248721297594103</v>
      </c>
      <c r="AX442">
        <v>0.138570158057883</v>
      </c>
      <c r="AY442">
        <v>0.24502224047242199</v>
      </c>
      <c r="AZ442">
        <v>0.49508038244563901</v>
      </c>
      <c r="BA442">
        <v>0.102945286209502</v>
      </c>
      <c r="BB442">
        <v>7.0725768920805607E-2</v>
      </c>
      <c r="BC442">
        <v>0.45623267585264898</v>
      </c>
      <c r="BD442">
        <v>0.87867278097594403</v>
      </c>
      <c r="BE442">
        <v>-2.38144319999966E-2</v>
      </c>
      <c r="BF442">
        <v>0.18082595993953399</v>
      </c>
      <c r="BG442">
        <v>0.319739707747563</v>
      </c>
      <c r="BH442">
        <v>0.64605097271787104</v>
      </c>
      <c r="BI442">
        <v>0.18082595993953399</v>
      </c>
      <c r="BJ442">
        <v>1.00113133537419</v>
      </c>
      <c r="BK442">
        <v>1.2921019454357401</v>
      </c>
      <c r="BL442">
        <v>1.7682179475473401</v>
      </c>
      <c r="BM442">
        <v>3.57277778552315</v>
      </c>
      <c r="BN442">
        <v>2.0205528342695902</v>
      </c>
      <c r="BO442">
        <v>19.4801148306972</v>
      </c>
      <c r="BP442">
        <v>4.2494100585790697</v>
      </c>
      <c r="BQ442">
        <v>15.2307047721182</v>
      </c>
      <c r="BR442">
        <v>0.98469781353853303</v>
      </c>
      <c r="BS442">
        <v>0.92880095139838104</v>
      </c>
      <c r="BT442">
        <v>1.0601817451370901</v>
      </c>
    </row>
    <row r="443" spans="1:72" x14ac:dyDescent="0.2">
      <c r="A443">
        <v>441</v>
      </c>
      <c r="B443" s="243">
        <v>44781.680555555555</v>
      </c>
      <c r="C443">
        <v>0</v>
      </c>
      <c r="D443">
        <v>0.90210526315789397</v>
      </c>
      <c r="E443">
        <v>31.13</v>
      </c>
      <c r="F443">
        <v>0</v>
      </c>
      <c r="G443">
        <v>7</v>
      </c>
      <c r="H443">
        <v>2.5649999999999999</v>
      </c>
      <c r="I443">
        <v>1.3474999999999999</v>
      </c>
      <c r="J443">
        <v>34.0713333333333</v>
      </c>
      <c r="K443">
        <v>0.71225000000000005</v>
      </c>
      <c r="L443">
        <v>37.973333333333301</v>
      </c>
      <c r="M443">
        <v>-3.3333333333333298E-2</v>
      </c>
      <c r="N443">
        <v>1599.65625</v>
      </c>
      <c r="O443">
        <v>99.705128205128204</v>
      </c>
      <c r="P443">
        <v>5</v>
      </c>
      <c r="Q443">
        <v>135</v>
      </c>
      <c r="R443">
        <v>6.9724999999999904</v>
      </c>
      <c r="S443">
        <v>-0.52800000000000002</v>
      </c>
      <c r="T443">
        <v>5</v>
      </c>
      <c r="U443">
        <v>1.6674</v>
      </c>
      <c r="V443">
        <v>0.25184000000000001</v>
      </c>
      <c r="W443">
        <v>14.72982</v>
      </c>
      <c r="X443">
        <v>0.66042000000000001</v>
      </c>
      <c r="Y443">
        <v>72.748279999999994</v>
      </c>
      <c r="Z443">
        <v>2.02088</v>
      </c>
      <c r="AA443">
        <v>0</v>
      </c>
      <c r="AB443">
        <v>0.05</v>
      </c>
      <c r="AC443">
        <v>32.032105263157902</v>
      </c>
      <c r="AD443">
        <v>32.032105263157902</v>
      </c>
      <c r="AE443">
        <v>36.074187933333299</v>
      </c>
      <c r="AF443">
        <v>0.53726490000000005</v>
      </c>
      <c r="AG443">
        <v>1.34855678</v>
      </c>
      <c r="AH443">
        <v>2.3957099999999999E-2</v>
      </c>
      <c r="AI443">
        <v>44.983833333333301</v>
      </c>
      <c r="AJ443">
        <v>0.495876850055194</v>
      </c>
      <c r="AK443">
        <v>0.80193672393415405</v>
      </c>
      <c r="AL443">
        <v>1.1943510816849001E-2</v>
      </c>
      <c r="AM443">
        <v>2.9978698569486002E-2</v>
      </c>
      <c r="AN443">
        <v>0.155611460413556</v>
      </c>
      <c r="AO443">
        <v>5.32571331181943E-4</v>
      </c>
      <c r="AP443">
        <v>36.074187933333299</v>
      </c>
      <c r="AQ443">
        <v>0.28496537475177702</v>
      </c>
      <c r="AR443">
        <v>6.5020261143628897</v>
      </c>
      <c r="AS443">
        <v>1.18386606440317</v>
      </c>
      <c r="AT443">
        <v>0.82682505978203102</v>
      </c>
      <c r="AU443">
        <v>91.826800000000006</v>
      </c>
      <c r="AV443">
        <v>44.045045486851102</v>
      </c>
      <c r="AW443">
        <v>0.93878784648214197</v>
      </c>
      <c r="AX443">
        <v>0.16469071559682499</v>
      </c>
      <c r="AY443">
        <v>0.25229952524822202</v>
      </c>
      <c r="AZ443">
        <v>0.49797388563709999</v>
      </c>
      <c r="BA443">
        <v>0.122123679209729</v>
      </c>
      <c r="BB443">
        <v>7.1139126519585705E-2</v>
      </c>
      <c r="BC443">
        <v>0.46959986637545498</v>
      </c>
      <c r="BD443">
        <v>0.91496412648214798</v>
      </c>
      <c r="BE443">
        <v>-2.3823719999994501E-2</v>
      </c>
      <c r="BF443">
        <v>0.214226105137093</v>
      </c>
      <c r="BG443">
        <v>0.32818574153372798</v>
      </c>
      <c r="BH443">
        <v>0.64775361254230301</v>
      </c>
      <c r="BI443">
        <v>0.214226105137093</v>
      </c>
      <c r="BJ443">
        <v>1.08482369334164</v>
      </c>
      <c r="BK443">
        <v>1.2955072250846</v>
      </c>
      <c r="BL443">
        <v>1.5319596149297801</v>
      </c>
      <c r="BM443">
        <v>3.0236913102993399</v>
      </c>
      <c r="BN443">
        <v>1.9737408746495799</v>
      </c>
      <c r="BO443">
        <v>21.223399580195998</v>
      </c>
      <c r="BP443">
        <v>5.0343134707216901</v>
      </c>
      <c r="BQ443">
        <v>16.189086109474299</v>
      </c>
      <c r="BR443">
        <v>0.93132284635154705</v>
      </c>
      <c r="BS443">
        <v>0.99913325128680697</v>
      </c>
      <c r="BT443">
        <v>0.93213076949653495</v>
      </c>
    </row>
    <row r="444" spans="1:72" x14ac:dyDescent="0.2">
      <c r="A444">
        <v>442</v>
      </c>
      <c r="B444" s="243">
        <v>44781.694444444445</v>
      </c>
      <c r="C444">
        <v>0</v>
      </c>
      <c r="D444">
        <v>0.74058823529411699</v>
      </c>
      <c r="E444">
        <v>31.028888888888801</v>
      </c>
      <c r="F444">
        <v>0</v>
      </c>
      <c r="G444">
        <v>7</v>
      </c>
      <c r="H444">
        <v>2.5619999999999998</v>
      </c>
      <c r="I444">
        <v>1.35</v>
      </c>
      <c r="J444">
        <v>34.047600000000003</v>
      </c>
      <c r="K444">
        <v>0.70325000000000004</v>
      </c>
      <c r="L444">
        <v>37.964857142857099</v>
      </c>
      <c r="M444" s="244">
        <v>-1.2810265668751799E-17</v>
      </c>
      <c r="N444">
        <v>1599.9666666666601</v>
      </c>
      <c r="O444">
        <v>99.834285714285699</v>
      </c>
      <c r="P444">
        <v>5</v>
      </c>
      <c r="Q444">
        <v>135</v>
      </c>
      <c r="R444">
        <v>6.9762068965517203</v>
      </c>
      <c r="S444">
        <v>-1.00674999999999</v>
      </c>
      <c r="T444">
        <v>5</v>
      </c>
      <c r="U444">
        <v>1.7503599999999999</v>
      </c>
      <c r="V444">
        <v>0.22772000000000001</v>
      </c>
      <c r="W444">
        <v>14.8083399999999</v>
      </c>
      <c r="X444">
        <v>0.68669999999999998</v>
      </c>
      <c r="Y444">
        <v>73.214240000000004</v>
      </c>
      <c r="Z444">
        <v>2.0211199999999998</v>
      </c>
      <c r="AA444">
        <v>0</v>
      </c>
      <c r="AB444">
        <v>4.1459999999999997E-2</v>
      </c>
      <c r="AC444">
        <v>31.769477124182998</v>
      </c>
      <c r="AD444">
        <v>31.769477124182998</v>
      </c>
      <c r="AE444">
        <v>36.048112080000003</v>
      </c>
      <c r="AF444">
        <v>0.53663651999999995</v>
      </c>
      <c r="AG444">
        <v>1.3510555440000001</v>
      </c>
      <c r="AH444">
        <v>2.3929079999999998E-2</v>
      </c>
      <c r="AI444">
        <v>44.959600000000002</v>
      </c>
      <c r="AJ444">
        <v>0.49236476510580401</v>
      </c>
      <c r="AK444">
        <v>0.80178898566713197</v>
      </c>
      <c r="AL444">
        <v>1.19359718502833E-2</v>
      </c>
      <c r="AM444">
        <v>3.0050435146220099E-2</v>
      </c>
      <c r="AN444">
        <v>0.15569533536775201</v>
      </c>
      <c r="AO444">
        <v>5.32235162234539E-4</v>
      </c>
      <c r="AP444">
        <v>36.048112080000003</v>
      </c>
      <c r="AQ444">
        <v>0.29630496175470999</v>
      </c>
      <c r="AR444">
        <v>6.5366863539652602</v>
      </c>
      <c r="AS444">
        <v>1.1840066605075701</v>
      </c>
      <c r="AT444">
        <v>0.86181559025059595</v>
      </c>
      <c r="AU444">
        <v>92.480760000000004</v>
      </c>
      <c r="AV444">
        <v>44.065110056227503</v>
      </c>
      <c r="AW444">
        <v>0.89448994377245505</v>
      </c>
      <c r="AX444">
        <v>0.167048883492426</v>
      </c>
      <c r="AY444">
        <v>0.24033155824528901</v>
      </c>
      <c r="AZ444">
        <v>0.46331364603473102</v>
      </c>
      <c r="BA444">
        <v>0.12364323897288</v>
      </c>
      <c r="BB444">
        <v>6.6187663719247405E-2</v>
      </c>
      <c r="BC444">
        <v>0.44784793671010198</v>
      </c>
      <c r="BD444">
        <v>0.87069408777244806</v>
      </c>
      <c r="BE444">
        <v>-2.3795856000007599E-2</v>
      </c>
      <c r="BF444">
        <v>0.219089855281864</v>
      </c>
      <c r="BG444">
        <v>0.31520238396572497</v>
      </c>
      <c r="BH444">
        <v>0.60765039273348098</v>
      </c>
      <c r="BI444">
        <v>0.219089855281864</v>
      </c>
      <c r="BJ444">
        <v>1.0685844784951799</v>
      </c>
      <c r="BK444">
        <v>1.21530078546696</v>
      </c>
      <c r="BL444">
        <v>1.43869000032068</v>
      </c>
      <c r="BM444">
        <v>2.7735213570328101</v>
      </c>
      <c r="BN444">
        <v>1.92781026935239</v>
      </c>
      <c r="BO444">
        <v>20.941730704772201</v>
      </c>
      <c r="BP444">
        <v>5.1486115991238197</v>
      </c>
      <c r="BQ444">
        <v>15.793119105648399</v>
      </c>
      <c r="BR444">
        <v>0.84284803148779197</v>
      </c>
      <c r="BS444">
        <v>0.98094853638243495</v>
      </c>
      <c r="BT444">
        <v>0.85921738014520699</v>
      </c>
    </row>
    <row r="445" spans="1:72" x14ac:dyDescent="0.2">
      <c r="A445">
        <v>443</v>
      </c>
      <c r="B445" s="243">
        <v>44781.708333333336</v>
      </c>
      <c r="C445">
        <v>0</v>
      </c>
      <c r="D445">
        <v>0.88857142857142801</v>
      </c>
      <c r="E445">
        <v>31.097941176470499</v>
      </c>
      <c r="F445">
        <v>0</v>
      </c>
      <c r="G445">
        <v>7</v>
      </c>
      <c r="H445">
        <v>2.5625</v>
      </c>
      <c r="I445">
        <v>1.35</v>
      </c>
      <c r="J445">
        <v>34.035499999999999</v>
      </c>
      <c r="K445">
        <v>0.754</v>
      </c>
      <c r="L445">
        <v>37.954074074074001</v>
      </c>
      <c r="M445">
        <v>-0.05</v>
      </c>
      <c r="N445">
        <v>1599.92857142857</v>
      </c>
      <c r="O445">
        <v>100.547368421052</v>
      </c>
      <c r="P445">
        <v>5</v>
      </c>
      <c r="Q445">
        <v>135</v>
      </c>
      <c r="R445">
        <v>6.9576000000000002</v>
      </c>
      <c r="S445">
        <v>-0.59524999999999895</v>
      </c>
      <c r="T445">
        <v>5</v>
      </c>
      <c r="U445">
        <v>1.7779749999999901</v>
      </c>
      <c r="V445">
        <v>0.24454999999999999</v>
      </c>
      <c r="W445">
        <v>14.696925</v>
      </c>
      <c r="X445">
        <v>0.69450000000000001</v>
      </c>
      <c r="Y445">
        <v>72.752300000000005</v>
      </c>
      <c r="Z445">
        <v>2.0196999999999998</v>
      </c>
      <c r="AA445">
        <v>0</v>
      </c>
      <c r="AB445">
        <v>2.78749999999999E-2</v>
      </c>
      <c r="AC445">
        <v>31.986512605042002</v>
      </c>
      <c r="AD445">
        <v>31.986512605042002</v>
      </c>
      <c r="AE445">
        <v>36.036402500000001</v>
      </c>
      <c r="AF445">
        <v>0.53674124999999995</v>
      </c>
      <c r="AG445">
        <v>1.35105575</v>
      </c>
      <c r="AH445">
        <v>2.39337499999999E-2</v>
      </c>
      <c r="AI445">
        <v>44.948</v>
      </c>
      <c r="AJ445">
        <v>0.49533007891159397</v>
      </c>
      <c r="AK445">
        <v>0.80173539423333595</v>
      </c>
      <c r="AL445">
        <v>1.1941382263949399E-2</v>
      </c>
      <c r="AM445">
        <v>3.00581950253626E-2</v>
      </c>
      <c r="AN445">
        <v>0.155735516596956</v>
      </c>
      <c r="AO445">
        <v>5.3247641719319995E-4</v>
      </c>
      <c r="AP445">
        <v>36.036402500000001</v>
      </c>
      <c r="AQ445">
        <v>0.29967059260032902</v>
      </c>
      <c r="AR445">
        <v>6.4875056280954499</v>
      </c>
      <c r="AS445">
        <v>1.1831748002232101</v>
      </c>
      <c r="AT445">
        <v>0.88068449705284202</v>
      </c>
      <c r="AU445">
        <v>91.941400000000002</v>
      </c>
      <c r="AV445">
        <v>44.006753520918998</v>
      </c>
      <c r="AW445">
        <v>0.94124647908100201</v>
      </c>
      <c r="AX445">
        <v>0.167880949776783</v>
      </c>
      <c r="AY445">
        <v>0.23707065739967001</v>
      </c>
      <c r="AZ445">
        <v>0.51249437190454705</v>
      </c>
      <c r="BA445">
        <v>0.124259083888125</v>
      </c>
      <c r="BB445">
        <v>7.3213481700649605E-2</v>
      </c>
      <c r="BC445">
        <v>0.44168518331630102</v>
      </c>
      <c r="BD445">
        <v>0.91744597908100101</v>
      </c>
      <c r="BE445">
        <v>-2.3800500000000099E-2</v>
      </c>
      <c r="BF445">
        <v>0.21868715919127801</v>
      </c>
      <c r="BG445">
        <v>0.30881591189039298</v>
      </c>
      <c r="BH445">
        <v>0.66759175738725096</v>
      </c>
      <c r="BI445">
        <v>0.21868715919127801</v>
      </c>
      <c r="BJ445">
        <v>1.0550061421633401</v>
      </c>
      <c r="BK445">
        <v>1.3351835147744999</v>
      </c>
      <c r="BL445">
        <v>1.4121355503103901</v>
      </c>
      <c r="BM445">
        <v>3.0527249970050998</v>
      </c>
      <c r="BN445">
        <v>2.1617790135898001</v>
      </c>
      <c r="BO445">
        <v>20.839527699683298</v>
      </c>
      <c r="BP445">
        <v>5.1391482409950404</v>
      </c>
      <c r="BQ445">
        <v>15.7003794586883</v>
      </c>
      <c r="BR445">
        <v>0.96341534414932894</v>
      </c>
      <c r="BS445">
        <v>0.96753127848683196</v>
      </c>
      <c r="BT445">
        <v>0.99574594183255705</v>
      </c>
    </row>
    <row r="446" spans="1:72" x14ac:dyDescent="0.2">
      <c r="A446">
        <v>444</v>
      </c>
      <c r="B446" s="243">
        <v>44781.722222222219</v>
      </c>
      <c r="C446">
        <v>0</v>
      </c>
      <c r="D446">
        <v>0.77411764705882302</v>
      </c>
      <c r="E446">
        <v>31.0972222222222</v>
      </c>
      <c r="F446">
        <v>0</v>
      </c>
      <c r="G446">
        <v>7</v>
      </c>
      <c r="H446">
        <v>2.5680000000000001</v>
      </c>
      <c r="I446">
        <v>1.3480000000000001</v>
      </c>
      <c r="J446">
        <v>34.028928571428501</v>
      </c>
      <c r="K446">
        <v>0.713749999999999</v>
      </c>
      <c r="L446">
        <v>37.927500000000002</v>
      </c>
      <c r="M446">
        <v>9.9999999999999895E-2</v>
      </c>
      <c r="N446">
        <v>1599.55555555555</v>
      </c>
      <c r="O446">
        <v>100.551999999999</v>
      </c>
      <c r="P446">
        <v>5</v>
      </c>
      <c r="Q446">
        <v>135</v>
      </c>
      <c r="R446">
        <v>6.9781249999999897</v>
      </c>
      <c r="S446">
        <v>-0.28000000000000003</v>
      </c>
      <c r="T446">
        <v>5</v>
      </c>
      <c r="U446">
        <v>1.7411999999999901</v>
      </c>
      <c r="V446">
        <v>0.24611999999999901</v>
      </c>
      <c r="W446">
        <v>14.6583199999999</v>
      </c>
      <c r="X446">
        <v>0.73141999999999996</v>
      </c>
      <c r="Y446">
        <v>72.803160000000005</v>
      </c>
      <c r="Z446">
        <v>2.03078</v>
      </c>
      <c r="AA446">
        <v>0</v>
      </c>
      <c r="AB446">
        <v>3.7679999999999998E-2</v>
      </c>
      <c r="AC446">
        <v>31.871339869281002</v>
      </c>
      <c r="AD446">
        <v>31.871339869281002</v>
      </c>
      <c r="AE446">
        <v>36.0341256914285</v>
      </c>
      <c r="AF446">
        <v>0.53789328000000003</v>
      </c>
      <c r="AG446">
        <v>1.3490580160000001</v>
      </c>
      <c r="AH446">
        <v>2.3985119999999999E-2</v>
      </c>
      <c r="AI446">
        <v>44.944928571428498</v>
      </c>
      <c r="AJ446">
        <v>0.49495276978950598</v>
      </c>
      <c r="AK446">
        <v>0.80173952516492397</v>
      </c>
      <c r="AL446">
        <v>1.1967830344755201E-2</v>
      </c>
      <c r="AM446">
        <v>3.0015800644916199E-2</v>
      </c>
      <c r="AN446">
        <v>0.15574615918846699</v>
      </c>
      <c r="AO446">
        <v>5.3365575966778296E-4</v>
      </c>
      <c r="AP446">
        <v>36.0341256914285</v>
      </c>
      <c r="AQ446">
        <v>0.31560124526959299</v>
      </c>
      <c r="AR446">
        <v>6.4704646379037802</v>
      </c>
      <c r="AS446">
        <v>1.18966565370961</v>
      </c>
      <c r="AT446">
        <v>0.86181176275748705</v>
      </c>
      <c r="AU446">
        <v>91.964879999999994</v>
      </c>
      <c r="AV446">
        <v>44.009857228311503</v>
      </c>
      <c r="AW446">
        <v>0.93507134311700901</v>
      </c>
      <c r="AX446">
        <v>0.159392362290388</v>
      </c>
      <c r="AY446">
        <v>0.22229203473040601</v>
      </c>
      <c r="AZ446">
        <v>0.52953536209621199</v>
      </c>
      <c r="BA446">
        <v>0.118150858154337</v>
      </c>
      <c r="BB446">
        <v>7.5647908870887501E-2</v>
      </c>
      <c r="BC446">
        <v>0.41326419755681998</v>
      </c>
      <c r="BD446">
        <v>0.91121975911700703</v>
      </c>
      <c r="BE446">
        <v>-2.38515840000019E-2</v>
      </c>
      <c r="BF446">
        <v>0.208379956914437</v>
      </c>
      <c r="BG446">
        <v>0.29061119337170299</v>
      </c>
      <c r="BH446">
        <v>0.69228258087579497</v>
      </c>
      <c r="BI446">
        <v>0.208379956914437</v>
      </c>
      <c r="BJ446">
        <v>0.99798230057228299</v>
      </c>
      <c r="BK446">
        <v>1.3845651617515899</v>
      </c>
      <c r="BL446">
        <v>1.39462162136366</v>
      </c>
      <c r="BM446">
        <v>3.3222128995834801</v>
      </c>
      <c r="BN446">
        <v>2.3821607586543898</v>
      </c>
      <c r="BO446">
        <v>19.8528414538813</v>
      </c>
      <c r="BP446">
        <v>4.8969289874892903</v>
      </c>
      <c r="BQ446">
        <v>14.955912466392</v>
      </c>
      <c r="BR446">
        <v>1.03031923499704</v>
      </c>
      <c r="BS446">
        <v>0.91463031780650705</v>
      </c>
      <c r="BT446">
        <v>1.1264870789194701</v>
      </c>
    </row>
    <row r="447" spans="1:72" x14ac:dyDescent="0.2">
      <c r="A447">
        <v>445</v>
      </c>
      <c r="B447" s="243">
        <v>44781.736111111109</v>
      </c>
      <c r="C447">
        <v>0</v>
      </c>
      <c r="D447">
        <v>0.76888888888888796</v>
      </c>
      <c r="E447">
        <v>31.106111111111101</v>
      </c>
      <c r="F447">
        <v>0</v>
      </c>
      <c r="G447">
        <v>7</v>
      </c>
      <c r="H447">
        <v>2.56</v>
      </c>
      <c r="I447">
        <v>1.35</v>
      </c>
      <c r="J447">
        <v>34.018000000000001</v>
      </c>
      <c r="K447">
        <v>0.74450000000000005</v>
      </c>
      <c r="L447">
        <v>37.954444444444398</v>
      </c>
      <c r="M447">
        <v>0.133333333333333</v>
      </c>
      <c r="N447">
        <v>1600.03125</v>
      </c>
      <c r="O447">
        <v>100.62432432432399</v>
      </c>
      <c r="P447">
        <v>5</v>
      </c>
      <c r="Q447">
        <v>135</v>
      </c>
      <c r="R447">
        <v>6.9726666666666599</v>
      </c>
      <c r="S447">
        <v>-0.55974999999999997</v>
      </c>
      <c r="T447">
        <v>5</v>
      </c>
      <c r="U447">
        <v>1.7538499999999999</v>
      </c>
      <c r="V447">
        <v>0.23674999999999999</v>
      </c>
      <c r="W447">
        <v>14.617125</v>
      </c>
      <c r="X447">
        <v>0.80840000000000001</v>
      </c>
      <c r="Y447">
        <v>73.077224999999999</v>
      </c>
      <c r="Z447">
        <v>1.9101999999999999</v>
      </c>
      <c r="AA447">
        <v>0</v>
      </c>
      <c r="AB447">
        <v>3.3875000000000002E-2</v>
      </c>
      <c r="AC447">
        <v>31.874999999999901</v>
      </c>
      <c r="AD447">
        <v>31.874999999999901</v>
      </c>
      <c r="AE447">
        <v>36.016950399999999</v>
      </c>
      <c r="AF447">
        <v>0.53621759999999996</v>
      </c>
      <c r="AG447">
        <v>1.35105472</v>
      </c>
      <c r="AH447">
        <v>2.3910399999999998E-2</v>
      </c>
      <c r="AI447">
        <v>44.927999999999997</v>
      </c>
      <c r="AJ447">
        <v>0.492861495493294</v>
      </c>
      <c r="AK447">
        <v>0.80165933048433002</v>
      </c>
      <c r="AL447">
        <v>1.19350427350427E-2</v>
      </c>
      <c r="AM447">
        <v>3.00715527065527E-2</v>
      </c>
      <c r="AN447">
        <v>0.15580484330484301</v>
      </c>
      <c r="AO447">
        <v>5.32193732193732E-4</v>
      </c>
      <c r="AP447">
        <v>36.016950399999999</v>
      </c>
      <c r="AQ447">
        <v>0.34881743276905097</v>
      </c>
      <c r="AR447">
        <v>6.45228037185157</v>
      </c>
      <c r="AS447">
        <v>1.1190278275914101</v>
      </c>
      <c r="AT447">
        <v>0.864405133870915</v>
      </c>
      <c r="AU447">
        <v>92.166799999999995</v>
      </c>
      <c r="AV447">
        <v>43.937076032211998</v>
      </c>
      <c r="AW447">
        <v>0.99092396778795599</v>
      </c>
      <c r="AX447">
        <v>0.23202689240858199</v>
      </c>
      <c r="AY447">
        <v>0.18740016723094799</v>
      </c>
      <c r="AZ447">
        <v>0.54771962814842201</v>
      </c>
      <c r="BA447">
        <v>0.171737598021627</v>
      </c>
      <c r="BB447">
        <v>7.8245661164060204E-2</v>
      </c>
      <c r="BC447">
        <v>0.34948529707146597</v>
      </c>
      <c r="BD447">
        <v>0.96714668778795199</v>
      </c>
      <c r="BE447">
        <v>-2.37772800000043E-2</v>
      </c>
      <c r="BF447">
        <v>0.30330312733147902</v>
      </c>
      <c r="BG447">
        <v>0.24496753886398501</v>
      </c>
      <c r="BH447">
        <v>0.71597337012865603</v>
      </c>
      <c r="BI447">
        <v>0.30330312733147902</v>
      </c>
      <c r="BJ447">
        <v>1.0965413323909201</v>
      </c>
      <c r="BK447">
        <v>1.4319467402573101</v>
      </c>
      <c r="BL447">
        <v>0.80766572049308305</v>
      </c>
      <c r="BM447">
        <v>2.36058683742541</v>
      </c>
      <c r="BN447">
        <v>2.9227275313656502</v>
      </c>
      <c r="BO447">
        <v>22.616245586489899</v>
      </c>
      <c r="BP447">
        <v>7.1276234922897697</v>
      </c>
      <c r="BQ447">
        <v>15.4886220942001</v>
      </c>
      <c r="BR447">
        <v>0.91633142379379695</v>
      </c>
      <c r="BS447">
        <v>0.97522008145833705</v>
      </c>
      <c r="BT447">
        <v>0.93961500713102697</v>
      </c>
    </row>
    <row r="448" spans="1:72" x14ac:dyDescent="0.2">
      <c r="A448">
        <v>446</v>
      </c>
      <c r="B448" s="243">
        <v>44781.75</v>
      </c>
      <c r="C448">
        <v>0</v>
      </c>
      <c r="D448">
        <v>0.82942857142857096</v>
      </c>
      <c r="E448">
        <v>31.083030303030299</v>
      </c>
      <c r="F448">
        <v>0</v>
      </c>
      <c r="G448">
        <v>7</v>
      </c>
      <c r="H448">
        <v>2.5659999999999998</v>
      </c>
      <c r="I448">
        <v>1.3480000000000001</v>
      </c>
      <c r="J448">
        <v>34.063499999999998</v>
      </c>
      <c r="K448">
        <v>0.71499999999999897</v>
      </c>
      <c r="L448">
        <v>37.971249999999898</v>
      </c>
      <c r="M448">
        <v>0.05</v>
      </c>
      <c r="N448">
        <v>1600.2</v>
      </c>
      <c r="O448">
        <v>101.190909090909</v>
      </c>
      <c r="P448">
        <v>5</v>
      </c>
      <c r="Q448">
        <v>135</v>
      </c>
      <c r="R448">
        <v>6.9672222222222198</v>
      </c>
      <c r="S448">
        <v>-0.89099999999999902</v>
      </c>
      <c r="T448">
        <v>5</v>
      </c>
      <c r="U448">
        <v>1.78518</v>
      </c>
      <c r="V448">
        <v>0.22538</v>
      </c>
      <c r="W448">
        <v>14.639939999999999</v>
      </c>
      <c r="X448">
        <v>0.78254000000000001</v>
      </c>
      <c r="Y448">
        <v>72.820399999999907</v>
      </c>
      <c r="Z448">
        <v>1.88656</v>
      </c>
      <c r="AA448">
        <v>0</v>
      </c>
      <c r="AB448">
        <v>6.6E-3</v>
      </c>
      <c r="AC448">
        <v>31.9124588744588</v>
      </c>
      <c r="AD448">
        <v>31.9124588744588</v>
      </c>
      <c r="AE448">
        <v>36.067135439999902</v>
      </c>
      <c r="AF448">
        <v>0.53747436000000004</v>
      </c>
      <c r="AG448">
        <v>1.3490571920000001</v>
      </c>
      <c r="AH448">
        <v>2.3966439999999901E-2</v>
      </c>
      <c r="AI448">
        <v>44.977499999999999</v>
      </c>
      <c r="AJ448">
        <v>0.49528889487011801</v>
      </c>
      <c r="AK448">
        <v>0.80189284508921099</v>
      </c>
      <c r="AL448">
        <v>1.19498495914623E-2</v>
      </c>
      <c r="AM448">
        <v>2.9994045733978101E-2</v>
      </c>
      <c r="AN448">
        <v>0.155633372241676</v>
      </c>
      <c r="AO448">
        <v>5.3285398254682799E-4</v>
      </c>
      <c r="AP448">
        <v>36.067135439999902</v>
      </c>
      <c r="AQ448">
        <v>0.33765907204242102</v>
      </c>
      <c r="AR448">
        <v>6.4623513520671603</v>
      </c>
      <c r="AS448">
        <v>1.1051791113081599</v>
      </c>
      <c r="AT448">
        <v>0.884179829344238</v>
      </c>
      <c r="AU448">
        <v>91.9146199999999</v>
      </c>
      <c r="AV448">
        <v>43.972324975417699</v>
      </c>
      <c r="AW448">
        <v>1.0051750245822499</v>
      </c>
      <c r="AX448">
        <v>0.24387808069183001</v>
      </c>
      <c r="AY448">
        <v>0.199815287957578</v>
      </c>
      <c r="AZ448">
        <v>0.53764864793283296</v>
      </c>
      <c r="BA448">
        <v>0.18077668029053401</v>
      </c>
      <c r="BB448">
        <v>7.68069497046905E-2</v>
      </c>
      <c r="BC448">
        <v>0.37176710709991501</v>
      </c>
      <c r="BD448">
        <v>0.98134201658224196</v>
      </c>
      <c r="BE448">
        <v>-2.3833008000007899E-2</v>
      </c>
      <c r="BF448">
        <v>0.318420674993043</v>
      </c>
      <c r="BG448">
        <v>0.26088986220036597</v>
      </c>
      <c r="BH448">
        <v>0.70198373260202895</v>
      </c>
      <c r="BI448">
        <v>0.318420674993043</v>
      </c>
      <c r="BJ448">
        <v>1.1586210743868099</v>
      </c>
      <c r="BK448">
        <v>1.4039674652040499</v>
      </c>
      <c r="BL448">
        <v>0.81932450587910499</v>
      </c>
      <c r="BM448">
        <v>2.2045796260477299</v>
      </c>
      <c r="BN448">
        <v>2.6907282892537099</v>
      </c>
      <c r="BO448">
        <v>23.762952755309598</v>
      </c>
      <c r="BP448">
        <v>7.4828858623365102</v>
      </c>
      <c r="BQ448">
        <v>16.2800668929731</v>
      </c>
      <c r="BR448">
        <v>0.86265231771588402</v>
      </c>
      <c r="BS448">
        <v>1.0312528043896001</v>
      </c>
      <c r="BT448">
        <v>0.83650906358163801</v>
      </c>
    </row>
    <row r="449" spans="1:72" x14ac:dyDescent="0.2">
      <c r="A449">
        <v>447</v>
      </c>
      <c r="B449" s="243">
        <v>44781.763888888891</v>
      </c>
      <c r="C449">
        <v>0</v>
      </c>
      <c r="D449">
        <v>0.60852941176470499</v>
      </c>
      <c r="E449">
        <v>31.078285714285698</v>
      </c>
      <c r="F449">
        <v>0</v>
      </c>
      <c r="G449">
        <v>7</v>
      </c>
      <c r="H449">
        <v>2.5674999999999999</v>
      </c>
      <c r="I449">
        <v>1.345</v>
      </c>
      <c r="J449">
        <v>34.012666666666597</v>
      </c>
      <c r="K449">
        <v>0.71475</v>
      </c>
      <c r="L449">
        <v>37.916774193548299</v>
      </c>
      <c r="M449">
        <v>-0.122222222222222</v>
      </c>
      <c r="N449">
        <v>1599.8928571428501</v>
      </c>
      <c r="O449">
        <v>100.62368421052599</v>
      </c>
      <c r="P449">
        <v>5</v>
      </c>
      <c r="Q449">
        <v>135</v>
      </c>
      <c r="R449">
        <v>6.9759259259259201</v>
      </c>
      <c r="S449">
        <v>-0.87307692307692297</v>
      </c>
      <c r="T449">
        <v>5</v>
      </c>
      <c r="U449">
        <v>1.665875</v>
      </c>
      <c r="V449">
        <v>0.199874999999999</v>
      </c>
      <c r="W449">
        <v>14.804449999999999</v>
      </c>
      <c r="X449">
        <v>0.71057499999999996</v>
      </c>
      <c r="Y449">
        <v>72.910700000000006</v>
      </c>
      <c r="Z449">
        <v>2.1668750000000001</v>
      </c>
      <c r="AA449">
        <v>0</v>
      </c>
      <c r="AB449">
        <v>4.725E-3</v>
      </c>
      <c r="AC449">
        <v>31.686815126050401</v>
      </c>
      <c r="AD449">
        <v>31.686815126050401</v>
      </c>
      <c r="AE449">
        <v>36.0174733666666</v>
      </c>
      <c r="AF449">
        <v>0.53778855000000003</v>
      </c>
      <c r="AG449">
        <v>1.34605781</v>
      </c>
      <c r="AH449">
        <v>2.39804499999999E-2</v>
      </c>
      <c r="AI449">
        <v>44.925166666666598</v>
      </c>
      <c r="AJ449">
        <v>0.49399434330854902</v>
      </c>
      <c r="AK449">
        <v>0.80172153024845005</v>
      </c>
      <c r="AL449">
        <v>1.1970763603177101E-2</v>
      </c>
      <c r="AM449">
        <v>2.9962221842990699E-2</v>
      </c>
      <c r="AN449">
        <v>0.155814669580153</v>
      </c>
      <c r="AO449">
        <v>5.3378655616191303E-4</v>
      </c>
      <c r="AP449">
        <v>36.0174733666666</v>
      </c>
      <c r="AQ449">
        <v>0.30660681258024303</v>
      </c>
      <c r="AR449">
        <v>6.5349692330781899</v>
      </c>
      <c r="AS449">
        <v>1.26939243216006</v>
      </c>
      <c r="AT449">
        <v>0.82293282665913003</v>
      </c>
      <c r="AU449">
        <v>92.258475000000004</v>
      </c>
      <c r="AV449">
        <v>44.128441844485103</v>
      </c>
      <c r="AW449">
        <v>0.79672482218149498</v>
      </c>
      <c r="AX449">
        <v>7.6665377839936197E-2</v>
      </c>
      <c r="AY449">
        <v>0.23118173741975601</v>
      </c>
      <c r="AZ449">
        <v>0.465030766921807</v>
      </c>
      <c r="BA449">
        <v>5.6955486807759102E-2</v>
      </c>
      <c r="BB449">
        <v>6.6432966703115298E-2</v>
      </c>
      <c r="BC449">
        <v>0.429874785210203</v>
      </c>
      <c r="BD449">
        <v>0.7728778821815</v>
      </c>
      <c r="BE449">
        <v>-2.3846939999995199E-2</v>
      </c>
      <c r="BF449">
        <v>0.100811354205948</v>
      </c>
      <c r="BG449">
        <v>0.303993075800499</v>
      </c>
      <c r="BH449">
        <v>0.61149351482615999</v>
      </c>
      <c r="BI449">
        <v>0.100811354205948</v>
      </c>
      <c r="BJ449">
        <v>0.809608860012895</v>
      </c>
      <c r="BK449">
        <v>1.22298702965232</v>
      </c>
      <c r="BL449">
        <v>3.0154646586679998</v>
      </c>
      <c r="BM449">
        <v>6.0657206684966596</v>
      </c>
      <c r="BN449">
        <v>2.01153764182268</v>
      </c>
      <c r="BO449">
        <v>15.38646504033</v>
      </c>
      <c r="BP449">
        <v>2.3690668238397801</v>
      </c>
      <c r="BQ449">
        <v>13.0173982164902</v>
      </c>
      <c r="BR449">
        <v>1.0516077275022</v>
      </c>
      <c r="BS449">
        <v>0.76928431833051603</v>
      </c>
      <c r="BT449">
        <v>1.3669948840038499</v>
      </c>
    </row>
    <row r="450" spans="1:72" x14ac:dyDescent="0.2">
      <c r="A450">
        <v>448</v>
      </c>
      <c r="B450" s="243">
        <v>44781.777777777781</v>
      </c>
      <c r="C450">
        <v>0</v>
      </c>
      <c r="D450">
        <v>0.78277777777777702</v>
      </c>
      <c r="E450">
        <v>31.066060606060599</v>
      </c>
      <c r="F450">
        <v>0</v>
      </c>
      <c r="G450">
        <v>7</v>
      </c>
      <c r="H450">
        <v>2.5625</v>
      </c>
      <c r="I450">
        <v>1.3480000000000001</v>
      </c>
      <c r="J450">
        <v>34.010869565217398</v>
      </c>
      <c r="K450">
        <v>0.69974999999999998</v>
      </c>
      <c r="L450">
        <v>37.9389655172413</v>
      </c>
      <c r="M450">
        <v>7.2727272727272696E-2</v>
      </c>
      <c r="N450">
        <v>1599.7333333333299</v>
      </c>
      <c r="O450">
        <v>99.855263157894697</v>
      </c>
      <c r="P450">
        <v>5</v>
      </c>
      <c r="Q450">
        <v>135</v>
      </c>
      <c r="R450">
        <v>6.96947368421052</v>
      </c>
      <c r="S450">
        <v>-0.26649999999999902</v>
      </c>
      <c r="T450">
        <v>5</v>
      </c>
      <c r="U450">
        <v>1.7544</v>
      </c>
      <c r="V450">
        <v>0.19914000000000001</v>
      </c>
      <c r="W450">
        <v>14.62852</v>
      </c>
      <c r="X450">
        <v>0.76932</v>
      </c>
      <c r="Y450">
        <v>73.015439999999899</v>
      </c>
      <c r="Z450">
        <v>2.0542799999999999</v>
      </c>
      <c r="AA450">
        <v>0</v>
      </c>
      <c r="AB450">
        <v>2.5860000000000001E-2</v>
      </c>
      <c r="AC450">
        <v>31.848838383838299</v>
      </c>
      <c r="AD450">
        <v>31.848838383838299</v>
      </c>
      <c r="AE450">
        <v>36.0117720652174</v>
      </c>
      <c r="AF450">
        <v>0.53674124999999995</v>
      </c>
      <c r="AG450">
        <v>1.34905575</v>
      </c>
      <c r="AH450">
        <v>2.39337499999999E-2</v>
      </c>
      <c r="AI450">
        <v>44.921369565217397</v>
      </c>
      <c r="AJ450">
        <v>0.49320762930713502</v>
      </c>
      <c r="AK450">
        <v>0.80166238059449701</v>
      </c>
      <c r="AL450">
        <v>1.19484613936525E-2</v>
      </c>
      <c r="AM450">
        <v>3.0031491983818999E-2</v>
      </c>
      <c r="AN450">
        <v>0.15582784024065199</v>
      </c>
      <c r="AO450">
        <v>5.3279208162281596E-4</v>
      </c>
      <c r="AP450">
        <v>36.0117720652174</v>
      </c>
      <c r="AQ450">
        <v>0.33195475925023099</v>
      </c>
      <c r="AR450">
        <v>6.4573103442187296</v>
      </c>
      <c r="AS450">
        <v>1.2034323555986199</v>
      </c>
      <c r="AT450">
        <v>0.86528346485643803</v>
      </c>
      <c r="AU450">
        <v>92.221959999999896</v>
      </c>
      <c r="AV450">
        <v>44.0044695242849</v>
      </c>
      <c r="AW450">
        <v>0.91690004093240396</v>
      </c>
      <c r="AX450">
        <v>0.14562339440137201</v>
      </c>
      <c r="AY450">
        <v>0.20478649074976901</v>
      </c>
      <c r="AZ450">
        <v>0.54268965578126704</v>
      </c>
      <c r="BA450">
        <v>0.107944682346428</v>
      </c>
      <c r="BB450">
        <v>7.7527093683038201E-2</v>
      </c>
      <c r="BC450">
        <v>0.381536710192795</v>
      </c>
      <c r="BD450">
        <v>0.89309954093240895</v>
      </c>
      <c r="BE450">
        <v>-2.3800499999994802E-2</v>
      </c>
      <c r="BF450">
        <v>0.19051374371221999</v>
      </c>
      <c r="BG450">
        <v>0.267914651864884</v>
      </c>
      <c r="BH450">
        <v>0.70998096440341696</v>
      </c>
      <c r="BI450">
        <v>0.19051374371221999</v>
      </c>
      <c r="BJ450">
        <v>0.91685679115421104</v>
      </c>
      <c r="BK450">
        <v>1.4199619288068299</v>
      </c>
      <c r="BL450">
        <v>1.4062746689266701</v>
      </c>
      <c r="BM450">
        <v>3.7266653343176901</v>
      </c>
      <c r="BN450">
        <v>2.6500266389367702</v>
      </c>
      <c r="BO450">
        <v>18.375835511820799</v>
      </c>
      <c r="BP450">
        <v>4.4770729772371798</v>
      </c>
      <c r="BQ450">
        <v>13.8987625345836</v>
      </c>
      <c r="BR450">
        <v>1.0960885644960501</v>
      </c>
      <c r="BS450">
        <v>0.84065129366932201</v>
      </c>
      <c r="BT450">
        <v>1.3038563941438599</v>
      </c>
    </row>
    <row r="451" spans="1:72" x14ac:dyDescent="0.2">
      <c r="A451">
        <v>449</v>
      </c>
      <c r="B451" s="243">
        <v>44781.791666666664</v>
      </c>
      <c r="C451">
        <v>0</v>
      </c>
      <c r="D451">
        <v>0.89972222222222198</v>
      </c>
      <c r="E451">
        <v>31.119714285714199</v>
      </c>
      <c r="F451">
        <v>0</v>
      </c>
      <c r="G451">
        <v>7</v>
      </c>
      <c r="H451">
        <v>2.56</v>
      </c>
      <c r="I451">
        <v>1.3474999999999999</v>
      </c>
      <c r="J451">
        <v>34.0203448275862</v>
      </c>
      <c r="K451">
        <v>0.69225000000000003</v>
      </c>
      <c r="L451">
        <v>37.924838709677402</v>
      </c>
      <c r="M451">
        <v>-0.16666666666666599</v>
      </c>
      <c r="N451">
        <v>1599.84848484848</v>
      </c>
      <c r="O451">
        <v>100.411428571428</v>
      </c>
      <c r="P451">
        <v>5</v>
      </c>
      <c r="Q451">
        <v>135</v>
      </c>
      <c r="R451">
        <v>6.9715625000000001</v>
      </c>
      <c r="S451">
        <v>-0.64624999999999999</v>
      </c>
      <c r="T451">
        <v>5</v>
      </c>
      <c r="U451">
        <v>1.762475</v>
      </c>
      <c r="V451">
        <v>0.20669999999999999</v>
      </c>
      <c r="W451">
        <v>14.775399999999999</v>
      </c>
      <c r="X451">
        <v>0.73965000000000003</v>
      </c>
      <c r="Y451">
        <v>72.949574999999996</v>
      </c>
      <c r="Z451">
        <v>2.1372499999999999</v>
      </c>
      <c r="AA451">
        <v>0</v>
      </c>
      <c r="AB451">
        <v>1.4800000000000001E-2</v>
      </c>
      <c r="AC451">
        <v>32.019436507936497</v>
      </c>
      <c r="AD451">
        <v>32.019436507936497</v>
      </c>
      <c r="AE451">
        <v>36.019295227586198</v>
      </c>
      <c r="AF451">
        <v>0.53621759999999996</v>
      </c>
      <c r="AG451">
        <v>1.3485547200000001</v>
      </c>
      <c r="AH451">
        <v>2.3910399999999998E-2</v>
      </c>
      <c r="AI451">
        <v>44.927844827586199</v>
      </c>
      <c r="AJ451">
        <v>0.49375606681171402</v>
      </c>
      <c r="AK451">
        <v>0.80171429023165497</v>
      </c>
      <c r="AL451">
        <v>1.1935083956458901E-2</v>
      </c>
      <c r="AM451">
        <v>3.0016011789017999E-2</v>
      </c>
      <c r="AN451">
        <v>0.15580538142577199</v>
      </c>
      <c r="AO451">
        <v>5.3219557029182696E-4</v>
      </c>
      <c r="AP451">
        <v>36.019295227586198</v>
      </c>
      <c r="AQ451">
        <v>0.31915241730285598</v>
      </c>
      <c r="AR451">
        <v>6.5221460038315104</v>
      </c>
      <c r="AS451">
        <v>1.25203760052337</v>
      </c>
      <c r="AT451">
        <v>0.87023272385397699</v>
      </c>
      <c r="AU451">
        <v>92.364350000000002</v>
      </c>
      <c r="AV451">
        <v>44.112631249243897</v>
      </c>
      <c r="AW451">
        <v>0.81521357834223795</v>
      </c>
      <c r="AX451">
        <v>9.6517119476621199E-2</v>
      </c>
      <c r="AY451">
        <v>0.21706518269714301</v>
      </c>
      <c r="AZ451">
        <v>0.47785399616848001</v>
      </c>
      <c r="BA451">
        <v>7.1570784666877399E-2</v>
      </c>
      <c r="BB451">
        <v>6.8264856595497206E-2</v>
      </c>
      <c r="BC451">
        <v>0.40480801580765602</v>
      </c>
      <c r="BD451">
        <v>0.79143629834224505</v>
      </c>
      <c r="BE451">
        <v>-2.3777279999992299E-2</v>
      </c>
      <c r="BF451">
        <v>0.12559704615233899</v>
      </c>
      <c r="BG451">
        <v>0.28246538973723601</v>
      </c>
      <c r="BH451">
        <v>0.62182803150678601</v>
      </c>
      <c r="BI451">
        <v>0.12559704615233899</v>
      </c>
      <c r="BJ451">
        <v>0.81612487177915205</v>
      </c>
      <c r="BK451">
        <v>1.24365606301357</v>
      </c>
      <c r="BL451">
        <v>2.2489811535426298</v>
      </c>
      <c r="BM451">
        <v>4.9509765600104503</v>
      </c>
      <c r="BN451">
        <v>2.20143088002831</v>
      </c>
      <c r="BO451">
        <v>15.808818565308</v>
      </c>
      <c r="BP451">
        <v>2.95153058457998</v>
      </c>
      <c r="BQ451">
        <v>12.857287980728101</v>
      </c>
      <c r="BR451">
        <v>1.03014108455459</v>
      </c>
      <c r="BS451">
        <v>0.76588605331821702</v>
      </c>
      <c r="BT451">
        <v>1.34503178389459</v>
      </c>
    </row>
    <row r="452" spans="1:72" x14ac:dyDescent="0.2">
      <c r="A452">
        <v>450</v>
      </c>
      <c r="B452" s="243">
        <v>44781.805555555555</v>
      </c>
      <c r="C452">
        <v>0</v>
      </c>
      <c r="D452">
        <v>0.84810810810810799</v>
      </c>
      <c r="E452">
        <v>31.0688888888888</v>
      </c>
      <c r="F452">
        <v>0</v>
      </c>
      <c r="G452">
        <v>7</v>
      </c>
      <c r="H452">
        <v>2.5674999999999999</v>
      </c>
      <c r="I452">
        <v>1.35</v>
      </c>
      <c r="J452">
        <v>34.052727272727203</v>
      </c>
      <c r="K452">
        <v>0.68274999999999997</v>
      </c>
      <c r="L452">
        <v>37.968214285714197</v>
      </c>
      <c r="M452">
        <v>0.15</v>
      </c>
      <c r="N452">
        <v>1599.96</v>
      </c>
      <c r="O452">
        <v>101.051428571428</v>
      </c>
      <c r="P452">
        <v>5</v>
      </c>
      <c r="Q452">
        <v>135</v>
      </c>
      <c r="R452">
        <v>6.9755172413792996</v>
      </c>
      <c r="S452">
        <v>-1.2</v>
      </c>
      <c r="T452">
        <v>5</v>
      </c>
      <c r="U452">
        <v>1.8169999999999999</v>
      </c>
      <c r="V452">
        <v>0.22656000000000001</v>
      </c>
      <c r="W452">
        <v>14.6327</v>
      </c>
      <c r="X452">
        <v>0.76961999999999997</v>
      </c>
      <c r="Y452">
        <v>72.862719999999996</v>
      </c>
      <c r="Z452">
        <v>2.036</v>
      </c>
      <c r="AA452">
        <v>0</v>
      </c>
      <c r="AB452">
        <v>2.2040000000000001E-2</v>
      </c>
      <c r="AC452">
        <v>31.9169969969969</v>
      </c>
      <c r="AD452">
        <v>31.9169969969969</v>
      </c>
      <c r="AE452">
        <v>36.0575339727272</v>
      </c>
      <c r="AF452">
        <v>0.53778855000000003</v>
      </c>
      <c r="AG452">
        <v>1.3510578099999999</v>
      </c>
      <c r="AH452">
        <v>2.39804499999999E-2</v>
      </c>
      <c r="AI452">
        <v>44.9702272727272</v>
      </c>
      <c r="AJ452">
        <v>0.49486944726641102</v>
      </c>
      <c r="AK452">
        <v>0.80180902253511099</v>
      </c>
      <c r="AL452">
        <v>1.1958768781365399E-2</v>
      </c>
      <c r="AM452">
        <v>3.0043384077344099E-2</v>
      </c>
      <c r="AN452">
        <v>0.15565854176247901</v>
      </c>
      <c r="AO452">
        <v>5.3325169682972001E-4</v>
      </c>
      <c r="AP452">
        <v>36.0575339727272</v>
      </c>
      <c r="AQ452">
        <v>0.33208420659044702</v>
      </c>
      <c r="AR452">
        <v>6.4591554766886397</v>
      </c>
      <c r="AS452">
        <v>1.1927236189802699</v>
      </c>
      <c r="AT452">
        <v>0.89917778568306905</v>
      </c>
      <c r="AU452">
        <v>92.118039999999993</v>
      </c>
      <c r="AV452">
        <v>44.041497274986597</v>
      </c>
      <c r="AW452">
        <v>0.92872999774062404</v>
      </c>
      <c r="AX452">
        <v>0.15833419101972199</v>
      </c>
      <c r="AY452">
        <v>0.20570434340955199</v>
      </c>
      <c r="AZ452">
        <v>0.54084452331135002</v>
      </c>
      <c r="BA452">
        <v>0.11719275803581</v>
      </c>
      <c r="BB452">
        <v>7.7263503330192898E-2</v>
      </c>
      <c r="BC452">
        <v>0.382500414725365</v>
      </c>
      <c r="BD452">
        <v>0.90488305774062505</v>
      </c>
      <c r="BE452">
        <v>-2.38469399999994E-2</v>
      </c>
      <c r="BF452">
        <v>0.206700459939129</v>
      </c>
      <c r="BG452">
        <v>0.26854074991885302</v>
      </c>
      <c r="BH452">
        <v>0.70605603883807</v>
      </c>
      <c r="BI452">
        <v>0.206700459939129</v>
      </c>
      <c r="BJ452">
        <v>0.95048241971596503</v>
      </c>
      <c r="BK452">
        <v>1.41211207767614</v>
      </c>
      <c r="BL452">
        <v>1.2991782891916901</v>
      </c>
      <c r="BM452">
        <v>3.41584164372926</v>
      </c>
      <c r="BN452">
        <v>2.6292323941577598</v>
      </c>
      <c r="BO452">
        <v>19.100236312401101</v>
      </c>
      <c r="BP452">
        <v>4.8574608085695301</v>
      </c>
      <c r="BQ452">
        <v>14.2427755038316</v>
      </c>
      <c r="BR452">
        <v>1.0607212957796199</v>
      </c>
      <c r="BS452">
        <v>0.86780223574031301</v>
      </c>
      <c r="BT452">
        <v>1.22230763196263</v>
      </c>
    </row>
    <row r="453" spans="1:72" x14ac:dyDescent="0.2">
      <c r="A453">
        <v>451</v>
      </c>
      <c r="B453" s="243">
        <v>44781.819444444445</v>
      </c>
      <c r="C453">
        <v>0</v>
      </c>
      <c r="D453">
        <v>0.75473684210526304</v>
      </c>
      <c r="E453">
        <v>31.103243243243199</v>
      </c>
      <c r="F453">
        <v>0</v>
      </c>
      <c r="G453">
        <v>7</v>
      </c>
      <c r="H453">
        <v>2.5680000000000001</v>
      </c>
      <c r="I453">
        <v>1.3480000000000001</v>
      </c>
      <c r="J453">
        <v>34.041481481481398</v>
      </c>
      <c r="K453">
        <v>0.69699999999999995</v>
      </c>
      <c r="L453">
        <v>37.952999999999903</v>
      </c>
      <c r="M453">
        <v>-6.8749999999999895E-2</v>
      </c>
      <c r="N453">
        <v>1599.9642857142801</v>
      </c>
      <c r="O453">
        <v>101.35294117647</v>
      </c>
      <c r="P453">
        <v>5</v>
      </c>
      <c r="Q453">
        <v>135</v>
      </c>
      <c r="R453">
        <v>6.9719999999999898</v>
      </c>
      <c r="S453">
        <v>-1.2585</v>
      </c>
      <c r="T453">
        <v>5</v>
      </c>
      <c r="U453">
        <v>1.8613249999999999</v>
      </c>
      <c r="V453">
        <v>0.25067499999999998</v>
      </c>
      <c r="W453">
        <v>14.6282</v>
      </c>
      <c r="X453">
        <v>0.73487499999999994</v>
      </c>
      <c r="Y453">
        <v>72.759500000000003</v>
      </c>
      <c r="Z453">
        <v>1.94665</v>
      </c>
      <c r="AA453">
        <v>0</v>
      </c>
      <c r="AB453">
        <v>2.9700000000000001E-2</v>
      </c>
      <c r="AC453">
        <v>31.857980085348402</v>
      </c>
      <c r="AD453">
        <v>31.857980085348402</v>
      </c>
      <c r="AE453">
        <v>36.046678601481403</v>
      </c>
      <c r="AF453">
        <v>0.53789328000000003</v>
      </c>
      <c r="AG453">
        <v>1.3490580160000001</v>
      </c>
      <c r="AH453">
        <v>2.3985119999999999E-2</v>
      </c>
      <c r="AI453">
        <v>44.957481481481402</v>
      </c>
      <c r="AJ453">
        <v>0.49542229676511601</v>
      </c>
      <c r="AK453">
        <v>0.80179488293465695</v>
      </c>
      <c r="AL453">
        <v>1.1964488718558699E-2</v>
      </c>
      <c r="AM453">
        <v>3.00074197117935E-2</v>
      </c>
      <c r="AN453">
        <v>0.15570267215443001</v>
      </c>
      <c r="AO453">
        <v>5.3350675370638203E-4</v>
      </c>
      <c r="AP453">
        <v>36.046678601481403</v>
      </c>
      <c r="AQ453">
        <v>0.31709204713774902</v>
      </c>
      <c r="AR453">
        <v>6.4571690900583496</v>
      </c>
      <c r="AS453">
        <v>1.1403808609469299</v>
      </c>
      <c r="AT453">
        <v>0.92214190652632999</v>
      </c>
      <c r="AU453">
        <v>91.930549999999997</v>
      </c>
      <c r="AV453">
        <v>43.9613205996245</v>
      </c>
      <c r="AW453">
        <v>0.99616088185695795</v>
      </c>
      <c r="AX453">
        <v>0.208677155053065</v>
      </c>
      <c r="AY453">
        <v>0.22080123286225001</v>
      </c>
      <c r="AZ453">
        <v>0.54283090994164396</v>
      </c>
      <c r="BA453">
        <v>0.1546836033574</v>
      </c>
      <c r="BB453">
        <v>7.7547272848806303E-2</v>
      </c>
      <c r="BC453">
        <v>0.41049264058894802</v>
      </c>
      <c r="BD453">
        <v>0.97230929785695996</v>
      </c>
      <c r="BE453">
        <v>-2.3851583999998399E-2</v>
      </c>
      <c r="BF453">
        <v>0.27292632606494599</v>
      </c>
      <c r="BG453">
        <v>0.288783260728182</v>
      </c>
      <c r="BH453">
        <v>0.70996197876662703</v>
      </c>
      <c r="BI453">
        <v>0.27292632606494599</v>
      </c>
      <c r="BJ453">
        <v>1.12341917358625</v>
      </c>
      <c r="BK453">
        <v>1.4199239575332501</v>
      </c>
      <c r="BL453">
        <v>1.05809968899615</v>
      </c>
      <c r="BM453">
        <v>2.6012953349090999</v>
      </c>
      <c r="BN453">
        <v>2.4584595969185301</v>
      </c>
      <c r="BO453">
        <v>22.669746647692701</v>
      </c>
      <c r="BP453">
        <v>6.41376866252625</v>
      </c>
      <c r="BQ453">
        <v>16.255977985166499</v>
      </c>
      <c r="BR453">
        <v>0.95594920322284604</v>
      </c>
      <c r="BS453">
        <v>1.01424864316027</v>
      </c>
      <c r="BT453">
        <v>0.942519578083161</v>
      </c>
    </row>
    <row r="454" spans="1:72" x14ac:dyDescent="0.2">
      <c r="A454">
        <v>452</v>
      </c>
      <c r="B454" s="243">
        <v>44781.833333333336</v>
      </c>
      <c r="C454">
        <v>0</v>
      </c>
      <c r="D454">
        <v>0.812972972972972</v>
      </c>
      <c r="E454">
        <v>31.041621621621601</v>
      </c>
      <c r="F454">
        <v>0</v>
      </c>
      <c r="G454">
        <v>7</v>
      </c>
      <c r="H454">
        <v>2.5649999999999999</v>
      </c>
      <c r="I454">
        <v>1.3525</v>
      </c>
      <c r="J454">
        <v>34.048999999999999</v>
      </c>
      <c r="K454">
        <v>0.68474999999999997</v>
      </c>
      <c r="L454">
        <v>37.956800000000001</v>
      </c>
      <c r="M454">
        <v>-4.2857142857142802E-2</v>
      </c>
      <c r="N454">
        <v>1599.64</v>
      </c>
      <c r="O454">
        <v>102.694285714285</v>
      </c>
      <c r="P454">
        <v>5</v>
      </c>
      <c r="Q454">
        <v>135</v>
      </c>
      <c r="R454">
        <v>6.9747826086956497</v>
      </c>
      <c r="S454">
        <v>-0.54400000000000004</v>
      </c>
      <c r="T454">
        <v>5</v>
      </c>
      <c r="U454">
        <v>1.83972</v>
      </c>
      <c r="V454">
        <v>0.22874</v>
      </c>
      <c r="W454">
        <v>14.6156199999999</v>
      </c>
      <c r="X454">
        <v>0.627</v>
      </c>
      <c r="Y454">
        <v>72.810899999999904</v>
      </c>
      <c r="Z454">
        <v>1.9297</v>
      </c>
      <c r="AA454">
        <v>0</v>
      </c>
      <c r="AB454">
        <v>4.6219999999999997E-2</v>
      </c>
      <c r="AC454">
        <v>31.854594594594499</v>
      </c>
      <c r="AD454">
        <v>31.854594594594499</v>
      </c>
      <c r="AE454">
        <v>36.051854599999999</v>
      </c>
      <c r="AF454">
        <v>0.53726490000000005</v>
      </c>
      <c r="AG454">
        <v>1.3535567799999999</v>
      </c>
      <c r="AH454">
        <v>2.3957099999999999E-2</v>
      </c>
      <c r="AI454">
        <v>44.966500000000003</v>
      </c>
      <c r="AJ454">
        <v>0.49514364744839001</v>
      </c>
      <c r="AK454">
        <v>0.80174918216894797</v>
      </c>
      <c r="AL454">
        <v>1.1948114707615601E-2</v>
      </c>
      <c r="AM454">
        <v>3.0101448411595299E-2</v>
      </c>
      <c r="AN454">
        <v>0.155671444297421</v>
      </c>
      <c r="AO454">
        <v>5.3277662259682197E-4</v>
      </c>
      <c r="AP454">
        <v>36.051854599999999</v>
      </c>
      <c r="AQ454">
        <v>0.27054494105170102</v>
      </c>
      <c r="AR454">
        <v>6.4516160358785504</v>
      </c>
      <c r="AS454">
        <v>1.13045126107379</v>
      </c>
      <c r="AT454">
        <v>0.910925671083753</v>
      </c>
      <c r="AU454">
        <v>91.822939999999903</v>
      </c>
      <c r="AV454">
        <v>43.904466838003998</v>
      </c>
      <c r="AW454">
        <v>1.06203316199594</v>
      </c>
      <c r="AX454">
        <v>0.223105518926207</v>
      </c>
      <c r="AY454">
        <v>0.26671995894829797</v>
      </c>
      <c r="AZ454">
        <v>0.54838396412144397</v>
      </c>
      <c r="BA454">
        <v>0.16482908011159</v>
      </c>
      <c r="BB454">
        <v>7.8340566303063394E-2</v>
      </c>
      <c r="BC454">
        <v>0.496440320125693</v>
      </c>
      <c r="BD454">
        <v>1.03820944199595</v>
      </c>
      <c r="BE454">
        <v>-2.3823719999991499E-2</v>
      </c>
      <c r="BF454">
        <v>0.291828020632521</v>
      </c>
      <c r="BG454">
        <v>0.34887688147604301</v>
      </c>
      <c r="BH454">
        <v>0.71730097743170795</v>
      </c>
      <c r="BI454">
        <v>0.291828020632521</v>
      </c>
      <c r="BJ454">
        <v>1.28140980421712</v>
      </c>
      <c r="BK454">
        <v>1.4346019548634099</v>
      </c>
      <c r="BL454">
        <v>1.1954879477298599</v>
      </c>
      <c r="BM454">
        <v>2.4579578611985098</v>
      </c>
      <c r="BN454">
        <v>2.0560289761732502</v>
      </c>
      <c r="BO454">
        <v>25.439095069927699</v>
      </c>
      <c r="BP454">
        <v>6.8579584848642501</v>
      </c>
      <c r="BQ454">
        <v>18.581136585063401</v>
      </c>
      <c r="BR454">
        <v>0.93849431978813003</v>
      </c>
      <c r="BS454">
        <v>1.1646785959641199</v>
      </c>
      <c r="BT454">
        <v>0.80579682930572305</v>
      </c>
    </row>
    <row r="455" spans="1:72" x14ac:dyDescent="0.2">
      <c r="A455">
        <v>453</v>
      </c>
      <c r="B455" s="243">
        <v>44781.847222222219</v>
      </c>
      <c r="C455">
        <v>0</v>
      </c>
      <c r="D455">
        <v>0.81631578947368399</v>
      </c>
      <c r="E455">
        <v>31.149722222222199</v>
      </c>
      <c r="F455">
        <v>0</v>
      </c>
      <c r="G455">
        <v>7</v>
      </c>
      <c r="H455">
        <v>2.57</v>
      </c>
      <c r="I455">
        <v>1.3460000000000001</v>
      </c>
      <c r="J455">
        <v>34.059999999999903</v>
      </c>
      <c r="K455">
        <v>0.62849999999999895</v>
      </c>
      <c r="L455">
        <v>37.979629629629599</v>
      </c>
      <c r="M455">
        <v>7.1428571428571397E-2</v>
      </c>
      <c r="N455">
        <v>1600.06666666666</v>
      </c>
      <c r="O455">
        <v>102.44054054054</v>
      </c>
      <c r="P455">
        <v>5</v>
      </c>
      <c r="Q455">
        <v>135</v>
      </c>
      <c r="R455">
        <v>6.95857142857143</v>
      </c>
      <c r="S455">
        <v>-0.71538461538461495</v>
      </c>
      <c r="T455">
        <v>5</v>
      </c>
      <c r="U455">
        <v>1.85246</v>
      </c>
      <c r="V455">
        <v>0.22871999999999901</v>
      </c>
      <c r="W455">
        <v>14.6825999999999</v>
      </c>
      <c r="X455">
        <v>0.62192000000000003</v>
      </c>
      <c r="Y455">
        <v>72.826080000000005</v>
      </c>
      <c r="Z455">
        <v>2.0987199999999899</v>
      </c>
      <c r="AA455">
        <v>0</v>
      </c>
      <c r="AB455">
        <v>3.9640000000000002E-2</v>
      </c>
      <c r="AC455">
        <v>31.9660380116959</v>
      </c>
      <c r="AD455">
        <v>31.9660380116959</v>
      </c>
      <c r="AE455">
        <v>36.066758799999903</v>
      </c>
      <c r="AF455">
        <v>0.53831220000000002</v>
      </c>
      <c r="AG455">
        <v>1.3470588400000001</v>
      </c>
      <c r="AH455">
        <v>2.4003799999999902E-2</v>
      </c>
      <c r="AI455">
        <v>44.975999999999999</v>
      </c>
      <c r="AJ455">
        <v>0.49524509351594898</v>
      </c>
      <c r="AK455">
        <v>0.80191121487015204</v>
      </c>
      <c r="AL455">
        <v>1.1968876734258199E-2</v>
      </c>
      <c r="AM455">
        <v>2.9950614549982199E-2</v>
      </c>
      <c r="AN455">
        <v>0.15563856278904301</v>
      </c>
      <c r="AO455">
        <v>5.3370241906794695E-4</v>
      </c>
      <c r="AP455">
        <v>36.066758799999903</v>
      </c>
      <c r="AQ455">
        <v>0.26835296609070802</v>
      </c>
      <c r="AR455">
        <v>6.4811822973223503</v>
      </c>
      <c r="AS455">
        <v>1.2294660675964</v>
      </c>
      <c r="AT455">
        <v>0.91742172593455495</v>
      </c>
      <c r="AU455">
        <v>92.081779999999995</v>
      </c>
      <c r="AV455">
        <v>44.045760131009402</v>
      </c>
      <c r="AW455">
        <v>0.93023986899053301</v>
      </c>
      <c r="AX455">
        <v>0.11759277240359101</v>
      </c>
      <c r="AY455">
        <v>0.269959233909291</v>
      </c>
      <c r="AZ455">
        <v>0.51881770267764904</v>
      </c>
      <c r="BA455">
        <v>8.7295943511710994E-2</v>
      </c>
      <c r="BB455">
        <v>7.4116814668235595E-2</v>
      </c>
      <c r="BC455">
        <v>0.501491948184142</v>
      </c>
      <c r="BD455">
        <v>0.90636970899053204</v>
      </c>
      <c r="BE455">
        <v>-2.3870160000000602E-2</v>
      </c>
      <c r="BF455">
        <v>0.15327826514993401</v>
      </c>
      <c r="BG455">
        <v>0.35188287671971002</v>
      </c>
      <c r="BH455">
        <v>0.676261608345892</v>
      </c>
      <c r="BI455">
        <v>0.15327826514993401</v>
      </c>
      <c r="BJ455">
        <v>1.01032228373929</v>
      </c>
      <c r="BK455">
        <v>1.35252321669178</v>
      </c>
      <c r="BL455">
        <v>2.2957128094808601</v>
      </c>
      <c r="BM455">
        <v>4.4119863157661703</v>
      </c>
      <c r="BN455">
        <v>1.92183721654794</v>
      </c>
      <c r="BO455">
        <v>19.357018938319602</v>
      </c>
      <c r="BP455">
        <v>3.6020392310234701</v>
      </c>
      <c r="BQ455">
        <v>15.7549797072961</v>
      </c>
      <c r="BR455">
        <v>1.09195016593689</v>
      </c>
      <c r="BS455">
        <v>0.94901097767931597</v>
      </c>
      <c r="BT455">
        <v>1.15061910938808</v>
      </c>
    </row>
    <row r="456" spans="1:72" x14ac:dyDescent="0.2">
      <c r="A456">
        <v>454</v>
      </c>
      <c r="B456" s="243">
        <v>44781.861111111109</v>
      </c>
      <c r="C456">
        <v>0</v>
      </c>
      <c r="D456">
        <v>0.94794871794871705</v>
      </c>
      <c r="E456">
        <v>31.1097368421052</v>
      </c>
      <c r="F456">
        <v>0</v>
      </c>
      <c r="G456">
        <v>7</v>
      </c>
      <c r="H456">
        <v>2.5724999999999998</v>
      </c>
      <c r="I456">
        <v>1.35</v>
      </c>
      <c r="J456">
        <v>34.035937499999903</v>
      </c>
      <c r="K456">
        <v>0.70525000000000004</v>
      </c>
      <c r="L456">
        <v>37.949999999999903</v>
      </c>
      <c r="M456">
        <v>6.15384615384615E-2</v>
      </c>
      <c r="N456">
        <v>1600.2413793103401</v>
      </c>
      <c r="O456">
        <v>102.39189189189101</v>
      </c>
      <c r="P456">
        <v>5</v>
      </c>
      <c r="Q456">
        <v>135</v>
      </c>
      <c r="R456">
        <v>6.9768749999999997</v>
      </c>
      <c r="S456">
        <v>-1.2442499999999901</v>
      </c>
      <c r="T456">
        <v>5</v>
      </c>
      <c r="U456">
        <v>1.8848499999999999</v>
      </c>
      <c r="V456">
        <v>0.21864999999999901</v>
      </c>
      <c r="W456">
        <v>14.538474999999901</v>
      </c>
      <c r="X456">
        <v>0.68445</v>
      </c>
      <c r="Y456">
        <v>72.584824999999995</v>
      </c>
      <c r="Z456">
        <v>2.0964749999999999</v>
      </c>
      <c r="AA456">
        <v>0</v>
      </c>
      <c r="AB456">
        <v>3.1174999999999901E-2</v>
      </c>
      <c r="AC456">
        <v>32.057685560053898</v>
      </c>
      <c r="AD456">
        <v>32.057685560053898</v>
      </c>
      <c r="AE456">
        <v>36.0446483999999</v>
      </c>
      <c r="AF456">
        <v>0.53883585000000001</v>
      </c>
      <c r="AG456">
        <v>1.3510598700000001</v>
      </c>
      <c r="AH456">
        <v>2.4027150000000001E-2</v>
      </c>
      <c r="AI456">
        <v>44.958437499999903</v>
      </c>
      <c r="AJ456">
        <v>0.49658655786522798</v>
      </c>
      <c r="AK456">
        <v>0.80173267587424402</v>
      </c>
      <c r="AL456">
        <v>1.1985199663578101E-2</v>
      </c>
      <c r="AM456">
        <v>3.00513083889981E-2</v>
      </c>
      <c r="AN456">
        <v>0.15569936121556699</v>
      </c>
      <c r="AO456">
        <v>5.3443027240437295E-4</v>
      </c>
      <c r="AP456">
        <v>36.0446483999999</v>
      </c>
      <c r="AQ456">
        <v>0.29533410670308902</v>
      </c>
      <c r="AR456">
        <v>6.4175627477465502</v>
      </c>
      <c r="AS456">
        <v>1.2281509082031801</v>
      </c>
      <c r="AT456">
        <v>0.93599117359227602</v>
      </c>
      <c r="AU456">
        <v>91.789074999999997</v>
      </c>
      <c r="AV456">
        <v>43.9856961626528</v>
      </c>
      <c r="AW456">
        <v>0.97274133734718005</v>
      </c>
      <c r="AX456">
        <v>0.122908961796818</v>
      </c>
      <c r="AY456">
        <v>0.24350174329690999</v>
      </c>
      <c r="AZ456">
        <v>0.582437252253446</v>
      </c>
      <c r="BA456">
        <v>9.0972254099160002E-2</v>
      </c>
      <c r="BB456">
        <v>8.3205321750492306E-2</v>
      </c>
      <c r="BC456">
        <v>0.451903382629256</v>
      </c>
      <c r="BD456">
        <v>0.94884795734717498</v>
      </c>
      <c r="BE456">
        <v>-2.3893380000005099E-2</v>
      </c>
      <c r="BF456">
        <v>0.15974973402058201</v>
      </c>
      <c r="BG456">
        <v>0.31648903510823201</v>
      </c>
      <c r="BH456">
        <v>0.75701718386474504</v>
      </c>
      <c r="BI456">
        <v>0.15974973402058201</v>
      </c>
      <c r="BJ456">
        <v>0.95247753825763004</v>
      </c>
      <c r="BK456">
        <v>1.5140343677294901</v>
      </c>
      <c r="BL456">
        <v>1.9811553180267301</v>
      </c>
      <c r="BM456">
        <v>4.7387696042561798</v>
      </c>
      <c r="BN456">
        <v>2.3919223097440301</v>
      </c>
      <c r="BO456">
        <v>18.670671788098499</v>
      </c>
      <c r="BP456">
        <v>3.7541187494836801</v>
      </c>
      <c r="BQ456">
        <v>14.916553038614801</v>
      </c>
      <c r="BR456">
        <v>1.2424598198945001</v>
      </c>
      <c r="BS456">
        <v>0.88857764464939704</v>
      </c>
      <c r="BT456">
        <v>1.3982568967112901</v>
      </c>
    </row>
    <row r="457" spans="1:72" x14ac:dyDescent="0.2">
      <c r="A457">
        <v>455</v>
      </c>
      <c r="B457" s="243">
        <v>44781.875</v>
      </c>
      <c r="C457">
        <v>0</v>
      </c>
      <c r="D457">
        <v>0.86777777777777698</v>
      </c>
      <c r="E457">
        <v>31.059249999999999</v>
      </c>
      <c r="F457">
        <v>0</v>
      </c>
      <c r="G457">
        <v>7</v>
      </c>
      <c r="H457">
        <v>2.5674999999999999</v>
      </c>
      <c r="I457">
        <v>1.3519999999999901</v>
      </c>
      <c r="J457">
        <v>34.0517857142857</v>
      </c>
      <c r="K457">
        <v>0.60974999999999902</v>
      </c>
      <c r="L457">
        <v>37.951785714285698</v>
      </c>
      <c r="M457">
        <v>5.2631578947368397E-2</v>
      </c>
      <c r="N457">
        <v>1599.94736842105</v>
      </c>
      <c r="O457">
        <v>103.43783783783699</v>
      </c>
      <c r="P457">
        <v>5</v>
      </c>
      <c r="Q457">
        <v>135</v>
      </c>
      <c r="R457">
        <v>6.9638095238095197</v>
      </c>
      <c r="S457">
        <v>-0.75049999999999994</v>
      </c>
      <c r="T457">
        <v>5</v>
      </c>
      <c r="U457">
        <v>1.90784</v>
      </c>
      <c r="V457">
        <v>0.23252</v>
      </c>
      <c r="W457">
        <v>14.4904399999999</v>
      </c>
      <c r="X457">
        <v>0.67825999999999997</v>
      </c>
      <c r="Y457">
        <v>72.478499999999997</v>
      </c>
      <c r="Z457">
        <v>1.9174</v>
      </c>
      <c r="AA457">
        <v>0</v>
      </c>
      <c r="AB457">
        <v>2.3980000000000001E-2</v>
      </c>
      <c r="AC457">
        <v>31.927027777777699</v>
      </c>
      <c r="AD457">
        <v>31.927027777777699</v>
      </c>
      <c r="AE457">
        <v>36.056592414285703</v>
      </c>
      <c r="AF457">
        <v>0.53778855000000003</v>
      </c>
      <c r="AG457">
        <v>1.3530578099999999</v>
      </c>
      <c r="AH457">
        <v>2.39804499999999E-2</v>
      </c>
      <c r="AI457">
        <v>44.971285714285699</v>
      </c>
      <c r="AJ457">
        <v>0.49747983766614501</v>
      </c>
      <c r="AK457">
        <v>0.80176921432406001</v>
      </c>
      <c r="AL457">
        <v>1.1958487320480601E-2</v>
      </c>
      <c r="AM457">
        <v>3.0087149800348701E-2</v>
      </c>
      <c r="AN457">
        <v>0.15565487819211599</v>
      </c>
      <c r="AO457">
        <v>5.3323914624887599E-4</v>
      </c>
      <c r="AP457">
        <v>36.056592414285703</v>
      </c>
      <c r="AQ457">
        <v>0.29266317658329599</v>
      </c>
      <c r="AR457">
        <v>6.3963591740162897</v>
      </c>
      <c r="AS457">
        <v>1.12324571072337</v>
      </c>
      <c r="AT457">
        <v>0.94911193349297795</v>
      </c>
      <c r="AU457">
        <v>91.472440000000006</v>
      </c>
      <c r="AV457">
        <v>43.868860475608599</v>
      </c>
      <c r="AW457">
        <v>1.1024252386770199</v>
      </c>
      <c r="AX457">
        <v>0.22981209927662699</v>
      </c>
      <c r="AY457">
        <v>0.24512537341670301</v>
      </c>
      <c r="AZ457">
        <v>0.60364082598370405</v>
      </c>
      <c r="BA457">
        <v>0.16984647483512</v>
      </c>
      <c r="BB457">
        <v>8.6234403711957702E-2</v>
      </c>
      <c r="BC457">
        <v>0.455802514606723</v>
      </c>
      <c r="BD457">
        <v>1.07857829867703</v>
      </c>
      <c r="BE457">
        <v>-2.3846939999992899E-2</v>
      </c>
      <c r="BF457">
        <v>0.29991843284550901</v>
      </c>
      <c r="BG457">
        <v>0.31990316470376001</v>
      </c>
      <c r="BH457">
        <v>0.78778711434456505</v>
      </c>
      <c r="BI457">
        <v>0.29991843284550901</v>
      </c>
      <c r="BJ457">
        <v>1.23964319509854</v>
      </c>
      <c r="BK457">
        <v>1.5755742286891301</v>
      </c>
      <c r="BL457">
        <v>1.06663388998349</v>
      </c>
      <c r="BM457">
        <v>2.62667121480446</v>
      </c>
      <c r="BN457">
        <v>2.4625799343813202</v>
      </c>
      <c r="BO457">
        <v>25.008886544411801</v>
      </c>
      <c r="BP457">
        <v>7.0480831718694699</v>
      </c>
      <c r="BQ457">
        <v>17.960803372542401</v>
      </c>
      <c r="BR457">
        <v>1.0657128928517601</v>
      </c>
      <c r="BS457">
        <v>1.11967582196033</v>
      </c>
      <c r="BT457">
        <v>0.95180486347013005</v>
      </c>
    </row>
    <row r="458" spans="1:72" x14ac:dyDescent="0.2">
      <c r="A458">
        <v>456</v>
      </c>
      <c r="B458" s="243">
        <v>44781.888888888891</v>
      </c>
      <c r="C458">
        <v>0</v>
      </c>
      <c r="D458">
        <v>0.79151515151515095</v>
      </c>
      <c r="E458">
        <v>31.111891891891801</v>
      </c>
      <c r="F458">
        <v>0</v>
      </c>
      <c r="G458">
        <v>7</v>
      </c>
      <c r="H458">
        <v>2.5619999999999998</v>
      </c>
      <c r="I458">
        <v>1.3474999999999999</v>
      </c>
      <c r="J458">
        <v>34.036785714285699</v>
      </c>
      <c r="K458">
        <v>0.64487179487179502</v>
      </c>
      <c r="L458">
        <v>37.949062499999997</v>
      </c>
      <c r="M458">
        <v>-6.6666666666666693E-2</v>
      </c>
      <c r="N458">
        <v>1599.4230769230701</v>
      </c>
      <c r="O458">
        <v>104.323076923076</v>
      </c>
      <c r="P458">
        <v>5</v>
      </c>
      <c r="Q458">
        <v>135</v>
      </c>
      <c r="R458">
        <v>6.9733333333333301</v>
      </c>
      <c r="S458">
        <v>-0.81578947368420995</v>
      </c>
      <c r="T458">
        <v>5</v>
      </c>
      <c r="U458">
        <v>1.8632</v>
      </c>
      <c r="V458">
        <v>0.193575</v>
      </c>
      <c r="W458">
        <v>14.531099999999901</v>
      </c>
      <c r="X458">
        <v>0.71860000000000002</v>
      </c>
      <c r="Y458">
        <v>72.218199999999996</v>
      </c>
      <c r="Z458">
        <v>2.1313499999999999</v>
      </c>
      <c r="AA458">
        <v>0</v>
      </c>
      <c r="AB458">
        <v>2.2624999999999999E-2</v>
      </c>
      <c r="AC458">
        <v>31.903407043407</v>
      </c>
      <c r="AD458">
        <v>31.903407043407</v>
      </c>
      <c r="AE458">
        <v>36.037297794285699</v>
      </c>
      <c r="AF458">
        <v>0.53663651999999995</v>
      </c>
      <c r="AG458">
        <v>1.3485555440000001</v>
      </c>
      <c r="AH458">
        <v>2.3929079999999998E-2</v>
      </c>
      <c r="AI458">
        <v>44.9462857142857</v>
      </c>
      <c r="AJ458">
        <v>0.49900576024167997</v>
      </c>
      <c r="AK458">
        <v>0.80178589223962504</v>
      </c>
      <c r="AL458">
        <v>1.1939507602725699E-2</v>
      </c>
      <c r="AM458">
        <v>3.0003714935923499E-2</v>
      </c>
      <c r="AN458">
        <v>0.15574145646867299</v>
      </c>
      <c r="AO458">
        <v>5.3239282445077297E-4</v>
      </c>
      <c r="AP458">
        <v>36.037297794285699</v>
      </c>
      <c r="AQ458">
        <v>0.31006952893102402</v>
      </c>
      <c r="AR458">
        <v>6.4143072807691199</v>
      </c>
      <c r="AS458">
        <v>1.24858127962358</v>
      </c>
      <c r="AT458">
        <v>0.92974753248229802</v>
      </c>
      <c r="AU458">
        <v>91.462450000000004</v>
      </c>
      <c r="AV458">
        <v>44.010255883609403</v>
      </c>
      <c r="AW458">
        <v>0.936029830676261</v>
      </c>
      <c r="AX458">
        <v>9.9974264376416502E-2</v>
      </c>
      <c r="AY458">
        <v>0.22656699106897499</v>
      </c>
      <c r="AZ458">
        <v>0.58569271923087196</v>
      </c>
      <c r="BA458">
        <v>7.4134331968173303E-2</v>
      </c>
      <c r="BB458">
        <v>8.36703884615531E-2</v>
      </c>
      <c r="BC458">
        <v>0.42219823404671603</v>
      </c>
      <c r="BD458">
        <v>0.91223397467626299</v>
      </c>
      <c r="BE458">
        <v>-2.37958559999976E-2</v>
      </c>
      <c r="BF458">
        <v>0.13056894968458199</v>
      </c>
      <c r="BG458">
        <v>0.29590229287098901</v>
      </c>
      <c r="BH458">
        <v>0.76492969130485</v>
      </c>
      <c r="BI458">
        <v>0.13056894968458199</v>
      </c>
      <c r="BJ458">
        <v>0.85294248511114401</v>
      </c>
      <c r="BK458">
        <v>1.5298593826097</v>
      </c>
      <c r="BL458">
        <v>2.2662531450686099</v>
      </c>
      <c r="BM458">
        <v>5.8584348970617102</v>
      </c>
      <c r="BN458">
        <v>2.5850752418412299</v>
      </c>
      <c r="BO458">
        <v>16.743766540602898</v>
      </c>
      <c r="BP458">
        <v>3.0683703175876702</v>
      </c>
      <c r="BQ458">
        <v>13.6753962230153</v>
      </c>
      <c r="BR458">
        <v>1.3078921681459099</v>
      </c>
      <c r="BS458">
        <v>0.80071490523731104</v>
      </c>
      <c r="BT458">
        <v>1.63340554745672</v>
      </c>
    </row>
    <row r="459" spans="1:72" x14ac:dyDescent="0.2">
      <c r="A459">
        <v>457</v>
      </c>
      <c r="B459" s="243">
        <v>44781.902777777781</v>
      </c>
      <c r="C459">
        <v>0</v>
      </c>
      <c r="D459">
        <v>0.87861111111111101</v>
      </c>
      <c r="E459">
        <v>31.125675675675598</v>
      </c>
      <c r="F459">
        <v>0</v>
      </c>
      <c r="G459">
        <v>7</v>
      </c>
      <c r="H459">
        <v>2.5649999999999999</v>
      </c>
      <c r="I459">
        <v>1.35</v>
      </c>
      <c r="J459">
        <v>34.040999999999997</v>
      </c>
      <c r="K459">
        <v>0.63349999999999995</v>
      </c>
      <c r="L459">
        <v>37.946666666666601</v>
      </c>
      <c r="M459">
        <v>6.6666666666666596E-2</v>
      </c>
      <c r="N459">
        <v>1600.2962962962899</v>
      </c>
      <c r="O459">
        <v>103.83142857142801</v>
      </c>
      <c r="P459">
        <v>5</v>
      </c>
      <c r="Q459">
        <v>135</v>
      </c>
      <c r="R459">
        <v>6.9619047619047603</v>
      </c>
      <c r="S459">
        <v>-1.24552631578947</v>
      </c>
      <c r="T459">
        <v>5</v>
      </c>
      <c r="U459">
        <v>1.83988</v>
      </c>
      <c r="V459">
        <v>0.1948</v>
      </c>
      <c r="W459">
        <v>14.478739999999901</v>
      </c>
      <c r="X459">
        <v>0.71035999999999999</v>
      </c>
      <c r="Y459">
        <v>72.068200000000004</v>
      </c>
      <c r="Z459">
        <v>2.12412</v>
      </c>
      <c r="AA459">
        <v>0</v>
      </c>
      <c r="AB459">
        <v>1.6119999999999999E-2</v>
      </c>
      <c r="AC459">
        <v>32.0042867867867</v>
      </c>
      <c r="AD459">
        <v>32.0042867867867</v>
      </c>
      <c r="AE459">
        <v>36.043854600000003</v>
      </c>
      <c r="AF459">
        <v>0.53726490000000005</v>
      </c>
      <c r="AG459">
        <v>1.35105678</v>
      </c>
      <c r="AH459">
        <v>2.3957099999999999E-2</v>
      </c>
      <c r="AI459">
        <v>44.956000000000003</v>
      </c>
      <c r="AJ459">
        <v>0.50013535234680495</v>
      </c>
      <c r="AK459">
        <v>0.80175848829967</v>
      </c>
      <c r="AL459">
        <v>1.1950905329655599E-2</v>
      </c>
      <c r="AM459">
        <v>3.00528690274935E-2</v>
      </c>
      <c r="AN459">
        <v>0.155707803185336</v>
      </c>
      <c r="AO459">
        <v>5.3290105881306099E-4</v>
      </c>
      <c r="AP459">
        <v>36.043854600000003</v>
      </c>
      <c r="AQ459">
        <v>0.30651404198642102</v>
      </c>
      <c r="AR459">
        <v>6.3911945687775296</v>
      </c>
      <c r="AS459">
        <v>1.2443458219785699</v>
      </c>
      <c r="AT459">
        <v>0.92018903207583902</v>
      </c>
      <c r="AU459">
        <v>91.221299999999999</v>
      </c>
      <c r="AV459">
        <v>43.985909032742498</v>
      </c>
      <c r="AW459">
        <v>0.97009096725746202</v>
      </c>
      <c r="AX459">
        <v>0.10671095802142</v>
      </c>
      <c r="AY459">
        <v>0.230750858013578</v>
      </c>
      <c r="AZ459">
        <v>0.608805431222466</v>
      </c>
      <c r="BA459">
        <v>7.8983325942393295E-2</v>
      </c>
      <c r="BB459">
        <v>8.6972204460352406E-2</v>
      </c>
      <c r="BC459">
        <v>0.42949177959248402</v>
      </c>
      <c r="BD459">
        <v>0.94626724725746503</v>
      </c>
      <c r="BE459">
        <v>-2.3823719999996801E-2</v>
      </c>
      <c r="BF459">
        <v>0.138927948845742</v>
      </c>
      <c r="BG459">
        <v>0.30041660193685499</v>
      </c>
      <c r="BH459">
        <v>0.79260922565147396</v>
      </c>
      <c r="BI459">
        <v>0.138927948845742</v>
      </c>
      <c r="BJ459">
        <v>0.87868910156519597</v>
      </c>
      <c r="BK459">
        <v>1.5852184513029399</v>
      </c>
      <c r="BL459">
        <v>2.16239140095864</v>
      </c>
      <c r="BM459">
        <v>5.7051819467337097</v>
      </c>
      <c r="BN459">
        <v>2.63836692293747</v>
      </c>
      <c r="BO459">
        <v>17.311379462494902</v>
      </c>
      <c r="BP459">
        <v>3.26480679787494</v>
      </c>
      <c r="BQ459">
        <v>14.046572664619999</v>
      </c>
      <c r="BR459">
        <v>1.34904093826518</v>
      </c>
      <c r="BS459">
        <v>0.82311792202689804</v>
      </c>
      <c r="BT459">
        <v>1.6389400621276899</v>
      </c>
    </row>
    <row r="460" spans="1:72" x14ac:dyDescent="0.2">
      <c r="A460">
        <v>458</v>
      </c>
      <c r="B460" s="243">
        <v>44781.916666666664</v>
      </c>
      <c r="C460">
        <v>0</v>
      </c>
      <c r="D460">
        <v>0.79973684210526297</v>
      </c>
      <c r="E460">
        <v>31.101999999999901</v>
      </c>
      <c r="F460">
        <v>0</v>
      </c>
      <c r="G460">
        <v>7</v>
      </c>
      <c r="H460">
        <v>2.5720000000000001</v>
      </c>
      <c r="I460">
        <v>1.35</v>
      </c>
      <c r="J460">
        <v>34.022413793103397</v>
      </c>
      <c r="K460">
        <v>0.63174999999999903</v>
      </c>
      <c r="L460">
        <v>37.927419354838698</v>
      </c>
      <c r="M460">
        <v>-8.5714285714285701E-2</v>
      </c>
      <c r="N460">
        <v>1600.07407407407</v>
      </c>
      <c r="O460">
        <v>104.065625</v>
      </c>
      <c r="P460">
        <v>5</v>
      </c>
      <c r="Q460">
        <v>135</v>
      </c>
      <c r="R460">
        <v>6.9617857142857096</v>
      </c>
      <c r="S460">
        <v>-0.57820512820512804</v>
      </c>
      <c r="T460">
        <v>5</v>
      </c>
      <c r="U460">
        <v>1.887675</v>
      </c>
      <c r="V460">
        <v>0.20707500000000001</v>
      </c>
      <c r="W460">
        <v>14.458824999999999</v>
      </c>
      <c r="X460">
        <v>0.63417500000000004</v>
      </c>
      <c r="Y460">
        <v>72.39725</v>
      </c>
      <c r="Z460">
        <v>2.0784749999999899</v>
      </c>
      <c r="AA460">
        <v>0</v>
      </c>
      <c r="AB460">
        <v>2.8825E-2</v>
      </c>
      <c r="AC460">
        <v>31.901736842105201</v>
      </c>
      <c r="AD460">
        <v>31.901736842105201</v>
      </c>
      <c r="AE460">
        <v>36.030734273103398</v>
      </c>
      <c r="AF460">
        <v>0.53873112000000001</v>
      </c>
      <c r="AG460">
        <v>1.3510596640000001</v>
      </c>
      <c r="AH460">
        <v>2.4022479999999999E-2</v>
      </c>
      <c r="AI460">
        <v>44.944413793103401</v>
      </c>
      <c r="AJ460">
        <v>0.49768097922370602</v>
      </c>
      <c r="AK460">
        <v>0.80167324996087097</v>
      </c>
      <c r="AL460">
        <v>1.19866091140934E-2</v>
      </c>
      <c r="AM460">
        <v>3.0060680515702098E-2</v>
      </c>
      <c r="AN460">
        <v>0.155747943053027</v>
      </c>
      <c r="AO460">
        <v>5.3449312100464297E-4</v>
      </c>
      <c r="AP460">
        <v>36.030734273103398</v>
      </c>
      <c r="AQ460">
        <v>0.27364088993853602</v>
      </c>
      <c r="AR460">
        <v>6.3824037043903497</v>
      </c>
      <c r="AS460">
        <v>1.2176062003732899</v>
      </c>
      <c r="AT460">
        <v>0.93945994245610898</v>
      </c>
      <c r="AU460">
        <v>91.456400000000002</v>
      </c>
      <c r="AV460">
        <v>43.904385067805599</v>
      </c>
      <c r="AW460">
        <v>1.04002872529781</v>
      </c>
      <c r="AX460">
        <v>0.13345346362670199</v>
      </c>
      <c r="AY460">
        <v>0.26509023006146298</v>
      </c>
      <c r="AZ460">
        <v>0.61759629560964302</v>
      </c>
      <c r="BA460">
        <v>9.8776883939821897E-2</v>
      </c>
      <c r="BB460">
        <v>8.8228042229948997E-2</v>
      </c>
      <c r="BC460">
        <v>0.49206407467506802</v>
      </c>
      <c r="BD460">
        <v>1.0161399892978</v>
      </c>
      <c r="BE460">
        <v>-2.3888736000006801E-2</v>
      </c>
      <c r="BF460">
        <v>0.17430276639693401</v>
      </c>
      <c r="BG460">
        <v>0.34623275551513899</v>
      </c>
      <c r="BH460">
        <v>0.80663880813446498</v>
      </c>
      <c r="BI460">
        <v>0.17430276639693401</v>
      </c>
      <c r="BJ460">
        <v>1.04107104382414</v>
      </c>
      <c r="BK460">
        <v>1.61327761626893</v>
      </c>
      <c r="BL460">
        <v>1.98638703603059</v>
      </c>
      <c r="BM460">
        <v>4.6278026723771504</v>
      </c>
      <c r="BN460">
        <v>2.32975879747227</v>
      </c>
      <c r="BO460">
        <v>20.362047514218499</v>
      </c>
      <c r="BP460">
        <v>4.09611501032796</v>
      </c>
      <c r="BQ460">
        <v>16.2659325038905</v>
      </c>
      <c r="BR460">
        <v>1.3169629133941401</v>
      </c>
      <c r="BS460">
        <v>0.971349937265375</v>
      </c>
      <c r="BT460">
        <v>1.35580686513633</v>
      </c>
    </row>
    <row r="461" spans="1:72" x14ac:dyDescent="0.2">
      <c r="A461">
        <v>459</v>
      </c>
      <c r="B461" s="243">
        <v>44781.930555555555</v>
      </c>
      <c r="C461">
        <v>0</v>
      </c>
      <c r="D461">
        <v>0.748648648648648</v>
      </c>
      <c r="E461">
        <v>31.116578947368399</v>
      </c>
      <c r="F461">
        <v>0</v>
      </c>
      <c r="G461">
        <v>7</v>
      </c>
      <c r="H461">
        <v>2.5674999999999999</v>
      </c>
      <c r="I461">
        <v>1.345</v>
      </c>
      <c r="J461">
        <v>34.034444444444397</v>
      </c>
      <c r="K461">
        <v>0.61769230769230699</v>
      </c>
      <c r="L461">
        <v>37.9344117647058</v>
      </c>
      <c r="M461">
        <v>-1.6666666666666601E-2</v>
      </c>
      <c r="N461">
        <v>1599.9705882352901</v>
      </c>
      <c r="O461">
        <v>104.657575757575</v>
      </c>
      <c r="P461">
        <v>5</v>
      </c>
      <c r="Q461">
        <v>135</v>
      </c>
      <c r="R461">
        <v>6.9691304347826097</v>
      </c>
      <c r="S461">
        <v>-0.95051282051282004</v>
      </c>
      <c r="T461">
        <v>5</v>
      </c>
      <c r="U461">
        <v>1.8763000000000001</v>
      </c>
      <c r="V461">
        <v>0.21844</v>
      </c>
      <c r="W461">
        <v>14.460319999999999</v>
      </c>
      <c r="X461">
        <v>0.6421</v>
      </c>
      <c r="Y461">
        <v>72.161320000000003</v>
      </c>
      <c r="Z461">
        <v>2.0106000000000002</v>
      </c>
      <c r="AA461">
        <v>0</v>
      </c>
      <c r="AB461">
        <v>2.1420000000000002E-2</v>
      </c>
      <c r="AC461">
        <v>31.865227596017</v>
      </c>
      <c r="AD461">
        <v>31.865227596017</v>
      </c>
      <c r="AE461">
        <v>36.0392511444444</v>
      </c>
      <c r="AF461">
        <v>0.53778855000000003</v>
      </c>
      <c r="AG461">
        <v>1.34605781</v>
      </c>
      <c r="AH461">
        <v>2.39804499999999E-2</v>
      </c>
      <c r="AI461">
        <v>44.946944444444398</v>
      </c>
      <c r="AJ461">
        <v>0.49942616272047702</v>
      </c>
      <c r="AK461">
        <v>0.80181760050429796</v>
      </c>
      <c r="AL461">
        <v>1.19649635063562E-2</v>
      </c>
      <c r="AM461">
        <v>2.9947704491097502E-2</v>
      </c>
      <c r="AN461">
        <v>0.15573917396436501</v>
      </c>
      <c r="AO461">
        <v>5.3352792489910902E-4</v>
      </c>
      <c r="AP461">
        <v>36.0392511444444</v>
      </c>
      <c r="AQ461">
        <v>0.27706045717591199</v>
      </c>
      <c r="AR461">
        <v>6.38306362617086</v>
      </c>
      <c r="AS461">
        <v>1.1778438645981</v>
      </c>
      <c r="AT461">
        <v>0.93707330911243103</v>
      </c>
      <c r="AU461">
        <v>91.150639999999996</v>
      </c>
      <c r="AV461">
        <v>43.877219092389304</v>
      </c>
      <c r="AW461">
        <v>1.0697253520551</v>
      </c>
      <c r="AX461">
        <v>0.168213945401892</v>
      </c>
      <c r="AY461">
        <v>0.26072809282408699</v>
      </c>
      <c r="AZ461">
        <v>0.61693637382913502</v>
      </c>
      <c r="BA461">
        <v>0.12496784621894599</v>
      </c>
      <c r="BB461">
        <v>8.8133767689876505E-2</v>
      </c>
      <c r="BC461">
        <v>0.48481525466484299</v>
      </c>
      <c r="BD461">
        <v>1.0458784120551099</v>
      </c>
      <c r="BE461">
        <v>-2.3846939999993402E-2</v>
      </c>
      <c r="BF461">
        <v>0.219954945265214</v>
      </c>
      <c r="BG461">
        <v>0.34092555910991901</v>
      </c>
      <c r="BH461">
        <v>0.80670009857684699</v>
      </c>
      <c r="BI461">
        <v>0.219954945265214</v>
      </c>
      <c r="BJ461">
        <v>1.1217610087502601</v>
      </c>
      <c r="BK461">
        <v>1.61340019715369</v>
      </c>
      <c r="BL461">
        <v>1.54997905911523</v>
      </c>
      <c r="BM461">
        <v>3.6675697270827698</v>
      </c>
      <c r="BN461">
        <v>2.3662059855029902</v>
      </c>
      <c r="BO461">
        <v>22.2010356803405</v>
      </c>
      <c r="BP461">
        <v>5.1689412137325199</v>
      </c>
      <c r="BQ461">
        <v>17.032094466608001</v>
      </c>
      <c r="BR461">
        <v>1.2394767902028301</v>
      </c>
      <c r="BS461">
        <v>1.0337790306441801</v>
      </c>
      <c r="BT461">
        <v>1.1989765254093701</v>
      </c>
    </row>
    <row r="462" spans="1:72" x14ac:dyDescent="0.2">
      <c r="A462">
        <v>460</v>
      </c>
      <c r="B462" s="243">
        <v>44781.944444444445</v>
      </c>
      <c r="C462">
        <v>0</v>
      </c>
      <c r="D462">
        <v>0.74624999999999997</v>
      </c>
      <c r="E462">
        <v>31.138974358974298</v>
      </c>
      <c r="F462">
        <v>0</v>
      </c>
      <c r="G462">
        <v>7</v>
      </c>
      <c r="H462">
        <v>2.5680000000000001</v>
      </c>
      <c r="I462">
        <v>1.3520000000000001</v>
      </c>
      <c r="J462">
        <v>34.082580645161201</v>
      </c>
      <c r="K462">
        <v>0.60299999999999998</v>
      </c>
      <c r="L462">
        <v>37.995624999999997</v>
      </c>
      <c r="M462">
        <v>-8.2352941176470601E-2</v>
      </c>
      <c r="N462">
        <v>1600.10344827586</v>
      </c>
      <c r="O462">
        <v>105.476470588235</v>
      </c>
      <c r="P462">
        <v>5</v>
      </c>
      <c r="Q462">
        <v>135</v>
      </c>
      <c r="R462">
        <v>6.9725000000000001</v>
      </c>
      <c r="S462">
        <v>-1.3946153846153799</v>
      </c>
      <c r="T462">
        <v>5</v>
      </c>
      <c r="U462">
        <v>1.83792499999999</v>
      </c>
      <c r="V462">
        <v>0.21404999999999999</v>
      </c>
      <c r="W462">
        <v>14.353275</v>
      </c>
      <c r="X462">
        <v>0.697075</v>
      </c>
      <c r="Y462">
        <v>72.431299999999993</v>
      </c>
      <c r="Z462">
        <v>1.980675</v>
      </c>
      <c r="AA462">
        <v>0</v>
      </c>
      <c r="AB462">
        <v>1.4825E-2</v>
      </c>
      <c r="AC462">
        <v>31.885224358974298</v>
      </c>
      <c r="AD462">
        <v>31.885224358974298</v>
      </c>
      <c r="AE462">
        <v>36.087777765161199</v>
      </c>
      <c r="AF462">
        <v>0.53789328000000003</v>
      </c>
      <c r="AG462">
        <v>1.3530580160000001</v>
      </c>
      <c r="AH462">
        <v>2.3985119999999999E-2</v>
      </c>
      <c r="AI462">
        <v>45.002580645161203</v>
      </c>
      <c r="AJ462">
        <v>0.49823457214161898</v>
      </c>
      <c r="AK462">
        <v>0.80190462964131004</v>
      </c>
      <c r="AL462">
        <v>1.19524985520543E-2</v>
      </c>
      <c r="AM462">
        <v>3.0066231682770801E-2</v>
      </c>
      <c r="AN462">
        <v>0.15554663531840399</v>
      </c>
      <c r="AO462">
        <v>5.3297210195831001E-4</v>
      </c>
      <c r="AP462">
        <v>36.087777765161199</v>
      </c>
      <c r="AQ462">
        <v>0.30078168227051699</v>
      </c>
      <c r="AR462">
        <v>6.3358119024286799</v>
      </c>
      <c r="AS462">
        <v>1.1603132878309199</v>
      </c>
      <c r="AT462">
        <v>0.915717776003386</v>
      </c>
      <c r="AU462">
        <v>91.300249999999906</v>
      </c>
      <c r="AV462">
        <v>43.8846846376914</v>
      </c>
      <c r="AW462">
        <v>1.1178960074698601</v>
      </c>
      <c r="AX462">
        <v>0.19274472816907501</v>
      </c>
      <c r="AY462">
        <v>0.23711159772948201</v>
      </c>
      <c r="AZ462">
        <v>0.66418809757131103</v>
      </c>
      <c r="BA462">
        <v>0.14245119269821099</v>
      </c>
      <c r="BB462">
        <v>9.4884013938758699E-2</v>
      </c>
      <c r="BC462">
        <v>0.440815318848159</v>
      </c>
      <c r="BD462">
        <v>1.0940444234698601</v>
      </c>
      <c r="BE462">
        <v>-2.3851583999997501E-2</v>
      </c>
      <c r="BF462">
        <v>0.25187310115689199</v>
      </c>
      <c r="BG462">
        <v>0.30985041203307001</v>
      </c>
      <c r="BH462">
        <v>0.86794133087798297</v>
      </c>
      <c r="BI462">
        <v>0.25187310115689199</v>
      </c>
      <c r="BJ462">
        <v>1.1234470263799201</v>
      </c>
      <c r="BK462">
        <v>1.73588266175596</v>
      </c>
      <c r="BL462">
        <v>1.2301846072878699</v>
      </c>
      <c r="BM462">
        <v>3.4459468950491101</v>
      </c>
      <c r="BN462">
        <v>2.8011624228059699</v>
      </c>
      <c r="BO462">
        <v>22.7335122977174</v>
      </c>
      <c r="BP462">
        <v>5.9190178771869597</v>
      </c>
      <c r="BQ462">
        <v>16.814494420530501</v>
      </c>
      <c r="BR462">
        <v>1.30769838978925</v>
      </c>
      <c r="BS462">
        <v>1.02269778591716</v>
      </c>
      <c r="BT462">
        <v>1.27867529175932</v>
      </c>
    </row>
    <row r="463" spans="1:72" x14ac:dyDescent="0.2">
      <c r="A463">
        <v>461</v>
      </c>
      <c r="B463" s="243">
        <v>44781.958333333336</v>
      </c>
      <c r="C463">
        <v>0</v>
      </c>
      <c r="D463">
        <v>0.70675675675675598</v>
      </c>
      <c r="E463">
        <v>31.0794594594594</v>
      </c>
      <c r="F463">
        <v>0</v>
      </c>
      <c r="G463">
        <v>7</v>
      </c>
      <c r="H463">
        <v>2.5674999999999999</v>
      </c>
      <c r="I463">
        <v>1.35</v>
      </c>
      <c r="J463">
        <v>34.014999999999901</v>
      </c>
      <c r="K463">
        <v>0.59524999999999995</v>
      </c>
      <c r="L463">
        <v>37.936774193548302</v>
      </c>
      <c r="M463">
        <v>-7.49999999999999E-2</v>
      </c>
      <c r="N463">
        <v>1600.1724137931001</v>
      </c>
      <c r="O463">
        <v>105.879411764705</v>
      </c>
      <c r="P463">
        <v>5</v>
      </c>
      <c r="Q463">
        <v>135</v>
      </c>
      <c r="R463">
        <v>6.9559999999999897</v>
      </c>
      <c r="S463">
        <v>-0.60974999999999902</v>
      </c>
      <c r="T463">
        <v>5</v>
      </c>
      <c r="U463">
        <v>1.7905799999999901</v>
      </c>
      <c r="V463">
        <v>0.1991</v>
      </c>
      <c r="W463">
        <v>14.477119999999999</v>
      </c>
      <c r="X463">
        <v>0.7218</v>
      </c>
      <c r="Y463">
        <v>72.235479999999995</v>
      </c>
      <c r="Z463">
        <v>2.0015399999999999</v>
      </c>
      <c r="AA463">
        <v>0</v>
      </c>
      <c r="AB463">
        <v>1.6739999999999901E-2</v>
      </c>
      <c r="AC463">
        <v>31.7862162162162</v>
      </c>
      <c r="AD463">
        <v>31.7862162162162</v>
      </c>
      <c r="AE463">
        <v>36.019806699999997</v>
      </c>
      <c r="AF463">
        <v>0.53778855000000003</v>
      </c>
      <c r="AG463">
        <v>1.3510578099999999</v>
      </c>
      <c r="AH463">
        <v>2.39804499999999E-2</v>
      </c>
      <c r="AI463">
        <v>44.932499999999997</v>
      </c>
      <c r="AJ463">
        <v>0.498644249335645</v>
      </c>
      <c r="AK463">
        <v>0.80164261280810101</v>
      </c>
      <c r="AL463">
        <v>1.19688098814889E-2</v>
      </c>
      <c r="AM463">
        <v>3.0068609803594201E-2</v>
      </c>
      <c r="AN463">
        <v>0.15578923941467701</v>
      </c>
      <c r="AO463">
        <v>5.3369943804595704E-4</v>
      </c>
      <c r="AP463">
        <v>36.019806699999997</v>
      </c>
      <c r="AQ463">
        <v>0.31145030055999601</v>
      </c>
      <c r="AR463">
        <v>6.3904794695906197</v>
      </c>
      <c r="AS463">
        <v>1.1725363616570601</v>
      </c>
      <c r="AT463">
        <v>0.89286241997541904</v>
      </c>
      <c r="AU463">
        <v>91.226519999999994</v>
      </c>
      <c r="AV463">
        <v>43.894272831807598</v>
      </c>
      <c r="AW463">
        <v>1.0382271681923001</v>
      </c>
      <c r="AX463">
        <v>0.17852144834293401</v>
      </c>
      <c r="AY463">
        <v>0.226338249440003</v>
      </c>
      <c r="AZ463">
        <v>0.60952053040937204</v>
      </c>
      <c r="BA463">
        <v>0.13213457412524299</v>
      </c>
      <c r="BB463">
        <v>8.7074361487053095E-2</v>
      </c>
      <c r="BC463">
        <v>0.420868479702669</v>
      </c>
      <c r="BD463">
        <v>1.01438022819231</v>
      </c>
      <c r="BE463">
        <v>-2.3846939999997201E-2</v>
      </c>
      <c r="BF463">
        <v>0.234013184531249</v>
      </c>
      <c r="BG463">
        <v>0.29669339468351702</v>
      </c>
      <c r="BH463">
        <v>0.79898433315572404</v>
      </c>
      <c r="BI463">
        <v>0.234013184531249</v>
      </c>
      <c r="BJ463">
        <v>1.0614131584295301</v>
      </c>
      <c r="BK463">
        <v>1.5979686663114401</v>
      </c>
      <c r="BL463">
        <v>1.2678490542223999</v>
      </c>
      <c r="BM463">
        <v>3.4142705880276099</v>
      </c>
      <c r="BN463">
        <v>2.6929629963889101</v>
      </c>
      <c r="BO463">
        <v>21.3887374155589</v>
      </c>
      <c r="BP463">
        <v>5.4993098364843602</v>
      </c>
      <c r="BQ463">
        <v>15.889427579074599</v>
      </c>
      <c r="BR463">
        <v>1.20014625260832</v>
      </c>
      <c r="BS463">
        <v>0.96780788461703404</v>
      </c>
      <c r="BT463">
        <v>1.24006662033263</v>
      </c>
    </row>
    <row r="464" spans="1:72" x14ac:dyDescent="0.2">
      <c r="A464">
        <v>462</v>
      </c>
      <c r="B464" s="243">
        <v>44781.972222222219</v>
      </c>
      <c r="C464">
        <v>0</v>
      </c>
      <c r="D464">
        <v>0.95805555555555499</v>
      </c>
      <c r="E464">
        <v>31.098999999999901</v>
      </c>
      <c r="F464">
        <v>0</v>
      </c>
      <c r="G464">
        <v>7</v>
      </c>
      <c r="H464">
        <v>2.5625</v>
      </c>
      <c r="I464">
        <v>1.3460000000000001</v>
      </c>
      <c r="J464">
        <v>34.000285714285702</v>
      </c>
      <c r="K464">
        <v>0.57950000000000002</v>
      </c>
      <c r="L464">
        <v>37.911935483870899</v>
      </c>
      <c r="M464">
        <v>-7.7777777777777696E-2</v>
      </c>
      <c r="N464">
        <v>1599.58064516129</v>
      </c>
      <c r="O464">
        <v>106.21818181818099</v>
      </c>
      <c r="P464">
        <v>5</v>
      </c>
      <c r="Q464">
        <v>135</v>
      </c>
      <c r="R464">
        <v>6.96090909090909</v>
      </c>
      <c r="S464">
        <v>-0.94230769230769196</v>
      </c>
      <c r="T464">
        <v>5</v>
      </c>
      <c r="U464">
        <v>1.78715</v>
      </c>
      <c r="V464">
        <v>0.18737499999999899</v>
      </c>
      <c r="W464">
        <v>14.485525000000001</v>
      </c>
      <c r="X464">
        <v>0.721275</v>
      </c>
      <c r="Y464">
        <v>72.324849999999998</v>
      </c>
      <c r="Z464">
        <v>2.0588250000000001</v>
      </c>
      <c r="AA464">
        <v>0</v>
      </c>
      <c r="AB464">
        <v>1.3575E-2</v>
      </c>
      <c r="AC464">
        <v>32.0570555555555</v>
      </c>
      <c r="AD464">
        <v>32.0570555555555</v>
      </c>
      <c r="AE464">
        <v>36.001188214285698</v>
      </c>
      <c r="AF464">
        <v>0.53674124999999995</v>
      </c>
      <c r="AG464">
        <v>1.34705575</v>
      </c>
      <c r="AH464">
        <v>2.39337499999999E-2</v>
      </c>
      <c r="AI464">
        <v>44.908785714285699</v>
      </c>
      <c r="AJ464">
        <v>0.49777065855353603</v>
      </c>
      <c r="AK464">
        <v>0.80165133930204502</v>
      </c>
      <c r="AL464">
        <v>1.1951809461400301E-2</v>
      </c>
      <c r="AM464">
        <v>2.99953723658908E-2</v>
      </c>
      <c r="AN464">
        <v>0.155871504621272</v>
      </c>
      <c r="AO464">
        <v>5.3294137481848104E-4</v>
      </c>
      <c r="AP464">
        <v>36.001188214285698</v>
      </c>
      <c r="AQ464">
        <v>0.31122376771461802</v>
      </c>
      <c r="AR464">
        <v>6.3941895983967596</v>
      </c>
      <c r="AS464">
        <v>1.20609489432567</v>
      </c>
      <c r="AT464">
        <v>0.88959083243395198</v>
      </c>
      <c r="AU464">
        <v>91.377624999999995</v>
      </c>
      <c r="AV464">
        <v>43.912696474722701</v>
      </c>
      <c r="AW464">
        <v>0.99608923956294104</v>
      </c>
      <c r="AX464">
        <v>0.14096085567432601</v>
      </c>
      <c r="AY464">
        <v>0.22551748228538099</v>
      </c>
      <c r="AZ464">
        <v>0.60581040160323396</v>
      </c>
      <c r="BA464">
        <v>0.104643668737783</v>
      </c>
      <c r="BB464">
        <v>8.6544343086176298E-2</v>
      </c>
      <c r="BC464">
        <v>0.42016051921737202</v>
      </c>
      <c r="BD464">
        <v>0.97228873956294204</v>
      </c>
      <c r="BE464">
        <v>-2.3800499999999399E-2</v>
      </c>
      <c r="BF464">
        <v>0.183216109048181</v>
      </c>
      <c r="BG464">
        <v>0.29311992630160399</v>
      </c>
      <c r="BH464">
        <v>0.78741168299304098</v>
      </c>
      <c r="BI464">
        <v>0.183216109048181</v>
      </c>
      <c r="BJ464">
        <v>0.95267207069957105</v>
      </c>
      <c r="BK464">
        <v>1.57482336598608</v>
      </c>
      <c r="BL464">
        <v>1.5998589197444499</v>
      </c>
      <c r="BM464">
        <v>4.2977208013186798</v>
      </c>
      <c r="BN464">
        <v>2.6863123668461699</v>
      </c>
      <c r="BO464">
        <v>19.0161698057574</v>
      </c>
      <c r="BP464">
        <v>4.3055785626322498</v>
      </c>
      <c r="BQ464">
        <v>14.7105912431251</v>
      </c>
      <c r="BR464">
        <v>1.2633559806041701</v>
      </c>
      <c r="BS464">
        <v>0.87938562708029899</v>
      </c>
      <c r="BT464">
        <v>1.4366347842171501</v>
      </c>
    </row>
    <row r="465" spans="1:72" x14ac:dyDescent="0.2">
      <c r="A465">
        <v>463</v>
      </c>
      <c r="B465" s="243">
        <v>44781.986111111109</v>
      </c>
      <c r="C465">
        <v>0</v>
      </c>
      <c r="D465">
        <v>0.834102564102564</v>
      </c>
      <c r="E465">
        <v>31.1186842105263</v>
      </c>
      <c r="F465">
        <v>0</v>
      </c>
      <c r="G465">
        <v>7</v>
      </c>
      <c r="H465">
        <v>2.5659999999999998</v>
      </c>
      <c r="I465">
        <v>1.35</v>
      </c>
      <c r="J465">
        <v>34.029729729729702</v>
      </c>
      <c r="K465">
        <v>0.59299999999999997</v>
      </c>
      <c r="L465">
        <v>37.949687499999897</v>
      </c>
      <c r="M465">
        <v>-7.6923076923076901E-3</v>
      </c>
      <c r="N465">
        <v>1600.0384615384601</v>
      </c>
      <c r="O465">
        <v>106.064102564102</v>
      </c>
      <c r="P465">
        <v>5</v>
      </c>
      <c r="Q465">
        <v>135</v>
      </c>
      <c r="R465">
        <v>6.9659999999999904</v>
      </c>
      <c r="S465">
        <v>-1.30131578947368</v>
      </c>
      <c r="T465">
        <v>5</v>
      </c>
      <c r="U465">
        <v>1.7931599999999901</v>
      </c>
      <c r="V465">
        <v>0.221499999999999</v>
      </c>
      <c r="W465">
        <v>14.465719999999999</v>
      </c>
      <c r="X465">
        <v>0.72438000000000002</v>
      </c>
      <c r="Y465">
        <v>72.349699999999999</v>
      </c>
      <c r="Z465">
        <v>2.0824199999999999</v>
      </c>
      <c r="AA465">
        <v>0</v>
      </c>
      <c r="AB465">
        <v>1.542E-2</v>
      </c>
      <c r="AC465">
        <v>31.952786774628802</v>
      </c>
      <c r="AD465">
        <v>31.952786774628802</v>
      </c>
      <c r="AE465">
        <v>36.033365169729699</v>
      </c>
      <c r="AF465">
        <v>0.53747436000000004</v>
      </c>
      <c r="AG465">
        <v>1.3510571920000001</v>
      </c>
      <c r="AH465">
        <v>2.3966439999999901E-2</v>
      </c>
      <c r="AI465">
        <v>44.945729729729699</v>
      </c>
      <c r="AJ465">
        <v>0.49804443100288898</v>
      </c>
      <c r="AK465">
        <v>0.80170831325706904</v>
      </c>
      <c r="AL465">
        <v>1.19582964439997E-2</v>
      </c>
      <c r="AM465">
        <v>3.00597453890337E-2</v>
      </c>
      <c r="AN465">
        <v>0.15574338301086199</v>
      </c>
      <c r="AO465">
        <v>5.3323063490383501E-4</v>
      </c>
      <c r="AP465">
        <v>36.033365169729699</v>
      </c>
      <c r="AQ465">
        <v>0.31256354768585498</v>
      </c>
      <c r="AR465">
        <v>6.3854472901272104</v>
      </c>
      <c r="AS465">
        <v>1.2199172488393399</v>
      </c>
      <c r="AT465">
        <v>0.89307335189713999</v>
      </c>
      <c r="AU465">
        <v>91.415379999999999</v>
      </c>
      <c r="AV465">
        <v>43.951293256382101</v>
      </c>
      <c r="AW465">
        <v>0.99443647334759</v>
      </c>
      <c r="AX465">
        <v>0.131139943160653</v>
      </c>
      <c r="AY465">
        <v>0.224910812314144</v>
      </c>
      <c r="AZ465">
        <v>0.61455270987278299</v>
      </c>
      <c r="BA465">
        <v>9.7064686778006504E-2</v>
      </c>
      <c r="BB465">
        <v>8.7793244267540496E-2</v>
      </c>
      <c r="BC465">
        <v>0.41845868203674702</v>
      </c>
      <c r="BD465">
        <v>0.97060346534758102</v>
      </c>
      <c r="BE465">
        <v>-2.38330080000097E-2</v>
      </c>
      <c r="BF465">
        <v>0.171007440975357</v>
      </c>
      <c r="BG465">
        <v>0.29328533728593797</v>
      </c>
      <c r="BH465">
        <v>0.80138120946927505</v>
      </c>
      <c r="BI465">
        <v>0.171007440975357</v>
      </c>
      <c r="BJ465">
        <v>0.928585556522591</v>
      </c>
      <c r="BK465">
        <v>1.6027624189385501</v>
      </c>
      <c r="BL465">
        <v>1.71504430224296</v>
      </c>
      <c r="BM465">
        <v>4.6862359023590896</v>
      </c>
      <c r="BN465">
        <v>2.7324284837600601</v>
      </c>
      <c r="BO465">
        <v>18.512220615004299</v>
      </c>
      <c r="BP465">
        <v>4.0186748629208999</v>
      </c>
      <c r="BQ465">
        <v>14.493545752083399</v>
      </c>
      <c r="BR465">
        <v>1.31204976928044</v>
      </c>
      <c r="BS465">
        <v>0.86018258013244797</v>
      </c>
      <c r="BT465">
        <v>1.5253154383554399</v>
      </c>
    </row>
    <row r="466" spans="1:72" x14ac:dyDescent="0.2">
      <c r="A466">
        <v>464</v>
      </c>
      <c r="B466" s="243">
        <v>44782</v>
      </c>
      <c r="C466">
        <v>0</v>
      </c>
      <c r="D466">
        <v>0.90299999999999903</v>
      </c>
      <c r="E466">
        <v>31.100303030302999</v>
      </c>
      <c r="F466">
        <v>0</v>
      </c>
      <c r="G466">
        <v>7</v>
      </c>
      <c r="H466">
        <v>2.5649999999999999</v>
      </c>
      <c r="I466">
        <v>1.3480000000000001</v>
      </c>
      <c r="J466">
        <v>33.999999999999901</v>
      </c>
      <c r="K466">
        <v>0.58299999999999996</v>
      </c>
      <c r="L466">
        <v>37.913703703703703</v>
      </c>
      <c r="M466">
        <v>1.7647058823529401E-2</v>
      </c>
      <c r="N466">
        <v>1599.75</v>
      </c>
      <c r="O466">
        <v>107.134210526315</v>
      </c>
      <c r="P466">
        <v>5</v>
      </c>
      <c r="Q466">
        <v>135</v>
      </c>
      <c r="R466">
        <v>6.9562499999999901</v>
      </c>
      <c r="S466">
        <v>-0.56078947368420995</v>
      </c>
      <c r="T466">
        <v>5</v>
      </c>
      <c r="U466">
        <v>1.7411399999999999</v>
      </c>
      <c r="V466">
        <v>0.21939999999999901</v>
      </c>
      <c r="W466">
        <v>14.43464</v>
      </c>
      <c r="X466">
        <v>0.72033999999999998</v>
      </c>
      <c r="Y466">
        <v>72.31326</v>
      </c>
      <c r="Z466">
        <v>2.1090800000000001</v>
      </c>
      <c r="AA466">
        <v>1.5399999999999999E-3</v>
      </c>
      <c r="AB466">
        <v>7.4200000000000004E-3</v>
      </c>
      <c r="AC466">
        <v>32.003303030303002</v>
      </c>
      <c r="AD466">
        <v>32.003303030303002</v>
      </c>
      <c r="AE466">
        <v>36.0028545999999</v>
      </c>
      <c r="AF466">
        <v>0.53726490000000005</v>
      </c>
      <c r="AG466">
        <v>1.34905678</v>
      </c>
      <c r="AH466">
        <v>2.3957099999999999E-2</v>
      </c>
      <c r="AI466">
        <v>44.912999999999897</v>
      </c>
      <c r="AJ466">
        <v>0.49787348267800302</v>
      </c>
      <c r="AK466">
        <v>0.80161322111638</v>
      </c>
      <c r="AL466">
        <v>1.19623472045955E-2</v>
      </c>
      <c r="AM466">
        <v>3.00371113040767E-2</v>
      </c>
      <c r="AN466">
        <v>0.155856878854674</v>
      </c>
      <c r="AO466">
        <v>5.3341126177275996E-4</v>
      </c>
      <c r="AP466">
        <v>36.0028545999999</v>
      </c>
      <c r="AQ466">
        <v>0.31082032350427802</v>
      </c>
      <c r="AR466">
        <v>6.3717279798006503</v>
      </c>
      <c r="AS466">
        <v>1.2355351327696</v>
      </c>
      <c r="AT466">
        <v>0.86686743562997903</v>
      </c>
      <c r="AU466">
        <v>91.318460000000002</v>
      </c>
      <c r="AV466">
        <v>43.920938036074503</v>
      </c>
      <c r="AW466">
        <v>0.99206196392545098</v>
      </c>
      <c r="AX466">
        <v>0.11352164723039</v>
      </c>
      <c r="AY466">
        <v>0.226444576495721</v>
      </c>
      <c r="AZ466">
        <v>0.62827202019934403</v>
      </c>
      <c r="BA466">
        <v>8.4148902339300002E-2</v>
      </c>
      <c r="BB466">
        <v>8.9753145742763399E-2</v>
      </c>
      <c r="BC466">
        <v>0.42147658723977999</v>
      </c>
      <c r="BD466">
        <v>0.96823824392545599</v>
      </c>
      <c r="BE466">
        <v>-2.38237199999944E-2</v>
      </c>
      <c r="BF466">
        <v>0.14779938902309001</v>
      </c>
      <c r="BG466">
        <v>0.29481927782228601</v>
      </c>
      <c r="BH466">
        <v>0.81797809485015105</v>
      </c>
      <c r="BI466">
        <v>0.14779938902309001</v>
      </c>
      <c r="BJ466">
        <v>0.88523733369075397</v>
      </c>
      <c r="BK466">
        <v>1.6359561897003001</v>
      </c>
      <c r="BL466">
        <v>1.9947259577387499</v>
      </c>
      <c r="BM466">
        <v>5.5343807593302001</v>
      </c>
      <c r="BN466">
        <v>2.7745068127574002</v>
      </c>
      <c r="BO466">
        <v>17.573346197029402</v>
      </c>
      <c r="BP466">
        <v>3.4732856420426201</v>
      </c>
      <c r="BQ466">
        <v>14.100060554986801</v>
      </c>
      <c r="BR466">
        <v>1.3846972283610399</v>
      </c>
      <c r="BS466">
        <v>0.82611757808151798</v>
      </c>
      <c r="BT466">
        <v>1.67615030245054</v>
      </c>
    </row>
    <row r="467" spans="1:72" x14ac:dyDescent="0.2">
      <c r="A467">
        <v>465</v>
      </c>
      <c r="B467" s="243">
        <v>44782.013888888891</v>
      </c>
      <c r="C467">
        <v>0</v>
      </c>
      <c r="D467">
        <v>0.84459459459459396</v>
      </c>
      <c r="E467">
        <v>31.118500000000001</v>
      </c>
      <c r="F467">
        <v>0</v>
      </c>
      <c r="G467">
        <v>7</v>
      </c>
      <c r="H467">
        <v>2.5659999999999998</v>
      </c>
      <c r="I467">
        <v>1.3474999999999999</v>
      </c>
      <c r="J467">
        <v>34.041379310344801</v>
      </c>
      <c r="K467">
        <v>0.61224999999999996</v>
      </c>
      <c r="L467">
        <v>37.953103448275797</v>
      </c>
      <c r="M467">
        <v>-7.4999999999999997E-2</v>
      </c>
      <c r="N467">
        <v>1600.0384615384601</v>
      </c>
      <c r="O467">
        <v>108.03684210526301</v>
      </c>
      <c r="P467">
        <v>5</v>
      </c>
      <c r="Q467">
        <v>135</v>
      </c>
      <c r="R467">
        <v>6.9534999999999902</v>
      </c>
      <c r="S467">
        <v>-1.3187179487179399</v>
      </c>
      <c r="T467">
        <v>5</v>
      </c>
      <c r="U467">
        <v>1.721525</v>
      </c>
      <c r="V467">
        <v>0.21582499999999999</v>
      </c>
      <c r="W467">
        <v>14.39575</v>
      </c>
      <c r="X467">
        <v>0.71035000000000004</v>
      </c>
      <c r="Y467">
        <v>72.519049999999993</v>
      </c>
      <c r="Z467">
        <v>2.0212249999999998</v>
      </c>
      <c r="AA467">
        <v>5.7499999999999999E-4</v>
      </c>
      <c r="AB467">
        <v>9.325E-3</v>
      </c>
      <c r="AC467">
        <v>31.963094594594601</v>
      </c>
      <c r="AD467">
        <v>31.963094594594601</v>
      </c>
      <c r="AE467">
        <v>36.045014750344798</v>
      </c>
      <c r="AF467">
        <v>0.53747436000000004</v>
      </c>
      <c r="AG467">
        <v>1.3485571919999999</v>
      </c>
      <c r="AH467">
        <v>2.3966439999999901E-2</v>
      </c>
      <c r="AI467">
        <v>44.954879310344801</v>
      </c>
      <c r="AJ467">
        <v>0.49704201517180402</v>
      </c>
      <c r="AK467">
        <v>0.80180428250088298</v>
      </c>
      <c r="AL467">
        <v>1.1955862594793301E-2</v>
      </c>
      <c r="AM467">
        <v>2.99980160705197E-2</v>
      </c>
      <c r="AN467">
        <v>0.155711684857959</v>
      </c>
      <c r="AO467">
        <v>5.3312210749245398E-4</v>
      </c>
      <c r="AP467">
        <v>36.045014750344798</v>
      </c>
      <c r="AQ467">
        <v>0.30650972707508101</v>
      </c>
      <c r="AR467">
        <v>6.3545611851224004</v>
      </c>
      <c r="AS467">
        <v>1.1840681713032399</v>
      </c>
      <c r="AT467">
        <v>0.85567025516864004</v>
      </c>
      <c r="AU467">
        <v>91.367900000000006</v>
      </c>
      <c r="AV467">
        <v>43.890153833845503</v>
      </c>
      <c r="AW467">
        <v>1.06472547649926</v>
      </c>
      <c r="AX467">
        <v>0.164489020696752</v>
      </c>
      <c r="AY467">
        <v>0.23096463292491801</v>
      </c>
      <c r="AZ467">
        <v>0.64543881487759402</v>
      </c>
      <c r="BA467">
        <v>0.121974078424367</v>
      </c>
      <c r="BB467">
        <v>9.2205544982513404E-2</v>
      </c>
      <c r="BC467">
        <v>0.42972214139650899</v>
      </c>
      <c r="BD467">
        <v>1.04089246849926</v>
      </c>
      <c r="BE467">
        <v>-2.3833008000004399E-2</v>
      </c>
      <c r="BF467">
        <v>0.21442570823092499</v>
      </c>
      <c r="BG467">
        <v>0.30108243566313098</v>
      </c>
      <c r="BH467">
        <v>0.84138548830566295</v>
      </c>
      <c r="BI467">
        <v>0.21442570823092499</v>
      </c>
      <c r="BJ467">
        <v>1.0310162877881099</v>
      </c>
      <c r="BK467">
        <v>1.6827709766113199</v>
      </c>
      <c r="BL467">
        <v>1.40413403853087</v>
      </c>
      <c r="BM467">
        <v>3.92390210692243</v>
      </c>
      <c r="BN467">
        <v>2.7945352788598199</v>
      </c>
      <c r="BO467">
        <v>20.752140079992198</v>
      </c>
      <c r="BP467">
        <v>5.0390041434267401</v>
      </c>
      <c r="BQ467">
        <v>15.713135936565401</v>
      </c>
      <c r="BR467">
        <v>1.31824727261875</v>
      </c>
      <c r="BS467">
        <v>0.94524600449574303</v>
      </c>
      <c r="BT467">
        <v>1.39460761150955</v>
      </c>
    </row>
    <row r="468" spans="1:72" x14ac:dyDescent="0.2">
      <c r="A468">
        <v>466</v>
      </c>
      <c r="B468" s="243">
        <v>44782.027777777781</v>
      </c>
      <c r="C468">
        <v>0</v>
      </c>
      <c r="D468">
        <v>0.915263157894736</v>
      </c>
      <c r="E468">
        <v>31.074166666666599</v>
      </c>
      <c r="F468">
        <v>0</v>
      </c>
      <c r="G468">
        <v>7</v>
      </c>
      <c r="H468">
        <v>2.5574999999999899</v>
      </c>
      <c r="I468">
        <v>1.3460000000000001</v>
      </c>
      <c r="J468">
        <v>33.986428571428497</v>
      </c>
      <c r="K468">
        <v>0.54074999999999995</v>
      </c>
      <c r="L468">
        <v>37.902812499999897</v>
      </c>
      <c r="M468">
        <v>-5.83333333333333E-2</v>
      </c>
      <c r="N468">
        <v>1600.1071428571399</v>
      </c>
      <c r="O468">
        <v>108.411428571428</v>
      </c>
      <c r="P468">
        <v>5</v>
      </c>
      <c r="Q468">
        <v>135</v>
      </c>
      <c r="R468">
        <v>6.9629629629629601</v>
      </c>
      <c r="S468">
        <v>-0.75024999999999997</v>
      </c>
      <c r="T468">
        <v>5</v>
      </c>
      <c r="U468">
        <v>1.72848</v>
      </c>
      <c r="V468">
        <v>0.20491999999999999</v>
      </c>
      <c r="W468">
        <v>14.6266199999999</v>
      </c>
      <c r="X468">
        <v>0.68393999999999999</v>
      </c>
      <c r="Y468">
        <v>72.450559999999996</v>
      </c>
      <c r="Z468">
        <v>2.2487400000000002</v>
      </c>
      <c r="AA468">
        <v>9.7999999999999997E-3</v>
      </c>
      <c r="AB468">
        <v>0</v>
      </c>
      <c r="AC468">
        <v>31.989429824561299</v>
      </c>
      <c r="AD468">
        <v>31.989429824561299</v>
      </c>
      <c r="AE468">
        <v>35.983426871428499</v>
      </c>
      <c r="AF468">
        <v>0.53569394999999997</v>
      </c>
      <c r="AG468">
        <v>1.3470536900000001</v>
      </c>
      <c r="AH468">
        <v>2.3887049999999899E-2</v>
      </c>
      <c r="AI468">
        <v>44.889928571428499</v>
      </c>
      <c r="AJ468">
        <v>0.49666181836867201</v>
      </c>
      <c r="AK468">
        <v>0.80159242878214798</v>
      </c>
      <c r="AL468">
        <v>1.1933499719154301E-2</v>
      </c>
      <c r="AM468">
        <v>3.0007926785995499E-2</v>
      </c>
      <c r="AN468">
        <v>0.1559369823648</v>
      </c>
      <c r="AO468">
        <v>5.3212492779958502E-4</v>
      </c>
      <c r="AP468">
        <v>35.983426871428499</v>
      </c>
      <c r="AQ468">
        <v>0.29511404622472098</v>
      </c>
      <c r="AR468">
        <v>6.4564716476414903</v>
      </c>
      <c r="AS468">
        <v>1.3173503491874801</v>
      </c>
      <c r="AT468">
        <v>0.85847001981388205</v>
      </c>
      <c r="AU468">
        <v>91.738339999999994</v>
      </c>
      <c r="AV468">
        <v>44.052362914482202</v>
      </c>
      <c r="AW468">
        <v>0.83756565694629603</v>
      </c>
      <c r="AX468">
        <v>2.97033408125193E-2</v>
      </c>
      <c r="AY468">
        <v>0.24057990377527799</v>
      </c>
      <c r="AZ468">
        <v>0.54352835235850305</v>
      </c>
      <c r="BA468">
        <v>2.2050599046664E-2</v>
      </c>
      <c r="BB468">
        <v>7.7646907479786198E-2</v>
      </c>
      <c r="BC468">
        <v>0.449099534865529</v>
      </c>
      <c r="BD468">
        <v>0.81381159694630101</v>
      </c>
      <c r="BE468">
        <v>-2.3754059999995102E-2</v>
      </c>
      <c r="BF468">
        <v>3.8689004690273698E-2</v>
      </c>
      <c r="BG468">
        <v>0.31335859101829699</v>
      </c>
      <c r="BH468">
        <v>0.70795305842606704</v>
      </c>
      <c r="BI468">
        <v>3.8689004690273698E-2</v>
      </c>
      <c r="BJ468">
        <v>0.70409519141714205</v>
      </c>
      <c r="BK468">
        <v>1.4159061168521301</v>
      </c>
      <c r="BL468">
        <v>8.0994223947320592</v>
      </c>
      <c r="BM468">
        <v>18.298559606110601</v>
      </c>
      <c r="BN468">
        <v>2.25924253783975</v>
      </c>
      <c r="BO468">
        <v>13.1456972358096</v>
      </c>
      <c r="BP468">
        <v>0.90919161022143302</v>
      </c>
      <c r="BQ468">
        <v>12.236505625588199</v>
      </c>
      <c r="BR468">
        <v>1.35013480887867</v>
      </c>
      <c r="BS468">
        <v>0.68861958954103197</v>
      </c>
      <c r="BT468">
        <v>1.96063955975829</v>
      </c>
    </row>
    <row r="469" spans="1:72" x14ac:dyDescent="0.2">
      <c r="A469">
        <v>467</v>
      </c>
      <c r="B469" s="243">
        <v>44782.041666666664</v>
      </c>
      <c r="C469">
        <v>0</v>
      </c>
      <c r="D469">
        <v>1.01</v>
      </c>
      <c r="E469">
        <v>31.1754054054054</v>
      </c>
      <c r="F469">
        <v>0</v>
      </c>
      <c r="G469">
        <v>7</v>
      </c>
      <c r="H469">
        <v>2.5625</v>
      </c>
      <c r="I469">
        <v>1.3474999999999999</v>
      </c>
      <c r="J469">
        <v>34.019310344827502</v>
      </c>
      <c r="K469">
        <v>0.54574999999999996</v>
      </c>
      <c r="L469">
        <v>37.935312499999903</v>
      </c>
      <c r="M469">
        <v>-6.6666666666666693E-2</v>
      </c>
      <c r="N469">
        <v>1599.8518518518499</v>
      </c>
      <c r="O469">
        <v>109.25555555555501</v>
      </c>
      <c r="P469">
        <v>5</v>
      </c>
      <c r="Q469">
        <v>135</v>
      </c>
      <c r="R469">
        <v>6.9547058823529397</v>
      </c>
      <c r="S469">
        <v>-0.95555555555555505</v>
      </c>
      <c r="T469">
        <v>5</v>
      </c>
      <c r="U469">
        <v>1.67255</v>
      </c>
      <c r="V469">
        <v>0.19619999999999899</v>
      </c>
      <c r="W469">
        <v>14.5579749999999</v>
      </c>
      <c r="X469">
        <v>0.72114999999999996</v>
      </c>
      <c r="Y469">
        <v>72.421949999999995</v>
      </c>
      <c r="Z469">
        <v>2.1727249999999998</v>
      </c>
      <c r="AA469">
        <v>1.865E-2</v>
      </c>
      <c r="AB469">
        <v>0</v>
      </c>
      <c r="AC469">
        <v>32.185405405405398</v>
      </c>
      <c r="AD469">
        <v>32.185405405405398</v>
      </c>
      <c r="AE469">
        <v>36.020212844827498</v>
      </c>
      <c r="AF469">
        <v>0.53674124999999995</v>
      </c>
      <c r="AG469">
        <v>1.3485557500000001</v>
      </c>
      <c r="AH469">
        <v>2.39337499999999E-2</v>
      </c>
      <c r="AI469">
        <v>44.929310344827499</v>
      </c>
      <c r="AJ469">
        <v>0.49736596218173601</v>
      </c>
      <c r="AK469">
        <v>0.80170856326029305</v>
      </c>
      <c r="AL469">
        <v>1.19463496296864E-2</v>
      </c>
      <c r="AM469">
        <v>3.0015055642964E-2</v>
      </c>
      <c r="AN469">
        <v>0.155800299320772</v>
      </c>
      <c r="AO469">
        <v>5.3269791626693196E-4</v>
      </c>
      <c r="AP469">
        <v>36.020212844827498</v>
      </c>
      <c r="AQ469">
        <v>0.31116983132286102</v>
      </c>
      <c r="AR469">
        <v>6.4261704231444901</v>
      </c>
      <c r="AS469">
        <v>1.2728194622047699</v>
      </c>
      <c r="AT469">
        <v>0.83186944004706198</v>
      </c>
      <c r="AU469">
        <v>91.546350000000004</v>
      </c>
      <c r="AV469">
        <v>44.030372561499703</v>
      </c>
      <c r="AW469">
        <v>0.898937783327866</v>
      </c>
      <c r="AX469">
        <v>7.5736287795223595E-2</v>
      </c>
      <c r="AY469">
        <v>0.22557141867713801</v>
      </c>
      <c r="AZ469">
        <v>0.57382957685550595</v>
      </c>
      <c r="BA469">
        <v>5.6161035830534702E-2</v>
      </c>
      <c r="BB469">
        <v>8.1975653836500906E-2</v>
      </c>
      <c r="BC469">
        <v>0.42026100784528497</v>
      </c>
      <c r="BD469">
        <v>0.875137283327868</v>
      </c>
      <c r="BE469">
        <v>-2.3800499999998399E-2</v>
      </c>
      <c r="BF469">
        <v>9.8046882379935293E-2</v>
      </c>
      <c r="BG469">
        <v>0.29202083966818398</v>
      </c>
      <c r="BH469">
        <v>0.74286980080410103</v>
      </c>
      <c r="BI469">
        <v>9.8046882379935293E-2</v>
      </c>
      <c r="BJ469">
        <v>0.78013544409624003</v>
      </c>
      <c r="BK469">
        <v>1.4857396016082001</v>
      </c>
      <c r="BL469">
        <v>2.9783796545064298</v>
      </c>
      <c r="BM469">
        <v>7.5766794697811299</v>
      </c>
      <c r="BN469">
        <v>2.5438931058762901</v>
      </c>
      <c r="BO469">
        <v>15.1444692957072</v>
      </c>
      <c r="BP469">
        <v>2.3041017359284801</v>
      </c>
      <c r="BQ469">
        <v>12.8403675597787</v>
      </c>
      <c r="BR469">
        <v>1.3190599015623099</v>
      </c>
      <c r="BS469">
        <v>0.74091669114426595</v>
      </c>
      <c r="BT469">
        <v>1.7803079851328001</v>
      </c>
    </row>
    <row r="470" spans="1:72" x14ac:dyDescent="0.2">
      <c r="A470">
        <v>468</v>
      </c>
      <c r="B470" s="243">
        <v>44782.055555555555</v>
      </c>
      <c r="C470">
        <v>0</v>
      </c>
      <c r="D470">
        <v>0.90205128205128104</v>
      </c>
      <c r="E470">
        <v>31.0831578947368</v>
      </c>
      <c r="F470">
        <v>0</v>
      </c>
      <c r="G470">
        <v>7</v>
      </c>
      <c r="H470">
        <v>2.5659999999999998</v>
      </c>
      <c r="I470">
        <v>1.3525</v>
      </c>
      <c r="J470">
        <v>34.026774193548299</v>
      </c>
      <c r="K470">
        <v>0.54974999999999996</v>
      </c>
      <c r="L470">
        <v>37.944193548387098</v>
      </c>
      <c r="M470">
        <v>4.7058823529411702E-2</v>
      </c>
      <c r="N470">
        <v>1600.3235294117601</v>
      </c>
      <c r="O470">
        <v>109.808571428571</v>
      </c>
      <c r="P470">
        <v>5</v>
      </c>
      <c r="Q470">
        <v>135</v>
      </c>
      <c r="R470">
        <v>6.9566666666666599</v>
      </c>
      <c r="S470">
        <v>-1.1253846153846101</v>
      </c>
      <c r="T470">
        <v>5</v>
      </c>
      <c r="U470">
        <v>1.70244</v>
      </c>
      <c r="V470">
        <v>0.19782</v>
      </c>
      <c r="W470">
        <v>14.463660000000001</v>
      </c>
      <c r="X470">
        <v>0.72994000000000003</v>
      </c>
      <c r="Y470">
        <v>72.477319999999906</v>
      </c>
      <c r="Z470">
        <v>2.04591999999999</v>
      </c>
      <c r="AA470">
        <v>5.0000000000000001E-3</v>
      </c>
      <c r="AB470">
        <v>1.286E-2</v>
      </c>
      <c r="AC470">
        <v>31.9852091767881</v>
      </c>
      <c r="AD470">
        <v>31.9852091767881</v>
      </c>
      <c r="AE470">
        <v>36.030409633548302</v>
      </c>
      <c r="AF470">
        <v>0.53747436000000004</v>
      </c>
      <c r="AG470">
        <v>1.353557192</v>
      </c>
      <c r="AH470">
        <v>2.3966439999999999E-2</v>
      </c>
      <c r="AI470">
        <v>44.9452741935483</v>
      </c>
      <c r="AJ470">
        <v>0.49712668229934998</v>
      </c>
      <c r="AK470">
        <v>0.80165068030045095</v>
      </c>
      <c r="AL470">
        <v>1.19584176455452E-2</v>
      </c>
      <c r="AM470">
        <v>3.01156732556833E-2</v>
      </c>
      <c r="AN470">
        <v>0.15574496152489301</v>
      </c>
      <c r="AO470">
        <v>5.33236039384096E-4</v>
      </c>
      <c r="AP470">
        <v>36.030409633548302</v>
      </c>
      <c r="AQ470">
        <v>0.31496263839119398</v>
      </c>
      <c r="AR470">
        <v>6.3845379664697903</v>
      </c>
      <c r="AS470">
        <v>1.19853492462874</v>
      </c>
      <c r="AT470">
        <v>0.84632834901370602</v>
      </c>
      <c r="AU470">
        <v>91.419279999999901</v>
      </c>
      <c r="AV470">
        <v>43.928445163038099</v>
      </c>
      <c r="AW470">
        <v>1.0168290305102601</v>
      </c>
      <c r="AX470">
        <v>0.15502226737125199</v>
      </c>
      <c r="AY470">
        <v>0.222511721608805</v>
      </c>
      <c r="AZ470">
        <v>0.61546203353020601</v>
      </c>
      <c r="BA470">
        <v>0.114529528776093</v>
      </c>
      <c r="BB470">
        <v>8.7923147647172295E-2</v>
      </c>
      <c r="BC470">
        <v>0.41399504454278602</v>
      </c>
      <c r="BD470">
        <v>0.99299602251026398</v>
      </c>
      <c r="BE470">
        <v>-2.3833008000001699E-2</v>
      </c>
      <c r="BF470">
        <v>0.201945252406114</v>
      </c>
      <c r="BG470">
        <v>0.28986278258978798</v>
      </c>
      <c r="BH470">
        <v>0.801753437201283</v>
      </c>
      <c r="BI470">
        <v>0.201945252406114</v>
      </c>
      <c r="BJ470">
        <v>0.98361606999180495</v>
      </c>
      <c r="BK470">
        <v>1.60350687440256</v>
      </c>
      <c r="BL470">
        <v>1.4353532907367901</v>
      </c>
      <c r="BM470">
        <v>3.97015244304405</v>
      </c>
      <c r="BN470">
        <v>2.7659757835690102</v>
      </c>
      <c r="BO470">
        <v>19.764707023144801</v>
      </c>
      <c r="BP470">
        <v>4.7457134315436802</v>
      </c>
      <c r="BQ470">
        <v>15.018993591601101</v>
      </c>
      <c r="BR470">
        <v>1.2601999453121699</v>
      </c>
      <c r="BS470">
        <v>0.90283796902935898</v>
      </c>
      <c r="BT470">
        <v>1.39582072148229</v>
      </c>
    </row>
    <row r="471" spans="1:72" x14ac:dyDescent="0.2">
      <c r="A471">
        <v>469</v>
      </c>
      <c r="B471" s="243">
        <v>44782.069444444445</v>
      </c>
      <c r="C471">
        <v>0</v>
      </c>
      <c r="D471">
        <v>0.90351351351351294</v>
      </c>
      <c r="E471">
        <v>31.070526315789401</v>
      </c>
      <c r="F471">
        <v>0</v>
      </c>
      <c r="G471">
        <v>7</v>
      </c>
      <c r="H471">
        <v>2.5549999999999899</v>
      </c>
      <c r="I471">
        <v>1.3480000000000001</v>
      </c>
      <c r="J471">
        <v>34.021999999999998</v>
      </c>
      <c r="K471">
        <v>0.57461538461538397</v>
      </c>
      <c r="L471">
        <v>37.92</v>
      </c>
      <c r="M471" s="244">
        <v>-3.0839528461809898E-18</v>
      </c>
      <c r="N471">
        <v>1600.0294117646999</v>
      </c>
      <c r="O471">
        <v>111.152777777777</v>
      </c>
      <c r="P471">
        <v>5</v>
      </c>
      <c r="Q471">
        <v>135</v>
      </c>
      <c r="R471">
        <v>6.9675000000000002</v>
      </c>
      <c r="S471">
        <v>-0.85538461538461497</v>
      </c>
      <c r="T471">
        <v>5</v>
      </c>
      <c r="U471">
        <v>1.772475</v>
      </c>
      <c r="V471">
        <v>0.18257499999999999</v>
      </c>
      <c r="W471">
        <v>14.483700000000001</v>
      </c>
      <c r="X471">
        <v>0.75619999999999998</v>
      </c>
      <c r="Y471">
        <v>72.374274999999997</v>
      </c>
      <c r="Z471">
        <v>2.1328749999999999</v>
      </c>
      <c r="AA471">
        <v>1.09E-2</v>
      </c>
      <c r="AB471">
        <v>2.1250000000000002E-3</v>
      </c>
      <c r="AC471">
        <v>31.9740398293029</v>
      </c>
      <c r="AD471">
        <v>31.9740398293029</v>
      </c>
      <c r="AE471">
        <v>36.017046199999903</v>
      </c>
      <c r="AF471">
        <v>0.53517029999999999</v>
      </c>
      <c r="AG471">
        <v>1.3490526599999999</v>
      </c>
      <c r="AH471">
        <v>2.3863699999999901E-2</v>
      </c>
      <c r="AI471">
        <v>44.924999999999997</v>
      </c>
      <c r="AJ471">
        <v>0.497649837597682</v>
      </c>
      <c r="AK471">
        <v>0.80171499610461805</v>
      </c>
      <c r="AL471">
        <v>1.1912527545909799E-2</v>
      </c>
      <c r="AM471">
        <v>3.0028996327211999E-2</v>
      </c>
      <c r="AN471">
        <v>0.155815247634947</v>
      </c>
      <c r="AO471">
        <v>5.31189760712298E-4</v>
      </c>
      <c r="AP471">
        <v>36.017046199999903</v>
      </c>
      <c r="AQ471">
        <v>0.32629359557144499</v>
      </c>
      <c r="AR471">
        <v>6.39338400826336</v>
      </c>
      <c r="AS471">
        <v>1.2494746507036101</v>
      </c>
      <c r="AT471">
        <v>0.88207189589595103</v>
      </c>
      <c r="AU471">
        <v>91.519525000000002</v>
      </c>
      <c r="AV471">
        <v>43.986198454538403</v>
      </c>
      <c r="AW471">
        <v>0.93880154546157202</v>
      </c>
      <c r="AX471">
        <v>9.9578009296384704E-2</v>
      </c>
      <c r="AY471">
        <v>0.20887670442855399</v>
      </c>
      <c r="AZ471">
        <v>0.60661599173663105</v>
      </c>
      <c r="BA471">
        <v>7.3813285610648205E-2</v>
      </c>
      <c r="BB471">
        <v>8.66594273909473E-2</v>
      </c>
      <c r="BC471">
        <v>0.390299507331692</v>
      </c>
      <c r="BD471">
        <v>0.91507070546156999</v>
      </c>
      <c r="BE471">
        <v>-2.37308400000024E-2</v>
      </c>
      <c r="BF471">
        <v>0.12976413812058299</v>
      </c>
      <c r="BG471">
        <v>0.27219569576817298</v>
      </c>
      <c r="BH471">
        <v>0.79050587468135403</v>
      </c>
      <c r="BI471">
        <v>0.12976413812058299</v>
      </c>
      <c r="BJ471">
        <v>0.803919667777513</v>
      </c>
      <c r="BK471">
        <v>1.5810117493627001</v>
      </c>
      <c r="BL471">
        <v>2.0976188006214498</v>
      </c>
      <c r="BM471">
        <v>6.09186702990913</v>
      </c>
      <c r="BN471">
        <v>2.9041821269452401</v>
      </c>
      <c r="BO471">
        <v>16.000896091249899</v>
      </c>
      <c r="BP471">
        <v>3.0494572458336999</v>
      </c>
      <c r="BQ471">
        <v>12.951438845416201</v>
      </c>
      <c r="BR471">
        <v>1.3604127145577101</v>
      </c>
      <c r="BS471">
        <v>0.75201401252928002</v>
      </c>
      <c r="BT471">
        <v>1.8090257520364299</v>
      </c>
    </row>
    <row r="472" spans="1:72" x14ac:dyDescent="0.2">
      <c r="A472">
        <v>470</v>
      </c>
      <c r="B472" s="243">
        <v>44782.083333333336</v>
      </c>
      <c r="C472">
        <v>0</v>
      </c>
      <c r="D472">
        <v>0.92774999999999896</v>
      </c>
      <c r="E472">
        <v>31.111081081081</v>
      </c>
      <c r="F472">
        <v>0</v>
      </c>
      <c r="G472">
        <v>7</v>
      </c>
      <c r="H472">
        <v>2.57</v>
      </c>
      <c r="I472">
        <v>1.35</v>
      </c>
      <c r="J472">
        <v>34.040454545454502</v>
      </c>
      <c r="K472">
        <v>0.52324999999999999</v>
      </c>
      <c r="L472">
        <v>37.935925925925901</v>
      </c>
      <c r="M472">
        <v>-0.05</v>
      </c>
      <c r="N472">
        <v>1600.1666666666599</v>
      </c>
      <c r="O472">
        <v>115.318181818181</v>
      </c>
      <c r="P472">
        <v>5</v>
      </c>
      <c r="Q472">
        <v>135</v>
      </c>
      <c r="R472">
        <v>6.9588888888888896</v>
      </c>
      <c r="S472">
        <v>-1.5378378378378299</v>
      </c>
      <c r="T472">
        <v>5</v>
      </c>
      <c r="U472">
        <v>1.7506599999999899</v>
      </c>
      <c r="V472">
        <v>0.16586000000000001</v>
      </c>
      <c r="W472">
        <v>14.38796</v>
      </c>
      <c r="X472">
        <v>0.71728000000000003</v>
      </c>
      <c r="Y472">
        <v>72.417299999999898</v>
      </c>
      <c r="Z472">
        <v>1.9807399999999999</v>
      </c>
      <c r="AA472">
        <v>7.7000000000000002E-3</v>
      </c>
      <c r="AB472">
        <v>8.8800000000000007E-3</v>
      </c>
      <c r="AC472">
        <v>32.038831081081</v>
      </c>
      <c r="AD472">
        <v>32.038831081081</v>
      </c>
      <c r="AE472">
        <v>36.047213345454502</v>
      </c>
      <c r="AF472">
        <v>0.53831220000000002</v>
      </c>
      <c r="AG472">
        <v>1.3510588400000001</v>
      </c>
      <c r="AH472">
        <v>2.4003799999999902E-2</v>
      </c>
      <c r="AI472">
        <v>44.960454545454503</v>
      </c>
      <c r="AJ472">
        <v>0.497770744634977</v>
      </c>
      <c r="AK472">
        <v>0.80175375693791495</v>
      </c>
      <c r="AL472">
        <v>1.19730150738527E-2</v>
      </c>
      <c r="AM472">
        <v>3.0049937298433901E-2</v>
      </c>
      <c r="AN472">
        <v>0.155692376128516</v>
      </c>
      <c r="AO472">
        <v>5.3388695115909898E-4</v>
      </c>
      <c r="AP472">
        <v>36.047213345454502</v>
      </c>
      <c r="AQ472">
        <v>0.30949996063407298</v>
      </c>
      <c r="AR472">
        <v>6.3511225291557398</v>
      </c>
      <c r="AS472">
        <v>1.16035136594253</v>
      </c>
      <c r="AT472">
        <v>0.87142733180266896</v>
      </c>
      <c r="AU472">
        <v>91.253939999999901</v>
      </c>
      <c r="AV472">
        <v>43.868187201186799</v>
      </c>
      <c r="AW472">
        <v>1.09226734426765</v>
      </c>
      <c r="AX472">
        <v>0.19070747405746699</v>
      </c>
      <c r="AY472">
        <v>0.22881223936592601</v>
      </c>
      <c r="AZ472">
        <v>0.64887747084425695</v>
      </c>
      <c r="BA472">
        <v>0.14115408478987199</v>
      </c>
      <c r="BB472">
        <v>9.2696781549179597E-2</v>
      </c>
      <c r="BC472">
        <v>0.42505490190622802</v>
      </c>
      <c r="BD472">
        <v>1.0683971842676501</v>
      </c>
      <c r="BE472">
        <v>-2.3870160000002801E-2</v>
      </c>
      <c r="BF472">
        <v>0.24801606314178701</v>
      </c>
      <c r="BG472">
        <v>0.29757150886017503</v>
      </c>
      <c r="BH472">
        <v>0.84386852993342998</v>
      </c>
      <c r="BI472">
        <v>0.24801606314178701</v>
      </c>
      <c r="BJ472">
        <v>1.0911751440039199</v>
      </c>
      <c r="BK472">
        <v>1.68773705986686</v>
      </c>
      <c r="BL472">
        <v>1.19980740396664</v>
      </c>
      <c r="BM472">
        <v>3.4024753043959102</v>
      </c>
      <c r="BN472">
        <v>2.83585123174527</v>
      </c>
      <c r="BO472">
        <v>22.122732121631099</v>
      </c>
      <c r="BP472">
        <v>5.8283774838320097</v>
      </c>
      <c r="BQ472">
        <v>16.294354637799099</v>
      </c>
      <c r="BR472">
        <v>1.26610975252582</v>
      </c>
      <c r="BS472">
        <v>0.99196871874721104</v>
      </c>
      <c r="BT472">
        <v>1.27636056318875</v>
      </c>
    </row>
    <row r="473" spans="1:72" x14ac:dyDescent="0.2">
      <c r="A473">
        <v>471</v>
      </c>
      <c r="B473" s="243">
        <v>44782.097222222219</v>
      </c>
      <c r="C473">
        <v>0</v>
      </c>
      <c r="D473">
        <v>0.94368421052631501</v>
      </c>
      <c r="E473">
        <v>31.147352941176401</v>
      </c>
      <c r="F473">
        <v>0</v>
      </c>
      <c r="G473">
        <v>7</v>
      </c>
      <c r="H473">
        <v>2.57</v>
      </c>
      <c r="I473">
        <v>1.3440000000000001</v>
      </c>
      <c r="J473">
        <v>34.028749999999903</v>
      </c>
      <c r="K473">
        <v>0.53449999999999998</v>
      </c>
      <c r="L473">
        <v>37.934615384615398</v>
      </c>
      <c r="M473">
        <v>0.09</v>
      </c>
      <c r="N473">
        <v>1600.22580645161</v>
      </c>
      <c r="O473">
        <v>119.311428571428</v>
      </c>
      <c r="P473">
        <v>5</v>
      </c>
      <c r="Q473">
        <v>135</v>
      </c>
      <c r="R473">
        <v>6.9583333333333304</v>
      </c>
      <c r="S473">
        <v>-1.06249999999999</v>
      </c>
      <c r="T473">
        <v>5</v>
      </c>
      <c r="U473">
        <v>2.1855249999999899</v>
      </c>
      <c r="V473">
        <v>0.22555</v>
      </c>
      <c r="W473">
        <v>14.353925</v>
      </c>
      <c r="X473">
        <v>0.70989999999999998</v>
      </c>
      <c r="Y473">
        <v>72.226749999999996</v>
      </c>
      <c r="Z473">
        <v>2.0856999999999899</v>
      </c>
      <c r="AA473">
        <v>1.725E-3</v>
      </c>
      <c r="AB473">
        <v>1.6899999999999998E-2</v>
      </c>
      <c r="AC473">
        <v>32.0910371517027</v>
      </c>
      <c r="AD473">
        <v>32.0910371517027</v>
      </c>
      <c r="AE473">
        <v>36.035508799999903</v>
      </c>
      <c r="AF473">
        <v>0.53831220000000002</v>
      </c>
      <c r="AG473">
        <v>1.3450588400000001</v>
      </c>
      <c r="AH473">
        <v>2.4003799999999902E-2</v>
      </c>
      <c r="AI473">
        <v>44.942749999999997</v>
      </c>
      <c r="AJ473">
        <v>0.49892192020269399</v>
      </c>
      <c r="AK473">
        <v>0.80180916388071399</v>
      </c>
      <c r="AL473">
        <v>1.19777316697353E-2</v>
      </c>
      <c r="AM473">
        <v>2.9928271856973599E-2</v>
      </c>
      <c r="AN473">
        <v>0.15575370888519199</v>
      </c>
      <c r="AO473">
        <v>5.3409726819119796E-4</v>
      </c>
      <c r="AP473">
        <v>36.035508799999903</v>
      </c>
      <c r="AQ473">
        <v>0.30631555606475702</v>
      </c>
      <c r="AR473">
        <v>6.3360988249419501</v>
      </c>
      <c r="AS473">
        <v>1.2218387289327901</v>
      </c>
      <c r="AT473">
        <v>1.09040632965099</v>
      </c>
      <c r="AU473">
        <v>91.561800000000005</v>
      </c>
      <c r="AV473">
        <v>43.8997619099395</v>
      </c>
      <c r="AW473">
        <v>1.04298809006049</v>
      </c>
      <c r="AX473">
        <v>0.123220111067207</v>
      </c>
      <c r="AY473">
        <v>0.231996643935242</v>
      </c>
      <c r="AZ473">
        <v>0.66390117505804602</v>
      </c>
      <c r="BA473">
        <v>9.1609457819114795E-2</v>
      </c>
      <c r="BB473">
        <v>9.4843025008292295E-2</v>
      </c>
      <c r="BC473">
        <v>0.43097043673772001</v>
      </c>
      <c r="BD473">
        <v>1.01911793006049</v>
      </c>
      <c r="BE473">
        <v>-2.3870159999993298E-2</v>
      </c>
      <c r="BF473">
        <v>0.159987702179783</v>
      </c>
      <c r="BG473">
        <v>0.30122201364009799</v>
      </c>
      <c r="BH473">
        <v>0.86200233510633395</v>
      </c>
      <c r="BI473">
        <v>0.159987702179783</v>
      </c>
      <c r="BJ473">
        <v>0.92241943163976203</v>
      </c>
      <c r="BK473">
        <v>1.7240046702126599</v>
      </c>
      <c r="BL473">
        <v>1.88278229848945</v>
      </c>
      <c r="BM473">
        <v>5.38792871803156</v>
      </c>
      <c r="BN473">
        <v>2.8616843924835398</v>
      </c>
      <c r="BO473">
        <v>18.402568002606198</v>
      </c>
      <c r="BP473">
        <v>3.7597110012249</v>
      </c>
      <c r="BQ473">
        <v>14.6428570013813</v>
      </c>
      <c r="BR473">
        <v>1.45202557650703</v>
      </c>
      <c r="BS473">
        <v>0.85842435076784895</v>
      </c>
      <c r="BT473">
        <v>1.69150091700942</v>
      </c>
    </row>
    <row r="474" spans="1:72" x14ac:dyDescent="0.2">
      <c r="A474">
        <v>472</v>
      </c>
      <c r="B474" s="243">
        <v>44782.111111111109</v>
      </c>
      <c r="C474">
        <v>0</v>
      </c>
      <c r="D474">
        <v>0.96224999999999905</v>
      </c>
      <c r="E474">
        <v>31.097999999999999</v>
      </c>
      <c r="F474">
        <v>0</v>
      </c>
      <c r="G474">
        <v>7</v>
      </c>
      <c r="H474">
        <v>2.5680000000000001</v>
      </c>
      <c r="I474">
        <v>1.35</v>
      </c>
      <c r="J474">
        <v>34.037714285714202</v>
      </c>
      <c r="K474">
        <v>0.54078947368421004</v>
      </c>
      <c r="L474">
        <v>37.9592105263158</v>
      </c>
      <c r="M474">
        <v>-8.7499999999999994E-2</v>
      </c>
      <c r="N474">
        <v>1600.42857142857</v>
      </c>
      <c r="O474">
        <v>114.724324324324</v>
      </c>
      <c r="P474">
        <v>5</v>
      </c>
      <c r="Q474">
        <v>135</v>
      </c>
      <c r="R474">
        <v>6.9555999999999898</v>
      </c>
      <c r="S474">
        <v>-0.97025641025640996</v>
      </c>
      <c r="T474">
        <v>5</v>
      </c>
      <c r="U474">
        <v>2.51342</v>
      </c>
      <c r="V474">
        <v>0.2177</v>
      </c>
      <c r="W474">
        <v>14.3423</v>
      </c>
      <c r="X474">
        <v>0.65732000000000002</v>
      </c>
      <c r="Y474">
        <v>72.013559999999998</v>
      </c>
      <c r="Z474">
        <v>2.1797799999999898</v>
      </c>
      <c r="AA474">
        <v>1.234E-2</v>
      </c>
      <c r="AB474">
        <v>0</v>
      </c>
      <c r="AC474">
        <v>32.060250000000003</v>
      </c>
      <c r="AD474">
        <v>32.060250000000003</v>
      </c>
      <c r="AE474">
        <v>36.0429114057142</v>
      </c>
      <c r="AF474">
        <v>0.53789328000000003</v>
      </c>
      <c r="AG474">
        <v>1.3510580160000001</v>
      </c>
      <c r="AH474">
        <v>2.3985119999999999E-2</v>
      </c>
      <c r="AI474">
        <v>44.955714285714201</v>
      </c>
      <c r="AJ474">
        <v>0.50050173058677105</v>
      </c>
      <c r="AK474">
        <v>0.80174260332390601</v>
      </c>
      <c r="AL474">
        <v>1.19649590390543E-2</v>
      </c>
      <c r="AM474">
        <v>3.0053087521052398E-2</v>
      </c>
      <c r="AN474">
        <v>0.155708792780196</v>
      </c>
      <c r="AO474">
        <v>5.3352772569830603E-4</v>
      </c>
      <c r="AP474">
        <v>36.0429114057142</v>
      </c>
      <c r="AQ474">
        <v>0.28362775223621101</v>
      </c>
      <c r="AR474">
        <v>6.3309673261470198</v>
      </c>
      <c r="AS474">
        <v>1.27695240185698</v>
      </c>
      <c r="AT474">
        <v>1.2579710596914</v>
      </c>
      <c r="AU474">
        <v>91.706379999999896</v>
      </c>
      <c r="AV474">
        <v>43.934458885954498</v>
      </c>
      <c r="AW474">
        <v>1.02125539975977</v>
      </c>
      <c r="AX474">
        <v>7.4105614143010701E-2</v>
      </c>
      <c r="AY474">
        <v>0.25426552776378902</v>
      </c>
      <c r="AZ474">
        <v>0.66903267385297205</v>
      </c>
      <c r="BA474">
        <v>5.4850060667572899E-2</v>
      </c>
      <c r="BB474">
        <v>9.5576096264710295E-2</v>
      </c>
      <c r="BC474">
        <v>0.47270627319193997</v>
      </c>
      <c r="BD474">
        <v>0.99740381575977199</v>
      </c>
      <c r="BE474">
        <v>-2.3851584000001699E-2</v>
      </c>
      <c r="BF474">
        <v>9.6310350749774107E-2</v>
      </c>
      <c r="BG474">
        <v>0.33045272542035298</v>
      </c>
      <c r="BH474">
        <v>0.86949919013546295</v>
      </c>
      <c r="BI474">
        <v>9.6310350749774107E-2</v>
      </c>
      <c r="BJ474">
        <v>0.85352615234025397</v>
      </c>
      <c r="BK474">
        <v>1.7389983802709199</v>
      </c>
      <c r="BL474">
        <v>3.43112368346481</v>
      </c>
      <c r="BM474">
        <v>9.0280970151850699</v>
      </c>
      <c r="BN474">
        <v>2.63123625029696</v>
      </c>
      <c r="BO474">
        <v>16.551141026712202</v>
      </c>
      <c r="BP474">
        <v>2.2632932426196901</v>
      </c>
      <c r="BQ474">
        <v>14.2878477840925</v>
      </c>
      <c r="BR474">
        <v>1.57527078399631</v>
      </c>
      <c r="BS474">
        <v>0.81500201204034395</v>
      </c>
      <c r="BT474">
        <v>1.93284281599826</v>
      </c>
    </row>
    <row r="475" spans="1:72" x14ac:dyDescent="0.2">
      <c r="A475">
        <v>473</v>
      </c>
      <c r="B475" s="243">
        <v>44782.125</v>
      </c>
      <c r="C475">
        <v>0</v>
      </c>
      <c r="D475">
        <v>1.08216216216216</v>
      </c>
      <c r="E475">
        <v>31.105142857142798</v>
      </c>
      <c r="F475">
        <v>0</v>
      </c>
      <c r="G475">
        <v>7</v>
      </c>
      <c r="H475">
        <v>2.5649999999999999</v>
      </c>
      <c r="I475">
        <v>1.3460000000000001</v>
      </c>
      <c r="J475">
        <v>34.009259259259203</v>
      </c>
      <c r="K475">
        <v>0.53897435897435897</v>
      </c>
      <c r="L475">
        <v>37.920606060605998</v>
      </c>
      <c r="M475">
        <v>5.9999999999999901E-2</v>
      </c>
      <c r="N475">
        <v>1600.4</v>
      </c>
      <c r="O475">
        <v>113.18437499999899</v>
      </c>
      <c r="P475">
        <v>5</v>
      </c>
      <c r="Q475">
        <v>135</v>
      </c>
      <c r="R475">
        <v>6.9584210526315697</v>
      </c>
      <c r="S475">
        <v>4.1823076923076901</v>
      </c>
      <c r="T475">
        <v>5</v>
      </c>
      <c r="U475">
        <v>2.6588799999999999</v>
      </c>
      <c r="V475">
        <v>0.23391999999999999</v>
      </c>
      <c r="W475">
        <v>14.295400000000001</v>
      </c>
      <c r="X475">
        <v>0.62417999999999996</v>
      </c>
      <c r="Y475">
        <v>71.782160000000005</v>
      </c>
      <c r="Z475">
        <v>2.0565600000000002</v>
      </c>
      <c r="AA475">
        <v>2.2259999999999999E-2</v>
      </c>
      <c r="AB475">
        <v>0</v>
      </c>
      <c r="AC475">
        <v>32.187305019305001</v>
      </c>
      <c r="AD475">
        <v>32.187305019305001</v>
      </c>
      <c r="AE475">
        <v>36.012113859259202</v>
      </c>
      <c r="AF475">
        <v>0.53726490000000005</v>
      </c>
      <c r="AG475">
        <v>1.34705678</v>
      </c>
      <c r="AH475">
        <v>2.3957099999999999E-2</v>
      </c>
      <c r="AI475">
        <v>44.920259259259197</v>
      </c>
      <c r="AJ475">
        <v>0.50168612729484896</v>
      </c>
      <c r="AK475">
        <v>0.80168980440236903</v>
      </c>
      <c r="AL475">
        <v>1.1960414050576801E-2</v>
      </c>
      <c r="AM475">
        <v>2.9987733869152499E-2</v>
      </c>
      <c r="AN475">
        <v>0.155831691878695</v>
      </c>
      <c r="AO475">
        <v>5.3332506078672696E-4</v>
      </c>
      <c r="AP475">
        <v>36.012113859259202</v>
      </c>
      <c r="AQ475">
        <v>0.26932813605366901</v>
      </c>
      <c r="AR475">
        <v>6.3102647632668498</v>
      </c>
      <c r="AS475">
        <v>1.2047680185904099</v>
      </c>
      <c r="AT475">
        <v>1.33392321014172</v>
      </c>
      <c r="AU475">
        <v>91.417180000000002</v>
      </c>
      <c r="AV475">
        <v>43.796474777170197</v>
      </c>
      <c r="AW475">
        <v>1.1237844820890499</v>
      </c>
      <c r="AX475">
        <v>0.14228876140958699</v>
      </c>
      <c r="AY475">
        <v>0.26793676394632998</v>
      </c>
      <c r="AZ475">
        <v>0.68973523673314396</v>
      </c>
      <c r="BA475">
        <v>0.105629371769753</v>
      </c>
      <c r="BB475">
        <v>9.8533605247591999E-2</v>
      </c>
      <c r="BC475">
        <v>0.49870513399689798</v>
      </c>
      <c r="BD475">
        <v>1.0999607620890599</v>
      </c>
      <c r="BE475">
        <v>-2.3823719999988599E-2</v>
      </c>
      <c r="BF475">
        <v>0.18419368718537499</v>
      </c>
      <c r="BG475">
        <v>0.34684580844532398</v>
      </c>
      <c r="BH475">
        <v>0.89286655655008995</v>
      </c>
      <c r="BI475">
        <v>0.18419368718537499</v>
      </c>
      <c r="BJ475">
        <v>1.0620789912613899</v>
      </c>
      <c r="BK475">
        <v>1.7857331131001799</v>
      </c>
      <c r="BL475">
        <v>1.8830493799510799</v>
      </c>
      <c r="BM475">
        <v>4.8474329940064402</v>
      </c>
      <c r="BN475">
        <v>2.5742463504235702</v>
      </c>
      <c r="BO475">
        <v>20.989321219507001</v>
      </c>
      <c r="BP475">
        <v>4.3285516488563101</v>
      </c>
      <c r="BQ475">
        <v>16.6607695706507</v>
      </c>
      <c r="BR475">
        <v>1.47260384488504</v>
      </c>
      <c r="BS475">
        <v>0.98840151638724805</v>
      </c>
      <c r="BT475">
        <v>1.4898842428607499</v>
      </c>
    </row>
    <row r="476" spans="1:72" x14ac:dyDescent="0.2">
      <c r="A476">
        <v>474</v>
      </c>
      <c r="B476" s="243">
        <v>44782.138888888891</v>
      </c>
      <c r="C476">
        <v>0</v>
      </c>
      <c r="D476">
        <v>0.90297297297297197</v>
      </c>
      <c r="E476">
        <v>31.111999999999998</v>
      </c>
      <c r="F476">
        <v>0</v>
      </c>
      <c r="G476">
        <v>7</v>
      </c>
      <c r="H476">
        <v>2.5674999999999999</v>
      </c>
      <c r="I476">
        <v>1.3474999999999999</v>
      </c>
      <c r="J476">
        <v>34.016666666666602</v>
      </c>
      <c r="K476">
        <v>0.49925000000000003</v>
      </c>
      <c r="L476">
        <v>37.948076923076897</v>
      </c>
      <c r="M476">
        <v>-9.0909090909090991E-3</v>
      </c>
      <c r="N476">
        <v>1600</v>
      </c>
      <c r="O476">
        <v>114.552631578947</v>
      </c>
      <c r="P476">
        <v>5</v>
      </c>
      <c r="Q476">
        <v>135</v>
      </c>
      <c r="R476">
        <v>6.96068965517241</v>
      </c>
      <c r="S476">
        <v>7.5210256410256404</v>
      </c>
      <c r="T476">
        <v>5</v>
      </c>
      <c r="U476">
        <v>2.6784249999999998</v>
      </c>
      <c r="V476">
        <v>0.22742499999999999</v>
      </c>
      <c r="W476">
        <v>14.3323</v>
      </c>
      <c r="X476">
        <v>0.59434999999999905</v>
      </c>
      <c r="Y476">
        <v>71.864224999999905</v>
      </c>
      <c r="Z476">
        <v>2.088025</v>
      </c>
      <c r="AA476">
        <v>9.5250000000000005E-3</v>
      </c>
      <c r="AB476">
        <v>4.7499999999999999E-3</v>
      </c>
      <c r="AC476">
        <v>32.014972972972899</v>
      </c>
      <c r="AD476">
        <v>32.014972972972899</v>
      </c>
      <c r="AE476">
        <v>36.021473366666598</v>
      </c>
      <c r="AF476">
        <v>0.53778855000000003</v>
      </c>
      <c r="AG476">
        <v>1.34855781</v>
      </c>
      <c r="AH476">
        <v>2.39804499999999E-2</v>
      </c>
      <c r="AI476">
        <v>44.931666666666601</v>
      </c>
      <c r="AJ476">
        <v>0.50124346803526598</v>
      </c>
      <c r="AK476">
        <v>0.80169457398271404</v>
      </c>
      <c r="AL476">
        <v>1.19690318631996E-2</v>
      </c>
      <c r="AM476">
        <v>3.00135274305426E-2</v>
      </c>
      <c r="AN476">
        <v>0.15579212878815901</v>
      </c>
      <c r="AO476">
        <v>5.3370933639971803E-4</v>
      </c>
      <c r="AP476">
        <v>36.021473366666598</v>
      </c>
      <c r="AQ476">
        <v>0.25645675552484598</v>
      </c>
      <c r="AR476">
        <v>6.3265531336352598</v>
      </c>
      <c r="AS476">
        <v>1.22320075369415</v>
      </c>
      <c r="AT476">
        <v>1.34254303587235</v>
      </c>
      <c r="AU476">
        <v>91.557325000000006</v>
      </c>
      <c r="AV476">
        <v>43.827684009520901</v>
      </c>
      <c r="AW476">
        <v>1.1039826571457201</v>
      </c>
      <c r="AX476">
        <v>0.12535705630584701</v>
      </c>
      <c r="AY476">
        <v>0.281331794475153</v>
      </c>
      <c r="AZ476">
        <v>0.67344686636473505</v>
      </c>
      <c r="BA476">
        <v>9.2956383016199504E-2</v>
      </c>
      <c r="BB476">
        <v>9.6206695194962194E-2</v>
      </c>
      <c r="BC476">
        <v>0.523127155598894</v>
      </c>
      <c r="BD476">
        <v>1.08013571714573</v>
      </c>
      <c r="BE476">
        <v>-2.3846939999991601E-2</v>
      </c>
      <c r="BF476">
        <v>0.163148995434721</v>
      </c>
      <c r="BG476">
        <v>0.36614611897461902</v>
      </c>
      <c r="BH476">
        <v>0.87647383373458199</v>
      </c>
      <c r="BI476">
        <v>0.163148995434721</v>
      </c>
      <c r="BJ476">
        <v>1.0585902288186799</v>
      </c>
      <c r="BK476">
        <v>1.75294766746916</v>
      </c>
      <c r="BL476">
        <v>2.2442437846399099</v>
      </c>
      <c r="BM476">
        <v>5.37222942378013</v>
      </c>
      <c r="BN476">
        <v>2.3937815760252099</v>
      </c>
      <c r="BO476">
        <v>20.648179273784699</v>
      </c>
      <c r="BP476">
        <v>3.8340013927159502</v>
      </c>
      <c r="BQ476">
        <v>16.814177881068701</v>
      </c>
      <c r="BR476">
        <v>1.4755943752301299</v>
      </c>
      <c r="BS476">
        <v>0.99333063064479399</v>
      </c>
      <c r="BT476">
        <v>1.4855017349785</v>
      </c>
    </row>
    <row r="477" spans="1:72" x14ac:dyDescent="0.2">
      <c r="A477">
        <v>475</v>
      </c>
      <c r="B477" s="243">
        <v>44782.152777777781</v>
      </c>
      <c r="C477">
        <v>0</v>
      </c>
      <c r="D477">
        <v>0.979487179487179</v>
      </c>
      <c r="E477">
        <v>31.0997058823529</v>
      </c>
      <c r="F477">
        <v>0</v>
      </c>
      <c r="G477">
        <v>7</v>
      </c>
      <c r="H477">
        <v>2.5739999999999998</v>
      </c>
      <c r="I477">
        <v>1.35</v>
      </c>
      <c r="J477">
        <v>34.0638235294117</v>
      </c>
      <c r="K477">
        <v>0.55149999999999999</v>
      </c>
      <c r="L477">
        <v>37.984827586206897</v>
      </c>
      <c r="M477">
        <v>-7.2727272727272696E-2</v>
      </c>
      <c r="N477">
        <v>1599.92592592592</v>
      </c>
      <c r="O477">
        <v>113.883783783783</v>
      </c>
      <c r="P477">
        <v>5</v>
      </c>
      <c r="Q477">
        <v>135</v>
      </c>
      <c r="R477">
        <v>6.9531249999999902</v>
      </c>
      <c r="S477">
        <v>10.497</v>
      </c>
      <c r="T477">
        <v>5</v>
      </c>
      <c r="U477">
        <v>2.6100400000000001</v>
      </c>
      <c r="V477">
        <v>0.23927999999999999</v>
      </c>
      <c r="W477">
        <v>14.312099999999999</v>
      </c>
      <c r="X477">
        <v>0.73665999999999998</v>
      </c>
      <c r="Y477">
        <v>71.773699999999906</v>
      </c>
      <c r="Z477">
        <v>2.0171199999999998</v>
      </c>
      <c r="AA477">
        <v>3.16E-3</v>
      </c>
      <c r="AB477">
        <v>1.6619999999999999E-2</v>
      </c>
      <c r="AC477">
        <v>32.079193061840101</v>
      </c>
      <c r="AD477">
        <v>32.079193061840101</v>
      </c>
      <c r="AE477">
        <v>36.073705689411703</v>
      </c>
      <c r="AF477">
        <v>0.53915004</v>
      </c>
      <c r="AG477">
        <v>1.3510604879999999</v>
      </c>
      <c r="AH477">
        <v>2.4041159999999999E-2</v>
      </c>
      <c r="AI477">
        <v>44.987823529411699</v>
      </c>
      <c r="AJ477">
        <v>0.50260340054103003</v>
      </c>
      <c r="AK477">
        <v>0.80185487670519995</v>
      </c>
      <c r="AL477">
        <v>1.19843548254233E-2</v>
      </c>
      <c r="AM477">
        <v>3.0031692622709601E-2</v>
      </c>
      <c r="AN477">
        <v>0.155597658451371</v>
      </c>
      <c r="AO477">
        <v>5.3439260035068297E-4</v>
      </c>
      <c r="AP477">
        <v>36.073705689411703</v>
      </c>
      <c r="AQ477">
        <v>0.317862258812035</v>
      </c>
      <c r="AR477">
        <v>6.3176364647614998</v>
      </c>
      <c r="AS477">
        <v>1.1816633921009301</v>
      </c>
      <c r="AT477">
        <v>1.31181497954811</v>
      </c>
      <c r="AU477">
        <v>91.449619999999996</v>
      </c>
      <c r="AV477">
        <v>43.890867805086202</v>
      </c>
      <c r="AW477">
        <v>1.0969557243255299</v>
      </c>
      <c r="AX477">
        <v>0.16939709589906701</v>
      </c>
      <c r="AY477">
        <v>0.22128778118796399</v>
      </c>
      <c r="AZ477">
        <v>0.68236353523849802</v>
      </c>
      <c r="BA477">
        <v>0.12538083779640999</v>
      </c>
      <c r="BB477">
        <v>9.7480505034071199E-2</v>
      </c>
      <c r="BC477">
        <v>0.410438217138896</v>
      </c>
      <c r="BD477">
        <v>1.0730484123255299</v>
      </c>
      <c r="BE477">
        <v>-2.3907312000001499E-2</v>
      </c>
      <c r="BF477">
        <v>0.22002462205085599</v>
      </c>
      <c r="BG477">
        <v>0.28742382011888101</v>
      </c>
      <c r="BH477">
        <v>0.88630078423300096</v>
      </c>
      <c r="BI477">
        <v>0.22002462205085599</v>
      </c>
      <c r="BJ477">
        <v>1.0148968843394699</v>
      </c>
      <c r="BK477">
        <v>1.7726015684659999</v>
      </c>
      <c r="BL477">
        <v>1.30632570773122</v>
      </c>
      <c r="BM477">
        <v>4.0281890998005796</v>
      </c>
      <c r="BN477">
        <v>3.08360240938423</v>
      </c>
      <c r="BO477">
        <v>20.651247182507799</v>
      </c>
      <c r="BP477">
        <v>5.1705786181951199</v>
      </c>
      <c r="BQ477">
        <v>15.480668564312699</v>
      </c>
      <c r="BR477">
        <v>1.39855971097954</v>
      </c>
      <c r="BS477">
        <v>0.92688703551913199</v>
      </c>
      <c r="BT477">
        <v>1.5088782746823499</v>
      </c>
    </row>
    <row r="478" spans="1:72" x14ac:dyDescent="0.2">
      <c r="A478">
        <v>476</v>
      </c>
      <c r="B478" s="243">
        <v>44782.166666666664</v>
      </c>
      <c r="C478">
        <v>0</v>
      </c>
      <c r="D478">
        <v>0.92970588235294105</v>
      </c>
      <c r="E478">
        <v>31.154117647058801</v>
      </c>
      <c r="F478">
        <v>0</v>
      </c>
      <c r="G478">
        <v>7</v>
      </c>
      <c r="H478">
        <v>2.57</v>
      </c>
      <c r="I478">
        <v>1.35</v>
      </c>
      <c r="J478">
        <v>34.033333333333303</v>
      </c>
      <c r="K478">
        <v>0.55300000000000005</v>
      </c>
      <c r="L478">
        <v>37.951363636363602</v>
      </c>
      <c r="M478">
        <v>-2.5000000000000001E-2</v>
      </c>
      <c r="N478">
        <v>1600</v>
      </c>
      <c r="O478">
        <v>112.847222222222</v>
      </c>
      <c r="P478">
        <v>5</v>
      </c>
      <c r="Q478">
        <v>135</v>
      </c>
      <c r="R478">
        <v>6.9535714285714301</v>
      </c>
      <c r="S478">
        <v>9.6532499999999999</v>
      </c>
      <c r="T478">
        <v>5</v>
      </c>
      <c r="U478">
        <v>2.5924</v>
      </c>
      <c r="V478">
        <v>0.219525</v>
      </c>
      <c r="W478">
        <v>14.256475</v>
      </c>
      <c r="X478">
        <v>0.74204999999999999</v>
      </c>
      <c r="Y478">
        <v>72.107325000000003</v>
      </c>
      <c r="Z478">
        <v>2.0576999999999899</v>
      </c>
      <c r="AA478">
        <v>3.8249999999999998E-3</v>
      </c>
      <c r="AB478">
        <v>8.3999999999999995E-3</v>
      </c>
      <c r="AC478">
        <v>32.083823529411703</v>
      </c>
      <c r="AD478">
        <v>32.083823529411703</v>
      </c>
      <c r="AE478">
        <v>36.040092133333303</v>
      </c>
      <c r="AF478">
        <v>0.53831220000000002</v>
      </c>
      <c r="AG478">
        <v>1.3510588400000001</v>
      </c>
      <c r="AH478">
        <v>2.4003799999999999E-2</v>
      </c>
      <c r="AI478">
        <v>44.953333333333298</v>
      </c>
      <c r="AJ478">
        <v>0.49981180321601598</v>
      </c>
      <c r="AK478">
        <v>0.80172235206881204</v>
      </c>
      <c r="AL478">
        <v>1.1974911760344001E-2</v>
      </c>
      <c r="AM478">
        <v>3.0054697612338699E-2</v>
      </c>
      <c r="AN478">
        <v>0.155717039893222</v>
      </c>
      <c r="AO478">
        <v>5.3397152602699101E-4</v>
      </c>
      <c r="AP478">
        <v>36.040092133333303</v>
      </c>
      <c r="AQ478">
        <v>0.32018799602458498</v>
      </c>
      <c r="AR478">
        <v>6.2930825189148099</v>
      </c>
      <c r="AS478">
        <v>1.2054358500863001</v>
      </c>
      <c r="AT478">
        <v>1.2957121186572</v>
      </c>
      <c r="AU478">
        <v>91.755949999999999</v>
      </c>
      <c r="AV478">
        <v>43.858798498359</v>
      </c>
      <c r="AW478">
        <v>1.09453483497429</v>
      </c>
      <c r="AX478">
        <v>0.14562298991369399</v>
      </c>
      <c r="AY478">
        <v>0.21812420397541399</v>
      </c>
      <c r="AZ478">
        <v>0.70691748108518404</v>
      </c>
      <c r="BA478">
        <v>0.107784343362643</v>
      </c>
      <c r="BB478">
        <v>0.100988211583597</v>
      </c>
      <c r="BC478">
        <v>0.40520018676042402</v>
      </c>
      <c r="BD478">
        <v>1.0706646749742901</v>
      </c>
      <c r="BE478">
        <v>-2.38701600000026E-2</v>
      </c>
      <c r="BF478">
        <v>0.18911787662012799</v>
      </c>
      <c r="BG478">
        <v>0.283273858885429</v>
      </c>
      <c r="BH478">
        <v>0.918060623859692</v>
      </c>
      <c r="BI478">
        <v>0.18911787662012799</v>
      </c>
      <c r="BJ478">
        <v>0.94478347101111704</v>
      </c>
      <c r="BK478">
        <v>1.83612124771938</v>
      </c>
      <c r="BL478">
        <v>1.4978692863310099</v>
      </c>
      <c r="BM478">
        <v>4.8544359754194604</v>
      </c>
      <c r="BN478">
        <v>3.24089426208227</v>
      </c>
      <c r="BO478">
        <v>19.222071303338801</v>
      </c>
      <c r="BP478">
        <v>4.4442701005730196</v>
      </c>
      <c r="BQ478">
        <v>14.7778012027657</v>
      </c>
      <c r="BR478">
        <v>1.5146208574651601</v>
      </c>
      <c r="BS478">
        <v>0.86913632036306498</v>
      </c>
      <c r="BT478">
        <v>1.74267352770674</v>
      </c>
    </row>
    <row r="479" spans="1:72" x14ac:dyDescent="0.2">
      <c r="A479">
        <v>477</v>
      </c>
      <c r="B479" s="243">
        <v>44782.180555555555</v>
      </c>
      <c r="C479">
        <v>0</v>
      </c>
      <c r="D479">
        <v>1.0582499999999899</v>
      </c>
      <c r="E479">
        <v>31.053249999999998</v>
      </c>
      <c r="F479">
        <v>0</v>
      </c>
      <c r="G479">
        <v>7</v>
      </c>
      <c r="H479">
        <v>2.5680000000000001</v>
      </c>
      <c r="I479">
        <v>1.3474999999999999</v>
      </c>
      <c r="J479">
        <v>34.057666666666599</v>
      </c>
      <c r="K479">
        <v>0.53825000000000001</v>
      </c>
      <c r="L479">
        <v>37.968181818181797</v>
      </c>
      <c r="M479">
        <v>-0.17499999999999999</v>
      </c>
      <c r="N479">
        <v>1600.23076923076</v>
      </c>
      <c r="O479">
        <v>112.14871794871701</v>
      </c>
      <c r="P479">
        <v>5</v>
      </c>
      <c r="Q479">
        <v>135</v>
      </c>
      <c r="R479">
        <v>6.9529411764705804</v>
      </c>
      <c r="S479">
        <v>5.0049999999999999</v>
      </c>
      <c r="T479">
        <v>5</v>
      </c>
      <c r="U479">
        <v>2.6241399999999899</v>
      </c>
      <c r="V479">
        <v>0.20015999999999901</v>
      </c>
      <c r="W479">
        <v>14.3896</v>
      </c>
      <c r="X479">
        <v>0.68577999999999995</v>
      </c>
      <c r="Y479">
        <v>72.237880000000004</v>
      </c>
      <c r="Z479">
        <v>2.15726</v>
      </c>
      <c r="AA479">
        <v>4.3800000000000002E-3</v>
      </c>
      <c r="AB479">
        <v>1.8780000000000002E-2</v>
      </c>
      <c r="AC479">
        <v>32.111499999999999</v>
      </c>
      <c r="AD479">
        <v>32.111499999999999</v>
      </c>
      <c r="AE479">
        <v>36.062863786666597</v>
      </c>
      <c r="AF479">
        <v>0.53789328000000003</v>
      </c>
      <c r="AG479">
        <v>1.3485580159999999</v>
      </c>
      <c r="AH479">
        <v>2.3985119999999999E-2</v>
      </c>
      <c r="AI479">
        <v>44.9731666666666</v>
      </c>
      <c r="AJ479">
        <v>0.49922372841875501</v>
      </c>
      <c r="AK479">
        <v>0.80187512820607798</v>
      </c>
      <c r="AL479">
        <v>1.1960315892068901E-2</v>
      </c>
      <c r="AM479">
        <v>2.99858363542705E-2</v>
      </c>
      <c r="AN479">
        <v>0.15564836810097801</v>
      </c>
      <c r="AO479">
        <v>5.3332068381516302E-4</v>
      </c>
      <c r="AP479">
        <v>36.062863786666597</v>
      </c>
      <c r="AQ479">
        <v>0.29590798991138001</v>
      </c>
      <c r="AR479">
        <v>6.35184645672767</v>
      </c>
      <c r="AS479">
        <v>1.2637598007276001</v>
      </c>
      <c r="AT479">
        <v>1.31003295469279</v>
      </c>
      <c r="AU479">
        <v>92.094659999999905</v>
      </c>
      <c r="AV479">
        <v>43.9743780340333</v>
      </c>
      <c r="AW479">
        <v>0.99878863263334905</v>
      </c>
      <c r="AX479">
        <v>8.4798215272399599E-2</v>
      </c>
      <c r="AY479">
        <v>0.24198529008861899</v>
      </c>
      <c r="AZ479">
        <v>0.64815354327232799</v>
      </c>
      <c r="BA479">
        <v>6.2880657907415899E-2</v>
      </c>
      <c r="BB479">
        <v>9.2593363324618302E-2</v>
      </c>
      <c r="BC479">
        <v>0.44987602389942299</v>
      </c>
      <c r="BD479">
        <v>0.97493704863334696</v>
      </c>
      <c r="BE479">
        <v>-2.3851584000002399E-2</v>
      </c>
      <c r="BF479">
        <v>0.11003095369831099</v>
      </c>
      <c r="BG479">
        <v>0.31399095091662299</v>
      </c>
      <c r="BH479">
        <v>0.841019498819644</v>
      </c>
      <c r="BI479">
        <v>0.11003095369831099</v>
      </c>
      <c r="BJ479">
        <v>0.848043809229868</v>
      </c>
      <c r="BK479">
        <v>1.68203899763928</v>
      </c>
      <c r="BL479">
        <v>2.8536601780035502</v>
      </c>
      <c r="BM479">
        <v>7.6434809528743797</v>
      </c>
      <c r="BN479">
        <v>2.6784832376999499</v>
      </c>
      <c r="BO479">
        <v>16.571111389696899</v>
      </c>
      <c r="BP479">
        <v>2.5857274119103102</v>
      </c>
      <c r="BQ479">
        <v>13.985383977786601</v>
      </c>
      <c r="BR479">
        <v>1.49498637635216</v>
      </c>
      <c r="BS479">
        <v>0.80403142775054304</v>
      </c>
      <c r="BT479">
        <v>1.85936311038825</v>
      </c>
    </row>
    <row r="480" spans="1:72" x14ac:dyDescent="0.2">
      <c r="A480">
        <v>478</v>
      </c>
      <c r="B480" s="243">
        <v>44782.194444444445</v>
      </c>
      <c r="C480">
        <v>0</v>
      </c>
      <c r="D480">
        <v>0.82974358974358897</v>
      </c>
      <c r="E480">
        <v>31.097419354838699</v>
      </c>
      <c r="F480">
        <v>0</v>
      </c>
      <c r="G480">
        <v>7</v>
      </c>
      <c r="H480">
        <v>2.56</v>
      </c>
      <c r="I480">
        <v>1.3480000000000001</v>
      </c>
      <c r="J480">
        <v>34.053571428571402</v>
      </c>
      <c r="K480">
        <v>0.54487179487179405</v>
      </c>
      <c r="L480">
        <v>37.951935483870898</v>
      </c>
      <c r="M480">
        <v>8.3333333333333297E-3</v>
      </c>
      <c r="N480">
        <v>1600.42424242424</v>
      </c>
      <c r="O480">
        <v>111.35</v>
      </c>
      <c r="P480">
        <v>5</v>
      </c>
      <c r="Q480">
        <v>135</v>
      </c>
      <c r="R480">
        <v>6.9577272727272703</v>
      </c>
      <c r="S480">
        <v>5.3905000000000003</v>
      </c>
      <c r="T480">
        <v>5</v>
      </c>
      <c r="U480">
        <v>2.5792999999999999</v>
      </c>
      <c r="V480">
        <v>0.18870000000000001</v>
      </c>
      <c r="W480">
        <v>14.381625</v>
      </c>
      <c r="X480">
        <v>0.73275000000000001</v>
      </c>
      <c r="Y480">
        <v>72.29365</v>
      </c>
      <c r="Z480">
        <v>2.2343000000000002</v>
      </c>
      <c r="AA480">
        <v>6.7499999999999904E-3</v>
      </c>
      <c r="AB480">
        <v>1.525E-2</v>
      </c>
      <c r="AC480">
        <v>31.9271629445823</v>
      </c>
      <c r="AD480">
        <v>31.9271629445823</v>
      </c>
      <c r="AE480">
        <v>36.0525218285714</v>
      </c>
      <c r="AF480">
        <v>0.53621759999999996</v>
      </c>
      <c r="AG480">
        <v>1.34905472</v>
      </c>
      <c r="AH480">
        <v>2.3910399999999998E-2</v>
      </c>
      <c r="AI480">
        <v>44.961571428571403</v>
      </c>
      <c r="AJ480">
        <v>0.49869555387743503</v>
      </c>
      <c r="AK480">
        <v>0.80185190781969296</v>
      </c>
      <c r="AL480">
        <v>1.19261312041076E-2</v>
      </c>
      <c r="AM480">
        <v>3.0004616767970099E-2</v>
      </c>
      <c r="AN480">
        <v>0.155688508599407</v>
      </c>
      <c r="AO480">
        <v>5.3179635943075097E-4</v>
      </c>
      <c r="AP480">
        <v>36.0525218285714</v>
      </c>
      <c r="AQ480">
        <v>0.31617512847788498</v>
      </c>
      <c r="AR480">
        <v>6.3483261381995302</v>
      </c>
      <c r="AS480">
        <v>1.3088911502395</v>
      </c>
      <c r="AT480">
        <v>1.2862854421160601</v>
      </c>
      <c r="AU480">
        <v>92.221625000000003</v>
      </c>
      <c r="AV480">
        <v>44.025914245488302</v>
      </c>
      <c r="AW480">
        <v>0.935657183083073</v>
      </c>
      <c r="AX480">
        <v>4.0163569760493401E-2</v>
      </c>
      <c r="AY480">
        <v>0.22004247152211401</v>
      </c>
      <c r="AZ480">
        <v>0.65167386180046005</v>
      </c>
      <c r="BA480">
        <v>2.9771638737154701E-2</v>
      </c>
      <c r="BB480">
        <v>9.3096265971494396E-2</v>
      </c>
      <c r="BC480">
        <v>0.41036040503354299</v>
      </c>
      <c r="BD480">
        <v>0.91187990308306899</v>
      </c>
      <c r="BE480">
        <v>-2.3777280000004002E-2</v>
      </c>
      <c r="BF480">
        <v>5.2415621026479703E-2</v>
      </c>
      <c r="BG480">
        <v>0.28716727287468602</v>
      </c>
      <c r="BH480">
        <v>0.85046947710794896</v>
      </c>
      <c r="BI480">
        <v>5.2415621026479703E-2</v>
      </c>
      <c r="BJ480">
        <v>0.67916578780233205</v>
      </c>
      <c r="BK480">
        <v>1.7009389542158899</v>
      </c>
      <c r="BL480">
        <v>5.4786582177403398</v>
      </c>
      <c r="BM480">
        <v>16.225496530477098</v>
      </c>
      <c r="BN480">
        <v>2.9615821768070099</v>
      </c>
      <c r="BO480">
        <v>13.196579011370901</v>
      </c>
      <c r="BP480">
        <v>1.23176709412227</v>
      </c>
      <c r="BQ480">
        <v>11.964811917248699</v>
      </c>
      <c r="BR480">
        <v>1.61183239847088</v>
      </c>
      <c r="BS480">
        <v>0.65819953939174003</v>
      </c>
      <c r="BT480">
        <v>2.4488506934544798</v>
      </c>
    </row>
    <row r="481" spans="1:72" x14ac:dyDescent="0.2">
      <c r="A481">
        <v>479</v>
      </c>
      <c r="B481" s="243">
        <v>44782.208333333336</v>
      </c>
      <c r="C481">
        <v>0</v>
      </c>
      <c r="D481">
        <v>0.95216216216216198</v>
      </c>
      <c r="E481">
        <v>31.1064864864864</v>
      </c>
      <c r="F481">
        <v>0</v>
      </c>
      <c r="G481">
        <v>7</v>
      </c>
      <c r="H481">
        <v>2.5680000000000001</v>
      </c>
      <c r="I481">
        <v>1.3474999999999999</v>
      </c>
      <c r="J481">
        <v>34.042999999999999</v>
      </c>
      <c r="K481">
        <v>0.55325000000000002</v>
      </c>
      <c r="L481">
        <v>37.9553333333333</v>
      </c>
      <c r="M481">
        <v>-4.5454545454545496E-3</v>
      </c>
      <c r="N481">
        <v>1599.8108108108099</v>
      </c>
      <c r="O481">
        <v>110.05806451612899</v>
      </c>
      <c r="P481">
        <v>5</v>
      </c>
      <c r="Q481">
        <v>135</v>
      </c>
      <c r="R481">
        <v>6.95444444444444</v>
      </c>
      <c r="S481">
        <v>8.3284999999999894</v>
      </c>
      <c r="T481">
        <v>5</v>
      </c>
      <c r="U481">
        <v>2.5844</v>
      </c>
      <c r="V481">
        <v>0.20891999999999999</v>
      </c>
      <c r="W481">
        <v>14.27312</v>
      </c>
      <c r="X481">
        <v>0.76090000000000002</v>
      </c>
      <c r="Y481">
        <v>72.300199999999904</v>
      </c>
      <c r="Z481">
        <v>2.0772599999999999</v>
      </c>
      <c r="AA481">
        <v>0</v>
      </c>
      <c r="AB481">
        <v>3.5959999999999999E-2</v>
      </c>
      <c r="AC481">
        <v>32.0586486486486</v>
      </c>
      <c r="AD481">
        <v>32.0586486486486</v>
      </c>
      <c r="AE481">
        <v>36.048197119999998</v>
      </c>
      <c r="AF481">
        <v>0.53789328000000003</v>
      </c>
      <c r="AG481">
        <v>1.3485580159999999</v>
      </c>
      <c r="AH481">
        <v>2.3985119999999999E-2</v>
      </c>
      <c r="AI481">
        <v>44.958500000000001</v>
      </c>
      <c r="AJ481">
        <v>0.49859055880896602</v>
      </c>
      <c r="AK481">
        <v>0.80181049456721198</v>
      </c>
      <c r="AL481">
        <v>1.1964217667404299E-2</v>
      </c>
      <c r="AM481">
        <v>2.99956185370953E-2</v>
      </c>
      <c r="AN481">
        <v>0.15569914476683999</v>
      </c>
      <c r="AO481">
        <v>5.3349466730429095E-4</v>
      </c>
      <c r="AP481">
        <v>36.048197119999998</v>
      </c>
      <c r="AQ481">
        <v>0.328321603901498</v>
      </c>
      <c r="AR481">
        <v>6.3004299423506396</v>
      </c>
      <c r="AS481">
        <v>1.2168944325947799</v>
      </c>
      <c r="AT481">
        <v>1.2885574401858899</v>
      </c>
      <c r="AU481">
        <v>91.99588</v>
      </c>
      <c r="AV481">
        <v>43.893843098846901</v>
      </c>
      <c r="AW481">
        <v>1.06465690115307</v>
      </c>
      <c r="AX481">
        <v>0.13166358340522</v>
      </c>
      <c r="AY481">
        <v>0.209571676098501</v>
      </c>
      <c r="AZ481">
        <v>0.69957005764935398</v>
      </c>
      <c r="BA481">
        <v>9.7632865507522898E-2</v>
      </c>
      <c r="BB481">
        <v>9.9938579664193394E-2</v>
      </c>
      <c r="BC481">
        <v>0.38961571726365701</v>
      </c>
      <c r="BD481">
        <v>1.04080531715307</v>
      </c>
      <c r="BE481">
        <v>-2.38515839999957E-2</v>
      </c>
      <c r="BF481">
        <v>0.171123327811118</v>
      </c>
      <c r="BG481">
        <v>0.272380575565495</v>
      </c>
      <c r="BH481">
        <v>0.90923209900443203</v>
      </c>
      <c r="BI481">
        <v>0.171123327811118</v>
      </c>
      <c r="BJ481">
        <v>0.88700780675322599</v>
      </c>
      <c r="BK481">
        <v>1.8184641980088601</v>
      </c>
      <c r="BL481">
        <v>1.59172088954547</v>
      </c>
      <c r="BM481">
        <v>5.3133147340847602</v>
      </c>
      <c r="BN481">
        <v>3.33809449193194</v>
      </c>
      <c r="BO481">
        <v>18.0640690397939</v>
      </c>
      <c r="BP481">
        <v>4.0213982035612696</v>
      </c>
      <c r="BQ481">
        <v>14.042670836232601</v>
      </c>
      <c r="BR481">
        <v>1.52755454072996</v>
      </c>
      <c r="BS481">
        <v>0.81855847562877904</v>
      </c>
      <c r="BT481">
        <v>1.86615200527557</v>
      </c>
    </row>
    <row r="482" spans="1:72" x14ac:dyDescent="0.2">
      <c r="A482">
        <v>480</v>
      </c>
      <c r="B482" s="243">
        <v>44782.222222222219</v>
      </c>
      <c r="C482">
        <v>0</v>
      </c>
      <c r="D482">
        <v>0.82810810810810798</v>
      </c>
      <c r="E482">
        <v>31.100810810810799</v>
      </c>
      <c r="F482">
        <v>0</v>
      </c>
      <c r="G482">
        <v>7</v>
      </c>
      <c r="H482">
        <v>2.5599999999999898</v>
      </c>
      <c r="I482">
        <v>1.3440000000000001</v>
      </c>
      <c r="J482">
        <v>33.999333333333297</v>
      </c>
      <c r="K482">
        <v>0.52800000000000002</v>
      </c>
      <c r="L482">
        <v>37.927666666666603</v>
      </c>
      <c r="M482">
        <v>-2.3076923076922998E-2</v>
      </c>
      <c r="N482">
        <v>1600</v>
      </c>
      <c r="O482">
        <v>108.60277777777701</v>
      </c>
      <c r="P482">
        <v>5</v>
      </c>
      <c r="Q482">
        <v>135</v>
      </c>
      <c r="R482">
        <v>6.9627272727272702</v>
      </c>
      <c r="S482">
        <v>8.7992500000000007</v>
      </c>
      <c r="T482">
        <v>5</v>
      </c>
      <c r="U482">
        <v>2.5476000000000001</v>
      </c>
      <c r="V482">
        <v>9.4449999999999895E-2</v>
      </c>
      <c r="W482">
        <v>14.371425</v>
      </c>
      <c r="X482">
        <v>0.68577500000000002</v>
      </c>
      <c r="Y482">
        <v>72.361899999999906</v>
      </c>
      <c r="Z482">
        <v>2.12567499999999</v>
      </c>
      <c r="AA482">
        <v>0</v>
      </c>
      <c r="AB482">
        <v>5.4949999999999999E-2</v>
      </c>
      <c r="AC482">
        <v>31.9289189189189</v>
      </c>
      <c r="AD482">
        <v>31.9289189189189</v>
      </c>
      <c r="AE482">
        <v>35.998283733333302</v>
      </c>
      <c r="AF482">
        <v>0.53621759999999996</v>
      </c>
      <c r="AG482">
        <v>1.34505472</v>
      </c>
      <c r="AH482">
        <v>2.3910399999999901E-2</v>
      </c>
      <c r="AI482">
        <v>44.9033333333333</v>
      </c>
      <c r="AJ482">
        <v>0.49747565684888401</v>
      </c>
      <c r="AK482">
        <v>0.80168399673372404</v>
      </c>
      <c r="AL482">
        <v>1.19415989904238E-2</v>
      </c>
      <c r="AM482">
        <v>2.99544514883824E-2</v>
      </c>
      <c r="AN482">
        <v>0.15589043129685901</v>
      </c>
      <c r="AO482">
        <v>5.3248608121149097E-4</v>
      </c>
      <c r="AP482">
        <v>35.998283733333302</v>
      </c>
      <c r="AQ482">
        <v>0.29590583245571001</v>
      </c>
      <c r="AR482">
        <v>6.3438236618375399</v>
      </c>
      <c r="AS482">
        <v>1.2452567675716599</v>
      </c>
      <c r="AT482">
        <v>1.26736898338821</v>
      </c>
      <c r="AU482">
        <v>92.092375000000004</v>
      </c>
      <c r="AV482">
        <v>43.883269995198198</v>
      </c>
      <c r="AW482">
        <v>1.0200633381350901</v>
      </c>
      <c r="AX482">
        <v>9.9797952428338693E-2</v>
      </c>
      <c r="AY482">
        <v>0.24031176754428901</v>
      </c>
      <c r="AZ482">
        <v>0.65617633816246002</v>
      </c>
      <c r="BA482">
        <v>7.4196202536903996E-2</v>
      </c>
      <c r="BB482">
        <v>9.3739476880351405E-2</v>
      </c>
      <c r="BC482">
        <v>0.44816090994456198</v>
      </c>
      <c r="BD482">
        <v>0.99628605813508797</v>
      </c>
      <c r="BE482">
        <v>-2.3777280000006999E-2</v>
      </c>
      <c r="BF482">
        <v>0.130234538426027</v>
      </c>
      <c r="BG482">
        <v>0.31360254757677902</v>
      </c>
      <c r="BH482">
        <v>0.85629835529974396</v>
      </c>
      <c r="BI482">
        <v>0.130234538426027</v>
      </c>
      <c r="BJ482">
        <v>0.88767417200561205</v>
      </c>
      <c r="BK482">
        <v>1.7125967105994799</v>
      </c>
      <c r="BL482">
        <v>2.4079829465123401</v>
      </c>
      <c r="BM482">
        <v>6.5750481066596604</v>
      </c>
      <c r="BN482">
        <v>2.7305210430093698</v>
      </c>
      <c r="BO482">
        <v>17.478197923801599</v>
      </c>
      <c r="BP482">
        <v>3.0605116530116301</v>
      </c>
      <c r="BQ482">
        <v>14.417686270789901</v>
      </c>
      <c r="BR482">
        <v>1.4911979952752401</v>
      </c>
      <c r="BS482">
        <v>0.83558035663520103</v>
      </c>
      <c r="BT482">
        <v>1.7846254802831201</v>
      </c>
    </row>
    <row r="483" spans="1:72" x14ac:dyDescent="0.2">
      <c r="A483">
        <v>481</v>
      </c>
      <c r="B483" s="243">
        <v>44782.236111111109</v>
      </c>
      <c r="C483">
        <v>0</v>
      </c>
      <c r="D483">
        <v>0.92888888888888799</v>
      </c>
      <c r="E483">
        <v>31.121428571428499</v>
      </c>
      <c r="F483">
        <v>0</v>
      </c>
      <c r="G483">
        <v>7</v>
      </c>
      <c r="H483">
        <v>2.5625</v>
      </c>
      <c r="I483">
        <v>1.3474999999999999</v>
      </c>
      <c r="J483">
        <v>34.0327272727272</v>
      </c>
      <c r="K483">
        <v>0.58224999999999905</v>
      </c>
      <c r="L483">
        <v>37.963043478260801</v>
      </c>
      <c r="M483">
        <v>8.8888888888888795E-2</v>
      </c>
      <c r="N483">
        <v>1600.24</v>
      </c>
      <c r="O483">
        <v>108.305263157894</v>
      </c>
      <c r="P483">
        <v>5</v>
      </c>
      <c r="Q483">
        <v>135</v>
      </c>
      <c r="R483">
        <v>6.9593333333333298</v>
      </c>
      <c r="S483">
        <v>4.5362499999999999</v>
      </c>
      <c r="T483">
        <v>5</v>
      </c>
      <c r="U483">
        <v>2.5628000000000002</v>
      </c>
      <c r="V483">
        <v>5.3120000000000001E-2</v>
      </c>
      <c r="W483">
        <v>14.394259999999999</v>
      </c>
      <c r="X483">
        <v>0.72371999999999903</v>
      </c>
      <c r="Y483">
        <v>72.288359999999997</v>
      </c>
      <c r="Z483">
        <v>2.1297600000000001</v>
      </c>
      <c r="AA483">
        <v>0</v>
      </c>
      <c r="AB483">
        <v>3.8679999999999999E-2</v>
      </c>
      <c r="AC483">
        <v>32.050317460317402</v>
      </c>
      <c r="AD483">
        <v>32.050317460317402</v>
      </c>
      <c r="AE483">
        <v>36.033629772727203</v>
      </c>
      <c r="AF483">
        <v>0.53674124999999995</v>
      </c>
      <c r="AG483">
        <v>1.3485557500000001</v>
      </c>
      <c r="AH483">
        <v>2.39337499999999E-2</v>
      </c>
      <c r="AI483">
        <v>44.942727272727197</v>
      </c>
      <c r="AJ483">
        <v>0.49847070500322899</v>
      </c>
      <c r="AK483">
        <v>0.80176775997734495</v>
      </c>
      <c r="AL483">
        <v>1.19427832392742E-2</v>
      </c>
      <c r="AM483">
        <v>3.0006095131177E-2</v>
      </c>
      <c r="AN483">
        <v>0.155753787648926</v>
      </c>
      <c r="AO483">
        <v>5.3253888787749997E-4</v>
      </c>
      <c r="AP483">
        <v>36.033629772727203</v>
      </c>
      <c r="AQ483">
        <v>0.31227876353737899</v>
      </c>
      <c r="AR483">
        <v>6.3539034704381496</v>
      </c>
      <c r="AS483">
        <v>1.2476498304319401</v>
      </c>
      <c r="AT483">
        <v>1.27748072278227</v>
      </c>
      <c r="AU483">
        <v>92.0989</v>
      </c>
      <c r="AV483">
        <v>43.947461837134703</v>
      </c>
      <c r="AW483">
        <v>0.99526543559251401</v>
      </c>
      <c r="AX483">
        <v>0.100905919568056</v>
      </c>
      <c r="AY483">
        <v>0.22446248646261999</v>
      </c>
      <c r="AZ483">
        <v>0.64609652956184704</v>
      </c>
      <c r="BA483">
        <v>7.4825174686368207E-2</v>
      </c>
      <c r="BB483">
        <v>9.2299504223121095E-2</v>
      </c>
      <c r="BC483">
        <v>0.41819496165539699</v>
      </c>
      <c r="BD483">
        <v>0.971464935592524</v>
      </c>
      <c r="BE483">
        <v>-2.3800499999990499E-2</v>
      </c>
      <c r="BF483">
        <v>0.13118164338126401</v>
      </c>
      <c r="BG483">
        <v>0.29181001449326999</v>
      </c>
      <c r="BH483">
        <v>0.83995076694872095</v>
      </c>
      <c r="BI483">
        <v>0.13118164338126401</v>
      </c>
      <c r="BJ483">
        <v>0.84598331574907004</v>
      </c>
      <c r="BK483">
        <v>1.6799015338974399</v>
      </c>
      <c r="BL483">
        <v>2.22447292907558</v>
      </c>
      <c r="BM483">
        <v>6.4029596313830197</v>
      </c>
      <c r="BN483">
        <v>2.87841652181574</v>
      </c>
      <c r="BO483">
        <v>16.7898143064577</v>
      </c>
      <c r="BP483">
        <v>3.0827686194597099</v>
      </c>
      <c r="BQ483">
        <v>13.707045686998001</v>
      </c>
      <c r="BR483">
        <v>1.4568927401492899</v>
      </c>
      <c r="BS483">
        <v>0.79351065839656398</v>
      </c>
      <c r="BT483">
        <v>1.83600903747558</v>
      </c>
    </row>
    <row r="484" spans="1:72" x14ac:dyDescent="0.2">
      <c r="A484">
        <v>482</v>
      </c>
      <c r="B484" s="243">
        <v>44782.25</v>
      </c>
      <c r="C484">
        <v>0</v>
      </c>
      <c r="D484">
        <v>0.79973684210526297</v>
      </c>
      <c r="E484">
        <v>31.07</v>
      </c>
      <c r="F484">
        <v>0</v>
      </c>
      <c r="G484">
        <v>7</v>
      </c>
      <c r="H484">
        <v>2.5579999999999998</v>
      </c>
      <c r="I484">
        <v>1.3460000000000001</v>
      </c>
      <c r="J484">
        <v>34.010666666666602</v>
      </c>
      <c r="K484">
        <v>0.50999999999999901</v>
      </c>
      <c r="L484">
        <v>37.92</v>
      </c>
      <c r="M484">
        <v>-7.49999999999999E-2</v>
      </c>
      <c r="N484">
        <v>1600.04</v>
      </c>
      <c r="O484">
        <v>107.308823529411</v>
      </c>
      <c r="P484">
        <v>5</v>
      </c>
      <c r="Q484">
        <v>135</v>
      </c>
      <c r="R484">
        <v>6.9633333333333303</v>
      </c>
      <c r="S484">
        <v>2.2450000000000001</v>
      </c>
      <c r="T484">
        <v>5</v>
      </c>
      <c r="U484">
        <v>2.5806200000000001</v>
      </c>
      <c r="V484">
        <v>6.4060000000000006E-2</v>
      </c>
      <c r="W484">
        <v>14.440519999999999</v>
      </c>
      <c r="X484">
        <v>0.72682000000000002</v>
      </c>
      <c r="Y484">
        <v>72.326840000000004</v>
      </c>
      <c r="Z484">
        <v>2.1800199999999998</v>
      </c>
      <c r="AA484">
        <v>0</v>
      </c>
      <c r="AB484">
        <v>3.1299999999999897E-2</v>
      </c>
      <c r="AC484">
        <v>31.869736842105201</v>
      </c>
      <c r="AD484">
        <v>31.869736842105201</v>
      </c>
      <c r="AE484">
        <v>36.008055386666598</v>
      </c>
      <c r="AF484">
        <v>0.53579867999999997</v>
      </c>
      <c r="AG484">
        <v>1.347053896</v>
      </c>
      <c r="AH484">
        <v>2.3891720000000002E-2</v>
      </c>
      <c r="AI484">
        <v>44.914666666666598</v>
      </c>
      <c r="AJ484">
        <v>0.497851909286603</v>
      </c>
      <c r="AK484">
        <v>0.80169926794514002</v>
      </c>
      <c r="AL484">
        <v>1.1929258742504299E-2</v>
      </c>
      <c r="AM484">
        <v>2.99914036098082E-2</v>
      </c>
      <c r="AN484">
        <v>0.155851095410556</v>
      </c>
      <c r="AO484">
        <v>5.3193581903461301E-4</v>
      </c>
      <c r="AP484">
        <v>36.008055386666598</v>
      </c>
      <c r="AQ484">
        <v>0.31361638605294601</v>
      </c>
      <c r="AR484">
        <v>6.3743235249975703</v>
      </c>
      <c r="AS484">
        <v>1.2770929979613801</v>
      </c>
      <c r="AT484">
        <v>1.2847665941431901</v>
      </c>
      <c r="AU484">
        <v>92.254819999999995</v>
      </c>
      <c r="AV484">
        <v>43.973088295678501</v>
      </c>
      <c r="AW484">
        <v>0.94157837098808195</v>
      </c>
      <c r="AX484">
        <v>6.9960898038612093E-2</v>
      </c>
      <c r="AY484">
        <v>0.22218229394705299</v>
      </c>
      <c r="AZ484">
        <v>0.62567647500242696</v>
      </c>
      <c r="BA484">
        <v>5.1936227827525702E-2</v>
      </c>
      <c r="BB484">
        <v>8.9382353571775194E-2</v>
      </c>
      <c r="BC484">
        <v>0.41467495580066199</v>
      </c>
      <c r="BD484">
        <v>0.91781966698809203</v>
      </c>
      <c r="BE484">
        <v>-2.375870399999E-2</v>
      </c>
      <c r="BF484">
        <v>9.1467257251533096E-2</v>
      </c>
      <c r="BG484">
        <v>0.29048233523209899</v>
      </c>
      <c r="BH484">
        <v>0.81801281429655404</v>
      </c>
      <c r="BI484">
        <v>9.1467257251533096E-2</v>
      </c>
      <c r="BJ484">
        <v>0.76389918496726605</v>
      </c>
      <c r="BK484">
        <v>1.6360256285931001</v>
      </c>
      <c r="BL484">
        <v>3.1758067745846899</v>
      </c>
      <c r="BM484">
        <v>8.9432310411039797</v>
      </c>
      <c r="BN484">
        <v>2.8160501176188499</v>
      </c>
      <c r="BO484">
        <v>14.956019675087701</v>
      </c>
      <c r="BP484">
        <v>2.14948054541102</v>
      </c>
      <c r="BQ484">
        <v>12.8065391296767</v>
      </c>
      <c r="BR484">
        <v>1.4805312912655</v>
      </c>
      <c r="BS484">
        <v>0.72731228206665199</v>
      </c>
      <c r="BT484">
        <v>2.0356198125220399</v>
      </c>
    </row>
    <row r="485" spans="1:72" x14ac:dyDescent="0.2">
      <c r="A485">
        <v>483</v>
      </c>
      <c r="B485" s="243">
        <v>44782.263888888891</v>
      </c>
      <c r="C485">
        <v>0</v>
      </c>
      <c r="D485">
        <v>0.85875000000000001</v>
      </c>
      <c r="E485">
        <v>31.1378378378378</v>
      </c>
      <c r="F485">
        <v>0</v>
      </c>
      <c r="G485">
        <v>7</v>
      </c>
      <c r="H485">
        <v>2.5625</v>
      </c>
      <c r="I485">
        <v>1.3474999999999999</v>
      </c>
      <c r="J485">
        <v>34.045483870967701</v>
      </c>
      <c r="K485">
        <v>0.52024999999999999</v>
      </c>
      <c r="L485">
        <v>37.956333333333298</v>
      </c>
      <c r="M485">
        <v>-6.6666666666666596E-2</v>
      </c>
      <c r="N485">
        <v>1599.32</v>
      </c>
      <c r="O485">
        <v>105.847058823529</v>
      </c>
      <c r="P485">
        <v>5</v>
      </c>
      <c r="Q485">
        <v>135</v>
      </c>
      <c r="R485">
        <v>6.96090909090909</v>
      </c>
      <c r="S485">
        <v>5.5522499999999901</v>
      </c>
      <c r="T485">
        <v>5</v>
      </c>
      <c r="U485">
        <v>2.6202000000000001</v>
      </c>
      <c r="V485">
        <v>5.4975000000000003E-2</v>
      </c>
      <c r="W485">
        <v>14.37595</v>
      </c>
      <c r="X485">
        <v>0.76474999999999904</v>
      </c>
      <c r="Y485">
        <v>72.343374999999995</v>
      </c>
      <c r="Z485">
        <v>2.1967750000000001</v>
      </c>
      <c r="AA485">
        <v>0</v>
      </c>
      <c r="AB485">
        <v>3.2074999999999999E-2</v>
      </c>
      <c r="AC485">
        <v>31.996587837837801</v>
      </c>
      <c r="AD485">
        <v>31.996587837837801</v>
      </c>
      <c r="AE485">
        <v>36.046386370967703</v>
      </c>
      <c r="AF485">
        <v>0.53674124999999995</v>
      </c>
      <c r="AG485">
        <v>1.3485557500000001</v>
      </c>
      <c r="AH485">
        <v>2.39337499999999E-2</v>
      </c>
      <c r="AI485">
        <v>44.955483870967697</v>
      </c>
      <c r="AJ485">
        <v>0.498267966776055</v>
      </c>
      <c r="AK485">
        <v>0.80182401049066399</v>
      </c>
      <c r="AL485">
        <v>1.1939394347096E-2</v>
      </c>
      <c r="AM485">
        <v>2.9997580581507099E-2</v>
      </c>
      <c r="AN485">
        <v>0.15570959084972899</v>
      </c>
      <c r="AO485">
        <v>5.3238777428567296E-4</v>
      </c>
      <c r="AP485">
        <v>36.046386370967703</v>
      </c>
      <c r="AQ485">
        <v>0.32998284476760498</v>
      </c>
      <c r="AR485">
        <v>6.3458210839491098</v>
      </c>
      <c r="AS485">
        <v>1.2869083634997001</v>
      </c>
      <c r="AT485">
        <v>1.3055617265466199</v>
      </c>
      <c r="AU485">
        <v>92.301050000000004</v>
      </c>
      <c r="AV485">
        <v>44.009098663184098</v>
      </c>
      <c r="AW485">
        <v>0.94638520778357804</v>
      </c>
      <c r="AX485">
        <v>6.1647386500294402E-2</v>
      </c>
      <c r="AY485">
        <v>0.206758405232394</v>
      </c>
      <c r="AZ485">
        <v>0.65417891605088596</v>
      </c>
      <c r="BA485">
        <v>4.5713635865847098E-2</v>
      </c>
      <c r="BB485">
        <v>9.3454130864412302E-2</v>
      </c>
      <c r="BC485">
        <v>0.38521057442928902</v>
      </c>
      <c r="BD485">
        <v>0.92258470778357504</v>
      </c>
      <c r="BE485">
        <v>-2.3800500000002299E-2</v>
      </c>
      <c r="BF485">
        <v>8.0278594617559998E-2</v>
      </c>
      <c r="BG485">
        <v>0.269245383133076</v>
      </c>
      <c r="BH485">
        <v>0.85188630030168599</v>
      </c>
      <c r="BI485">
        <v>8.0278594617559998E-2</v>
      </c>
      <c r="BJ485">
        <v>0.69904795550127197</v>
      </c>
      <c r="BK485">
        <v>1.70377260060337</v>
      </c>
      <c r="BL485">
        <v>3.3538876012433501</v>
      </c>
      <c r="BM485">
        <v>10.611624485455801</v>
      </c>
      <c r="BN485">
        <v>3.1639773740544901</v>
      </c>
      <c r="BO485">
        <v>13.8518830240344</v>
      </c>
      <c r="BP485">
        <v>1.8865469735126601</v>
      </c>
      <c r="BQ485">
        <v>11.965336050521699</v>
      </c>
      <c r="BR485">
        <v>1.5672989897535201</v>
      </c>
      <c r="BS485">
        <v>0.666936517654248</v>
      </c>
      <c r="BT485">
        <v>2.3499972610077302</v>
      </c>
    </row>
    <row r="486" spans="1:72" x14ac:dyDescent="0.2">
      <c r="A486">
        <v>484</v>
      </c>
      <c r="B486" s="243">
        <v>44782.277777777781</v>
      </c>
      <c r="C486">
        <v>0</v>
      </c>
      <c r="D486">
        <v>0.888421052631578</v>
      </c>
      <c r="E486">
        <v>31.083888888888801</v>
      </c>
      <c r="F486">
        <v>0</v>
      </c>
      <c r="G486">
        <v>7</v>
      </c>
      <c r="H486">
        <v>2.5619999999999998</v>
      </c>
      <c r="I486">
        <v>1.3474999999999999</v>
      </c>
      <c r="J486">
        <v>34.0273684210526</v>
      </c>
      <c r="K486">
        <v>0.47249999999999998</v>
      </c>
      <c r="L486">
        <v>37.935294117646997</v>
      </c>
      <c r="M486">
        <v>-8.6666666666666697E-2</v>
      </c>
      <c r="N486">
        <v>1600.1666666666599</v>
      </c>
      <c r="O486">
        <v>105.312121212121</v>
      </c>
      <c r="P486">
        <v>5</v>
      </c>
      <c r="Q486">
        <v>135</v>
      </c>
      <c r="R486">
        <v>6.9675000000000002</v>
      </c>
      <c r="S486">
        <v>1.77199999999999</v>
      </c>
      <c r="T486">
        <v>5</v>
      </c>
      <c r="U486">
        <v>2.6511800000000001</v>
      </c>
      <c r="V486">
        <v>5.9420000000000001E-2</v>
      </c>
      <c r="W486">
        <v>14.369579999999999</v>
      </c>
      <c r="X486">
        <v>0.76122000000000001</v>
      </c>
      <c r="Y486">
        <v>72.323660000000004</v>
      </c>
      <c r="Z486">
        <v>2.12222</v>
      </c>
      <c r="AA486">
        <v>0</v>
      </c>
      <c r="AB486">
        <v>3.7740000000000003E-2</v>
      </c>
      <c r="AC486">
        <v>31.9723099415204</v>
      </c>
      <c r="AD486">
        <v>31.9723099415204</v>
      </c>
      <c r="AE486">
        <v>36.0278805010526</v>
      </c>
      <c r="AF486">
        <v>0.53663651999999995</v>
      </c>
      <c r="AG486">
        <v>1.3485555440000001</v>
      </c>
      <c r="AH486">
        <v>2.3929079999999998E-2</v>
      </c>
      <c r="AI486">
        <v>44.936868421052601</v>
      </c>
      <c r="AJ486">
        <v>0.49814791592478302</v>
      </c>
      <c r="AK486">
        <v>0.80174435306608505</v>
      </c>
      <c r="AL486">
        <v>1.1942009731781601E-2</v>
      </c>
      <c r="AM486">
        <v>3.00100027301459E-2</v>
      </c>
      <c r="AN486">
        <v>0.15577409476803999</v>
      </c>
      <c r="AO486">
        <v>5.3250439651885903E-4</v>
      </c>
      <c r="AP486">
        <v>36.0278805010526</v>
      </c>
      <c r="AQ486">
        <v>0.32845968106439499</v>
      </c>
      <c r="AR486">
        <v>6.3430092433191199</v>
      </c>
      <c r="AS486">
        <v>1.2432327694854199</v>
      </c>
      <c r="AT486">
        <v>1.3206797917414601</v>
      </c>
      <c r="AU486">
        <v>92.227859999999893</v>
      </c>
      <c r="AV486">
        <v>43.942582194921499</v>
      </c>
      <c r="AW486">
        <v>0.99428622613105899</v>
      </c>
      <c r="AX486">
        <v>0.105322774514574</v>
      </c>
      <c r="AY486">
        <v>0.20817683893560401</v>
      </c>
      <c r="AZ486">
        <v>0.65699075668087903</v>
      </c>
      <c r="BA486">
        <v>7.8100434930676296E-2</v>
      </c>
      <c r="BB486">
        <v>9.3855822382982707E-2</v>
      </c>
      <c r="BC486">
        <v>0.38792894478296802</v>
      </c>
      <c r="BD486">
        <v>0.97049037013105799</v>
      </c>
      <c r="BE486">
        <v>-2.3795856000000799E-2</v>
      </c>
      <c r="BF486">
        <v>0.137257800457147</v>
      </c>
      <c r="BG486">
        <v>0.27129835071396402</v>
      </c>
      <c r="BH486">
        <v>0.85619759447388499</v>
      </c>
      <c r="BI486">
        <v>0.137257800457147</v>
      </c>
      <c r="BJ486">
        <v>0.81711230234222298</v>
      </c>
      <c r="BK486">
        <v>1.71239518894777</v>
      </c>
      <c r="BL486">
        <v>1.97656052924048</v>
      </c>
      <c r="BM486">
        <v>6.2378793163102904</v>
      </c>
      <c r="BN486">
        <v>3.15592627902332</v>
      </c>
      <c r="BO486">
        <v>16.433285631909101</v>
      </c>
      <c r="BP486">
        <v>3.2255583107429602</v>
      </c>
      <c r="BQ486">
        <v>13.2077273211661</v>
      </c>
      <c r="BR486">
        <v>1.4790569281706101</v>
      </c>
      <c r="BS486">
        <v>0.76220918215936395</v>
      </c>
      <c r="BT486">
        <v>1.94048689361154</v>
      </c>
    </row>
    <row r="487" spans="1:72" x14ac:dyDescent="0.2">
      <c r="A487">
        <v>485</v>
      </c>
      <c r="B487" s="243">
        <v>44782.291666666664</v>
      </c>
      <c r="C487">
        <v>0</v>
      </c>
      <c r="D487">
        <v>1.00449999999999</v>
      </c>
      <c r="E487">
        <v>31.1027777777777</v>
      </c>
      <c r="F487">
        <v>0</v>
      </c>
      <c r="G487">
        <v>7</v>
      </c>
      <c r="H487">
        <v>2.5674999999999999</v>
      </c>
      <c r="I487">
        <v>1.3519999999999901</v>
      </c>
      <c r="J487">
        <v>34.058749999999897</v>
      </c>
      <c r="K487">
        <v>0.56825000000000003</v>
      </c>
      <c r="L487">
        <v>37.978928571428497</v>
      </c>
      <c r="M487">
        <v>-8.3333333333333402E-3</v>
      </c>
      <c r="N487">
        <v>1599.5151515151499</v>
      </c>
      <c r="O487">
        <v>104.793548387096</v>
      </c>
      <c r="P487">
        <v>5</v>
      </c>
      <c r="Q487">
        <v>135</v>
      </c>
      <c r="R487">
        <v>6.96142857142857</v>
      </c>
      <c r="S487">
        <v>3.6304999999999898</v>
      </c>
      <c r="T487">
        <v>5</v>
      </c>
      <c r="U487">
        <v>2.6642250000000001</v>
      </c>
      <c r="V487">
        <v>5.7099999999999998E-2</v>
      </c>
      <c r="W487">
        <v>14.373025</v>
      </c>
      <c r="X487">
        <v>0.77677499999999999</v>
      </c>
      <c r="Y487">
        <v>72.294150000000002</v>
      </c>
      <c r="Z487">
        <v>2.1188750000000001</v>
      </c>
      <c r="AA487">
        <v>0</v>
      </c>
      <c r="AB487">
        <v>2.9675E-2</v>
      </c>
      <c r="AC487">
        <v>32.107277777777703</v>
      </c>
      <c r="AD487">
        <v>32.107277777777703</v>
      </c>
      <c r="AE487">
        <v>36.063556699999999</v>
      </c>
      <c r="AF487">
        <v>0.53778855000000003</v>
      </c>
      <c r="AG487">
        <v>1.3530578099999999</v>
      </c>
      <c r="AH487">
        <v>2.39804499999999E-2</v>
      </c>
      <c r="AI487">
        <v>44.978249999999903</v>
      </c>
      <c r="AJ487">
        <v>0.49884474331602202</v>
      </c>
      <c r="AK487">
        <v>0.80179990773318199</v>
      </c>
      <c r="AL487">
        <v>1.19566357072585E-2</v>
      </c>
      <c r="AM487">
        <v>3.00824912040819E-2</v>
      </c>
      <c r="AN487">
        <v>0.155630777097819</v>
      </c>
      <c r="AO487">
        <v>5.3315658123648604E-4</v>
      </c>
      <c r="AP487">
        <v>36.063556699999999</v>
      </c>
      <c r="AQ487">
        <v>0.33517152565460101</v>
      </c>
      <c r="AR487">
        <v>6.3445299326394196</v>
      </c>
      <c r="AS487">
        <v>1.2412732112803699</v>
      </c>
      <c r="AT487">
        <v>1.3290346362611201</v>
      </c>
      <c r="AU487">
        <v>92.227050000000006</v>
      </c>
      <c r="AV487">
        <v>43.984531369574398</v>
      </c>
      <c r="AW487">
        <v>0.99371863042559705</v>
      </c>
      <c r="AX487">
        <v>0.11178459871962799</v>
      </c>
      <c r="AY487">
        <v>0.20261702434539799</v>
      </c>
      <c r="AZ487">
        <v>0.655470067360577</v>
      </c>
      <c r="BA487">
        <v>8.2616276919925694E-2</v>
      </c>
      <c r="BB487">
        <v>9.3638581051511099E-2</v>
      </c>
      <c r="BC487">
        <v>0.37675964716131999</v>
      </c>
      <c r="BD487">
        <v>0.96987169042560395</v>
      </c>
      <c r="BE487">
        <v>-2.3846939999992899E-2</v>
      </c>
      <c r="BF487">
        <v>0.14506653742353501</v>
      </c>
      <c r="BG487">
        <v>0.26294275312978299</v>
      </c>
      <c r="BH487">
        <v>0.85062498900462702</v>
      </c>
      <c r="BI487">
        <v>0.14506653742353501</v>
      </c>
      <c r="BJ487">
        <v>0.81601858110663605</v>
      </c>
      <c r="BK487">
        <v>1.70124997800925</v>
      </c>
      <c r="BL487">
        <v>1.8125665491146099</v>
      </c>
      <c r="BM487">
        <v>5.8636885122662603</v>
      </c>
      <c r="BN487">
        <v>3.2350197101069198</v>
      </c>
      <c r="BO487">
        <v>16.498345724797801</v>
      </c>
      <c r="BP487">
        <v>3.4090636294530698</v>
      </c>
      <c r="BQ487">
        <v>13.0892820953447</v>
      </c>
      <c r="BR487">
        <v>1.45463686438924</v>
      </c>
      <c r="BS487">
        <v>0.75799196613722197</v>
      </c>
      <c r="BT487">
        <v>1.9190663349668</v>
      </c>
    </row>
    <row r="488" spans="1:72" x14ac:dyDescent="0.2">
      <c r="A488">
        <v>486</v>
      </c>
      <c r="B488" s="243">
        <v>44782.305555555555</v>
      </c>
      <c r="C488">
        <v>0</v>
      </c>
      <c r="D488">
        <v>0.89499999999999902</v>
      </c>
      <c r="E488">
        <v>31.062857142857101</v>
      </c>
      <c r="F488">
        <v>0</v>
      </c>
      <c r="G488">
        <v>7</v>
      </c>
      <c r="H488">
        <v>2.5680000000000001</v>
      </c>
      <c r="I488">
        <v>1.3474999999999999</v>
      </c>
      <c r="J488">
        <v>34.045428571428502</v>
      </c>
      <c r="K488">
        <v>0.54358974358974299</v>
      </c>
      <c r="L488">
        <v>37.966764705882298</v>
      </c>
      <c r="M488">
        <v>4.54545454545454E-3</v>
      </c>
      <c r="N488">
        <v>1600.11764705882</v>
      </c>
      <c r="O488">
        <v>104.133333333333</v>
      </c>
      <c r="P488">
        <v>5</v>
      </c>
      <c r="Q488">
        <v>135</v>
      </c>
      <c r="R488">
        <v>6.9603846153846103</v>
      </c>
      <c r="S488">
        <v>1.72924999999999</v>
      </c>
      <c r="T488">
        <v>5</v>
      </c>
      <c r="U488">
        <v>2.6756199999999999</v>
      </c>
      <c r="V488">
        <v>5.3199999999999997E-2</v>
      </c>
      <c r="W488">
        <v>14.46288</v>
      </c>
      <c r="X488">
        <v>0.69908000000000003</v>
      </c>
      <c r="Y488">
        <v>72.244119999999995</v>
      </c>
      <c r="Z488">
        <v>2.1119999999999899</v>
      </c>
      <c r="AA488">
        <v>0</v>
      </c>
      <c r="AB488">
        <v>4.172E-2</v>
      </c>
      <c r="AC488">
        <v>31.957857142857101</v>
      </c>
      <c r="AD488">
        <v>31.957857142857101</v>
      </c>
      <c r="AE488">
        <v>36.0506256914285</v>
      </c>
      <c r="AF488">
        <v>0.53789328000000003</v>
      </c>
      <c r="AG488">
        <v>1.3485580159999999</v>
      </c>
      <c r="AH488">
        <v>2.3985119999999999E-2</v>
      </c>
      <c r="AI488">
        <v>44.960928571428497</v>
      </c>
      <c r="AJ488">
        <v>0.49901120937494298</v>
      </c>
      <c r="AK488">
        <v>0.80182119980363897</v>
      </c>
      <c r="AL488">
        <v>1.1963571418358399E-2</v>
      </c>
      <c r="AM488">
        <v>2.9993998319175499E-2</v>
      </c>
      <c r="AN488">
        <v>0.155690734653739</v>
      </c>
      <c r="AO488">
        <v>5.3346585050829801E-4</v>
      </c>
      <c r="AP488">
        <v>36.0506256914285</v>
      </c>
      <c r="AQ488">
        <v>0.30164682199429499</v>
      </c>
      <c r="AR488">
        <v>6.38419365945387</v>
      </c>
      <c r="AS488">
        <v>1.2372457187064501</v>
      </c>
      <c r="AT488">
        <v>1.3351643720277799</v>
      </c>
      <c r="AU488">
        <v>92.193699999999893</v>
      </c>
      <c r="AV488">
        <v>43.9737118915831</v>
      </c>
      <c r="AW488">
        <v>0.98721667984537398</v>
      </c>
      <c r="AX488">
        <v>0.111312297293542</v>
      </c>
      <c r="AY488">
        <v>0.23624645800570401</v>
      </c>
      <c r="AZ488">
        <v>0.61580634054612204</v>
      </c>
      <c r="BA488">
        <v>8.2541719357176593E-2</v>
      </c>
      <c r="BB488">
        <v>8.7972334363731794E-2</v>
      </c>
      <c r="BC488">
        <v>0.43920693340081202</v>
      </c>
      <c r="BD488">
        <v>0.96336509584537</v>
      </c>
      <c r="BE488">
        <v>-2.3851584000004401E-2</v>
      </c>
      <c r="BF488">
        <v>0.14512901683295701</v>
      </c>
      <c r="BG488">
        <v>0.30801822452931499</v>
      </c>
      <c r="BH488">
        <v>0.80288854812939203</v>
      </c>
      <c r="BI488">
        <v>0.14512901683295701</v>
      </c>
      <c r="BJ488">
        <v>0.90629448272454405</v>
      </c>
      <c r="BK488">
        <v>1.6057770962587801</v>
      </c>
      <c r="BL488">
        <v>2.1223751889936802</v>
      </c>
      <c r="BM488">
        <v>5.5322399727513698</v>
      </c>
      <c r="BN488">
        <v>2.6066267648814998</v>
      </c>
      <c r="BO488">
        <v>17.848037021846899</v>
      </c>
      <c r="BP488">
        <v>3.4105318955744899</v>
      </c>
      <c r="BQ488">
        <v>14.4375051262724</v>
      </c>
      <c r="BR488">
        <v>1.35905776764275</v>
      </c>
      <c r="BS488">
        <v>0.84824287599136095</v>
      </c>
      <c r="BT488">
        <v>1.60220357412892</v>
      </c>
    </row>
    <row r="489" spans="1:72" x14ac:dyDescent="0.2">
      <c r="A489">
        <v>487</v>
      </c>
      <c r="B489" s="243">
        <v>44782.319444444445</v>
      </c>
      <c r="C489">
        <v>0</v>
      </c>
      <c r="D489">
        <v>0.98897435897435904</v>
      </c>
      <c r="E489">
        <v>31.085000000000001</v>
      </c>
      <c r="F489">
        <v>0</v>
      </c>
      <c r="G489">
        <v>7</v>
      </c>
      <c r="H489">
        <v>2.5625</v>
      </c>
      <c r="I489">
        <v>1.35</v>
      </c>
      <c r="J489">
        <v>34.028787878787803</v>
      </c>
      <c r="K489">
        <v>0.49725000000000003</v>
      </c>
      <c r="L489">
        <v>37.945405405405403</v>
      </c>
      <c r="M489">
        <v>3.1249999999999899E-2</v>
      </c>
      <c r="N489">
        <v>1600.0370370370299</v>
      </c>
      <c r="O489">
        <v>103.829729729729</v>
      </c>
      <c r="P489">
        <v>5</v>
      </c>
      <c r="Q489">
        <v>135</v>
      </c>
      <c r="R489">
        <v>6.9609999999999896</v>
      </c>
      <c r="S489">
        <v>1.431</v>
      </c>
      <c r="T489">
        <v>5</v>
      </c>
      <c r="U489">
        <v>2.6693750000000001</v>
      </c>
      <c r="V489">
        <v>4.6425000000000001E-2</v>
      </c>
      <c r="W489">
        <v>14.47845</v>
      </c>
      <c r="X489">
        <v>0.72109999999999996</v>
      </c>
      <c r="Y489">
        <v>72.262974999999997</v>
      </c>
      <c r="Z489">
        <v>2.0813250000000001</v>
      </c>
      <c r="AA489">
        <v>0</v>
      </c>
      <c r="AB489">
        <v>3.5525000000000001E-2</v>
      </c>
      <c r="AC489">
        <v>32.073974358974297</v>
      </c>
      <c r="AD489">
        <v>32.073974358974297</v>
      </c>
      <c r="AE489">
        <v>36.029690378787798</v>
      </c>
      <c r="AF489">
        <v>0.53674124999999995</v>
      </c>
      <c r="AG489">
        <v>1.35105575</v>
      </c>
      <c r="AH489">
        <v>2.39337499999999E-2</v>
      </c>
      <c r="AI489">
        <v>44.941287878787797</v>
      </c>
      <c r="AJ489">
        <v>0.49859129628676202</v>
      </c>
      <c r="AK489">
        <v>0.80170578279742</v>
      </c>
      <c r="AL489">
        <v>1.1943165746554799E-2</v>
      </c>
      <c r="AM489">
        <v>3.0062684310337501E-2</v>
      </c>
      <c r="AN489">
        <v>0.155758776181044</v>
      </c>
      <c r="AO489">
        <v>5.3255594420329496E-4</v>
      </c>
      <c r="AP489">
        <v>36.029690378787798</v>
      </c>
      <c r="AQ489">
        <v>0.31114825676615898</v>
      </c>
      <c r="AR489">
        <v>6.3910665571946899</v>
      </c>
      <c r="AS489">
        <v>1.21927577911302</v>
      </c>
      <c r="AT489">
        <v>1.33092714152547</v>
      </c>
      <c r="AU489">
        <v>92.213224999999994</v>
      </c>
      <c r="AV489">
        <v>43.951180971861703</v>
      </c>
      <c r="AW489">
        <v>0.99010690692612202</v>
      </c>
      <c r="AX489">
        <v>0.13177997088696999</v>
      </c>
      <c r="AY489">
        <v>0.22559299323383999</v>
      </c>
      <c r="AZ489">
        <v>0.60893344280530703</v>
      </c>
      <c r="BA489">
        <v>9.7538514518716798E-2</v>
      </c>
      <c r="BB489">
        <v>8.6990491829329594E-2</v>
      </c>
      <c r="BC489">
        <v>0.42030120329644999</v>
      </c>
      <c r="BD489">
        <v>0.96630640692611902</v>
      </c>
      <c r="BE489">
        <v>-2.3800500000003302E-2</v>
      </c>
      <c r="BF489">
        <v>0.171192757680624</v>
      </c>
      <c r="BG489">
        <v>0.29306340231515299</v>
      </c>
      <c r="BH489">
        <v>0.79105340983273698</v>
      </c>
      <c r="BI489">
        <v>0.171192757680624</v>
      </c>
      <c r="BJ489">
        <v>0.92851231999155603</v>
      </c>
      <c r="BK489">
        <v>1.58210681966547</v>
      </c>
      <c r="BL489">
        <v>1.71189135735455</v>
      </c>
      <c r="BM489">
        <v>4.6208345525254</v>
      </c>
      <c r="BN489">
        <v>2.6992568965744002</v>
      </c>
      <c r="BO489">
        <v>18.492617031697801</v>
      </c>
      <c r="BP489">
        <v>4.0230298054946703</v>
      </c>
      <c r="BQ489">
        <v>14.4695872262031</v>
      </c>
      <c r="BR489">
        <v>1.29107913160841</v>
      </c>
      <c r="BS489">
        <v>0.86003521691930596</v>
      </c>
      <c r="BT489">
        <v>1.5011933304698</v>
      </c>
    </row>
    <row r="490" spans="1:72" x14ac:dyDescent="0.2">
      <c r="A490">
        <v>488</v>
      </c>
      <c r="B490" s="243">
        <v>44782.333333333336</v>
      </c>
      <c r="C490">
        <v>0</v>
      </c>
      <c r="D490">
        <v>0.84871794871794803</v>
      </c>
      <c r="E490">
        <v>31.060749999999999</v>
      </c>
      <c r="F490">
        <v>0</v>
      </c>
      <c r="G490">
        <v>7</v>
      </c>
      <c r="H490">
        <v>2.5619999999999998</v>
      </c>
      <c r="I490">
        <v>1.35</v>
      </c>
      <c r="J490">
        <v>34.029117647058797</v>
      </c>
      <c r="K490">
        <v>0.55325000000000002</v>
      </c>
      <c r="L490">
        <v>37.948749999999897</v>
      </c>
      <c r="M490">
        <v>9.5454545454545403E-2</v>
      </c>
      <c r="N490">
        <v>1600.23076923076</v>
      </c>
      <c r="O490">
        <v>104.39189189189101</v>
      </c>
      <c r="P490">
        <v>5</v>
      </c>
      <c r="Q490">
        <v>135</v>
      </c>
      <c r="R490">
        <v>6.9550000000000001</v>
      </c>
      <c r="S490">
        <v>1.7597499999999999</v>
      </c>
      <c r="T490">
        <v>5</v>
      </c>
      <c r="U490">
        <v>2.6242399999999901</v>
      </c>
      <c r="V490">
        <v>4.7379999999999999E-2</v>
      </c>
      <c r="W490">
        <v>14.4688599999999</v>
      </c>
      <c r="X490">
        <v>0.68469999999999998</v>
      </c>
      <c r="Y490">
        <v>72.38888</v>
      </c>
      <c r="Z490">
        <v>2.1115599999999999</v>
      </c>
      <c r="AA490">
        <v>0</v>
      </c>
      <c r="AB490">
        <v>4.292E-2</v>
      </c>
      <c r="AC490">
        <v>31.9094679487179</v>
      </c>
      <c r="AD490">
        <v>31.9094679487179</v>
      </c>
      <c r="AE490">
        <v>36.029629727058797</v>
      </c>
      <c r="AF490">
        <v>0.53663651999999995</v>
      </c>
      <c r="AG490">
        <v>1.3510555440000001</v>
      </c>
      <c r="AH490">
        <v>2.3929079999999998E-2</v>
      </c>
      <c r="AI490">
        <v>44.941117647058803</v>
      </c>
      <c r="AJ490">
        <v>0.49772326532830402</v>
      </c>
      <c r="AK490">
        <v>0.80170746998359899</v>
      </c>
      <c r="AL490">
        <v>1.1940880603246801E-2</v>
      </c>
      <c r="AM490">
        <v>3.00627936005151E-2</v>
      </c>
      <c r="AN490">
        <v>0.15575936617718</v>
      </c>
      <c r="AO490">
        <v>5.3245404771472195E-4</v>
      </c>
      <c r="AP490">
        <v>36.029629727058797</v>
      </c>
      <c r="AQ490">
        <v>0.295441979486602</v>
      </c>
      <c r="AR490">
        <v>6.3868333465758997</v>
      </c>
      <c r="AS490">
        <v>1.2369879591817201</v>
      </c>
      <c r="AT490">
        <v>1.3061453018051501</v>
      </c>
      <c r="AU490">
        <v>92.278239999999997</v>
      </c>
      <c r="AV490">
        <v>43.948893012303003</v>
      </c>
      <c r="AW490">
        <v>0.99222463475575695</v>
      </c>
      <c r="AX490">
        <v>0.114067584818273</v>
      </c>
      <c r="AY490">
        <v>0.241194540513397</v>
      </c>
      <c r="AZ490">
        <v>0.61316665342409005</v>
      </c>
      <c r="BA490">
        <v>8.4428493946710204E-2</v>
      </c>
      <c r="BB490">
        <v>8.7595236203441396E-2</v>
      </c>
      <c r="BC490">
        <v>0.44945606853852799</v>
      </c>
      <c r="BD490">
        <v>0.96842877875576105</v>
      </c>
      <c r="BE490">
        <v>-2.3795855999996399E-2</v>
      </c>
      <c r="BF490">
        <v>0.14894689067624101</v>
      </c>
      <c r="BG490">
        <v>0.314946414573337</v>
      </c>
      <c r="BH490">
        <v>0.800659246352729</v>
      </c>
      <c r="BI490">
        <v>0.14894689067624101</v>
      </c>
      <c r="BJ490">
        <v>0.92778661049915701</v>
      </c>
      <c r="BK490">
        <v>1.60131849270545</v>
      </c>
      <c r="BL490">
        <v>2.1144880107495498</v>
      </c>
      <c r="BM490">
        <v>5.3754680122399003</v>
      </c>
      <c r="BN490">
        <v>2.5422078464915798</v>
      </c>
      <c r="BO490">
        <v>18.233266948806801</v>
      </c>
      <c r="BP490">
        <v>3.50025193089167</v>
      </c>
      <c r="BQ490">
        <v>14.7330150179152</v>
      </c>
      <c r="BR490">
        <v>1.3481087785558401</v>
      </c>
      <c r="BS490">
        <v>0.86820785422866098</v>
      </c>
      <c r="BT490">
        <v>1.5527488860988701</v>
      </c>
    </row>
    <row r="491" spans="1:72" x14ac:dyDescent="0.2">
      <c r="A491">
        <v>489</v>
      </c>
      <c r="B491" s="243">
        <v>44782.347222222219</v>
      </c>
      <c r="C491">
        <v>0</v>
      </c>
      <c r="D491">
        <v>0.88923076923076905</v>
      </c>
      <c r="E491">
        <v>31.1918918918918</v>
      </c>
      <c r="F491">
        <v>0</v>
      </c>
      <c r="G491">
        <v>7</v>
      </c>
      <c r="H491">
        <v>2.5674999999999999</v>
      </c>
      <c r="I491">
        <v>1.35</v>
      </c>
      <c r="J491">
        <v>34.028749999999903</v>
      </c>
      <c r="K491">
        <v>0.50600000000000001</v>
      </c>
      <c r="L491">
        <v>37.932903225806399</v>
      </c>
      <c r="M491">
        <v>-0.21</v>
      </c>
      <c r="N491">
        <v>1599.57575757575</v>
      </c>
      <c r="O491">
        <v>104.047222222222</v>
      </c>
      <c r="P491">
        <v>5</v>
      </c>
      <c r="Q491">
        <v>135</v>
      </c>
      <c r="R491">
        <v>6.9610000000000003</v>
      </c>
      <c r="S491">
        <v>0.47225</v>
      </c>
      <c r="T491">
        <v>5</v>
      </c>
      <c r="U491">
        <v>2.6478000000000002</v>
      </c>
      <c r="V491">
        <v>4.2875000000000003E-2</v>
      </c>
      <c r="W491">
        <v>14.449225</v>
      </c>
      <c r="X491">
        <v>0.63094999999999901</v>
      </c>
      <c r="Y491">
        <v>72.315275</v>
      </c>
      <c r="Z491">
        <v>2.0614999999999899</v>
      </c>
      <c r="AA491">
        <v>0</v>
      </c>
      <c r="AB491">
        <v>4.19E-2</v>
      </c>
      <c r="AC491">
        <v>32.081122661122599</v>
      </c>
      <c r="AD491">
        <v>32.081122661122599</v>
      </c>
      <c r="AE491">
        <v>36.033556699999998</v>
      </c>
      <c r="AF491">
        <v>0.53778855000000003</v>
      </c>
      <c r="AG491">
        <v>1.3510578099999999</v>
      </c>
      <c r="AH491">
        <v>2.398045E-2</v>
      </c>
      <c r="AI491">
        <v>44.946249999999999</v>
      </c>
      <c r="AJ491">
        <v>0.498284168870269</v>
      </c>
      <c r="AK491">
        <v>0.80170329449064104</v>
      </c>
      <c r="AL491">
        <v>1.1965148371666101E-2</v>
      </c>
      <c r="AM491">
        <v>3.00594111855827E-2</v>
      </c>
      <c r="AN491">
        <v>0.15574158022081899</v>
      </c>
      <c r="AO491">
        <v>5.3353616820090604E-4</v>
      </c>
      <c r="AP491">
        <v>36.033556699999998</v>
      </c>
      <c r="AQ491">
        <v>0.27224933103121302</v>
      </c>
      <c r="AR491">
        <v>6.37816607957906</v>
      </c>
      <c r="AS491">
        <v>1.20766195507261</v>
      </c>
      <c r="AT491">
        <v>1.3193568223347001</v>
      </c>
      <c r="AU491">
        <v>92.104749999999996</v>
      </c>
      <c r="AV491">
        <v>43.891634065682801</v>
      </c>
      <c r="AW491">
        <v>1.05461593431711</v>
      </c>
      <c r="AX491">
        <v>0.14339585492738499</v>
      </c>
      <c r="AY491">
        <v>0.26553921896878602</v>
      </c>
      <c r="AZ491">
        <v>0.62183392042093699</v>
      </c>
      <c r="BA491">
        <v>0.10613598756916599</v>
      </c>
      <c r="BB491">
        <v>8.8833417202990997E-2</v>
      </c>
      <c r="BC491">
        <v>0.493761384411747</v>
      </c>
      <c r="BD491">
        <v>1.0307689943170999</v>
      </c>
      <c r="BE491">
        <v>-2.3846940000002901E-2</v>
      </c>
      <c r="BF491">
        <v>0.18624121580014499</v>
      </c>
      <c r="BG491">
        <v>0.34487989215874398</v>
      </c>
      <c r="BH491">
        <v>0.80763216916982505</v>
      </c>
      <c r="BI491">
        <v>0.18624121580014499</v>
      </c>
      <c r="BJ491">
        <v>1.06224221591777</v>
      </c>
      <c r="BK491">
        <v>1.6152643383396501</v>
      </c>
      <c r="BL491">
        <v>1.85179145591937</v>
      </c>
      <c r="BM491">
        <v>4.3364846266708899</v>
      </c>
      <c r="BN491">
        <v>2.3417780726922701</v>
      </c>
      <c r="BO491">
        <v>20.846034382625799</v>
      </c>
      <c r="BP491">
        <v>4.3766685713034104</v>
      </c>
      <c r="BQ491">
        <v>16.469365811322401</v>
      </c>
      <c r="BR491">
        <v>1.2986542714794</v>
      </c>
      <c r="BS491">
        <v>0.987745729597721</v>
      </c>
      <c r="BT491">
        <v>1.3147657667002</v>
      </c>
    </row>
    <row r="492" spans="1:72" x14ac:dyDescent="0.2">
      <c r="A492">
        <v>490</v>
      </c>
      <c r="B492" s="243">
        <v>44782.361111111109</v>
      </c>
      <c r="C492">
        <v>0</v>
      </c>
      <c r="D492">
        <v>1.0226315789473599</v>
      </c>
      <c r="E492">
        <v>31.140810810810802</v>
      </c>
      <c r="F492">
        <v>0</v>
      </c>
      <c r="G492">
        <v>7</v>
      </c>
      <c r="H492">
        <v>2.57</v>
      </c>
      <c r="I492">
        <v>1.35</v>
      </c>
      <c r="J492">
        <v>34.061666666666603</v>
      </c>
      <c r="K492">
        <v>0.55174999999999996</v>
      </c>
      <c r="L492">
        <v>37.988064516129</v>
      </c>
      <c r="M492">
        <v>-3.6842105263157801E-2</v>
      </c>
      <c r="N492">
        <v>1600.2758620689599</v>
      </c>
      <c r="O492">
        <v>104.296969696969</v>
      </c>
      <c r="P492">
        <v>5</v>
      </c>
      <c r="Q492">
        <v>135</v>
      </c>
      <c r="R492">
        <v>6.9576923076922998</v>
      </c>
      <c r="S492">
        <v>1.8438461538461499</v>
      </c>
      <c r="T492">
        <v>5</v>
      </c>
      <c r="U492">
        <v>2.6902400000000002</v>
      </c>
      <c r="V492">
        <v>6.0999999999999999E-2</v>
      </c>
      <c r="W492">
        <v>14.401999999999999</v>
      </c>
      <c r="X492">
        <v>0.62824000000000002</v>
      </c>
      <c r="Y492">
        <v>71.995899999999907</v>
      </c>
      <c r="Z492">
        <v>2.0492599999999999</v>
      </c>
      <c r="AA492">
        <v>0</v>
      </c>
      <c r="AB492">
        <v>4.5999999999999999E-2</v>
      </c>
      <c r="AC492">
        <v>32.163442389758103</v>
      </c>
      <c r="AD492">
        <v>32.163442389758103</v>
      </c>
      <c r="AE492">
        <v>36.068425466666604</v>
      </c>
      <c r="AF492">
        <v>0.53831220000000002</v>
      </c>
      <c r="AG492">
        <v>1.3510588400000001</v>
      </c>
      <c r="AH492">
        <v>2.4003799999999999E-2</v>
      </c>
      <c r="AI492">
        <v>44.981666666666598</v>
      </c>
      <c r="AJ492">
        <v>0.50097888166779803</v>
      </c>
      <c r="AK492">
        <v>0.80184724443291699</v>
      </c>
      <c r="AL492">
        <v>1.19673689280818E-2</v>
      </c>
      <c r="AM492">
        <v>3.0035766571566199E-2</v>
      </c>
      <c r="AN492">
        <v>0.15561895587090999</v>
      </c>
      <c r="AO492">
        <v>5.3363518470487896E-4</v>
      </c>
      <c r="AP492">
        <v>36.068425466666604</v>
      </c>
      <c r="AQ492">
        <v>0.27107999005792799</v>
      </c>
      <c r="AR492">
        <v>6.3573200554422504</v>
      </c>
      <c r="AS492">
        <v>1.2004915537482901</v>
      </c>
      <c r="AT492">
        <v>1.34775342661797</v>
      </c>
      <c r="AU492">
        <v>91.765640000000005</v>
      </c>
      <c r="AV492">
        <v>43.897317065915097</v>
      </c>
      <c r="AW492">
        <v>1.0843496007515201</v>
      </c>
      <c r="AX492">
        <v>0.15056728625170701</v>
      </c>
      <c r="AY492">
        <v>0.26723220994207197</v>
      </c>
      <c r="AZ492">
        <v>0.64267994455774102</v>
      </c>
      <c r="BA492">
        <v>0.11144391479775</v>
      </c>
      <c r="BB492">
        <v>9.1811420651105896E-2</v>
      </c>
      <c r="BC492">
        <v>0.49642607011706602</v>
      </c>
      <c r="BD492">
        <v>1.0604794407515199</v>
      </c>
      <c r="BE492">
        <v>-2.3870160000001899E-2</v>
      </c>
      <c r="BF492">
        <v>0.19505489652289701</v>
      </c>
      <c r="BG492">
        <v>0.34619041330596501</v>
      </c>
      <c r="BH492">
        <v>0.83257042883464005</v>
      </c>
      <c r="BI492">
        <v>0.19505489652289701</v>
      </c>
      <c r="BJ492">
        <v>1.08249061965772</v>
      </c>
      <c r="BK492">
        <v>1.6651408576692801</v>
      </c>
      <c r="BL492">
        <v>1.7748357999581199</v>
      </c>
      <c r="BM492">
        <v>4.2683903028135699</v>
      </c>
      <c r="BN492">
        <v>2.4049494059756298</v>
      </c>
      <c r="BO492">
        <v>21.325649530467601</v>
      </c>
      <c r="BP492">
        <v>4.5837900682880903</v>
      </c>
      <c r="BQ492">
        <v>16.741859462179502</v>
      </c>
      <c r="BR492">
        <v>1.3335475335803499</v>
      </c>
      <c r="BS492">
        <v>1.00446866104856</v>
      </c>
      <c r="BT492">
        <v>1.3276148727111701</v>
      </c>
    </row>
    <row r="493" spans="1:72" x14ac:dyDescent="0.2">
      <c r="A493">
        <v>491</v>
      </c>
      <c r="B493" s="243">
        <v>44782.375</v>
      </c>
      <c r="C493">
        <v>0</v>
      </c>
      <c r="D493">
        <v>1.0371052631578901</v>
      </c>
      <c r="E493">
        <v>31.079142857142799</v>
      </c>
      <c r="F493">
        <v>0</v>
      </c>
      <c r="G493">
        <v>7</v>
      </c>
      <c r="H493">
        <v>2.56</v>
      </c>
      <c r="I493">
        <v>1.35</v>
      </c>
      <c r="J493">
        <v>34.0121052631578</v>
      </c>
      <c r="K493">
        <v>0.55410256410256398</v>
      </c>
      <c r="L493">
        <v>37.911052631578897</v>
      </c>
      <c r="M493">
        <v>-0.22307692307692301</v>
      </c>
      <c r="N493">
        <v>1600.2222222222199</v>
      </c>
      <c r="O493">
        <v>103.976470588235</v>
      </c>
      <c r="P493">
        <v>5</v>
      </c>
      <c r="Q493">
        <v>135</v>
      </c>
      <c r="R493">
        <v>6.96</v>
      </c>
      <c r="S493">
        <v>0.16799999999999901</v>
      </c>
      <c r="T493">
        <v>5</v>
      </c>
      <c r="U493">
        <v>2.681575</v>
      </c>
      <c r="V493">
        <v>6.4225000000000004E-2</v>
      </c>
      <c r="W493">
        <v>14.345549999999999</v>
      </c>
      <c r="X493">
        <v>0.64047500000000002</v>
      </c>
      <c r="Y493">
        <v>71.869050000000001</v>
      </c>
      <c r="Z493">
        <v>1.9854499999999999</v>
      </c>
      <c r="AA493">
        <v>0</v>
      </c>
      <c r="AB493">
        <v>3.1675000000000002E-2</v>
      </c>
      <c r="AC493">
        <v>32.116248120300703</v>
      </c>
      <c r="AD493">
        <v>32.116248120300703</v>
      </c>
      <c r="AE493">
        <v>36.011055663157798</v>
      </c>
      <c r="AF493">
        <v>0.53621759999999996</v>
      </c>
      <c r="AG493">
        <v>1.35105472</v>
      </c>
      <c r="AH493">
        <v>2.3910399999999998E-2</v>
      </c>
      <c r="AI493">
        <v>44.922105263157803</v>
      </c>
      <c r="AJ493">
        <v>0.501064862596039</v>
      </c>
      <c r="AK493">
        <v>0.80163330396475696</v>
      </c>
      <c r="AL493">
        <v>1.19366088668103E-2</v>
      </c>
      <c r="AM493">
        <v>3.00754987346517E-2</v>
      </c>
      <c r="AN493">
        <v>0.15582528821820199</v>
      </c>
      <c r="AO493">
        <v>5.32263567344643E-4</v>
      </c>
      <c r="AP493">
        <v>36.011055663157798</v>
      </c>
      <c r="AQ493">
        <v>0.27635928408307497</v>
      </c>
      <c r="AR493">
        <v>6.3324019387133497</v>
      </c>
      <c r="AS493">
        <v>1.16311056449135</v>
      </c>
      <c r="AT493">
        <v>1.3436430089159701</v>
      </c>
      <c r="AU493">
        <v>91.522099999999995</v>
      </c>
      <c r="AV493">
        <v>43.782927450445598</v>
      </c>
      <c r="AW493">
        <v>1.1391778127122101</v>
      </c>
      <c r="AX493">
        <v>0.18794415550864699</v>
      </c>
      <c r="AY493">
        <v>0.25985831591692399</v>
      </c>
      <c r="AZ493">
        <v>0.667598061286649</v>
      </c>
      <c r="BA493">
        <v>0.13910921054970099</v>
      </c>
      <c r="BB493">
        <v>9.5371151612378496E-2</v>
      </c>
      <c r="BC493">
        <v>0.484613552253645</v>
      </c>
      <c r="BD493">
        <v>1.1154005327122201</v>
      </c>
      <c r="BE493">
        <v>-2.3777279999997701E-2</v>
      </c>
      <c r="BF493">
        <v>0.24383316663246801</v>
      </c>
      <c r="BG493">
        <v>0.33713246296125698</v>
      </c>
      <c r="BH493">
        <v>0.86612190137367795</v>
      </c>
      <c r="BI493">
        <v>0.24383316663246801</v>
      </c>
      <c r="BJ493">
        <v>1.16193125918745</v>
      </c>
      <c r="BK493">
        <v>1.7322438027473499</v>
      </c>
      <c r="BL493">
        <v>1.38263578994329</v>
      </c>
      <c r="BM493">
        <v>3.55210865418973</v>
      </c>
      <c r="BN493">
        <v>2.5690848450664001</v>
      </c>
      <c r="BO493">
        <v>23.249141949336099</v>
      </c>
      <c r="BP493">
        <v>5.730079415863</v>
      </c>
      <c r="BQ493">
        <v>17.5190625334731</v>
      </c>
      <c r="BR493">
        <v>1.31772741947216</v>
      </c>
      <c r="BS493">
        <v>1.06439799253446</v>
      </c>
      <c r="BT493">
        <v>1.2380025410744</v>
      </c>
    </row>
    <row r="494" spans="1:72" x14ac:dyDescent="0.2">
      <c r="A494">
        <v>492</v>
      </c>
      <c r="B494" s="243">
        <v>44782.388888888891</v>
      </c>
      <c r="C494">
        <v>0</v>
      </c>
      <c r="D494">
        <v>1.05538461538461</v>
      </c>
      <c r="E494">
        <v>31.082857142857101</v>
      </c>
      <c r="F494">
        <v>0</v>
      </c>
      <c r="G494">
        <v>7</v>
      </c>
      <c r="H494">
        <v>2.5625</v>
      </c>
      <c r="I494">
        <v>1.3460000000000001</v>
      </c>
      <c r="J494">
        <v>34.018333333333302</v>
      </c>
      <c r="K494">
        <v>0.52675000000000005</v>
      </c>
      <c r="L494">
        <v>37.934482758620703</v>
      </c>
      <c r="M494">
        <v>-0.01</v>
      </c>
      <c r="N494">
        <v>1599.6666666666599</v>
      </c>
      <c r="O494">
        <v>103.95428571428501</v>
      </c>
      <c r="P494">
        <v>5</v>
      </c>
      <c r="Q494">
        <v>135</v>
      </c>
      <c r="R494">
        <v>6.9584210526315697</v>
      </c>
      <c r="S494">
        <v>1.8</v>
      </c>
      <c r="T494">
        <v>5</v>
      </c>
      <c r="U494">
        <v>2.7252999999999998</v>
      </c>
      <c r="V494">
        <v>5.108E-2</v>
      </c>
      <c r="W494">
        <v>14.34808</v>
      </c>
      <c r="X494">
        <v>0.66898000000000002</v>
      </c>
      <c r="Y494">
        <v>71.897219999999905</v>
      </c>
      <c r="Z494">
        <v>2.0536799999999999</v>
      </c>
      <c r="AA494">
        <v>0</v>
      </c>
      <c r="AB494">
        <v>2.8539999999999999E-2</v>
      </c>
      <c r="AC494">
        <v>32.138241758241698</v>
      </c>
      <c r="AD494">
        <v>32.138241758241698</v>
      </c>
      <c r="AE494">
        <v>36.019235833333298</v>
      </c>
      <c r="AF494">
        <v>0.53674124999999995</v>
      </c>
      <c r="AG494">
        <v>1.34705575</v>
      </c>
      <c r="AH494">
        <v>2.39337499999999E-2</v>
      </c>
      <c r="AI494">
        <v>44.926833333333299</v>
      </c>
      <c r="AJ494">
        <v>0.50098231660881098</v>
      </c>
      <c r="AK494">
        <v>0.80173101821109105</v>
      </c>
      <c r="AL494">
        <v>1.1947008283839201E-2</v>
      </c>
      <c r="AM494">
        <v>2.9983322884245101E-2</v>
      </c>
      <c r="AN494">
        <v>0.15580888926810599</v>
      </c>
      <c r="AO494">
        <v>5.3272728621721896E-4</v>
      </c>
      <c r="AP494">
        <v>36.019235833333298</v>
      </c>
      <c r="AQ494">
        <v>0.28865893885927701</v>
      </c>
      <c r="AR494">
        <v>6.3335187294188202</v>
      </c>
      <c r="AS494">
        <v>1.2030808653376299</v>
      </c>
      <c r="AT494">
        <v>1.3653271074539901</v>
      </c>
      <c r="AU494">
        <v>91.693259999999995</v>
      </c>
      <c r="AV494">
        <v>43.844494366949</v>
      </c>
      <c r="AW494">
        <v>1.08233896638426</v>
      </c>
      <c r="AX494">
        <v>0.14397488466236799</v>
      </c>
      <c r="AY494">
        <v>0.24808231114072199</v>
      </c>
      <c r="AZ494">
        <v>0.66648127058117201</v>
      </c>
      <c r="BA494">
        <v>0.106881162611397</v>
      </c>
      <c r="BB494">
        <v>9.5211610083024603E-2</v>
      </c>
      <c r="BC494">
        <v>0.46220094159098501</v>
      </c>
      <c r="BD494">
        <v>1.0585384663842601</v>
      </c>
      <c r="BE494">
        <v>-2.38004999999996E-2</v>
      </c>
      <c r="BF494">
        <v>0.186660912340055</v>
      </c>
      <c r="BG494">
        <v>0.32163436450427202</v>
      </c>
      <c r="BH494">
        <v>0.86408127581405803</v>
      </c>
      <c r="BI494">
        <v>0.186660912340055</v>
      </c>
      <c r="BJ494">
        <v>1.0165905536886499</v>
      </c>
      <c r="BK494">
        <v>1.7281625516281101</v>
      </c>
      <c r="BL494">
        <v>1.72309435581416</v>
      </c>
      <c r="BM494">
        <v>4.6291495363522497</v>
      </c>
      <c r="BN494">
        <v>2.6865328185495501</v>
      </c>
      <c r="BO494">
        <v>20.233542358727298</v>
      </c>
      <c r="BP494">
        <v>4.3865314399913098</v>
      </c>
      <c r="BQ494">
        <v>15.847010918735901</v>
      </c>
      <c r="BR494">
        <v>1.41083900065002</v>
      </c>
      <c r="BS494">
        <v>0.94192618875263401</v>
      </c>
      <c r="BT494">
        <v>1.49782330876515</v>
      </c>
    </row>
    <row r="495" spans="1:72" x14ac:dyDescent="0.2">
      <c r="A495">
        <v>493</v>
      </c>
      <c r="B495" s="243">
        <v>44782.402777777781</v>
      </c>
      <c r="C495">
        <v>0</v>
      </c>
      <c r="D495">
        <v>1.0408333333333299</v>
      </c>
      <c r="E495">
        <v>31.1152499999999</v>
      </c>
      <c r="F495">
        <v>0</v>
      </c>
      <c r="G495">
        <v>7</v>
      </c>
      <c r="H495">
        <v>2.5680000000000001</v>
      </c>
      <c r="I495">
        <v>1.3474999999999999</v>
      </c>
      <c r="J495">
        <v>34.020800000000001</v>
      </c>
      <c r="K495">
        <v>0.55025000000000002</v>
      </c>
      <c r="L495">
        <v>37.925357142857102</v>
      </c>
      <c r="M495">
        <v>-0.157894736842105</v>
      </c>
      <c r="N495">
        <v>1600.45454545454</v>
      </c>
      <c r="O495">
        <v>103.894285714285</v>
      </c>
      <c r="P495">
        <v>5</v>
      </c>
      <c r="Q495">
        <v>135</v>
      </c>
      <c r="R495">
        <v>6.9667857142857104</v>
      </c>
      <c r="S495">
        <v>-4.1249999999999898E-2</v>
      </c>
      <c r="T495">
        <v>5</v>
      </c>
      <c r="U495">
        <v>2.8180800000000001</v>
      </c>
      <c r="V495">
        <v>4.8779999999999997E-2</v>
      </c>
      <c r="W495">
        <v>14.361079999999999</v>
      </c>
      <c r="X495">
        <v>0.71209999999999996</v>
      </c>
      <c r="Y495">
        <v>71.741019999999907</v>
      </c>
      <c r="Z495">
        <v>2.02624</v>
      </c>
      <c r="AA495">
        <v>3.0400000000000002E-3</v>
      </c>
      <c r="AB495">
        <v>2.2460000000000001E-2</v>
      </c>
      <c r="AC495">
        <v>32.156083333333299</v>
      </c>
      <c r="AD495">
        <v>32.156083333333299</v>
      </c>
      <c r="AE495">
        <v>36.02599712</v>
      </c>
      <c r="AF495">
        <v>0.53789328000000003</v>
      </c>
      <c r="AG495">
        <v>1.3485580159999999</v>
      </c>
      <c r="AH495">
        <v>2.3985119999999999E-2</v>
      </c>
      <c r="AI495">
        <v>44.936300000000003</v>
      </c>
      <c r="AJ495">
        <v>0.50216733913178202</v>
      </c>
      <c r="AK495">
        <v>0.80171258247786303</v>
      </c>
      <c r="AL495">
        <v>1.19701283817314E-2</v>
      </c>
      <c r="AM495">
        <v>3.0010437352429899E-2</v>
      </c>
      <c r="AN495">
        <v>0.155776065230114</v>
      </c>
      <c r="AO495">
        <v>5.3375823109601804E-4</v>
      </c>
      <c r="AP495">
        <v>36.02599712</v>
      </c>
      <c r="AQ495">
        <v>0.30726483655967501</v>
      </c>
      <c r="AR495">
        <v>6.3392571796841199</v>
      </c>
      <c r="AS495">
        <v>1.1870060440680701</v>
      </c>
      <c r="AT495">
        <v>1.41514773506049</v>
      </c>
      <c r="AU495">
        <v>91.658519999999996</v>
      </c>
      <c r="AV495">
        <v>43.859525180311799</v>
      </c>
      <c r="AW495">
        <v>1.0767748196881299</v>
      </c>
      <c r="AX495">
        <v>0.161551971931926</v>
      </c>
      <c r="AY495">
        <v>0.23062844344032399</v>
      </c>
      <c r="AZ495">
        <v>0.66074282031587905</v>
      </c>
      <c r="BA495">
        <v>0.11979608590449101</v>
      </c>
      <c r="BB495">
        <v>9.4391831473696994E-2</v>
      </c>
      <c r="BC495">
        <v>0.42876245533375001</v>
      </c>
      <c r="BD495">
        <v>1.05292323568812</v>
      </c>
      <c r="BE495">
        <v>-2.3851584000003E-2</v>
      </c>
      <c r="BF495">
        <v>0.20933308618629101</v>
      </c>
      <c r="BG495">
        <v>0.29883982999629999</v>
      </c>
      <c r="BH495">
        <v>0.85616617425406705</v>
      </c>
      <c r="BI495">
        <v>0.20933308618629101</v>
      </c>
      <c r="BJ495">
        <v>1.0163458323651799</v>
      </c>
      <c r="BK495">
        <v>1.7123323485081301</v>
      </c>
      <c r="BL495">
        <v>1.4275804911716301</v>
      </c>
      <c r="BM495">
        <v>4.0899706293544904</v>
      </c>
      <c r="BN495">
        <v>2.8649667424341199</v>
      </c>
      <c r="BO495">
        <v>20.485862700586502</v>
      </c>
      <c r="BP495">
        <v>4.9193275253778603</v>
      </c>
      <c r="BQ495">
        <v>15.566535175208699</v>
      </c>
      <c r="BR495">
        <v>1.3564661019914299</v>
      </c>
      <c r="BS495">
        <v>0.93261259789066697</v>
      </c>
      <c r="BT495">
        <v>1.4544797111463199</v>
      </c>
    </row>
    <row r="496" spans="1:72" x14ac:dyDescent="0.2">
      <c r="A496">
        <v>494</v>
      </c>
      <c r="B496" s="243">
        <v>44782.416666666664</v>
      </c>
      <c r="C496">
        <v>0</v>
      </c>
      <c r="D496">
        <v>0.87736842105263102</v>
      </c>
      <c r="E496">
        <v>31.123243243243198</v>
      </c>
      <c r="F496">
        <v>0</v>
      </c>
      <c r="G496">
        <v>7</v>
      </c>
      <c r="H496">
        <v>2.5674999999999999</v>
      </c>
      <c r="I496">
        <v>1.35</v>
      </c>
      <c r="J496">
        <v>34.0416666666666</v>
      </c>
      <c r="K496">
        <v>0.55500000000000005</v>
      </c>
      <c r="L496">
        <v>37.9727999999999</v>
      </c>
      <c r="M496">
        <v>-0.13749999999999901</v>
      </c>
      <c r="N496">
        <v>1600.2</v>
      </c>
      <c r="O496">
        <v>103.814705882352</v>
      </c>
      <c r="P496">
        <v>5</v>
      </c>
      <c r="Q496">
        <v>135</v>
      </c>
      <c r="R496">
        <v>6.9569999999999999</v>
      </c>
      <c r="S496">
        <v>0.71074999999999999</v>
      </c>
      <c r="T496">
        <v>5</v>
      </c>
      <c r="U496">
        <v>2.8645749999999999</v>
      </c>
      <c r="V496">
        <v>8.6724999999999997E-2</v>
      </c>
      <c r="W496">
        <v>14.3563499999999</v>
      </c>
      <c r="X496">
        <v>0.73077499999999995</v>
      </c>
      <c r="Y496">
        <v>71.632324999999994</v>
      </c>
      <c r="Z496">
        <v>2.0067750000000002</v>
      </c>
      <c r="AA496">
        <v>0</v>
      </c>
      <c r="AB496">
        <v>3.5074999999999898E-2</v>
      </c>
      <c r="AC496">
        <v>32.000611664295803</v>
      </c>
      <c r="AD496">
        <v>32.000611664295803</v>
      </c>
      <c r="AE496">
        <v>36.046473366666604</v>
      </c>
      <c r="AF496">
        <v>0.53778855000000003</v>
      </c>
      <c r="AG496">
        <v>1.3510578099999999</v>
      </c>
      <c r="AH496">
        <v>2.39804499999999E-2</v>
      </c>
      <c r="AI496">
        <v>44.959166666666597</v>
      </c>
      <c r="AJ496">
        <v>0.50321518066971305</v>
      </c>
      <c r="AK496">
        <v>0.80176026468462103</v>
      </c>
      <c r="AL496">
        <v>1.1961710811662399E-2</v>
      </c>
      <c r="AM496">
        <v>3.00507751848899E-2</v>
      </c>
      <c r="AN496">
        <v>0.15569683601786799</v>
      </c>
      <c r="AO496">
        <v>5.3338288446924003E-4</v>
      </c>
      <c r="AP496">
        <v>36.046473366666604</v>
      </c>
      <c r="AQ496">
        <v>0.31532293348812901</v>
      </c>
      <c r="AR496">
        <v>6.3371692666260504</v>
      </c>
      <c r="AS496">
        <v>1.17560311418425</v>
      </c>
      <c r="AT496">
        <v>1.4414976261669401</v>
      </c>
      <c r="AU496">
        <v>91.590800000000002</v>
      </c>
      <c r="AV496">
        <v>43.874568680965098</v>
      </c>
      <c r="AW496">
        <v>1.08459798570156</v>
      </c>
      <c r="AX496">
        <v>0.175454695815742</v>
      </c>
      <c r="AY496">
        <v>0.22246561651187</v>
      </c>
      <c r="AZ496">
        <v>0.66283073337394405</v>
      </c>
      <c r="BA496">
        <v>0.12986468418826699</v>
      </c>
      <c r="BB496">
        <v>9.4690104767706298E-2</v>
      </c>
      <c r="BC496">
        <v>0.41366744701401797</v>
      </c>
      <c r="BD496">
        <v>1.0607510457015501</v>
      </c>
      <c r="BE496">
        <v>-2.38469400000056E-2</v>
      </c>
      <c r="BF496">
        <v>0.22845226842375099</v>
      </c>
      <c r="BG496">
        <v>0.28966323472925298</v>
      </c>
      <c r="BH496">
        <v>0.86304435407803703</v>
      </c>
      <c r="BI496">
        <v>0.22845226842375099</v>
      </c>
      <c r="BJ496">
        <v>1.0362310063060001</v>
      </c>
      <c r="BK496">
        <v>1.7260887081560701</v>
      </c>
      <c r="BL496">
        <v>1.26793766036046</v>
      </c>
      <c r="BM496">
        <v>3.77778850712567</v>
      </c>
      <c r="BN496">
        <v>2.97947495782376</v>
      </c>
      <c r="BO496">
        <v>21.047212030137199</v>
      </c>
      <c r="BP496">
        <v>5.3686283079581498</v>
      </c>
      <c r="BQ496">
        <v>15.678583722179001</v>
      </c>
      <c r="BR496">
        <v>1.3377198518356901</v>
      </c>
      <c r="BS496">
        <v>0.94485009893650795</v>
      </c>
      <c r="BT496">
        <v>1.41580114490265</v>
      </c>
    </row>
    <row r="497" spans="1:72" x14ac:dyDescent="0.2">
      <c r="A497">
        <v>495</v>
      </c>
      <c r="B497" s="243">
        <v>44782.430555555555</v>
      </c>
      <c r="C497">
        <v>0</v>
      </c>
      <c r="D497">
        <v>0.89400000000000002</v>
      </c>
      <c r="E497">
        <v>31.135526315789399</v>
      </c>
      <c r="F497">
        <v>0</v>
      </c>
      <c r="G497">
        <v>7</v>
      </c>
      <c r="H497">
        <v>2.57</v>
      </c>
      <c r="I497">
        <v>1.35</v>
      </c>
      <c r="J497">
        <v>34.067999999999998</v>
      </c>
      <c r="K497">
        <v>0.59299999999999997</v>
      </c>
      <c r="L497">
        <v>37.959473684210501</v>
      </c>
      <c r="M497">
        <v>-4.2857142857142802E-2</v>
      </c>
      <c r="N497">
        <v>1599.96875</v>
      </c>
      <c r="O497">
        <v>103.205405405405</v>
      </c>
      <c r="P497">
        <v>5</v>
      </c>
      <c r="Q497">
        <v>135</v>
      </c>
      <c r="R497">
        <v>6.9523809523809499</v>
      </c>
      <c r="S497">
        <v>0.49924999999999897</v>
      </c>
      <c r="T497">
        <v>5</v>
      </c>
      <c r="U497">
        <v>2.8951999999999898</v>
      </c>
      <c r="V497">
        <v>8.9019999999999905E-2</v>
      </c>
      <c r="W497">
        <v>14.3149999999999</v>
      </c>
      <c r="X497">
        <v>0.73653999999999997</v>
      </c>
      <c r="Y497">
        <v>71.811359999999993</v>
      </c>
      <c r="Z497">
        <v>1.9498799999999901</v>
      </c>
      <c r="AA497">
        <v>0</v>
      </c>
      <c r="AB497">
        <v>3.9300000000000002E-2</v>
      </c>
      <c r="AC497">
        <v>32.029526315789397</v>
      </c>
      <c r="AD497">
        <v>32.029526315789397</v>
      </c>
      <c r="AE497">
        <v>36.074758799999998</v>
      </c>
      <c r="AF497">
        <v>0.53831220000000002</v>
      </c>
      <c r="AG497">
        <v>1.3510588400000001</v>
      </c>
      <c r="AH497">
        <v>2.4003799999999999E-2</v>
      </c>
      <c r="AI497">
        <v>44.988</v>
      </c>
      <c r="AJ497">
        <v>0.50235448541846295</v>
      </c>
      <c r="AK497">
        <v>0.80187514003734295</v>
      </c>
      <c r="AL497">
        <v>1.19656841824486E-2</v>
      </c>
      <c r="AM497">
        <v>3.0031538187961199E-2</v>
      </c>
      <c r="AN497">
        <v>0.15559704810171501</v>
      </c>
      <c r="AO497">
        <v>5.3356006046056698E-4</v>
      </c>
      <c r="AP497">
        <v>36.074758799999998</v>
      </c>
      <c r="AQ497">
        <v>0.31781047987594901</v>
      </c>
      <c r="AR497">
        <v>6.3189165805899101</v>
      </c>
      <c r="AS497">
        <v>1.14227305018529</v>
      </c>
      <c r="AT497">
        <v>1.45441670618353</v>
      </c>
      <c r="AU497">
        <v>91.707979999999907</v>
      </c>
      <c r="AV497">
        <v>43.853758910651102</v>
      </c>
      <c r="AW497">
        <v>1.1342410893488399</v>
      </c>
      <c r="AX497">
        <v>0.208785789814703</v>
      </c>
      <c r="AY497">
        <v>0.220501720124051</v>
      </c>
      <c r="AZ497">
        <v>0.68108341941008799</v>
      </c>
      <c r="BA497">
        <v>0.15453493484762101</v>
      </c>
      <c r="BB497">
        <v>9.7297631344298294E-2</v>
      </c>
      <c r="BC497">
        <v>0.40961679880940999</v>
      </c>
      <c r="BD497">
        <v>1.11037092934884</v>
      </c>
      <c r="BE497">
        <v>-2.38701599999981E-2</v>
      </c>
      <c r="BF497">
        <v>0.27160588711727002</v>
      </c>
      <c r="BG497">
        <v>0.28684694182649501</v>
      </c>
      <c r="BH497">
        <v>0.88600985006650002</v>
      </c>
      <c r="BI497">
        <v>0.27160588711727002</v>
      </c>
      <c r="BJ497">
        <v>1.11690565788753</v>
      </c>
      <c r="BK497">
        <v>1.772019700133</v>
      </c>
      <c r="BL497">
        <v>1.05611459630344</v>
      </c>
      <c r="BM497">
        <v>3.2621157791176598</v>
      </c>
      <c r="BN497">
        <v>3.08878959777239</v>
      </c>
      <c r="BO497">
        <v>22.901780871740701</v>
      </c>
      <c r="BP497">
        <v>6.3827383472558603</v>
      </c>
      <c r="BQ497">
        <v>16.519042524484899</v>
      </c>
      <c r="BR497">
        <v>1.31028969203364</v>
      </c>
      <c r="BS497">
        <v>1.0082633030406201</v>
      </c>
      <c r="BT497">
        <v>1.29955110741628</v>
      </c>
    </row>
    <row r="498" spans="1:72" x14ac:dyDescent="0.2">
      <c r="A498">
        <v>496</v>
      </c>
      <c r="B498" s="243">
        <v>44782.444444444445</v>
      </c>
      <c r="C498">
        <v>0</v>
      </c>
      <c r="D498">
        <v>0.97108108108108104</v>
      </c>
      <c r="E498">
        <v>31.1729729729729</v>
      </c>
      <c r="F498">
        <v>0</v>
      </c>
      <c r="G498">
        <v>7</v>
      </c>
      <c r="H498">
        <v>2.5649999999999999</v>
      </c>
      <c r="I498">
        <v>1.35</v>
      </c>
      <c r="J498">
        <v>34.029230769230701</v>
      </c>
      <c r="K498">
        <v>0.52925</v>
      </c>
      <c r="L498">
        <v>37.954444444444398</v>
      </c>
      <c r="M498">
        <v>-0.107692307692307</v>
      </c>
      <c r="N498">
        <v>1599.8709677419299</v>
      </c>
      <c r="O498">
        <v>102.736111111111</v>
      </c>
      <c r="P498">
        <v>5</v>
      </c>
      <c r="Q498">
        <v>135</v>
      </c>
      <c r="R498">
        <v>6.9631818181818099</v>
      </c>
      <c r="S498">
        <v>0.29699999999999999</v>
      </c>
      <c r="T498">
        <v>5</v>
      </c>
      <c r="U498">
        <v>2.86625</v>
      </c>
      <c r="V498">
        <v>8.405E-2</v>
      </c>
      <c r="W498">
        <v>14.254375</v>
      </c>
      <c r="X498">
        <v>0.63427500000000003</v>
      </c>
      <c r="Y498">
        <v>71.7072</v>
      </c>
      <c r="Z498">
        <v>1.98915</v>
      </c>
      <c r="AA498">
        <v>0</v>
      </c>
      <c r="AB498">
        <v>4.3799999999999999E-2</v>
      </c>
      <c r="AC498">
        <v>32.144054054054003</v>
      </c>
      <c r="AD498">
        <v>32.144054054054003</v>
      </c>
      <c r="AE498">
        <v>36.0320853692307</v>
      </c>
      <c r="AF498">
        <v>0.53726490000000005</v>
      </c>
      <c r="AG498">
        <v>1.35105678</v>
      </c>
      <c r="AH498">
        <v>2.3957099999999999E-2</v>
      </c>
      <c r="AI498">
        <v>44.9442307692307</v>
      </c>
      <c r="AJ498">
        <v>0.50248908574356199</v>
      </c>
      <c r="AK498">
        <v>0.80170657618415897</v>
      </c>
      <c r="AL498">
        <v>1.19540348294895E-2</v>
      </c>
      <c r="AM498">
        <v>3.00607387617132E-2</v>
      </c>
      <c r="AN498">
        <v>0.15574857729664901</v>
      </c>
      <c r="AO498">
        <v>5.3304060587908001E-4</v>
      </c>
      <c r="AP498">
        <v>36.0320853692307</v>
      </c>
      <c r="AQ498">
        <v>0.273684039051942</v>
      </c>
      <c r="AR498">
        <v>6.2921555384873402</v>
      </c>
      <c r="AS498">
        <v>1.16527808776749</v>
      </c>
      <c r="AT498">
        <v>1.4402593420124801</v>
      </c>
      <c r="AU498">
        <v>91.451249999999902</v>
      </c>
      <c r="AV498">
        <v>43.763203034537497</v>
      </c>
      <c r="AW498">
        <v>1.1810277346932101</v>
      </c>
      <c r="AX498">
        <v>0.18577869223250501</v>
      </c>
      <c r="AY498">
        <v>0.26358086094805699</v>
      </c>
      <c r="AZ498">
        <v>0.70784446151265501</v>
      </c>
      <c r="BA498">
        <v>0.137506206239907</v>
      </c>
      <c r="BB498">
        <v>0.10112063735894999</v>
      </c>
      <c r="BC498">
        <v>0.49059758221327598</v>
      </c>
      <c r="BD498">
        <v>1.1572040146932101</v>
      </c>
      <c r="BE498">
        <v>-2.3823719999998601E-2</v>
      </c>
      <c r="BF498">
        <v>0.240815263376673</v>
      </c>
      <c r="BG498">
        <v>0.34166617111728598</v>
      </c>
      <c r="BH498">
        <v>0.91754198708405299</v>
      </c>
      <c r="BI498">
        <v>0.240815263376673</v>
      </c>
      <c r="BJ498">
        <v>1.1649628689879099</v>
      </c>
      <c r="BK498">
        <v>1.8350839741681</v>
      </c>
      <c r="BL498">
        <v>1.41878951660496</v>
      </c>
      <c r="BM498">
        <v>3.8101488012778999</v>
      </c>
      <c r="BN498">
        <v>2.6854926376924801</v>
      </c>
      <c r="BO498">
        <v>23.364273038494801</v>
      </c>
      <c r="BP498">
        <v>5.65915868935181</v>
      </c>
      <c r="BQ498">
        <v>17.705114349142999</v>
      </c>
      <c r="BR498">
        <v>1.4256980264277599</v>
      </c>
      <c r="BS498">
        <v>1.06863676363724</v>
      </c>
      <c r="BT498">
        <v>1.33412781118928</v>
      </c>
    </row>
    <row r="499" spans="1:72" x14ac:dyDescent="0.2">
      <c r="A499">
        <v>497</v>
      </c>
      <c r="B499" s="243">
        <v>44782.458333333336</v>
      </c>
      <c r="C499">
        <v>0</v>
      </c>
      <c r="D499">
        <v>0.81225000000000003</v>
      </c>
      <c r="E499">
        <v>22.229285714285702</v>
      </c>
      <c r="F499">
        <v>28.9503448275862</v>
      </c>
      <c r="G499">
        <v>7</v>
      </c>
      <c r="H499">
        <v>2.5619999999999998</v>
      </c>
      <c r="I499">
        <v>1.35</v>
      </c>
      <c r="J499">
        <v>34.047999999999902</v>
      </c>
      <c r="K499">
        <v>0.530555555555555</v>
      </c>
      <c r="L499">
        <v>37.959615384615297</v>
      </c>
      <c r="M499">
        <v>6.25E-2</v>
      </c>
      <c r="N499">
        <v>1600.0833333333301</v>
      </c>
      <c r="O499">
        <v>101.86842105263101</v>
      </c>
      <c r="P499">
        <v>5</v>
      </c>
      <c r="Q499">
        <v>135</v>
      </c>
      <c r="R499">
        <v>6.9536363636363596</v>
      </c>
      <c r="S499">
        <v>-1.25416666666666</v>
      </c>
      <c r="T499">
        <v>5</v>
      </c>
      <c r="U499">
        <v>2.9154799999999899</v>
      </c>
      <c r="V499">
        <v>8.1919999999999896E-2</v>
      </c>
      <c r="W499">
        <v>15.068960000000001</v>
      </c>
      <c r="X499">
        <v>1.0029399999999999</v>
      </c>
      <c r="Y499">
        <v>70.476339999999993</v>
      </c>
      <c r="Z499">
        <v>2.0816599999999998</v>
      </c>
      <c r="AA499">
        <v>0</v>
      </c>
      <c r="AB499">
        <v>3.61E-2</v>
      </c>
      <c r="AC499">
        <v>23.0415357142857</v>
      </c>
      <c r="AD499">
        <v>-5.9088091133004896</v>
      </c>
      <c r="AE499">
        <v>36.048512079999902</v>
      </c>
      <c r="AF499">
        <v>0.53663651999999995</v>
      </c>
      <c r="AG499">
        <v>1.3510555440000001</v>
      </c>
      <c r="AH499">
        <v>2.3929079999999998E-2</v>
      </c>
      <c r="AI499">
        <v>44.959999999999901</v>
      </c>
      <c r="AJ499">
        <v>0.51149807268652103</v>
      </c>
      <c r="AK499">
        <v>0.80179074911032</v>
      </c>
      <c r="AL499">
        <v>1.1935865658362899E-2</v>
      </c>
      <c r="AM499">
        <v>3.0050167793594301E-2</v>
      </c>
      <c r="AN499">
        <v>0.155693950177935</v>
      </c>
      <c r="AO499">
        <v>5.3223042704626301E-4</v>
      </c>
      <c r="AP499">
        <v>36.048512079999902</v>
      </c>
      <c r="AQ499">
        <v>0.432759717987868</v>
      </c>
      <c r="AR499">
        <v>6.6517290392068498</v>
      </c>
      <c r="AS499">
        <v>1.2194720278420801</v>
      </c>
      <c r="AT499">
        <v>1.49126240095609</v>
      </c>
      <c r="AU499">
        <v>91.545379999999994</v>
      </c>
      <c r="AV499">
        <v>44.352472865036802</v>
      </c>
      <c r="AW499">
        <v>0.607527134963184</v>
      </c>
      <c r="AX499">
        <v>0.131583516157914</v>
      </c>
      <c r="AY499">
        <v>0.10387680201213099</v>
      </c>
      <c r="AZ499">
        <v>0.34827096079314102</v>
      </c>
      <c r="BA499">
        <v>9.73931210617308E-2</v>
      </c>
      <c r="BB499">
        <v>4.9752994399020103E-2</v>
      </c>
      <c r="BC499">
        <v>0.19357013199946099</v>
      </c>
      <c r="BD499">
        <v>0.58373127896318699</v>
      </c>
      <c r="BE499">
        <v>-2.3795855999996798E-2</v>
      </c>
      <c r="BF499">
        <v>0.23794622782805799</v>
      </c>
      <c r="BG499">
        <v>0.187843385853632</v>
      </c>
      <c r="BH499">
        <v>0.62978831849521999</v>
      </c>
      <c r="BI499">
        <v>0.23794622782805799</v>
      </c>
      <c r="BJ499">
        <v>0.85157922736338199</v>
      </c>
      <c r="BK499">
        <v>1.25957663699044</v>
      </c>
      <c r="BL499">
        <v>0.78943628385388598</v>
      </c>
      <c r="BM499">
        <v>2.6467673988524298</v>
      </c>
      <c r="BN499">
        <v>3.35273087009808</v>
      </c>
      <c r="BO499">
        <v>17.7401990087412</v>
      </c>
      <c r="BP499">
        <v>5.5917363539593703</v>
      </c>
      <c r="BQ499">
        <v>12.148462654781801</v>
      </c>
      <c r="BR499">
        <v>0.85506804968273997</v>
      </c>
      <c r="BS499">
        <v>0.75640073623215898</v>
      </c>
      <c r="BT499">
        <v>1.1304431747939101</v>
      </c>
    </row>
    <row r="500" spans="1:72" x14ac:dyDescent="0.2">
      <c r="A500">
        <v>498</v>
      </c>
      <c r="B500" s="243">
        <v>44782.472222222219</v>
      </c>
      <c r="C500">
        <v>0</v>
      </c>
      <c r="D500">
        <v>0.71222222222222198</v>
      </c>
      <c r="E500">
        <v>0</v>
      </c>
      <c r="F500">
        <v>174.38249999999999</v>
      </c>
      <c r="G500">
        <v>7</v>
      </c>
      <c r="H500">
        <v>2.57</v>
      </c>
      <c r="I500">
        <v>1.35</v>
      </c>
      <c r="J500">
        <v>34.036874999999903</v>
      </c>
      <c r="K500">
        <v>0.58975</v>
      </c>
      <c r="L500">
        <v>37.974482758620603</v>
      </c>
      <c r="M500">
        <v>6.9230769230769207E-2</v>
      </c>
      <c r="N500">
        <v>1371.5</v>
      </c>
      <c r="O500">
        <v>94.1</v>
      </c>
      <c r="P500">
        <v>5</v>
      </c>
      <c r="Q500">
        <v>135</v>
      </c>
      <c r="R500">
        <v>6.9769230769230699</v>
      </c>
      <c r="S500">
        <v>2.90024999999999</v>
      </c>
      <c r="T500">
        <v>5</v>
      </c>
      <c r="U500">
        <v>2.9454750000000001</v>
      </c>
      <c r="V500">
        <v>7.4325000000000002E-2</v>
      </c>
      <c r="W500">
        <v>15.713474999999899</v>
      </c>
      <c r="X500">
        <v>1.205425</v>
      </c>
      <c r="Y500">
        <v>69.908275000000003</v>
      </c>
      <c r="Z500">
        <v>2.3554249999999999</v>
      </c>
      <c r="AA500">
        <v>0</v>
      </c>
      <c r="AB500">
        <v>2.9624999999999999E-2</v>
      </c>
      <c r="AC500">
        <v>0.71222222222222198</v>
      </c>
      <c r="AD500">
        <v>-173.67027777777699</v>
      </c>
      <c r="AE500">
        <v>36.043633799999903</v>
      </c>
      <c r="AF500">
        <v>0.53831220000000002</v>
      </c>
      <c r="AG500">
        <v>1.3510588400000001</v>
      </c>
      <c r="AH500">
        <v>2.4003799999999999E-2</v>
      </c>
      <c r="AI500">
        <v>44.956874999999997</v>
      </c>
      <c r="AJ500">
        <v>0.51558465432025002</v>
      </c>
      <c r="AK500">
        <v>0.80173797222337995</v>
      </c>
      <c r="AL500">
        <v>1.1973968386370199E-2</v>
      </c>
      <c r="AM500">
        <v>3.0052329927291399E-2</v>
      </c>
      <c r="AN500">
        <v>0.155704772629325</v>
      </c>
      <c r="AO500">
        <v>5.3392946017711402E-4</v>
      </c>
      <c r="AP500">
        <v>36.043633799999903</v>
      </c>
      <c r="AQ500">
        <v>0.52013020026674095</v>
      </c>
      <c r="AR500">
        <v>6.9362303678788004</v>
      </c>
      <c r="AS500">
        <v>1.3798482466780999</v>
      </c>
      <c r="AT500">
        <v>1.51864170968393</v>
      </c>
      <c r="AU500">
        <v>92.128074999999995</v>
      </c>
      <c r="AV500">
        <v>44.879842614823602</v>
      </c>
      <c r="AW500">
        <v>7.7032385176345003E-2</v>
      </c>
      <c r="AX500">
        <v>-2.8789406678104701E-2</v>
      </c>
      <c r="AY500">
        <v>1.81819997332585E-2</v>
      </c>
      <c r="AZ500">
        <v>6.3769632121196004E-2</v>
      </c>
      <c r="BA500">
        <v>-2.13087734047946E-2</v>
      </c>
      <c r="BB500">
        <v>9.1099474458851398E-3</v>
      </c>
      <c r="BC500">
        <v>3.3775938448466297E-2</v>
      </c>
      <c r="BD500">
        <v>5.3162225176349803E-2</v>
      </c>
      <c r="BE500">
        <v>-2.38701599999952E-2</v>
      </c>
      <c r="BF500">
        <v>-1.6842476605755401</v>
      </c>
      <c r="BG500">
        <v>1.0636895319769</v>
      </c>
      <c r="BH500">
        <v>3.7306727059982001</v>
      </c>
      <c r="BI500">
        <v>-1.6842476605755401</v>
      </c>
      <c r="BJ500">
        <v>-1.24111625719729</v>
      </c>
      <c r="BK500">
        <v>7.46134541199641</v>
      </c>
      <c r="BL500">
        <v>-0.63155173486386995</v>
      </c>
      <c r="BM500">
        <v>-2.2150380809929899</v>
      </c>
      <c r="BN500">
        <v>3.50729474517308</v>
      </c>
      <c r="BO500">
        <v>-32.607486630066802</v>
      </c>
      <c r="BP500">
        <v>-39.579820023525301</v>
      </c>
      <c r="BQ500">
        <v>6.9723333934585403</v>
      </c>
      <c r="BR500">
        <v>10.3245664349748</v>
      </c>
      <c r="BS500">
        <v>-0.56741719296707205</v>
      </c>
      <c r="BT500">
        <v>-18.195723645571601</v>
      </c>
    </row>
    <row r="501" spans="1:72" x14ac:dyDescent="0.2">
      <c r="A501">
        <v>499</v>
      </c>
      <c r="B501" s="243">
        <v>44782.486111111109</v>
      </c>
      <c r="C501">
        <v>0</v>
      </c>
      <c r="D501">
        <v>0.64441176470588202</v>
      </c>
      <c r="E501">
        <v>0</v>
      </c>
      <c r="F501">
        <v>414.565</v>
      </c>
      <c r="G501">
        <v>7</v>
      </c>
      <c r="H501">
        <v>2.5674999999999999</v>
      </c>
      <c r="I501">
        <v>1.3480000000000001</v>
      </c>
      <c r="J501">
        <v>34.042307692307602</v>
      </c>
      <c r="K501">
        <v>1.0289999999999999</v>
      </c>
      <c r="L501">
        <v>37.962413793103401</v>
      </c>
      <c r="M501">
        <v>3.4999999999999899E-2</v>
      </c>
      <c r="N501">
        <v>57</v>
      </c>
      <c r="O501">
        <v>6.8285714285714203</v>
      </c>
      <c r="P501">
        <v>5</v>
      </c>
      <c r="Q501">
        <v>135</v>
      </c>
      <c r="R501">
        <v>6.9824999999999999</v>
      </c>
      <c r="S501">
        <v>4.6532499999999999</v>
      </c>
      <c r="T501">
        <v>5</v>
      </c>
      <c r="U501">
        <v>2.8125799999999899</v>
      </c>
      <c r="V501">
        <v>9.7319999999999907E-2</v>
      </c>
      <c r="W501">
        <v>14.529579999999999</v>
      </c>
      <c r="X501">
        <v>0.74431999999999898</v>
      </c>
      <c r="Y501">
        <v>71.577159999999907</v>
      </c>
      <c r="Z501">
        <v>2.1484200000000002</v>
      </c>
      <c r="AA501">
        <v>0</v>
      </c>
      <c r="AB501">
        <v>3.9E-2</v>
      </c>
      <c r="AC501">
        <v>0.64441176470588202</v>
      </c>
      <c r="AD501">
        <v>-413.92058823529402</v>
      </c>
      <c r="AE501">
        <v>36.047114392307599</v>
      </c>
      <c r="AF501">
        <v>0.53778855000000003</v>
      </c>
      <c r="AG501">
        <v>1.3490578099999999</v>
      </c>
      <c r="AH501">
        <v>2.398045E-2</v>
      </c>
      <c r="AI501">
        <v>44.957807692307597</v>
      </c>
      <c r="AJ501">
        <v>0.50361196773255101</v>
      </c>
      <c r="AK501">
        <v>0.801798758494075</v>
      </c>
      <c r="AL501">
        <v>1.19620723875291E-2</v>
      </c>
      <c r="AM501">
        <v>3.00071973979021E-2</v>
      </c>
      <c r="AN501">
        <v>0.155701542386322</v>
      </c>
      <c r="AO501">
        <v>5.3339900744544199E-4</v>
      </c>
      <c r="AP501">
        <v>36.047114392307599</v>
      </c>
      <c r="AQ501">
        <v>0.32116748089888703</v>
      </c>
      <c r="AR501">
        <v>6.4136363235073404</v>
      </c>
      <c r="AS501">
        <v>1.25858117754892</v>
      </c>
      <c r="AT501">
        <v>1.41644894820522</v>
      </c>
      <c r="AU501">
        <v>91.812059999999903</v>
      </c>
      <c r="AV501">
        <v>44.040499374262801</v>
      </c>
      <c r="AW501">
        <v>0.91730831804484503</v>
      </c>
      <c r="AX501">
        <v>9.0476632451076094E-2</v>
      </c>
      <c r="AY501">
        <v>0.21662106910111201</v>
      </c>
      <c r="AZ501">
        <v>0.58636367649265897</v>
      </c>
      <c r="BA501">
        <v>6.7066534718090501E-2</v>
      </c>
      <c r="BB501">
        <v>8.3766239498951303E-2</v>
      </c>
      <c r="BC501">
        <v>0.402799704644349</v>
      </c>
      <c r="BD501">
        <v>0.89346137804484804</v>
      </c>
      <c r="BE501">
        <v>-2.3846939999996899E-2</v>
      </c>
      <c r="BF501">
        <v>5.8500789276901504</v>
      </c>
      <c r="BG501">
        <v>14.006382834013801</v>
      </c>
      <c r="BH501">
        <v>37.913367185361302</v>
      </c>
      <c r="BI501">
        <v>5.8500789276901504</v>
      </c>
      <c r="BJ501">
        <v>39.712923523408001</v>
      </c>
      <c r="BK501">
        <v>75.826734370722704</v>
      </c>
      <c r="BL501">
        <v>2.3942211732763901</v>
      </c>
      <c r="BM501">
        <v>6.4808300287892102</v>
      </c>
      <c r="BN501">
        <v>2.70686355175802</v>
      </c>
      <c r="BO501">
        <v>781.43445787753205</v>
      </c>
      <c r="BP501">
        <v>137.476854800718</v>
      </c>
      <c r="BQ501">
        <v>643.95760307681405</v>
      </c>
      <c r="BR501">
        <v>65.881600193649504</v>
      </c>
      <c r="BS501">
        <v>37.372891952331898</v>
      </c>
      <c r="BT501">
        <v>1.76281782736213</v>
      </c>
    </row>
    <row r="502" spans="1:72" x14ac:dyDescent="0.2">
      <c r="A502">
        <v>500</v>
      </c>
      <c r="B502" s="243">
        <v>44782.5</v>
      </c>
      <c r="C502">
        <v>0</v>
      </c>
      <c r="D502">
        <v>0.51142857142857101</v>
      </c>
      <c r="E502">
        <v>26.206315789473599</v>
      </c>
      <c r="F502">
        <v>286.12307692307598</v>
      </c>
      <c r="G502">
        <v>7</v>
      </c>
      <c r="H502">
        <v>2.5659999999999998</v>
      </c>
      <c r="I502">
        <v>1.3525</v>
      </c>
      <c r="J502">
        <v>34.047931034482701</v>
      </c>
      <c r="K502">
        <v>1.00435897435897</v>
      </c>
      <c r="L502">
        <v>37.976129032258001</v>
      </c>
      <c r="M502">
        <v>0.04</v>
      </c>
      <c r="N502">
        <v>1138</v>
      </c>
      <c r="O502">
        <v>73.399999999999906</v>
      </c>
      <c r="P502">
        <v>5</v>
      </c>
      <c r="Q502">
        <v>135</v>
      </c>
      <c r="R502">
        <v>6.9850000000000003</v>
      </c>
      <c r="S502">
        <v>0.74631578947368404</v>
      </c>
      <c r="T502">
        <v>5</v>
      </c>
      <c r="U502">
        <v>2.79774999999999</v>
      </c>
      <c r="V502">
        <v>8.8999999999999996E-2</v>
      </c>
      <c r="W502">
        <v>14.337949999999999</v>
      </c>
      <c r="X502">
        <v>0.72067499999999995</v>
      </c>
      <c r="Y502">
        <v>72.073224999999994</v>
      </c>
      <c r="Z502">
        <v>2.0449250000000001</v>
      </c>
      <c r="AA502">
        <v>0</v>
      </c>
      <c r="AB502">
        <v>6.4524999999999999E-2</v>
      </c>
      <c r="AC502">
        <v>26.717744360902199</v>
      </c>
      <c r="AD502">
        <v>-259.40533256217401</v>
      </c>
      <c r="AE502">
        <v>36.051566474482698</v>
      </c>
      <c r="AF502">
        <v>0.53747436000000004</v>
      </c>
      <c r="AG502">
        <v>1.353557192</v>
      </c>
      <c r="AH502">
        <v>2.3966439999999901E-2</v>
      </c>
      <c r="AI502">
        <v>44.966431034482703</v>
      </c>
      <c r="AJ502">
        <v>0.50020748307686702</v>
      </c>
      <c r="AK502">
        <v>0.80174400425144698</v>
      </c>
      <c r="AL502">
        <v>1.1952791174105699E-2</v>
      </c>
      <c r="AM502">
        <v>3.0101503740913201E-2</v>
      </c>
      <c r="AN502">
        <v>0.15567168305245299</v>
      </c>
      <c r="AO502">
        <v>5.3298515022509097E-4</v>
      </c>
      <c r="AP502">
        <v>36.051566474482698</v>
      </c>
      <c r="AQ502">
        <v>0.31096487303418602</v>
      </c>
      <c r="AR502">
        <v>6.3290471524044101</v>
      </c>
      <c r="AS502">
        <v>1.19795203661259</v>
      </c>
      <c r="AT502">
        <v>1.3994554857782999</v>
      </c>
      <c r="AU502">
        <v>91.974525</v>
      </c>
      <c r="AV502">
        <v>43.889530536533897</v>
      </c>
      <c r="AW502">
        <v>1.0769004979487999</v>
      </c>
      <c r="AX502">
        <v>0.15560515538740399</v>
      </c>
      <c r="AY502">
        <v>0.226509486965813</v>
      </c>
      <c r="AZ502">
        <v>0.67095284759558904</v>
      </c>
      <c r="BA502">
        <v>0.11496016297433501</v>
      </c>
      <c r="BB502">
        <v>9.5850406799369806E-2</v>
      </c>
      <c r="BC502">
        <v>0.42143310234522302</v>
      </c>
      <c r="BD502">
        <v>1.0530674899488</v>
      </c>
      <c r="BE502">
        <v>-2.3833007999999101E-2</v>
      </c>
      <c r="BF502">
        <v>0.242668245251632</v>
      </c>
      <c r="BG502">
        <v>0.35324446415668598</v>
      </c>
      <c r="BH502">
        <v>1.0463596130041</v>
      </c>
      <c r="BI502">
        <v>0.242668245251632</v>
      </c>
      <c r="BJ502">
        <v>1.19182541881663</v>
      </c>
      <c r="BK502">
        <v>2.0927192260081999</v>
      </c>
      <c r="BL502">
        <v>1.4556682675576</v>
      </c>
      <c r="BM502">
        <v>4.3118934326124601</v>
      </c>
      <c r="BN502">
        <v>2.9621401583804401</v>
      </c>
      <c r="BO502">
        <v>24.0739448700939</v>
      </c>
      <c r="BP502">
        <v>5.7027037634133499</v>
      </c>
      <c r="BQ502">
        <v>18.3712411066806</v>
      </c>
      <c r="BR502">
        <v>1.6801832090804201</v>
      </c>
      <c r="BS502">
        <v>1.09475812071598</v>
      </c>
      <c r="BT502">
        <v>1.5347529077761599</v>
      </c>
    </row>
    <row r="503" spans="1:72" x14ac:dyDescent="0.2">
      <c r="A503">
        <v>501</v>
      </c>
      <c r="B503" s="243">
        <v>44782.513888888891</v>
      </c>
      <c r="C503">
        <v>0</v>
      </c>
      <c r="D503">
        <v>0.54352941176470504</v>
      </c>
      <c r="E503">
        <v>22.357297297297201</v>
      </c>
      <c r="F503">
        <v>31.086749999999899</v>
      </c>
      <c r="G503">
        <v>7</v>
      </c>
      <c r="H503">
        <v>2.57</v>
      </c>
      <c r="I503">
        <v>1.35</v>
      </c>
      <c r="J503">
        <v>34.0667857142857</v>
      </c>
      <c r="K503">
        <v>0.58074999999999999</v>
      </c>
      <c r="L503">
        <v>37.979999999999997</v>
      </c>
      <c r="M503">
        <v>-1.1111111111111099E-2</v>
      </c>
      <c r="N503">
        <v>1599.6086956521699</v>
      </c>
      <c r="O503">
        <v>90.552941176470497</v>
      </c>
      <c r="P503">
        <v>5</v>
      </c>
      <c r="Q503">
        <v>135</v>
      </c>
      <c r="R503">
        <v>6.9872222222222202</v>
      </c>
      <c r="S503">
        <v>0.71250000000000002</v>
      </c>
      <c r="T503">
        <v>5</v>
      </c>
      <c r="U503">
        <v>2.8187000000000002</v>
      </c>
      <c r="V503">
        <v>0.10722</v>
      </c>
      <c r="W503">
        <v>14.395799999999999</v>
      </c>
      <c r="X503">
        <v>0.70577999999999996</v>
      </c>
      <c r="Y503">
        <v>71.645359999999997</v>
      </c>
      <c r="Z503">
        <v>2.0421800000000001</v>
      </c>
      <c r="AA503">
        <v>0</v>
      </c>
      <c r="AB503">
        <v>6.4680000000000001E-2</v>
      </c>
      <c r="AC503">
        <v>22.900826709061999</v>
      </c>
      <c r="AD503">
        <v>-8.1859232909379802</v>
      </c>
      <c r="AE503">
        <v>36.0735445142857</v>
      </c>
      <c r="AF503">
        <v>0.53831220000000002</v>
      </c>
      <c r="AG503">
        <v>1.3510588400000001</v>
      </c>
      <c r="AH503">
        <v>2.4003799999999999E-2</v>
      </c>
      <c r="AI503">
        <v>44.986785714285702</v>
      </c>
      <c r="AJ503">
        <v>0.50350147608003804</v>
      </c>
      <c r="AK503">
        <v>0.80186979224057797</v>
      </c>
      <c r="AL503">
        <v>1.19660071608329E-2</v>
      </c>
      <c r="AM503">
        <v>3.0032348800838299E-2</v>
      </c>
      <c r="AN503">
        <v>0.155601247985519</v>
      </c>
      <c r="AO503">
        <v>5.3357446234211597E-4</v>
      </c>
      <c r="AP503">
        <v>36.0735445142857</v>
      </c>
      <c r="AQ503">
        <v>0.30453781259245499</v>
      </c>
      <c r="AR503">
        <v>6.3545832560849602</v>
      </c>
      <c r="AS503">
        <v>1.19634396866853</v>
      </c>
      <c r="AT503">
        <v>1.4192196106268</v>
      </c>
      <c r="AU503">
        <v>91.607820000000004</v>
      </c>
      <c r="AV503">
        <v>43.929009551631601</v>
      </c>
      <c r="AW503">
        <v>1.0577761626540401</v>
      </c>
      <c r="AX503">
        <v>0.154714871331461</v>
      </c>
      <c r="AY503">
        <v>0.233774387407544</v>
      </c>
      <c r="AZ503">
        <v>0.64541674391503501</v>
      </c>
      <c r="BA503">
        <v>0.114513792257531</v>
      </c>
      <c r="BB503">
        <v>9.2202391987862106E-2</v>
      </c>
      <c r="BC503">
        <v>0.434272876237143</v>
      </c>
      <c r="BD503">
        <v>1.0339060026540401</v>
      </c>
      <c r="BE503">
        <v>-2.38701600000021E-2</v>
      </c>
      <c r="BF503">
        <v>0.28149433442039601</v>
      </c>
      <c r="BG503">
        <v>0.425338333810452</v>
      </c>
      <c r="BH503">
        <v>1.1742966606158201</v>
      </c>
      <c r="BI503">
        <v>0.28149433442039601</v>
      </c>
      <c r="BJ503">
        <v>1.41366533646169</v>
      </c>
      <c r="BK503">
        <v>2.3485933212316401</v>
      </c>
      <c r="BL503">
        <v>1.51100140145355</v>
      </c>
      <c r="BM503">
        <v>4.17165291455591</v>
      </c>
      <c r="BN503">
        <v>2.76085310744442</v>
      </c>
      <c r="BO503">
        <v>28.3451707176635</v>
      </c>
      <c r="BP503">
        <v>6.6151168588792997</v>
      </c>
      <c r="BQ503">
        <v>21.730053858784199</v>
      </c>
      <c r="BR503">
        <v>1.87005295271697</v>
      </c>
      <c r="BS503">
        <v>1.3010676026935299</v>
      </c>
      <c r="BT503">
        <v>1.43732189537691</v>
      </c>
    </row>
    <row r="504" spans="1:72" x14ac:dyDescent="0.2">
      <c r="A504">
        <v>502</v>
      </c>
      <c r="B504" s="243">
        <v>44782.527777777781</v>
      </c>
      <c r="C504">
        <v>0</v>
      </c>
      <c r="D504">
        <v>0.78263157894736801</v>
      </c>
      <c r="E504">
        <v>25.319999999999901</v>
      </c>
      <c r="F504">
        <v>30.993500000000001</v>
      </c>
      <c r="G504">
        <v>7</v>
      </c>
      <c r="H504">
        <v>2.5720000000000001</v>
      </c>
      <c r="I504">
        <v>1.345</v>
      </c>
      <c r="J504">
        <v>34.054375</v>
      </c>
      <c r="K504">
        <v>0.62949999999999995</v>
      </c>
      <c r="L504">
        <v>37.966875000000002</v>
      </c>
      <c r="M504">
        <v>-1.3333333333333299E-2</v>
      </c>
      <c r="N504">
        <v>1599.77272727272</v>
      </c>
      <c r="O504">
        <v>90.214285714285694</v>
      </c>
      <c r="P504">
        <v>5</v>
      </c>
      <c r="Q504">
        <v>135</v>
      </c>
      <c r="R504">
        <v>6.9740740740740703</v>
      </c>
      <c r="S504">
        <v>0.56692307692307597</v>
      </c>
      <c r="T504">
        <v>5</v>
      </c>
      <c r="U504">
        <v>2.8005249999999999</v>
      </c>
      <c r="V504">
        <v>0.107025</v>
      </c>
      <c r="W504">
        <v>14.37335</v>
      </c>
      <c r="X504">
        <v>0.68432499999999996</v>
      </c>
      <c r="Y504">
        <v>71.791974999999994</v>
      </c>
      <c r="Z504">
        <v>1.9512499999999999</v>
      </c>
      <c r="AA504">
        <v>0</v>
      </c>
      <c r="AB504">
        <v>5.2824999999999997E-2</v>
      </c>
      <c r="AC504">
        <v>26.1026315789473</v>
      </c>
      <c r="AD504">
        <v>-4.8908684210526303</v>
      </c>
      <c r="AE504">
        <v>36.062695480000002</v>
      </c>
      <c r="AF504">
        <v>0.53873112000000001</v>
      </c>
      <c r="AG504">
        <v>1.346059664</v>
      </c>
      <c r="AH504">
        <v>2.4022479999999999E-2</v>
      </c>
      <c r="AI504">
        <v>44.971375000000002</v>
      </c>
      <c r="AJ504">
        <v>0.50232209769963798</v>
      </c>
      <c r="AK504">
        <v>0.80190333250873402</v>
      </c>
      <c r="AL504">
        <v>1.19794229106848E-2</v>
      </c>
      <c r="AM504">
        <v>2.9931476722693001E-2</v>
      </c>
      <c r="AN504">
        <v>0.15565456915649101</v>
      </c>
      <c r="AO504">
        <v>5.3417268206720303E-4</v>
      </c>
      <c r="AP504">
        <v>36.062695480000002</v>
      </c>
      <c r="AQ504">
        <v>0.29528017031133202</v>
      </c>
      <c r="AR504">
        <v>6.3446733938960502</v>
      </c>
      <c r="AS504">
        <v>1.1430756196145699</v>
      </c>
      <c r="AT504">
        <v>1.40676559266028</v>
      </c>
      <c r="AU504">
        <v>91.601424999999907</v>
      </c>
      <c r="AV504">
        <v>43.845724663821898</v>
      </c>
      <c r="AW504">
        <v>1.1256503361780399</v>
      </c>
      <c r="AX504">
        <v>0.202984044385428</v>
      </c>
      <c r="AY504">
        <v>0.24345094968866701</v>
      </c>
      <c r="AZ504">
        <v>0.655326606103945</v>
      </c>
      <c r="BA504">
        <v>0.15079869772060001</v>
      </c>
      <c r="BB504">
        <v>9.3618086586277904E-2</v>
      </c>
      <c r="BC504">
        <v>0.451896949425656</v>
      </c>
      <c r="BD504">
        <v>1.1017616001780399</v>
      </c>
      <c r="BE504">
        <v>-2.3888736000005899E-2</v>
      </c>
      <c r="BF504">
        <v>0.32401593266484702</v>
      </c>
      <c r="BG504">
        <v>0.38861175892098299</v>
      </c>
      <c r="BH504">
        <v>1.04607365628045</v>
      </c>
      <c r="BI504">
        <v>0.32401593266484702</v>
      </c>
      <c r="BJ504">
        <v>1.4252553831716599</v>
      </c>
      <c r="BK504">
        <v>2.0921473125609</v>
      </c>
      <c r="BL504">
        <v>1.1993600306159999</v>
      </c>
      <c r="BM504">
        <v>3.22846363657826</v>
      </c>
      <c r="BN504">
        <v>2.6918219335023998</v>
      </c>
      <c r="BO504">
        <v>28.7844246352856</v>
      </c>
      <c r="BP504">
        <v>7.6143744176239103</v>
      </c>
      <c r="BQ504">
        <v>21.1700502176617</v>
      </c>
      <c r="BR504">
        <v>1.5413202270306601</v>
      </c>
      <c r="BS504">
        <v>1.2956490101057201</v>
      </c>
      <c r="BT504">
        <v>1.1896124760708799</v>
      </c>
    </row>
    <row r="505" spans="1:72" x14ac:dyDescent="0.2">
      <c r="A505">
        <v>503</v>
      </c>
      <c r="B505" s="243">
        <v>44782.541666666664</v>
      </c>
      <c r="C505">
        <v>0</v>
      </c>
      <c r="D505">
        <v>0.87918918918918898</v>
      </c>
      <c r="E505">
        <v>18.9784210526315</v>
      </c>
      <c r="F505">
        <v>31.094750000000001</v>
      </c>
      <c r="G505">
        <v>7</v>
      </c>
      <c r="H505">
        <v>2.5649999999999999</v>
      </c>
      <c r="I505">
        <v>1.35</v>
      </c>
      <c r="J505">
        <v>34.056399999999996</v>
      </c>
      <c r="K505">
        <v>0.59099999999999997</v>
      </c>
      <c r="L505">
        <v>37.979047619047599</v>
      </c>
      <c r="M505">
        <v>2.4999999999999901E-2</v>
      </c>
      <c r="N505">
        <v>1600.1379310344801</v>
      </c>
      <c r="O505">
        <v>90.356249999999903</v>
      </c>
      <c r="P505">
        <v>5</v>
      </c>
      <c r="Q505">
        <v>135</v>
      </c>
      <c r="R505">
        <v>6.9740540540540499</v>
      </c>
      <c r="S505">
        <v>-1.6712499999999999</v>
      </c>
      <c r="T505">
        <v>5</v>
      </c>
      <c r="U505">
        <v>2.6965399999999899</v>
      </c>
      <c r="V505">
        <v>0.10488</v>
      </c>
      <c r="W505">
        <v>14.34822</v>
      </c>
      <c r="X505">
        <v>0.66483999999999999</v>
      </c>
      <c r="Y505">
        <v>71.96454</v>
      </c>
      <c r="Z505">
        <v>1.9024799999999999</v>
      </c>
      <c r="AA505">
        <v>0</v>
      </c>
      <c r="AB505">
        <v>6.4000000000000001E-2</v>
      </c>
      <c r="AC505">
        <v>19.857610241820701</v>
      </c>
      <c r="AD505">
        <v>-11.2371397581792</v>
      </c>
      <c r="AE505">
        <v>36.059254599999903</v>
      </c>
      <c r="AF505">
        <v>0.53726490000000005</v>
      </c>
      <c r="AG505">
        <v>1.35105678</v>
      </c>
      <c r="AH505">
        <v>2.3957099999999999E-2</v>
      </c>
      <c r="AI505">
        <v>44.971399999999903</v>
      </c>
      <c r="AJ505">
        <v>0.50106975741107995</v>
      </c>
      <c r="AK505">
        <v>0.80182637409553603</v>
      </c>
      <c r="AL505">
        <v>1.19468128632864E-2</v>
      </c>
      <c r="AM505">
        <v>3.0042577727177701E-2</v>
      </c>
      <c r="AN505">
        <v>0.15565448262673601</v>
      </c>
      <c r="AO505">
        <v>5.3271857224813999E-4</v>
      </c>
      <c r="AP505">
        <v>36.059254600000003</v>
      </c>
      <c r="AQ505">
        <v>0.28687256556429502</v>
      </c>
      <c r="AR505">
        <v>6.3335805281139903</v>
      </c>
      <c r="AS505">
        <v>1.1145053195665999</v>
      </c>
      <c r="AT505">
        <v>1.3511546436492701</v>
      </c>
      <c r="AU505">
        <v>91.576619999999906</v>
      </c>
      <c r="AV505">
        <v>43.7942130132448</v>
      </c>
      <c r="AW505">
        <v>1.1771869867550999</v>
      </c>
      <c r="AX505">
        <v>0.236551460433399</v>
      </c>
      <c r="AY505">
        <v>0.25039233443570402</v>
      </c>
      <c r="AZ505">
        <v>0.66641947188600703</v>
      </c>
      <c r="BA505">
        <v>0.17508624651097099</v>
      </c>
      <c r="BB505">
        <v>9.5202781698001004E-2</v>
      </c>
      <c r="BC505">
        <v>0.46605005172626102</v>
      </c>
      <c r="BD505">
        <v>1.1533632667551099</v>
      </c>
      <c r="BE505">
        <v>-2.3823719999991999E-2</v>
      </c>
      <c r="BF505">
        <v>0.49634929537663702</v>
      </c>
      <c r="BG505">
        <v>0.52539121313040804</v>
      </c>
      <c r="BH505">
        <v>1.39832928822276</v>
      </c>
      <c r="BI505">
        <v>0.49634929537663702</v>
      </c>
      <c r="BJ505">
        <v>2.04348101701409</v>
      </c>
      <c r="BK505">
        <v>2.7966585764455201</v>
      </c>
      <c r="BL505">
        <v>1.0585110486189599</v>
      </c>
      <c r="BM505">
        <v>2.8172283133024001</v>
      </c>
      <c r="BN505">
        <v>2.6615010934255601</v>
      </c>
      <c r="BO505">
        <v>41.448546393190597</v>
      </c>
      <c r="BP505">
        <v>11.664208441350899</v>
      </c>
      <c r="BQ505">
        <v>29.7843379518396</v>
      </c>
      <c r="BR505">
        <v>1.9528647743052401</v>
      </c>
      <c r="BS505">
        <v>1.8449412988634299</v>
      </c>
      <c r="BT505">
        <v>1.05849696979968</v>
      </c>
    </row>
    <row r="506" spans="1:72" x14ac:dyDescent="0.2">
      <c r="A506">
        <v>504</v>
      </c>
      <c r="B506" s="243">
        <v>44782.555555555555</v>
      </c>
      <c r="C506">
        <v>0</v>
      </c>
      <c r="D506">
        <v>0.89314285714285702</v>
      </c>
      <c r="E506">
        <v>15.774705882352899</v>
      </c>
      <c r="F506">
        <v>31.13025</v>
      </c>
      <c r="G506">
        <v>7</v>
      </c>
      <c r="H506">
        <v>2.5720000000000001</v>
      </c>
      <c r="I506">
        <v>1.35</v>
      </c>
      <c r="J506">
        <v>34.059230769230702</v>
      </c>
      <c r="K506">
        <v>0.65725</v>
      </c>
      <c r="L506">
        <v>37.982222222222198</v>
      </c>
      <c r="M506">
        <v>8.4210526315789402E-2</v>
      </c>
      <c r="N506">
        <v>1600.4666666666601</v>
      </c>
      <c r="O506">
        <v>90.766666666666595</v>
      </c>
      <c r="P506">
        <v>5</v>
      </c>
      <c r="Q506">
        <v>135</v>
      </c>
      <c r="R506">
        <v>6.9764999999999997</v>
      </c>
      <c r="S506">
        <v>0.113999999999999</v>
      </c>
      <c r="T506">
        <v>5</v>
      </c>
      <c r="U506">
        <v>2.4160599999999999</v>
      </c>
      <c r="V506">
        <v>0.10356</v>
      </c>
      <c r="W506">
        <v>14.39284</v>
      </c>
      <c r="X506">
        <v>0.63548000000000004</v>
      </c>
      <c r="Y506">
        <v>72.134460000000004</v>
      </c>
      <c r="Z506">
        <v>2.0248400000000002</v>
      </c>
      <c r="AA506">
        <v>0</v>
      </c>
      <c r="AB506">
        <v>4.3579999999999897E-2</v>
      </c>
      <c r="AC506">
        <v>16.667848739495799</v>
      </c>
      <c r="AD506">
        <v>-14.462401260504199</v>
      </c>
      <c r="AE506">
        <v>36.067551249230704</v>
      </c>
      <c r="AF506">
        <v>0.53873112000000001</v>
      </c>
      <c r="AG506">
        <v>1.3510596640000001</v>
      </c>
      <c r="AH506">
        <v>2.4022479999999999E-2</v>
      </c>
      <c r="AI506">
        <v>44.981230769230699</v>
      </c>
      <c r="AJ506">
        <v>0.50000445347800104</v>
      </c>
      <c r="AK506">
        <v>0.80183557969477803</v>
      </c>
      <c r="AL506">
        <v>1.19767981175054E-2</v>
      </c>
      <c r="AM506">
        <v>3.00360759564673E-2</v>
      </c>
      <c r="AN506">
        <v>0.15562046391999301</v>
      </c>
      <c r="AO506">
        <v>5.3405564030125296E-4</v>
      </c>
      <c r="AP506">
        <v>36.067551249230704</v>
      </c>
      <c r="AQ506">
        <v>0.274203985868477</v>
      </c>
      <c r="AR506">
        <v>6.3532766551014799</v>
      </c>
      <c r="AS506">
        <v>1.18618590012574</v>
      </c>
      <c r="AT506">
        <v>1.20804075987006</v>
      </c>
      <c r="AU506">
        <v>91.603679999999997</v>
      </c>
      <c r="AV506">
        <v>43.881217790326403</v>
      </c>
      <c r="AW506">
        <v>1.1000129789042901</v>
      </c>
      <c r="AX506">
        <v>0.16487376387425001</v>
      </c>
      <c r="AY506">
        <v>0.26452713413152201</v>
      </c>
      <c r="AZ506">
        <v>0.64672334489851602</v>
      </c>
      <c r="BA506">
        <v>0.12203292590803699</v>
      </c>
      <c r="BB506">
        <v>9.2389049271216606E-2</v>
      </c>
      <c r="BC506">
        <v>0.49101884838492799</v>
      </c>
      <c r="BD506">
        <v>1.0761242429042801</v>
      </c>
      <c r="BE506">
        <v>-2.3888736000005899E-2</v>
      </c>
      <c r="BF506">
        <v>0.41215517783939898</v>
      </c>
      <c r="BG506">
        <v>0.66127093510450197</v>
      </c>
      <c r="BH506">
        <v>1.6166936992645899</v>
      </c>
      <c r="BI506">
        <v>0.41215517783939898</v>
      </c>
      <c r="BJ506">
        <v>2.1468522258878</v>
      </c>
      <c r="BK506">
        <v>3.2333873985291901</v>
      </c>
      <c r="BL506">
        <v>1.6044222435127899</v>
      </c>
      <c r="BM506">
        <v>3.9225364284870299</v>
      </c>
      <c r="BN506">
        <v>2.4448280023211701</v>
      </c>
      <c r="BO506">
        <v>42.5288851468068</v>
      </c>
      <c r="BP506">
        <v>9.6856466792258793</v>
      </c>
      <c r="BQ506">
        <v>32.843238467580903</v>
      </c>
      <c r="BR506">
        <v>2.5327235962022101</v>
      </c>
      <c r="BS506">
        <v>1.98199015475204</v>
      </c>
      <c r="BT506">
        <v>1.27786890874796</v>
      </c>
    </row>
    <row r="507" spans="1:72" x14ac:dyDescent="0.2">
      <c r="A507">
        <v>505</v>
      </c>
      <c r="B507" s="243">
        <v>44782.569444444445</v>
      </c>
      <c r="C507">
        <v>0</v>
      </c>
      <c r="D507">
        <v>0.95743589743589697</v>
      </c>
      <c r="E507">
        <v>14.450512820512801</v>
      </c>
      <c r="F507">
        <v>31.113499999999998</v>
      </c>
      <c r="G507">
        <v>7</v>
      </c>
      <c r="H507">
        <v>2.5649999999999999</v>
      </c>
      <c r="I507">
        <v>1.3480000000000001</v>
      </c>
      <c r="J507">
        <v>34.049999999999997</v>
      </c>
      <c r="K507">
        <v>0.64199999999999902</v>
      </c>
      <c r="L507">
        <v>37.965200000000003</v>
      </c>
      <c r="M507">
        <v>-9.0909090909090898E-2</v>
      </c>
      <c r="N507">
        <v>1599.88</v>
      </c>
      <c r="O507">
        <v>91.594594594594597</v>
      </c>
      <c r="P507">
        <v>5</v>
      </c>
      <c r="Q507">
        <v>135</v>
      </c>
      <c r="R507">
        <v>6.9623999999999899</v>
      </c>
      <c r="S507">
        <v>-0.21274999999999999</v>
      </c>
      <c r="T507">
        <v>5</v>
      </c>
      <c r="U507">
        <v>2.1382749999999899</v>
      </c>
      <c r="V507">
        <v>0.10135</v>
      </c>
      <c r="W507">
        <v>14.4567</v>
      </c>
      <c r="X507">
        <v>0.60617500000000002</v>
      </c>
      <c r="Y507">
        <v>72.393199999999993</v>
      </c>
      <c r="Z507">
        <v>1.98807499999999</v>
      </c>
      <c r="AA507">
        <v>0</v>
      </c>
      <c r="AB507">
        <v>2.8949999999999899E-2</v>
      </c>
      <c r="AC507">
        <v>15.407948717948701</v>
      </c>
      <c r="AD507">
        <v>-15.7055512820512</v>
      </c>
      <c r="AE507">
        <v>36.052854599999897</v>
      </c>
      <c r="AF507">
        <v>0.53726490000000005</v>
      </c>
      <c r="AG507">
        <v>1.34905678</v>
      </c>
      <c r="AH507">
        <v>2.3957099999999999E-2</v>
      </c>
      <c r="AI507">
        <v>44.962999999999901</v>
      </c>
      <c r="AJ507">
        <v>0.49801437980362701</v>
      </c>
      <c r="AK507">
        <v>0.80183383226208205</v>
      </c>
      <c r="AL507">
        <v>1.19490447701443E-2</v>
      </c>
      <c r="AM507">
        <v>3.0003709272068101E-2</v>
      </c>
      <c r="AN507">
        <v>0.155683562039899</v>
      </c>
      <c r="AO507">
        <v>5.3281809487800997E-4</v>
      </c>
      <c r="AP507">
        <v>36.052854599999897</v>
      </c>
      <c r="AQ507">
        <v>0.26155913818503101</v>
      </c>
      <c r="AR507">
        <v>6.3814656884816001</v>
      </c>
      <c r="AS507">
        <v>1.1646483343832099</v>
      </c>
      <c r="AT507">
        <v>1.0648916979745999</v>
      </c>
      <c r="AU507">
        <v>91.582424999999901</v>
      </c>
      <c r="AV507">
        <v>43.860527761049802</v>
      </c>
      <c r="AW507">
        <v>1.10247223895014</v>
      </c>
      <c r="AX507">
        <v>0.18440844561678901</v>
      </c>
      <c r="AY507">
        <v>0.27570576181496798</v>
      </c>
      <c r="AZ507">
        <v>0.618534311518393</v>
      </c>
      <c r="BA507">
        <v>0.13669435441908501</v>
      </c>
      <c r="BB507">
        <v>8.8362044502627607E-2</v>
      </c>
      <c r="BC507">
        <v>0.51316540837670199</v>
      </c>
      <c r="BD507">
        <v>1.07864851895015</v>
      </c>
      <c r="BE507">
        <v>-2.3823719999997502E-2</v>
      </c>
      <c r="BF507">
        <v>0.49868320401937599</v>
      </c>
      <c r="BG507">
        <v>0.74557232022985598</v>
      </c>
      <c r="BH507">
        <v>1.67266022568669</v>
      </c>
      <c r="BI507">
        <v>0.49868320401937599</v>
      </c>
      <c r="BJ507">
        <v>2.4885110484984598</v>
      </c>
      <c r="BK507">
        <v>3.3453204513733801</v>
      </c>
      <c r="BL507">
        <v>1.4950820765980399</v>
      </c>
      <c r="BM507">
        <v>3.3541539241848999</v>
      </c>
      <c r="BN507">
        <v>2.2434580526957002</v>
      </c>
      <c r="BO507">
        <v>49.145695675581301</v>
      </c>
      <c r="BP507">
        <v>11.7190552944553</v>
      </c>
      <c r="BQ507">
        <v>37.426640381125999</v>
      </c>
      <c r="BR507">
        <v>2.4975590045404399</v>
      </c>
      <c r="BS507">
        <v>2.28903776689071</v>
      </c>
      <c r="BT507">
        <v>1.0910955863926</v>
      </c>
    </row>
    <row r="508" spans="1:72" x14ac:dyDescent="0.2">
      <c r="A508">
        <v>506</v>
      </c>
      <c r="B508" s="243">
        <v>44782.583333333336</v>
      </c>
      <c r="C508">
        <v>0</v>
      </c>
      <c r="D508">
        <v>0.79923076923076897</v>
      </c>
      <c r="E508">
        <v>14.862368421052601</v>
      </c>
      <c r="F508">
        <v>31.1039999999999</v>
      </c>
      <c r="G508">
        <v>7</v>
      </c>
      <c r="H508">
        <v>2.5680000000000001</v>
      </c>
      <c r="I508">
        <v>1.3525</v>
      </c>
      <c r="J508">
        <v>34.088799999999999</v>
      </c>
      <c r="K508">
        <v>0.64849999999999997</v>
      </c>
      <c r="L508">
        <v>38.010399999999997</v>
      </c>
      <c r="M508">
        <v>3.0769230769230702E-2</v>
      </c>
      <c r="N508">
        <v>1599.9375</v>
      </c>
      <c r="O508">
        <v>92.073684210526295</v>
      </c>
      <c r="P508">
        <v>5</v>
      </c>
      <c r="Q508">
        <v>135</v>
      </c>
      <c r="R508">
        <v>6.9603999999999999</v>
      </c>
      <c r="S508">
        <v>-0.73699999999999899</v>
      </c>
      <c r="T508">
        <v>5</v>
      </c>
      <c r="U508">
        <v>1.9227399999999999</v>
      </c>
      <c r="V508">
        <v>9.1699999999999907E-2</v>
      </c>
      <c r="W508">
        <v>14.456219999999901</v>
      </c>
      <c r="X508">
        <v>0.60404000000000002</v>
      </c>
      <c r="Y508">
        <v>72.466980000000007</v>
      </c>
      <c r="Z508">
        <v>1.99731999999999</v>
      </c>
      <c r="AA508">
        <v>0</v>
      </c>
      <c r="AB508">
        <v>3.6240000000000001E-2</v>
      </c>
      <c r="AC508">
        <v>15.6615991902834</v>
      </c>
      <c r="AD508">
        <v>-15.442400809716499</v>
      </c>
      <c r="AE508">
        <v>36.093997119999997</v>
      </c>
      <c r="AF508">
        <v>0.53789328000000003</v>
      </c>
      <c r="AG508">
        <v>1.353558016</v>
      </c>
      <c r="AH508">
        <v>2.3985119999999999E-2</v>
      </c>
      <c r="AI508">
        <v>45.009300000000003</v>
      </c>
      <c r="AJ508">
        <v>0.498075083575995</v>
      </c>
      <c r="AK508">
        <v>0.80192309411610496</v>
      </c>
      <c r="AL508">
        <v>1.1950714185734901E-2</v>
      </c>
      <c r="AM508">
        <v>3.00728519661492E-2</v>
      </c>
      <c r="AN508">
        <v>0.15552341404998499</v>
      </c>
      <c r="AO508">
        <v>5.3289253554265404E-4</v>
      </c>
      <c r="AP508">
        <v>36.093997119999997</v>
      </c>
      <c r="AQ508">
        <v>0.26063790461382702</v>
      </c>
      <c r="AR508">
        <v>6.3812538072410403</v>
      </c>
      <c r="AS508">
        <v>1.1700642134880499</v>
      </c>
      <c r="AT508">
        <v>0.95766888619490897</v>
      </c>
      <c r="AU508">
        <v>91.447299999999998</v>
      </c>
      <c r="AV508">
        <v>43.905953045342898</v>
      </c>
      <c r="AW508">
        <v>1.10334695465707</v>
      </c>
      <c r="AX508">
        <v>0.18349380251194</v>
      </c>
      <c r="AY508">
        <v>0.27725537538617201</v>
      </c>
      <c r="AZ508">
        <v>0.61874619275895903</v>
      </c>
      <c r="BA508">
        <v>0.13556404701011401</v>
      </c>
      <c r="BB508">
        <v>8.83923132512799E-2</v>
      </c>
      <c r="BC508">
        <v>0.51544681016682803</v>
      </c>
      <c r="BD508">
        <v>1.07949537065707</v>
      </c>
      <c r="BE508">
        <v>-2.3851583999996599E-2</v>
      </c>
      <c r="BF508">
        <v>0.488173334777177</v>
      </c>
      <c r="BG508">
        <v>0.73761990505569497</v>
      </c>
      <c r="BH508">
        <v>1.6461340283150301</v>
      </c>
      <c r="BI508">
        <v>0.488173334777177</v>
      </c>
      <c r="BJ508">
        <v>2.4515864796657398</v>
      </c>
      <c r="BK508">
        <v>3.2922680566300602</v>
      </c>
      <c r="BL508">
        <v>1.5109795077037</v>
      </c>
      <c r="BM508">
        <v>3.3720277431097099</v>
      </c>
      <c r="BN508">
        <v>2.23168330603922</v>
      </c>
      <c r="BO508">
        <v>48.375731748608104</v>
      </c>
      <c r="BP508">
        <v>11.472073367263601</v>
      </c>
      <c r="BQ508">
        <v>36.9036583813444</v>
      </c>
      <c r="BR508">
        <v>2.46237338750886</v>
      </c>
      <c r="BS508">
        <v>2.2563171457548701</v>
      </c>
      <c r="BT508">
        <v>1.0913241483546099</v>
      </c>
    </row>
    <row r="509" spans="1:72" x14ac:dyDescent="0.2">
      <c r="A509">
        <v>507</v>
      </c>
      <c r="B509" s="243">
        <v>44782.597222222219</v>
      </c>
      <c r="C509">
        <v>0</v>
      </c>
      <c r="D509">
        <v>0.921025641025641</v>
      </c>
      <c r="E509">
        <v>10.672592592592499</v>
      </c>
      <c r="F509">
        <v>31.083589743589702</v>
      </c>
      <c r="G509">
        <v>7</v>
      </c>
      <c r="H509">
        <v>2.5674999999999999</v>
      </c>
      <c r="I509">
        <v>1.3474999999999999</v>
      </c>
      <c r="J509">
        <v>34.049999999999997</v>
      </c>
      <c r="K509">
        <v>0.62775000000000003</v>
      </c>
      <c r="L509">
        <v>37.993809523809503</v>
      </c>
      <c r="M509">
        <v>-0.1</v>
      </c>
      <c r="N509">
        <v>1599.61538461538</v>
      </c>
      <c r="O509">
        <v>91.344444444444406</v>
      </c>
      <c r="P509">
        <v>5</v>
      </c>
      <c r="Q509">
        <v>135</v>
      </c>
      <c r="R509">
        <v>6.9649999999999901</v>
      </c>
      <c r="S509">
        <v>-0.59424999999999994</v>
      </c>
      <c r="T509">
        <v>5</v>
      </c>
      <c r="U509">
        <v>1.8021</v>
      </c>
      <c r="V509">
        <v>7.2874999999999995E-2</v>
      </c>
      <c r="W509">
        <v>14.484174999999899</v>
      </c>
      <c r="X509">
        <v>0.729325</v>
      </c>
      <c r="Y509">
        <v>72.847825</v>
      </c>
      <c r="Z509">
        <v>1.972</v>
      </c>
      <c r="AA509">
        <v>0</v>
      </c>
      <c r="AB509">
        <v>7.0524999999999893E-2</v>
      </c>
      <c r="AC509">
        <v>11.5936182336182</v>
      </c>
      <c r="AD509">
        <v>-19.4899715099715</v>
      </c>
      <c r="AE509">
        <v>36.0548067</v>
      </c>
      <c r="AF509">
        <v>0.53778855000000003</v>
      </c>
      <c r="AG509">
        <v>1.34855781</v>
      </c>
      <c r="AH509">
        <v>2.39804499999999E-2</v>
      </c>
      <c r="AI509">
        <v>44.965000000000003</v>
      </c>
      <c r="AJ509">
        <v>0.49493319395603003</v>
      </c>
      <c r="AK509">
        <v>0.80184158122984495</v>
      </c>
      <c r="AL509">
        <v>1.1960159012565299E-2</v>
      </c>
      <c r="AM509">
        <v>2.99912778827977E-2</v>
      </c>
      <c r="AN509">
        <v>0.155676637384632</v>
      </c>
      <c r="AO509">
        <v>5.3331368842432904E-4</v>
      </c>
      <c r="AP509">
        <v>36.0548067</v>
      </c>
      <c r="AQ509">
        <v>0.31469727134375097</v>
      </c>
      <c r="AR509">
        <v>6.39359368240767</v>
      </c>
      <c r="AS509">
        <v>1.15523132447402</v>
      </c>
      <c r="AT509">
        <v>0.89191910882816305</v>
      </c>
      <c r="AU509">
        <v>91.835424999999901</v>
      </c>
      <c r="AV509">
        <v>43.918328978225396</v>
      </c>
      <c r="AW509">
        <v>1.0466710217745501</v>
      </c>
      <c r="AX509">
        <v>0.193326485525978</v>
      </c>
      <c r="AY509">
        <v>0.223091278656248</v>
      </c>
      <c r="AZ509">
        <v>0.606406317592323</v>
      </c>
      <c r="BA509">
        <v>0.14335795180035901</v>
      </c>
      <c r="BB509">
        <v>8.6629473941760501E-2</v>
      </c>
      <c r="BC509">
        <v>0.414830845052853</v>
      </c>
      <c r="BD509">
        <v>1.02282408177455</v>
      </c>
      <c r="BE509">
        <v>-2.3846939999998901E-2</v>
      </c>
      <c r="BF509">
        <v>0.69480209438767604</v>
      </c>
      <c r="BG509">
        <v>0.80177471404536205</v>
      </c>
      <c r="BH509">
        <v>2.17938260433771</v>
      </c>
      <c r="BI509">
        <v>0.69480209438767604</v>
      </c>
      <c r="BJ509">
        <v>2.9931536168660702</v>
      </c>
      <c r="BK509">
        <v>4.3587652086754298</v>
      </c>
      <c r="BL509">
        <v>1.1539612797971699</v>
      </c>
      <c r="BM509">
        <v>3.136695502132</v>
      </c>
      <c r="BN509">
        <v>2.7181982247127898</v>
      </c>
      <c r="BO509">
        <v>60.586848211184702</v>
      </c>
      <c r="BP509">
        <v>16.327849218110298</v>
      </c>
      <c r="BQ509">
        <v>44.2589989930744</v>
      </c>
      <c r="BR509">
        <v>3.1776016482163798</v>
      </c>
      <c r="BS509">
        <v>2.715232779111</v>
      </c>
      <c r="BT509">
        <v>1.17028700915166</v>
      </c>
    </row>
    <row r="510" spans="1:72" x14ac:dyDescent="0.2">
      <c r="A510">
        <v>508</v>
      </c>
      <c r="B510" s="243">
        <v>44782.611111111109</v>
      </c>
      <c r="C510">
        <v>0</v>
      </c>
      <c r="D510">
        <v>0.86305555555555502</v>
      </c>
      <c r="E510">
        <v>18.304705882352899</v>
      </c>
      <c r="F510">
        <v>31.102564102563999</v>
      </c>
      <c r="G510">
        <v>7</v>
      </c>
      <c r="H510">
        <v>2.57</v>
      </c>
      <c r="I510">
        <v>1.3519999999999901</v>
      </c>
      <c r="J510">
        <v>34.064838709677403</v>
      </c>
      <c r="K510">
        <v>0.70374999999999999</v>
      </c>
      <c r="L510">
        <v>37.997096774193501</v>
      </c>
      <c r="M510">
        <v>-6.9230769230769207E-2</v>
      </c>
      <c r="N510">
        <v>1600.3181818181799</v>
      </c>
      <c r="O510">
        <v>91.578787878787793</v>
      </c>
      <c r="P510">
        <v>5</v>
      </c>
      <c r="Q510">
        <v>135</v>
      </c>
      <c r="R510">
        <v>6.9703571428571403</v>
      </c>
      <c r="S510">
        <v>0.18024999999999999</v>
      </c>
      <c r="T510">
        <v>5</v>
      </c>
      <c r="U510">
        <v>1.7661199999999999</v>
      </c>
      <c r="V510">
        <v>6.08E-2</v>
      </c>
      <c r="W510">
        <v>14.54842</v>
      </c>
      <c r="X510">
        <v>0.72371999999999903</v>
      </c>
      <c r="Y510">
        <v>73.2316</v>
      </c>
      <c r="Z510">
        <v>1.97454</v>
      </c>
      <c r="AA510">
        <v>0</v>
      </c>
      <c r="AB510">
        <v>6.0639999999999902E-2</v>
      </c>
      <c r="AC510">
        <v>19.1677614379084</v>
      </c>
      <c r="AD510">
        <v>-11.934802664655599</v>
      </c>
      <c r="AE510">
        <v>36.071597509677403</v>
      </c>
      <c r="AF510">
        <v>0.53831220000000002</v>
      </c>
      <c r="AG510">
        <v>1.3530588399999901</v>
      </c>
      <c r="AH510">
        <v>2.4003799999999902E-2</v>
      </c>
      <c r="AI510">
        <v>44.9868387096774</v>
      </c>
      <c r="AJ510">
        <v>0.49256874777660697</v>
      </c>
      <c r="AK510">
        <v>0.80182556819485495</v>
      </c>
      <c r="AL510">
        <v>1.19659930646382E-2</v>
      </c>
      <c r="AM510">
        <v>3.0076770869186101E-2</v>
      </c>
      <c r="AN510">
        <v>0.155601064684151</v>
      </c>
      <c r="AO510">
        <v>5.3357383378077497E-4</v>
      </c>
      <c r="AP510">
        <v>36.071597509677403</v>
      </c>
      <c r="AQ510">
        <v>0.31227876353737899</v>
      </c>
      <c r="AR510">
        <v>6.4219526621994998</v>
      </c>
      <c r="AS510">
        <v>1.15671929991223</v>
      </c>
      <c r="AT510">
        <v>0.86993551682322201</v>
      </c>
      <c r="AU510">
        <v>92.244399999999999</v>
      </c>
      <c r="AV510">
        <v>43.962548235326501</v>
      </c>
      <c r="AW510">
        <v>1.0242904743508701</v>
      </c>
      <c r="AX510">
        <v>0.196339540087761</v>
      </c>
      <c r="AY510">
        <v>0.22603343646262</v>
      </c>
      <c r="AZ510">
        <v>0.578047337800494</v>
      </c>
      <c r="BA510">
        <v>0.14510790978444099</v>
      </c>
      <c r="BB510">
        <v>8.2578191114356395E-2</v>
      </c>
      <c r="BC510">
        <v>0.419892836280916</v>
      </c>
      <c r="BD510">
        <v>1.0004203143508701</v>
      </c>
      <c r="BE510">
        <v>-2.3870160000001299E-2</v>
      </c>
      <c r="BF510">
        <v>0.42680070893119498</v>
      </c>
      <c r="BG510">
        <v>0.49134897067233202</v>
      </c>
      <c r="BH510">
        <v>1.2565528749775201</v>
      </c>
      <c r="BI510">
        <v>0.42680070893119498</v>
      </c>
      <c r="BJ510">
        <v>1.83629935920705</v>
      </c>
      <c r="BK510">
        <v>2.51310574995505</v>
      </c>
      <c r="BL510">
        <v>1.1512374754549499</v>
      </c>
      <c r="BM510">
        <v>2.9441208711302602</v>
      </c>
      <c r="BN510">
        <v>2.55735322546444</v>
      </c>
      <c r="BO510">
        <v>37.015504004442199</v>
      </c>
      <c r="BP510">
        <v>10.029816659883</v>
      </c>
      <c r="BQ510">
        <v>26.985687344559199</v>
      </c>
      <c r="BR510">
        <v>1.78754454477202</v>
      </c>
      <c r="BS510">
        <v>1.6655790756345701</v>
      </c>
      <c r="BT510">
        <v>1.0732270661427299</v>
      </c>
    </row>
    <row r="511" spans="1:72" x14ac:dyDescent="0.2">
      <c r="A511">
        <v>509</v>
      </c>
      <c r="B511" s="243">
        <v>44782.625</v>
      </c>
      <c r="C511">
        <v>0</v>
      </c>
      <c r="D511">
        <v>0.92815789473684096</v>
      </c>
      <c r="E511">
        <v>15.2832258064516</v>
      </c>
      <c r="F511">
        <v>30.878</v>
      </c>
      <c r="G511">
        <v>7</v>
      </c>
      <c r="H511">
        <v>2.5739999999999998</v>
      </c>
      <c r="I511">
        <v>1.35</v>
      </c>
      <c r="J511">
        <v>34.090400000000002</v>
      </c>
      <c r="K511">
        <v>0.68225000000000002</v>
      </c>
      <c r="L511">
        <v>37.997500000000002</v>
      </c>
      <c r="M511">
        <v>-9.1999999999999998E-2</v>
      </c>
      <c r="N511">
        <v>1600</v>
      </c>
      <c r="O511">
        <v>91.518749999999997</v>
      </c>
      <c r="P511">
        <v>5</v>
      </c>
      <c r="Q511">
        <v>135</v>
      </c>
      <c r="R511">
        <v>6.9619999999999997</v>
      </c>
      <c r="S511">
        <v>-8.8205128205128103E-2</v>
      </c>
      <c r="T511">
        <v>5</v>
      </c>
      <c r="U511">
        <v>1.829475</v>
      </c>
      <c r="V511">
        <v>6.6125000000000003E-2</v>
      </c>
      <c r="W511">
        <v>14.603574999999999</v>
      </c>
      <c r="X511">
        <v>0.67782500000000001</v>
      </c>
      <c r="Y511">
        <v>73.111049999999906</v>
      </c>
      <c r="Z511">
        <v>2.0232749999999999</v>
      </c>
      <c r="AA511">
        <v>0</v>
      </c>
      <c r="AB511">
        <v>4.53E-2</v>
      </c>
      <c r="AC511">
        <v>16.211383701188399</v>
      </c>
      <c r="AD511">
        <v>-14.666616298811499</v>
      </c>
      <c r="AE511">
        <v>36.100282159999999</v>
      </c>
      <c r="AF511">
        <v>0.53915004</v>
      </c>
      <c r="AG511">
        <v>1.3510604879999999</v>
      </c>
      <c r="AH511">
        <v>2.4041159999999999E-2</v>
      </c>
      <c r="AI511">
        <v>45.014400000000002</v>
      </c>
      <c r="AJ511">
        <v>0.49377326902020902</v>
      </c>
      <c r="AK511">
        <v>0.80197186144877997</v>
      </c>
      <c r="AL511">
        <v>1.1977279270633299E-2</v>
      </c>
      <c r="AM511">
        <v>3.0013961932181699E-2</v>
      </c>
      <c r="AN511">
        <v>0.155505793701571</v>
      </c>
      <c r="AO511">
        <v>5.3407709532949396E-4</v>
      </c>
      <c r="AP511">
        <v>36.100282159999999</v>
      </c>
      <c r="AQ511">
        <v>0.29247547793998302</v>
      </c>
      <c r="AR511">
        <v>6.4462991409981303</v>
      </c>
      <c r="AS511">
        <v>1.1852690963616499</v>
      </c>
      <c r="AT511">
        <v>0.90334585134074796</v>
      </c>
      <c r="AU511">
        <v>92.245199999999997</v>
      </c>
      <c r="AV511">
        <v>44.024325875299702</v>
      </c>
      <c r="AW511">
        <v>0.99007412470023504</v>
      </c>
      <c r="AX511">
        <v>0.165791391638348</v>
      </c>
      <c r="AY511">
        <v>0.24667456206001601</v>
      </c>
      <c r="AZ511">
        <v>0.55370085900186194</v>
      </c>
      <c r="BA511">
        <v>0.122712042214907</v>
      </c>
      <c r="BB511">
        <v>7.9100122714551802E-2</v>
      </c>
      <c r="BC511">
        <v>0.457524888730448</v>
      </c>
      <c r="BD511">
        <v>0.96616681270022797</v>
      </c>
      <c r="BE511">
        <v>-2.3907312000007199E-2</v>
      </c>
      <c r="BF511">
        <v>0.42611875574146302</v>
      </c>
      <c r="BG511">
        <v>0.63400551994504994</v>
      </c>
      <c r="BH511">
        <v>1.4231276953481899</v>
      </c>
      <c r="BI511">
        <v>0.42611875574146302</v>
      </c>
      <c r="BJ511">
        <v>2.1202485513730198</v>
      </c>
      <c r="BK511">
        <v>2.8462553906963799</v>
      </c>
      <c r="BL511">
        <v>1.48786109835004</v>
      </c>
      <c r="BM511">
        <v>3.3397443228517201</v>
      </c>
      <c r="BN511">
        <v>2.2446613642599398</v>
      </c>
      <c r="BO511">
        <v>41.8836572815624</v>
      </c>
      <c r="BP511">
        <v>10.0137907599243</v>
      </c>
      <c r="BQ511">
        <v>31.869866521637999</v>
      </c>
      <c r="BR511">
        <v>2.1218535059359001</v>
      </c>
      <c r="BS511">
        <v>1.9498010490764399</v>
      </c>
      <c r="BT511">
        <v>1.08824103204834</v>
      </c>
    </row>
    <row r="512" spans="1:72" x14ac:dyDescent="0.2">
      <c r="A512">
        <v>510</v>
      </c>
      <c r="B512" s="243">
        <v>44782.638888888891</v>
      </c>
      <c r="C512">
        <v>0</v>
      </c>
      <c r="D512">
        <v>0.87124999999999897</v>
      </c>
      <c r="E512">
        <v>14.770512820512799</v>
      </c>
      <c r="F512">
        <v>31.0519999999999</v>
      </c>
      <c r="G512">
        <v>7</v>
      </c>
      <c r="H512">
        <v>2.5625</v>
      </c>
      <c r="I512">
        <v>1.35</v>
      </c>
      <c r="J512">
        <v>34.045999999999999</v>
      </c>
      <c r="K512">
        <v>0.68699999999999894</v>
      </c>
      <c r="L512">
        <v>37.948275862068897</v>
      </c>
      <c r="M512">
        <v>-5.7142857142857099E-2</v>
      </c>
      <c r="N512">
        <v>1600.25</v>
      </c>
      <c r="O512">
        <v>91.0088235294117</v>
      </c>
      <c r="P512">
        <v>5</v>
      </c>
      <c r="Q512">
        <v>135</v>
      </c>
      <c r="R512">
        <v>6.96142857142857</v>
      </c>
      <c r="S512">
        <v>-0.49975000000000003</v>
      </c>
      <c r="T512">
        <v>5</v>
      </c>
      <c r="U512">
        <v>1.7585999999999999</v>
      </c>
      <c r="V512">
        <v>7.7759999999999996E-2</v>
      </c>
      <c r="W512">
        <v>14.547639999999999</v>
      </c>
      <c r="X512">
        <v>0.68831999999999904</v>
      </c>
      <c r="Y512">
        <v>73.111059999999995</v>
      </c>
      <c r="Z512">
        <v>2.04239999999999</v>
      </c>
      <c r="AA512">
        <v>0</v>
      </c>
      <c r="AB512">
        <v>3.8359999999999998E-2</v>
      </c>
      <c r="AC512">
        <v>15.641762820512801</v>
      </c>
      <c r="AD512">
        <v>-15.410237179487099</v>
      </c>
      <c r="AE512">
        <v>36.046902500000002</v>
      </c>
      <c r="AF512">
        <v>0.53674124999999995</v>
      </c>
      <c r="AG512">
        <v>1.35105575</v>
      </c>
      <c r="AH512">
        <v>2.39337499999999E-2</v>
      </c>
      <c r="AI512">
        <v>44.958500000000001</v>
      </c>
      <c r="AJ512">
        <v>0.49304308404227698</v>
      </c>
      <c r="AK512">
        <v>0.80178169867766902</v>
      </c>
      <c r="AL512">
        <v>1.1938593369440699E-2</v>
      </c>
      <c r="AM512">
        <v>3.0051174972474601E-2</v>
      </c>
      <c r="AN512">
        <v>0.15569914476683999</v>
      </c>
      <c r="AO512">
        <v>5.3235205800905203E-4</v>
      </c>
      <c r="AP512">
        <v>36.046902500000002</v>
      </c>
      <c r="AQ512">
        <v>0.29700397739187701</v>
      </c>
      <c r="AR512">
        <v>6.4216083551835803</v>
      </c>
      <c r="AS512">
        <v>1.1964728484309</v>
      </c>
      <c r="AT512">
        <v>0.86706556759674902</v>
      </c>
      <c r="AU512">
        <v>92.148020000000002</v>
      </c>
      <c r="AV512">
        <v>43.961987681006299</v>
      </c>
      <c r="AW512">
        <v>0.99651231899363701</v>
      </c>
      <c r="AX512">
        <v>0.15458290156909599</v>
      </c>
      <c r="AY512">
        <v>0.239737272608122</v>
      </c>
      <c r="AZ512">
        <v>0.57839164481641303</v>
      </c>
      <c r="BA512">
        <v>0.114416375171118</v>
      </c>
      <c r="BB512">
        <v>8.2627377830916199E-2</v>
      </c>
      <c r="BC512">
        <v>0.44665334108031102</v>
      </c>
      <c r="BD512">
        <v>0.97271181899363202</v>
      </c>
      <c r="BE512">
        <v>-2.3800500000004901E-2</v>
      </c>
      <c r="BF512">
        <v>0.41177930556515802</v>
      </c>
      <c r="BG512">
        <v>0.638614275127523</v>
      </c>
      <c r="BH512">
        <v>1.5407247983421599</v>
      </c>
      <c r="BI512">
        <v>0.41177930556515802</v>
      </c>
      <c r="BJ512">
        <v>2.1007871613853601</v>
      </c>
      <c r="BK512">
        <v>3.0814495966843198</v>
      </c>
      <c r="BL512">
        <v>1.5508653943913899</v>
      </c>
      <c r="BM512">
        <v>3.7416275600046198</v>
      </c>
      <c r="BN512">
        <v>2.4126062606954601</v>
      </c>
      <c r="BO512">
        <v>41.635395845631997</v>
      </c>
      <c r="BP512">
        <v>9.6768136807812208</v>
      </c>
      <c r="BQ512">
        <v>31.9585821648508</v>
      </c>
      <c r="BR512">
        <v>2.3814247772235499</v>
      </c>
      <c r="BS512">
        <v>1.9360754391593</v>
      </c>
      <c r="BT512">
        <v>1.23002685177269</v>
      </c>
    </row>
    <row r="513" spans="1:72" x14ac:dyDescent="0.2">
      <c r="A513">
        <v>511</v>
      </c>
      <c r="B513" s="243">
        <v>44782.652777777781</v>
      </c>
      <c r="C513">
        <v>0</v>
      </c>
      <c r="D513">
        <v>0.90999999999999903</v>
      </c>
      <c r="E513">
        <v>14.186129032258</v>
      </c>
      <c r="F513">
        <v>31.040512820512799</v>
      </c>
      <c r="G513">
        <v>7</v>
      </c>
      <c r="H513">
        <v>2.5640000000000001</v>
      </c>
      <c r="I513">
        <v>1.3474999999999999</v>
      </c>
      <c r="J513">
        <v>34.047142857142802</v>
      </c>
      <c r="K513">
        <v>0.68925000000000003</v>
      </c>
      <c r="L513">
        <v>37.965172413793098</v>
      </c>
      <c r="M513">
        <v>0.126923076923076</v>
      </c>
      <c r="N513">
        <v>1599.8461538461499</v>
      </c>
      <c r="O513">
        <v>90.911428571428502</v>
      </c>
      <c r="P513">
        <v>5</v>
      </c>
      <c r="Q513">
        <v>135</v>
      </c>
      <c r="R513">
        <v>6.9613043478260801</v>
      </c>
      <c r="S513">
        <v>-0.72850000000000004</v>
      </c>
      <c r="T513">
        <v>5</v>
      </c>
      <c r="U513">
        <v>1.74874999999999</v>
      </c>
      <c r="V513">
        <v>8.3025000000000002E-2</v>
      </c>
      <c r="W513">
        <v>14.517724999999899</v>
      </c>
      <c r="X513">
        <v>0.73670000000000002</v>
      </c>
      <c r="Y513">
        <v>72.897549999999995</v>
      </c>
      <c r="Z513">
        <v>1.9736</v>
      </c>
      <c r="AA513">
        <v>0</v>
      </c>
      <c r="AB513">
        <v>4.58E-2</v>
      </c>
      <c r="AC513">
        <v>15.096129032258</v>
      </c>
      <c r="AD513">
        <v>-15.944383788254701</v>
      </c>
      <c r="AE513">
        <v>36.049216617142797</v>
      </c>
      <c r="AF513">
        <v>0.53705544000000005</v>
      </c>
      <c r="AG513">
        <v>1.3485563679999999</v>
      </c>
      <c r="AH513">
        <v>2.3947759999999998E-2</v>
      </c>
      <c r="AI513">
        <v>44.958642857142799</v>
      </c>
      <c r="AJ513">
        <v>0.49451890519150299</v>
      </c>
      <c r="AK513">
        <v>0.80183062312824005</v>
      </c>
      <c r="AL513">
        <v>1.1945543856973301E-2</v>
      </c>
      <c r="AM513">
        <v>2.99954865694026E-2</v>
      </c>
      <c r="AN513">
        <v>0.15569865002915301</v>
      </c>
      <c r="AO513">
        <v>5.3266198617459503E-4</v>
      </c>
      <c r="AP513">
        <v>36.049216617142797</v>
      </c>
      <c r="AQ513">
        <v>0.31787951845739698</v>
      </c>
      <c r="AR513">
        <v>6.4084032982846404</v>
      </c>
      <c r="AS513">
        <v>1.15616863183667</v>
      </c>
      <c r="AT513">
        <v>0.86478993545364002</v>
      </c>
      <c r="AU513">
        <v>91.874324999999999</v>
      </c>
      <c r="AV513">
        <v>43.931668065721503</v>
      </c>
      <c r="AW513">
        <v>1.0269747914212699</v>
      </c>
      <c r="AX513">
        <v>0.192387736163321</v>
      </c>
      <c r="AY513">
        <v>0.21917592154260199</v>
      </c>
      <c r="AZ513">
        <v>0.59159670171535605</v>
      </c>
      <c r="BA513">
        <v>0.14266199079883099</v>
      </c>
      <c r="BB513">
        <v>8.4513814530765105E-2</v>
      </c>
      <c r="BC513">
        <v>0.40810669666171201</v>
      </c>
      <c r="BD513">
        <v>1.0031603594212799</v>
      </c>
      <c r="BE513">
        <v>-2.3814431999994001E-2</v>
      </c>
      <c r="BF513">
        <v>0.53100736330104703</v>
      </c>
      <c r="BG513">
        <v>0.60494515148623396</v>
      </c>
      <c r="BH513">
        <v>1.6328598224617801</v>
      </c>
      <c r="BI513">
        <v>0.53100736330104703</v>
      </c>
      <c r="BJ513">
        <v>2.27190502957456</v>
      </c>
      <c r="BK513">
        <v>3.2657196449235699</v>
      </c>
      <c r="BL513">
        <v>1.1392406081255499</v>
      </c>
      <c r="BM513">
        <v>3.0750229381208398</v>
      </c>
      <c r="BN513">
        <v>2.69918656005451</v>
      </c>
      <c r="BO513">
        <v>45.9882884777291</v>
      </c>
      <c r="BP513">
        <v>12.4786730375746</v>
      </c>
      <c r="BQ513">
        <v>33.509615440154498</v>
      </c>
      <c r="BR513">
        <v>2.3630071273117901</v>
      </c>
      <c r="BS513">
        <v>2.0595020842541398</v>
      </c>
      <c r="BT513">
        <v>1.1473681650424501</v>
      </c>
    </row>
    <row r="514" spans="1:72" x14ac:dyDescent="0.2">
      <c r="A514">
        <v>512</v>
      </c>
      <c r="B514" s="243">
        <v>44782.666666666664</v>
      </c>
      <c r="C514">
        <v>0</v>
      </c>
      <c r="D514">
        <v>0.77583333333333304</v>
      </c>
      <c r="E514">
        <v>11.362173913043399</v>
      </c>
      <c r="F514">
        <v>30.881</v>
      </c>
      <c r="G514">
        <v>7</v>
      </c>
      <c r="H514">
        <v>2.5649999999999999</v>
      </c>
      <c r="I514">
        <v>1.3519999999999901</v>
      </c>
      <c r="J514">
        <v>34.068749999999902</v>
      </c>
      <c r="K514">
        <v>0.72949999999999904</v>
      </c>
      <c r="L514">
        <v>37.9744999999999</v>
      </c>
      <c r="M514">
        <v>-6.4285714285714293E-2</v>
      </c>
      <c r="N514">
        <v>1600.0588235294099</v>
      </c>
      <c r="O514">
        <v>91.6947368421052</v>
      </c>
      <c r="P514">
        <v>5</v>
      </c>
      <c r="Q514">
        <v>135</v>
      </c>
      <c r="R514">
        <v>6.9659259259259203</v>
      </c>
      <c r="S514">
        <v>-0.43874999999999997</v>
      </c>
      <c r="T514">
        <v>5</v>
      </c>
      <c r="U514">
        <v>1.80446</v>
      </c>
      <c r="V514">
        <v>8.0100000000000005E-2</v>
      </c>
      <c r="W514">
        <v>14.486840000000001</v>
      </c>
      <c r="X514">
        <v>0.75267999999999902</v>
      </c>
      <c r="Y514">
        <v>73.046139999999994</v>
      </c>
      <c r="Z514">
        <v>2.0402800000000001</v>
      </c>
      <c r="AA514">
        <v>0</v>
      </c>
      <c r="AB514">
        <v>3.04E-2</v>
      </c>
      <c r="AC514">
        <v>12.1380072463768</v>
      </c>
      <c r="AD514">
        <v>-18.742992753623099</v>
      </c>
      <c r="AE514">
        <v>36.071604599999901</v>
      </c>
      <c r="AF514">
        <v>0.53726490000000005</v>
      </c>
      <c r="AG514">
        <v>1.35305678</v>
      </c>
      <c r="AH514">
        <v>2.3957099999999999E-2</v>
      </c>
      <c r="AI514">
        <v>44.985749999999904</v>
      </c>
      <c r="AJ514">
        <v>0.49381944891270002</v>
      </c>
      <c r="AK514">
        <v>0.80184513095813603</v>
      </c>
      <c r="AL514">
        <v>1.19430019506176E-2</v>
      </c>
      <c r="AM514">
        <v>3.00774529712186E-2</v>
      </c>
      <c r="AN514">
        <v>0.155604830418521</v>
      </c>
      <c r="AO514">
        <v>5.3254864040279404E-4</v>
      </c>
      <c r="AP514">
        <v>36.071604599999901</v>
      </c>
      <c r="AQ514">
        <v>0.32477474677957602</v>
      </c>
      <c r="AR514">
        <v>6.39477006471206</v>
      </c>
      <c r="AS514">
        <v>1.19523091617538</v>
      </c>
      <c r="AT514">
        <v>0.891077442785012</v>
      </c>
      <c r="AU514">
        <v>92.130399999999995</v>
      </c>
      <c r="AV514">
        <v>43.986380327667</v>
      </c>
      <c r="AW514">
        <v>0.99936967233297402</v>
      </c>
      <c r="AX514">
        <v>0.157825863824615</v>
      </c>
      <c r="AY514">
        <v>0.212490153220423</v>
      </c>
      <c r="AZ514">
        <v>0.605229935287937</v>
      </c>
      <c r="BA514">
        <v>0.116643932581022</v>
      </c>
      <c r="BB514">
        <v>8.6461419326848102E-2</v>
      </c>
      <c r="BC514">
        <v>0.39550350901468401</v>
      </c>
      <c r="BD514">
        <v>0.97554595233297603</v>
      </c>
      <c r="BE514">
        <v>-2.3823719999997901E-2</v>
      </c>
      <c r="BF514">
        <v>0.54177572363222504</v>
      </c>
      <c r="BG514">
        <v>0.72942421309125105</v>
      </c>
      <c r="BH514">
        <v>2.07759918563718</v>
      </c>
      <c r="BI514">
        <v>0.54177572363222504</v>
      </c>
      <c r="BJ514">
        <v>2.54239987344695</v>
      </c>
      <c r="BK514">
        <v>4.1551983712743699</v>
      </c>
      <c r="BL514">
        <v>1.3463582461779</v>
      </c>
      <c r="BM514">
        <v>3.8347956451580001</v>
      </c>
      <c r="BN514">
        <v>2.8482728546019298</v>
      </c>
      <c r="BO514">
        <v>51.334905030012301</v>
      </c>
      <c r="BP514">
        <v>12.731729505357301</v>
      </c>
      <c r="BQ514">
        <v>38.603175524655001</v>
      </c>
      <c r="BR514">
        <v>3.2341796410995798</v>
      </c>
      <c r="BS514">
        <v>2.3256895839940599</v>
      </c>
      <c r="BT514">
        <v>1.39063255189255</v>
      </c>
    </row>
    <row r="515" spans="1:72" x14ac:dyDescent="0.2">
      <c r="A515">
        <v>513</v>
      </c>
      <c r="B515" s="243">
        <v>44782.680555555555</v>
      </c>
      <c r="C515">
        <v>0</v>
      </c>
      <c r="D515">
        <v>0.81916666666666604</v>
      </c>
      <c r="E515">
        <v>12.3070967741935</v>
      </c>
      <c r="F515">
        <v>31.0154999999999</v>
      </c>
      <c r="G515">
        <v>7</v>
      </c>
      <c r="H515">
        <v>2.5659999999999998</v>
      </c>
      <c r="I515">
        <v>1.35</v>
      </c>
      <c r="J515">
        <v>34.059166666666599</v>
      </c>
      <c r="K515">
        <v>0.76324999999999998</v>
      </c>
      <c r="L515">
        <v>37.969285714285697</v>
      </c>
      <c r="M515">
        <v>6.6666666666666596E-2</v>
      </c>
      <c r="N515">
        <v>1599.875</v>
      </c>
      <c r="O515">
        <v>90.788888888888906</v>
      </c>
      <c r="P515">
        <v>5</v>
      </c>
      <c r="Q515">
        <v>135</v>
      </c>
      <c r="R515">
        <v>6.9608333333333299</v>
      </c>
      <c r="S515">
        <v>0.14199999999999899</v>
      </c>
      <c r="T515">
        <v>5</v>
      </c>
      <c r="U515">
        <v>1.76505</v>
      </c>
      <c r="V515">
        <v>0.15227499999999999</v>
      </c>
      <c r="W515">
        <v>14.524249999999901</v>
      </c>
      <c r="X515">
        <v>0.68779999999999997</v>
      </c>
      <c r="Y515">
        <v>73.082624999999993</v>
      </c>
      <c r="Z515">
        <v>2.0833499999999998</v>
      </c>
      <c r="AA515">
        <v>0</v>
      </c>
      <c r="AB515">
        <v>3.0974999999999898E-2</v>
      </c>
      <c r="AC515">
        <v>13.1262634408602</v>
      </c>
      <c r="AD515">
        <v>-17.8892365591397</v>
      </c>
      <c r="AE515">
        <v>36.062802106666602</v>
      </c>
      <c r="AF515">
        <v>0.53747436000000004</v>
      </c>
      <c r="AG515">
        <v>1.3510571920000001</v>
      </c>
      <c r="AH515">
        <v>2.3966439999999901E-2</v>
      </c>
      <c r="AI515">
        <v>44.975166666666603</v>
      </c>
      <c r="AJ515">
        <v>0.49345247391793401</v>
      </c>
      <c r="AK515">
        <v>0.80183809820975205</v>
      </c>
      <c r="AL515">
        <v>1.1950469555421299E-2</v>
      </c>
      <c r="AM515">
        <v>3.0040070824269599E-2</v>
      </c>
      <c r="AN515">
        <v>0.15564144657607301</v>
      </c>
      <c r="AO515">
        <v>5.3288162726838103E-4</v>
      </c>
      <c r="AP515">
        <v>36.062802106666602</v>
      </c>
      <c r="AQ515">
        <v>0.29677960200216902</v>
      </c>
      <c r="AR515">
        <v>6.4112835588985702</v>
      </c>
      <c r="AS515">
        <v>1.2204620587438899</v>
      </c>
      <c r="AT515">
        <v>0.87096828908884905</v>
      </c>
      <c r="AU515">
        <v>92.143074999999996</v>
      </c>
      <c r="AV515">
        <v>43.9913273263112</v>
      </c>
      <c r="AW515">
        <v>0.98383934035538001</v>
      </c>
      <c r="AX515">
        <v>0.130595133256108</v>
      </c>
      <c r="AY515">
        <v>0.24069475799782999</v>
      </c>
      <c r="AZ515">
        <v>0.58871644110142896</v>
      </c>
      <c r="BA515">
        <v>9.6661439670652202E-2</v>
      </c>
      <c r="BB515">
        <v>8.4102348728775603E-2</v>
      </c>
      <c r="BC515">
        <v>0.447825563247018</v>
      </c>
      <c r="BD515">
        <v>0.96000633235536903</v>
      </c>
      <c r="BE515">
        <v>-2.38330080000115E-2</v>
      </c>
      <c r="BF515">
        <v>0.41454781935372997</v>
      </c>
      <c r="BG515">
        <v>0.76403679501745303</v>
      </c>
      <c r="BH515">
        <v>1.86876119187137</v>
      </c>
      <c r="BI515">
        <v>0.41454781935372997</v>
      </c>
      <c r="BJ515">
        <v>2.35716922874236</v>
      </c>
      <c r="BK515">
        <v>3.73752238374274</v>
      </c>
      <c r="BL515">
        <v>1.84306070216113</v>
      </c>
      <c r="BM515">
        <v>4.5079508433664497</v>
      </c>
      <c r="BN515">
        <v>2.4459047051898599</v>
      </c>
      <c r="BO515">
        <v>46.426803875865403</v>
      </c>
      <c r="BP515">
        <v>9.7418737548126693</v>
      </c>
      <c r="BQ515">
        <v>36.684930121052702</v>
      </c>
      <c r="BR515">
        <v>3.0327910908414002</v>
      </c>
      <c r="BS515">
        <v>2.1913501010008698</v>
      </c>
      <c r="BT515">
        <v>1.38398291056103</v>
      </c>
    </row>
    <row r="516" spans="1:72" x14ac:dyDescent="0.2">
      <c r="A516">
        <v>514</v>
      </c>
      <c r="B516" s="243">
        <v>44782.694444444445</v>
      </c>
      <c r="C516">
        <v>0</v>
      </c>
      <c r="D516">
        <v>0.84924999999999995</v>
      </c>
      <c r="E516">
        <v>12.514102564102499</v>
      </c>
      <c r="F516">
        <v>30.995750000000001</v>
      </c>
      <c r="G516">
        <v>7</v>
      </c>
      <c r="H516">
        <v>2.5649999999999999</v>
      </c>
      <c r="I516">
        <v>1.3525</v>
      </c>
      <c r="J516">
        <v>34.053809523809498</v>
      </c>
      <c r="K516">
        <v>0.6925</v>
      </c>
      <c r="L516">
        <v>37.9612499999999</v>
      </c>
      <c r="M516">
        <v>-0.11111111111111099</v>
      </c>
      <c r="N516">
        <v>1599.8518518518499</v>
      </c>
      <c r="O516">
        <v>91.48</v>
      </c>
      <c r="P516">
        <v>5</v>
      </c>
      <c r="Q516">
        <v>135</v>
      </c>
      <c r="R516">
        <v>6.9674999999999896</v>
      </c>
      <c r="S516">
        <v>-6.7499999999999893E-2</v>
      </c>
      <c r="T516">
        <v>5</v>
      </c>
      <c r="U516">
        <v>1.73575999999999</v>
      </c>
      <c r="V516">
        <v>0.23746</v>
      </c>
      <c r="W516">
        <v>14.551880000000001</v>
      </c>
      <c r="X516">
        <v>0.67130000000000001</v>
      </c>
      <c r="Y516">
        <v>73.068420000000003</v>
      </c>
      <c r="Z516">
        <v>2.00746</v>
      </c>
      <c r="AA516">
        <v>0</v>
      </c>
      <c r="AB516">
        <v>3.6420000000000001E-2</v>
      </c>
      <c r="AC516">
        <v>13.363352564102501</v>
      </c>
      <c r="AD516">
        <v>-17.632397435897399</v>
      </c>
      <c r="AE516">
        <v>36.056664123809497</v>
      </c>
      <c r="AF516">
        <v>0.53726490000000005</v>
      </c>
      <c r="AG516">
        <v>1.3535567799999999</v>
      </c>
      <c r="AH516">
        <v>2.3957099999999999E-2</v>
      </c>
      <c r="AI516">
        <v>44.971309523809502</v>
      </c>
      <c r="AJ516">
        <v>0.49346440122572099</v>
      </c>
      <c r="AK516">
        <v>0.801770384398518</v>
      </c>
      <c r="AL516">
        <v>1.19468368986576E-2</v>
      </c>
      <c r="AM516">
        <v>3.00982291672733E-2</v>
      </c>
      <c r="AN516">
        <v>0.155654795782496</v>
      </c>
      <c r="AO516">
        <v>5.3271964400583398E-4</v>
      </c>
      <c r="AP516">
        <v>36.056664123809497</v>
      </c>
      <c r="AQ516">
        <v>0.28965999829028199</v>
      </c>
      <c r="AR516">
        <v>6.4234799728085701</v>
      </c>
      <c r="AS516">
        <v>1.17600439889889</v>
      </c>
      <c r="AT516">
        <v>0.85653576907155704</v>
      </c>
      <c r="AU516">
        <v>92.034819999999996</v>
      </c>
      <c r="AV516">
        <v>43.945808493807199</v>
      </c>
      <c r="AW516">
        <v>1.02550103000224</v>
      </c>
      <c r="AX516">
        <v>0.17755238110110499</v>
      </c>
      <c r="AY516">
        <v>0.247604901709717</v>
      </c>
      <c r="AZ516">
        <v>0.57652002719142503</v>
      </c>
      <c r="BA516">
        <v>0.13117468267648499</v>
      </c>
      <c r="BB516">
        <v>8.2360003884489302E-2</v>
      </c>
      <c r="BC516">
        <v>0.460861861085132</v>
      </c>
      <c r="BD516">
        <v>1.00167731000224</v>
      </c>
      <c r="BE516">
        <v>-2.3823719999997502E-2</v>
      </c>
      <c r="BF516">
        <v>0.55360478171366401</v>
      </c>
      <c r="BG516">
        <v>0.77202714326982302</v>
      </c>
      <c r="BH516">
        <v>1.79757794194333</v>
      </c>
      <c r="BI516">
        <v>0.55360478171366401</v>
      </c>
      <c r="BJ516">
        <v>2.6512638499669698</v>
      </c>
      <c r="BK516">
        <v>3.5951558838866702</v>
      </c>
      <c r="BL516">
        <v>1.3945456556210301</v>
      </c>
      <c r="BM516">
        <v>3.2470419355465001</v>
      </c>
      <c r="BN516">
        <v>2.3283869713828</v>
      </c>
      <c r="BO516">
        <v>52.658634863922202</v>
      </c>
      <c r="BP516">
        <v>13.0097123702711</v>
      </c>
      <c r="BQ516">
        <v>39.648922493651099</v>
      </c>
      <c r="BR516">
        <v>2.6540277549734399</v>
      </c>
      <c r="BS516">
        <v>2.4298219372815</v>
      </c>
      <c r="BT516">
        <v>1.0922725300368199</v>
      </c>
    </row>
    <row r="517" spans="1:72" x14ac:dyDescent="0.2">
      <c r="A517">
        <v>515</v>
      </c>
      <c r="B517" s="243">
        <v>44782.708333333336</v>
      </c>
      <c r="C517">
        <v>0</v>
      </c>
      <c r="D517">
        <v>0.85368421052631505</v>
      </c>
      <c r="E517">
        <v>13.569999999999901</v>
      </c>
      <c r="F517">
        <v>31.00525</v>
      </c>
      <c r="G517">
        <v>7</v>
      </c>
      <c r="H517">
        <v>2.57</v>
      </c>
      <c r="I517">
        <v>1.35</v>
      </c>
      <c r="J517">
        <v>34.046818181818097</v>
      </c>
      <c r="K517">
        <v>0.64600000000000002</v>
      </c>
      <c r="L517">
        <v>37.969642857142802</v>
      </c>
      <c r="M517">
        <v>0.122222222222222</v>
      </c>
      <c r="N517">
        <v>1600.11538461538</v>
      </c>
      <c r="O517">
        <v>90.568571428571403</v>
      </c>
      <c r="P517">
        <v>5</v>
      </c>
      <c r="Q517">
        <v>135</v>
      </c>
      <c r="R517">
        <v>6.9626923076922997</v>
      </c>
      <c r="S517">
        <v>-0.55574999999999997</v>
      </c>
      <c r="T517">
        <v>5</v>
      </c>
      <c r="U517">
        <v>1.73644</v>
      </c>
      <c r="V517">
        <v>0.19883999999999999</v>
      </c>
      <c r="W517">
        <v>14.50142</v>
      </c>
      <c r="X517">
        <v>0.69647999999999999</v>
      </c>
      <c r="Y517">
        <v>73.019620000000003</v>
      </c>
      <c r="Z517">
        <v>2.0002199999999899</v>
      </c>
      <c r="AA517">
        <v>0</v>
      </c>
      <c r="AB517">
        <v>6.5779999999999894E-2</v>
      </c>
      <c r="AC517">
        <v>14.4236842105263</v>
      </c>
      <c r="AD517">
        <v>-16.581565789473601</v>
      </c>
      <c r="AE517">
        <v>36.053576981818097</v>
      </c>
      <c r="AF517">
        <v>0.53831220000000002</v>
      </c>
      <c r="AG517">
        <v>1.3510588400000001</v>
      </c>
      <c r="AH517">
        <v>2.4003799999999902E-2</v>
      </c>
      <c r="AI517">
        <v>44.966818181818098</v>
      </c>
      <c r="AJ517">
        <v>0.49375191190830803</v>
      </c>
      <c r="AK517">
        <v>0.80178181244756197</v>
      </c>
      <c r="AL517">
        <v>1.19713206707976E-2</v>
      </c>
      <c r="AM517">
        <v>3.0045684676579702E-2</v>
      </c>
      <c r="AN517">
        <v>0.15567034277800801</v>
      </c>
      <c r="AO517">
        <v>5.3381139628210601E-4</v>
      </c>
      <c r="AP517">
        <v>36.053576981818097</v>
      </c>
      <c r="AQ517">
        <v>0.300524945045755</v>
      </c>
      <c r="AR517">
        <v>6.4012059573942102</v>
      </c>
      <c r="AS517">
        <v>1.17176308308287</v>
      </c>
      <c r="AT517">
        <v>0.85737056991406302</v>
      </c>
      <c r="AU517">
        <v>91.954179999999994</v>
      </c>
      <c r="AV517">
        <v>43.927070967341002</v>
      </c>
      <c r="AW517">
        <v>1.03974721447715</v>
      </c>
      <c r="AX517">
        <v>0.17929575691712599</v>
      </c>
      <c r="AY517">
        <v>0.23778725495424399</v>
      </c>
      <c r="AZ517">
        <v>0.59879404260578495</v>
      </c>
      <c r="BA517">
        <v>0.13270758579036099</v>
      </c>
      <c r="BB517">
        <v>8.5542006086540695E-2</v>
      </c>
      <c r="BC517">
        <v>0.441727412000404</v>
      </c>
      <c r="BD517">
        <v>1.01587705447715</v>
      </c>
      <c r="BE517">
        <v>-2.3870159999997E-2</v>
      </c>
      <c r="BF517">
        <v>0.51794371182652099</v>
      </c>
      <c r="BG517">
        <v>0.68691203614465701</v>
      </c>
      <c r="BH517">
        <v>1.72977662371676</v>
      </c>
      <c r="BI517">
        <v>0.51794371182652099</v>
      </c>
      <c r="BJ517">
        <v>2.40971149594235</v>
      </c>
      <c r="BK517">
        <v>3.4595532474335302</v>
      </c>
      <c r="BL517">
        <v>1.3262291257910399</v>
      </c>
      <c r="BM517">
        <v>3.3397000180130201</v>
      </c>
      <c r="BN517">
        <v>2.51819233424014</v>
      </c>
      <c r="BO517">
        <v>48.230261724429504</v>
      </c>
      <c r="BP517">
        <v>12.171677227923199</v>
      </c>
      <c r="BQ517">
        <v>36.058584496506199</v>
      </c>
      <c r="BR517">
        <v>2.57904893732844</v>
      </c>
      <c r="BS517">
        <v>2.20253401121174</v>
      </c>
      <c r="BT517">
        <v>1.1709462483666899</v>
      </c>
    </row>
    <row r="518" spans="1:72" x14ac:dyDescent="0.2">
      <c r="A518">
        <v>516</v>
      </c>
      <c r="B518" s="243">
        <v>44782.722222222219</v>
      </c>
      <c r="C518">
        <v>0</v>
      </c>
      <c r="D518">
        <v>0.92382352941176404</v>
      </c>
      <c r="E518">
        <v>16.873548387096701</v>
      </c>
      <c r="F518">
        <v>31.081250000000001</v>
      </c>
      <c r="G518">
        <v>7</v>
      </c>
      <c r="H518">
        <v>2.5674999999999999</v>
      </c>
      <c r="I518">
        <v>1.35</v>
      </c>
      <c r="J518">
        <v>34.043599999999998</v>
      </c>
      <c r="K518">
        <v>0.73824999999999896</v>
      </c>
      <c r="L518">
        <v>37.980434782608597</v>
      </c>
      <c r="M518">
        <v>-0.21</v>
      </c>
      <c r="N518">
        <v>1599.9629629629601</v>
      </c>
      <c r="O518">
        <v>91.676923076923003</v>
      </c>
      <c r="P518">
        <v>5</v>
      </c>
      <c r="Q518">
        <v>135</v>
      </c>
      <c r="R518">
        <v>6.9675000000000002</v>
      </c>
      <c r="S518">
        <v>-0.434871794871794</v>
      </c>
      <c r="T518">
        <v>5</v>
      </c>
      <c r="U518">
        <v>1.7332000000000001</v>
      </c>
      <c r="V518">
        <v>0.193775</v>
      </c>
      <c r="W518">
        <v>14.5175</v>
      </c>
      <c r="X518">
        <v>0.72382499999999905</v>
      </c>
      <c r="Y518">
        <v>73.390725000000003</v>
      </c>
      <c r="Z518">
        <v>2.048</v>
      </c>
      <c r="AA518">
        <v>0</v>
      </c>
      <c r="AB518">
        <v>5.9424999999999999E-2</v>
      </c>
      <c r="AC518">
        <v>17.797371916508499</v>
      </c>
      <c r="AD518">
        <v>-13.2838780834914</v>
      </c>
      <c r="AE518">
        <v>36.048406700000001</v>
      </c>
      <c r="AF518">
        <v>0.53778855000000003</v>
      </c>
      <c r="AG518">
        <v>1.3510578099999999</v>
      </c>
      <c r="AH518">
        <v>2.39804499999999E-2</v>
      </c>
      <c r="AI518">
        <v>44.961100000000002</v>
      </c>
      <c r="AJ518">
        <v>0.49118477437032998</v>
      </c>
      <c r="AK518">
        <v>0.80176878901984105</v>
      </c>
      <c r="AL518">
        <v>1.1961196456492299E-2</v>
      </c>
      <c r="AM518">
        <v>3.0049482997524499E-2</v>
      </c>
      <c r="AN518">
        <v>0.155690141033026</v>
      </c>
      <c r="AO518">
        <v>5.3335994893363302E-4</v>
      </c>
      <c r="AP518">
        <v>36.048406700000001</v>
      </c>
      <c r="AQ518">
        <v>0.31232407010645502</v>
      </c>
      <c r="AR518">
        <v>6.4083039789531302</v>
      </c>
      <c r="AS518">
        <v>1.1997534242001999</v>
      </c>
      <c r="AT518">
        <v>0.85132145093865697</v>
      </c>
      <c r="AU518">
        <v>92.413250000000005</v>
      </c>
      <c r="AV518">
        <v>43.968788173259703</v>
      </c>
      <c r="AW518">
        <v>0.99231182674021301</v>
      </c>
      <c r="AX518">
        <v>0.15130438579979799</v>
      </c>
      <c r="AY518">
        <v>0.22546447989354401</v>
      </c>
      <c r="AZ518">
        <v>0.59169602104686903</v>
      </c>
      <c r="BA518">
        <v>0.11198957193386</v>
      </c>
      <c r="BB518">
        <v>8.4528003006695607E-2</v>
      </c>
      <c r="BC518">
        <v>0.41924373416567601</v>
      </c>
      <c r="BD518">
        <v>0.96846488674021303</v>
      </c>
      <c r="BE518">
        <v>-2.384694E-2</v>
      </c>
      <c r="BF518">
        <v>0.35422923327669198</v>
      </c>
      <c r="BG518">
        <v>0.52785059350159602</v>
      </c>
      <c r="BH518">
        <v>1.3852607560605199</v>
      </c>
      <c r="BI518">
        <v>0.35422923327669198</v>
      </c>
      <c r="BJ518">
        <v>1.76415965355657</v>
      </c>
      <c r="BK518">
        <v>2.7705215121210398</v>
      </c>
      <c r="BL518">
        <v>1.4901384299056</v>
      </c>
      <c r="BM518">
        <v>3.9106336403875499</v>
      </c>
      <c r="BN518">
        <v>2.6243425187251002</v>
      </c>
      <c r="BO518">
        <v>35.247826768346599</v>
      </c>
      <c r="BP518">
        <v>8.3243869820022596</v>
      </c>
      <c r="BQ518">
        <v>26.9234397863443</v>
      </c>
      <c r="BR518">
        <v>2.1683318155506601</v>
      </c>
      <c r="BS518">
        <v>1.6224679602459</v>
      </c>
      <c r="BT518">
        <v>1.3364404528654099</v>
      </c>
    </row>
    <row r="519" spans="1:72" x14ac:dyDescent="0.2">
      <c r="A519">
        <v>517</v>
      </c>
      <c r="B519" s="243">
        <v>44782.736111111109</v>
      </c>
      <c r="C519">
        <v>0</v>
      </c>
      <c r="D519">
        <v>0.87605263157894697</v>
      </c>
      <c r="E519">
        <v>15.1085294117647</v>
      </c>
      <c r="F519">
        <v>31.005249999999901</v>
      </c>
      <c r="G519">
        <v>7</v>
      </c>
      <c r="H519">
        <v>2.5649999999999999</v>
      </c>
      <c r="I519">
        <v>1.35</v>
      </c>
      <c r="J519">
        <v>34.056129032257999</v>
      </c>
      <c r="K519">
        <v>0.77625</v>
      </c>
      <c r="L519">
        <v>37.987586206896502</v>
      </c>
      <c r="M519">
        <v>-1.5789473684210499E-2</v>
      </c>
      <c r="N519">
        <v>1600.25</v>
      </c>
      <c r="O519">
        <v>89.494444444444397</v>
      </c>
      <c r="P519">
        <v>5</v>
      </c>
      <c r="Q519">
        <v>135</v>
      </c>
      <c r="R519">
        <v>6.9640740740740696</v>
      </c>
      <c r="S519">
        <v>-0.17299999999999999</v>
      </c>
      <c r="T519">
        <v>5</v>
      </c>
      <c r="U519">
        <v>1.7518800000000001</v>
      </c>
      <c r="V519">
        <v>0.19466</v>
      </c>
      <c r="W519">
        <v>14.507099999999999</v>
      </c>
      <c r="X519">
        <v>0.67730000000000001</v>
      </c>
      <c r="Y519">
        <v>73.396839999999997</v>
      </c>
      <c r="Z519">
        <v>2.0814599999999999</v>
      </c>
      <c r="AA519">
        <v>0</v>
      </c>
      <c r="AB519">
        <v>3.406E-2</v>
      </c>
      <c r="AC519">
        <v>15.9845820433436</v>
      </c>
      <c r="AD519">
        <v>-15.0206679566563</v>
      </c>
      <c r="AE519">
        <v>36.058983632257998</v>
      </c>
      <c r="AF519">
        <v>0.53726490000000005</v>
      </c>
      <c r="AG519">
        <v>1.35105678</v>
      </c>
      <c r="AH519">
        <v>2.3957099999999999E-2</v>
      </c>
      <c r="AI519">
        <v>44.971129032257998</v>
      </c>
      <c r="AJ519">
        <v>0.491287957795704</v>
      </c>
      <c r="AK519">
        <v>0.80182518002589398</v>
      </c>
      <c r="AL519">
        <v>1.1946884847267599E-2</v>
      </c>
      <c r="AM519">
        <v>3.00427587448578E-2</v>
      </c>
      <c r="AN519">
        <v>0.15565542050275899</v>
      </c>
      <c r="AO519">
        <v>5.3272178207523801E-4</v>
      </c>
      <c r="AP519">
        <v>36.058983632257998</v>
      </c>
      <c r="AQ519">
        <v>0.29224894509460397</v>
      </c>
      <c r="AR519">
        <v>6.4037132187408901</v>
      </c>
      <c r="AS519">
        <v>1.21935486442175</v>
      </c>
      <c r="AT519">
        <v>0.86067754750313796</v>
      </c>
      <c r="AU519">
        <v>92.414580000000001</v>
      </c>
      <c r="AV519">
        <v>43.974300660515297</v>
      </c>
      <c r="AW519">
        <v>0.99682837174274397</v>
      </c>
      <c r="AX519">
        <v>0.13170191557824601</v>
      </c>
      <c r="AY519">
        <v>0.24501595490539499</v>
      </c>
      <c r="AZ519">
        <v>0.59628678125910395</v>
      </c>
      <c r="BA519">
        <v>9.7480666636561797E-2</v>
      </c>
      <c r="BB519">
        <v>8.5183825894157794E-2</v>
      </c>
      <c r="BC519">
        <v>0.45604310816767502</v>
      </c>
      <c r="BD519">
        <v>0.97300465174274597</v>
      </c>
      <c r="BE519">
        <v>-2.3823719999997502E-2</v>
      </c>
      <c r="BF519">
        <v>0.34330455440625202</v>
      </c>
      <c r="BG519">
        <v>0.63867782675677698</v>
      </c>
      <c r="BH519">
        <v>1.55432794458387</v>
      </c>
      <c r="BI519">
        <v>0.34330455440625202</v>
      </c>
      <c r="BJ519">
        <v>1.9639647623260501</v>
      </c>
      <c r="BK519">
        <v>3.1086558891677498</v>
      </c>
      <c r="BL519">
        <v>1.8603826210851599</v>
      </c>
      <c r="BM519">
        <v>4.5275482793174602</v>
      </c>
      <c r="BN519">
        <v>2.4336651116836001</v>
      </c>
      <c r="BO519">
        <v>38.6517467392597</v>
      </c>
      <c r="BP519">
        <v>8.0676570285469307</v>
      </c>
      <c r="BQ519">
        <v>30.5840897107127</v>
      </c>
      <c r="BR519">
        <v>2.5250381466771201</v>
      </c>
      <c r="BS519">
        <v>1.82664294056355</v>
      </c>
      <c r="BT519">
        <v>1.3823381081242301</v>
      </c>
    </row>
    <row r="520" spans="1:72" x14ac:dyDescent="0.2">
      <c r="A520">
        <v>518</v>
      </c>
      <c r="B520" s="243">
        <v>44782.75</v>
      </c>
      <c r="C520">
        <v>0</v>
      </c>
      <c r="D520">
        <v>0.83810810810810799</v>
      </c>
      <c r="E520">
        <v>16.677027027026998</v>
      </c>
      <c r="F520">
        <v>31.056923076922999</v>
      </c>
      <c r="G520">
        <v>7</v>
      </c>
      <c r="H520">
        <v>2.5659999999999998</v>
      </c>
      <c r="I520">
        <v>1.3525</v>
      </c>
      <c r="J520">
        <v>34.064999999999998</v>
      </c>
      <c r="K520">
        <v>0.70274999999999999</v>
      </c>
      <c r="L520">
        <v>37.989999999999903</v>
      </c>
      <c r="M520">
        <v>5.5555555555555497E-3</v>
      </c>
      <c r="N520">
        <v>1599.75</v>
      </c>
      <c r="O520">
        <v>90.535483870967695</v>
      </c>
      <c r="P520">
        <v>5</v>
      </c>
      <c r="Q520">
        <v>135</v>
      </c>
      <c r="R520">
        <v>6.9645454545454504</v>
      </c>
      <c r="S520">
        <v>-1.00000000000009E-3</v>
      </c>
      <c r="T520">
        <v>5</v>
      </c>
      <c r="U520">
        <v>1.7339249999999999</v>
      </c>
      <c r="V520">
        <v>0.20365</v>
      </c>
      <c r="W520">
        <v>14.565300000000001</v>
      </c>
      <c r="X520">
        <v>0.64610000000000001</v>
      </c>
      <c r="Y520">
        <v>73.201124999999905</v>
      </c>
      <c r="Z520">
        <v>2.0569249999999899</v>
      </c>
      <c r="AA520">
        <v>1.1999999999999999E-3</v>
      </c>
      <c r="AB520">
        <v>2.1000000000000001E-2</v>
      </c>
      <c r="AC520">
        <v>17.5151351351351</v>
      </c>
      <c r="AD520">
        <v>-13.5417879417879</v>
      </c>
      <c r="AE520">
        <v>36.068635439999902</v>
      </c>
      <c r="AF520">
        <v>0.53747436000000004</v>
      </c>
      <c r="AG520">
        <v>1.353557192</v>
      </c>
      <c r="AH520">
        <v>2.3966439999999901E-2</v>
      </c>
      <c r="AI520">
        <v>44.983499999999999</v>
      </c>
      <c r="AJ520">
        <v>0.49273334856533901</v>
      </c>
      <c r="AK520">
        <v>0.80181923238520703</v>
      </c>
      <c r="AL520">
        <v>1.19482556937543E-2</v>
      </c>
      <c r="AM520">
        <v>3.00900817410828E-2</v>
      </c>
      <c r="AN520">
        <v>0.15561261351384301</v>
      </c>
      <c r="AO520">
        <v>5.3278290928896095E-4</v>
      </c>
      <c r="AP520">
        <v>36.068635439999902</v>
      </c>
      <c r="AQ520">
        <v>0.27878642171212697</v>
      </c>
      <c r="AR520">
        <v>6.4294038191593597</v>
      </c>
      <c r="AS520">
        <v>1.20498184183251</v>
      </c>
      <c r="AT520">
        <v>0.85436267141115596</v>
      </c>
      <c r="AU520">
        <v>92.203374999999994</v>
      </c>
      <c r="AV520">
        <v>43.981807522704003</v>
      </c>
      <c r="AW520">
        <v>1.0016924772959901</v>
      </c>
      <c r="AX520">
        <v>0.148575350167481</v>
      </c>
      <c r="AY520">
        <v>0.25868793828787201</v>
      </c>
      <c r="AZ520">
        <v>0.57059618084063801</v>
      </c>
      <c r="BA520">
        <v>0.10976658470407701</v>
      </c>
      <c r="BB520">
        <v>8.1513740120091202E-2</v>
      </c>
      <c r="BC520">
        <v>0.481302844451728</v>
      </c>
      <c r="BD520">
        <v>0.97785946929599199</v>
      </c>
      <c r="BE520">
        <v>-2.38330080000046E-2</v>
      </c>
      <c r="BF520">
        <v>0.35344515143896199</v>
      </c>
      <c r="BG520">
        <v>0.61539143216235503</v>
      </c>
      <c r="BH520">
        <v>1.3573883778189</v>
      </c>
      <c r="BI520">
        <v>0.35344515143896199</v>
      </c>
      <c r="BJ520">
        <v>1.9376731672026299</v>
      </c>
      <c r="BK520">
        <v>2.7147767556378</v>
      </c>
      <c r="BL520">
        <v>1.7411228578379001</v>
      </c>
      <c r="BM520">
        <v>3.8404498471478199</v>
      </c>
      <c r="BN520">
        <v>2.2057316804839502</v>
      </c>
      <c r="BO520">
        <v>37.9588892481475</v>
      </c>
      <c r="BP520">
        <v>8.3059610588156101</v>
      </c>
      <c r="BQ520">
        <v>29.652928189331899</v>
      </c>
      <c r="BR520">
        <v>2.1139199981915602</v>
      </c>
      <c r="BS520">
        <v>1.7962951066270501</v>
      </c>
      <c r="BT520">
        <v>1.17682222168991</v>
      </c>
    </row>
    <row r="521" spans="1:72" x14ac:dyDescent="0.2">
      <c r="A521">
        <v>519</v>
      </c>
      <c r="B521" s="243">
        <v>44782.763888888891</v>
      </c>
      <c r="C521">
        <v>0</v>
      </c>
      <c r="D521">
        <v>0.93378378378378302</v>
      </c>
      <c r="E521">
        <v>19.3035294117647</v>
      </c>
      <c r="F521">
        <v>31.076923076922998</v>
      </c>
      <c r="G521">
        <v>7</v>
      </c>
      <c r="H521">
        <v>2.5724999999999998</v>
      </c>
      <c r="I521">
        <v>1.3519999999999901</v>
      </c>
      <c r="J521">
        <v>34.078571428571401</v>
      </c>
      <c r="K521">
        <v>0.73051282051281996</v>
      </c>
      <c r="L521">
        <v>38.001600000000003</v>
      </c>
      <c r="M521">
        <v>-0.32857142857142801</v>
      </c>
      <c r="N521">
        <v>1599.25</v>
      </c>
      <c r="O521">
        <v>90.7542857142857</v>
      </c>
      <c r="P521">
        <v>5</v>
      </c>
      <c r="Q521">
        <v>135</v>
      </c>
      <c r="R521">
        <v>6.9676</v>
      </c>
      <c r="S521">
        <v>-0.65051282051282</v>
      </c>
      <c r="T521">
        <v>5</v>
      </c>
      <c r="U521">
        <v>1.74102</v>
      </c>
      <c r="V521">
        <v>0.2283</v>
      </c>
      <c r="W521">
        <v>14.519679999999999</v>
      </c>
      <c r="X521">
        <v>0.62848000000000004</v>
      </c>
      <c r="Y521">
        <v>73.255519999999905</v>
      </c>
      <c r="Z521">
        <v>2.0933999999999999</v>
      </c>
      <c r="AA521">
        <v>6.3999999999999897E-4</v>
      </c>
      <c r="AB521">
        <v>3.1199999999999999E-3</v>
      </c>
      <c r="AC521">
        <v>20.237313195548399</v>
      </c>
      <c r="AD521">
        <v>-10.8396098813745</v>
      </c>
      <c r="AE521">
        <v>36.087282328571398</v>
      </c>
      <c r="AF521">
        <v>0.53883585000000001</v>
      </c>
      <c r="AG521">
        <v>1.3530598699999901</v>
      </c>
      <c r="AH521">
        <v>2.4027150000000001E-2</v>
      </c>
      <c r="AI521">
        <v>45.003071428571403</v>
      </c>
      <c r="AJ521">
        <v>0.49262202122886301</v>
      </c>
      <c r="AK521">
        <v>0.80188487547675302</v>
      </c>
      <c r="AL521">
        <v>1.1973312773890001E-2</v>
      </c>
      <c r="AM521">
        <v>3.0065944991056099E-2</v>
      </c>
      <c r="AN521">
        <v>0.15554493899622701</v>
      </c>
      <c r="AO521">
        <v>5.339002258576E-4</v>
      </c>
      <c r="AP521">
        <v>36.087282328571398</v>
      </c>
      <c r="AQ521">
        <v>0.27118354793010002</v>
      </c>
      <c r="AR521">
        <v>6.4092662729206902</v>
      </c>
      <c r="AS521">
        <v>1.2263495206155699</v>
      </c>
      <c r="AT521">
        <v>0.85766479139987495</v>
      </c>
      <c r="AU521">
        <v>92.238099999999903</v>
      </c>
      <c r="AV521">
        <v>43.994081670037701</v>
      </c>
      <c r="AW521">
        <v>1.0089897585336201</v>
      </c>
      <c r="AX521">
        <v>0.12671034938442299</v>
      </c>
      <c r="AY521">
        <v>0.26765230206989898</v>
      </c>
      <c r="AZ521">
        <v>0.59073372707930505</v>
      </c>
      <c r="BA521">
        <v>9.3647259957848894E-2</v>
      </c>
      <c r="BB521">
        <v>8.4390532439900703E-2</v>
      </c>
      <c r="BC521">
        <v>0.496723263810118</v>
      </c>
      <c r="BD521">
        <v>0.98509637853362797</v>
      </c>
      <c r="BE521">
        <v>-2.38933799999951E-2</v>
      </c>
      <c r="BF521">
        <v>0.26088432985160098</v>
      </c>
      <c r="BG521">
        <v>0.55107015171191598</v>
      </c>
      <c r="BH521">
        <v>1.21626349590642</v>
      </c>
      <c r="BI521">
        <v>0.26088432985160098</v>
      </c>
      <c r="BJ521">
        <v>1.62390896312703</v>
      </c>
      <c r="BK521">
        <v>2.4325269918128498</v>
      </c>
      <c r="BL521">
        <v>2.1123160291972298</v>
      </c>
      <c r="BM521">
        <v>4.6620795376950097</v>
      </c>
      <c r="BN521">
        <v>2.2070937649736</v>
      </c>
      <c r="BO521">
        <v>31.5456823600646</v>
      </c>
      <c r="BP521">
        <v>6.1307817515126297</v>
      </c>
      <c r="BQ521">
        <v>25.4149006085519</v>
      </c>
      <c r="BR521">
        <v>1.9890236310651299</v>
      </c>
      <c r="BS521">
        <v>1.51955523118639</v>
      </c>
      <c r="BT521">
        <v>1.30895119193015</v>
      </c>
    </row>
    <row r="522" spans="1:72" x14ac:dyDescent="0.2">
      <c r="A522">
        <v>520</v>
      </c>
      <c r="B522" s="243">
        <v>44782.777777777781</v>
      </c>
      <c r="C522">
        <v>0</v>
      </c>
      <c r="D522">
        <v>0.88</v>
      </c>
      <c r="E522">
        <v>13.375555555555501</v>
      </c>
      <c r="F522">
        <v>31.115128205128201</v>
      </c>
      <c r="G522">
        <v>7</v>
      </c>
      <c r="H522">
        <v>2.57</v>
      </c>
      <c r="I522">
        <v>1.3474999999999999</v>
      </c>
      <c r="J522">
        <v>34.094499999999996</v>
      </c>
      <c r="K522">
        <v>0.72450000000000003</v>
      </c>
      <c r="L522">
        <v>37.994666666666603</v>
      </c>
      <c r="M522">
        <v>6.4999999999999905E-2</v>
      </c>
      <c r="N522">
        <v>1600.25</v>
      </c>
      <c r="O522">
        <v>90.629032258064498</v>
      </c>
      <c r="P522">
        <v>5</v>
      </c>
      <c r="Q522">
        <v>135</v>
      </c>
      <c r="R522">
        <v>6.9803999999999897</v>
      </c>
      <c r="S522">
        <v>-0.89549999999999996</v>
      </c>
      <c r="T522">
        <v>5</v>
      </c>
      <c r="U522">
        <v>1.6992750000000001</v>
      </c>
      <c r="V522">
        <v>0.22405</v>
      </c>
      <c r="W522">
        <v>14.530925</v>
      </c>
      <c r="X522">
        <v>0.64610000000000001</v>
      </c>
      <c r="Y522">
        <v>73.474699999999999</v>
      </c>
      <c r="Z522">
        <v>2.0670250000000001</v>
      </c>
      <c r="AA522">
        <v>3.3249999999999998E-3</v>
      </c>
      <c r="AB522">
        <v>3.1749999999999999E-3</v>
      </c>
      <c r="AC522">
        <v>14.2555555555555</v>
      </c>
      <c r="AD522">
        <v>-16.859572649572598</v>
      </c>
      <c r="AE522">
        <v>36.101258799999997</v>
      </c>
      <c r="AF522">
        <v>0.53831220000000002</v>
      </c>
      <c r="AG522">
        <v>1.3485588399999999</v>
      </c>
      <c r="AH522">
        <v>2.4003799999999902E-2</v>
      </c>
      <c r="AI522">
        <v>45.012</v>
      </c>
      <c r="AJ522">
        <v>0.49134271796958601</v>
      </c>
      <c r="AK522">
        <v>0.80203631920376695</v>
      </c>
      <c r="AL522">
        <v>1.1959304185550501E-2</v>
      </c>
      <c r="AM522">
        <v>2.9959984892917398E-2</v>
      </c>
      <c r="AN522">
        <v>0.155514085132853</v>
      </c>
      <c r="AO522">
        <v>5.33275570958855E-4</v>
      </c>
      <c r="AP522">
        <v>36.101258799999997</v>
      </c>
      <c r="AQ522">
        <v>0.27878642171212697</v>
      </c>
      <c r="AR522">
        <v>6.4142300324001704</v>
      </c>
      <c r="AS522">
        <v>1.2108985945592801</v>
      </c>
      <c r="AT522">
        <v>0.83492639707776894</v>
      </c>
      <c r="AU522">
        <v>92.418025</v>
      </c>
      <c r="AV522">
        <v>44.005173848671497</v>
      </c>
      <c r="AW522">
        <v>1.00682615132841</v>
      </c>
      <c r="AX522">
        <v>0.13766024544071201</v>
      </c>
      <c r="AY522">
        <v>0.25952577828787199</v>
      </c>
      <c r="AZ522">
        <v>0.58576996759982602</v>
      </c>
      <c r="BA522">
        <v>0.102079524717447</v>
      </c>
      <c r="BB522">
        <v>8.3681423942832206E-2</v>
      </c>
      <c r="BC522">
        <v>0.48211015519966299</v>
      </c>
      <c r="BD522">
        <v>0.98295599132841005</v>
      </c>
      <c r="BE522">
        <v>-2.3870160000000602E-2</v>
      </c>
      <c r="BF522">
        <v>0.402358472644327</v>
      </c>
      <c r="BG522">
        <v>0.75855157332776302</v>
      </c>
      <c r="BH522">
        <v>1.71211019368616</v>
      </c>
      <c r="BI522">
        <v>0.402358472644327</v>
      </c>
      <c r="BJ522">
        <v>2.32182009194418</v>
      </c>
      <c r="BK522">
        <v>3.42422038737232</v>
      </c>
      <c r="BL522">
        <v>1.8852630798166301</v>
      </c>
      <c r="BM522">
        <v>4.2551861339816099</v>
      </c>
      <c r="BN522">
        <v>2.2570781656613499</v>
      </c>
      <c r="BO522">
        <v>45.401643530211103</v>
      </c>
      <c r="BP522">
        <v>9.45542410714169</v>
      </c>
      <c r="BQ522">
        <v>35.946219423069401</v>
      </c>
      <c r="BR522">
        <v>2.7402109838769699</v>
      </c>
      <c r="BS522">
        <v>2.16087670288645</v>
      </c>
      <c r="BT522">
        <v>1.26810149797841</v>
      </c>
    </row>
    <row r="523" spans="1:72" x14ac:dyDescent="0.2">
      <c r="A523">
        <v>521</v>
      </c>
      <c r="B523" s="243">
        <v>44782.791666666664</v>
      </c>
      <c r="C523">
        <v>0</v>
      </c>
      <c r="D523">
        <v>0.98578947368420999</v>
      </c>
      <c r="E523">
        <v>15.5778125</v>
      </c>
      <c r="F523">
        <v>30.991249999999901</v>
      </c>
      <c r="G523">
        <v>7</v>
      </c>
      <c r="H523">
        <v>2.5674999999999999</v>
      </c>
      <c r="I523">
        <v>1.35</v>
      </c>
      <c r="J523">
        <v>34.040999999999997</v>
      </c>
      <c r="K523">
        <v>0.79500000000000004</v>
      </c>
      <c r="L523">
        <v>37.954799999999999</v>
      </c>
      <c r="M523">
        <v>-0.114285714285714</v>
      </c>
      <c r="N523">
        <v>1600.05555555555</v>
      </c>
      <c r="O523">
        <v>90.829032258064501</v>
      </c>
      <c r="P523">
        <v>5</v>
      </c>
      <c r="Q523">
        <v>135</v>
      </c>
      <c r="R523">
        <v>6.9704347826086899</v>
      </c>
      <c r="S523">
        <v>-0.150999999999999</v>
      </c>
      <c r="T523">
        <v>5</v>
      </c>
      <c r="U523">
        <v>1.68929999999999</v>
      </c>
      <c r="V523">
        <v>0.21967999999999999</v>
      </c>
      <c r="W523">
        <v>14.569699999999999</v>
      </c>
      <c r="X523">
        <v>0.70842000000000005</v>
      </c>
      <c r="Y523">
        <v>73.260419999999996</v>
      </c>
      <c r="Z523">
        <v>2.10767999999999</v>
      </c>
      <c r="AA523">
        <v>6.5599999999999999E-3</v>
      </c>
      <c r="AB523">
        <v>5.09999999999999E-3</v>
      </c>
      <c r="AC523">
        <v>16.5636019736842</v>
      </c>
      <c r="AD523">
        <v>-14.427648026315699</v>
      </c>
      <c r="AE523">
        <v>36.0458067</v>
      </c>
      <c r="AF523">
        <v>0.53778855000000003</v>
      </c>
      <c r="AG523">
        <v>1.3510578099999999</v>
      </c>
      <c r="AH523">
        <v>2.39804499999999E-2</v>
      </c>
      <c r="AI523">
        <v>44.958500000000001</v>
      </c>
      <c r="AJ523">
        <v>0.49202293271045899</v>
      </c>
      <c r="AK523">
        <v>0.80175732508869202</v>
      </c>
      <c r="AL523">
        <v>1.19618881857713E-2</v>
      </c>
      <c r="AM523">
        <v>3.00512207925086E-2</v>
      </c>
      <c r="AN523">
        <v>0.15569914476683999</v>
      </c>
      <c r="AO523">
        <v>5.3339079373199703E-4</v>
      </c>
      <c r="AP523">
        <v>36.0458067</v>
      </c>
      <c r="AQ523">
        <v>0.30567694918635702</v>
      </c>
      <c r="AR523">
        <v>6.4313460638645301</v>
      </c>
      <c r="AS523">
        <v>1.2347149888272799</v>
      </c>
      <c r="AT523">
        <v>0.83117434022777903</v>
      </c>
      <c r="AU523">
        <v>92.335520000000002</v>
      </c>
      <c r="AV523">
        <v>44.017544701878101</v>
      </c>
      <c r="AW523">
        <v>0.94095529812182099</v>
      </c>
      <c r="AX523">
        <v>0.11634282117271499</v>
      </c>
      <c r="AY523">
        <v>0.23211160081364199</v>
      </c>
      <c r="AZ523">
        <v>0.568653936135461</v>
      </c>
      <c r="BA523">
        <v>8.6112393053495606E-2</v>
      </c>
      <c r="BB523">
        <v>8.1236276590780199E-2</v>
      </c>
      <c r="BC523">
        <v>0.43160383539895403</v>
      </c>
      <c r="BD523">
        <v>0.91710835812181901</v>
      </c>
      <c r="BE523">
        <v>-2.3846940000001801E-2</v>
      </c>
      <c r="BF523">
        <v>0.29266687019917997</v>
      </c>
      <c r="BG523">
        <v>0.583889706836348</v>
      </c>
      <c r="BH523">
        <v>1.43048076398409</v>
      </c>
      <c r="BI523">
        <v>0.29266687019917997</v>
      </c>
      <c r="BJ523">
        <v>1.7531131540710501</v>
      </c>
      <c r="BK523">
        <v>2.8609615279681799</v>
      </c>
      <c r="BL523">
        <v>1.9950659479802699</v>
      </c>
      <c r="BM523">
        <v>4.8877440859997199</v>
      </c>
      <c r="BN523">
        <v>2.44991604961624</v>
      </c>
      <c r="BO523">
        <v>34.422774435495199</v>
      </c>
      <c r="BP523">
        <v>6.8776714496807401</v>
      </c>
      <c r="BQ523">
        <v>27.545102985814498</v>
      </c>
      <c r="BR523">
        <v>2.3634278486295801</v>
      </c>
      <c r="BS523">
        <v>1.63604640599138</v>
      </c>
      <c r="BT523">
        <v>1.44459707253684</v>
      </c>
    </row>
    <row r="524" spans="1:72" x14ac:dyDescent="0.2">
      <c r="A524">
        <v>522</v>
      </c>
      <c r="B524" s="243">
        <v>44782.805555555555</v>
      </c>
      <c r="C524">
        <v>0</v>
      </c>
      <c r="D524">
        <v>0.937894736842105</v>
      </c>
      <c r="E524">
        <v>14.2848387096774</v>
      </c>
      <c r="F524">
        <v>30.984358974358901</v>
      </c>
      <c r="G524">
        <v>7</v>
      </c>
      <c r="H524">
        <v>2.5680000000000001</v>
      </c>
      <c r="I524">
        <v>1.3480000000000001</v>
      </c>
      <c r="J524">
        <v>34.049565217391297</v>
      </c>
      <c r="K524">
        <v>0.73599999999999899</v>
      </c>
      <c r="L524">
        <v>37.962400000000002</v>
      </c>
      <c r="M524">
        <v>-0.19090909090909</v>
      </c>
      <c r="N524">
        <v>1600.32</v>
      </c>
      <c r="O524">
        <v>90.552777777777806</v>
      </c>
      <c r="P524">
        <v>5</v>
      </c>
      <c r="Q524">
        <v>135</v>
      </c>
      <c r="R524">
        <v>6.96608695652173</v>
      </c>
      <c r="S524">
        <v>0.26774999999999899</v>
      </c>
      <c r="T524">
        <v>5</v>
      </c>
      <c r="U524">
        <v>1.71835</v>
      </c>
      <c r="V524">
        <v>0.23019999999999999</v>
      </c>
      <c r="W524">
        <v>14.543049999999999</v>
      </c>
      <c r="X524">
        <v>0.68792500000000001</v>
      </c>
      <c r="Y524">
        <v>72.948800000000006</v>
      </c>
      <c r="Z524">
        <v>2.0215000000000001</v>
      </c>
      <c r="AA524">
        <v>1.21249999999999E-2</v>
      </c>
      <c r="AB524">
        <v>5.025E-3</v>
      </c>
      <c r="AC524">
        <v>15.2227334465195</v>
      </c>
      <c r="AD524">
        <v>-15.761625527839399</v>
      </c>
      <c r="AE524">
        <v>36.054762337391303</v>
      </c>
      <c r="AF524">
        <v>0.53789328000000003</v>
      </c>
      <c r="AG524">
        <v>1.3490580160000001</v>
      </c>
      <c r="AH524">
        <v>2.3985119999999999E-2</v>
      </c>
      <c r="AI524">
        <v>44.965565217391301</v>
      </c>
      <c r="AJ524">
        <v>0.494247504241211</v>
      </c>
      <c r="AK524">
        <v>0.80183051548624595</v>
      </c>
      <c r="AL524">
        <v>1.1962337788916699E-2</v>
      </c>
      <c r="AM524">
        <v>3.00020250935981E-2</v>
      </c>
      <c r="AN524">
        <v>0.15567468052848099</v>
      </c>
      <c r="AO524">
        <v>5.3341084191961302E-4</v>
      </c>
      <c r="AP524">
        <v>36.054762337391303</v>
      </c>
      <c r="AQ524">
        <v>0.29683353839392601</v>
      </c>
      <c r="AR524">
        <v>6.41958224082068</v>
      </c>
      <c r="AS524">
        <v>1.1842292710061999</v>
      </c>
      <c r="AT524">
        <v>0.84929019891288604</v>
      </c>
      <c r="AU524">
        <v>91.919624999999996</v>
      </c>
      <c r="AV524">
        <v>43.955407387612098</v>
      </c>
      <c r="AW524">
        <v>1.01015782977918</v>
      </c>
      <c r="AX524">
        <v>0.16482874499379499</v>
      </c>
      <c r="AY524">
        <v>0.24105974160607399</v>
      </c>
      <c r="AZ524">
        <v>0.58041775917931204</v>
      </c>
      <c r="BA524">
        <v>0.12218062013561</v>
      </c>
      <c r="BB524">
        <v>8.2916822739901794E-2</v>
      </c>
      <c r="BC524">
        <v>0.448155332236301</v>
      </c>
      <c r="BD524">
        <v>0.98630624577918202</v>
      </c>
      <c r="BE524">
        <v>-2.3851583999998999E-2</v>
      </c>
      <c r="BF524">
        <v>0.45115842032376402</v>
      </c>
      <c r="BG524">
        <v>0.65981289993286596</v>
      </c>
      <c r="BH524">
        <v>1.58868138787961</v>
      </c>
      <c r="BI524">
        <v>0.45115842032376402</v>
      </c>
      <c r="BJ524">
        <v>2.2219426405132601</v>
      </c>
      <c r="BK524">
        <v>3.17736277575922</v>
      </c>
      <c r="BL524">
        <v>1.4624860585764099</v>
      </c>
      <c r="BM524">
        <v>3.5213382180466102</v>
      </c>
      <c r="BN524">
        <v>2.4077755800792202</v>
      </c>
      <c r="BO524">
        <v>44.1423460678566</v>
      </c>
      <c r="BP524">
        <v>10.6022228776084</v>
      </c>
      <c r="BQ524">
        <v>33.540123190248103</v>
      </c>
      <c r="BR524">
        <v>2.41039346120882</v>
      </c>
      <c r="BS524">
        <v>2.04147927238375</v>
      </c>
      <c r="BT524">
        <v>1.1807092503047001</v>
      </c>
    </row>
    <row r="525" spans="1:72" x14ac:dyDescent="0.2">
      <c r="A525">
        <v>523</v>
      </c>
      <c r="B525" s="243">
        <v>44782.819444444445</v>
      </c>
      <c r="C525">
        <v>0</v>
      </c>
      <c r="D525">
        <v>0.94399999999999995</v>
      </c>
      <c r="E525">
        <v>14.000909090908999</v>
      </c>
      <c r="F525">
        <v>31.052999999999901</v>
      </c>
      <c r="G525">
        <v>7</v>
      </c>
      <c r="H525">
        <v>2.5775000000000001</v>
      </c>
      <c r="I525">
        <v>1.35</v>
      </c>
      <c r="J525">
        <v>34.042608695652099</v>
      </c>
      <c r="K525">
        <v>0.73199999999999998</v>
      </c>
      <c r="L525">
        <v>37.945517241379299</v>
      </c>
      <c r="M525">
        <v>7.1428571428571397E-2</v>
      </c>
      <c r="N525">
        <v>1600.1764705882299</v>
      </c>
      <c r="O525">
        <v>90.643333333333302</v>
      </c>
      <c r="P525">
        <v>5</v>
      </c>
      <c r="Q525">
        <v>135</v>
      </c>
      <c r="R525">
        <v>6.9703703703703601</v>
      </c>
      <c r="S525">
        <v>-0.46549999999999903</v>
      </c>
      <c r="T525">
        <v>5</v>
      </c>
      <c r="U525">
        <v>1.73345999999999</v>
      </c>
      <c r="V525">
        <v>0.22688</v>
      </c>
      <c r="W525">
        <v>14.589980000000001</v>
      </c>
      <c r="X525">
        <v>0.61373999999999995</v>
      </c>
      <c r="Y525">
        <v>73.114559999999997</v>
      </c>
      <c r="Z525">
        <v>2.00049999999999</v>
      </c>
      <c r="AA525">
        <v>5.3599999999999898E-3</v>
      </c>
      <c r="AB525">
        <v>4.8399999999999997E-3</v>
      </c>
      <c r="AC525">
        <v>14.944909090909</v>
      </c>
      <c r="AD525">
        <v>-16.108090909090901</v>
      </c>
      <c r="AE525">
        <v>36.055223795652097</v>
      </c>
      <c r="AF525">
        <v>0.53988314999999998</v>
      </c>
      <c r="AG525">
        <v>1.35106193</v>
      </c>
      <c r="AH525">
        <v>2.4073850000000001E-2</v>
      </c>
      <c r="AI525">
        <v>44.970108695652101</v>
      </c>
      <c r="AJ525">
        <v>0.49313329377421</v>
      </c>
      <c r="AK525">
        <v>0.80175976535138005</v>
      </c>
      <c r="AL525">
        <v>1.2005377920116E-2</v>
      </c>
      <c r="AM525">
        <v>3.00435549120792E-2</v>
      </c>
      <c r="AN525">
        <v>0.15565895220254999</v>
      </c>
      <c r="AO525">
        <v>5.3533003806876503E-4</v>
      </c>
      <c r="AP525">
        <v>36.055223795652097</v>
      </c>
      <c r="AQ525">
        <v>0.26482336861414801</v>
      </c>
      <c r="AR525">
        <v>6.4402980462783903</v>
      </c>
      <c r="AS525">
        <v>1.1719271118713299</v>
      </c>
      <c r="AT525">
        <v>0.85482683942584303</v>
      </c>
      <c r="AU525">
        <v>92.052239999999998</v>
      </c>
      <c r="AV525">
        <v>43.932272322415997</v>
      </c>
      <c r="AW525">
        <v>1.03783637323612</v>
      </c>
      <c r="AX525">
        <v>0.179134818128661</v>
      </c>
      <c r="AY525">
        <v>0.27505978138585102</v>
      </c>
      <c r="AZ525">
        <v>0.55970195372160503</v>
      </c>
      <c r="BA525">
        <v>0.132588162060536</v>
      </c>
      <c r="BB525">
        <v>7.99574219602293E-2</v>
      </c>
      <c r="BC525">
        <v>0.50948021138620703</v>
      </c>
      <c r="BD525">
        <v>1.0138965532361099</v>
      </c>
      <c r="BE525">
        <v>-2.3939820000006901E-2</v>
      </c>
      <c r="BF525">
        <v>0.49943099084497999</v>
      </c>
      <c r="BG525">
        <v>0.76687145801254997</v>
      </c>
      <c r="BH525">
        <v>1.56045878877819</v>
      </c>
      <c r="BI525">
        <v>0.49943099084497999</v>
      </c>
      <c r="BJ525">
        <v>2.5326048977150601</v>
      </c>
      <c r="BK525">
        <v>3.12091757755638</v>
      </c>
      <c r="BL525">
        <v>1.53549033213796</v>
      </c>
      <c r="BM525">
        <v>3.12447328536435</v>
      </c>
      <c r="BN525">
        <v>2.03483748478829</v>
      </c>
      <c r="BO525">
        <v>49.635767831137102</v>
      </c>
      <c r="BP525">
        <v>11.736628284857</v>
      </c>
      <c r="BQ525">
        <v>37.899139546280097</v>
      </c>
      <c r="BR525">
        <v>2.2718848931199198</v>
      </c>
      <c r="BS525">
        <v>2.3328325013770699</v>
      </c>
      <c r="BT525">
        <v>0.97387398871493103</v>
      </c>
    </row>
    <row r="526" spans="1:72" x14ac:dyDescent="0.2">
      <c r="A526">
        <v>524</v>
      </c>
      <c r="B526" s="243">
        <v>44782.833333333336</v>
      </c>
      <c r="C526">
        <v>0</v>
      </c>
      <c r="D526">
        <v>0.85692307692307701</v>
      </c>
      <c r="E526">
        <v>16.733125000000001</v>
      </c>
      <c r="F526">
        <v>31.0779999999999</v>
      </c>
      <c r="G526">
        <v>7</v>
      </c>
      <c r="H526">
        <v>2.5724999999999998</v>
      </c>
      <c r="I526">
        <v>1.3480000000000001</v>
      </c>
      <c r="J526">
        <v>34.067826086956501</v>
      </c>
      <c r="K526">
        <v>0.66299999999999903</v>
      </c>
      <c r="L526">
        <v>37.992083333333298</v>
      </c>
      <c r="M526">
        <v>-4.9999999999999899E-2</v>
      </c>
      <c r="N526">
        <v>1600.3</v>
      </c>
      <c r="O526">
        <v>90.112499999999997</v>
      </c>
      <c r="P526">
        <v>5</v>
      </c>
      <c r="Q526">
        <v>135</v>
      </c>
      <c r="R526">
        <v>6.9708695652173898</v>
      </c>
      <c r="S526">
        <v>-0.89774999999999905</v>
      </c>
      <c r="T526">
        <v>5</v>
      </c>
      <c r="U526">
        <v>1.7372799999999999</v>
      </c>
      <c r="V526">
        <v>0.23419999999999999</v>
      </c>
      <c r="W526">
        <v>14.50056</v>
      </c>
      <c r="X526">
        <v>0.65027999999999997</v>
      </c>
      <c r="Y526">
        <v>72.9358</v>
      </c>
      <c r="Z526">
        <v>2.0306999999999999</v>
      </c>
      <c r="AA526">
        <v>2.2200000000000002E-3</v>
      </c>
      <c r="AB526">
        <v>4.3800000000000002E-3</v>
      </c>
      <c r="AC526">
        <v>17.590048076923001</v>
      </c>
      <c r="AD526">
        <v>-13.487951923076899</v>
      </c>
      <c r="AE526">
        <v>36.076536986956498</v>
      </c>
      <c r="AF526">
        <v>0.53883585000000001</v>
      </c>
      <c r="AG526">
        <v>1.34905987</v>
      </c>
      <c r="AH526">
        <v>2.4027150000000001E-2</v>
      </c>
      <c r="AI526">
        <v>44.988326086956498</v>
      </c>
      <c r="AJ526">
        <v>0.494634143821779</v>
      </c>
      <c r="AK526">
        <v>0.80190885335954298</v>
      </c>
      <c r="AL526">
        <v>1.197723713833E-2</v>
      </c>
      <c r="AM526">
        <v>2.9986887429250899E-2</v>
      </c>
      <c r="AN526">
        <v>0.155595920294298</v>
      </c>
      <c r="AO526">
        <v>5.3407521661416504E-4</v>
      </c>
      <c r="AP526">
        <v>36.076536986956498</v>
      </c>
      <c r="AQ526">
        <v>0.280590054652472</v>
      </c>
      <c r="AR526">
        <v>6.4008263368382003</v>
      </c>
      <c r="AS526">
        <v>1.1896187883414699</v>
      </c>
      <c r="AT526">
        <v>0.85931800537869996</v>
      </c>
      <c r="AU526">
        <v>91.854619999999997</v>
      </c>
      <c r="AV526">
        <v>43.947572166788603</v>
      </c>
      <c r="AW526">
        <v>1.04075392016785</v>
      </c>
      <c r="AX526">
        <v>0.159441081658521</v>
      </c>
      <c r="AY526">
        <v>0.25824579534752701</v>
      </c>
      <c r="AZ526">
        <v>0.59917366316179699</v>
      </c>
      <c r="BA526">
        <v>0.118186809350811</v>
      </c>
      <c r="BB526">
        <v>8.5596237594542393E-2</v>
      </c>
      <c r="BC526">
        <v>0.47926617233713598</v>
      </c>
      <c r="BD526">
        <v>1.0168605401678401</v>
      </c>
      <c r="BE526">
        <v>-2.3893380000006199E-2</v>
      </c>
      <c r="BF526">
        <v>0.37767824018366503</v>
      </c>
      <c r="BG526">
        <v>0.611723255431594</v>
      </c>
      <c r="BH526">
        <v>1.4193007994765601</v>
      </c>
      <c r="BI526">
        <v>0.37767824018366503</v>
      </c>
      <c r="BJ526">
        <v>1.9788029912305201</v>
      </c>
      <c r="BK526">
        <v>2.8386015989531299</v>
      </c>
      <c r="BL526">
        <v>1.61969420089998</v>
      </c>
      <c r="BM526">
        <v>3.75796285956628</v>
      </c>
      <c r="BN526">
        <v>2.3201681264760698</v>
      </c>
      <c r="BO526">
        <v>39.031588340845403</v>
      </c>
      <c r="BP526">
        <v>8.8754386443161302</v>
      </c>
      <c r="BQ526">
        <v>30.156149696529301</v>
      </c>
      <c r="BR526">
        <v>2.1965485906409001</v>
      </c>
      <c r="BS526">
        <v>1.8277316951570499</v>
      </c>
      <c r="BT526">
        <v>1.20178940730803</v>
      </c>
    </row>
    <row r="527" spans="1:72" x14ac:dyDescent="0.2">
      <c r="A527">
        <v>525</v>
      </c>
      <c r="B527" s="243">
        <v>44782.847222222219</v>
      </c>
      <c r="C527">
        <v>0</v>
      </c>
      <c r="D527">
        <v>1.11333333333333</v>
      </c>
      <c r="E527">
        <v>16.259411764705799</v>
      </c>
      <c r="F527">
        <v>30.972750000000001</v>
      </c>
      <c r="G527">
        <v>7</v>
      </c>
      <c r="H527">
        <v>2.5720000000000001</v>
      </c>
      <c r="I527">
        <v>1.3474999999999999</v>
      </c>
      <c r="J527">
        <v>34.057600000000001</v>
      </c>
      <c r="K527">
        <v>0.73899999999999899</v>
      </c>
      <c r="L527">
        <v>37.9673913043478</v>
      </c>
      <c r="M527" s="244">
        <v>-2.6433881538694202E-18</v>
      </c>
      <c r="N527">
        <v>1600.1481481481401</v>
      </c>
      <c r="O527">
        <v>90.531428571428506</v>
      </c>
      <c r="P527">
        <v>5</v>
      </c>
      <c r="Q527">
        <v>135</v>
      </c>
      <c r="R527">
        <v>6.9704347826086899</v>
      </c>
      <c r="S527">
        <v>-0.50564102564102498</v>
      </c>
      <c r="T527">
        <v>5</v>
      </c>
      <c r="U527">
        <v>1.7177500000000001</v>
      </c>
      <c r="V527">
        <v>0.22655</v>
      </c>
      <c r="W527">
        <v>14.52675</v>
      </c>
      <c r="X527">
        <v>0.62772499999999998</v>
      </c>
      <c r="Y527">
        <v>72.843725000000006</v>
      </c>
      <c r="Z527">
        <v>2.1182249999999998</v>
      </c>
      <c r="AA527">
        <v>8.25E-4</v>
      </c>
      <c r="AB527">
        <v>4.1250000000000002E-3</v>
      </c>
      <c r="AC527">
        <v>17.3727450980392</v>
      </c>
      <c r="AD527">
        <v>-13.6000049019607</v>
      </c>
      <c r="AE527">
        <v>36.065920480000003</v>
      </c>
      <c r="AF527">
        <v>0.53873112000000001</v>
      </c>
      <c r="AG527">
        <v>1.3485596639999999</v>
      </c>
      <c r="AH527">
        <v>2.4022479999999999E-2</v>
      </c>
      <c r="AI527">
        <v>44.9771</v>
      </c>
      <c r="AJ527">
        <v>0.49511362138605602</v>
      </c>
      <c r="AK527">
        <v>0.80187296379713202</v>
      </c>
      <c r="AL527">
        <v>1.19778980859148E-2</v>
      </c>
      <c r="AM527">
        <v>2.9983250676455301E-2</v>
      </c>
      <c r="AN527">
        <v>0.15563475635378801</v>
      </c>
      <c r="AO527">
        <v>5.3410468883053795E-4</v>
      </c>
      <c r="AP527">
        <v>36.065920480000003</v>
      </c>
      <c r="AQ527">
        <v>0.27085777212389001</v>
      </c>
      <c r="AR527">
        <v>6.4123871070265102</v>
      </c>
      <c r="AS527">
        <v>1.2408924301642901</v>
      </c>
      <c r="AT527">
        <v>0.85048142313589803</v>
      </c>
      <c r="AU527">
        <v>91.834174999999902</v>
      </c>
      <c r="AV527">
        <v>43.990057789314697</v>
      </c>
      <c r="AW527">
        <v>0.98704221068530895</v>
      </c>
      <c r="AX527">
        <v>0.107667233835707</v>
      </c>
      <c r="AY527">
        <v>0.267873347876109</v>
      </c>
      <c r="AZ527">
        <v>0.58761289297348795</v>
      </c>
      <c r="BA527">
        <v>7.98386876827923E-2</v>
      </c>
      <c r="BB527">
        <v>8.39446989962125E-2</v>
      </c>
      <c r="BC527">
        <v>0.497230135649319</v>
      </c>
      <c r="BD527">
        <v>0.96315347468530499</v>
      </c>
      <c r="BE527">
        <v>-2.3888736000004601E-2</v>
      </c>
      <c r="BF527">
        <v>0.25822831785293399</v>
      </c>
      <c r="BG527">
        <v>0.64246550742850805</v>
      </c>
      <c r="BH527">
        <v>1.4093265285591099</v>
      </c>
      <c r="BI527">
        <v>0.25822831785293399</v>
      </c>
      <c r="BJ527">
        <v>1.8013876505628801</v>
      </c>
      <c r="BK527">
        <v>2.81865305711823</v>
      </c>
      <c r="BL527">
        <v>2.4879746449589799</v>
      </c>
      <c r="BM527">
        <v>5.4576761382218004</v>
      </c>
      <c r="BN527">
        <v>2.19362208906746</v>
      </c>
      <c r="BO527">
        <v>34.739595280359602</v>
      </c>
      <c r="BP527">
        <v>6.0683654695439504</v>
      </c>
      <c r="BQ527">
        <v>28.6712298108156</v>
      </c>
      <c r="BR527">
        <v>2.37966491676824</v>
      </c>
      <c r="BS527">
        <v>1.6980963234217099</v>
      </c>
      <c r="BT527">
        <v>1.40137216243019</v>
      </c>
    </row>
    <row r="528" spans="1:72" x14ac:dyDescent="0.2">
      <c r="A528">
        <v>526</v>
      </c>
      <c r="B528" s="243">
        <v>44782.861111111109</v>
      </c>
      <c r="C528">
        <v>0</v>
      </c>
      <c r="D528">
        <v>0.81783783783783803</v>
      </c>
      <c r="E528">
        <v>13.7087096774193</v>
      </c>
      <c r="F528">
        <v>30.988</v>
      </c>
      <c r="G528">
        <v>7</v>
      </c>
      <c r="H528">
        <v>2.57</v>
      </c>
      <c r="I528">
        <v>1.35</v>
      </c>
      <c r="J528">
        <v>34.078333333333298</v>
      </c>
      <c r="K528">
        <v>0.71949999999999903</v>
      </c>
      <c r="L528">
        <v>37.991538461538397</v>
      </c>
      <c r="M528">
        <v>-0.09</v>
      </c>
      <c r="N528">
        <v>1599.9090909090901</v>
      </c>
      <c r="O528">
        <v>90.178787878787801</v>
      </c>
      <c r="P528">
        <v>5</v>
      </c>
      <c r="Q528">
        <v>135</v>
      </c>
      <c r="R528">
        <v>6.9666666666666597</v>
      </c>
      <c r="S528">
        <v>0.30974358974358901</v>
      </c>
      <c r="T528">
        <v>5</v>
      </c>
      <c r="U528">
        <v>1.7186999999999999</v>
      </c>
      <c r="V528">
        <v>0.23965999999999901</v>
      </c>
      <c r="W528">
        <v>14.49258</v>
      </c>
      <c r="X528">
        <v>0.63880000000000003</v>
      </c>
      <c r="Y528">
        <v>72.856920000000002</v>
      </c>
      <c r="Z528">
        <v>1.96658</v>
      </c>
      <c r="AA528">
        <v>1.2199999999999999E-3</v>
      </c>
      <c r="AB528">
        <v>9.7800000000000005E-3</v>
      </c>
      <c r="AC528">
        <v>14.5265475152571</v>
      </c>
      <c r="AD528">
        <v>-16.4614524847428</v>
      </c>
      <c r="AE528">
        <v>36.085092133333298</v>
      </c>
      <c r="AF528">
        <v>0.53831220000000002</v>
      </c>
      <c r="AG528">
        <v>1.3510588400000001</v>
      </c>
      <c r="AH528">
        <v>2.4003799999999999E-2</v>
      </c>
      <c r="AI528">
        <v>44.998333333333299</v>
      </c>
      <c r="AJ528">
        <v>0.49528709329646797</v>
      </c>
      <c r="AK528">
        <v>0.80192063706063099</v>
      </c>
      <c r="AL528">
        <v>1.1962936405051999E-2</v>
      </c>
      <c r="AM528">
        <v>3.0024641801548201E-2</v>
      </c>
      <c r="AN528">
        <v>0.155561317085817</v>
      </c>
      <c r="AO528">
        <v>5.3343753472350798E-4</v>
      </c>
      <c r="AP528">
        <v>36.085092133333298</v>
      </c>
      <c r="AQ528">
        <v>0.27563653643353497</v>
      </c>
      <c r="AR528">
        <v>6.3973038112138099</v>
      </c>
      <c r="AS528">
        <v>1.15205619578302</v>
      </c>
      <c r="AT528">
        <v>0.85124992724864001</v>
      </c>
      <c r="AU528">
        <v>91.673580000000001</v>
      </c>
      <c r="AV528">
        <v>43.910088676763699</v>
      </c>
      <c r="AW528">
        <v>1.08824465656962</v>
      </c>
      <c r="AX528">
        <v>0.199002644216976</v>
      </c>
      <c r="AY528">
        <v>0.26267566356646399</v>
      </c>
      <c r="AZ528">
        <v>0.60269618878618403</v>
      </c>
      <c r="BA528">
        <v>0.14729383970943599</v>
      </c>
      <c r="BB528">
        <v>8.6099455540883496E-2</v>
      </c>
      <c r="BC528">
        <v>0.48796156499233001</v>
      </c>
      <c r="BD528">
        <v>1.06437449656962</v>
      </c>
      <c r="BE528">
        <v>-2.3870159999994998E-2</v>
      </c>
      <c r="BF528">
        <v>0.57080161915039995</v>
      </c>
      <c r="BG528">
        <v>0.75343568757642099</v>
      </c>
      <c r="BH528">
        <v>1.7287205492598201</v>
      </c>
      <c r="BI528">
        <v>0.57080161915039995</v>
      </c>
      <c r="BJ528">
        <v>2.6484746134536401</v>
      </c>
      <c r="BK528">
        <v>3.45744109851965</v>
      </c>
      <c r="BL528">
        <v>1.31996066986961</v>
      </c>
      <c r="BM528">
        <v>3.0285838218765102</v>
      </c>
      <c r="BN528">
        <v>2.2944500476485299</v>
      </c>
      <c r="BO528">
        <v>52.682654343582698</v>
      </c>
      <c r="BP528">
        <v>13.4138380500344</v>
      </c>
      <c r="BQ528">
        <v>39.268816293548298</v>
      </c>
      <c r="BR528">
        <v>2.4870783459639698</v>
      </c>
      <c r="BS528">
        <v>2.4201539657934799</v>
      </c>
      <c r="BT528">
        <v>1.02765294320791</v>
      </c>
    </row>
    <row r="529" spans="1:72" x14ac:dyDescent="0.2">
      <c r="A529">
        <v>527</v>
      </c>
      <c r="B529" s="243">
        <v>44782.875</v>
      </c>
      <c r="C529">
        <v>0</v>
      </c>
      <c r="D529">
        <v>0.96742857142857097</v>
      </c>
      <c r="E529">
        <v>12.441153846153799</v>
      </c>
      <c r="F529">
        <v>31.053749999999901</v>
      </c>
      <c r="G529">
        <v>7</v>
      </c>
      <c r="H529">
        <v>2.5680000000000001</v>
      </c>
      <c r="I529">
        <v>1.35</v>
      </c>
      <c r="J529">
        <v>34.053999999999903</v>
      </c>
      <c r="K529">
        <v>0.72575000000000001</v>
      </c>
      <c r="L529">
        <v>37.967826086956499</v>
      </c>
      <c r="M529">
        <v>-0.109090909090909</v>
      </c>
      <c r="N529">
        <v>1600.21052631578</v>
      </c>
      <c r="O529">
        <v>90.539999999999907</v>
      </c>
      <c r="P529">
        <v>5</v>
      </c>
      <c r="Q529">
        <v>135</v>
      </c>
      <c r="R529">
        <v>6.9781081081081098</v>
      </c>
      <c r="S529">
        <v>-0.311999999999999</v>
      </c>
      <c r="T529">
        <v>5</v>
      </c>
      <c r="U529">
        <v>1.7402500000000001</v>
      </c>
      <c r="V529">
        <v>0.23504999999999901</v>
      </c>
      <c r="W529">
        <v>14.474600000000001</v>
      </c>
      <c r="X529">
        <v>0.66657499999999903</v>
      </c>
      <c r="Y529">
        <v>72.709499999999906</v>
      </c>
      <c r="Z529">
        <v>1.9832000000000001</v>
      </c>
      <c r="AA529">
        <v>0</v>
      </c>
      <c r="AB529">
        <v>1.6475E-2</v>
      </c>
      <c r="AC529">
        <v>13.4085824175824</v>
      </c>
      <c r="AD529">
        <v>-17.6451675824175</v>
      </c>
      <c r="AE529">
        <v>36.059197119999901</v>
      </c>
      <c r="AF529">
        <v>0.53789328000000003</v>
      </c>
      <c r="AG529">
        <v>1.3510580160000001</v>
      </c>
      <c r="AH529">
        <v>2.3985119999999999E-2</v>
      </c>
      <c r="AI529">
        <v>44.971999999999902</v>
      </c>
      <c r="AJ529">
        <v>0.49593515455339299</v>
      </c>
      <c r="AK529">
        <v>0.80181439829226997</v>
      </c>
      <c r="AL529">
        <v>1.1960626167393001E-2</v>
      </c>
      <c r="AM529">
        <v>3.0042204393845001E-2</v>
      </c>
      <c r="AN529">
        <v>0.155652405941474</v>
      </c>
      <c r="AO529">
        <v>5.3333451925642605E-4</v>
      </c>
      <c r="AP529">
        <v>36.059197119999901</v>
      </c>
      <c r="AQ529">
        <v>0.28762120268187802</v>
      </c>
      <c r="AR529">
        <v>6.3893670930776603</v>
      </c>
      <c r="AS529">
        <v>1.1617924760126099</v>
      </c>
      <c r="AT529">
        <v>0.86305115271154298</v>
      </c>
      <c r="AU529">
        <v>91.574124999999896</v>
      </c>
      <c r="AV529">
        <v>43.897977891772101</v>
      </c>
      <c r="AW529">
        <v>1.0740221082278401</v>
      </c>
      <c r="AX529">
        <v>0.18926553998738299</v>
      </c>
      <c r="AY529">
        <v>0.25027207731812101</v>
      </c>
      <c r="AZ529">
        <v>0.61063290692233596</v>
      </c>
      <c r="BA529">
        <v>0.14008690799802201</v>
      </c>
      <c r="BB529">
        <v>8.7233272417476596E-2</v>
      </c>
      <c r="BC529">
        <v>0.46528203014196701</v>
      </c>
      <c r="BD529">
        <v>1.0501705242278401</v>
      </c>
      <c r="BE529">
        <v>-2.3851584000002601E-2</v>
      </c>
      <c r="BF529">
        <v>0.58813556277210299</v>
      </c>
      <c r="BG529">
        <v>0.777711088080001</v>
      </c>
      <c r="BH529">
        <v>1.8975188424890901</v>
      </c>
      <c r="BI529">
        <v>0.58813556277210299</v>
      </c>
      <c r="BJ529">
        <v>2.73169330170421</v>
      </c>
      <c r="BK529">
        <v>3.7950376849781899</v>
      </c>
      <c r="BL529">
        <v>1.3223330424270801</v>
      </c>
      <c r="BM529">
        <v>3.2263290346623101</v>
      </c>
      <c r="BN529">
        <v>2.4398762877017099</v>
      </c>
      <c r="BO529">
        <v>54.559757265510797</v>
      </c>
      <c r="BP529">
        <v>13.821185725144399</v>
      </c>
      <c r="BQ529">
        <v>40.738571540366301</v>
      </c>
      <c r="BR529">
        <v>2.7952072282656202</v>
      </c>
      <c r="BS529">
        <v>2.4964390765953599</v>
      </c>
      <c r="BT529">
        <v>1.1196777259542401</v>
      </c>
    </row>
    <row r="530" spans="1:72" x14ac:dyDescent="0.2">
      <c r="A530">
        <v>528</v>
      </c>
      <c r="B530" s="243">
        <v>44782.888888888891</v>
      </c>
      <c r="C530">
        <v>0</v>
      </c>
      <c r="D530">
        <v>0.79939393939393899</v>
      </c>
      <c r="E530">
        <v>11.0751612903225</v>
      </c>
      <c r="F530">
        <v>31.008749999999999</v>
      </c>
      <c r="G530">
        <v>7</v>
      </c>
      <c r="H530">
        <v>2.5724999999999998</v>
      </c>
      <c r="I530">
        <v>1.35</v>
      </c>
      <c r="J530">
        <v>34.050800000000002</v>
      </c>
      <c r="K530">
        <v>0.73424999999999996</v>
      </c>
      <c r="L530">
        <v>37.973999999999997</v>
      </c>
      <c r="M530">
        <v>-0.16</v>
      </c>
      <c r="N530">
        <v>1599.9714285714199</v>
      </c>
      <c r="O530">
        <v>90.903225806451601</v>
      </c>
      <c r="P530">
        <v>5</v>
      </c>
      <c r="Q530">
        <v>135</v>
      </c>
      <c r="R530">
        <v>6.9686956521739098</v>
      </c>
      <c r="S530">
        <v>-0.60524999999999995</v>
      </c>
      <c r="T530">
        <v>5</v>
      </c>
      <c r="U530">
        <v>1.7856000000000001</v>
      </c>
      <c r="V530">
        <v>0.23855999999999999</v>
      </c>
      <c r="W530">
        <v>14.437999999999899</v>
      </c>
      <c r="X530">
        <v>0.70125999999999999</v>
      </c>
      <c r="Y530">
        <v>72.413020000000003</v>
      </c>
      <c r="Z530">
        <v>1.9871399999999999</v>
      </c>
      <c r="AA530">
        <v>0</v>
      </c>
      <c r="AB530">
        <v>2.3460000000000002E-2</v>
      </c>
      <c r="AC530">
        <v>11.874555229716499</v>
      </c>
      <c r="AD530">
        <v>-19.134194770283401</v>
      </c>
      <c r="AE530">
        <v>36.059510899999999</v>
      </c>
      <c r="AF530">
        <v>0.53883585000000001</v>
      </c>
      <c r="AG530">
        <v>1.3510598700000001</v>
      </c>
      <c r="AH530">
        <v>2.4027150000000001E-2</v>
      </c>
      <c r="AI530">
        <v>44.973300000000002</v>
      </c>
      <c r="AJ530">
        <v>0.497969990755806</v>
      </c>
      <c r="AK530">
        <v>0.80179819804194896</v>
      </c>
      <c r="AL530">
        <v>1.1981238868395199E-2</v>
      </c>
      <c r="AM530">
        <v>3.00413772171488E-2</v>
      </c>
      <c r="AN530">
        <v>0.15564790664683201</v>
      </c>
      <c r="AO530">
        <v>5.3425365716991999E-4</v>
      </c>
      <c r="AP530">
        <v>36.059510899999999</v>
      </c>
      <c r="AQ530">
        <v>0.30258747266653202</v>
      </c>
      <c r="AR530">
        <v>6.3732111484846001</v>
      </c>
      <c r="AS530">
        <v>1.16410059539315</v>
      </c>
      <c r="AT530">
        <v>0.88917521549356704</v>
      </c>
      <c r="AU530">
        <v>91.325019999999995</v>
      </c>
      <c r="AV530">
        <v>43.899410116544203</v>
      </c>
      <c r="AW530">
        <v>1.0738898834557</v>
      </c>
      <c r="AX530">
        <v>0.186959274606841</v>
      </c>
      <c r="AY530">
        <v>0.23624837733346701</v>
      </c>
      <c r="AZ530">
        <v>0.62678885151539199</v>
      </c>
      <c r="BA530">
        <v>0.13837971118692299</v>
      </c>
      <c r="BB530">
        <v>8.9541264502198903E-2</v>
      </c>
      <c r="BC530">
        <v>0.43844220337876</v>
      </c>
      <c r="BD530">
        <v>1.0499965034556999</v>
      </c>
      <c r="BE530">
        <v>-2.38933800000042E-2</v>
      </c>
      <c r="BF530">
        <v>0.65602202563262202</v>
      </c>
      <c r="BG530">
        <v>0.82897272348022599</v>
      </c>
      <c r="BH530">
        <v>2.19934150300787</v>
      </c>
      <c r="BI530">
        <v>0.65602202563262202</v>
      </c>
      <c r="BJ530">
        <v>2.96998949822569</v>
      </c>
      <c r="BK530">
        <v>4.39868300601574</v>
      </c>
      <c r="BL530">
        <v>1.2636355047390699</v>
      </c>
      <c r="BM530">
        <v>3.3525421663807302</v>
      </c>
      <c r="BN530">
        <v>2.65309272634991</v>
      </c>
      <c r="BO530">
        <v>59.790779285218299</v>
      </c>
      <c r="BP530">
        <v>15.4165176023666</v>
      </c>
      <c r="BQ530">
        <v>44.374261682851703</v>
      </c>
      <c r="BR530">
        <v>3.2834455624402801</v>
      </c>
      <c r="BS530">
        <v>2.7075806879726398</v>
      </c>
      <c r="BT530">
        <v>1.2126861360127399</v>
      </c>
    </row>
    <row r="531" spans="1:72" x14ac:dyDescent="0.2">
      <c r="A531">
        <v>529</v>
      </c>
      <c r="B531" s="243">
        <v>44782.902777777781</v>
      </c>
      <c r="C531">
        <v>0</v>
      </c>
      <c r="D531">
        <v>0.90114285714285702</v>
      </c>
      <c r="E531">
        <v>15.127352941176399</v>
      </c>
      <c r="F531">
        <v>31.043589743589699</v>
      </c>
      <c r="G531">
        <v>7</v>
      </c>
      <c r="H531">
        <v>2.5680000000000001</v>
      </c>
      <c r="I531">
        <v>1.3474999999999999</v>
      </c>
      <c r="J531">
        <v>34.072083333333303</v>
      </c>
      <c r="K531">
        <v>0.70499999999999996</v>
      </c>
      <c r="L531">
        <v>37.978461538461502</v>
      </c>
      <c r="M531">
        <v>-2.77777777777777E-2</v>
      </c>
      <c r="N531">
        <v>1599.9696969696899</v>
      </c>
      <c r="O531">
        <v>91.357894736841999</v>
      </c>
      <c r="P531">
        <v>5</v>
      </c>
      <c r="Q531">
        <v>135</v>
      </c>
      <c r="R531">
        <v>6.9648148148148099</v>
      </c>
      <c r="S531">
        <v>-0.50564102564102498</v>
      </c>
      <c r="T531">
        <v>5</v>
      </c>
      <c r="U531">
        <v>1.719225</v>
      </c>
      <c r="V531">
        <v>0.24037500000000001</v>
      </c>
      <c r="W531">
        <v>14.3972</v>
      </c>
      <c r="X531">
        <v>0.70645000000000002</v>
      </c>
      <c r="Y531">
        <v>72.180549999999997</v>
      </c>
      <c r="Z531">
        <v>1.97095</v>
      </c>
      <c r="AA531">
        <v>0</v>
      </c>
      <c r="AB531">
        <v>1.6399999999999901E-2</v>
      </c>
      <c r="AC531">
        <v>16.028495798319302</v>
      </c>
      <c r="AD531">
        <v>-15.015093945270401</v>
      </c>
      <c r="AE531">
        <v>36.077280453333302</v>
      </c>
      <c r="AF531">
        <v>0.53789328000000003</v>
      </c>
      <c r="AG531">
        <v>1.3485580159999999</v>
      </c>
      <c r="AH531">
        <v>2.3985119999999999E-2</v>
      </c>
      <c r="AI531">
        <v>44.987583333333298</v>
      </c>
      <c r="AJ531">
        <v>0.49981997163132302</v>
      </c>
      <c r="AK531">
        <v>0.80193861906340802</v>
      </c>
      <c r="AL531">
        <v>1.19564831036711E-2</v>
      </c>
      <c r="AM531">
        <v>2.99762271293375E-2</v>
      </c>
      <c r="AN531">
        <v>0.15559848921276401</v>
      </c>
      <c r="AO531">
        <v>5.3314977651240799E-4</v>
      </c>
      <c r="AP531">
        <v>36.077280453333302</v>
      </c>
      <c r="AQ531">
        <v>0.30482691165227099</v>
      </c>
      <c r="AR531">
        <v>6.3552012430366096</v>
      </c>
      <c r="AS531">
        <v>1.15461621651727</v>
      </c>
      <c r="AT531">
        <v>0.85930299072786198</v>
      </c>
      <c r="AU531">
        <v>90.974374999999995</v>
      </c>
      <c r="AV531">
        <v>43.891924824539402</v>
      </c>
      <c r="AW531">
        <v>1.09565850879384</v>
      </c>
      <c r="AX531">
        <v>0.193941799482721</v>
      </c>
      <c r="AY531">
        <v>0.23306636834772801</v>
      </c>
      <c r="AZ531">
        <v>0.64479875696338795</v>
      </c>
      <c r="BA531">
        <v>0.14381420538211401</v>
      </c>
      <c r="BB531">
        <v>9.2114108137626896E-2</v>
      </c>
      <c r="BC531">
        <v>0.43329481332752101</v>
      </c>
      <c r="BD531">
        <v>1.07180692479383</v>
      </c>
      <c r="BE531">
        <v>-2.3851584000007899E-2</v>
      </c>
      <c r="BF531">
        <v>0.50415886889569395</v>
      </c>
      <c r="BG531">
        <v>0.60586463030258897</v>
      </c>
      <c r="BH531">
        <v>1.6761781773865201</v>
      </c>
      <c r="BI531">
        <v>0.50415886889569395</v>
      </c>
      <c r="BJ531">
        <v>2.2200469983965601</v>
      </c>
      <c r="BK531">
        <v>3.3523563547730499</v>
      </c>
      <c r="BL531">
        <v>1.20173355599132</v>
      </c>
      <c r="BM531">
        <v>3.3247023523716099</v>
      </c>
      <c r="BN531">
        <v>2.76658859677844</v>
      </c>
      <c r="BO531">
        <v>44.923014755866397</v>
      </c>
      <c r="BP531">
        <v>11.847733419048801</v>
      </c>
      <c r="BQ531">
        <v>33.075281336817604</v>
      </c>
      <c r="BR531">
        <v>2.4952862776503699</v>
      </c>
      <c r="BS531">
        <v>2.0183834508382801</v>
      </c>
      <c r="BT531">
        <v>1.2362795962352999</v>
      </c>
    </row>
    <row r="532" spans="1:72" x14ac:dyDescent="0.2">
      <c r="A532">
        <v>530</v>
      </c>
      <c r="B532" s="243">
        <v>44782.916666666664</v>
      </c>
      <c r="C532">
        <v>0</v>
      </c>
      <c r="D532">
        <v>0.88611111111111096</v>
      </c>
      <c r="E532">
        <v>16.539189189189099</v>
      </c>
      <c r="F532">
        <v>31.101499999999898</v>
      </c>
      <c r="G532">
        <v>7</v>
      </c>
      <c r="H532">
        <v>2.5649999999999999</v>
      </c>
      <c r="I532">
        <v>1.35</v>
      </c>
      <c r="J532">
        <v>34.050624999999997</v>
      </c>
      <c r="K532">
        <v>0.67900000000000005</v>
      </c>
      <c r="L532">
        <v>37.994999999999997</v>
      </c>
      <c r="M532">
        <v>-9.9999999999999895E-2</v>
      </c>
      <c r="N532">
        <v>1600</v>
      </c>
      <c r="O532">
        <v>90.767741935483798</v>
      </c>
      <c r="P532">
        <v>5</v>
      </c>
      <c r="Q532">
        <v>135</v>
      </c>
      <c r="R532">
        <v>6.9644444444444398</v>
      </c>
      <c r="S532">
        <v>0.33474999999999999</v>
      </c>
      <c r="T532">
        <v>5</v>
      </c>
      <c r="U532">
        <v>1.7293799999999999</v>
      </c>
      <c r="V532">
        <v>0.16331999999999899</v>
      </c>
      <c r="W532">
        <v>14.384139999999899</v>
      </c>
      <c r="X532">
        <v>0.72519999999999996</v>
      </c>
      <c r="Y532">
        <v>72.16968</v>
      </c>
      <c r="Z532">
        <v>1.9673799999999999</v>
      </c>
      <c r="AA532">
        <v>0</v>
      </c>
      <c r="AB532">
        <v>1.93199999999999E-2</v>
      </c>
      <c r="AC532">
        <v>17.4253003003003</v>
      </c>
      <c r="AD532">
        <v>-13.6761996996996</v>
      </c>
      <c r="AE532">
        <v>36.053479599999903</v>
      </c>
      <c r="AF532">
        <v>0.53726490000000005</v>
      </c>
      <c r="AG532">
        <v>1.35105678</v>
      </c>
      <c r="AH532">
        <v>2.3957099999999999E-2</v>
      </c>
      <c r="AI532">
        <v>44.965624999999903</v>
      </c>
      <c r="AJ532">
        <v>0.49956546294787502</v>
      </c>
      <c r="AK532">
        <v>0.801800922371255</v>
      </c>
      <c r="AL532">
        <v>1.1948347209674E-2</v>
      </c>
      <c r="AM532">
        <v>3.0046436138716999E-2</v>
      </c>
      <c r="AN532">
        <v>0.15567447355618799</v>
      </c>
      <c r="AO532">
        <v>5.3278699006185199E-4</v>
      </c>
      <c r="AP532">
        <v>36.053479599999903</v>
      </c>
      <c r="AQ532">
        <v>0.31291737041577899</v>
      </c>
      <c r="AR532">
        <v>6.3494363076162399</v>
      </c>
      <c r="AS532">
        <v>1.1525248494643501</v>
      </c>
      <c r="AT532">
        <v>0.86393852031279605</v>
      </c>
      <c r="AU532">
        <v>90.97578</v>
      </c>
      <c r="AV532">
        <v>43.8683581274963</v>
      </c>
      <c r="AW532">
        <v>1.0972668725036201</v>
      </c>
      <c r="AX532">
        <v>0.19853193053564799</v>
      </c>
      <c r="AY532">
        <v>0.22434752958422</v>
      </c>
      <c r="AZ532">
        <v>0.650563692383753</v>
      </c>
      <c r="BA532">
        <v>0.146945660222843</v>
      </c>
      <c r="BB532">
        <v>9.2937670340536099E-2</v>
      </c>
      <c r="BC532">
        <v>0.41757339737663901</v>
      </c>
      <c r="BD532">
        <v>1.0734431525036201</v>
      </c>
      <c r="BE532">
        <v>-2.3823720000001901E-2</v>
      </c>
      <c r="BF532">
        <v>0.474721446962732</v>
      </c>
      <c r="BG532">
        <v>0.53645065345099097</v>
      </c>
      <c r="BH532">
        <v>1.55560134108693</v>
      </c>
      <c r="BI532">
        <v>0.474721446962732</v>
      </c>
      <c r="BJ532">
        <v>2.0223442008274399</v>
      </c>
      <c r="BK532">
        <v>3.1112026821738601</v>
      </c>
      <c r="BL532">
        <v>1.13003247880036</v>
      </c>
      <c r="BM532">
        <v>3.2768718393484599</v>
      </c>
      <c r="BN532">
        <v>2.8998032364761501</v>
      </c>
      <c r="BO532">
        <v>41.165367258965802</v>
      </c>
      <c r="BP532">
        <v>11.155954003624201</v>
      </c>
      <c r="BQ532">
        <v>30.009413255341599</v>
      </c>
      <c r="BR532">
        <v>2.3041762223372202</v>
      </c>
      <c r="BS532">
        <v>1.83245562204235</v>
      </c>
      <c r="BT532">
        <v>1.2574253884353901</v>
      </c>
    </row>
    <row r="533" spans="1:72" x14ac:dyDescent="0.2">
      <c r="A533">
        <v>531</v>
      </c>
      <c r="B533" s="243">
        <v>44782.930555555555</v>
      </c>
      <c r="C533">
        <v>0</v>
      </c>
      <c r="D533">
        <v>0.86153846153846103</v>
      </c>
      <c r="E533">
        <v>16.010571428571399</v>
      </c>
      <c r="F533">
        <v>30.88625</v>
      </c>
      <c r="G533">
        <v>7</v>
      </c>
      <c r="H533">
        <v>2.5680000000000001</v>
      </c>
      <c r="I533">
        <v>1.35</v>
      </c>
      <c r="J533">
        <v>34.029411764705799</v>
      </c>
      <c r="K533">
        <v>0.67074999999999996</v>
      </c>
      <c r="L533">
        <v>37.954999999999998</v>
      </c>
      <c r="M533">
        <v>0.11111111111111099</v>
      </c>
      <c r="N533">
        <v>1599.8333333333301</v>
      </c>
      <c r="O533">
        <v>91.038888888888806</v>
      </c>
      <c r="P533">
        <v>5</v>
      </c>
      <c r="Q533">
        <v>135</v>
      </c>
      <c r="R533">
        <v>6.9752000000000001</v>
      </c>
      <c r="S533">
        <v>-0.24124999999999899</v>
      </c>
      <c r="T533">
        <v>5</v>
      </c>
      <c r="U533">
        <v>1.7017249999999999</v>
      </c>
      <c r="V533">
        <v>0.1145</v>
      </c>
      <c r="W533">
        <v>14.4078</v>
      </c>
      <c r="X533">
        <v>0.73965000000000003</v>
      </c>
      <c r="Y533">
        <v>72.172524999999993</v>
      </c>
      <c r="Z533">
        <v>1.9664250000000001</v>
      </c>
      <c r="AA533">
        <v>0</v>
      </c>
      <c r="AB533">
        <v>1.1575E-2</v>
      </c>
      <c r="AC533">
        <v>16.872109890109801</v>
      </c>
      <c r="AD533">
        <v>-14.0141401098901</v>
      </c>
      <c r="AE533">
        <v>36.034608884705797</v>
      </c>
      <c r="AF533">
        <v>0.53789328000000003</v>
      </c>
      <c r="AG533">
        <v>1.3510580160000001</v>
      </c>
      <c r="AH533">
        <v>2.3985119999999999E-2</v>
      </c>
      <c r="AI533">
        <v>44.947411764705798</v>
      </c>
      <c r="AJ533">
        <v>0.49928430361423398</v>
      </c>
      <c r="AK533">
        <v>0.80170598194491305</v>
      </c>
      <c r="AL533">
        <v>1.19671691623936E-2</v>
      </c>
      <c r="AM533">
        <v>3.0058638817127399E-2</v>
      </c>
      <c r="AN533">
        <v>0.15573755473716899</v>
      </c>
      <c r="AO533">
        <v>5.3362627698251195E-4</v>
      </c>
      <c r="AP533">
        <v>36.034608884705797</v>
      </c>
      <c r="AQ533">
        <v>0.31915241730285598</v>
      </c>
      <c r="AR533">
        <v>6.35988028709908</v>
      </c>
      <c r="AS533">
        <v>1.1519653941322601</v>
      </c>
      <c r="AT533">
        <v>0.84964458156793199</v>
      </c>
      <c r="AU533">
        <v>90.988124999999897</v>
      </c>
      <c r="AV533">
        <v>43.865606983240099</v>
      </c>
      <c r="AW533">
        <v>1.0818047814657901</v>
      </c>
      <c r="AX533">
        <v>0.19909262186773399</v>
      </c>
      <c r="AY533">
        <v>0.21874086269714299</v>
      </c>
      <c r="AZ533">
        <v>0.64011971290091896</v>
      </c>
      <c r="BA533">
        <v>0.14736052746067499</v>
      </c>
      <c r="BB533">
        <v>9.1445673271559794E-2</v>
      </c>
      <c r="BC533">
        <v>0.406662196443769</v>
      </c>
      <c r="BD533">
        <v>1.0579531974657901</v>
      </c>
      <c r="BE533">
        <v>-2.38515839999946E-2</v>
      </c>
      <c r="BF533">
        <v>0.49167092706160398</v>
      </c>
      <c r="BG533">
        <v>0.54019341218987404</v>
      </c>
      <c r="BH533">
        <v>1.58081324018873</v>
      </c>
      <c r="BI533">
        <v>0.49167092706160398</v>
      </c>
      <c r="BJ533">
        <v>2.0637286785029501</v>
      </c>
      <c r="BK533">
        <v>3.1616264803774601</v>
      </c>
      <c r="BL533">
        <v>1.09868894510045</v>
      </c>
      <c r="BM533">
        <v>3.2151855096176098</v>
      </c>
      <c r="BN533">
        <v>2.9263837812836599</v>
      </c>
      <c r="BO533">
        <v>42.081336461164</v>
      </c>
      <c r="BP533">
        <v>11.5542667859477</v>
      </c>
      <c r="BQ533">
        <v>30.5270696752163</v>
      </c>
      <c r="BR533">
        <v>2.3257859043727298</v>
      </c>
      <c r="BS533">
        <v>1.8670603076783101</v>
      </c>
      <c r="BT533">
        <v>1.24569404362992</v>
      </c>
    </row>
    <row r="534" spans="1:72" x14ac:dyDescent="0.2">
      <c r="A534">
        <v>532</v>
      </c>
      <c r="B534" s="243">
        <v>44782.944444444445</v>
      </c>
      <c r="C534">
        <v>0</v>
      </c>
      <c r="D534">
        <v>0.87806451612903202</v>
      </c>
      <c r="E534">
        <v>13.4525806451612</v>
      </c>
      <c r="F534">
        <v>31.082750000000001</v>
      </c>
      <c r="G534">
        <v>7</v>
      </c>
      <c r="H534">
        <v>2.5649999999999999</v>
      </c>
      <c r="I534">
        <v>1.3525</v>
      </c>
      <c r="J534">
        <v>34.033157894736803</v>
      </c>
      <c r="K534">
        <v>0.67900000000000005</v>
      </c>
      <c r="L534">
        <v>37.952173913043403</v>
      </c>
      <c r="M534">
        <v>-0.114285714285714</v>
      </c>
      <c r="N534">
        <v>1599.6774193548299</v>
      </c>
      <c r="O534">
        <v>91.121052631578905</v>
      </c>
      <c r="P534">
        <v>5</v>
      </c>
      <c r="Q534">
        <v>135</v>
      </c>
      <c r="R534">
        <v>6.9638461538461502</v>
      </c>
      <c r="S534">
        <v>-0.86589743589743495</v>
      </c>
      <c r="T534">
        <v>5</v>
      </c>
      <c r="U534">
        <v>1.71428</v>
      </c>
      <c r="V534">
        <v>0.18865999999999999</v>
      </c>
      <c r="W534">
        <v>14.42202</v>
      </c>
      <c r="X534">
        <v>0.73416000000000003</v>
      </c>
      <c r="Y534">
        <v>72.272319999999993</v>
      </c>
      <c r="Z534">
        <v>2.02747999999999</v>
      </c>
      <c r="AA534">
        <v>0</v>
      </c>
      <c r="AB534">
        <v>1.106E-2</v>
      </c>
      <c r="AC534">
        <v>14.330645161290301</v>
      </c>
      <c r="AD534">
        <v>-16.752104838709599</v>
      </c>
      <c r="AE534">
        <v>36.036012494736802</v>
      </c>
      <c r="AF534">
        <v>0.53726490000000005</v>
      </c>
      <c r="AG534">
        <v>1.3535567799999999</v>
      </c>
      <c r="AH534">
        <v>2.3957099999999999E-2</v>
      </c>
      <c r="AI534">
        <v>44.9506578947368</v>
      </c>
      <c r="AJ534">
        <v>0.49861430343922503</v>
      </c>
      <c r="AK534">
        <v>0.80167931199414499</v>
      </c>
      <c r="AL534">
        <v>1.1952325620197501E-2</v>
      </c>
      <c r="AM534">
        <v>3.0112057162092899E-2</v>
      </c>
      <c r="AN534">
        <v>0.15572630808635199</v>
      </c>
      <c r="AO534">
        <v>5.32964390779363E-4</v>
      </c>
      <c r="AP534">
        <v>36.036012494736802</v>
      </c>
      <c r="AQ534">
        <v>0.31678353097690098</v>
      </c>
      <c r="AR534">
        <v>6.3661572688507997</v>
      </c>
      <c r="AS534">
        <v>1.1877324572741299</v>
      </c>
      <c r="AT534">
        <v>0.85476452809979597</v>
      </c>
      <c r="AU534">
        <v>91.170259999999999</v>
      </c>
      <c r="AV534">
        <v>43.906685751838602</v>
      </c>
      <c r="AW534">
        <v>1.0439721428981601</v>
      </c>
      <c r="AX534">
        <v>0.165824322725867</v>
      </c>
      <c r="AY534">
        <v>0.22048136902309801</v>
      </c>
      <c r="AZ534">
        <v>0.63384273114918999</v>
      </c>
      <c r="BA534">
        <v>0.12251006029157301</v>
      </c>
      <c r="BB534">
        <v>9.0548961592741506E-2</v>
      </c>
      <c r="BC534">
        <v>0.410377393019903</v>
      </c>
      <c r="BD534">
        <v>1.0201484228981501</v>
      </c>
      <c r="BE534">
        <v>-2.38237200000057E-2</v>
      </c>
      <c r="BF534">
        <v>0.48213787324159502</v>
      </c>
      <c r="BG534">
        <v>0.64105444004089895</v>
      </c>
      <c r="BH534">
        <v>1.8429117112760101</v>
      </c>
      <c r="BI534">
        <v>0.48213787324159502</v>
      </c>
      <c r="BJ534">
        <v>2.2463846265649901</v>
      </c>
      <c r="BK534">
        <v>3.6858234225520299</v>
      </c>
      <c r="BL534">
        <v>1.3296081382921501</v>
      </c>
      <c r="BM534">
        <v>3.8223749129795999</v>
      </c>
      <c r="BN534">
        <v>2.8748131144032598</v>
      </c>
      <c r="BO534">
        <v>45.413631926491</v>
      </c>
      <c r="BP534">
        <v>11.330240021177501</v>
      </c>
      <c r="BQ534">
        <v>34.083391905313498</v>
      </c>
      <c r="BR534">
        <v>2.8661890380413202</v>
      </c>
      <c r="BS534">
        <v>2.0535294772683499</v>
      </c>
      <c r="BT534">
        <v>1.39573795738933</v>
      </c>
    </row>
    <row r="535" spans="1:72" x14ac:dyDescent="0.2">
      <c r="A535">
        <v>533</v>
      </c>
      <c r="B535" s="243">
        <v>44782.958333333336</v>
      </c>
      <c r="C535">
        <v>0</v>
      </c>
      <c r="D535">
        <v>0.90567567567567497</v>
      </c>
      <c r="E535">
        <v>17.727272727272702</v>
      </c>
      <c r="F535">
        <v>31.06925</v>
      </c>
      <c r="G535">
        <v>7</v>
      </c>
      <c r="H535">
        <v>2.5724999999999998</v>
      </c>
      <c r="I535">
        <v>1.3480000000000001</v>
      </c>
      <c r="J535">
        <v>34.046999999999997</v>
      </c>
      <c r="K535">
        <v>0.61358974358974305</v>
      </c>
      <c r="L535">
        <v>37.945</v>
      </c>
      <c r="M535">
        <v>-0.133333333333333</v>
      </c>
      <c r="N535">
        <v>1599.8461538461499</v>
      </c>
      <c r="O535">
        <v>91.117647058823493</v>
      </c>
      <c r="P535">
        <v>5</v>
      </c>
      <c r="Q535">
        <v>135</v>
      </c>
      <c r="R535">
        <v>6.9675000000000002</v>
      </c>
      <c r="S535">
        <v>-0.71350000000000002</v>
      </c>
      <c r="T535">
        <v>5</v>
      </c>
      <c r="U535">
        <v>1.71526</v>
      </c>
      <c r="V535">
        <v>0.18534</v>
      </c>
      <c r="W535">
        <v>14.438420000000001</v>
      </c>
      <c r="X535">
        <v>0.67293999999999998</v>
      </c>
      <c r="Y535">
        <v>72.348139999999901</v>
      </c>
      <c r="Z535">
        <v>2.08982</v>
      </c>
      <c r="AA535">
        <v>1.89999999999999E-3</v>
      </c>
      <c r="AB535">
        <v>1.9599999999999999E-3</v>
      </c>
      <c r="AC535">
        <v>18.632948402948301</v>
      </c>
      <c r="AD535">
        <v>-12.4363015970516</v>
      </c>
      <c r="AE535">
        <v>36.055710900000001</v>
      </c>
      <c r="AF535">
        <v>0.53883585000000001</v>
      </c>
      <c r="AG535">
        <v>1.34905987</v>
      </c>
      <c r="AH535">
        <v>2.4027150000000001E-2</v>
      </c>
      <c r="AI535">
        <v>44.967500000000001</v>
      </c>
      <c r="AJ535">
        <v>0.49836403396134299</v>
      </c>
      <c r="AK535">
        <v>0.80181711013509704</v>
      </c>
      <c r="AL535">
        <v>1.19827842330572E-2</v>
      </c>
      <c r="AM535">
        <v>3.0000775448935299E-2</v>
      </c>
      <c r="AN535">
        <v>0.155667982431756</v>
      </c>
      <c r="AO535">
        <v>5.3432256629788104E-4</v>
      </c>
      <c r="AP535">
        <v>36.055710900000001</v>
      </c>
      <c r="AQ535">
        <v>0.29036764375013002</v>
      </c>
      <c r="AR535">
        <v>6.3733965445700997</v>
      </c>
      <c r="AS535">
        <v>1.2242522953916299</v>
      </c>
      <c r="AT535">
        <v>0.85482389289253302</v>
      </c>
      <c r="AU535">
        <v>91.264579999999995</v>
      </c>
      <c r="AV535">
        <v>43.943727383711803</v>
      </c>
      <c r="AW535">
        <v>1.02377261628812</v>
      </c>
      <c r="AX535">
        <v>0.124807574608367</v>
      </c>
      <c r="AY535">
        <v>0.24846820624986901</v>
      </c>
      <c r="AZ535">
        <v>0.62660345542989604</v>
      </c>
      <c r="BA535">
        <v>9.2514481665196199E-2</v>
      </c>
      <c r="BB535">
        <v>8.9514779347128107E-2</v>
      </c>
      <c r="BC535">
        <v>0.46112040661338599</v>
      </c>
      <c r="BD535">
        <v>0.99987923628813302</v>
      </c>
      <c r="BE535">
        <v>-2.3893379999994E-2</v>
      </c>
      <c r="BF535">
        <v>0.27909247083296101</v>
      </c>
      <c r="BG535">
        <v>0.55562016827351401</v>
      </c>
      <c r="BH535">
        <v>1.40119946371169</v>
      </c>
      <c r="BI535">
        <v>0.27909247083296101</v>
      </c>
      <c r="BJ535">
        <v>1.6694252782129499</v>
      </c>
      <c r="BK535">
        <v>2.8023989274233898</v>
      </c>
      <c r="BL535">
        <v>1.9908103096269301</v>
      </c>
      <c r="BM535">
        <v>5.0205563035425698</v>
      </c>
      <c r="BN535">
        <v>2.5218657344020801</v>
      </c>
      <c r="BO535">
        <v>32.862313028826101</v>
      </c>
      <c r="BP535">
        <v>6.5586730645745996</v>
      </c>
      <c r="BQ535">
        <v>26.303639964251499</v>
      </c>
      <c r="BR535">
        <v>2.3279417270073601</v>
      </c>
      <c r="BS535">
        <v>1.5577882898797599</v>
      </c>
      <c r="BT535">
        <v>1.49438902714247</v>
      </c>
    </row>
    <row r="536" spans="1:72" x14ac:dyDescent="0.2">
      <c r="A536">
        <v>534</v>
      </c>
      <c r="B536" s="243">
        <v>44782.972222222219</v>
      </c>
      <c r="C536">
        <v>0</v>
      </c>
      <c r="D536">
        <v>0.93882352941176395</v>
      </c>
      <c r="E536">
        <v>16.595789473684199</v>
      </c>
      <c r="F536">
        <v>30.902307692307598</v>
      </c>
      <c r="G536">
        <v>7</v>
      </c>
      <c r="H536">
        <v>2.57</v>
      </c>
      <c r="I536">
        <v>1.35</v>
      </c>
      <c r="J536">
        <v>34.085909090908999</v>
      </c>
      <c r="K536">
        <v>0.64049999999999996</v>
      </c>
      <c r="L536">
        <v>38.005000000000003</v>
      </c>
      <c r="M536">
        <v>-0.21249999999999999</v>
      </c>
      <c r="N536">
        <v>1600.3333333333301</v>
      </c>
      <c r="O536">
        <v>91.512903225806397</v>
      </c>
      <c r="P536">
        <v>5</v>
      </c>
      <c r="Q536">
        <v>135</v>
      </c>
      <c r="R536">
        <v>6.9604999999999997</v>
      </c>
      <c r="S536">
        <v>0.117027027027027</v>
      </c>
      <c r="T536">
        <v>5</v>
      </c>
      <c r="U536">
        <v>1.741225</v>
      </c>
      <c r="V536">
        <v>0.19017500000000001</v>
      </c>
      <c r="W536">
        <v>14.413425</v>
      </c>
      <c r="X536">
        <v>0.68179999999999996</v>
      </c>
      <c r="Y536">
        <v>72.381124999999997</v>
      </c>
      <c r="Z536">
        <v>2.0988500000000001</v>
      </c>
      <c r="AA536">
        <v>0</v>
      </c>
      <c r="AB536">
        <v>1.01999999999999E-2</v>
      </c>
      <c r="AC536">
        <v>17.534613003095899</v>
      </c>
      <c r="AD536">
        <v>-13.367694689211699</v>
      </c>
      <c r="AE536">
        <v>36.092667890908999</v>
      </c>
      <c r="AF536">
        <v>0.53831220000000002</v>
      </c>
      <c r="AG536">
        <v>1.3510588400000001</v>
      </c>
      <c r="AH536">
        <v>2.4003799999999902E-2</v>
      </c>
      <c r="AI536">
        <v>45.005909090909</v>
      </c>
      <c r="AJ536">
        <v>0.49864751191569701</v>
      </c>
      <c r="AK536">
        <v>0.80195397937644497</v>
      </c>
      <c r="AL536">
        <v>1.1960922707119201E-2</v>
      </c>
      <c r="AM536">
        <v>3.0019587811701401E-2</v>
      </c>
      <c r="AN536">
        <v>0.155535131750376</v>
      </c>
      <c r="AO536">
        <v>5.3334774221566804E-4</v>
      </c>
      <c r="AP536">
        <v>36.092667890908999</v>
      </c>
      <c r="AQ536">
        <v>0.29419065519784598</v>
      </c>
      <c r="AR536">
        <v>6.3623632703869397</v>
      </c>
      <c r="AS536">
        <v>1.2295422238196201</v>
      </c>
      <c r="AT536">
        <v>0.86825751393540995</v>
      </c>
      <c r="AU536">
        <v>91.316424999999995</v>
      </c>
      <c r="AV536">
        <v>43.9787640403135</v>
      </c>
      <c r="AW536">
        <v>1.0271450505955699</v>
      </c>
      <c r="AX536">
        <v>0.121516616180374</v>
      </c>
      <c r="AY536">
        <v>0.24412154480215301</v>
      </c>
      <c r="AZ536">
        <v>0.63763672961305096</v>
      </c>
      <c r="BA536">
        <v>8.9941764623941101E-2</v>
      </c>
      <c r="BB536">
        <v>9.1090961373293006E-2</v>
      </c>
      <c r="BC536">
        <v>0.453494356624563</v>
      </c>
      <c r="BD536">
        <v>1.00327489059557</v>
      </c>
      <c r="BE536">
        <v>-2.3870159999998801E-2</v>
      </c>
      <c r="BF536">
        <v>0.28875415385300901</v>
      </c>
      <c r="BG536">
        <v>0.58009441278385099</v>
      </c>
      <c r="BH536">
        <v>1.51518582488929</v>
      </c>
      <c r="BI536">
        <v>0.28875415385300901</v>
      </c>
      <c r="BJ536">
        <v>1.7376971332737201</v>
      </c>
      <c r="BK536">
        <v>3.03037164977858</v>
      </c>
      <c r="BL536">
        <v>2.0089560792228398</v>
      </c>
      <c r="BM536">
        <v>5.2473213100878802</v>
      </c>
      <c r="BN536">
        <v>2.6119641760001899</v>
      </c>
      <c r="BO536">
        <v>34.298575628394197</v>
      </c>
      <c r="BP536">
        <v>6.7857226155457102</v>
      </c>
      <c r="BQ536">
        <v>27.512853012848499</v>
      </c>
      <c r="BR536">
        <v>2.5394895882284598</v>
      </c>
      <c r="BS536">
        <v>1.62219547173251</v>
      </c>
      <c r="BT536">
        <v>1.5654646018190801</v>
      </c>
    </row>
    <row r="537" spans="1:72" x14ac:dyDescent="0.2">
      <c r="A537">
        <v>535</v>
      </c>
      <c r="B537" s="243">
        <v>44782.986111111109</v>
      </c>
      <c r="C537">
        <v>0</v>
      </c>
      <c r="D537">
        <v>0.97399999999999898</v>
      </c>
      <c r="E537">
        <v>18.7797435897435</v>
      </c>
      <c r="F537">
        <v>30.991794871794799</v>
      </c>
      <c r="G537">
        <v>7</v>
      </c>
      <c r="H537">
        <v>2.57</v>
      </c>
      <c r="I537">
        <v>1.35</v>
      </c>
      <c r="J537">
        <v>34.056521739130403</v>
      </c>
      <c r="K537">
        <v>0.68599999999999905</v>
      </c>
      <c r="L537">
        <v>37.980357142857102</v>
      </c>
      <c r="M537">
        <v>-0.13076923076923</v>
      </c>
      <c r="N537">
        <v>1600.03448275862</v>
      </c>
      <c r="O537">
        <v>91.248648648648597</v>
      </c>
      <c r="P537">
        <v>5</v>
      </c>
      <c r="Q537">
        <v>135</v>
      </c>
      <c r="R537">
        <v>6.9656250000000002</v>
      </c>
      <c r="S537">
        <v>-0.23025641025641</v>
      </c>
      <c r="T537">
        <v>5</v>
      </c>
      <c r="U537">
        <v>1.74161999999999</v>
      </c>
      <c r="V537">
        <v>0.23326</v>
      </c>
      <c r="W537">
        <v>14.41058</v>
      </c>
      <c r="X537">
        <v>0.75263999999999998</v>
      </c>
      <c r="Y537">
        <v>72.228199999999902</v>
      </c>
      <c r="Z537">
        <v>2.0459999999999998</v>
      </c>
      <c r="AA537">
        <v>0</v>
      </c>
      <c r="AB537">
        <v>1.702E-2</v>
      </c>
      <c r="AC537">
        <v>19.7537435897435</v>
      </c>
      <c r="AD537">
        <v>-11.238051282051201</v>
      </c>
      <c r="AE537">
        <v>36.063280539130403</v>
      </c>
      <c r="AF537">
        <v>0.53831220000000002</v>
      </c>
      <c r="AG537">
        <v>1.3510588400000001</v>
      </c>
      <c r="AH537">
        <v>2.4003799999999902E-2</v>
      </c>
      <c r="AI537">
        <v>44.976521739130398</v>
      </c>
      <c r="AJ537">
        <v>0.49929640416250698</v>
      </c>
      <c r="AK537">
        <v>0.80182457746070401</v>
      </c>
      <c r="AL537">
        <v>1.19687378922336E-2</v>
      </c>
      <c r="AM537">
        <v>3.0039202405119501E-2</v>
      </c>
      <c r="AN537">
        <v>0.155636757341994</v>
      </c>
      <c r="AO537">
        <v>5.3369622798368202E-4</v>
      </c>
      <c r="AP537">
        <v>36.063280539130403</v>
      </c>
      <c r="AQ537">
        <v>0.32475748713421398</v>
      </c>
      <c r="AR537">
        <v>6.3611074326173496</v>
      </c>
      <c r="AS537">
        <v>1.19858178999688</v>
      </c>
      <c r="AT537">
        <v>0.86958460341750599</v>
      </c>
      <c r="AU537">
        <v>91.179039999999901</v>
      </c>
      <c r="AV537">
        <v>43.947727248878799</v>
      </c>
      <c r="AW537">
        <v>1.02879449025155</v>
      </c>
      <c r="AX537">
        <v>0.15247705000311901</v>
      </c>
      <c r="AY537">
        <v>0.21355471286578501</v>
      </c>
      <c r="AZ537">
        <v>0.63889256738264799</v>
      </c>
      <c r="BA537">
        <v>0.112857445944485</v>
      </c>
      <c r="BB537">
        <v>9.1270366768949798E-2</v>
      </c>
      <c r="BC537">
        <v>0.39671163474612903</v>
      </c>
      <c r="BD537">
        <v>1.00492433025155</v>
      </c>
      <c r="BE537">
        <v>-2.38701600000026E-2</v>
      </c>
      <c r="BF537">
        <v>0.32162057728112398</v>
      </c>
      <c r="BG537">
        <v>0.45045198626018501</v>
      </c>
      <c r="BH537">
        <v>1.3476191750694499</v>
      </c>
      <c r="BI537">
        <v>0.32162057728112398</v>
      </c>
      <c r="BJ537">
        <v>1.5441451270826101</v>
      </c>
      <c r="BK537">
        <v>2.6952383501388999</v>
      </c>
      <c r="BL537">
        <v>1.4005695470985</v>
      </c>
      <c r="BM537">
        <v>4.1900900323660304</v>
      </c>
      <c r="BN537">
        <v>2.99170436844528</v>
      </c>
      <c r="BO537">
        <v>31.261007310834199</v>
      </c>
      <c r="BP537">
        <v>7.5580835661064203</v>
      </c>
      <c r="BQ537">
        <v>23.702923744727801</v>
      </c>
      <c r="BR537">
        <v>2.1484833687609801</v>
      </c>
      <c r="BS537">
        <v>1.4154968961701599</v>
      </c>
      <c r="BT537">
        <v>1.5178297985492</v>
      </c>
    </row>
    <row r="538" spans="1:72" x14ac:dyDescent="0.2">
      <c r="A538">
        <v>536</v>
      </c>
      <c r="B538" s="243">
        <v>44783</v>
      </c>
      <c r="C538">
        <v>0</v>
      </c>
      <c r="D538">
        <v>0.98970588235294099</v>
      </c>
      <c r="E538">
        <v>14.786578947368399</v>
      </c>
      <c r="F538">
        <v>31.120750000000001</v>
      </c>
      <c r="G538">
        <v>7</v>
      </c>
      <c r="H538">
        <v>2.5720000000000001</v>
      </c>
      <c r="I538">
        <v>1.35</v>
      </c>
      <c r="J538">
        <v>34.073809523809501</v>
      </c>
      <c r="K538">
        <v>0.64874999999999905</v>
      </c>
      <c r="L538">
        <v>37.999545454545398</v>
      </c>
      <c r="M538">
        <v>2.2222222222222102E-2</v>
      </c>
      <c r="N538">
        <v>1600.47826086956</v>
      </c>
      <c r="O538">
        <v>91.245454545454507</v>
      </c>
      <c r="P538">
        <v>5</v>
      </c>
      <c r="Q538">
        <v>135</v>
      </c>
      <c r="R538">
        <v>6.9752941176470502</v>
      </c>
      <c r="S538">
        <v>-0.76589743589743497</v>
      </c>
      <c r="T538">
        <v>5</v>
      </c>
      <c r="U538">
        <v>1.7208749999999999</v>
      </c>
      <c r="V538">
        <v>0.23504999999999901</v>
      </c>
      <c r="W538">
        <v>14.408024999999901</v>
      </c>
      <c r="X538">
        <v>0.70494999999999997</v>
      </c>
      <c r="Y538">
        <v>72.393150000000006</v>
      </c>
      <c r="Z538">
        <v>2.0938750000000002</v>
      </c>
      <c r="AA538" s="244">
        <v>7.4999999999999993E-5</v>
      </c>
      <c r="AB538">
        <v>9.2250000000000006E-3</v>
      </c>
      <c r="AC538">
        <v>15.7762848297213</v>
      </c>
      <c r="AD538">
        <v>-15.3444651702786</v>
      </c>
      <c r="AE538">
        <v>36.082130003809503</v>
      </c>
      <c r="AF538">
        <v>0.53873112000000001</v>
      </c>
      <c r="AG538">
        <v>1.3510596640000001</v>
      </c>
      <c r="AH538">
        <v>2.4022479999999999E-2</v>
      </c>
      <c r="AI538">
        <v>44.995809523809498</v>
      </c>
      <c r="AJ538">
        <v>0.49841911843606101</v>
      </c>
      <c r="AK538">
        <v>0.80189978546150298</v>
      </c>
      <c r="AL538">
        <v>1.19729176050256E-2</v>
      </c>
      <c r="AM538">
        <v>3.0026344192898301E-2</v>
      </c>
      <c r="AN538">
        <v>0.15557004250131201</v>
      </c>
      <c r="AO538">
        <v>5.3388260494098897E-4</v>
      </c>
      <c r="AP538">
        <v>36.082130003809503</v>
      </c>
      <c r="AQ538">
        <v>0.30417967495119103</v>
      </c>
      <c r="AR538">
        <v>6.3599796064305902</v>
      </c>
      <c r="AS538">
        <v>1.2266277837388599</v>
      </c>
      <c r="AT538">
        <v>0.85771700043865595</v>
      </c>
      <c r="AU538">
        <v>91.320875000000001</v>
      </c>
      <c r="AV538">
        <v>43.972917068930101</v>
      </c>
      <c r="AW538">
        <v>1.0228924548793501</v>
      </c>
      <c r="AX538">
        <v>0.124431880261134</v>
      </c>
      <c r="AY538">
        <v>0.23455144504880801</v>
      </c>
      <c r="AZ538">
        <v>0.64002039356940499</v>
      </c>
      <c r="BA538">
        <v>9.2099470938786399E-2</v>
      </c>
      <c r="BB538">
        <v>9.1431484795629306E-2</v>
      </c>
      <c r="BC538">
        <v>0.43537756840334102</v>
      </c>
      <c r="BD538">
        <v>0.99900371887934802</v>
      </c>
      <c r="BE538">
        <v>-2.38887360000055E-2</v>
      </c>
      <c r="BF538">
        <v>0.32863641430837698</v>
      </c>
      <c r="BG538">
        <v>0.61947264406776703</v>
      </c>
      <c r="BH538">
        <v>1.69035464854726</v>
      </c>
      <c r="BI538">
        <v>0.32863641430837698</v>
      </c>
      <c r="BJ538">
        <v>1.89621811675229</v>
      </c>
      <c r="BK538">
        <v>3.3807092970945298</v>
      </c>
      <c r="BL538">
        <v>1.8849787092871599</v>
      </c>
      <c r="BM538">
        <v>5.1435403228356602</v>
      </c>
      <c r="BN538">
        <v>2.7286994264146198</v>
      </c>
      <c r="BO538">
        <v>37.663836136831698</v>
      </c>
      <c r="BP538">
        <v>7.7229557362468597</v>
      </c>
      <c r="BQ538">
        <v>29.940880400584799</v>
      </c>
      <c r="BR538">
        <v>2.8220273927702899</v>
      </c>
      <c r="BS538">
        <v>1.7647635510289299</v>
      </c>
      <c r="BT538">
        <v>1.59909659915908</v>
      </c>
    </row>
    <row r="539" spans="1:72" x14ac:dyDescent="0.2">
      <c r="A539">
        <v>537</v>
      </c>
      <c r="B539" s="243">
        <v>44783.013888888891</v>
      </c>
      <c r="C539">
        <v>0</v>
      </c>
      <c r="D539">
        <v>0.78447368421052599</v>
      </c>
      <c r="E539">
        <v>16.571666666666601</v>
      </c>
      <c r="F539">
        <v>31.008749999999999</v>
      </c>
      <c r="G539">
        <v>7</v>
      </c>
      <c r="H539">
        <v>2.5750000000000002</v>
      </c>
      <c r="I539">
        <v>1.35</v>
      </c>
      <c r="J539">
        <v>34.069090909090903</v>
      </c>
      <c r="K539">
        <v>0.65400000000000003</v>
      </c>
      <c r="L539">
        <v>37.998571428571402</v>
      </c>
      <c r="M539">
        <v>-0.12727272727272701</v>
      </c>
      <c r="N539">
        <v>1600.1428571428501</v>
      </c>
      <c r="O539">
        <v>91.6</v>
      </c>
      <c r="P539">
        <v>5</v>
      </c>
      <c r="Q539">
        <v>135</v>
      </c>
      <c r="R539">
        <v>6.9624999999999897</v>
      </c>
      <c r="S539">
        <v>-1.9999999999999799E-2</v>
      </c>
      <c r="T539">
        <v>5</v>
      </c>
      <c r="U539">
        <v>1.69346</v>
      </c>
      <c r="V539">
        <v>0.25659999999999999</v>
      </c>
      <c r="W539">
        <v>14.41586</v>
      </c>
      <c r="X539">
        <v>0.68740000000000001</v>
      </c>
      <c r="Y539">
        <v>72.284379999999999</v>
      </c>
      <c r="Z539">
        <v>2.01098</v>
      </c>
      <c r="AA539">
        <v>1.9599999999999999E-3</v>
      </c>
      <c r="AB539">
        <v>3.7599999999999999E-3</v>
      </c>
      <c r="AC539">
        <v>17.356140350877101</v>
      </c>
      <c r="AD539">
        <v>-13.6526096491228</v>
      </c>
      <c r="AE539">
        <v>36.079753909090897</v>
      </c>
      <c r="AF539">
        <v>0.53935949999999999</v>
      </c>
      <c r="AG539">
        <v>1.3510609</v>
      </c>
      <c r="AH539">
        <v>2.4050499999999999E-2</v>
      </c>
      <c r="AI539">
        <v>44.9940909090909</v>
      </c>
      <c r="AJ539">
        <v>0.49913624366828402</v>
      </c>
      <c r="AK539">
        <v>0.80187760615030201</v>
      </c>
      <c r="AL539">
        <v>1.19873407619182E-2</v>
      </c>
      <c r="AM539">
        <v>3.0027518563043601E-2</v>
      </c>
      <c r="AN539">
        <v>0.15557598472526599</v>
      </c>
      <c r="AO539">
        <v>5.3452574580500401E-4</v>
      </c>
      <c r="AP539">
        <v>36.079753909090897</v>
      </c>
      <c r="AQ539">
        <v>0.29660700554854702</v>
      </c>
      <c r="AR539">
        <v>6.36343812626356</v>
      </c>
      <c r="AS539">
        <v>1.17806647509673</v>
      </c>
      <c r="AT539">
        <v>0.84526726320249301</v>
      </c>
      <c r="AU539">
        <v>91.092079999999996</v>
      </c>
      <c r="AV539">
        <v>43.917865515999701</v>
      </c>
      <c r="AW539">
        <v>1.0762253930911501</v>
      </c>
      <c r="AX539">
        <v>0.172994424903261</v>
      </c>
      <c r="AY539">
        <v>0.242752494451452</v>
      </c>
      <c r="AZ539">
        <v>0.63656187373643702</v>
      </c>
      <c r="BA539">
        <v>0.12804339530754</v>
      </c>
      <c r="BB539">
        <v>9.09374105337767E-2</v>
      </c>
      <c r="BC539">
        <v>0.450075495938149</v>
      </c>
      <c r="BD539">
        <v>1.0523087930911501</v>
      </c>
      <c r="BE539">
        <v>-2.3916600000006099E-2</v>
      </c>
      <c r="BF539">
        <v>0.41530552829803402</v>
      </c>
      <c r="BG539">
        <v>0.58277284375032701</v>
      </c>
      <c r="BH539">
        <v>1.52818604076017</v>
      </c>
      <c r="BI539">
        <v>0.41530552829803402</v>
      </c>
      <c r="BJ539">
        <v>1.9961567440967201</v>
      </c>
      <c r="BK539">
        <v>3.0563720815203399</v>
      </c>
      <c r="BL539">
        <v>1.4032388303102801</v>
      </c>
      <c r="BM539">
        <v>3.6796669840221901</v>
      </c>
      <c r="BN539">
        <v>2.6222670756684701</v>
      </c>
      <c r="BO539">
        <v>39.978546326644299</v>
      </c>
      <c r="BP539">
        <v>9.7596799150037992</v>
      </c>
      <c r="BQ539">
        <v>30.218866411640501</v>
      </c>
      <c r="BR539">
        <v>2.3503526834136799</v>
      </c>
      <c r="BS539">
        <v>1.83003453277751</v>
      </c>
      <c r="BT539">
        <v>1.2843214930192901</v>
      </c>
    </row>
    <row r="540" spans="1:72" x14ac:dyDescent="0.2">
      <c r="A540">
        <v>538</v>
      </c>
      <c r="B540" s="243">
        <v>44783.027777777781</v>
      </c>
      <c r="C540">
        <v>0</v>
      </c>
      <c r="D540">
        <v>0.86358974358974305</v>
      </c>
      <c r="E540">
        <v>16.031764705882299</v>
      </c>
      <c r="F540">
        <v>30.970749999999999</v>
      </c>
      <c r="G540">
        <v>7</v>
      </c>
      <c r="H540">
        <v>2.5619999999999998</v>
      </c>
      <c r="I540">
        <v>1.35</v>
      </c>
      <c r="J540">
        <v>34.04</v>
      </c>
      <c r="K540">
        <v>0.63149999999999995</v>
      </c>
      <c r="L540">
        <v>37.952692307692303</v>
      </c>
      <c r="M540">
        <v>5.7142857142857099E-2</v>
      </c>
      <c r="N540">
        <v>1599.7083333333301</v>
      </c>
      <c r="O540">
        <v>90.991891891891797</v>
      </c>
      <c r="P540">
        <v>5</v>
      </c>
      <c r="Q540">
        <v>135</v>
      </c>
      <c r="R540">
        <v>6.96571428571428</v>
      </c>
      <c r="S540">
        <v>0.30199999999999899</v>
      </c>
      <c r="T540">
        <v>5</v>
      </c>
      <c r="U540">
        <v>1.67055</v>
      </c>
      <c r="V540">
        <v>0.25417499999999998</v>
      </c>
      <c r="W540">
        <v>14.507199999999999</v>
      </c>
      <c r="X540">
        <v>0.66012499999999996</v>
      </c>
      <c r="Y540">
        <v>72.530299999999997</v>
      </c>
      <c r="Z540">
        <v>2.1818749999999998</v>
      </c>
      <c r="AA540">
        <v>1.2749999999999899E-3</v>
      </c>
      <c r="AB540">
        <v>5.5250000000000004E-3</v>
      </c>
      <c r="AC540">
        <v>16.895354449471998</v>
      </c>
      <c r="AD540">
        <v>-14.075395550527899</v>
      </c>
      <c r="AE540">
        <v>36.040512079999999</v>
      </c>
      <c r="AF540">
        <v>0.53663651999999995</v>
      </c>
      <c r="AG540">
        <v>1.3510555440000001</v>
      </c>
      <c r="AH540">
        <v>2.3929079999999998E-2</v>
      </c>
      <c r="AI540">
        <v>44.951999999999998</v>
      </c>
      <c r="AJ540">
        <v>0.49690284033017901</v>
      </c>
      <c r="AK540">
        <v>0.80175547428367999</v>
      </c>
      <c r="AL540">
        <v>1.1937989855846201E-2</v>
      </c>
      <c r="AM540">
        <v>3.0055515750133401E-2</v>
      </c>
      <c r="AN540">
        <v>0.15572165865812401</v>
      </c>
      <c r="AO540">
        <v>5.3232514682327798E-4</v>
      </c>
      <c r="AP540">
        <v>36.040512079999999</v>
      </c>
      <c r="AQ540">
        <v>0.284838084867231</v>
      </c>
      <c r="AR540">
        <v>6.4037573606660096</v>
      </c>
      <c r="AS540">
        <v>1.2781796886849599</v>
      </c>
      <c r="AT540">
        <v>0.83010103991358097</v>
      </c>
      <c r="AU540">
        <v>91.550049999999999</v>
      </c>
      <c r="AV540">
        <v>44.007287214218202</v>
      </c>
      <c r="AW540">
        <v>0.94471278578178897</v>
      </c>
      <c r="AX540">
        <v>7.2875855315032295E-2</v>
      </c>
      <c r="AY540">
        <v>0.25179843513276801</v>
      </c>
      <c r="AZ540">
        <v>0.59624263933398503</v>
      </c>
      <c r="BA540">
        <v>5.3939940247957903E-2</v>
      </c>
      <c r="BB540">
        <v>8.5177519904855101E-2</v>
      </c>
      <c r="BC540">
        <v>0.46921598838030598</v>
      </c>
      <c r="BD540">
        <v>0.92091692978178596</v>
      </c>
      <c r="BE540">
        <v>-2.3795856000002402E-2</v>
      </c>
      <c r="BF540">
        <v>0.17972360275368801</v>
      </c>
      <c r="BG540">
        <v>0.620975516982608</v>
      </c>
      <c r="BH540">
        <v>1.4704304298486599</v>
      </c>
      <c r="BI540">
        <v>0.17972360275368801</v>
      </c>
      <c r="BJ540">
        <v>1.6013982394725901</v>
      </c>
      <c r="BK540">
        <v>2.9408608596973198</v>
      </c>
      <c r="BL540">
        <v>3.45516953515369</v>
      </c>
      <c r="BM540">
        <v>8.1816211522528306</v>
      </c>
      <c r="BN540">
        <v>2.3679362384424598</v>
      </c>
      <c r="BO540">
        <v>30.719915924302999</v>
      </c>
      <c r="BP540">
        <v>4.2235046647116699</v>
      </c>
      <c r="BQ540">
        <v>26.496411259591302</v>
      </c>
      <c r="BR540">
        <v>2.63533073501605</v>
      </c>
      <c r="BS540">
        <v>1.52950879837111</v>
      </c>
      <c r="BT540">
        <v>1.7229915498509001</v>
      </c>
    </row>
    <row r="541" spans="1:72" x14ac:dyDescent="0.2">
      <c r="A541">
        <v>539</v>
      </c>
      <c r="B541" s="243">
        <v>44783.041666666664</v>
      </c>
      <c r="C541">
        <v>0</v>
      </c>
      <c r="D541">
        <v>0.77499999999999902</v>
      </c>
      <c r="E541">
        <v>15.3309677419354</v>
      </c>
      <c r="F541">
        <v>31.028461538461499</v>
      </c>
      <c r="G541">
        <v>7</v>
      </c>
      <c r="H541">
        <v>2.5649999999999999</v>
      </c>
      <c r="I541">
        <v>1.3474999999999999</v>
      </c>
      <c r="J541">
        <v>34.031052631578902</v>
      </c>
      <c r="K541">
        <v>0.61175000000000002</v>
      </c>
      <c r="L541">
        <v>37.949583333333301</v>
      </c>
      <c r="M541">
        <v>-0.15</v>
      </c>
      <c r="N541">
        <v>1600.0416666666599</v>
      </c>
      <c r="O541">
        <v>91.054545454545405</v>
      </c>
      <c r="P541">
        <v>5</v>
      </c>
      <c r="Q541">
        <v>135</v>
      </c>
      <c r="R541">
        <v>6.9833333333333298</v>
      </c>
      <c r="S541">
        <v>-0.28425</v>
      </c>
      <c r="T541">
        <v>5</v>
      </c>
      <c r="U541">
        <v>1.7219799999999901</v>
      </c>
      <c r="V541">
        <v>0.26447999999999999</v>
      </c>
      <c r="W541">
        <v>14.449680000000001</v>
      </c>
      <c r="X541">
        <v>0.66635999999999995</v>
      </c>
      <c r="Y541">
        <v>72.5274</v>
      </c>
      <c r="Z541">
        <v>2.0262199999999999</v>
      </c>
      <c r="AA541">
        <v>0</v>
      </c>
      <c r="AB541">
        <v>2.0039999999999999E-2</v>
      </c>
      <c r="AC541">
        <v>16.105967741935402</v>
      </c>
      <c r="AD541">
        <v>-14.922493796526</v>
      </c>
      <c r="AE541">
        <v>36.033907231578901</v>
      </c>
      <c r="AF541">
        <v>0.53726490000000005</v>
      </c>
      <c r="AG541">
        <v>1.34855678</v>
      </c>
      <c r="AH541">
        <v>2.3957099999999999E-2</v>
      </c>
      <c r="AI541">
        <v>44.943552631578903</v>
      </c>
      <c r="AJ541">
        <v>0.496831641994321</v>
      </c>
      <c r="AK541">
        <v>0.80175920953476698</v>
      </c>
      <c r="AL541">
        <v>1.19542151997681E-2</v>
      </c>
      <c r="AM541">
        <v>3.0005567006566699E-2</v>
      </c>
      <c r="AN541">
        <v>0.155750927332823</v>
      </c>
      <c r="AO541">
        <v>5.3304864874359904E-4</v>
      </c>
      <c r="AP541">
        <v>36.033907231578901</v>
      </c>
      <c r="AQ541">
        <v>0.28752843208805601</v>
      </c>
      <c r="AR541">
        <v>6.3783669253383399</v>
      </c>
      <c r="AS541">
        <v>1.18699432772604</v>
      </c>
      <c r="AT541">
        <v>0.85553415088138096</v>
      </c>
      <c r="AU541">
        <v>91.391639999999995</v>
      </c>
      <c r="AV541">
        <v>43.886796916731399</v>
      </c>
      <c r="AW541">
        <v>1.0567557148475499</v>
      </c>
      <c r="AX541">
        <v>0.16156245227395899</v>
      </c>
      <c r="AY541">
        <v>0.24973646791194301</v>
      </c>
      <c r="AZ541">
        <v>0.62163307466165196</v>
      </c>
      <c r="BA541">
        <v>0.119803967226325</v>
      </c>
      <c r="BB541">
        <v>8.8804724951664499E-2</v>
      </c>
      <c r="BC541">
        <v>0.46482930098717201</v>
      </c>
      <c r="BD541">
        <v>1.0329319948475499</v>
      </c>
      <c r="BE541">
        <v>-2.3823719999999701E-2</v>
      </c>
      <c r="BF541">
        <v>0.41796736170162802</v>
      </c>
      <c r="BG541">
        <v>0.64607643140275905</v>
      </c>
      <c r="BH541">
        <v>1.6081851476370499</v>
      </c>
      <c r="BI541">
        <v>0.41796736170162802</v>
      </c>
      <c r="BJ541">
        <v>2.1280875862087698</v>
      </c>
      <c r="BK541">
        <v>3.21637029527411</v>
      </c>
      <c r="BL541">
        <v>1.54575809166642</v>
      </c>
      <c r="BM541">
        <v>3.84763332019469</v>
      </c>
      <c r="BN541">
        <v>2.4891561887583</v>
      </c>
      <c r="BO541">
        <v>42.281380015034003</v>
      </c>
      <c r="BP541">
        <v>9.8222329999882696</v>
      </c>
      <c r="BQ541">
        <v>32.459147015045701</v>
      </c>
      <c r="BR541">
        <v>2.5058257803813402</v>
      </c>
      <c r="BS541">
        <v>1.96090064152812</v>
      </c>
      <c r="BT541">
        <v>1.27789533406881</v>
      </c>
    </row>
    <row r="542" spans="1:72" x14ac:dyDescent="0.2">
      <c r="A542">
        <v>540</v>
      </c>
      <c r="B542" s="243">
        <v>44783.055555555555</v>
      </c>
      <c r="C542">
        <v>0</v>
      </c>
      <c r="D542">
        <v>0.767631578947368</v>
      </c>
      <c r="E542">
        <v>12.523548387096699</v>
      </c>
      <c r="F542">
        <v>30.888249999999999</v>
      </c>
      <c r="G542">
        <v>7</v>
      </c>
      <c r="H542">
        <v>2.5649999999999999</v>
      </c>
      <c r="I542">
        <v>1.3460000000000001</v>
      </c>
      <c r="J542">
        <v>34.059999999999903</v>
      </c>
      <c r="K542">
        <v>0.56474999999999898</v>
      </c>
      <c r="L542">
        <v>37.9796551724137</v>
      </c>
      <c r="M542">
        <v>6.2499999999999899E-3</v>
      </c>
      <c r="N542">
        <v>1600.2631578947301</v>
      </c>
      <c r="O542">
        <v>91.547222222222203</v>
      </c>
      <c r="P542">
        <v>5</v>
      </c>
      <c r="Q542">
        <v>135</v>
      </c>
      <c r="R542">
        <v>6.96999999999999</v>
      </c>
      <c r="S542">
        <v>-0.42275000000000001</v>
      </c>
      <c r="T542">
        <v>5</v>
      </c>
      <c r="U542">
        <v>1.7391749999999999</v>
      </c>
      <c r="V542">
        <v>0.24445</v>
      </c>
      <c r="W542">
        <v>14.485325</v>
      </c>
      <c r="X542">
        <v>0.71042499999999997</v>
      </c>
      <c r="Y542">
        <v>72.704324999999997</v>
      </c>
      <c r="Z542">
        <v>2.1523750000000001</v>
      </c>
      <c r="AA542">
        <v>0</v>
      </c>
      <c r="AB542">
        <v>2.1350000000000001E-2</v>
      </c>
      <c r="AC542">
        <v>13.291179966044099</v>
      </c>
      <c r="AD542">
        <v>-17.597070033955799</v>
      </c>
      <c r="AE542">
        <v>36.062854599999902</v>
      </c>
      <c r="AF542">
        <v>0.53726490000000005</v>
      </c>
      <c r="AG542">
        <v>1.34705678</v>
      </c>
      <c r="AH542">
        <v>2.3957099999999999E-2</v>
      </c>
      <c r="AI542">
        <v>44.970999999999897</v>
      </c>
      <c r="AJ542">
        <v>0.49602076080068103</v>
      </c>
      <c r="AK542">
        <v>0.80191355762602501</v>
      </c>
      <c r="AL542">
        <v>1.1946919125658701E-2</v>
      </c>
      <c r="AM542">
        <v>2.9953898734740102E-2</v>
      </c>
      <c r="AN542">
        <v>0.155655867114362</v>
      </c>
      <c r="AO542">
        <v>5.3272331057792799E-4</v>
      </c>
      <c r="AP542">
        <v>36.062854599999902</v>
      </c>
      <c r="AQ542">
        <v>0.30654208891013501</v>
      </c>
      <c r="AR542">
        <v>6.3941013145465302</v>
      </c>
      <c r="AS542">
        <v>1.26089808418599</v>
      </c>
      <c r="AT542">
        <v>0.86266690666552404</v>
      </c>
      <c r="AU542">
        <v>91.791624999999996</v>
      </c>
      <c r="AV542">
        <v>44.0243960876426</v>
      </c>
      <c r="AW542">
        <v>0.94660391235733898</v>
      </c>
      <c r="AX542">
        <v>8.6158695814009895E-2</v>
      </c>
      <c r="AY542">
        <v>0.230722811089864</v>
      </c>
      <c r="AZ542">
        <v>0.60589868545346903</v>
      </c>
      <c r="BA542">
        <v>6.3960700909734394E-2</v>
      </c>
      <c r="BB542">
        <v>8.6556955064781393E-2</v>
      </c>
      <c r="BC542">
        <v>0.42943957643587799</v>
      </c>
      <c r="BD542">
        <v>0.92278019235734399</v>
      </c>
      <c r="BE542">
        <v>-2.3823719999995101E-2</v>
      </c>
      <c r="BF542">
        <v>0.27009984576904</v>
      </c>
      <c r="BG542">
        <v>0.72329548517421405</v>
      </c>
      <c r="BH542">
        <v>1.89943847160735</v>
      </c>
      <c r="BI542">
        <v>0.27009984576904</v>
      </c>
      <c r="BJ542">
        <v>1.9867906618865001</v>
      </c>
      <c r="BK542">
        <v>3.7988769432147098</v>
      </c>
      <c r="BL542">
        <v>2.6778818888800702</v>
      </c>
      <c r="BM542">
        <v>7.0323567427415297</v>
      </c>
      <c r="BN542">
        <v>2.6260892132485201</v>
      </c>
      <c r="BO542">
        <v>38.828725682627301</v>
      </c>
      <c r="BP542">
        <v>6.3473463755724397</v>
      </c>
      <c r="BQ542">
        <v>32.481379307054901</v>
      </c>
      <c r="BR542">
        <v>3.33970720540735</v>
      </c>
      <c r="BS542">
        <v>1.8787507235788901</v>
      </c>
      <c r="BT542">
        <v>1.77762124772222</v>
      </c>
    </row>
    <row r="543" spans="1:72" x14ac:dyDescent="0.2">
      <c r="A543">
        <v>541</v>
      </c>
      <c r="B543" s="243">
        <v>44783.069444444445</v>
      </c>
      <c r="C543">
        <v>0</v>
      </c>
      <c r="D543">
        <v>0.91486486486486496</v>
      </c>
      <c r="E543">
        <v>13.397567567567499</v>
      </c>
      <c r="F543">
        <v>31.015000000000001</v>
      </c>
      <c r="G543">
        <v>7</v>
      </c>
      <c r="H543">
        <v>2.5720000000000001</v>
      </c>
      <c r="I543">
        <v>1.345</v>
      </c>
      <c r="J543">
        <v>34.051290322580599</v>
      </c>
      <c r="K543">
        <v>0.61799999999999999</v>
      </c>
      <c r="L543">
        <v>37.9627272727272</v>
      </c>
      <c r="M543">
        <v>-6.4285714285714293E-2</v>
      </c>
      <c r="N543">
        <v>1600.1923076922999</v>
      </c>
      <c r="O543">
        <v>91.205555555555506</v>
      </c>
      <c r="P543">
        <v>5</v>
      </c>
      <c r="Q543">
        <v>135</v>
      </c>
      <c r="R543">
        <v>6.9584210526315697</v>
      </c>
      <c r="S543">
        <v>0.33307692307692299</v>
      </c>
      <c r="T543">
        <v>5</v>
      </c>
      <c r="U543">
        <v>1.71126</v>
      </c>
      <c r="V543">
        <v>0.25006</v>
      </c>
      <c r="W543">
        <v>14.54242</v>
      </c>
      <c r="X543">
        <v>0.75397999999999998</v>
      </c>
      <c r="Y543">
        <v>72.709760000000003</v>
      </c>
      <c r="Z543">
        <v>2.1194799999999998</v>
      </c>
      <c r="AA543">
        <v>0</v>
      </c>
      <c r="AB543">
        <v>3.7839999999999999E-2</v>
      </c>
      <c r="AC543">
        <v>14.3124324324324</v>
      </c>
      <c r="AD543">
        <v>-16.702567567567499</v>
      </c>
      <c r="AE543">
        <v>36.0596108025806</v>
      </c>
      <c r="AF543">
        <v>0.53873112000000001</v>
      </c>
      <c r="AG543">
        <v>1.346059664</v>
      </c>
      <c r="AH543">
        <v>2.4022479999999999E-2</v>
      </c>
      <c r="AI543">
        <v>44.9682903225806</v>
      </c>
      <c r="AJ543">
        <v>0.49593907066369902</v>
      </c>
      <c r="AK543">
        <v>0.80188974372622401</v>
      </c>
      <c r="AL543">
        <v>1.1980244659857E-2</v>
      </c>
      <c r="AM543">
        <v>2.9933529923953501E-2</v>
      </c>
      <c r="AN543">
        <v>0.15566524655007699</v>
      </c>
      <c r="AO543">
        <v>5.34209324563473E-4</v>
      </c>
      <c r="AP543">
        <v>36.0596108025806</v>
      </c>
      <c r="AQ543">
        <v>0.32533568525384599</v>
      </c>
      <c r="AR543">
        <v>6.4193041466924399</v>
      </c>
      <c r="AS543">
        <v>1.2416276306268701</v>
      </c>
      <c r="AT543">
        <v>0.84868069406396196</v>
      </c>
      <c r="AU543">
        <v>91.8369</v>
      </c>
      <c r="AV543">
        <v>44.045878265153803</v>
      </c>
      <c r="AW543">
        <v>0.92241205742682497</v>
      </c>
      <c r="AX543">
        <v>0.104432033373123</v>
      </c>
      <c r="AY543">
        <v>0.213395434746153</v>
      </c>
      <c r="AZ543">
        <v>0.58069585330755302</v>
      </c>
      <c r="BA543">
        <v>7.7583509978146004E-2</v>
      </c>
      <c r="BB543">
        <v>8.2956550472507704E-2</v>
      </c>
      <c r="BC543">
        <v>0.39610749560217201</v>
      </c>
      <c r="BD543">
        <v>0.898523321426831</v>
      </c>
      <c r="BE543">
        <v>-2.3888735999994099E-2</v>
      </c>
      <c r="BF543">
        <v>0.30402482208544002</v>
      </c>
      <c r="BG543">
        <v>0.62124146190608498</v>
      </c>
      <c r="BH543">
        <v>1.6905344824303401</v>
      </c>
      <c r="BI543">
        <v>0.30402482208544002</v>
      </c>
      <c r="BJ543">
        <v>1.85053256798305</v>
      </c>
      <c r="BK543">
        <v>3.3810689648606802</v>
      </c>
      <c r="BL543">
        <v>2.0433905943755302</v>
      </c>
      <c r="BM543">
        <v>5.5605146673032104</v>
      </c>
      <c r="BN543">
        <v>2.7212196643209601</v>
      </c>
      <c r="BO543">
        <v>36.637887917614798</v>
      </c>
      <c r="BP543">
        <v>7.1445833190078503</v>
      </c>
      <c r="BQ543">
        <v>29.493304598606901</v>
      </c>
      <c r="BR543">
        <v>2.8642267673154298</v>
      </c>
      <c r="BS543">
        <v>1.7289226391488699</v>
      </c>
      <c r="BT543">
        <v>1.6566540933985601</v>
      </c>
    </row>
    <row r="544" spans="1:72" x14ac:dyDescent="0.2">
      <c r="A544">
        <v>542</v>
      </c>
      <c r="B544" s="243">
        <v>44783.083333333336</v>
      </c>
      <c r="C544">
        <v>0</v>
      </c>
      <c r="D544">
        <v>0.84361111111111098</v>
      </c>
      <c r="E544">
        <v>13.1222580645161</v>
      </c>
      <c r="F544">
        <v>30.9725</v>
      </c>
      <c r="G544">
        <v>7</v>
      </c>
      <c r="H544">
        <v>2.57</v>
      </c>
      <c r="I544">
        <v>1.35</v>
      </c>
      <c r="J544">
        <v>34.069047619047602</v>
      </c>
      <c r="K544">
        <v>0.61</v>
      </c>
      <c r="L544">
        <v>37.9895</v>
      </c>
      <c r="M544">
        <v>-7.2727272727272696E-2</v>
      </c>
      <c r="N544">
        <v>1600.07142857142</v>
      </c>
      <c r="O544">
        <v>91.332352941176396</v>
      </c>
      <c r="P544">
        <v>5</v>
      </c>
      <c r="Q544">
        <v>135</v>
      </c>
      <c r="R544">
        <v>6.9779310344827499</v>
      </c>
      <c r="S544">
        <v>-0.44820512820512798</v>
      </c>
      <c r="T544">
        <v>5</v>
      </c>
      <c r="U544">
        <v>1.725875</v>
      </c>
      <c r="V544">
        <v>0.247775</v>
      </c>
      <c r="W544">
        <v>14.551774999999999</v>
      </c>
      <c r="X544">
        <v>0.73559999999999903</v>
      </c>
      <c r="Y544">
        <v>72.853700000000003</v>
      </c>
      <c r="Z544">
        <v>2.0872999999999999</v>
      </c>
      <c r="AA544">
        <v>0</v>
      </c>
      <c r="AB544">
        <v>4.9525E-2</v>
      </c>
      <c r="AC544">
        <v>13.9658691756272</v>
      </c>
      <c r="AD544">
        <v>-17.006630824372699</v>
      </c>
      <c r="AE544">
        <v>36.075806419047602</v>
      </c>
      <c r="AF544">
        <v>0.53831220000000002</v>
      </c>
      <c r="AG544">
        <v>1.3510588400000001</v>
      </c>
      <c r="AH544">
        <v>2.4003799999999902E-2</v>
      </c>
      <c r="AI544">
        <v>44.989047619047597</v>
      </c>
      <c r="AJ544">
        <v>0.49518152707477597</v>
      </c>
      <c r="AK544">
        <v>0.80187975359082098</v>
      </c>
      <c r="AL544">
        <v>1.19654055484403E-2</v>
      </c>
      <c r="AM544">
        <v>3.0030838870836199E-2</v>
      </c>
      <c r="AN544">
        <v>0.15559342485472599</v>
      </c>
      <c r="AO544">
        <v>5.33547635932554E-4</v>
      </c>
      <c r="AP544">
        <v>36.075806419047602</v>
      </c>
      <c r="AQ544">
        <v>0.31740487820993801</v>
      </c>
      <c r="AR544">
        <v>6.4234336237871998</v>
      </c>
      <c r="AS544">
        <v>1.2227760362954401</v>
      </c>
      <c r="AT544">
        <v>0.85462141804017899</v>
      </c>
      <c r="AU544">
        <v>91.954250000000002</v>
      </c>
      <c r="AV544">
        <v>44.039420957340198</v>
      </c>
      <c r="AW544">
        <v>0.94962666170741195</v>
      </c>
      <c r="AX544">
        <v>0.12828280370455</v>
      </c>
      <c r="AY544">
        <v>0.22090732179006101</v>
      </c>
      <c r="AZ544">
        <v>0.57656637621279905</v>
      </c>
      <c r="BA544">
        <v>9.4949827429093206E-2</v>
      </c>
      <c r="BB544">
        <v>8.2366625173257005E-2</v>
      </c>
      <c r="BC544">
        <v>0.41037026801558901</v>
      </c>
      <c r="BD544">
        <v>0.92575650170741097</v>
      </c>
      <c r="BE544">
        <v>-2.3870160000001001E-2</v>
      </c>
      <c r="BF544">
        <v>0.38272711521249703</v>
      </c>
      <c r="BG544">
        <v>0.65906902216411201</v>
      </c>
      <c r="BH544">
        <v>1.72016497553849</v>
      </c>
      <c r="BI544">
        <v>0.38272711521249703</v>
      </c>
      <c r="BJ544">
        <v>2.0835922747532098</v>
      </c>
      <c r="BK544">
        <v>3.44032995107698</v>
      </c>
      <c r="BL544">
        <v>1.7220337832562</v>
      </c>
      <c r="BM544">
        <v>4.4944946599443902</v>
      </c>
      <c r="BN544">
        <v>2.6099921520968699</v>
      </c>
      <c r="BO544">
        <v>41.370531729678397</v>
      </c>
      <c r="BP544">
        <v>8.9940872074936902</v>
      </c>
      <c r="BQ544">
        <v>32.376444522184698</v>
      </c>
      <c r="BR544">
        <v>2.7896938552157402</v>
      </c>
      <c r="BS544">
        <v>1.9305014286682201</v>
      </c>
      <c r="BT544">
        <v>1.4450617926453599</v>
      </c>
    </row>
    <row r="545" spans="1:72" x14ac:dyDescent="0.2">
      <c r="A545">
        <v>543</v>
      </c>
      <c r="B545" s="243">
        <v>44783.097222222219</v>
      </c>
      <c r="C545">
        <v>0</v>
      </c>
      <c r="D545">
        <v>0.74236842105263101</v>
      </c>
      <c r="E545">
        <v>13.664571428571399</v>
      </c>
      <c r="F545">
        <v>31.062249999999999</v>
      </c>
      <c r="G545">
        <v>7</v>
      </c>
      <c r="H545">
        <v>2.5659999999999998</v>
      </c>
      <c r="I545">
        <v>1.3474999999999999</v>
      </c>
      <c r="J545">
        <v>34.072272727272697</v>
      </c>
      <c r="K545">
        <v>0.63124999999999998</v>
      </c>
      <c r="L545">
        <v>37.987777777777701</v>
      </c>
      <c r="M545">
        <v>3.0769230769230702E-2</v>
      </c>
      <c r="N545">
        <v>1600.12</v>
      </c>
      <c r="O545">
        <v>91.731428571428495</v>
      </c>
      <c r="P545">
        <v>5</v>
      </c>
      <c r="Q545">
        <v>135</v>
      </c>
      <c r="R545">
        <v>6.97</v>
      </c>
      <c r="S545">
        <v>-0.74049999999999905</v>
      </c>
      <c r="T545">
        <v>5</v>
      </c>
      <c r="U545">
        <v>1.7222999999999999</v>
      </c>
      <c r="V545">
        <v>0.25075999999999998</v>
      </c>
      <c r="W545">
        <v>14.5296599999999</v>
      </c>
      <c r="X545">
        <v>0.72519999999999896</v>
      </c>
      <c r="Y545">
        <v>72.786820000000006</v>
      </c>
      <c r="Z545">
        <v>2.1313</v>
      </c>
      <c r="AA545">
        <v>0</v>
      </c>
      <c r="AB545">
        <v>3.2219999999999999E-2</v>
      </c>
      <c r="AC545">
        <v>14.406939849624001</v>
      </c>
      <c r="AD545">
        <v>-16.6553101503759</v>
      </c>
      <c r="AE545">
        <v>36.075908167272701</v>
      </c>
      <c r="AF545">
        <v>0.53747436000000004</v>
      </c>
      <c r="AG545">
        <v>1.3485571919999999</v>
      </c>
      <c r="AH545">
        <v>2.3966439999999901E-2</v>
      </c>
      <c r="AI545">
        <v>44.985772727272703</v>
      </c>
      <c r="AJ545">
        <v>0.49563792136093698</v>
      </c>
      <c r="AK545">
        <v>0.80194039093167802</v>
      </c>
      <c r="AL545">
        <v>1.1947652055649899E-2</v>
      </c>
      <c r="AM545">
        <v>2.9977415308072099E-2</v>
      </c>
      <c r="AN545">
        <v>0.15560475180536801</v>
      </c>
      <c r="AO545">
        <v>5.3275599255118002E-4</v>
      </c>
      <c r="AP545">
        <v>36.075908167272701</v>
      </c>
      <c r="AQ545">
        <v>0.31291737041577899</v>
      </c>
      <c r="AR545">
        <v>6.4136716370474298</v>
      </c>
      <c r="AS545">
        <v>1.2485519887684999</v>
      </c>
      <c r="AT545">
        <v>0.85363719195994203</v>
      </c>
      <c r="AU545">
        <v>91.89528</v>
      </c>
      <c r="AV545">
        <v>44.051049163504402</v>
      </c>
      <c r="AW545">
        <v>0.93472356376829402</v>
      </c>
      <c r="AX545">
        <v>0.100005203231499</v>
      </c>
      <c r="AY545">
        <v>0.22455698958421999</v>
      </c>
      <c r="AZ545">
        <v>0.58632836295256496</v>
      </c>
      <c r="BA545">
        <v>7.4157183562370901E-2</v>
      </c>
      <c r="BB545">
        <v>8.3761194707509395E-2</v>
      </c>
      <c r="BC545">
        <v>0.41780037578763801</v>
      </c>
      <c r="BD545">
        <v>0.91089055576828504</v>
      </c>
      <c r="BE545">
        <v>-2.3833008000008399E-2</v>
      </c>
      <c r="BF545">
        <v>0.289227518922964</v>
      </c>
      <c r="BG545">
        <v>0.64944681732116805</v>
      </c>
      <c r="BH545">
        <v>1.6957347439049899</v>
      </c>
      <c r="BI545">
        <v>0.289227518922964</v>
      </c>
      <c r="BJ545">
        <v>1.87734867248826</v>
      </c>
      <c r="BK545">
        <v>3.3914694878099798</v>
      </c>
      <c r="BL545">
        <v>2.2454530597212901</v>
      </c>
      <c r="BM545">
        <v>5.8629785651781399</v>
      </c>
      <c r="BN545">
        <v>2.6110448133375099</v>
      </c>
      <c r="BO545">
        <v>36.899778474697698</v>
      </c>
      <c r="BP545">
        <v>6.7968466946896502</v>
      </c>
      <c r="BQ545">
        <v>30.102931780008099</v>
      </c>
      <c r="BR545">
        <v>2.89978270564094</v>
      </c>
      <c r="BS545">
        <v>1.7616576649190701</v>
      </c>
      <c r="BT545">
        <v>1.6460534662244599</v>
      </c>
    </row>
    <row r="546" spans="1:72" x14ac:dyDescent="0.2">
      <c r="A546">
        <v>544</v>
      </c>
      <c r="B546" s="243">
        <v>44783.111111111109</v>
      </c>
      <c r="C546">
        <v>0</v>
      </c>
      <c r="D546">
        <v>0.78394736842105195</v>
      </c>
      <c r="E546">
        <v>14.0208333333333</v>
      </c>
      <c r="F546">
        <v>30.991249999999901</v>
      </c>
      <c r="G546">
        <v>7</v>
      </c>
      <c r="H546">
        <v>2.5674999999999999</v>
      </c>
      <c r="I546">
        <v>1.3480000000000001</v>
      </c>
      <c r="J546">
        <v>34.028947368421001</v>
      </c>
      <c r="K546">
        <v>0.60950000000000004</v>
      </c>
      <c r="L546">
        <v>37.958695652173901</v>
      </c>
      <c r="M546">
        <v>-0.16250000000000001</v>
      </c>
      <c r="N546">
        <v>1599.83870967741</v>
      </c>
      <c r="O546">
        <v>91.213793103448197</v>
      </c>
      <c r="P546">
        <v>5</v>
      </c>
      <c r="Q546">
        <v>135</v>
      </c>
      <c r="R546">
        <v>6.9691304347826097</v>
      </c>
      <c r="S546">
        <v>0.14564102564102499</v>
      </c>
      <c r="T546">
        <v>5</v>
      </c>
      <c r="U546">
        <v>1.6915800000000001</v>
      </c>
      <c r="V546">
        <v>0.23546</v>
      </c>
      <c r="W546">
        <v>14.539359999999901</v>
      </c>
      <c r="X546">
        <v>0.68972</v>
      </c>
      <c r="Y546">
        <v>72.920280000000005</v>
      </c>
      <c r="Z546">
        <v>2.17638</v>
      </c>
      <c r="AA546">
        <v>0</v>
      </c>
      <c r="AB546">
        <v>3.202E-2</v>
      </c>
      <c r="AC546">
        <v>14.8047807017543</v>
      </c>
      <c r="AD546">
        <v>-16.186469298245601</v>
      </c>
      <c r="AE546">
        <v>36.033754068420997</v>
      </c>
      <c r="AF546">
        <v>0.53778855000000003</v>
      </c>
      <c r="AG546">
        <v>1.3490578099999999</v>
      </c>
      <c r="AH546">
        <v>2.39804499999999E-2</v>
      </c>
      <c r="AI546">
        <v>44.944447368421002</v>
      </c>
      <c r="AJ546">
        <v>0.49415271126799099</v>
      </c>
      <c r="AK546">
        <v>0.80173984058682901</v>
      </c>
      <c r="AL546">
        <v>1.1965628269752801E-2</v>
      </c>
      <c r="AM546">
        <v>3.0016117429177099E-2</v>
      </c>
      <c r="AN546">
        <v>0.15574782670302301</v>
      </c>
      <c r="AO546">
        <v>5.3355756726578799E-4</v>
      </c>
      <c r="AP546">
        <v>36.033754068420997</v>
      </c>
      <c r="AQ546">
        <v>0.297608064979552</v>
      </c>
      <c r="AR546">
        <v>6.4179534037838399</v>
      </c>
      <c r="AS546">
        <v>1.27496062371134</v>
      </c>
      <c r="AT546">
        <v>0.83589884332670805</v>
      </c>
      <c r="AU546">
        <v>92.017319999999998</v>
      </c>
      <c r="AV546">
        <v>44.024276160895802</v>
      </c>
      <c r="AW546">
        <v>0.92017120752525705</v>
      </c>
      <c r="AX546">
        <v>7.4097186288655206E-2</v>
      </c>
      <c r="AY546">
        <v>0.240180485020447</v>
      </c>
      <c r="AZ546">
        <v>0.58204659621615396</v>
      </c>
      <c r="BA546">
        <v>5.4925137929156001E-2</v>
      </c>
      <c r="BB546">
        <v>8.3149513745164896E-2</v>
      </c>
      <c r="BC546">
        <v>0.44660765838255101</v>
      </c>
      <c r="BD546">
        <v>0.89632426752525696</v>
      </c>
      <c r="BE546">
        <v>-2.3846939999999699E-2</v>
      </c>
      <c r="BF546">
        <v>0.208539580843736</v>
      </c>
      <c r="BG546">
        <v>0.67596544729631802</v>
      </c>
      <c r="BH546">
        <v>1.6381155518320201</v>
      </c>
      <c r="BI546">
        <v>0.208539580843736</v>
      </c>
      <c r="BJ546">
        <v>1.7690100562801101</v>
      </c>
      <c r="BK546">
        <v>3.2762311036640401</v>
      </c>
      <c r="BL546">
        <v>3.2414251748344798</v>
      </c>
      <c r="BM546">
        <v>7.8551781163284096</v>
      </c>
      <c r="BN546">
        <v>2.4233717246703099</v>
      </c>
      <c r="BO546">
        <v>34.082866974270601</v>
      </c>
      <c r="BP546">
        <v>4.9006801498278101</v>
      </c>
      <c r="BQ546">
        <v>29.182186824442802</v>
      </c>
      <c r="BR546">
        <v>2.9217138162296901</v>
      </c>
      <c r="BS546">
        <v>1.68559422394261</v>
      </c>
      <c r="BT546">
        <v>1.73334351454751</v>
      </c>
    </row>
    <row r="547" spans="1:72" x14ac:dyDescent="0.2">
      <c r="A547">
        <v>545</v>
      </c>
      <c r="B547" s="243">
        <v>44783.125</v>
      </c>
      <c r="C547">
        <v>0</v>
      </c>
      <c r="D547">
        <v>0.72631578947368403</v>
      </c>
      <c r="E547">
        <v>15.277027027027</v>
      </c>
      <c r="F547">
        <v>30.892499999999998</v>
      </c>
      <c r="G547">
        <v>7</v>
      </c>
      <c r="H547">
        <v>2.57</v>
      </c>
      <c r="I547">
        <v>1.34</v>
      </c>
      <c r="J547">
        <v>34.046071428571402</v>
      </c>
      <c r="K547">
        <v>0.59075</v>
      </c>
      <c r="L547">
        <v>37.965000000000003</v>
      </c>
      <c r="M547">
        <v>1.3636363636363599E-2</v>
      </c>
      <c r="N547">
        <v>1600</v>
      </c>
      <c r="O547">
        <v>91.635294117647007</v>
      </c>
      <c r="P547">
        <v>5</v>
      </c>
      <c r="Q547">
        <v>135</v>
      </c>
      <c r="R547">
        <v>6.9671999999999903</v>
      </c>
      <c r="S547">
        <v>-1.9743589743589699E-2</v>
      </c>
      <c r="T547">
        <v>5</v>
      </c>
      <c r="U547">
        <v>1.6977</v>
      </c>
      <c r="V547">
        <v>0.23427500000000001</v>
      </c>
      <c r="W547">
        <v>14.61425</v>
      </c>
      <c r="X547">
        <v>0.72682500000000005</v>
      </c>
      <c r="Y547">
        <v>72.952275</v>
      </c>
      <c r="Z547">
        <v>2.13</v>
      </c>
      <c r="AA547">
        <v>0</v>
      </c>
      <c r="AB547">
        <v>3.2250000000000001E-2</v>
      </c>
      <c r="AC547">
        <v>16.003342816500702</v>
      </c>
      <c r="AD547">
        <v>-14.889157183499201</v>
      </c>
      <c r="AE547">
        <v>36.052830228571402</v>
      </c>
      <c r="AF547">
        <v>0.53831220000000002</v>
      </c>
      <c r="AG547">
        <v>1.3410588400000001</v>
      </c>
      <c r="AH547">
        <v>2.4003799999999902E-2</v>
      </c>
      <c r="AI547">
        <v>44.956071428571398</v>
      </c>
      <c r="AJ547">
        <v>0.49419747675547299</v>
      </c>
      <c r="AK547">
        <v>0.80195686773596397</v>
      </c>
      <c r="AL547">
        <v>1.19741824161681E-2</v>
      </c>
      <c r="AM547">
        <v>2.98304277350111E-2</v>
      </c>
      <c r="AN547">
        <v>0.155707555788587</v>
      </c>
      <c r="AO547">
        <v>5.3393900394829805E-4</v>
      </c>
      <c r="AP547">
        <v>36.052830228571402</v>
      </c>
      <c r="AQ547">
        <v>0.31361854350861601</v>
      </c>
      <c r="AR547">
        <v>6.4510112915044404</v>
      </c>
      <c r="AS547">
        <v>1.24779042653634</v>
      </c>
      <c r="AT547">
        <v>0.83899905628776705</v>
      </c>
      <c r="AU547">
        <v>92.121049999999997</v>
      </c>
      <c r="AV547">
        <v>44.065250490120803</v>
      </c>
      <c r="AW547">
        <v>0.89082093845060195</v>
      </c>
      <c r="AX547">
        <v>9.3268413463657801E-2</v>
      </c>
      <c r="AY547">
        <v>0.22469365649138301</v>
      </c>
      <c r="AZ547">
        <v>0.54898870849555503</v>
      </c>
      <c r="BA547">
        <v>6.9548337986167594E-2</v>
      </c>
      <c r="BB547">
        <v>7.84269583565078E-2</v>
      </c>
      <c r="BC547">
        <v>0.41740398321156902</v>
      </c>
      <c r="BD547">
        <v>0.86695077845059598</v>
      </c>
      <c r="BE547">
        <v>-2.3870160000006101E-2</v>
      </c>
      <c r="BF547">
        <v>0.242835758683624</v>
      </c>
      <c r="BG547">
        <v>0.58501750506074002</v>
      </c>
      <c r="BH547">
        <v>1.4293594646402601</v>
      </c>
      <c r="BI547">
        <v>0.242835758683624</v>
      </c>
      <c r="BJ547">
        <v>1.6557065274887199</v>
      </c>
      <c r="BK547">
        <v>2.85871892928053</v>
      </c>
      <c r="BL547">
        <v>2.40910773698252</v>
      </c>
      <c r="BM547">
        <v>5.88611608269147</v>
      </c>
      <c r="BN547">
        <v>2.4432764016041899</v>
      </c>
      <c r="BO547">
        <v>32.2640524733036</v>
      </c>
      <c r="BP547">
        <v>5.7066403290651699</v>
      </c>
      <c r="BQ547">
        <v>26.557412144238501</v>
      </c>
      <c r="BR547">
        <v>2.4458981395183699</v>
      </c>
      <c r="BS547">
        <v>1.55857222401527</v>
      </c>
      <c r="BT547">
        <v>1.5693197285507301</v>
      </c>
    </row>
    <row r="548" spans="1:72" x14ac:dyDescent="0.2">
      <c r="A548">
        <v>546</v>
      </c>
      <c r="B548" s="243">
        <v>44783.138888888891</v>
      </c>
      <c r="C548">
        <v>0</v>
      </c>
      <c r="D548">
        <v>0.88171428571428501</v>
      </c>
      <c r="E548">
        <v>8.5574074074073998</v>
      </c>
      <c r="F548">
        <v>30.967179487179401</v>
      </c>
      <c r="G548">
        <v>7</v>
      </c>
      <c r="H548">
        <v>2.5649999999999999</v>
      </c>
      <c r="I548">
        <v>1.3480000000000001</v>
      </c>
      <c r="J548">
        <v>34.0365217391304</v>
      </c>
      <c r="K548">
        <v>0.59275</v>
      </c>
      <c r="L548">
        <v>37.943636363636301</v>
      </c>
      <c r="M548">
        <v>-6.9230769230769207E-2</v>
      </c>
      <c r="N548">
        <v>1599.7777777777701</v>
      </c>
      <c r="O548">
        <v>91.362857142857095</v>
      </c>
      <c r="P548">
        <v>5</v>
      </c>
      <c r="Q548">
        <v>135</v>
      </c>
      <c r="R548">
        <v>6.97611111111111</v>
      </c>
      <c r="S548">
        <v>-0.80099999999999905</v>
      </c>
      <c r="T548">
        <v>5</v>
      </c>
      <c r="U548">
        <v>1.7011799999999999</v>
      </c>
      <c r="V548">
        <v>0.23748</v>
      </c>
      <c r="W548">
        <v>14.57546</v>
      </c>
      <c r="X548">
        <v>0.73111999999999999</v>
      </c>
      <c r="Y548">
        <v>73.089399999999998</v>
      </c>
      <c r="Z548">
        <v>2.0597799999999999</v>
      </c>
      <c r="AA548">
        <v>0</v>
      </c>
      <c r="AB548">
        <v>3.218E-2</v>
      </c>
      <c r="AC548">
        <v>9.4391216931216899</v>
      </c>
      <c r="AD548">
        <v>-21.528057794057698</v>
      </c>
      <c r="AE548">
        <v>36.039376339130399</v>
      </c>
      <c r="AF548">
        <v>0.53726490000000005</v>
      </c>
      <c r="AG548">
        <v>1.34905678</v>
      </c>
      <c r="AH548">
        <v>2.3957099999999999E-2</v>
      </c>
      <c r="AI548">
        <v>44.949521739130397</v>
      </c>
      <c r="AJ548">
        <v>0.49308622507682898</v>
      </c>
      <c r="AK548">
        <v>0.80177441148960304</v>
      </c>
      <c r="AL548">
        <v>1.19526277302365E-2</v>
      </c>
      <c r="AM548">
        <v>3.0012705982266099E-2</v>
      </c>
      <c r="AN548">
        <v>0.15573024426433901</v>
      </c>
      <c r="AO548">
        <v>5.3297786212359898E-4</v>
      </c>
      <c r="AP548">
        <v>36.039376339130399</v>
      </c>
      <c r="AQ548">
        <v>0.31547179792937702</v>
      </c>
      <c r="AR548">
        <v>6.4338886387513101</v>
      </c>
      <c r="AS548">
        <v>1.20665434965775</v>
      </c>
      <c r="AT548">
        <v>0.83882842437620098</v>
      </c>
      <c r="AU548">
        <v>92.156940000000006</v>
      </c>
      <c r="AV548">
        <v>43.995391125468799</v>
      </c>
      <c r="AW548">
        <v>0.95413061366154694</v>
      </c>
      <c r="AX548">
        <v>0.14240243034224101</v>
      </c>
      <c r="AY548">
        <v>0.221793102070622</v>
      </c>
      <c r="AZ548">
        <v>0.566111361248686</v>
      </c>
      <c r="BA548">
        <v>0.105557032478826</v>
      </c>
      <c r="BB548">
        <v>8.0873051606955196E-2</v>
      </c>
      <c r="BC548">
        <v>0.41281889449808101</v>
      </c>
      <c r="BD548">
        <v>0.93030689366154995</v>
      </c>
      <c r="BE548">
        <v>-2.3823719999997502E-2</v>
      </c>
      <c r="BF548">
        <v>0.62860028618097896</v>
      </c>
      <c r="BG548">
        <v>0.97905075847012402</v>
      </c>
      <c r="BH548">
        <v>2.4989584997670402</v>
      </c>
      <c r="BI548">
        <v>0.62860028618097896</v>
      </c>
      <c r="BJ548">
        <v>3.2153020893022002</v>
      </c>
      <c r="BK548">
        <v>4.9979169995340804</v>
      </c>
      <c r="BL548">
        <v>1.5575092471215399</v>
      </c>
      <c r="BM548">
        <v>3.9754332836042798</v>
      </c>
      <c r="BN548">
        <v>2.5524299717329701</v>
      </c>
      <c r="BO548">
        <v>63.985953862541102</v>
      </c>
      <c r="BP548">
        <v>14.772106725253</v>
      </c>
      <c r="BQ548">
        <v>49.213847137288099</v>
      </c>
      <c r="BR548">
        <v>3.9292965130264101</v>
      </c>
      <c r="BS548">
        <v>2.9638619748298098</v>
      </c>
      <c r="BT548">
        <v>1.32573532316802</v>
      </c>
    </row>
    <row r="549" spans="1:72" x14ac:dyDescent="0.2">
      <c r="A549">
        <v>547</v>
      </c>
      <c r="B549" s="243">
        <v>44783.152777777781</v>
      </c>
      <c r="C549">
        <v>0</v>
      </c>
      <c r="D549">
        <v>0.72973684210526302</v>
      </c>
      <c r="E549">
        <v>15.528</v>
      </c>
      <c r="F549">
        <v>31.04</v>
      </c>
      <c r="G549">
        <v>7</v>
      </c>
      <c r="H549">
        <v>2.5680000000000001</v>
      </c>
      <c r="I549">
        <v>1.3474999999999999</v>
      </c>
      <c r="J549">
        <v>34.039333333333303</v>
      </c>
      <c r="K549">
        <v>0.56799999999999995</v>
      </c>
      <c r="L549">
        <v>37.99</v>
      </c>
      <c r="M549">
        <v>-9.1666666666666605E-2</v>
      </c>
      <c r="N549">
        <v>1599.8275862068899</v>
      </c>
      <c r="O549">
        <v>91.451515151515096</v>
      </c>
      <c r="P549">
        <v>5</v>
      </c>
      <c r="Q549">
        <v>135</v>
      </c>
      <c r="R549">
        <v>6.9707999999999997</v>
      </c>
      <c r="S549">
        <v>6.9250000000000006E-2</v>
      </c>
      <c r="T549">
        <v>5</v>
      </c>
      <c r="U549">
        <v>1.794875</v>
      </c>
      <c r="V549">
        <v>0.25534999999999902</v>
      </c>
      <c r="W549">
        <v>14.539725000000001</v>
      </c>
      <c r="X549">
        <v>0.71875</v>
      </c>
      <c r="Y549">
        <v>73.146050000000002</v>
      </c>
      <c r="Z549">
        <v>1.9790999999999901</v>
      </c>
      <c r="AA549">
        <v>0</v>
      </c>
      <c r="AB549">
        <v>2.7400000000000001E-2</v>
      </c>
      <c r="AC549">
        <v>16.257736842105199</v>
      </c>
      <c r="AD549">
        <v>-14.7822631578947</v>
      </c>
      <c r="AE549">
        <v>36.044530453333302</v>
      </c>
      <c r="AF549">
        <v>0.53789328000000003</v>
      </c>
      <c r="AG549">
        <v>1.3485580159999999</v>
      </c>
      <c r="AH549">
        <v>2.3985119999999999E-2</v>
      </c>
      <c r="AI549">
        <v>44.954833333333298</v>
      </c>
      <c r="AJ549">
        <v>0.49277480401653001</v>
      </c>
      <c r="AK549">
        <v>0.80179432956782504</v>
      </c>
      <c r="AL549">
        <v>1.19651935090405E-2</v>
      </c>
      <c r="AM549">
        <v>2.9998065080135899E-2</v>
      </c>
      <c r="AN549">
        <v>0.155711844110199</v>
      </c>
      <c r="AO549">
        <v>5.3353818091491799E-4</v>
      </c>
      <c r="AP549">
        <v>36.044530453333302</v>
      </c>
      <c r="AQ549">
        <v>0.31013425260113198</v>
      </c>
      <c r="AR549">
        <v>6.4181145218105202</v>
      </c>
      <c r="AS549">
        <v>1.1593906258958</v>
      </c>
      <c r="AT549">
        <v>0.884469176359169</v>
      </c>
      <c r="AU549">
        <v>92.1785</v>
      </c>
      <c r="AV549">
        <v>43.932169853640701</v>
      </c>
      <c r="AW549">
        <v>1.02266347969253</v>
      </c>
      <c r="AX549">
        <v>0.18916739010419001</v>
      </c>
      <c r="AY549">
        <v>0.227759027398867</v>
      </c>
      <c r="AZ549">
        <v>0.581885478189474</v>
      </c>
      <c r="BA549">
        <v>0.14027382423285401</v>
      </c>
      <c r="BB549">
        <v>8.3126496884210602E-2</v>
      </c>
      <c r="BC549">
        <v>0.42342791008444403</v>
      </c>
      <c r="BD549">
        <v>0.99881189569253204</v>
      </c>
      <c r="BE549">
        <v>-2.38515840000002E-2</v>
      </c>
      <c r="BF549">
        <v>0.48481376370057799</v>
      </c>
      <c r="BG549">
        <v>0.583719589455718</v>
      </c>
      <c r="BH549">
        <v>1.4913040168729399</v>
      </c>
      <c r="BI549">
        <v>0.48481376370057799</v>
      </c>
      <c r="BJ549">
        <v>2.1370667063125901</v>
      </c>
      <c r="BK549">
        <v>2.9826080337458798</v>
      </c>
      <c r="BL549">
        <v>1.2040078751069101</v>
      </c>
      <c r="BM549">
        <v>3.0760348169363598</v>
      </c>
      <c r="BN549">
        <v>2.5548294828746201</v>
      </c>
      <c r="BO549">
        <v>42.993440499154303</v>
      </c>
      <c r="BP549">
        <v>11.3931234469635</v>
      </c>
      <c r="BQ549">
        <v>31.6003170521907</v>
      </c>
      <c r="BR549">
        <v>2.1584246354548902</v>
      </c>
      <c r="BS549">
        <v>1.9431412008323601</v>
      </c>
      <c r="BT549">
        <v>1.1107914517639299</v>
      </c>
    </row>
    <row r="550" spans="1:72" x14ac:dyDescent="0.2">
      <c r="A550">
        <v>548</v>
      </c>
      <c r="B550" s="243">
        <v>44783.166666666664</v>
      </c>
      <c r="C550">
        <v>0</v>
      </c>
      <c r="D550">
        <v>0.81918918918918904</v>
      </c>
      <c r="E550">
        <v>17.9984210526315</v>
      </c>
      <c r="F550">
        <v>31.062499999999901</v>
      </c>
      <c r="G550">
        <v>7</v>
      </c>
      <c r="H550">
        <v>2.5674999999999999</v>
      </c>
      <c r="I550">
        <v>1.35</v>
      </c>
      <c r="J550">
        <v>34.045217391304298</v>
      </c>
      <c r="K550">
        <v>0.62849999999999995</v>
      </c>
      <c r="L550">
        <v>37.951199999999901</v>
      </c>
      <c r="M550">
        <v>-0.02</v>
      </c>
      <c r="N550">
        <v>1599.6666666666599</v>
      </c>
      <c r="O550">
        <v>91.677419354838705</v>
      </c>
      <c r="P550">
        <v>5</v>
      </c>
      <c r="Q550">
        <v>135</v>
      </c>
      <c r="R550">
        <v>6.9757142857142798</v>
      </c>
      <c r="S550">
        <v>2.5499999999999998E-2</v>
      </c>
      <c r="T550">
        <v>5</v>
      </c>
      <c r="U550">
        <v>1.76561999999999</v>
      </c>
      <c r="V550">
        <v>0.25457999999999997</v>
      </c>
      <c r="W550">
        <v>14.48654</v>
      </c>
      <c r="X550">
        <v>0.76956000000000002</v>
      </c>
      <c r="Y550">
        <v>72.922619999999995</v>
      </c>
      <c r="Z550">
        <v>2.0396999999999998</v>
      </c>
      <c r="AA550">
        <v>0</v>
      </c>
      <c r="AB550">
        <v>3.4680000000000002E-2</v>
      </c>
      <c r="AC550">
        <v>18.817610241820699</v>
      </c>
      <c r="AD550">
        <v>-12.2448897581792</v>
      </c>
      <c r="AE550">
        <v>36.050024091304302</v>
      </c>
      <c r="AF550">
        <v>0.53778855000000003</v>
      </c>
      <c r="AG550">
        <v>1.3510578099999999</v>
      </c>
      <c r="AH550">
        <v>2.39804499999999E-2</v>
      </c>
      <c r="AI550">
        <v>44.962717391304302</v>
      </c>
      <c r="AJ550">
        <v>0.49435996802232701</v>
      </c>
      <c r="AK550">
        <v>0.80177591975960705</v>
      </c>
      <c r="AL550">
        <v>1.1960766190346099E-2</v>
      </c>
      <c r="AM550">
        <v>3.0048402062578399E-2</v>
      </c>
      <c r="AN550">
        <v>0.15568454057347</v>
      </c>
      <c r="AO550">
        <v>5.33340762999296E-4</v>
      </c>
      <c r="AP550">
        <v>36.050024091304302</v>
      </c>
      <c r="AQ550">
        <v>0.33205831712240302</v>
      </c>
      <c r="AR550">
        <v>6.3946376389367003</v>
      </c>
      <c r="AS550">
        <v>1.1948911422564199</v>
      </c>
      <c r="AT550">
        <v>0.87285184673958205</v>
      </c>
      <c r="AU550">
        <v>91.984039999999993</v>
      </c>
      <c r="AV550">
        <v>43.9716111896198</v>
      </c>
      <c r="AW550">
        <v>0.99110620168446595</v>
      </c>
      <c r="AX550">
        <v>0.15616666774357801</v>
      </c>
      <c r="AY550">
        <v>0.20573023287759601</v>
      </c>
      <c r="AZ550">
        <v>0.60536236106329</v>
      </c>
      <c r="BA550">
        <v>0.115588442321042</v>
      </c>
      <c r="BB550">
        <v>8.6480337294755794E-2</v>
      </c>
      <c r="BC550">
        <v>0.382548555333868</v>
      </c>
      <c r="BD550">
        <v>0.96725926168446497</v>
      </c>
      <c r="BE550">
        <v>-2.3846940000000899E-2</v>
      </c>
      <c r="BF550">
        <v>0.345790161752557</v>
      </c>
      <c r="BG550">
        <v>0.45553568845398001</v>
      </c>
      <c r="BH550">
        <v>1.34041631146728</v>
      </c>
      <c r="BI550">
        <v>0.345790161752557</v>
      </c>
      <c r="BJ550">
        <v>1.60265170041307</v>
      </c>
      <c r="BK550">
        <v>2.6808326229345698</v>
      </c>
      <c r="BL550">
        <v>1.3173760819139599</v>
      </c>
      <c r="BM550">
        <v>3.87638649021619</v>
      </c>
      <c r="BN550">
        <v>2.9425055938349298</v>
      </c>
      <c r="BO550">
        <v>32.472741770574402</v>
      </c>
      <c r="BP550">
        <v>8.1260688011850899</v>
      </c>
      <c r="BQ550">
        <v>24.346672969389299</v>
      </c>
      <c r="BR550">
        <v>2.09298934795522</v>
      </c>
      <c r="BS550">
        <v>1.4643356357120501</v>
      </c>
      <c r="BT550">
        <v>1.42930985008603</v>
      </c>
    </row>
    <row r="551" spans="1:72" x14ac:dyDescent="0.2">
      <c r="A551">
        <v>549</v>
      </c>
      <c r="B551" s="243">
        <v>44783.180555555555</v>
      </c>
      <c r="C551">
        <v>0</v>
      </c>
      <c r="D551">
        <v>0.92117647058823504</v>
      </c>
      <c r="E551">
        <v>16.450285714285702</v>
      </c>
      <c r="F551">
        <v>31.018461538461501</v>
      </c>
      <c r="G551">
        <v>7</v>
      </c>
      <c r="H551">
        <v>2.57</v>
      </c>
      <c r="I551">
        <v>1.3520000000000001</v>
      </c>
      <c r="J551">
        <v>34.069629629629603</v>
      </c>
      <c r="K551">
        <v>0.56949999999999901</v>
      </c>
      <c r="L551">
        <v>37.989310344827501</v>
      </c>
      <c r="M551">
        <v>5.2631578947368298E-3</v>
      </c>
      <c r="N551">
        <v>1599.6666666666599</v>
      </c>
      <c r="O551">
        <v>92.083870967741902</v>
      </c>
      <c r="P551">
        <v>5</v>
      </c>
      <c r="Q551">
        <v>135</v>
      </c>
      <c r="R551">
        <v>6.9777777777777699</v>
      </c>
      <c r="S551">
        <v>-0.70524999999999904</v>
      </c>
      <c r="T551">
        <v>5</v>
      </c>
      <c r="U551">
        <v>1.7647999999999999</v>
      </c>
      <c r="V551">
        <v>0.23860000000000001</v>
      </c>
      <c r="W551">
        <v>14.574400000000001</v>
      </c>
      <c r="X551">
        <v>0.67364999999999997</v>
      </c>
      <c r="Y551">
        <v>72.926374999999993</v>
      </c>
      <c r="Z551">
        <v>2.1281750000000001</v>
      </c>
      <c r="AA551">
        <v>0</v>
      </c>
      <c r="AB551">
        <v>4.1174999999999899E-2</v>
      </c>
      <c r="AC551">
        <v>17.371462184873899</v>
      </c>
      <c r="AD551">
        <v>-13.6469993535875</v>
      </c>
      <c r="AE551">
        <v>36.076388429629603</v>
      </c>
      <c r="AF551">
        <v>0.53831220000000002</v>
      </c>
      <c r="AG551">
        <v>1.3530588400000001</v>
      </c>
      <c r="AH551">
        <v>2.4003799999999999E-2</v>
      </c>
      <c r="AI551">
        <v>44.9916296296296</v>
      </c>
      <c r="AJ551">
        <v>0.494696033220211</v>
      </c>
      <c r="AK551">
        <v>0.80184667073875404</v>
      </c>
      <c r="AL551">
        <v>1.1964718869518101E-2</v>
      </c>
      <c r="AM551">
        <v>3.0073568153417801E-2</v>
      </c>
      <c r="AN551">
        <v>0.15558449555225901</v>
      </c>
      <c r="AO551">
        <v>5.3351701633390196E-4</v>
      </c>
      <c r="AP551">
        <v>36.076388429629603</v>
      </c>
      <c r="AQ551">
        <v>0.290674002455308</v>
      </c>
      <c r="AR551">
        <v>6.4334207343450602</v>
      </c>
      <c r="AS551">
        <v>1.2467213103258099</v>
      </c>
      <c r="AT551">
        <v>0.87303955942702904</v>
      </c>
      <c r="AU551">
        <v>92.067399999999907</v>
      </c>
      <c r="AV551">
        <v>44.047204476755802</v>
      </c>
      <c r="AW551">
        <v>0.94442515287380502</v>
      </c>
      <c r="AX551">
        <v>0.106337529674187</v>
      </c>
      <c r="AY551">
        <v>0.24763819754469099</v>
      </c>
      <c r="AZ551">
        <v>0.566579265654933</v>
      </c>
      <c r="BA551">
        <v>7.8590469631156595E-2</v>
      </c>
      <c r="BB551">
        <v>8.0939895093561906E-2</v>
      </c>
      <c r="BC551">
        <v>0.46002709495473298</v>
      </c>
      <c r="BD551">
        <v>0.92055499287381204</v>
      </c>
      <c r="BE551">
        <v>-2.3870159999992199E-2</v>
      </c>
      <c r="BF551">
        <v>0.255058000065716</v>
      </c>
      <c r="BG551">
        <v>0.59397753172518397</v>
      </c>
      <c r="BH551">
        <v>1.3589799840133701</v>
      </c>
      <c r="BI551">
        <v>0.255058000065716</v>
      </c>
      <c r="BJ551">
        <v>1.6980710635817999</v>
      </c>
      <c r="BK551">
        <v>2.7179599680267401</v>
      </c>
      <c r="BL551">
        <v>2.3287939667532198</v>
      </c>
      <c r="BM551">
        <v>5.3281213828353797</v>
      </c>
      <c r="BN551">
        <v>2.28793163281154</v>
      </c>
      <c r="BO551">
        <v>32.947792986124099</v>
      </c>
      <c r="BP551">
        <v>5.9938630015443302</v>
      </c>
      <c r="BQ551">
        <v>26.953929984579801</v>
      </c>
      <c r="BR551">
        <v>2.2843613679150199</v>
      </c>
      <c r="BS551">
        <v>1.59604786355551</v>
      </c>
      <c r="BT551">
        <v>1.4312611921463001</v>
      </c>
    </row>
    <row r="552" spans="1:72" x14ac:dyDescent="0.2">
      <c r="A552">
        <v>550</v>
      </c>
      <c r="B552" s="243">
        <v>44783.194444444445</v>
      </c>
      <c r="C552">
        <v>0</v>
      </c>
      <c r="D552">
        <v>0.81861111111111096</v>
      </c>
      <c r="E552">
        <v>16.6557142857142</v>
      </c>
      <c r="F552">
        <v>31.100749999999898</v>
      </c>
      <c r="G552">
        <v>7</v>
      </c>
      <c r="H552">
        <v>2.5640000000000001</v>
      </c>
      <c r="I552">
        <v>1.3525</v>
      </c>
      <c r="J552">
        <v>34.064999999999998</v>
      </c>
      <c r="K552">
        <v>0.54499999999999904</v>
      </c>
      <c r="L552">
        <v>37.9614814814814</v>
      </c>
      <c r="M552">
        <v>-5.2631578947368397E-2</v>
      </c>
      <c r="N552">
        <v>1600.1818181818101</v>
      </c>
      <c r="O552">
        <v>92.506249999999895</v>
      </c>
      <c r="P552">
        <v>5</v>
      </c>
      <c r="Q552">
        <v>135</v>
      </c>
      <c r="R552">
        <v>6.9662499999999996</v>
      </c>
      <c r="S552">
        <v>-8.8749999999999898E-2</v>
      </c>
      <c r="T552">
        <v>5</v>
      </c>
      <c r="U552">
        <v>1.77599999999999</v>
      </c>
      <c r="V552">
        <v>0.23196</v>
      </c>
      <c r="W552">
        <v>14.598739999999999</v>
      </c>
      <c r="X552">
        <v>0.68028</v>
      </c>
      <c r="Y552">
        <v>73.049979999999906</v>
      </c>
      <c r="Z552">
        <v>2.1728999999999998</v>
      </c>
      <c r="AA552">
        <v>0</v>
      </c>
      <c r="AB552">
        <v>2.05799999999999E-2</v>
      </c>
      <c r="AC552">
        <v>17.4743253968254</v>
      </c>
      <c r="AD552">
        <v>-13.626424603174501</v>
      </c>
      <c r="AE552">
        <v>36.06707376</v>
      </c>
      <c r="AF552">
        <v>0.53705544000000005</v>
      </c>
      <c r="AG552">
        <v>1.353556368</v>
      </c>
      <c r="AH552">
        <v>2.3947759999999998E-2</v>
      </c>
      <c r="AI552">
        <v>44.981499999999997</v>
      </c>
      <c r="AJ552">
        <v>0.49373146659314598</v>
      </c>
      <c r="AK552">
        <v>0.801820165179018</v>
      </c>
      <c r="AL552">
        <v>1.1939473783666599E-2</v>
      </c>
      <c r="AM552">
        <v>3.0091401309427199E-2</v>
      </c>
      <c r="AN552">
        <v>0.155619532474461</v>
      </c>
      <c r="AO552">
        <v>5.32391316430087E-4</v>
      </c>
      <c r="AP552">
        <v>36.06707376</v>
      </c>
      <c r="AQ552">
        <v>0.293534788674085</v>
      </c>
      <c r="AR552">
        <v>6.4441648789187003</v>
      </c>
      <c r="AS552">
        <v>1.27292198019756</v>
      </c>
      <c r="AT552">
        <v>0.87686708466942698</v>
      </c>
      <c r="AU552">
        <v>92.277899999999903</v>
      </c>
      <c r="AV552">
        <v>44.077695407790301</v>
      </c>
      <c r="AW552">
        <v>0.90380459220964504</v>
      </c>
      <c r="AX552">
        <v>8.0634387802433094E-2</v>
      </c>
      <c r="AY552">
        <v>0.24352065132591399</v>
      </c>
      <c r="AZ552">
        <v>0.55583512108129896</v>
      </c>
      <c r="BA552">
        <v>5.9572242212252699E-2</v>
      </c>
      <c r="BB552">
        <v>7.9405017297328503E-2</v>
      </c>
      <c r="BC552">
        <v>0.45343670911501199</v>
      </c>
      <c r="BD552">
        <v>0.87999016020964704</v>
      </c>
      <c r="BE552">
        <v>-2.3814431999997901E-2</v>
      </c>
      <c r="BF552">
        <v>0.19226871894265399</v>
      </c>
      <c r="BG552">
        <v>0.58066297695760105</v>
      </c>
      <c r="BH552">
        <v>1.3253614194415899</v>
      </c>
      <c r="BI552">
        <v>0.19226871894265399</v>
      </c>
      <c r="BJ552">
        <v>1.54586339180051</v>
      </c>
      <c r="BK552">
        <v>2.6507228388831798</v>
      </c>
      <c r="BL552">
        <v>3.0200595299685098</v>
      </c>
      <c r="BM552">
        <v>6.8932763828155101</v>
      </c>
      <c r="BN552">
        <v>2.28249685624156</v>
      </c>
      <c r="BO552">
        <v>29.691761735003201</v>
      </c>
      <c r="BP552">
        <v>4.5183148951523799</v>
      </c>
      <c r="BQ552">
        <v>25.173446839850801</v>
      </c>
      <c r="BR552">
        <v>2.3238660166806699</v>
      </c>
      <c r="BS552">
        <v>1.4689559042234499</v>
      </c>
      <c r="BT552">
        <v>1.5819848710225</v>
      </c>
    </row>
    <row r="553" spans="1:72" x14ac:dyDescent="0.2">
      <c r="A553">
        <v>551</v>
      </c>
      <c r="B553" s="243">
        <v>44783.208333333336</v>
      </c>
      <c r="C553">
        <v>0</v>
      </c>
      <c r="D553">
        <v>0.838055555555555</v>
      </c>
      <c r="E553">
        <v>15.131724137931</v>
      </c>
      <c r="F553">
        <v>31.034358974358899</v>
      </c>
      <c r="G553">
        <v>7</v>
      </c>
      <c r="H553">
        <v>2.57</v>
      </c>
      <c r="I553">
        <v>1.3480000000000001</v>
      </c>
      <c r="J553">
        <v>34.060714285714198</v>
      </c>
      <c r="K553">
        <v>0.53474999999999995</v>
      </c>
      <c r="L553">
        <v>37.981666666666598</v>
      </c>
      <c r="M553">
        <v>-0.11111111111111099</v>
      </c>
      <c r="N553">
        <v>1599.8275862068899</v>
      </c>
      <c r="O553">
        <v>92.122222222222206</v>
      </c>
      <c r="P553">
        <v>5</v>
      </c>
      <c r="Q553">
        <v>135</v>
      </c>
      <c r="R553">
        <v>6.9826315789473599</v>
      </c>
      <c r="S553">
        <v>-0.103749999999999</v>
      </c>
      <c r="T553">
        <v>5</v>
      </c>
      <c r="U553">
        <v>1.7689249999999901</v>
      </c>
      <c r="V553">
        <v>0.222825</v>
      </c>
      <c r="W553">
        <v>14.611249999999901</v>
      </c>
      <c r="X553">
        <v>0.70237499999999997</v>
      </c>
      <c r="Y553">
        <v>73.222700000000003</v>
      </c>
      <c r="Z553">
        <v>2.1540999999999899</v>
      </c>
      <c r="AA553">
        <v>0</v>
      </c>
      <c r="AB553">
        <v>1.12E-2</v>
      </c>
      <c r="AC553">
        <v>15.969779693486499</v>
      </c>
      <c r="AD553">
        <v>-15.0645792808723</v>
      </c>
      <c r="AE553">
        <v>36.067473085714198</v>
      </c>
      <c r="AF553">
        <v>0.53831220000000002</v>
      </c>
      <c r="AG553">
        <v>1.3490588400000001</v>
      </c>
      <c r="AH553">
        <v>2.4003799999999902E-2</v>
      </c>
      <c r="AI553">
        <v>44.978714285714197</v>
      </c>
      <c r="AJ553">
        <v>0.49257229091134702</v>
      </c>
      <c r="AK553">
        <v>0.80187870325963695</v>
      </c>
      <c r="AL553">
        <v>1.19681544603637E-2</v>
      </c>
      <c r="AM553">
        <v>2.9993272627369699E-2</v>
      </c>
      <c r="AN553">
        <v>0.15562917062356399</v>
      </c>
      <c r="AO553">
        <v>5.3367021225913104E-4</v>
      </c>
      <c r="AP553">
        <v>36.067473085714198</v>
      </c>
      <c r="AQ553">
        <v>0.303068585281002</v>
      </c>
      <c r="AR553">
        <v>6.4496870337509096</v>
      </c>
      <c r="AS553">
        <v>1.26190861868635</v>
      </c>
      <c r="AT553">
        <v>0.87132343970035397</v>
      </c>
      <c r="AU553">
        <v>92.459350000000001</v>
      </c>
      <c r="AV553">
        <v>44.082137323432498</v>
      </c>
      <c r="AW553">
        <v>0.89657696228172701</v>
      </c>
      <c r="AX553">
        <v>8.7150221313646095E-2</v>
      </c>
      <c r="AY553">
        <v>0.23524361471899699</v>
      </c>
      <c r="AZ553">
        <v>0.55031296624908499</v>
      </c>
      <c r="BA553">
        <v>6.4600756267714804E-2</v>
      </c>
      <c r="BB553">
        <v>7.8616138035583497E-2</v>
      </c>
      <c r="BC553">
        <v>0.43700219820207897</v>
      </c>
      <c r="BD553">
        <v>0.87270680228172803</v>
      </c>
      <c r="BE553">
        <v>-2.3870159999998999E-2</v>
      </c>
      <c r="BF553">
        <v>0.22738317566666</v>
      </c>
      <c r="BG553">
        <v>0.61377285523581604</v>
      </c>
      <c r="BH553">
        <v>1.4358186128514501</v>
      </c>
      <c r="BI553">
        <v>0.22738317566666</v>
      </c>
      <c r="BJ553">
        <v>1.6823120618049501</v>
      </c>
      <c r="BK553">
        <v>2.8716372257029001</v>
      </c>
      <c r="BL553">
        <v>2.69928878175048</v>
      </c>
      <c r="BM553">
        <v>6.3145332043226299</v>
      </c>
      <c r="BN553">
        <v>2.3393322148464799</v>
      </c>
      <c r="BO553">
        <v>32.517228322582</v>
      </c>
      <c r="BP553">
        <v>5.3435046281665102</v>
      </c>
      <c r="BQ553">
        <v>27.1737236944155</v>
      </c>
      <c r="BR553">
        <v>2.4850858270695801</v>
      </c>
      <c r="BS553">
        <v>1.5913587915382801</v>
      </c>
      <c r="BT553">
        <v>1.56161252904341</v>
      </c>
    </row>
    <row r="554" spans="1:72" x14ac:dyDescent="0.2">
      <c r="A554">
        <v>552</v>
      </c>
      <c r="B554" s="243">
        <v>44783.222222222219</v>
      </c>
      <c r="C554">
        <v>0</v>
      </c>
      <c r="D554">
        <v>0.79270270270270204</v>
      </c>
      <c r="E554">
        <v>13.87875</v>
      </c>
      <c r="F554">
        <v>31.062000000000001</v>
      </c>
      <c r="G554">
        <v>7</v>
      </c>
      <c r="H554">
        <v>2.5659999999999998</v>
      </c>
      <c r="I554">
        <v>1.35</v>
      </c>
      <c r="J554">
        <v>34.044761904761899</v>
      </c>
      <c r="K554">
        <v>0.62175000000000002</v>
      </c>
      <c r="L554">
        <v>37.962142857142801</v>
      </c>
      <c r="M554">
        <v>-0.125</v>
      </c>
      <c r="N554">
        <v>1600.21875</v>
      </c>
      <c r="O554">
        <v>91.251351351351303</v>
      </c>
      <c r="P554">
        <v>5</v>
      </c>
      <c r="Q554">
        <v>135</v>
      </c>
      <c r="R554">
        <v>6.9705263157894697</v>
      </c>
      <c r="S554">
        <v>-0.747999999999999</v>
      </c>
      <c r="T554">
        <v>5</v>
      </c>
      <c r="U554">
        <v>1.7858000000000001</v>
      </c>
      <c r="V554">
        <v>0.24939999999999901</v>
      </c>
      <c r="W554">
        <v>14.570839999999899</v>
      </c>
      <c r="X554">
        <v>0.66137999999999997</v>
      </c>
      <c r="Y554">
        <v>72.809799999999996</v>
      </c>
      <c r="Z554">
        <v>2.08909999999999</v>
      </c>
      <c r="AA554">
        <v>0</v>
      </c>
      <c r="AB554">
        <v>2.7699999999999999E-2</v>
      </c>
      <c r="AC554">
        <v>14.6714527027027</v>
      </c>
      <c r="AD554">
        <v>-16.390547297297299</v>
      </c>
      <c r="AE554">
        <v>36.048397344761803</v>
      </c>
      <c r="AF554">
        <v>0.53747436000000004</v>
      </c>
      <c r="AG554">
        <v>1.3510571920000001</v>
      </c>
      <c r="AH554">
        <v>2.3966439999999901E-2</v>
      </c>
      <c r="AI554">
        <v>44.960761904761902</v>
      </c>
      <c r="AJ554">
        <v>0.495103644629732</v>
      </c>
      <c r="AK554">
        <v>0.80177461007269801</v>
      </c>
      <c r="AL554">
        <v>1.19542983087898E-2</v>
      </c>
      <c r="AM554">
        <v>3.0049695217840702E-2</v>
      </c>
      <c r="AN554">
        <v>0.15569131178932699</v>
      </c>
      <c r="AO554">
        <v>5.3305235464574398E-4</v>
      </c>
      <c r="AP554">
        <v>36.048397344761803</v>
      </c>
      <c r="AQ554">
        <v>0.28537960624046899</v>
      </c>
      <c r="AR554">
        <v>6.4318492818108703</v>
      </c>
      <c r="AS554">
        <v>1.2238305070784301</v>
      </c>
      <c r="AT554">
        <v>0.88415608857977601</v>
      </c>
      <c r="AU554">
        <v>91.916919999999905</v>
      </c>
      <c r="AV554">
        <v>43.989456739891601</v>
      </c>
      <c r="AW554">
        <v>0.971305164870223</v>
      </c>
      <c r="AX554">
        <v>0.127226684921562</v>
      </c>
      <c r="AY554">
        <v>0.25209475375953</v>
      </c>
      <c r="AZ554">
        <v>0.56815071818912199</v>
      </c>
      <c r="BA554">
        <v>9.4168245189699296E-2</v>
      </c>
      <c r="BB554">
        <v>8.1164388312731706E-2</v>
      </c>
      <c r="BC554">
        <v>0.46903586946832299</v>
      </c>
      <c r="BD554">
        <v>0.94747215687021602</v>
      </c>
      <c r="BE554">
        <v>-2.3833008000007299E-2</v>
      </c>
      <c r="BF554">
        <v>0.36132153912442699</v>
      </c>
      <c r="BG554">
        <v>0.71594465021032205</v>
      </c>
      <c r="BH554">
        <v>1.6135380095559599</v>
      </c>
      <c r="BI554">
        <v>0.36132153912442699</v>
      </c>
      <c r="BJ554">
        <v>2.1545323786694901</v>
      </c>
      <c r="BK554">
        <v>3.2270760191119301</v>
      </c>
      <c r="BL554">
        <v>1.9814613099048399</v>
      </c>
      <c r="BM554">
        <v>4.4656568591675301</v>
      </c>
      <c r="BN554">
        <v>2.25371892796734</v>
      </c>
      <c r="BO554">
        <v>42.035452547317</v>
      </c>
      <c r="BP554">
        <v>8.4910561694240307</v>
      </c>
      <c r="BQ554">
        <v>33.544396377893001</v>
      </c>
      <c r="BR554">
        <v>2.6128294026004002</v>
      </c>
      <c r="BS554">
        <v>2.0100037630197201</v>
      </c>
      <c r="BT554">
        <v>1.2999126920414401</v>
      </c>
    </row>
    <row r="555" spans="1:72" x14ac:dyDescent="0.2">
      <c r="A555">
        <v>553</v>
      </c>
      <c r="B555" s="243">
        <v>44783.236111111109</v>
      </c>
      <c r="C555">
        <v>0</v>
      </c>
      <c r="D555">
        <v>0.76378378378378298</v>
      </c>
      <c r="E555">
        <v>14.4964864864864</v>
      </c>
      <c r="F555">
        <v>31.120749999999902</v>
      </c>
      <c r="G555">
        <v>7</v>
      </c>
      <c r="H555">
        <v>2.5625</v>
      </c>
      <c r="I555">
        <v>1.35</v>
      </c>
      <c r="J555">
        <v>34.083571428571403</v>
      </c>
      <c r="K555">
        <v>0.54564102564102501</v>
      </c>
      <c r="L555">
        <v>37.9848</v>
      </c>
      <c r="M555">
        <v>-0.16666666666666599</v>
      </c>
      <c r="N555">
        <v>1599.78947368421</v>
      </c>
      <c r="O555">
        <v>92.123529411764693</v>
      </c>
      <c r="P555">
        <v>5</v>
      </c>
      <c r="Q555">
        <v>135</v>
      </c>
      <c r="R555">
        <v>6.9735714285714199</v>
      </c>
      <c r="S555">
        <v>0.13076923076923</v>
      </c>
      <c r="T555">
        <v>5</v>
      </c>
      <c r="U555">
        <v>1.8063</v>
      </c>
      <c r="V555">
        <v>0.246175</v>
      </c>
      <c r="W555">
        <v>14.576699999999899</v>
      </c>
      <c r="X555">
        <v>0.71057499999999996</v>
      </c>
      <c r="Y555">
        <v>73.110950000000003</v>
      </c>
      <c r="Z555">
        <v>2.1675749999999998</v>
      </c>
      <c r="AA555">
        <v>0</v>
      </c>
      <c r="AB555">
        <v>2.785E-2</v>
      </c>
      <c r="AC555">
        <v>15.260270270270199</v>
      </c>
      <c r="AD555">
        <v>-15.8604797297297</v>
      </c>
      <c r="AE555">
        <v>36.084473928571398</v>
      </c>
      <c r="AF555">
        <v>0.53674124999999995</v>
      </c>
      <c r="AG555">
        <v>1.35105575</v>
      </c>
      <c r="AH555">
        <v>2.39337499999999E-2</v>
      </c>
      <c r="AI555">
        <v>44.996071428571398</v>
      </c>
      <c r="AJ555">
        <v>0.49355772190857</v>
      </c>
      <c r="AK555">
        <v>0.80194720967703503</v>
      </c>
      <c r="AL555">
        <v>1.19286247212058E-2</v>
      </c>
      <c r="AM555">
        <v>3.0026082435768198E-2</v>
      </c>
      <c r="AN555">
        <v>0.155569136988149</v>
      </c>
      <c r="AO555">
        <v>5.3190754748430396E-4</v>
      </c>
      <c r="AP555">
        <v>36.084473928571398</v>
      </c>
      <c r="AQ555">
        <v>0.30660681258024303</v>
      </c>
      <c r="AR555">
        <v>6.4344359986227699</v>
      </c>
      <c r="AS555">
        <v>1.26980250413122</v>
      </c>
      <c r="AT555">
        <v>0.89151331308345105</v>
      </c>
      <c r="AU555">
        <v>92.372100000000003</v>
      </c>
      <c r="AV555">
        <v>44.0953192439056</v>
      </c>
      <c r="AW555">
        <v>0.90075218466575502</v>
      </c>
      <c r="AX555">
        <v>8.1253245868773999E-2</v>
      </c>
      <c r="AY555">
        <v>0.230134437419756</v>
      </c>
      <c r="AZ555">
        <v>0.56556400137722795</v>
      </c>
      <c r="BA555">
        <v>6.0140557389118797E-2</v>
      </c>
      <c r="BB555">
        <v>8.0794857339603995E-2</v>
      </c>
      <c r="BC555">
        <v>0.42876234576671002</v>
      </c>
      <c r="BD555">
        <v>0.87695168466575901</v>
      </c>
      <c r="BE555">
        <v>-2.38004999999963E-2</v>
      </c>
      <c r="BF555">
        <v>0.22185399414547499</v>
      </c>
      <c r="BG555">
        <v>0.62835944073486105</v>
      </c>
      <c r="BH555">
        <v>1.5442168655400701</v>
      </c>
      <c r="BI555">
        <v>0.22185399414547499</v>
      </c>
      <c r="BJ555">
        <v>1.7004268697606699</v>
      </c>
      <c r="BK555">
        <v>3.08843373108015</v>
      </c>
      <c r="BL555">
        <v>2.8323106967496301</v>
      </c>
      <c r="BM555">
        <v>6.9605096427855599</v>
      </c>
      <c r="BN555">
        <v>2.45753746252961</v>
      </c>
      <c r="BO555">
        <v>32.957511576996602</v>
      </c>
      <c r="BP555">
        <v>5.2135688624186702</v>
      </c>
      <c r="BQ555">
        <v>27.743942714577901</v>
      </c>
      <c r="BR555">
        <v>2.7112819410328401</v>
      </c>
      <c r="BS555">
        <v>1.6116852721024799</v>
      </c>
      <c r="BT555">
        <v>1.68226513449236</v>
      </c>
    </row>
    <row r="556" spans="1:72" x14ac:dyDescent="0.2">
      <c r="A556">
        <v>554</v>
      </c>
      <c r="B556" s="243">
        <v>44783.25</v>
      </c>
      <c r="C556">
        <v>0</v>
      </c>
      <c r="D556">
        <v>0.77815789473684205</v>
      </c>
      <c r="E556">
        <v>14.209210526315699</v>
      </c>
      <c r="F556">
        <v>31.056249999999899</v>
      </c>
      <c r="G556">
        <v>7</v>
      </c>
      <c r="H556">
        <v>2.5659999999999998</v>
      </c>
      <c r="I556">
        <v>1.35</v>
      </c>
      <c r="J556">
        <v>34.076470588235203</v>
      </c>
      <c r="K556">
        <v>0.57549999999999901</v>
      </c>
      <c r="L556">
        <v>37.985454545454502</v>
      </c>
      <c r="M556">
        <v>5.3333333333333302E-2</v>
      </c>
      <c r="N556">
        <v>1599.74074074074</v>
      </c>
      <c r="O556">
        <v>92.181081081081004</v>
      </c>
      <c r="P556">
        <v>5</v>
      </c>
      <c r="Q556">
        <v>135</v>
      </c>
      <c r="R556">
        <v>6.9696774193548299</v>
      </c>
      <c r="S556">
        <v>0.104999999999999</v>
      </c>
      <c r="T556">
        <v>5</v>
      </c>
      <c r="U556">
        <v>1.7971999999999899</v>
      </c>
      <c r="V556">
        <v>0.20333999999999999</v>
      </c>
      <c r="W556">
        <v>14.56278</v>
      </c>
      <c r="X556">
        <v>0.68110000000000004</v>
      </c>
      <c r="Y556">
        <v>73.173339999999996</v>
      </c>
      <c r="Z556">
        <v>2.1604000000000001</v>
      </c>
      <c r="AA556">
        <v>0</v>
      </c>
      <c r="AB556">
        <v>2.632E-2</v>
      </c>
      <c r="AC556">
        <v>14.987368421052601</v>
      </c>
      <c r="AD556">
        <v>-16.068881578947298</v>
      </c>
      <c r="AE556">
        <v>36.0801060282352</v>
      </c>
      <c r="AF556">
        <v>0.53747436000000004</v>
      </c>
      <c r="AG556">
        <v>1.3510571920000001</v>
      </c>
      <c r="AH556">
        <v>2.3966439999999901E-2</v>
      </c>
      <c r="AI556">
        <v>44.9924705882353</v>
      </c>
      <c r="AJ556">
        <v>0.49307720582708497</v>
      </c>
      <c r="AK556">
        <v>0.80191431047286299</v>
      </c>
      <c r="AL556">
        <v>1.1945873453335899E-2</v>
      </c>
      <c r="AM556">
        <v>3.0028517534960001E-2</v>
      </c>
      <c r="AN556">
        <v>0.15558158750745199</v>
      </c>
      <c r="AO556">
        <v>5.3267668315744299E-4</v>
      </c>
      <c r="AP556">
        <v>36.0801060282352</v>
      </c>
      <c r="AQ556">
        <v>0.29388861140400901</v>
      </c>
      <c r="AR556">
        <v>6.4282914426463904</v>
      </c>
      <c r="AS556">
        <v>1.2655992664268101</v>
      </c>
      <c r="AT556">
        <v>0.88615835431243695</v>
      </c>
      <c r="AU556">
        <v>92.37482</v>
      </c>
      <c r="AV556">
        <v>44.067885348712501</v>
      </c>
      <c r="AW556">
        <v>0.92458523952279104</v>
      </c>
      <c r="AX556">
        <v>8.5457925573186197E-2</v>
      </c>
      <c r="AY556">
        <v>0.24358574859599</v>
      </c>
      <c r="AZ556">
        <v>0.57170855735360304</v>
      </c>
      <c r="BA556">
        <v>6.3252633625879906E-2</v>
      </c>
      <c r="BB556">
        <v>8.1672651050514702E-2</v>
      </c>
      <c r="BC556">
        <v>0.45320440698974102</v>
      </c>
      <c r="BD556">
        <v>0.90075223152277994</v>
      </c>
      <c r="BE556">
        <v>-2.38330080000108E-2</v>
      </c>
      <c r="BF556">
        <v>0.23758319665252201</v>
      </c>
      <c r="BG556">
        <v>0.67719735088668598</v>
      </c>
      <c r="BH556">
        <v>1.5894177830627001</v>
      </c>
      <c r="BI556">
        <v>0.23758319665252201</v>
      </c>
      <c r="BJ556">
        <v>1.82956109507841</v>
      </c>
      <c r="BK556">
        <v>3.17883556612541</v>
      </c>
      <c r="BL556">
        <v>2.8503587813793101</v>
      </c>
      <c r="BM556">
        <v>6.6899419043818398</v>
      </c>
      <c r="BN556">
        <v>2.3470525703941401</v>
      </c>
      <c r="BO556">
        <v>35.302811447210303</v>
      </c>
      <c r="BP556">
        <v>5.5832051213342897</v>
      </c>
      <c r="BQ556">
        <v>29.7196063258761</v>
      </c>
      <c r="BR556">
        <v>2.7749441318161199</v>
      </c>
      <c r="BS556">
        <v>1.7345278164174001</v>
      </c>
      <c r="BT556">
        <v>1.5998268263853099</v>
      </c>
    </row>
    <row r="557" spans="1:72" x14ac:dyDescent="0.2">
      <c r="A557">
        <v>555</v>
      </c>
      <c r="B557" s="243">
        <v>44783.263888888891</v>
      </c>
      <c r="C557">
        <v>0</v>
      </c>
      <c r="D557">
        <v>0.81228571428571394</v>
      </c>
      <c r="E557">
        <v>16.836551724137902</v>
      </c>
      <c r="F557">
        <v>30.957249999999998</v>
      </c>
      <c r="G557">
        <v>7</v>
      </c>
      <c r="H557">
        <v>2.57</v>
      </c>
      <c r="I557">
        <v>1.35</v>
      </c>
      <c r="J557">
        <v>34.0555555555555</v>
      </c>
      <c r="K557">
        <v>0.53374999999999995</v>
      </c>
      <c r="L557">
        <v>37.981034482758602</v>
      </c>
      <c r="M557">
        <v>-0.05</v>
      </c>
      <c r="N557">
        <v>1600.0645161290299</v>
      </c>
      <c r="O557">
        <v>92.594444444444406</v>
      </c>
      <c r="P557">
        <v>5</v>
      </c>
      <c r="Q557">
        <v>135</v>
      </c>
      <c r="R557">
        <v>6.9757692307692301</v>
      </c>
      <c r="S557">
        <v>-0.52774999999999905</v>
      </c>
      <c r="T557">
        <v>5</v>
      </c>
      <c r="U557">
        <v>1.8082</v>
      </c>
      <c r="V557">
        <v>0.20108000000000001</v>
      </c>
      <c r="W557">
        <v>14.589219999999999</v>
      </c>
      <c r="X557">
        <v>0.69481999999999999</v>
      </c>
      <c r="Y557">
        <v>73.224259999999902</v>
      </c>
      <c r="Z557">
        <v>2.22662</v>
      </c>
      <c r="AA557">
        <v>1.9E-3</v>
      </c>
      <c r="AB557">
        <v>1.9519999999999999E-2</v>
      </c>
      <c r="AC557">
        <v>17.648837438423602</v>
      </c>
      <c r="AD557">
        <v>-13.308412561576301</v>
      </c>
      <c r="AE557">
        <v>36.0623143555555</v>
      </c>
      <c r="AF557">
        <v>0.53831220000000002</v>
      </c>
      <c r="AG557">
        <v>1.3510588400000001</v>
      </c>
      <c r="AH557">
        <v>2.4003799999999902E-2</v>
      </c>
      <c r="AI557">
        <v>44.975555555555502</v>
      </c>
      <c r="AJ557">
        <v>0.49249134584023802</v>
      </c>
      <c r="AK557">
        <v>0.80182032017392102</v>
      </c>
      <c r="AL557">
        <v>1.19689950096348E-2</v>
      </c>
      <c r="AM557">
        <v>3.0039847719748901E-2</v>
      </c>
      <c r="AN557">
        <v>0.15564010079549301</v>
      </c>
      <c r="AO557">
        <v>5.3370769306783903E-4</v>
      </c>
      <c r="AP557">
        <v>36.0623143555555</v>
      </c>
      <c r="AQ557">
        <v>0.29980866976322601</v>
      </c>
      <c r="AR557">
        <v>6.4399625676475001</v>
      </c>
      <c r="AS557">
        <v>1.3043920748987501</v>
      </c>
      <c r="AT557">
        <v>0.89052285154831901</v>
      </c>
      <c r="AU557">
        <v>92.543119999999902</v>
      </c>
      <c r="AV557">
        <v>44.106477667865001</v>
      </c>
      <c r="AW557">
        <v>0.86907788769052197</v>
      </c>
      <c r="AX557">
        <v>4.6666765101244199E-2</v>
      </c>
      <c r="AY557">
        <v>0.23850353023677301</v>
      </c>
      <c r="AZ557">
        <v>0.56003743235249903</v>
      </c>
      <c r="BA557">
        <v>3.4540882839154602E-2</v>
      </c>
      <c r="BB557">
        <v>8.0005347478928401E-2</v>
      </c>
      <c r="BC557">
        <v>0.44305800655599697</v>
      </c>
      <c r="BD557">
        <v>0.845207727690516</v>
      </c>
      <c r="BE557">
        <v>-2.3870160000006E-2</v>
      </c>
      <c r="BF557">
        <v>0.11017431333192899</v>
      </c>
      <c r="BG557">
        <v>0.56307658381868397</v>
      </c>
      <c r="BH557">
        <v>1.3221773443209599</v>
      </c>
      <c r="BI557">
        <v>0.11017431333192899</v>
      </c>
      <c r="BJ557">
        <v>1.3465017943012201</v>
      </c>
      <c r="BK557">
        <v>2.64435468864193</v>
      </c>
      <c r="BL557">
        <v>5.1107791534154199</v>
      </c>
      <c r="BM557">
        <v>12.0007768084522</v>
      </c>
      <c r="BN557">
        <v>2.34813057817854</v>
      </c>
      <c r="BO557">
        <v>25.510475157444699</v>
      </c>
      <c r="BP557">
        <v>2.5890963633003401</v>
      </c>
      <c r="BQ557">
        <v>22.921378794144399</v>
      </c>
      <c r="BR557">
        <v>2.45705835597765</v>
      </c>
      <c r="BS557">
        <v>1.3024320689684501</v>
      </c>
      <c r="BT557">
        <v>1.8865155538773499</v>
      </c>
    </row>
    <row r="558" spans="1:72" x14ac:dyDescent="0.2">
      <c r="A558">
        <v>556</v>
      </c>
      <c r="B558" s="243">
        <v>44783.277777777781</v>
      </c>
      <c r="C558">
        <v>0</v>
      </c>
      <c r="D558">
        <v>0.69749999999999901</v>
      </c>
      <c r="E558">
        <v>13.1464705882352</v>
      </c>
      <c r="F558">
        <v>31.04</v>
      </c>
      <c r="G558">
        <v>7</v>
      </c>
      <c r="H558">
        <v>2.57</v>
      </c>
      <c r="I558">
        <v>1.3474999999999999</v>
      </c>
      <c r="J558">
        <v>34.045999999999999</v>
      </c>
      <c r="K558">
        <v>0.58425000000000005</v>
      </c>
      <c r="L558">
        <v>37.954827586206903</v>
      </c>
      <c r="M558">
        <v>5.83333333333333E-2</v>
      </c>
      <c r="N558">
        <v>1600.0476190476099</v>
      </c>
      <c r="O558">
        <v>93.242857142857105</v>
      </c>
      <c r="P558">
        <v>5</v>
      </c>
      <c r="Q558">
        <v>135</v>
      </c>
      <c r="R558">
        <v>6.9799999999999898</v>
      </c>
      <c r="S558">
        <v>9.5750000000000099E-2</v>
      </c>
      <c r="T558">
        <v>5</v>
      </c>
      <c r="U558">
        <v>1.862825</v>
      </c>
      <c r="V558">
        <v>0.20372499999999999</v>
      </c>
      <c r="W558">
        <v>14.586675</v>
      </c>
      <c r="X558">
        <v>0.69192500000000001</v>
      </c>
      <c r="Y558">
        <v>73.155624999999901</v>
      </c>
      <c r="Z558">
        <v>2.1422750000000002</v>
      </c>
      <c r="AA558">
        <v>4.875E-3</v>
      </c>
      <c r="AB558">
        <v>1.7649999999999999E-2</v>
      </c>
      <c r="AC558">
        <v>13.8439705882352</v>
      </c>
      <c r="AD558">
        <v>-17.196029411764702</v>
      </c>
      <c r="AE558">
        <v>36.052758799999999</v>
      </c>
      <c r="AF558">
        <v>0.53831220000000002</v>
      </c>
      <c r="AG558">
        <v>1.3485588399999999</v>
      </c>
      <c r="AH558">
        <v>2.4003799999999902E-2</v>
      </c>
      <c r="AI558">
        <v>44.963499999999897</v>
      </c>
      <c r="AJ558">
        <v>0.492822784304009</v>
      </c>
      <c r="AK558">
        <v>0.80182278514795302</v>
      </c>
      <c r="AL558">
        <v>1.19722041211204E-2</v>
      </c>
      <c r="AM558">
        <v>2.99923013110634E-2</v>
      </c>
      <c r="AN558">
        <v>0.15568183081833001</v>
      </c>
      <c r="AO558">
        <v>5.3385079008529102E-4</v>
      </c>
      <c r="AP558">
        <v>36.052758799999999</v>
      </c>
      <c r="AQ558">
        <v>0.298559502930141</v>
      </c>
      <c r="AR558">
        <v>6.43883915565325</v>
      </c>
      <c r="AS558">
        <v>1.25498133145922</v>
      </c>
      <c r="AT558">
        <v>0.91804260317111597</v>
      </c>
      <c r="AU558">
        <v>92.439324999999897</v>
      </c>
      <c r="AV558">
        <v>44.0451387900426</v>
      </c>
      <c r="AW558">
        <v>0.91836120995738202</v>
      </c>
      <c r="AX558">
        <v>9.3577508540778398E-2</v>
      </c>
      <c r="AY558">
        <v>0.23975269706985899</v>
      </c>
      <c r="AZ558">
        <v>0.56116084434674296</v>
      </c>
      <c r="BA558">
        <v>6.9390749417191394E-2</v>
      </c>
      <c r="BB558">
        <v>8.0165834906677599E-2</v>
      </c>
      <c r="BC558">
        <v>0.44537853139843198</v>
      </c>
      <c r="BD558">
        <v>0.89449104995738105</v>
      </c>
      <c r="BE558">
        <v>-2.38701600000009E-2</v>
      </c>
      <c r="BF558">
        <v>0.28164339349140299</v>
      </c>
      <c r="BG558">
        <v>0.72159180399685596</v>
      </c>
      <c r="BH558">
        <v>1.6889447791554</v>
      </c>
      <c r="BI558">
        <v>0.28164339349140299</v>
      </c>
      <c r="BJ558">
        <v>2.0064703949765099</v>
      </c>
      <c r="BK558">
        <v>3.3778895583108102</v>
      </c>
      <c r="BL558">
        <v>2.56207608867232</v>
      </c>
      <c r="BM558">
        <v>5.9967491451453396</v>
      </c>
      <c r="BN558">
        <v>2.3405819880442502</v>
      </c>
      <c r="BO558">
        <v>38.861136599831902</v>
      </c>
      <c r="BP558">
        <v>6.61861974704797</v>
      </c>
      <c r="BQ558">
        <v>32.242516852783901</v>
      </c>
      <c r="BR558">
        <v>2.8990957893754201</v>
      </c>
      <c r="BS558">
        <v>1.89381303757995</v>
      </c>
      <c r="BT558">
        <v>1.53082470753294</v>
      </c>
    </row>
    <row r="559" spans="1:72" x14ac:dyDescent="0.2">
      <c r="A559">
        <v>557</v>
      </c>
      <c r="B559" s="243">
        <v>44783.291666666664</v>
      </c>
      <c r="C559">
        <v>0</v>
      </c>
      <c r="D559">
        <v>0.75540540540540502</v>
      </c>
      <c r="E559">
        <v>14.236842105263101</v>
      </c>
      <c r="F559">
        <v>31.038499999999999</v>
      </c>
      <c r="G559">
        <v>7</v>
      </c>
      <c r="H559">
        <v>2.57</v>
      </c>
      <c r="I559">
        <v>1.35</v>
      </c>
      <c r="J559">
        <v>34.045333333333303</v>
      </c>
      <c r="K559">
        <v>0.57850000000000001</v>
      </c>
      <c r="L559">
        <v>37.942105263157799</v>
      </c>
      <c r="M559">
        <v>8.3333333333333193E-3</v>
      </c>
      <c r="N559">
        <v>1600.1428571428501</v>
      </c>
      <c r="O559">
        <v>93.660606060606099</v>
      </c>
      <c r="P559">
        <v>5</v>
      </c>
      <c r="Q559">
        <v>135</v>
      </c>
      <c r="R559">
        <v>6.9714999999999998</v>
      </c>
      <c r="S559">
        <v>-0.25674999999999998</v>
      </c>
      <c r="T559">
        <v>5</v>
      </c>
      <c r="U559">
        <v>1.8593199999999901</v>
      </c>
      <c r="V559">
        <v>0.20926</v>
      </c>
      <c r="W559">
        <v>14.625919999999899</v>
      </c>
      <c r="X559">
        <v>0.70628000000000002</v>
      </c>
      <c r="Y559">
        <v>73.168199999999999</v>
      </c>
      <c r="Z559">
        <v>2.1066799999999999</v>
      </c>
      <c r="AA559">
        <v>0</v>
      </c>
      <c r="AB559">
        <v>2.87E-2</v>
      </c>
      <c r="AC559">
        <v>14.9922475106685</v>
      </c>
      <c r="AD559">
        <v>-16.046252489331401</v>
      </c>
      <c r="AE559">
        <v>36.052092133333304</v>
      </c>
      <c r="AF559">
        <v>0.53831220000000002</v>
      </c>
      <c r="AG559">
        <v>1.3510588400000001</v>
      </c>
      <c r="AH559">
        <v>2.4003799999999902E-2</v>
      </c>
      <c r="AI559">
        <v>44.965333333333298</v>
      </c>
      <c r="AJ559">
        <v>0.492728974244731</v>
      </c>
      <c r="AK559">
        <v>0.80177526687225698</v>
      </c>
      <c r="AL559">
        <v>1.19717159886134E-2</v>
      </c>
      <c r="AM559">
        <v>3.0046676847349001E-2</v>
      </c>
      <c r="AN559">
        <v>0.15567548333531001</v>
      </c>
      <c r="AO559">
        <v>5.3382902384058802E-4</v>
      </c>
      <c r="AP559">
        <v>36.052092133333304</v>
      </c>
      <c r="AQ559">
        <v>0.30475355815948202</v>
      </c>
      <c r="AR559">
        <v>6.45616265416567</v>
      </c>
      <c r="AS559">
        <v>1.23412917172562</v>
      </c>
      <c r="AT559">
        <v>0.91614083639271304</v>
      </c>
      <c r="AU559">
        <v>92.466399999999993</v>
      </c>
      <c r="AV559">
        <v>44.047137517384101</v>
      </c>
      <c r="AW559">
        <v>0.91819581594921795</v>
      </c>
      <c r="AX559">
        <v>0.116929668274375</v>
      </c>
      <c r="AY559">
        <v>0.233558641840517</v>
      </c>
      <c r="AZ559">
        <v>0.54383734583432697</v>
      </c>
      <c r="BA559">
        <v>8.6546688280707995E-2</v>
      </c>
      <c r="BB559">
        <v>7.76910494049039E-2</v>
      </c>
      <c r="BC559">
        <v>0.43387209474449401</v>
      </c>
      <c r="BD559">
        <v>0.89432565594921898</v>
      </c>
      <c r="BE559">
        <v>-2.38701599999986E-2</v>
      </c>
      <c r="BF559">
        <v>0.32497259053155902</v>
      </c>
      <c r="BG559">
        <v>0.64910948607026098</v>
      </c>
      <c r="BH559">
        <v>1.51144045571811</v>
      </c>
      <c r="BI559">
        <v>0.32497259053155902</v>
      </c>
      <c r="BJ559">
        <v>1.94816415320364</v>
      </c>
      <c r="BK559">
        <v>3.0228809114362201</v>
      </c>
      <c r="BL559">
        <v>1.9974284139117899</v>
      </c>
      <c r="BM559">
        <v>4.6509782663388304</v>
      </c>
      <c r="BN559">
        <v>2.3284830805176502</v>
      </c>
      <c r="BO559">
        <v>38.0931784490732</v>
      </c>
      <c r="BP559">
        <v>7.6368558774916497</v>
      </c>
      <c r="BQ559">
        <v>30.456322571581499</v>
      </c>
      <c r="BR559">
        <v>2.4704275075325701</v>
      </c>
      <c r="BS559">
        <v>1.8181751169910101</v>
      </c>
      <c r="BT559">
        <v>1.3587401369902099</v>
      </c>
    </row>
    <row r="560" spans="1:72" x14ac:dyDescent="0.2">
      <c r="A560">
        <v>558</v>
      </c>
      <c r="B560" s="243">
        <v>44783.305555555555</v>
      </c>
      <c r="C560">
        <v>0</v>
      </c>
      <c r="D560">
        <v>0.79628571428571404</v>
      </c>
      <c r="E560">
        <v>16.221470588235199</v>
      </c>
      <c r="F560">
        <v>30.976499999999898</v>
      </c>
      <c r="G560">
        <v>7</v>
      </c>
      <c r="H560">
        <v>2.57</v>
      </c>
      <c r="I560">
        <v>1.3480000000000001</v>
      </c>
      <c r="J560">
        <v>34.066999999999901</v>
      </c>
      <c r="K560">
        <v>0.581538461538461</v>
      </c>
      <c r="L560">
        <v>37.974285714285699</v>
      </c>
      <c r="M560">
        <v>-0.157142857142857</v>
      </c>
      <c r="N560">
        <v>1600.1428571428501</v>
      </c>
      <c r="O560">
        <v>94.086666666666602</v>
      </c>
      <c r="P560">
        <v>5</v>
      </c>
      <c r="Q560">
        <v>135</v>
      </c>
      <c r="R560">
        <v>6.9675862068965504</v>
      </c>
      <c r="S560">
        <v>-0.83461538461538398</v>
      </c>
      <c r="T560">
        <v>5</v>
      </c>
      <c r="U560">
        <v>1.8309500000000001</v>
      </c>
      <c r="V560">
        <v>0.22625000000000001</v>
      </c>
      <c r="W560">
        <v>14.582875</v>
      </c>
      <c r="X560">
        <v>0.70399999999999996</v>
      </c>
      <c r="Y560">
        <v>73.065950000000001</v>
      </c>
      <c r="Z560">
        <v>2.1135999999999999</v>
      </c>
      <c r="AA560">
        <v>0</v>
      </c>
      <c r="AB560">
        <v>2.7424999999999901E-2</v>
      </c>
      <c r="AC560">
        <v>17.017756302521001</v>
      </c>
      <c r="AD560">
        <v>-13.9587436974789</v>
      </c>
      <c r="AE560">
        <v>36.073758799999901</v>
      </c>
      <c r="AF560">
        <v>0.53831220000000002</v>
      </c>
      <c r="AG560">
        <v>1.3490588400000001</v>
      </c>
      <c r="AH560">
        <v>2.4003799999999902E-2</v>
      </c>
      <c r="AI560">
        <v>44.9849999999999</v>
      </c>
      <c r="AJ560">
        <v>0.49371504510650899</v>
      </c>
      <c r="AK560">
        <v>0.80190638657330204</v>
      </c>
      <c r="AL560">
        <v>1.19664821607202E-2</v>
      </c>
      <c r="AM560">
        <v>2.9989081693897902E-2</v>
      </c>
      <c r="AN560">
        <v>0.15560742469712099</v>
      </c>
      <c r="AO560">
        <v>5.3359564299210801E-4</v>
      </c>
      <c r="AP560">
        <v>36.073758799999901</v>
      </c>
      <c r="AQ560">
        <v>0.30376975837384002</v>
      </c>
      <c r="AR560">
        <v>6.4371617624987802</v>
      </c>
      <c r="AS560">
        <v>1.23818302606911</v>
      </c>
      <c r="AT560">
        <v>0.90396756183776406</v>
      </c>
      <c r="AU560">
        <v>92.297375000000002</v>
      </c>
      <c r="AV560">
        <v>44.052873346941702</v>
      </c>
      <c r="AW560">
        <v>0.93212665305826103</v>
      </c>
      <c r="AX560">
        <v>0.110875813930886</v>
      </c>
      <c r="AY560">
        <v>0.23454244162616</v>
      </c>
      <c r="AZ560">
        <v>0.56283823750121398</v>
      </c>
      <c r="BA560">
        <v>8.2187530034558004E-2</v>
      </c>
      <c r="BB560">
        <v>8.04054625001734E-2</v>
      </c>
      <c r="BC560">
        <v>0.43569965835097102</v>
      </c>
      <c r="BD560">
        <v>0.90825649305825995</v>
      </c>
      <c r="BE560">
        <v>-2.38701600000014E-2</v>
      </c>
      <c r="BF560">
        <v>0.27147089770989402</v>
      </c>
      <c r="BG560">
        <v>0.57425911857579104</v>
      </c>
      <c r="BH560">
        <v>1.3780661100278599</v>
      </c>
      <c r="BI560">
        <v>0.27147089770989402</v>
      </c>
      <c r="BJ560">
        <v>1.69146003257137</v>
      </c>
      <c r="BK560">
        <v>2.7561322200557199</v>
      </c>
      <c r="BL560">
        <v>2.1153616222593001</v>
      </c>
      <c r="BM560">
        <v>5.0762940766509903</v>
      </c>
      <c r="BN560">
        <v>2.3997287382141601</v>
      </c>
      <c r="BO560">
        <v>33.077143513716301</v>
      </c>
      <c r="BP560">
        <v>6.3795660961825096</v>
      </c>
      <c r="BQ560">
        <v>26.6975774175338</v>
      </c>
      <c r="BR560">
        <v>2.2946316939489</v>
      </c>
      <c r="BS560">
        <v>1.58287167348741</v>
      </c>
      <c r="BT560">
        <v>1.4496637550492799</v>
      </c>
    </row>
    <row r="561" spans="1:72" x14ac:dyDescent="0.2">
      <c r="A561">
        <v>559</v>
      </c>
      <c r="B561" s="243">
        <v>44783.319444444445</v>
      </c>
      <c r="C561">
        <v>0</v>
      </c>
      <c r="D561">
        <v>0.806969696969696</v>
      </c>
      <c r="E561">
        <v>15.866571428571399</v>
      </c>
      <c r="F561">
        <v>30.9145</v>
      </c>
      <c r="G561">
        <v>7</v>
      </c>
      <c r="H561">
        <v>2.5680000000000001</v>
      </c>
      <c r="I561">
        <v>1.35</v>
      </c>
      <c r="J561">
        <v>34.028799999999997</v>
      </c>
      <c r="K561">
        <v>0.54800000000000004</v>
      </c>
      <c r="L561">
        <v>37.957096774193502</v>
      </c>
      <c r="M561">
        <v>-9.2307692307692299E-2</v>
      </c>
      <c r="N561">
        <v>1599.9666666666601</v>
      </c>
      <c r="O561">
        <v>94.359259259259204</v>
      </c>
      <c r="P561">
        <v>5</v>
      </c>
      <c r="Q561">
        <v>135</v>
      </c>
      <c r="R561">
        <v>6.96875</v>
      </c>
      <c r="S561">
        <v>0.18</v>
      </c>
      <c r="T561">
        <v>5</v>
      </c>
      <c r="U561">
        <v>1.7925</v>
      </c>
      <c r="V561">
        <v>0.22166</v>
      </c>
      <c r="W561">
        <v>14.55564</v>
      </c>
      <c r="X561">
        <v>0.64993999999999996</v>
      </c>
      <c r="Y561">
        <v>72.947220000000002</v>
      </c>
      <c r="Z561">
        <v>2.1076600000000001</v>
      </c>
      <c r="AA561">
        <v>0</v>
      </c>
      <c r="AB561">
        <v>2.3099999999999999E-2</v>
      </c>
      <c r="AC561">
        <v>16.673541125541099</v>
      </c>
      <c r="AD561">
        <v>-14.2409588744588</v>
      </c>
      <c r="AE561">
        <v>36.033997119999903</v>
      </c>
      <c r="AF561">
        <v>0.53789328000000003</v>
      </c>
      <c r="AG561">
        <v>1.3510580160000001</v>
      </c>
      <c r="AH561">
        <v>2.3985119999999999E-2</v>
      </c>
      <c r="AI561">
        <v>44.946799999999897</v>
      </c>
      <c r="AJ561">
        <v>0.49397354854646902</v>
      </c>
      <c r="AK561">
        <v>0.80170328299233695</v>
      </c>
      <c r="AL561">
        <v>1.19673320458853E-2</v>
      </c>
      <c r="AM561">
        <v>3.0059047941121499E-2</v>
      </c>
      <c r="AN561">
        <v>0.15573967445958301</v>
      </c>
      <c r="AO561">
        <v>5.3363354009629098E-4</v>
      </c>
      <c r="AP561">
        <v>36.033997119999903</v>
      </c>
      <c r="AQ561">
        <v>0.28044334766689399</v>
      </c>
      <c r="AR561">
        <v>6.4251397091929903</v>
      </c>
      <c r="AS561">
        <v>1.23470327248525</v>
      </c>
      <c r="AT561">
        <v>0.88544758576954596</v>
      </c>
      <c r="AU561">
        <v>92.052959999999999</v>
      </c>
      <c r="AV561">
        <v>43.974283449345101</v>
      </c>
      <c r="AW561">
        <v>0.97251655065485199</v>
      </c>
      <c r="AX561">
        <v>0.116354743514748</v>
      </c>
      <c r="AY561">
        <v>0.25744993233310498</v>
      </c>
      <c r="AZ561">
        <v>0.57486029080700196</v>
      </c>
      <c r="BA561">
        <v>8.61212043722836E-2</v>
      </c>
      <c r="BB561">
        <v>8.2122898686714602E-2</v>
      </c>
      <c r="BC561">
        <v>0.47862641513778598</v>
      </c>
      <c r="BD561">
        <v>0.948664966654856</v>
      </c>
      <c r="BE561">
        <v>-2.38515839999957E-2</v>
      </c>
      <c r="BF561">
        <v>0.29076692687001998</v>
      </c>
      <c r="BG561">
        <v>0.64335946594135696</v>
      </c>
      <c r="BH561">
        <v>1.43655819340422</v>
      </c>
      <c r="BI561">
        <v>0.29076692687001998</v>
      </c>
      <c r="BJ561">
        <v>1.86825278562275</v>
      </c>
      <c r="BK561">
        <v>2.8731163868084502</v>
      </c>
      <c r="BL561">
        <v>2.2126294515914902</v>
      </c>
      <c r="BM561">
        <v>4.9405831979178201</v>
      </c>
      <c r="BN561">
        <v>2.23290130860555</v>
      </c>
      <c r="BO561">
        <v>36.254364079212799</v>
      </c>
      <c r="BP561">
        <v>6.8330227814454902</v>
      </c>
      <c r="BQ561">
        <v>29.421341297767299</v>
      </c>
      <c r="BR561">
        <v>2.3788126111294101</v>
      </c>
      <c r="BS561">
        <v>1.7519460148747401</v>
      </c>
      <c r="BT561">
        <v>1.35781159404017</v>
      </c>
    </row>
    <row r="562" spans="1:72" x14ac:dyDescent="0.2">
      <c r="A562">
        <v>560</v>
      </c>
      <c r="B562" s="243">
        <v>44783.333333333336</v>
      </c>
      <c r="C562">
        <v>0</v>
      </c>
      <c r="D562">
        <v>0.70285714285714196</v>
      </c>
      <c r="E562">
        <v>16.105</v>
      </c>
      <c r="F562">
        <v>31.024054054054002</v>
      </c>
      <c r="G562">
        <v>7</v>
      </c>
      <c r="H562">
        <v>2.57</v>
      </c>
      <c r="I562">
        <v>1.35</v>
      </c>
      <c r="J562">
        <v>34.039090909090902</v>
      </c>
      <c r="K562">
        <v>0.55000000000000004</v>
      </c>
      <c r="L562">
        <v>37.957272727272702</v>
      </c>
      <c r="M562">
        <v>-0.24285714285714199</v>
      </c>
      <c r="N562">
        <v>1600.3928571428501</v>
      </c>
      <c r="O562">
        <v>94.723529411764702</v>
      </c>
      <c r="P562">
        <v>5</v>
      </c>
      <c r="Q562">
        <v>135</v>
      </c>
      <c r="R562">
        <v>6.9678571428571399</v>
      </c>
      <c r="S562">
        <v>-0.32368421052631502</v>
      </c>
      <c r="T562">
        <v>5</v>
      </c>
      <c r="U562">
        <v>1.7726500000000001</v>
      </c>
      <c r="V562">
        <v>0.22375</v>
      </c>
      <c r="W562">
        <v>14.606350000000001</v>
      </c>
      <c r="X562">
        <v>0.644675</v>
      </c>
      <c r="Y562">
        <v>72.979299999999995</v>
      </c>
      <c r="Z562">
        <v>2.17035</v>
      </c>
      <c r="AA562">
        <v>0</v>
      </c>
      <c r="AB562">
        <v>1.5799999999999901E-2</v>
      </c>
      <c r="AC562">
        <v>16.807857142857099</v>
      </c>
      <c r="AD562">
        <v>-14.216196911196899</v>
      </c>
      <c r="AE562">
        <v>36.045849709090902</v>
      </c>
      <c r="AF562">
        <v>0.53831220000000002</v>
      </c>
      <c r="AG562">
        <v>1.3510588400000001</v>
      </c>
      <c r="AH562">
        <v>2.4003799999999902E-2</v>
      </c>
      <c r="AI562">
        <v>44.959090909090897</v>
      </c>
      <c r="AJ562">
        <v>0.49391881957063</v>
      </c>
      <c r="AK562">
        <v>0.80174774400970505</v>
      </c>
      <c r="AL562">
        <v>1.1973378222626599E-2</v>
      </c>
      <c r="AM562">
        <v>3.0050848731169699E-2</v>
      </c>
      <c r="AN562">
        <v>0.15569709837225701</v>
      </c>
      <c r="AO562">
        <v>5.3390314427257096E-4</v>
      </c>
      <c r="AP562">
        <v>36.045849709090902</v>
      </c>
      <c r="AQ562">
        <v>0.27817154684610101</v>
      </c>
      <c r="AR562">
        <v>6.44752407942015</v>
      </c>
      <c r="AS562">
        <v>1.2714281465883299</v>
      </c>
      <c r="AT562">
        <v>0.87554519551187704</v>
      </c>
      <c r="AU562">
        <v>92.173325000000006</v>
      </c>
      <c r="AV562">
        <v>44.042973481945403</v>
      </c>
      <c r="AW562">
        <v>0.916117427145408</v>
      </c>
      <c r="AX562">
        <v>7.96306934116668E-2</v>
      </c>
      <c r="AY562">
        <v>0.260140653153898</v>
      </c>
      <c r="AZ562">
        <v>0.55247592057984796</v>
      </c>
      <c r="BA562">
        <v>5.89394710682377E-2</v>
      </c>
      <c r="BB562">
        <v>7.8925131511406801E-2</v>
      </c>
      <c r="BC562">
        <v>0.48325238245371099</v>
      </c>
      <c r="BD562">
        <v>0.89224726714541303</v>
      </c>
      <c r="BE562">
        <v>-2.3870159999994801E-2</v>
      </c>
      <c r="BF562">
        <v>0.19740443595033</v>
      </c>
      <c r="BG562">
        <v>0.644888505969887</v>
      </c>
      <c r="BH562">
        <v>1.36958743928538</v>
      </c>
      <c r="BI562">
        <v>0.19740443595033</v>
      </c>
      <c r="BJ562">
        <v>1.68458588384043</v>
      </c>
      <c r="BK562">
        <v>2.7391748785707701</v>
      </c>
      <c r="BL562">
        <v>3.26683897889786</v>
      </c>
      <c r="BM562">
        <v>6.93797701501496</v>
      </c>
      <c r="BN562">
        <v>2.12375848942381</v>
      </c>
      <c r="BO562">
        <v>32.061402251421697</v>
      </c>
      <c r="BP562">
        <v>4.63900424483277</v>
      </c>
      <c r="BQ562">
        <v>27.422398006588899</v>
      </c>
      <c r="BR562">
        <v>2.4035873374552099</v>
      </c>
      <c r="BS562">
        <v>1.6056241094603001</v>
      </c>
      <c r="BT562">
        <v>1.49698009845101</v>
      </c>
    </row>
    <row r="563" spans="1:72" x14ac:dyDescent="0.2">
      <c r="A563">
        <v>561</v>
      </c>
      <c r="B563" s="243">
        <v>44783.347222222219</v>
      </c>
      <c r="C563">
        <v>0</v>
      </c>
      <c r="D563">
        <v>0.82852941176470596</v>
      </c>
      <c r="E563">
        <v>11.46</v>
      </c>
      <c r="F563">
        <v>31.0176923076923</v>
      </c>
      <c r="G563">
        <v>7</v>
      </c>
      <c r="H563">
        <v>2.5659999999999998</v>
      </c>
      <c r="I563">
        <v>1.35</v>
      </c>
      <c r="J563">
        <v>34.056249999999999</v>
      </c>
      <c r="K563">
        <v>0.55825000000000002</v>
      </c>
      <c r="L563">
        <v>37.972608695652099</v>
      </c>
      <c r="M563">
        <v>5.8823529411764696E-3</v>
      </c>
      <c r="N563">
        <v>1599.9714285714199</v>
      </c>
      <c r="O563">
        <v>94.1666666666666</v>
      </c>
      <c r="P563">
        <v>5</v>
      </c>
      <c r="Q563">
        <v>135</v>
      </c>
      <c r="R563">
        <v>6.9656000000000002</v>
      </c>
      <c r="S563">
        <v>-0.71475</v>
      </c>
      <c r="T563">
        <v>5</v>
      </c>
      <c r="U563">
        <v>1.7703800000000001</v>
      </c>
      <c r="V563">
        <v>0.23422000000000001</v>
      </c>
      <c r="W563">
        <v>14.59056</v>
      </c>
      <c r="X563">
        <v>0.66337999999999997</v>
      </c>
      <c r="Y563">
        <v>72.803919999999906</v>
      </c>
      <c r="Z563">
        <v>2.11476</v>
      </c>
      <c r="AA563">
        <v>0</v>
      </c>
      <c r="AB563">
        <v>1.7299999999999999E-2</v>
      </c>
      <c r="AC563">
        <v>12.288529411764699</v>
      </c>
      <c r="AD563">
        <v>-18.729162895927502</v>
      </c>
      <c r="AE563">
        <v>36.059885439999903</v>
      </c>
      <c r="AF563">
        <v>0.53747436000000004</v>
      </c>
      <c r="AG563">
        <v>1.3510571920000001</v>
      </c>
      <c r="AH563">
        <v>2.3966439999999901E-2</v>
      </c>
      <c r="AI563">
        <v>44.972250000000003</v>
      </c>
      <c r="AJ563">
        <v>0.49530142662647803</v>
      </c>
      <c r="AK563">
        <v>0.80182524645753706</v>
      </c>
      <c r="AL563">
        <v>1.19512446008371E-2</v>
      </c>
      <c r="AM563">
        <v>3.0042019067313699E-2</v>
      </c>
      <c r="AN563">
        <v>0.155651540672303</v>
      </c>
      <c r="AO563">
        <v>5.3291618720433095E-4</v>
      </c>
      <c r="AP563">
        <v>36.059885439999903</v>
      </c>
      <c r="AQ563">
        <v>0.28624258850857598</v>
      </c>
      <c r="AR563">
        <v>6.4405540694440697</v>
      </c>
      <c r="AS563">
        <v>1.23886257390703</v>
      </c>
      <c r="AT563">
        <v>0.87687173967098397</v>
      </c>
      <c r="AU563">
        <v>91.942999999999998</v>
      </c>
      <c r="AV563">
        <v>44.025544671859599</v>
      </c>
      <c r="AW563">
        <v>0.94670532814031105</v>
      </c>
      <c r="AX563">
        <v>0.11219461809296</v>
      </c>
      <c r="AY563">
        <v>0.25123177149142301</v>
      </c>
      <c r="AZ563">
        <v>0.55944593055592295</v>
      </c>
      <c r="BA563">
        <v>8.3042093819045495E-2</v>
      </c>
      <c r="BB563">
        <v>7.9920847222274702E-2</v>
      </c>
      <c r="BC563">
        <v>0.46743024447049503</v>
      </c>
      <c r="BD563">
        <v>0.92287232014030596</v>
      </c>
      <c r="BE563">
        <v>-2.3833008000004201E-2</v>
      </c>
      <c r="BF563">
        <v>0.38041783497688803</v>
      </c>
      <c r="BG563">
        <v>0.85185054517487901</v>
      </c>
      <c r="BH563">
        <v>1.89691103999638</v>
      </c>
      <c r="BI563">
        <v>0.38041783497688803</v>
      </c>
      <c r="BJ563">
        <v>2.4645367603035302</v>
      </c>
      <c r="BK563">
        <v>3.7938220799927702</v>
      </c>
      <c r="BL563">
        <v>2.2392497586939601</v>
      </c>
      <c r="BM563">
        <v>4.9863882962049599</v>
      </c>
      <c r="BN563">
        <v>2.22681202793262</v>
      </c>
      <c r="BO563">
        <v>47.791424264572001</v>
      </c>
      <c r="BP563">
        <v>8.9398191219568695</v>
      </c>
      <c r="BQ563">
        <v>38.851605142615099</v>
      </c>
      <c r="BR563">
        <v>3.1471117605320602</v>
      </c>
      <c r="BS563">
        <v>2.3123696263127802</v>
      </c>
      <c r="BT563">
        <v>1.36098992337584</v>
      </c>
    </row>
    <row r="564" spans="1:72" x14ac:dyDescent="0.2">
      <c r="A564">
        <v>562</v>
      </c>
      <c r="B564" s="243">
        <v>44783.361111111109</v>
      </c>
      <c r="C564">
        <v>0</v>
      </c>
      <c r="D564">
        <v>0.734615384615384</v>
      </c>
      <c r="E564">
        <v>10.7290909090909</v>
      </c>
      <c r="F564">
        <v>31.0310256410256</v>
      </c>
      <c r="G564">
        <v>7</v>
      </c>
      <c r="H564">
        <v>2.57</v>
      </c>
      <c r="I564">
        <v>1.3480000000000001</v>
      </c>
      <c r="J564">
        <v>34.045172413793097</v>
      </c>
      <c r="K564">
        <v>0.57225000000000004</v>
      </c>
      <c r="L564">
        <v>37.9625925925925</v>
      </c>
      <c r="M564">
        <v>-2.3529411764705799E-2</v>
      </c>
      <c r="N564">
        <v>1600</v>
      </c>
      <c r="O564">
        <v>94.370370370370296</v>
      </c>
      <c r="P564">
        <v>5</v>
      </c>
      <c r="Q564">
        <v>135</v>
      </c>
      <c r="R564">
        <v>6.9616666666666598</v>
      </c>
      <c r="S564">
        <v>4.1999999999999899E-2</v>
      </c>
      <c r="T564">
        <v>5</v>
      </c>
      <c r="U564">
        <v>1.733225</v>
      </c>
      <c r="V564">
        <v>0.2495</v>
      </c>
      <c r="W564">
        <v>14.525225000000001</v>
      </c>
      <c r="X564">
        <v>0.64477499999999999</v>
      </c>
      <c r="Y564">
        <v>72.832875000000001</v>
      </c>
      <c r="Z564">
        <v>2.0068000000000001</v>
      </c>
      <c r="AA564">
        <v>0</v>
      </c>
      <c r="AB564">
        <v>1.6424999999999999E-2</v>
      </c>
      <c r="AC564">
        <v>11.463706293706201</v>
      </c>
      <c r="AD564">
        <v>-19.567319347319302</v>
      </c>
      <c r="AE564">
        <v>36.051931213793097</v>
      </c>
      <c r="AF564">
        <v>0.53831220000000002</v>
      </c>
      <c r="AG564">
        <v>1.3490588400000001</v>
      </c>
      <c r="AH564">
        <v>2.4003799999999902E-2</v>
      </c>
      <c r="AI564">
        <v>44.963172413793103</v>
      </c>
      <c r="AJ564">
        <v>0.494995305537411</v>
      </c>
      <c r="AK564">
        <v>0.80181022108514799</v>
      </c>
      <c r="AL564">
        <v>1.1972291346481201E-2</v>
      </c>
      <c r="AM564">
        <v>3.00036400364436E-2</v>
      </c>
      <c r="AN564">
        <v>0.15568296506259499</v>
      </c>
      <c r="AO564">
        <v>5.33854679538503E-4</v>
      </c>
      <c r="AP564">
        <v>36.051931213793097</v>
      </c>
      <c r="AQ564">
        <v>0.27821469595950599</v>
      </c>
      <c r="AR564">
        <v>6.4117139426684604</v>
      </c>
      <c r="AS564">
        <v>1.17561775961179</v>
      </c>
      <c r="AT564">
        <v>0.85793823844007999</v>
      </c>
      <c r="AU564">
        <v>91.742900000000006</v>
      </c>
      <c r="AV564">
        <v>43.917477612032798</v>
      </c>
      <c r="AW564">
        <v>1.0456948017602199</v>
      </c>
      <c r="AX564">
        <v>0.173441080388201</v>
      </c>
      <c r="AY564">
        <v>0.26009750404049298</v>
      </c>
      <c r="AZ564">
        <v>0.58828605733153105</v>
      </c>
      <c r="BA564">
        <v>0.12856450381971499</v>
      </c>
      <c r="BB564">
        <v>8.4040865333075906E-2</v>
      </c>
      <c r="BC564">
        <v>0.48317222615518102</v>
      </c>
      <c r="BD564">
        <v>1.0218246417602199</v>
      </c>
      <c r="BE564">
        <v>-2.3870160000000799E-2</v>
      </c>
      <c r="BF564">
        <v>0.63039923543830401</v>
      </c>
      <c r="BG564">
        <v>0.94536581137263398</v>
      </c>
      <c r="BH564">
        <v>2.13821938799477</v>
      </c>
      <c r="BI564">
        <v>0.63039923543830401</v>
      </c>
      <c r="BJ564">
        <v>3.15153009362187</v>
      </c>
      <c r="BK564">
        <v>4.2764387759895399</v>
      </c>
      <c r="BL564">
        <v>1.49963032666963</v>
      </c>
      <c r="BM564">
        <v>3.3918495895828702</v>
      </c>
      <c r="BN564">
        <v>2.2617904754670102</v>
      </c>
      <c r="BO564">
        <v>62.265711099199201</v>
      </c>
      <c r="BP564">
        <v>14.814382032800101</v>
      </c>
      <c r="BQ564">
        <v>47.451329066398998</v>
      </c>
      <c r="BR564">
        <v>3.2047600757444199</v>
      </c>
      <c r="BS564">
        <v>2.8993703994465498</v>
      </c>
      <c r="BT564">
        <v>1.10532965238113</v>
      </c>
    </row>
    <row r="565" spans="1:72" x14ac:dyDescent="0.2">
      <c r="A565">
        <v>563</v>
      </c>
      <c r="B565" s="243">
        <v>44783.375</v>
      </c>
      <c r="C565">
        <v>0</v>
      </c>
      <c r="D565">
        <v>0.77743589743589703</v>
      </c>
      <c r="E565">
        <v>12.455625</v>
      </c>
      <c r="F565">
        <v>31.009250000000002</v>
      </c>
      <c r="G565">
        <v>7</v>
      </c>
      <c r="H565">
        <v>2.5680000000000001</v>
      </c>
      <c r="I565">
        <v>1.35</v>
      </c>
      <c r="J565">
        <v>34.092727272727203</v>
      </c>
      <c r="K565">
        <v>0.56525000000000003</v>
      </c>
      <c r="L565">
        <v>38.022608695652103</v>
      </c>
      <c r="M565">
        <v>-0.21666666666666601</v>
      </c>
      <c r="N565">
        <v>1600.3928571428501</v>
      </c>
      <c r="O565">
        <v>94.189655172413794</v>
      </c>
      <c r="P565">
        <v>5</v>
      </c>
      <c r="Q565">
        <v>135</v>
      </c>
      <c r="R565">
        <v>6.9761538461538404</v>
      </c>
      <c r="S565">
        <v>-0.17449999999999899</v>
      </c>
      <c r="T565">
        <v>5</v>
      </c>
      <c r="U565">
        <v>1.7226999999999999</v>
      </c>
      <c r="V565">
        <v>0.25644</v>
      </c>
      <c r="W565">
        <v>14.468639999999899</v>
      </c>
      <c r="X565">
        <v>0.66517999999999999</v>
      </c>
      <c r="Y565">
        <v>72.682119999999998</v>
      </c>
      <c r="Z565">
        <v>2.0980799999999999</v>
      </c>
      <c r="AA565">
        <v>0</v>
      </c>
      <c r="AB565">
        <v>3.4779999999999998E-2</v>
      </c>
      <c r="AC565">
        <v>13.2330608974359</v>
      </c>
      <c r="AD565">
        <v>-17.7761891025641</v>
      </c>
      <c r="AE565">
        <v>36.097924392727201</v>
      </c>
      <c r="AF565">
        <v>0.53789328000000003</v>
      </c>
      <c r="AG565">
        <v>1.3510580160000001</v>
      </c>
      <c r="AH565">
        <v>2.3985119999999999E-2</v>
      </c>
      <c r="AI565">
        <v>45.010727272727202</v>
      </c>
      <c r="AJ565">
        <v>0.49665480853788002</v>
      </c>
      <c r="AK565">
        <v>0.80198491737323196</v>
      </c>
      <c r="AL565">
        <v>1.19503352332171E-2</v>
      </c>
      <c r="AM565">
        <v>3.0016356052496501E-2</v>
      </c>
      <c r="AN565">
        <v>0.15551848246276601</v>
      </c>
      <c r="AO565">
        <v>5.3287563772676401E-4</v>
      </c>
      <c r="AP565">
        <v>36.097924392727201</v>
      </c>
      <c r="AQ565">
        <v>0.28701927254987297</v>
      </c>
      <c r="AR565">
        <v>6.38673623434065</v>
      </c>
      <c r="AS565">
        <v>1.22909114465134</v>
      </c>
      <c r="AT565">
        <v>0.85558723866820696</v>
      </c>
      <c r="AU565">
        <v>91.636719999999997</v>
      </c>
      <c r="AV565">
        <v>44.000771044269101</v>
      </c>
      <c r="AW565">
        <v>1.0099562284581201</v>
      </c>
      <c r="AX565">
        <v>0.121966871348653</v>
      </c>
      <c r="AY565">
        <v>0.250874007450126</v>
      </c>
      <c r="AZ565">
        <v>0.61326376565934804</v>
      </c>
      <c r="BA565">
        <v>9.0275080643652694E-2</v>
      </c>
      <c r="BB565">
        <v>8.7609109379906805E-2</v>
      </c>
      <c r="BC565">
        <v>0.466401081363438</v>
      </c>
      <c r="BD565">
        <v>0.98610464445812795</v>
      </c>
      <c r="BE565">
        <v>-2.3851583999994201E-2</v>
      </c>
      <c r="BF565">
        <v>0.38403457916869799</v>
      </c>
      <c r="BG565">
        <v>0.78992182721540305</v>
      </c>
      <c r="BH565">
        <v>1.93097100516057</v>
      </c>
      <c r="BI565">
        <v>0.38403457916869799</v>
      </c>
      <c r="BJ565">
        <v>2.3479128127681999</v>
      </c>
      <c r="BK565">
        <v>3.8619420103211399</v>
      </c>
      <c r="BL565">
        <v>2.0569028677711998</v>
      </c>
      <c r="BM565">
        <v>5.0281175443639698</v>
      </c>
      <c r="BN565">
        <v>2.4445089863734202</v>
      </c>
      <c r="BO565">
        <v>46.036961964636802</v>
      </c>
      <c r="BP565">
        <v>9.0248126104644193</v>
      </c>
      <c r="BQ565">
        <v>37.012149354172301</v>
      </c>
      <c r="BR565">
        <v>3.20908322573435</v>
      </c>
      <c r="BS565">
        <v>2.1942989811007201</v>
      </c>
      <c r="BT565">
        <v>1.4624639820616301</v>
      </c>
    </row>
    <row r="566" spans="1:72" x14ac:dyDescent="0.2">
      <c r="A566">
        <v>564</v>
      </c>
      <c r="B566" s="243">
        <v>44783.388888888891</v>
      </c>
      <c r="C566">
        <v>0</v>
      </c>
      <c r="D566">
        <v>0.84</v>
      </c>
      <c r="E566">
        <v>15.923714285714199</v>
      </c>
      <c r="F566">
        <v>30.9792105263157</v>
      </c>
      <c r="G566">
        <v>7</v>
      </c>
      <c r="H566">
        <v>2.5750000000000002</v>
      </c>
      <c r="I566">
        <v>1.35</v>
      </c>
      <c r="J566">
        <v>34.097333333333303</v>
      </c>
      <c r="K566">
        <v>0.57076923076923003</v>
      </c>
      <c r="L566">
        <v>37.993333333333297</v>
      </c>
      <c r="M566">
        <v>2.9166666666666601E-2</v>
      </c>
      <c r="N566">
        <v>1600.1428571428501</v>
      </c>
      <c r="O566">
        <v>93.3363636363636</v>
      </c>
      <c r="P566">
        <v>5</v>
      </c>
      <c r="Q566">
        <v>135</v>
      </c>
      <c r="R566">
        <v>6.9742857142857098</v>
      </c>
      <c r="S566">
        <v>-0.93054054054054003</v>
      </c>
      <c r="T566">
        <v>5</v>
      </c>
      <c r="U566">
        <v>1.6899249999999999</v>
      </c>
      <c r="V566">
        <v>0.25890000000000002</v>
      </c>
      <c r="W566">
        <v>14.455299999999999</v>
      </c>
      <c r="X566">
        <v>0.67394999999999905</v>
      </c>
      <c r="Y566">
        <v>72.616524999999996</v>
      </c>
      <c r="Z566">
        <v>2.0513249999999998</v>
      </c>
      <c r="AA566">
        <v>0</v>
      </c>
      <c r="AB566">
        <v>4.3499999999999997E-2</v>
      </c>
      <c r="AC566">
        <v>16.763714285714201</v>
      </c>
      <c r="AD566">
        <v>-14.2154962406015</v>
      </c>
      <c r="AE566">
        <v>36.107996333333297</v>
      </c>
      <c r="AF566">
        <v>0.53935949999999999</v>
      </c>
      <c r="AG566">
        <v>1.3510609</v>
      </c>
      <c r="AH566">
        <v>2.4050499999999999E-2</v>
      </c>
      <c r="AI566">
        <v>45.0223333333333</v>
      </c>
      <c r="AJ566">
        <v>0.49724214059173599</v>
      </c>
      <c r="AK566">
        <v>0.80200188795190497</v>
      </c>
      <c r="AL566">
        <v>1.1979821125811601E-2</v>
      </c>
      <c r="AM566">
        <v>3.00086823576447E-2</v>
      </c>
      <c r="AN566">
        <v>0.15547839220534901</v>
      </c>
      <c r="AO566">
        <v>5.3419043881925202E-4</v>
      </c>
      <c r="AP566">
        <v>36.107996333333297</v>
      </c>
      <c r="AQ566">
        <v>0.29080344979552403</v>
      </c>
      <c r="AR566">
        <v>6.3808477015299596</v>
      </c>
      <c r="AS566">
        <v>1.20170126606322</v>
      </c>
      <c r="AT566">
        <v>0.84030192443949003</v>
      </c>
      <c r="AU566">
        <v>91.487025000000003</v>
      </c>
      <c r="AV566">
        <v>43.981348750721999</v>
      </c>
      <c r="AW566">
        <v>1.04098458261129</v>
      </c>
      <c r="AX566">
        <v>0.14935963393677801</v>
      </c>
      <c r="AY566">
        <v>0.24855605020447499</v>
      </c>
      <c r="AZ566">
        <v>0.61915229847004005</v>
      </c>
      <c r="BA566">
        <v>0.110549890043282</v>
      </c>
      <c r="BB566">
        <v>8.84503283528629E-2</v>
      </c>
      <c r="BC566">
        <v>0.46083558406679598</v>
      </c>
      <c r="BD566">
        <v>1.0170679826112901</v>
      </c>
      <c r="BE566">
        <v>-2.39166000000001E-2</v>
      </c>
      <c r="BF566">
        <v>0.371237422365429</v>
      </c>
      <c r="BG566">
        <v>0.61779280625647104</v>
      </c>
      <c r="BH566">
        <v>1.5389198358168299</v>
      </c>
      <c r="BI566">
        <v>0.371237422365429</v>
      </c>
      <c r="BJ566">
        <v>1.9780604572438001</v>
      </c>
      <c r="BK566">
        <v>3.0778396716336598</v>
      </c>
      <c r="BL566">
        <v>1.6641447468308901</v>
      </c>
      <c r="BM566">
        <v>4.1453790569151803</v>
      </c>
      <c r="BN566">
        <v>2.4909966905279202</v>
      </c>
      <c r="BO566">
        <v>39.181656055919603</v>
      </c>
      <c r="BP566">
        <v>8.7240794255875898</v>
      </c>
      <c r="BQ566">
        <v>30.457576630331999</v>
      </c>
      <c r="BR566">
        <v>2.4467360536124301</v>
      </c>
      <c r="BS566">
        <v>1.82956548829763</v>
      </c>
      <c r="BT566">
        <v>1.33733177044625</v>
      </c>
    </row>
    <row r="567" spans="1:72" x14ac:dyDescent="0.2">
      <c r="A567">
        <v>565</v>
      </c>
      <c r="B567" s="243">
        <v>44783.402777777781</v>
      </c>
      <c r="C567">
        <v>0</v>
      </c>
      <c r="D567">
        <v>0.89081081081081004</v>
      </c>
      <c r="E567">
        <v>13.979374999999999</v>
      </c>
      <c r="F567">
        <v>30.984358974358901</v>
      </c>
      <c r="G567">
        <v>7</v>
      </c>
      <c r="H567">
        <v>2.5674999999999999</v>
      </c>
      <c r="I567">
        <v>1.35</v>
      </c>
      <c r="J567">
        <v>34.0818181818181</v>
      </c>
      <c r="K567">
        <v>0.55200000000000005</v>
      </c>
      <c r="L567">
        <v>37.975416666666597</v>
      </c>
      <c r="M567">
        <v>-8.2352941176470601E-2</v>
      </c>
      <c r="N567">
        <v>1600.16</v>
      </c>
      <c r="O567">
        <v>94.529411764705799</v>
      </c>
      <c r="P567">
        <v>5</v>
      </c>
      <c r="Q567">
        <v>135</v>
      </c>
      <c r="R567">
        <v>6.9738095238095203</v>
      </c>
      <c r="S567">
        <v>5.1282051282063805E-4</v>
      </c>
      <c r="T567">
        <v>5</v>
      </c>
      <c r="U567">
        <v>1.67387999999999</v>
      </c>
      <c r="V567">
        <v>0.25903999999999999</v>
      </c>
      <c r="W567">
        <v>14.4211799999999</v>
      </c>
      <c r="X567">
        <v>0.60461999999999905</v>
      </c>
      <c r="Y567">
        <v>72.363839999999996</v>
      </c>
      <c r="Z567">
        <v>2.0881400000000001</v>
      </c>
      <c r="AA567">
        <v>9.0799999999999995E-3</v>
      </c>
      <c r="AB567">
        <v>1.396E-2</v>
      </c>
      <c r="AC567">
        <v>14.870185810810799</v>
      </c>
      <c r="AD567">
        <v>-16.114173163548099</v>
      </c>
      <c r="AE567">
        <v>36.086624881818103</v>
      </c>
      <c r="AF567">
        <v>0.53778855000000003</v>
      </c>
      <c r="AG567">
        <v>1.3510578099999999</v>
      </c>
      <c r="AH567">
        <v>2.39804499999999E-2</v>
      </c>
      <c r="AI567">
        <v>44.999318181818097</v>
      </c>
      <c r="AJ567">
        <v>0.49868311136913301</v>
      </c>
      <c r="AK567">
        <v>0.80193714793658399</v>
      </c>
      <c r="AL567">
        <v>1.19510377429961E-2</v>
      </c>
      <c r="AM567">
        <v>3.0023961797400901E-2</v>
      </c>
      <c r="AN567">
        <v>0.155557912493623</v>
      </c>
      <c r="AO567">
        <v>5.3290696323681603E-4</v>
      </c>
      <c r="AP567">
        <v>36.086624881818103</v>
      </c>
      <c r="AQ567">
        <v>0.260888169471578</v>
      </c>
      <c r="AR567">
        <v>6.36578647667982</v>
      </c>
      <c r="AS567">
        <v>1.22326812266084</v>
      </c>
      <c r="AT567">
        <v>0.834735686458565</v>
      </c>
      <c r="AU567">
        <v>91.151659999999893</v>
      </c>
      <c r="AV567">
        <v>43.936567650630401</v>
      </c>
      <c r="AW567">
        <v>1.0627505311877501</v>
      </c>
      <c r="AX567">
        <v>0.12778968733915599</v>
      </c>
      <c r="AY567">
        <v>0.27690038052842098</v>
      </c>
      <c r="AZ567">
        <v>0.63421352332017999</v>
      </c>
      <c r="BA567">
        <v>9.4584914422837604E-2</v>
      </c>
      <c r="BB567">
        <v>9.0601931902882807E-2</v>
      </c>
      <c r="BC567">
        <v>0.51488708811004102</v>
      </c>
      <c r="BD567">
        <v>1.03890359118775</v>
      </c>
      <c r="BE567">
        <v>-2.38469400000016E-2</v>
      </c>
      <c r="BF567">
        <v>0.358070193173185</v>
      </c>
      <c r="BG567">
        <v>0.77588242690034004</v>
      </c>
      <c r="BH567">
        <v>1.77708360930247</v>
      </c>
      <c r="BI567">
        <v>0.358070193173185</v>
      </c>
      <c r="BJ567">
        <v>2.2679052401470501</v>
      </c>
      <c r="BK567">
        <v>3.5541672186049502</v>
      </c>
      <c r="BL567">
        <v>2.16684449499843</v>
      </c>
      <c r="BM567">
        <v>4.9629476096687197</v>
      </c>
      <c r="BN567">
        <v>2.2904032205007399</v>
      </c>
      <c r="BO567">
        <v>44.137493379036002</v>
      </c>
      <c r="BP567">
        <v>8.4146495395698508</v>
      </c>
      <c r="BQ567">
        <v>35.722843839466101</v>
      </c>
      <c r="BR567">
        <v>2.9454478902105401</v>
      </c>
      <c r="BS567">
        <v>2.1246771628777701</v>
      </c>
      <c r="BT567">
        <v>1.3863037367150199</v>
      </c>
    </row>
    <row r="568" spans="1:72" x14ac:dyDescent="0.2">
      <c r="A568">
        <v>566</v>
      </c>
      <c r="B568" s="243">
        <v>44783.416666666664</v>
      </c>
      <c r="C568">
        <v>0</v>
      </c>
      <c r="D568">
        <v>0.75194444444444397</v>
      </c>
      <c r="E568">
        <v>11.776400000000001</v>
      </c>
      <c r="F568">
        <v>31.046499999999899</v>
      </c>
      <c r="G568">
        <v>7</v>
      </c>
      <c r="H568">
        <v>2.57</v>
      </c>
      <c r="I568">
        <v>1.3474999999999999</v>
      </c>
      <c r="J568">
        <v>34.065217391304301</v>
      </c>
      <c r="K568">
        <v>0.55897435897435899</v>
      </c>
      <c r="L568">
        <v>37.978333333333303</v>
      </c>
      <c r="M568">
        <v>-3.3333333333333298E-2</v>
      </c>
      <c r="N568">
        <v>1600.3</v>
      </c>
      <c r="O568">
        <v>94.289999999999907</v>
      </c>
      <c r="P568">
        <v>5</v>
      </c>
      <c r="Q568">
        <v>135</v>
      </c>
      <c r="R568">
        <v>6.9775</v>
      </c>
      <c r="S568">
        <v>-0.32051282051281998</v>
      </c>
      <c r="T568">
        <v>5</v>
      </c>
      <c r="U568">
        <v>1.6915</v>
      </c>
      <c r="V568">
        <v>0.25037999999999999</v>
      </c>
      <c r="W568">
        <v>14.4346</v>
      </c>
      <c r="X568">
        <v>0.61185999999999996</v>
      </c>
      <c r="Y568">
        <v>72.402180000000001</v>
      </c>
      <c r="Z568">
        <v>2.10562</v>
      </c>
      <c r="AA568">
        <v>9.7999999999999997E-4</v>
      </c>
      <c r="AB568">
        <v>9.6399999999999993E-3</v>
      </c>
      <c r="AC568">
        <v>12.5283444444444</v>
      </c>
      <c r="AD568">
        <v>-18.518155555555499</v>
      </c>
      <c r="AE568">
        <v>36.071976191304302</v>
      </c>
      <c r="AF568">
        <v>0.53831220000000002</v>
      </c>
      <c r="AG568">
        <v>1.3485588399999999</v>
      </c>
      <c r="AH568">
        <v>2.4003799999999902E-2</v>
      </c>
      <c r="AI568">
        <v>44.982717391304298</v>
      </c>
      <c r="AJ568">
        <v>0.49821671379652299</v>
      </c>
      <c r="AK568">
        <v>0.80190744986601104</v>
      </c>
      <c r="AL568">
        <v>1.19670893894031E-2</v>
      </c>
      <c r="AM568">
        <v>2.9979488083587601E-2</v>
      </c>
      <c r="AN568">
        <v>0.15561532085994301</v>
      </c>
      <c r="AO568">
        <v>5.3362271983684495E-4</v>
      </c>
      <c r="AP568">
        <v>36.071976191304302</v>
      </c>
      <c r="AQ568">
        <v>0.26401216528212701</v>
      </c>
      <c r="AR568">
        <v>6.3717103230305998</v>
      </c>
      <c r="AS568">
        <v>1.2335082055978599</v>
      </c>
      <c r="AT568">
        <v>0.84273357138681804</v>
      </c>
      <c r="AU568">
        <v>91.245760000000004</v>
      </c>
      <c r="AV568">
        <v>43.941206885214903</v>
      </c>
      <c r="AW568">
        <v>1.0415105060894001</v>
      </c>
      <c r="AX568">
        <v>0.115050634402135</v>
      </c>
      <c r="AY568">
        <v>0.27430003471787201</v>
      </c>
      <c r="AZ568">
        <v>0.62828967696939197</v>
      </c>
      <c r="BA568">
        <v>8.5313766807635194E-2</v>
      </c>
      <c r="BB568">
        <v>8.9755668138484596E-2</v>
      </c>
      <c r="BC568">
        <v>0.50955567181622896</v>
      </c>
      <c r="BD568">
        <v>1.0176403460893999</v>
      </c>
      <c r="BE568">
        <v>-2.3870160000009299E-2</v>
      </c>
      <c r="BF568">
        <v>0.38263446975614102</v>
      </c>
      <c r="BG568">
        <v>0.912264837858351</v>
      </c>
      <c r="BH568">
        <v>2.0895607281934199</v>
      </c>
      <c r="BI568">
        <v>0.38263446975614102</v>
      </c>
      <c r="BJ568">
        <v>2.5897986152289798</v>
      </c>
      <c r="BK568">
        <v>4.1791214563868397</v>
      </c>
      <c r="BL568">
        <v>2.38416794608115</v>
      </c>
      <c r="BM568">
        <v>5.4609840287654396</v>
      </c>
      <c r="BN568">
        <v>2.2905198594510199</v>
      </c>
      <c r="BO568">
        <v>50.2075129371242</v>
      </c>
      <c r="BP568">
        <v>8.9919100392693192</v>
      </c>
      <c r="BQ568">
        <v>41.2156028978549</v>
      </c>
      <c r="BR568">
        <v>3.5286428578014002</v>
      </c>
      <c r="BS568">
        <v>2.4367448273265202</v>
      </c>
      <c r="BT568">
        <v>1.4480969932632799</v>
      </c>
    </row>
    <row r="569" spans="1:72" x14ac:dyDescent="0.2">
      <c r="A569">
        <v>567</v>
      </c>
      <c r="B569" s="243">
        <v>44783.430555555555</v>
      </c>
      <c r="C569">
        <v>0</v>
      </c>
      <c r="D569">
        <v>0.73657142857142799</v>
      </c>
      <c r="E569">
        <v>13.7923333333333</v>
      </c>
      <c r="F569">
        <v>31.066999999999901</v>
      </c>
      <c r="G569">
        <v>7</v>
      </c>
      <c r="H569">
        <v>2.57</v>
      </c>
      <c r="I569">
        <v>1.3480000000000001</v>
      </c>
      <c r="J569">
        <v>34.067500000000003</v>
      </c>
      <c r="K569">
        <v>0.596923076923077</v>
      </c>
      <c r="L569">
        <v>37.986296296296203</v>
      </c>
      <c r="M569">
        <v>-0.15</v>
      </c>
      <c r="N569">
        <v>1600.04</v>
      </c>
      <c r="O569">
        <v>93.330555555555506</v>
      </c>
      <c r="P569">
        <v>5</v>
      </c>
      <c r="Q569">
        <v>135</v>
      </c>
      <c r="R569">
        <v>6.9569999999999999</v>
      </c>
      <c r="S569">
        <v>-0.85375000000000001</v>
      </c>
      <c r="T569">
        <v>5</v>
      </c>
      <c r="U569">
        <v>1.7096499999999999</v>
      </c>
      <c r="V569">
        <v>0.25682499999999903</v>
      </c>
      <c r="W569">
        <v>14.361974999999999</v>
      </c>
      <c r="X569">
        <v>0.606325</v>
      </c>
      <c r="Y569">
        <v>72.158349999999999</v>
      </c>
      <c r="Z569">
        <v>2.03422499999999</v>
      </c>
      <c r="AA569">
        <v>5.45E-3</v>
      </c>
      <c r="AB569">
        <v>5.7000000000000002E-3</v>
      </c>
      <c r="AC569">
        <v>14.5289047619047</v>
      </c>
      <c r="AD569">
        <v>-16.538095238095199</v>
      </c>
      <c r="AE569">
        <v>36.074258800000003</v>
      </c>
      <c r="AF569">
        <v>0.53831220000000002</v>
      </c>
      <c r="AG569">
        <v>1.3490588400000001</v>
      </c>
      <c r="AH569">
        <v>2.4003799999999999E-2</v>
      </c>
      <c r="AI569">
        <v>44.985500000000002</v>
      </c>
      <c r="AJ569">
        <v>0.49993186928470501</v>
      </c>
      <c r="AK569">
        <v>0.80190858832290401</v>
      </c>
      <c r="AL569">
        <v>1.1966349156950501E-2</v>
      </c>
      <c r="AM569">
        <v>2.9988748374476199E-2</v>
      </c>
      <c r="AN569">
        <v>0.155605695168443</v>
      </c>
      <c r="AO569">
        <v>5.3358971224061003E-4</v>
      </c>
      <c r="AP569">
        <v>36.074258800000003</v>
      </c>
      <c r="AQ569">
        <v>0.26162386185514003</v>
      </c>
      <c r="AR569">
        <v>6.3396522499139198</v>
      </c>
      <c r="AS569">
        <v>1.1916837936248299</v>
      </c>
      <c r="AT569">
        <v>0.85470852032259603</v>
      </c>
      <c r="AU569">
        <v>90.870525000000001</v>
      </c>
      <c r="AV569">
        <v>43.867218705393903</v>
      </c>
      <c r="AW569">
        <v>1.11828129460609</v>
      </c>
      <c r="AX569">
        <v>0.157375046375169</v>
      </c>
      <c r="AY569">
        <v>0.27668833814485999</v>
      </c>
      <c r="AZ569">
        <v>0.66034775008607605</v>
      </c>
      <c r="BA569">
        <v>0.116655435410933</v>
      </c>
      <c r="BB569">
        <v>9.4335392869439497E-2</v>
      </c>
      <c r="BC569">
        <v>0.51399232293984798</v>
      </c>
      <c r="BD569">
        <v>1.0944111346061001</v>
      </c>
      <c r="BE569">
        <v>-2.3870159999993298E-2</v>
      </c>
      <c r="BF569">
        <v>0.45132745423170501</v>
      </c>
      <c r="BG569">
        <v>0.79349964398310302</v>
      </c>
      <c r="BH569">
        <v>1.8937758928025801</v>
      </c>
      <c r="BI569">
        <v>0.45132745423170501</v>
      </c>
      <c r="BJ569">
        <v>2.4896541964296102</v>
      </c>
      <c r="BK569">
        <v>3.7875517856051601</v>
      </c>
      <c r="BL569">
        <v>1.75814618974127</v>
      </c>
      <c r="BM569">
        <v>4.1960130611295403</v>
      </c>
      <c r="BN569">
        <v>2.3866121518296501</v>
      </c>
      <c r="BO569">
        <v>49.037948379259497</v>
      </c>
      <c r="BP569">
        <v>10.606195174445</v>
      </c>
      <c r="BQ569">
        <v>38.431753204814399</v>
      </c>
      <c r="BR569">
        <v>3.0202951134112599</v>
      </c>
      <c r="BS569">
        <v>2.3091232147369301</v>
      </c>
      <c r="BT569">
        <v>1.3079835212497899</v>
      </c>
    </row>
    <row r="570" spans="1:72" x14ac:dyDescent="0.2">
      <c r="A570">
        <v>568</v>
      </c>
      <c r="B570" s="243">
        <v>44783.444444444445</v>
      </c>
      <c r="C570">
        <v>0</v>
      </c>
      <c r="D570">
        <v>0.97270270270270198</v>
      </c>
      <c r="E570">
        <v>17.652857142857101</v>
      </c>
      <c r="F570">
        <v>31.104871794871698</v>
      </c>
      <c r="G570">
        <v>7</v>
      </c>
      <c r="H570">
        <v>2.5659999999999998</v>
      </c>
      <c r="I570">
        <v>1.3525</v>
      </c>
      <c r="J570">
        <v>34.060476190476102</v>
      </c>
      <c r="K570">
        <v>0.63774999999999904</v>
      </c>
      <c r="L570">
        <v>37.9707692307692</v>
      </c>
      <c r="M570">
        <v>-0.12</v>
      </c>
      <c r="N570">
        <v>1600.0882352941101</v>
      </c>
      <c r="O570">
        <v>93.677142857142798</v>
      </c>
      <c r="P570">
        <v>5</v>
      </c>
      <c r="Q570">
        <v>135</v>
      </c>
      <c r="R570">
        <v>6.9797222222222199</v>
      </c>
      <c r="S570">
        <v>-0.437999999999999</v>
      </c>
      <c r="T570">
        <v>5</v>
      </c>
      <c r="U570">
        <v>1.71443999999999</v>
      </c>
      <c r="V570">
        <v>0.27354000000000001</v>
      </c>
      <c r="W570">
        <v>14.33952</v>
      </c>
      <c r="X570">
        <v>0.62919999999999998</v>
      </c>
      <c r="Y570">
        <v>72.3</v>
      </c>
      <c r="Z570">
        <v>1.9291399999999901</v>
      </c>
      <c r="AA570">
        <v>2.8600000000000001E-3</v>
      </c>
      <c r="AB570">
        <v>7.1599999999999997E-3</v>
      </c>
      <c r="AC570">
        <v>18.625559845559799</v>
      </c>
      <c r="AD570">
        <v>-12.479311949311899</v>
      </c>
      <c r="AE570">
        <v>36.064111630476098</v>
      </c>
      <c r="AF570">
        <v>0.53747436000000004</v>
      </c>
      <c r="AG570">
        <v>1.353557192</v>
      </c>
      <c r="AH570">
        <v>2.3966439999999901E-2</v>
      </c>
      <c r="AI570">
        <v>44.978976190476097</v>
      </c>
      <c r="AJ570">
        <v>0.49881205574655801</v>
      </c>
      <c r="AK570">
        <v>0.80179930013863598</v>
      </c>
      <c r="AL570">
        <v>1.1949457402585399E-2</v>
      </c>
      <c r="AM570">
        <v>3.00931080838296E-2</v>
      </c>
      <c r="AN570">
        <v>0.15562826442194899</v>
      </c>
      <c r="AO570">
        <v>5.3283649451039798E-4</v>
      </c>
      <c r="AP570">
        <v>36.064111630476098</v>
      </c>
      <c r="AQ570">
        <v>0.27149422154661901</v>
      </c>
      <c r="AR570">
        <v>6.3297401806287503</v>
      </c>
      <c r="AS570">
        <v>1.13012320349686</v>
      </c>
      <c r="AT570">
        <v>0.85518334085412895</v>
      </c>
      <c r="AU570">
        <v>90.912300000000002</v>
      </c>
      <c r="AV570">
        <v>43.795469236148399</v>
      </c>
      <c r="AW570">
        <v>1.1835069543277601</v>
      </c>
      <c r="AX570">
        <v>0.22343398850313601</v>
      </c>
      <c r="AY570">
        <v>0.26598013845337998</v>
      </c>
      <c r="AZ570">
        <v>0.67025981937124102</v>
      </c>
      <c r="BA570">
        <v>0.16507170130949</v>
      </c>
      <c r="BB570">
        <v>9.5751402767320207E-2</v>
      </c>
      <c r="BC570">
        <v>0.494870375683373</v>
      </c>
      <c r="BD570">
        <v>1.1596739463277499</v>
      </c>
      <c r="BE570">
        <v>-2.3833008000002199E-2</v>
      </c>
      <c r="BF570">
        <v>0.499837298752842</v>
      </c>
      <c r="BG570">
        <v>0.59501598130661404</v>
      </c>
      <c r="BH570">
        <v>1.49941761243001</v>
      </c>
      <c r="BI570">
        <v>0.499837298752842</v>
      </c>
      <c r="BJ570">
        <v>2.1897065601189101</v>
      </c>
      <c r="BK570">
        <v>2.9988352248600298</v>
      </c>
      <c r="BL570">
        <v>1.19041932803185</v>
      </c>
      <c r="BM570">
        <v>2.99981137096262</v>
      </c>
      <c r="BN570">
        <v>2.5199619162117202</v>
      </c>
      <c r="BO570">
        <v>44.0321877717967</v>
      </c>
      <c r="BP570">
        <v>11.7461765206917</v>
      </c>
      <c r="BQ570">
        <v>32.286011251104902</v>
      </c>
      <c r="BR570">
        <v>2.1491118169801999</v>
      </c>
      <c r="BS570">
        <v>1.9897716406177699</v>
      </c>
      <c r="BT570">
        <v>1.0800796297975901</v>
      </c>
    </row>
    <row r="571" spans="1:72" x14ac:dyDescent="0.2">
      <c r="A571">
        <v>569</v>
      </c>
      <c r="B571" s="243">
        <v>44783.458333333336</v>
      </c>
      <c r="C571">
        <v>0</v>
      </c>
      <c r="D571">
        <v>0.82499999999999896</v>
      </c>
      <c r="E571">
        <v>17.530810810810799</v>
      </c>
      <c r="F571">
        <v>40.664499999999997</v>
      </c>
      <c r="G571">
        <v>7</v>
      </c>
      <c r="H571">
        <v>2.57</v>
      </c>
      <c r="I571">
        <v>1.35</v>
      </c>
      <c r="J571">
        <v>34.062380952380899</v>
      </c>
      <c r="K571">
        <v>0.62076923076922996</v>
      </c>
      <c r="L571">
        <v>37.953000000000003</v>
      </c>
      <c r="M571">
        <v>0</v>
      </c>
      <c r="N571">
        <v>1600.05555555555</v>
      </c>
      <c r="O571">
        <v>94.106666666666598</v>
      </c>
      <c r="P571">
        <v>5</v>
      </c>
      <c r="Q571">
        <v>135</v>
      </c>
      <c r="R571">
        <v>6.9694444444444397</v>
      </c>
      <c r="S571">
        <v>9.7749999999999906E-2</v>
      </c>
      <c r="T571">
        <v>5</v>
      </c>
      <c r="U571">
        <v>1.7192000000000001</v>
      </c>
      <c r="V571">
        <v>0.25814999999999999</v>
      </c>
      <c r="W571">
        <v>14.42615</v>
      </c>
      <c r="X571">
        <v>0.65487499999999998</v>
      </c>
      <c r="Y571">
        <v>72.510424999999998</v>
      </c>
      <c r="Z571">
        <v>1.95359999999999</v>
      </c>
      <c r="AA571">
        <v>0</v>
      </c>
      <c r="AB571">
        <v>8.3750000000000005E-3</v>
      </c>
      <c r="AC571">
        <v>18.355810810810802</v>
      </c>
      <c r="AD571">
        <v>-22.308689189189099</v>
      </c>
      <c r="AE571">
        <v>36.069139752380899</v>
      </c>
      <c r="AF571">
        <v>0.53831220000000002</v>
      </c>
      <c r="AG571">
        <v>1.3510588400000001</v>
      </c>
      <c r="AH571">
        <v>2.4003799999999902E-2</v>
      </c>
      <c r="AI571">
        <v>44.9823809523809</v>
      </c>
      <c r="AJ571">
        <v>0.49743384833809601</v>
      </c>
      <c r="AK571">
        <v>0.80185039094671895</v>
      </c>
      <c r="AL571">
        <v>1.19671788954405E-2</v>
      </c>
      <c r="AM571">
        <v>3.0035289626626299E-2</v>
      </c>
      <c r="AN571">
        <v>0.155616484761229</v>
      </c>
      <c r="AO571">
        <v>5.3362671098737004E-4</v>
      </c>
      <c r="AP571">
        <v>36.069139752380899</v>
      </c>
      <c r="AQ571">
        <v>0.28257275641344898</v>
      </c>
      <c r="AR571">
        <v>6.3679803303581597</v>
      </c>
      <c r="AS571">
        <v>1.1444522898034699</v>
      </c>
      <c r="AT571">
        <v>0.85518827206285597</v>
      </c>
      <c r="AU571">
        <v>91.264250000000004</v>
      </c>
      <c r="AV571">
        <v>43.864145128955997</v>
      </c>
      <c r="AW571">
        <v>1.1182358234249099</v>
      </c>
      <c r="AX571">
        <v>0.20660655019652699</v>
      </c>
      <c r="AY571">
        <v>0.25573944358654999</v>
      </c>
      <c r="AZ571">
        <v>0.63201966964183198</v>
      </c>
      <c r="BA571">
        <v>0.152921948385702</v>
      </c>
      <c r="BB571">
        <v>9.0288524234547404E-2</v>
      </c>
      <c r="BC571">
        <v>0.47507644000368199</v>
      </c>
      <c r="BD571">
        <v>1.0943656634249099</v>
      </c>
      <c r="BE571">
        <v>-2.3870160000000799E-2</v>
      </c>
      <c r="BF571">
        <v>0.46898534458191898</v>
      </c>
      <c r="BG571">
        <v>0.58051427197995298</v>
      </c>
      <c r="BH571">
        <v>1.43464939648611</v>
      </c>
      <c r="BI571">
        <v>0.46898534458191898</v>
      </c>
      <c r="BJ571">
        <v>2.0989992331237399</v>
      </c>
      <c r="BK571">
        <v>2.86929879297222</v>
      </c>
      <c r="BL571">
        <v>1.23780898206415</v>
      </c>
      <c r="BM571">
        <v>3.0590495269421298</v>
      </c>
      <c r="BN571">
        <v>2.4713421628601302</v>
      </c>
      <c r="BO571">
        <v>42.081110657935099</v>
      </c>
      <c r="BP571">
        <v>11.021155597675101</v>
      </c>
      <c r="BQ571">
        <v>31.059955060259998</v>
      </c>
      <c r="BR571">
        <v>2.0720237071829599</v>
      </c>
      <c r="BS571">
        <v>1.91140509529097</v>
      </c>
      <c r="BT571">
        <v>1.08403169599562</v>
      </c>
    </row>
    <row r="572" spans="1:72" x14ac:dyDescent="0.2">
      <c r="A572">
        <v>570</v>
      </c>
      <c r="B572" s="243">
        <v>44783.472222222219</v>
      </c>
      <c r="C572">
        <v>0</v>
      </c>
      <c r="D572">
        <v>0.84937499999999999</v>
      </c>
      <c r="E572">
        <v>40.502749999999999</v>
      </c>
      <c r="F572">
        <v>413.66975000000002</v>
      </c>
      <c r="G572">
        <v>7</v>
      </c>
      <c r="H572">
        <v>2.5659999999999998</v>
      </c>
      <c r="I572">
        <v>1.3474999999999999</v>
      </c>
      <c r="J572">
        <v>34.0434615384615</v>
      </c>
      <c r="K572">
        <v>0.58374999999999999</v>
      </c>
      <c r="L572">
        <v>37.9748387096774</v>
      </c>
      <c r="M572">
        <v>-0.214285714285714</v>
      </c>
      <c r="N572">
        <v>1600.2</v>
      </c>
      <c r="O572">
        <v>91.296666666666596</v>
      </c>
      <c r="P572">
        <v>5</v>
      </c>
      <c r="Q572">
        <v>135</v>
      </c>
      <c r="R572">
        <v>6.9693548387096698</v>
      </c>
      <c r="S572">
        <v>-0.26499999999999901</v>
      </c>
      <c r="T572">
        <v>5</v>
      </c>
      <c r="U572">
        <v>1.7127600000000001</v>
      </c>
      <c r="V572">
        <v>0.23985999999999999</v>
      </c>
      <c r="W572">
        <v>14.508379999999899</v>
      </c>
      <c r="X572">
        <v>0.66245999999999905</v>
      </c>
      <c r="Y572">
        <v>72.509739999999994</v>
      </c>
      <c r="Z572">
        <v>2.0493399999999999</v>
      </c>
      <c r="AA572">
        <v>0</v>
      </c>
      <c r="AB572">
        <v>6.3799999999999898E-3</v>
      </c>
      <c r="AC572">
        <v>41.352125000000001</v>
      </c>
      <c r="AD572">
        <v>-372.31762500000002</v>
      </c>
      <c r="AE572">
        <v>36.047096978461497</v>
      </c>
      <c r="AF572">
        <v>0.53747436000000004</v>
      </c>
      <c r="AG572">
        <v>1.3485571919999999</v>
      </c>
      <c r="AH572">
        <v>2.3966439999999901E-2</v>
      </c>
      <c r="AI572">
        <v>44.956961538461499</v>
      </c>
      <c r="AJ572">
        <v>0.49713455017852098</v>
      </c>
      <c r="AK572">
        <v>0.80181346214028604</v>
      </c>
      <c r="AL572">
        <v>1.19553088466661E-2</v>
      </c>
      <c r="AM572">
        <v>2.9996626681415801E-2</v>
      </c>
      <c r="AN572">
        <v>0.155704472910416</v>
      </c>
      <c r="AO572">
        <v>5.3309741539130096E-4</v>
      </c>
      <c r="AP572">
        <v>36.047096978461497</v>
      </c>
      <c r="AQ572">
        <v>0.28584561666524699</v>
      </c>
      <c r="AR572">
        <v>6.4042782353824004</v>
      </c>
      <c r="AS572">
        <v>1.2005384191164199</v>
      </c>
      <c r="AT572">
        <v>0.85147217216376403</v>
      </c>
      <c r="AU572">
        <v>91.442679999999996</v>
      </c>
      <c r="AV572">
        <v>43.9377592496256</v>
      </c>
      <c r="AW572">
        <v>1.01920228883592</v>
      </c>
      <c r="AX572">
        <v>0.14801877288357401</v>
      </c>
      <c r="AY572">
        <v>0.25162874333475199</v>
      </c>
      <c r="AZ572">
        <v>0.59572176461759796</v>
      </c>
      <c r="BA572">
        <v>0.109760842003335</v>
      </c>
      <c r="BB572">
        <v>8.5103109231085494E-2</v>
      </c>
      <c r="BC572">
        <v>0.46816883196949599</v>
      </c>
      <c r="BD572">
        <v>0.99536928083592502</v>
      </c>
      <c r="BE572">
        <v>-2.3833008000001699E-2</v>
      </c>
      <c r="BF572">
        <v>0.149144665966958</v>
      </c>
      <c r="BG572">
        <v>0.25354273745983702</v>
      </c>
      <c r="BH572">
        <v>0.60025307508138703</v>
      </c>
      <c r="BI572">
        <v>0.149144665966958</v>
      </c>
      <c r="BJ572">
        <v>0.80537480685359097</v>
      </c>
      <c r="BK572">
        <v>1.2005061501627701</v>
      </c>
      <c r="BL572">
        <v>1.6999785799648099</v>
      </c>
      <c r="BM572">
        <v>4.0246365580004504</v>
      </c>
      <c r="BN572">
        <v>2.3674630994960801</v>
      </c>
      <c r="BO572">
        <v>15.876239051423701</v>
      </c>
      <c r="BP572">
        <v>3.5048996502235301</v>
      </c>
      <c r="BQ572">
        <v>12.371339401200199</v>
      </c>
      <c r="BR572">
        <v>0.94696021801894503</v>
      </c>
      <c r="BS572">
        <v>0.74571694046680803</v>
      </c>
      <c r="BT572">
        <v>1.2698655034256801</v>
      </c>
    </row>
    <row r="573" spans="1:72" x14ac:dyDescent="0.2">
      <c r="A573">
        <v>571</v>
      </c>
      <c r="B573" s="243">
        <v>44783.486111111109</v>
      </c>
      <c r="C573">
        <v>0</v>
      </c>
      <c r="D573">
        <v>1.3143589743589701</v>
      </c>
      <c r="E573">
        <v>132.44874999999999</v>
      </c>
      <c r="F573">
        <v>346.76</v>
      </c>
      <c r="G573">
        <v>7</v>
      </c>
      <c r="H573">
        <v>2.57</v>
      </c>
      <c r="I573">
        <v>1.3520000000000001</v>
      </c>
      <c r="J573">
        <v>34.059333333333299</v>
      </c>
      <c r="K573">
        <v>0.61474999999999902</v>
      </c>
      <c r="L573">
        <v>37.994848484848397</v>
      </c>
      <c r="M573">
        <v>0.119047619047619</v>
      </c>
      <c r="N573">
        <v>1599.78260869565</v>
      </c>
      <c r="O573">
        <v>88.094999999999999</v>
      </c>
      <c r="P573">
        <v>5</v>
      </c>
      <c r="Q573">
        <v>135</v>
      </c>
      <c r="R573">
        <v>6.94178571428571</v>
      </c>
      <c r="S573">
        <v>-0.37075000000000002</v>
      </c>
      <c r="T573">
        <v>5</v>
      </c>
      <c r="U573">
        <v>1.7097249999999999</v>
      </c>
      <c r="V573">
        <v>0.24112500000000001</v>
      </c>
      <c r="W573">
        <v>14.539725000000001</v>
      </c>
      <c r="X573">
        <v>0.64157500000000001</v>
      </c>
      <c r="Y573">
        <v>72.709199999999996</v>
      </c>
      <c r="Z573">
        <v>1.9483999999999999</v>
      </c>
      <c r="AA573">
        <v>0</v>
      </c>
      <c r="AB573">
        <v>4.5250000000000004E-3</v>
      </c>
      <c r="AC573">
        <v>133.763108974359</v>
      </c>
      <c r="AD573">
        <v>-212.99689102564099</v>
      </c>
      <c r="AE573">
        <v>36.066092133333299</v>
      </c>
      <c r="AF573">
        <v>0.53831220000000002</v>
      </c>
      <c r="AG573">
        <v>1.3530588400000001</v>
      </c>
      <c r="AH573">
        <v>2.4003799999999999E-2</v>
      </c>
      <c r="AI573">
        <v>44.981333333333303</v>
      </c>
      <c r="AJ573">
        <v>0.49603203079298502</v>
      </c>
      <c r="AK573">
        <v>0.80180131313730096</v>
      </c>
      <c r="AL573">
        <v>1.19674576120464E-2</v>
      </c>
      <c r="AM573">
        <v>3.0080452039364401E-2</v>
      </c>
      <c r="AN573">
        <v>0.15562010908228499</v>
      </c>
      <c r="AO573">
        <v>5.3363913919848198E-4</v>
      </c>
      <c r="AP573">
        <v>36.066092133333299</v>
      </c>
      <c r="AQ573">
        <v>0.276833924330534</v>
      </c>
      <c r="AR573">
        <v>6.4181145218105202</v>
      </c>
      <c r="AS573">
        <v>1.1414060408748301</v>
      </c>
      <c r="AT573">
        <v>0.84807836384753599</v>
      </c>
      <c r="AU573">
        <v>91.548625000000001</v>
      </c>
      <c r="AV573">
        <v>43.902446620349203</v>
      </c>
      <c r="AW573">
        <v>1.0788867129841</v>
      </c>
      <c r="AX573">
        <v>0.21165279912516</v>
      </c>
      <c r="AY573">
        <v>0.26147827566946502</v>
      </c>
      <c r="AZ573">
        <v>0.581885478189474</v>
      </c>
      <c r="BA573">
        <v>0.15642542132547599</v>
      </c>
      <c r="BB573">
        <v>8.3126496884210602E-2</v>
      </c>
      <c r="BC573">
        <v>0.48573722770813099</v>
      </c>
      <c r="BD573">
        <v>1.0550165529841</v>
      </c>
      <c r="BE573">
        <v>-2.3870160000007499E-2</v>
      </c>
      <c r="BF573">
        <v>6.5928989673120594E-2</v>
      </c>
      <c r="BG573">
        <v>8.1449423809242E-2</v>
      </c>
      <c r="BH573">
        <v>0.181254969653421</v>
      </c>
      <c r="BI573">
        <v>6.5928989673120594E-2</v>
      </c>
      <c r="BJ573">
        <v>0.29475682696472499</v>
      </c>
      <c r="BK573">
        <v>0.362509939306843</v>
      </c>
      <c r="BL573">
        <v>1.2354113753763301</v>
      </c>
      <c r="BM573">
        <v>2.7492453706949398</v>
      </c>
      <c r="BN573">
        <v>2.2253683473308299</v>
      </c>
      <c r="BO573">
        <v>5.8697670468198897</v>
      </c>
      <c r="BP573">
        <v>1.54933125731833</v>
      </c>
      <c r="BQ573">
        <v>4.3204357895015599</v>
      </c>
      <c r="BR573">
        <v>0.25043065686253801</v>
      </c>
      <c r="BS573">
        <v>0.26838523109547702</v>
      </c>
      <c r="BT573">
        <v>0.93310148192710396</v>
      </c>
    </row>
    <row r="574" spans="1:72" x14ac:dyDescent="0.2">
      <c r="A574">
        <v>572</v>
      </c>
      <c r="B574" s="243">
        <v>44783.5</v>
      </c>
      <c r="C574">
        <v>0</v>
      </c>
      <c r="D574">
        <v>1.17081081081081</v>
      </c>
      <c r="E574">
        <v>31.095714285714202</v>
      </c>
      <c r="F574">
        <v>30.993749999999899</v>
      </c>
      <c r="G574">
        <v>7</v>
      </c>
      <c r="H574">
        <v>2.5674999999999999</v>
      </c>
      <c r="I574">
        <v>1.3474999999999999</v>
      </c>
      <c r="J574">
        <v>34.032499999999999</v>
      </c>
      <c r="K574">
        <v>0.622</v>
      </c>
      <c r="L574">
        <v>37.951249999999902</v>
      </c>
      <c r="M574">
        <v>4.2857142857142802E-2</v>
      </c>
      <c r="N574">
        <v>1600.20512820512</v>
      </c>
      <c r="O574">
        <v>87.938235294117604</v>
      </c>
      <c r="P574">
        <v>5</v>
      </c>
      <c r="Q574">
        <v>135</v>
      </c>
      <c r="R574">
        <v>6.9632142857142796</v>
      </c>
      <c r="S574">
        <v>-0.119999999999999</v>
      </c>
      <c r="T574">
        <v>5</v>
      </c>
      <c r="U574">
        <v>1.6995</v>
      </c>
      <c r="V574">
        <v>0.2291</v>
      </c>
      <c r="W574">
        <v>14.58414</v>
      </c>
      <c r="X574">
        <v>0.71438000000000001</v>
      </c>
      <c r="Y574">
        <v>72.726719999999901</v>
      </c>
      <c r="Z574">
        <v>2.0861800000000001</v>
      </c>
      <c r="AA574">
        <v>1.7999999999999901E-4</v>
      </c>
      <c r="AB574">
        <v>1.33999999999999E-2</v>
      </c>
      <c r="AC574">
        <v>32.2665250965251</v>
      </c>
      <c r="AD574">
        <v>1.2727750965251099</v>
      </c>
      <c r="AE574">
        <v>36.037306700000002</v>
      </c>
      <c r="AF574">
        <v>0.53778855000000003</v>
      </c>
      <c r="AG574">
        <v>1.34855781</v>
      </c>
      <c r="AH574">
        <v>2.39804499999999E-2</v>
      </c>
      <c r="AI574">
        <v>44.947499999999998</v>
      </c>
      <c r="AJ574">
        <v>0.49551673305217098</v>
      </c>
      <c r="AK574">
        <v>0.80176442961232497</v>
      </c>
      <c r="AL574">
        <v>1.19648156182212E-2</v>
      </c>
      <c r="AM574">
        <v>3.0002954780577299E-2</v>
      </c>
      <c r="AN574">
        <v>0.155737249012737</v>
      </c>
      <c r="AO574">
        <v>5.3352133044107003E-4</v>
      </c>
      <c r="AP574">
        <v>36.037306700000002</v>
      </c>
      <c r="AQ574">
        <v>0.30824863634531702</v>
      </c>
      <c r="AR574">
        <v>6.43772015785152</v>
      </c>
      <c r="AS574">
        <v>1.2221199211415801</v>
      </c>
      <c r="AT574">
        <v>0.84213068782216505</v>
      </c>
      <c r="AU574">
        <v>91.810919999999996</v>
      </c>
      <c r="AV574">
        <v>44.005395415338398</v>
      </c>
      <c r="AW574">
        <v>0.94210458466156399</v>
      </c>
      <c r="AX574">
        <v>0.12643788885841001</v>
      </c>
      <c r="AY574">
        <v>0.22953991365468199</v>
      </c>
      <c r="AZ574">
        <v>0.56227984214847504</v>
      </c>
      <c r="BA574">
        <v>9.3757855926406494E-2</v>
      </c>
      <c r="BB574">
        <v>8.0325691735496502E-2</v>
      </c>
      <c r="BC574">
        <v>0.42682186828760499</v>
      </c>
      <c r="BD574">
        <v>0.91825764466156801</v>
      </c>
      <c r="BE574">
        <v>-2.3846939999996E-2</v>
      </c>
      <c r="BF574">
        <v>0.16327278358424099</v>
      </c>
      <c r="BG574">
        <v>0.29641131297324202</v>
      </c>
      <c r="BH574">
        <v>0.72608769261954198</v>
      </c>
      <c r="BI574">
        <v>0.16327278358424099</v>
      </c>
      <c r="BJ574">
        <v>0.91936819311496698</v>
      </c>
      <c r="BK574">
        <v>1.45217538523908</v>
      </c>
      <c r="BL574">
        <v>1.8154361459777999</v>
      </c>
      <c r="BM574">
        <v>4.4470834433034199</v>
      </c>
      <c r="BN574">
        <v>2.4495950756275202</v>
      </c>
      <c r="BO574">
        <v>18.121339878089401</v>
      </c>
      <c r="BP574">
        <v>3.8369104142296599</v>
      </c>
      <c r="BQ574">
        <v>14.2844294638597</v>
      </c>
      <c r="BR574">
        <v>1.1746116531458699</v>
      </c>
      <c r="BS574">
        <v>0.85405907968127004</v>
      </c>
      <c r="BT574">
        <v>1.37532833628351</v>
      </c>
    </row>
    <row r="575" spans="1:72" x14ac:dyDescent="0.2">
      <c r="A575">
        <v>573</v>
      </c>
      <c r="B575" s="243">
        <v>44783.513888888891</v>
      </c>
      <c r="C575">
        <v>0</v>
      </c>
      <c r="D575">
        <v>1.0116666666666601</v>
      </c>
      <c r="E575">
        <v>31.1452777777777</v>
      </c>
      <c r="F575">
        <v>31.057749999999999</v>
      </c>
      <c r="G575">
        <v>7</v>
      </c>
      <c r="H575">
        <v>2.5640000000000001</v>
      </c>
      <c r="I575">
        <v>1.3474999999999999</v>
      </c>
      <c r="J575">
        <v>34.028421052631501</v>
      </c>
      <c r="K575">
        <v>0.68625000000000003</v>
      </c>
      <c r="L575">
        <v>37.9572</v>
      </c>
      <c r="M575">
        <v>8.1818181818181804E-2</v>
      </c>
      <c r="N575">
        <v>1599.9393939393899</v>
      </c>
      <c r="O575">
        <v>87.599999999999895</v>
      </c>
      <c r="P575">
        <v>5</v>
      </c>
      <c r="Q575">
        <v>135</v>
      </c>
      <c r="R575">
        <v>6.9653571428571404</v>
      </c>
      <c r="S575">
        <v>0.63224999999999898</v>
      </c>
      <c r="T575">
        <v>5</v>
      </c>
      <c r="U575">
        <v>1.7226999999999999</v>
      </c>
      <c r="V575">
        <v>0.22169999999999901</v>
      </c>
      <c r="W575">
        <v>14.551625</v>
      </c>
      <c r="X575">
        <v>0.73079999999999901</v>
      </c>
      <c r="Y575">
        <v>72.936075000000002</v>
      </c>
      <c r="Z575">
        <v>2.0571999999999999</v>
      </c>
      <c r="AA575">
        <v>0</v>
      </c>
      <c r="AB575">
        <v>2.7824999999999999E-2</v>
      </c>
      <c r="AC575">
        <v>32.156944444444399</v>
      </c>
      <c r="AD575">
        <v>1.0991944444444399</v>
      </c>
      <c r="AE575">
        <v>36.030494812631503</v>
      </c>
      <c r="AF575">
        <v>0.53705544000000005</v>
      </c>
      <c r="AG575">
        <v>1.3485563679999999</v>
      </c>
      <c r="AH575">
        <v>2.3947759999999998E-2</v>
      </c>
      <c r="AI575">
        <v>44.939921052631497</v>
      </c>
      <c r="AJ575">
        <v>0.49400101133261598</v>
      </c>
      <c r="AK575">
        <v>0.80174806650047903</v>
      </c>
      <c r="AL575">
        <v>1.19505203262601E-2</v>
      </c>
      <c r="AM575">
        <v>3.0007982577909501E-2</v>
      </c>
      <c r="AN575">
        <v>0.155763513509556</v>
      </c>
      <c r="AO575">
        <v>5.3288389118337498E-4</v>
      </c>
      <c r="AP575">
        <v>36.030494812631503</v>
      </c>
      <c r="AQ575">
        <v>0.31533372076647997</v>
      </c>
      <c r="AR575">
        <v>6.4233674108995196</v>
      </c>
      <c r="AS575">
        <v>1.20514294153547</v>
      </c>
      <c r="AT575">
        <v>0.85101554222269804</v>
      </c>
      <c r="AU575">
        <v>91.998400000000004</v>
      </c>
      <c r="AV575">
        <v>43.974338885832999</v>
      </c>
      <c r="AW575">
        <v>0.96558216679851905</v>
      </c>
      <c r="AX575">
        <v>0.14341342646452401</v>
      </c>
      <c r="AY575">
        <v>0.22172171923351899</v>
      </c>
      <c r="AZ575">
        <v>0.57663258910047599</v>
      </c>
      <c r="BA575">
        <v>0.106345889476771</v>
      </c>
      <c r="BB575">
        <v>8.2376084157210802E-2</v>
      </c>
      <c r="BC575">
        <v>0.41284698509621198</v>
      </c>
      <c r="BD575">
        <v>0.94176773479852005</v>
      </c>
      <c r="BE575">
        <v>-2.3814431999999199E-2</v>
      </c>
      <c r="BF575">
        <v>0.18582485180908401</v>
      </c>
      <c r="BG575">
        <v>0.28729113190539302</v>
      </c>
      <c r="BH575">
        <v>0.74715923089942005</v>
      </c>
      <c r="BI575">
        <v>0.18582485180908401</v>
      </c>
      <c r="BJ575">
        <v>0.94623196742895699</v>
      </c>
      <c r="BK575">
        <v>1.4943184617988401</v>
      </c>
      <c r="BL575">
        <v>1.54603180956955</v>
      </c>
      <c r="BM575">
        <v>4.0207712995624796</v>
      </c>
      <c r="BN575">
        <v>2.6007041217877198</v>
      </c>
      <c r="BO575">
        <v>18.863928162371099</v>
      </c>
      <c r="BP575">
        <v>4.36688401751349</v>
      </c>
      <c r="BQ575">
        <v>14.4970441448576</v>
      </c>
      <c r="BR575">
        <v>1.17841621372339</v>
      </c>
      <c r="BS575">
        <v>0.87190202670532302</v>
      </c>
      <c r="BT575">
        <v>1.3515465931147099</v>
      </c>
    </row>
    <row r="576" spans="1:72" x14ac:dyDescent="0.2">
      <c r="A576">
        <v>574</v>
      </c>
      <c r="B576" s="243">
        <v>44783.527777777781</v>
      </c>
      <c r="C576">
        <v>0</v>
      </c>
      <c r="D576">
        <v>0.81972972972972902</v>
      </c>
      <c r="E576">
        <v>31.083076923076899</v>
      </c>
      <c r="F576">
        <v>31.022749999999899</v>
      </c>
      <c r="G576">
        <v>7</v>
      </c>
      <c r="H576">
        <v>2.57</v>
      </c>
      <c r="I576">
        <v>1.3460000000000001</v>
      </c>
      <c r="J576">
        <v>34.067037037036997</v>
      </c>
      <c r="K576">
        <v>0.68699999999999894</v>
      </c>
      <c r="L576">
        <v>37.982692307692297</v>
      </c>
      <c r="M576">
        <v>1.0526315789473601E-2</v>
      </c>
      <c r="N576">
        <v>1600.3448275861999</v>
      </c>
      <c r="O576">
        <v>87.615624999999895</v>
      </c>
      <c r="P576">
        <v>5</v>
      </c>
      <c r="Q576">
        <v>135</v>
      </c>
      <c r="R576">
        <v>6.9686363636363602</v>
      </c>
      <c r="S576">
        <v>0.16025641025640999</v>
      </c>
      <c r="T576">
        <v>5</v>
      </c>
      <c r="U576">
        <v>1.7221599999999999</v>
      </c>
      <c r="V576">
        <v>0.209539999999999</v>
      </c>
      <c r="W576">
        <v>14.57756</v>
      </c>
      <c r="X576">
        <v>0.73065999999999998</v>
      </c>
      <c r="Y576">
        <v>73.057940000000002</v>
      </c>
      <c r="Z576">
        <v>2.05674</v>
      </c>
      <c r="AA576">
        <v>9.6599999999999898E-3</v>
      </c>
      <c r="AB576">
        <v>1.5E-3</v>
      </c>
      <c r="AC576">
        <v>31.9028066528066</v>
      </c>
      <c r="AD576">
        <v>0.88005665280666501</v>
      </c>
      <c r="AE576">
        <v>36.073795837036997</v>
      </c>
      <c r="AF576">
        <v>0.53831220000000002</v>
      </c>
      <c r="AG576">
        <v>1.3470588400000001</v>
      </c>
      <c r="AH576">
        <v>2.4003799999999902E-2</v>
      </c>
      <c r="AI576">
        <v>44.983037037037001</v>
      </c>
      <c r="AJ576">
        <v>0.49376968248813202</v>
      </c>
      <c r="AK576">
        <v>0.80194220339848199</v>
      </c>
      <c r="AL576">
        <v>1.1967004352257799E-2</v>
      </c>
      <c r="AM576">
        <v>2.9945929148600801E-2</v>
      </c>
      <c r="AN576">
        <v>0.15561421507037199</v>
      </c>
      <c r="AO576">
        <v>5.3361892795802804E-4</v>
      </c>
      <c r="AP576">
        <v>36.073795837036997</v>
      </c>
      <c r="AQ576">
        <v>0.31527331200771302</v>
      </c>
      <c r="AR576">
        <v>6.4348156191787798</v>
      </c>
      <c r="AS576">
        <v>1.2048734656687099</v>
      </c>
      <c r="AT576">
        <v>0.85035039639376198</v>
      </c>
      <c r="AU576">
        <v>92.145060000000001</v>
      </c>
      <c r="AV576">
        <v>44.028758233892198</v>
      </c>
      <c r="AW576">
        <v>0.95427880314478797</v>
      </c>
      <c r="AX576">
        <v>0.142185374331287</v>
      </c>
      <c r="AY576">
        <v>0.22303888799228699</v>
      </c>
      <c r="AZ576">
        <v>0.56518438082121603</v>
      </c>
      <c r="BA576">
        <v>0.105552460003371</v>
      </c>
      <c r="BB576">
        <v>8.0740625831602297E-2</v>
      </c>
      <c r="BC576">
        <v>0.41432998916295599</v>
      </c>
      <c r="BD576">
        <v>0.93040864314479099</v>
      </c>
      <c r="BE576">
        <v>-2.3870159999996698E-2</v>
      </c>
      <c r="BF576">
        <v>0.185701235054684</v>
      </c>
      <c r="BG576">
        <v>0.29129998187357098</v>
      </c>
      <c r="BH576">
        <v>0.73815916753556998</v>
      </c>
      <c r="BI576">
        <v>0.185701235054684</v>
      </c>
      <c r="BJ576">
        <v>0.95400243385651096</v>
      </c>
      <c r="BK576">
        <v>1.47631833507114</v>
      </c>
      <c r="BL576">
        <v>1.5686485972362501</v>
      </c>
      <c r="BM576">
        <v>3.9749825428904701</v>
      </c>
      <c r="BN576">
        <v>2.5340172106702799</v>
      </c>
      <c r="BO576">
        <v>18.968772097431501</v>
      </c>
      <c r="BP576">
        <v>4.3639790237850802</v>
      </c>
      <c r="BQ576">
        <v>14.6047930736464</v>
      </c>
      <c r="BR576">
        <v>1.16062623547817</v>
      </c>
      <c r="BS576">
        <v>0.87972193983463698</v>
      </c>
      <c r="BT576">
        <v>1.3193103217322699</v>
      </c>
    </row>
    <row r="577" spans="1:72" x14ac:dyDescent="0.2">
      <c r="A577">
        <v>575</v>
      </c>
      <c r="B577" s="243">
        <v>44783.541666666664</v>
      </c>
      <c r="C577">
        <v>0</v>
      </c>
      <c r="D577">
        <v>1.0210526315789401</v>
      </c>
      <c r="E577">
        <v>31.132000000000001</v>
      </c>
      <c r="F577">
        <v>31.087</v>
      </c>
      <c r="G577">
        <v>7</v>
      </c>
      <c r="H577">
        <v>2.5659999999999998</v>
      </c>
      <c r="I577">
        <v>1.3525</v>
      </c>
      <c r="J577">
        <v>34.061379310344797</v>
      </c>
      <c r="K577">
        <v>0.75230769230769201</v>
      </c>
      <c r="L577">
        <v>37.981724137931003</v>
      </c>
      <c r="M577">
        <v>0.03</v>
      </c>
      <c r="N577">
        <v>1599.5428571428499</v>
      </c>
      <c r="O577">
        <v>87.821212121212099</v>
      </c>
      <c r="P577">
        <v>5</v>
      </c>
      <c r="Q577">
        <v>135</v>
      </c>
      <c r="R577">
        <v>6.96458333333333</v>
      </c>
      <c r="S577">
        <v>-0.12868421052631501</v>
      </c>
      <c r="T577">
        <v>5</v>
      </c>
      <c r="U577">
        <v>1.71872</v>
      </c>
      <c r="V577">
        <v>0.211479999999999</v>
      </c>
      <c r="W577">
        <v>14.567220000000001</v>
      </c>
      <c r="X577">
        <v>0.73699999999999999</v>
      </c>
      <c r="Y577">
        <v>73.08614</v>
      </c>
      <c r="Z577">
        <v>2.0716999999999999</v>
      </c>
      <c r="AA577">
        <v>6.2399999999999999E-3</v>
      </c>
      <c r="AB577">
        <v>1.06799999999999E-2</v>
      </c>
      <c r="AC577">
        <v>32.153052631578902</v>
      </c>
      <c r="AD577">
        <v>1.06605263157894</v>
      </c>
      <c r="AE577">
        <v>36.065014750344801</v>
      </c>
      <c r="AF577">
        <v>0.53747436000000004</v>
      </c>
      <c r="AG577">
        <v>1.353557192</v>
      </c>
      <c r="AH577">
        <v>2.3966439999999901E-2</v>
      </c>
      <c r="AI577">
        <v>44.979879310344799</v>
      </c>
      <c r="AJ577">
        <v>0.49345901631068201</v>
      </c>
      <c r="AK577">
        <v>0.80180327967332499</v>
      </c>
      <c r="AL577">
        <v>1.1949217477699701E-2</v>
      </c>
      <c r="AM577">
        <v>3.00925038651381E-2</v>
      </c>
      <c r="AN577">
        <v>0.15562513966972899</v>
      </c>
      <c r="AO577">
        <v>5.3282579605517003E-4</v>
      </c>
      <c r="AP577">
        <v>36.065014750344801</v>
      </c>
      <c r="AQ577">
        <v>0.31800896579761301</v>
      </c>
      <c r="AR577">
        <v>6.4302513441216202</v>
      </c>
      <c r="AS577">
        <v>1.21363728950954</v>
      </c>
      <c r="AT577">
        <v>0.84811788051349601</v>
      </c>
      <c r="AU577">
        <v>92.180779999999999</v>
      </c>
      <c r="AV577">
        <v>44.026912349773603</v>
      </c>
      <c r="AW577">
        <v>0.95296696057121699</v>
      </c>
      <c r="AX577">
        <v>0.13991990249045</v>
      </c>
      <c r="AY577">
        <v>0.219465394202386</v>
      </c>
      <c r="AZ577">
        <v>0.56974865587837897</v>
      </c>
      <c r="BA577">
        <v>0.10337199145882101</v>
      </c>
      <c r="BB577">
        <v>8.1392665125482794E-2</v>
      </c>
      <c r="BC577">
        <v>0.408327188300454</v>
      </c>
      <c r="BD577">
        <v>0.929133952571217</v>
      </c>
      <c r="BE577">
        <v>-2.3833008000000201E-2</v>
      </c>
      <c r="BF577">
        <v>0.18132013790119</v>
      </c>
      <c r="BG577">
        <v>0.28440196736151602</v>
      </c>
      <c r="BH577">
        <v>0.73832887969555205</v>
      </c>
      <c r="BI577">
        <v>0.18132013790119</v>
      </c>
      <c r="BJ577">
        <v>0.93144421052541204</v>
      </c>
      <c r="BK577">
        <v>1.4766577593911001</v>
      </c>
      <c r="BL577">
        <v>1.5685073409579</v>
      </c>
      <c r="BM577">
        <v>4.0719629283422503</v>
      </c>
      <c r="BN577">
        <v>2.5960751486540499</v>
      </c>
      <c r="BO577">
        <v>18.5556067826119</v>
      </c>
      <c r="BP577">
        <v>4.2610232406779698</v>
      </c>
      <c r="BQ577">
        <v>14.294583541933999</v>
      </c>
      <c r="BR577">
        <v>1.1684135249590799</v>
      </c>
      <c r="BS577">
        <v>0.85891615536493604</v>
      </c>
      <c r="BT577">
        <v>1.36033478665056</v>
      </c>
    </row>
    <row r="578" spans="1:72" x14ac:dyDescent="0.2">
      <c r="A578">
        <v>576</v>
      </c>
      <c r="B578" s="243">
        <v>44783.555555555555</v>
      </c>
      <c r="C578">
        <v>0</v>
      </c>
      <c r="D578">
        <v>0.90228571428571402</v>
      </c>
      <c r="E578">
        <v>31.058571428571401</v>
      </c>
      <c r="F578">
        <v>30.96425</v>
      </c>
      <c r="G578">
        <v>7</v>
      </c>
      <c r="H578">
        <v>2.57</v>
      </c>
      <c r="I578">
        <v>1.3480000000000001</v>
      </c>
      <c r="J578">
        <v>34.046451612903198</v>
      </c>
      <c r="K578">
        <v>0.71199999999999997</v>
      </c>
      <c r="L578">
        <v>37.957575757575697</v>
      </c>
      <c r="M578">
        <v>7.4999999999999997E-2</v>
      </c>
      <c r="N578">
        <v>1600.06666666666</v>
      </c>
      <c r="O578">
        <v>88.375</v>
      </c>
      <c r="P578">
        <v>5</v>
      </c>
      <c r="Q578">
        <v>135</v>
      </c>
      <c r="R578">
        <v>6.9731249999999898</v>
      </c>
      <c r="S578">
        <v>-0.47825000000000001</v>
      </c>
      <c r="T578">
        <v>5</v>
      </c>
      <c r="U578">
        <v>1.6842999999999999</v>
      </c>
      <c r="V578">
        <v>0.20402499999999901</v>
      </c>
      <c r="W578">
        <v>14.551075000000001</v>
      </c>
      <c r="X578">
        <v>0.70662499999999995</v>
      </c>
      <c r="Y578">
        <v>73.006325000000004</v>
      </c>
      <c r="Z578">
        <v>2.026475</v>
      </c>
      <c r="AA578">
        <v>0</v>
      </c>
      <c r="AB578">
        <v>2.0275000000000001E-2</v>
      </c>
      <c r="AC578">
        <v>31.960857142857101</v>
      </c>
      <c r="AD578">
        <v>0.99660714285713603</v>
      </c>
      <c r="AE578">
        <v>36.053210412903198</v>
      </c>
      <c r="AF578">
        <v>0.53831220000000002</v>
      </c>
      <c r="AG578">
        <v>1.3490588400000001</v>
      </c>
      <c r="AH578">
        <v>2.4003799999999999E-2</v>
      </c>
      <c r="AI578">
        <v>44.964451612903197</v>
      </c>
      <c r="AJ578">
        <v>0.49383680678219599</v>
      </c>
      <c r="AK578">
        <v>0.80181585941008504</v>
      </c>
      <c r="AL578">
        <v>1.19719507453199E-2</v>
      </c>
      <c r="AM578">
        <v>3.0002786459267398E-2</v>
      </c>
      <c r="AN578">
        <v>0.15567853601913401</v>
      </c>
      <c r="AO578">
        <v>5.3383949184230097E-4</v>
      </c>
      <c r="AP578">
        <v>36.053210412903198</v>
      </c>
      <c r="AQ578">
        <v>0.30490242260073103</v>
      </c>
      <c r="AR578">
        <v>6.4231246303113698</v>
      </c>
      <c r="AS578">
        <v>1.18714371108696</v>
      </c>
      <c r="AT578">
        <v>0.83176933366325201</v>
      </c>
      <c r="AU578">
        <v>91.974800000000002</v>
      </c>
      <c r="AV578">
        <v>43.968381176902298</v>
      </c>
      <c r="AW578">
        <v>0.99607043600092005</v>
      </c>
      <c r="AX578">
        <v>0.161915128913035</v>
      </c>
      <c r="AY578">
        <v>0.23340977739926899</v>
      </c>
      <c r="AZ578">
        <v>0.57687536968862196</v>
      </c>
      <c r="BA578">
        <v>0.12002080569965</v>
      </c>
      <c r="BB578">
        <v>8.2410767098374596E-2</v>
      </c>
      <c r="BC578">
        <v>0.43359555551456702</v>
      </c>
      <c r="BD578">
        <v>0.97220027600092696</v>
      </c>
      <c r="BE578">
        <v>-2.3870159999993298E-2</v>
      </c>
      <c r="BF578">
        <v>0.211085193196002</v>
      </c>
      <c r="BG578">
        <v>0.30429119432454599</v>
      </c>
      <c r="BH578">
        <v>0.75205973449300201</v>
      </c>
      <c r="BI578">
        <v>0.211085193196002</v>
      </c>
      <c r="BJ578">
        <v>1.0307527750410901</v>
      </c>
      <c r="BK578">
        <v>1.504119468986</v>
      </c>
      <c r="BL578">
        <v>1.4415563200683501</v>
      </c>
      <c r="BM578">
        <v>3.5628256208131099</v>
      </c>
      <c r="BN578">
        <v>2.4715133021262501</v>
      </c>
      <c r="BO578">
        <v>20.529186187995499</v>
      </c>
      <c r="BP578">
        <v>4.96050204010605</v>
      </c>
      <c r="BQ578">
        <v>15.568684147889501</v>
      </c>
      <c r="BR578">
        <v>1.1452746405528</v>
      </c>
      <c r="BS578">
        <v>0.94631869776269595</v>
      </c>
      <c r="BT578">
        <v>1.2102420075398199</v>
      </c>
    </row>
    <row r="579" spans="1:72" x14ac:dyDescent="0.2">
      <c r="A579">
        <v>577</v>
      </c>
      <c r="B579" s="243">
        <v>44783.569444444445</v>
      </c>
      <c r="C579">
        <v>0</v>
      </c>
      <c r="D579">
        <v>0.93297297297297199</v>
      </c>
      <c r="E579">
        <v>31.135000000000002</v>
      </c>
      <c r="F579">
        <v>31.044249999999899</v>
      </c>
      <c r="G579">
        <v>7</v>
      </c>
      <c r="H579">
        <v>2.5720000000000001</v>
      </c>
      <c r="I579">
        <v>1.35</v>
      </c>
      <c r="J579">
        <v>34.057037037036999</v>
      </c>
      <c r="K579">
        <v>0.6875</v>
      </c>
      <c r="L579">
        <v>37.956129032257998</v>
      </c>
      <c r="M579">
        <v>-0.116666666666666</v>
      </c>
      <c r="N579">
        <v>1599.5769230769199</v>
      </c>
      <c r="O579">
        <v>88.651351351351295</v>
      </c>
      <c r="P579">
        <v>5</v>
      </c>
      <c r="Q579">
        <v>135</v>
      </c>
      <c r="R579">
        <v>6.97</v>
      </c>
      <c r="S579">
        <v>-0.150749999999999</v>
      </c>
      <c r="T579">
        <v>5</v>
      </c>
      <c r="U579">
        <v>1.6971000000000001</v>
      </c>
      <c r="V579">
        <v>0.20841999999999999</v>
      </c>
      <c r="W579">
        <v>14.53002</v>
      </c>
      <c r="X579">
        <v>0.69420000000000004</v>
      </c>
      <c r="Y579">
        <v>72.854979999999998</v>
      </c>
      <c r="Z579">
        <v>2.0747599999999999</v>
      </c>
      <c r="AA579" s="244">
        <v>4.0000000000000003E-5</v>
      </c>
      <c r="AB579">
        <v>3.2680000000000001E-2</v>
      </c>
      <c r="AC579">
        <v>32.067972972972903</v>
      </c>
      <c r="AD579">
        <v>1.02372297297298</v>
      </c>
      <c r="AE579">
        <v>36.065357517037</v>
      </c>
      <c r="AF579">
        <v>0.53873112000000001</v>
      </c>
      <c r="AG579">
        <v>1.3510596640000001</v>
      </c>
      <c r="AH579">
        <v>2.4022479999999999E-2</v>
      </c>
      <c r="AI579">
        <v>44.979037037037003</v>
      </c>
      <c r="AJ579">
        <v>0.49502940659701</v>
      </c>
      <c r="AK579">
        <v>0.80182591475535103</v>
      </c>
      <c r="AL579">
        <v>1.19773822537906E-2</v>
      </c>
      <c r="AM579">
        <v>3.0037540885713001E-2</v>
      </c>
      <c r="AN579">
        <v>0.15562805389177101</v>
      </c>
      <c r="AO579">
        <v>5.3408168743628698E-4</v>
      </c>
      <c r="AP579">
        <v>36.065357517037</v>
      </c>
      <c r="AQ579">
        <v>0.299541145260113</v>
      </c>
      <c r="AR579">
        <v>6.4138305479778497</v>
      </c>
      <c r="AS579">
        <v>1.2154298898406199</v>
      </c>
      <c r="AT579">
        <v>0.84011440593578501</v>
      </c>
      <c r="AU579">
        <v>91.851060000000004</v>
      </c>
      <c r="AV579">
        <v>43.994159100115603</v>
      </c>
      <c r="AW579">
        <v>0.98487793692140002</v>
      </c>
      <c r="AX579">
        <v>0.13562977415937</v>
      </c>
      <c r="AY579">
        <v>0.23918997473988601</v>
      </c>
      <c r="AZ579">
        <v>0.58616945202213999</v>
      </c>
      <c r="BA579">
        <v>0.100387701426759</v>
      </c>
      <c r="BB579">
        <v>8.3738493146019999E-2</v>
      </c>
      <c r="BC579">
        <v>0.443987670027093</v>
      </c>
      <c r="BD579">
        <v>0.96098920092139695</v>
      </c>
      <c r="BE579">
        <v>-2.38887360000021E-2</v>
      </c>
      <c r="BF579">
        <v>0.176226935040037</v>
      </c>
      <c r="BG579">
        <v>0.31078512370878097</v>
      </c>
      <c r="BH579">
        <v>0.76162366695810801</v>
      </c>
      <c r="BI579">
        <v>0.176226935040037</v>
      </c>
      <c r="BJ579">
        <v>0.97402411749763695</v>
      </c>
      <c r="BK579">
        <v>1.52324733391621</v>
      </c>
      <c r="BL579">
        <v>1.7635506379213499</v>
      </c>
      <c r="BM579">
        <v>4.32183460936362</v>
      </c>
      <c r="BN579">
        <v>2.4506438978455698</v>
      </c>
      <c r="BO579">
        <v>19.222356434358801</v>
      </c>
      <c r="BP579">
        <v>4.1413329734408704</v>
      </c>
      <c r="BQ579">
        <v>15.081023460917899</v>
      </c>
      <c r="BR579">
        <v>1.22366154434815</v>
      </c>
      <c r="BS579">
        <v>0.90353334348162295</v>
      </c>
      <c r="BT579">
        <v>1.3543070138761699</v>
      </c>
    </row>
    <row r="580" spans="1:72" x14ac:dyDescent="0.2">
      <c r="A580">
        <v>578</v>
      </c>
      <c r="B580" s="243">
        <v>44783.583333333336</v>
      </c>
      <c r="C580">
        <v>0</v>
      </c>
      <c r="D580">
        <v>1.01605263157894</v>
      </c>
      <c r="E580">
        <v>31.0973684210526</v>
      </c>
      <c r="F580">
        <v>30.8994999999999</v>
      </c>
      <c r="G580">
        <v>7</v>
      </c>
      <c r="H580">
        <v>2.57</v>
      </c>
      <c r="I580">
        <v>1.35</v>
      </c>
      <c r="J580">
        <v>34.062727272727201</v>
      </c>
      <c r="K580">
        <v>0.70699999999999996</v>
      </c>
      <c r="L580">
        <v>37.991904761904699</v>
      </c>
      <c r="M580">
        <v>4.2857142857142802E-2</v>
      </c>
      <c r="N580">
        <v>1600.0285714285701</v>
      </c>
      <c r="O580">
        <v>89.518918918918899</v>
      </c>
      <c r="P580">
        <v>5</v>
      </c>
      <c r="Q580">
        <v>135</v>
      </c>
      <c r="R580">
        <v>6.9703333333333299</v>
      </c>
      <c r="S580">
        <v>0.247435897435897</v>
      </c>
      <c r="T580">
        <v>5</v>
      </c>
      <c r="U580">
        <v>1.6456</v>
      </c>
      <c r="V580">
        <v>0.21917500000000001</v>
      </c>
      <c r="W580">
        <v>14.525275000000001</v>
      </c>
      <c r="X580">
        <v>0.64237500000000003</v>
      </c>
      <c r="Y580">
        <v>72.582025000000002</v>
      </c>
      <c r="Z580">
        <v>2.0234749999999999</v>
      </c>
      <c r="AA580">
        <v>0</v>
      </c>
      <c r="AB580">
        <v>3.1E-2</v>
      </c>
      <c r="AC580">
        <v>32.113421052631502</v>
      </c>
      <c r="AD580">
        <v>1.21392105263157</v>
      </c>
      <c r="AE580">
        <v>36.069486072727202</v>
      </c>
      <c r="AF580">
        <v>0.53831220000000002</v>
      </c>
      <c r="AG580">
        <v>1.3510588400000001</v>
      </c>
      <c r="AH580">
        <v>2.4003799999999902E-2</v>
      </c>
      <c r="AI580">
        <v>44.982727272727203</v>
      </c>
      <c r="AJ580">
        <v>0.49694791613663603</v>
      </c>
      <c r="AK580">
        <v>0.80185191649319898</v>
      </c>
      <c r="AL580">
        <v>1.19670867605747E-2</v>
      </c>
      <c r="AM580">
        <v>3.00350583860471E-2</v>
      </c>
      <c r="AN580">
        <v>0.15561528667569299</v>
      </c>
      <c r="AO580">
        <v>5.3362260261514505E-4</v>
      </c>
      <c r="AP580">
        <v>36.069486072727202</v>
      </c>
      <c r="AQ580">
        <v>0.277179117237777</v>
      </c>
      <c r="AR580">
        <v>6.4117360136310202</v>
      </c>
      <c r="AS580">
        <v>1.18538625978198</v>
      </c>
      <c r="AT580">
        <v>0.81777749079444895</v>
      </c>
      <c r="AU580">
        <v>91.418750000000003</v>
      </c>
      <c r="AV580">
        <v>43.943787463378001</v>
      </c>
      <c r="AW580">
        <v>1.0389398093491999</v>
      </c>
      <c r="AX580">
        <v>0.16567258021801601</v>
      </c>
      <c r="AY580">
        <v>0.26113308276222202</v>
      </c>
      <c r="AZ580">
        <v>0.58826398636897304</v>
      </c>
      <c r="BA580">
        <v>0.12262425241081</v>
      </c>
      <c r="BB580">
        <v>8.4037712338424803E-2</v>
      </c>
      <c r="BC580">
        <v>0.48509597731989401</v>
      </c>
      <c r="BD580">
        <v>1.01506964934921</v>
      </c>
      <c r="BE580">
        <v>-2.38701599999964E-2</v>
      </c>
      <c r="BF580">
        <v>0.21495760804920599</v>
      </c>
      <c r="BG580">
        <v>0.33881613227255197</v>
      </c>
      <c r="BH580">
        <v>0.76326341537604503</v>
      </c>
      <c r="BI580">
        <v>0.21495760804920599</v>
      </c>
      <c r="BJ580">
        <v>1.1075474806435099</v>
      </c>
      <c r="BK580">
        <v>1.5265268307520901</v>
      </c>
      <c r="BL580">
        <v>1.5761997695610399</v>
      </c>
      <c r="BM580">
        <v>3.5507625075606799</v>
      </c>
      <c r="BN580">
        <v>2.25273634480325</v>
      </c>
      <c r="BO580">
        <v>21.826777817638799</v>
      </c>
      <c r="BP580">
        <v>5.0515037891563397</v>
      </c>
      <c r="BQ580">
        <v>16.7752740284824</v>
      </c>
      <c r="BR580">
        <v>1.1610988970684399</v>
      </c>
      <c r="BS580">
        <v>1.02156443742383</v>
      </c>
      <c r="BT580">
        <v>1.13658899481317</v>
      </c>
    </row>
    <row r="581" spans="1:72" x14ac:dyDescent="0.2">
      <c r="A581">
        <v>579</v>
      </c>
      <c r="B581" s="243">
        <v>44783.597222222219</v>
      </c>
      <c r="C581">
        <v>0</v>
      </c>
      <c r="D581">
        <v>1.14333333333333</v>
      </c>
      <c r="E581">
        <v>31.155249999999999</v>
      </c>
      <c r="F581">
        <v>31.019749999999899</v>
      </c>
      <c r="G581">
        <v>7</v>
      </c>
      <c r="H581">
        <v>2.5659999999999998</v>
      </c>
      <c r="I581">
        <v>1.35</v>
      </c>
      <c r="J581">
        <v>34.071851851851797</v>
      </c>
      <c r="K581">
        <v>0.76024999999999998</v>
      </c>
      <c r="L581">
        <v>37.972812500000003</v>
      </c>
      <c r="M581">
        <v>-4.9999999999999899E-2</v>
      </c>
      <c r="N581">
        <v>1599.76923076923</v>
      </c>
      <c r="O581">
        <v>89.124242424242397</v>
      </c>
      <c r="P581">
        <v>5</v>
      </c>
      <c r="Q581">
        <v>135</v>
      </c>
      <c r="R581">
        <v>6.96875</v>
      </c>
      <c r="S581">
        <v>7.1999999999999995E-2</v>
      </c>
      <c r="T581">
        <v>5</v>
      </c>
      <c r="U581">
        <v>1.6659999999999999</v>
      </c>
      <c r="V581">
        <v>0.21451999999999999</v>
      </c>
      <c r="W581">
        <v>14.478479999999999</v>
      </c>
      <c r="X581">
        <v>0.67412000000000005</v>
      </c>
      <c r="Y581">
        <v>72.806039999999996</v>
      </c>
      <c r="Z581">
        <v>1.9518200000000001</v>
      </c>
      <c r="AA581">
        <v>0</v>
      </c>
      <c r="AB581">
        <v>2.5259999999999901E-2</v>
      </c>
      <c r="AC581">
        <v>32.298583333333298</v>
      </c>
      <c r="AD581">
        <v>1.2788333333333399</v>
      </c>
      <c r="AE581">
        <v>36.0754872918518</v>
      </c>
      <c r="AF581">
        <v>0.53747436000000004</v>
      </c>
      <c r="AG581">
        <v>1.3510571920000001</v>
      </c>
      <c r="AH581">
        <v>2.3966439999999901E-2</v>
      </c>
      <c r="AI581">
        <v>44.987851851851801</v>
      </c>
      <c r="AJ581">
        <v>0.49550129758261602</v>
      </c>
      <c r="AK581">
        <v>0.80189397374764504</v>
      </c>
      <c r="AL581">
        <v>1.1947099891987299E-2</v>
      </c>
      <c r="AM581">
        <v>3.00316004518092E-2</v>
      </c>
      <c r="AN581">
        <v>0.155597560493697</v>
      </c>
      <c r="AO581">
        <v>5.3273137110265104E-4</v>
      </c>
      <c r="AP581">
        <v>36.0754872918518</v>
      </c>
      <c r="AQ581">
        <v>0.290876803288314</v>
      </c>
      <c r="AR581">
        <v>6.3910797997722204</v>
      </c>
      <c r="AS581">
        <v>1.14340953536251</v>
      </c>
      <c r="AT581">
        <v>0.825505161772638</v>
      </c>
      <c r="AU581">
        <v>91.576459999999997</v>
      </c>
      <c r="AV581">
        <v>43.9008534302749</v>
      </c>
      <c r="AW581">
        <v>1.0869984215769499</v>
      </c>
      <c r="AX581">
        <v>0.207647656637482</v>
      </c>
      <c r="AY581">
        <v>0.24659755671168601</v>
      </c>
      <c r="AZ581">
        <v>0.60892020022777105</v>
      </c>
      <c r="BA581">
        <v>0.153692721423655</v>
      </c>
      <c r="BB581">
        <v>8.6988600032538804E-2</v>
      </c>
      <c r="BC581">
        <v>0.45880803823215999</v>
      </c>
      <c r="BD581">
        <v>1.06316541357693</v>
      </c>
      <c r="BE581">
        <v>-2.38330080000108E-2</v>
      </c>
      <c r="BF581">
        <v>0.26787508306282998</v>
      </c>
      <c r="BG581">
        <v>0.31812225602217498</v>
      </c>
      <c r="BH581">
        <v>0.78553522758708605</v>
      </c>
      <c r="BI581">
        <v>0.26787508306282998</v>
      </c>
      <c r="BJ581">
        <v>1.1719946781700099</v>
      </c>
      <c r="BK581">
        <v>1.5710704551741701</v>
      </c>
      <c r="BL581">
        <v>1.18757688242157</v>
      </c>
      <c r="BM581">
        <v>2.9324684424002099</v>
      </c>
      <c r="BN581">
        <v>2.4692872400990602</v>
      </c>
      <c r="BO581">
        <v>23.537486302648301</v>
      </c>
      <c r="BP581">
        <v>6.2950644519765104</v>
      </c>
      <c r="BQ581">
        <v>17.2424218506718</v>
      </c>
      <c r="BR581">
        <v>1.11568281396736</v>
      </c>
      <c r="BS581">
        <v>1.0648446449448801</v>
      </c>
      <c r="BT581">
        <v>1.0477423343055901</v>
      </c>
    </row>
    <row r="582" spans="1:72" x14ac:dyDescent="0.2">
      <c r="A582">
        <v>580</v>
      </c>
      <c r="B582" s="243">
        <v>44783.611111111109</v>
      </c>
      <c r="C582">
        <v>0</v>
      </c>
      <c r="D582">
        <v>0.77948717948717905</v>
      </c>
      <c r="E582">
        <v>31.076000000000001</v>
      </c>
      <c r="F582">
        <v>30.9465</v>
      </c>
      <c r="G582">
        <v>7</v>
      </c>
      <c r="H582">
        <v>2.5775000000000001</v>
      </c>
      <c r="I582">
        <v>1.35</v>
      </c>
      <c r="J582">
        <v>34.052399999999999</v>
      </c>
      <c r="K582">
        <v>0.76749999999999996</v>
      </c>
      <c r="L582">
        <v>37.978181818181802</v>
      </c>
      <c r="M582">
        <v>7.3333333333333306E-2</v>
      </c>
      <c r="N582">
        <v>1599.64</v>
      </c>
      <c r="O582">
        <v>89.447058823529403</v>
      </c>
      <c r="P582">
        <v>5</v>
      </c>
      <c r="Q582">
        <v>135</v>
      </c>
      <c r="R582">
        <v>6.9715789473684202</v>
      </c>
      <c r="S582">
        <v>-0.36512820512820499</v>
      </c>
      <c r="T582">
        <v>5</v>
      </c>
      <c r="U582">
        <v>1.8082499999999999</v>
      </c>
      <c r="V582">
        <v>0.22117500000000001</v>
      </c>
      <c r="W582">
        <v>14.44145</v>
      </c>
      <c r="X582">
        <v>0.68122499999999997</v>
      </c>
      <c r="Y582">
        <v>72.675399999999996</v>
      </c>
      <c r="Z582">
        <v>1.954825</v>
      </c>
      <c r="AA582">
        <v>0</v>
      </c>
      <c r="AB582">
        <v>3.0099999999999998E-2</v>
      </c>
      <c r="AC582">
        <v>31.855487179487099</v>
      </c>
      <c r="AD582">
        <v>0.90898717948718699</v>
      </c>
      <c r="AE582">
        <v>36.065015099999997</v>
      </c>
      <c r="AF582">
        <v>0.53988314999999998</v>
      </c>
      <c r="AG582">
        <v>1.35106193</v>
      </c>
      <c r="AH582">
        <v>2.4073850000000001E-2</v>
      </c>
      <c r="AI582">
        <v>44.979900000000001</v>
      </c>
      <c r="AJ582">
        <v>0.49624790644427103</v>
      </c>
      <c r="AK582">
        <v>0.80180291863699105</v>
      </c>
      <c r="AL582">
        <v>1.20027645681737E-2</v>
      </c>
      <c r="AM582">
        <v>3.0037014977801198E-2</v>
      </c>
      <c r="AN582">
        <v>0.15562506808596699</v>
      </c>
      <c r="AO582">
        <v>5.3521350647733705E-4</v>
      </c>
      <c r="AP582">
        <v>36.065015099999997</v>
      </c>
      <c r="AQ582">
        <v>0.29394254779576501</v>
      </c>
      <c r="AR582">
        <v>6.3747340449011602</v>
      </c>
      <c r="AS582">
        <v>1.145169915753</v>
      </c>
      <c r="AT582">
        <v>0.897340276827853</v>
      </c>
      <c r="AU582">
        <v>91.561149999999998</v>
      </c>
      <c r="AV582">
        <v>43.878861608449903</v>
      </c>
      <c r="AW582">
        <v>1.1010383915500599</v>
      </c>
      <c r="AX582">
        <v>0.20589201424699299</v>
      </c>
      <c r="AY582">
        <v>0.245940602204234</v>
      </c>
      <c r="AZ582">
        <v>0.62526595509883298</v>
      </c>
      <c r="BA582">
        <v>0.15239272876780199</v>
      </c>
      <c r="BB582">
        <v>8.9323707871261898E-2</v>
      </c>
      <c r="BC582">
        <v>0.45554413432653701</v>
      </c>
      <c r="BD582">
        <v>1.0770985715500601</v>
      </c>
      <c r="BE582">
        <v>-2.39398200000016E-2</v>
      </c>
      <c r="BF582">
        <v>0.26930474736177401</v>
      </c>
      <c r="BG582">
        <v>0.32168790996992802</v>
      </c>
      <c r="BH582">
        <v>0.81784177345415998</v>
      </c>
      <c r="BI582">
        <v>0.26930474736177401</v>
      </c>
      <c r="BJ582">
        <v>1.1819853146634001</v>
      </c>
      <c r="BK582">
        <v>1.63568354690832</v>
      </c>
      <c r="BL582">
        <v>1.1945125851709699</v>
      </c>
      <c r="BM582">
        <v>3.0368635587232999</v>
      </c>
      <c r="BN582">
        <v>2.5423453854097602</v>
      </c>
      <c r="BO582">
        <v>23.779105549864099</v>
      </c>
      <c r="BP582">
        <v>6.3286615630017096</v>
      </c>
      <c r="BQ582">
        <v>17.4504439868624</v>
      </c>
      <c r="BR582">
        <v>1.1778654763933001</v>
      </c>
      <c r="BS582">
        <v>1.0742634157186901</v>
      </c>
      <c r="BT582">
        <v>1.09644009016661</v>
      </c>
    </row>
    <row r="583" spans="1:72" x14ac:dyDescent="0.2">
      <c r="A583">
        <v>581</v>
      </c>
      <c r="B583" s="243">
        <v>44783.625</v>
      </c>
      <c r="C583">
        <v>0</v>
      </c>
      <c r="D583">
        <v>0.88270270270270201</v>
      </c>
      <c r="E583">
        <v>31.044722222222202</v>
      </c>
      <c r="F583">
        <v>31.009499999999999</v>
      </c>
      <c r="G583">
        <v>7</v>
      </c>
      <c r="H583">
        <v>2.5724999999999998</v>
      </c>
      <c r="I583">
        <v>1.3480000000000001</v>
      </c>
      <c r="J583">
        <v>34.0539285714285</v>
      </c>
      <c r="K583">
        <v>0.73675000000000002</v>
      </c>
      <c r="L583">
        <v>37.9614814814814</v>
      </c>
      <c r="M583">
        <v>-3.5714285714285698E-2</v>
      </c>
      <c r="N583">
        <v>1600.04347826086</v>
      </c>
      <c r="O583">
        <v>90.116666666666603</v>
      </c>
      <c r="P583">
        <v>5</v>
      </c>
      <c r="Q583">
        <v>135</v>
      </c>
      <c r="R583">
        <v>6.9634615384615302</v>
      </c>
      <c r="S583">
        <v>-0.45624999999999999</v>
      </c>
      <c r="T583">
        <v>5</v>
      </c>
      <c r="U583">
        <v>1.7411799999999999</v>
      </c>
      <c r="V583">
        <v>0.20641999999999999</v>
      </c>
      <c r="W583">
        <v>14.36138</v>
      </c>
      <c r="X583">
        <v>0.68829999999999902</v>
      </c>
      <c r="Y583">
        <v>72.450339999999997</v>
      </c>
      <c r="Z583">
        <v>2.0260199999999999</v>
      </c>
      <c r="AA583">
        <v>0</v>
      </c>
      <c r="AB583">
        <v>2.7519999999999999E-2</v>
      </c>
      <c r="AC583">
        <v>31.9274249249249</v>
      </c>
      <c r="AD583">
        <v>0.91792492492491096</v>
      </c>
      <c r="AE583">
        <v>36.062639471428497</v>
      </c>
      <c r="AF583">
        <v>0.53883585000000001</v>
      </c>
      <c r="AG583">
        <v>1.34905987</v>
      </c>
      <c r="AH583">
        <v>2.40271499999999E-2</v>
      </c>
      <c r="AI583">
        <v>44.974428571428497</v>
      </c>
      <c r="AJ583">
        <v>0.49775666299742</v>
      </c>
      <c r="AK583">
        <v>0.80184764135810505</v>
      </c>
      <c r="AL583">
        <v>1.1980938215684399E-2</v>
      </c>
      <c r="AM583">
        <v>2.9996153655569301E-2</v>
      </c>
      <c r="AN583">
        <v>0.155644000876688</v>
      </c>
      <c r="AO583">
        <v>5.3424025080918999E-4</v>
      </c>
      <c r="AP583">
        <v>36.062639471428497</v>
      </c>
      <c r="AQ583">
        <v>0.29699534756919599</v>
      </c>
      <c r="AR583">
        <v>6.3393896054594698</v>
      </c>
      <c r="AS583">
        <v>1.1868771643056999</v>
      </c>
      <c r="AT583">
        <v>0.86668394647784897</v>
      </c>
      <c r="AU583">
        <v>91.267219999999995</v>
      </c>
      <c r="AV583">
        <v>43.885901588762898</v>
      </c>
      <c r="AW583">
        <v>1.0885269826656201</v>
      </c>
      <c r="AX583">
        <v>0.162182705694291</v>
      </c>
      <c r="AY583">
        <v>0.24184050243080299</v>
      </c>
      <c r="AZ583">
        <v>0.66061039454052595</v>
      </c>
      <c r="BA583">
        <v>0.12021905721225699</v>
      </c>
      <c r="BB583">
        <v>9.4372913505789496E-2</v>
      </c>
      <c r="BC583">
        <v>0.44882036418104598</v>
      </c>
      <c r="BD583">
        <v>1.06463360266562</v>
      </c>
      <c r="BE583">
        <v>-2.3893380000005099E-2</v>
      </c>
      <c r="BF583">
        <v>0.211655426428914</v>
      </c>
      <c r="BG583">
        <v>0.31561228708479</v>
      </c>
      <c r="BH583">
        <v>0.86212505927363003</v>
      </c>
      <c r="BI583">
        <v>0.211655426428914</v>
      </c>
      <c r="BJ583">
        <v>1.0545354270274001</v>
      </c>
      <c r="BK583">
        <v>1.7242501185472601</v>
      </c>
      <c r="BL583">
        <v>1.4911608571055901</v>
      </c>
      <c r="BM583">
        <v>4.0732480797659996</v>
      </c>
      <c r="BN583">
        <v>2.7315953609943402</v>
      </c>
      <c r="BO583">
        <v>21.1366820681327</v>
      </c>
      <c r="BP583">
        <v>4.9739025210794896</v>
      </c>
      <c r="BQ583">
        <v>16.162779547053301</v>
      </c>
      <c r="BR583">
        <v>1.3644358936181</v>
      </c>
      <c r="BS583">
        <v>0.96987325645584399</v>
      </c>
      <c r="BT583">
        <v>1.4068187616638601</v>
      </c>
    </row>
    <row r="584" spans="1:72" x14ac:dyDescent="0.2">
      <c r="A584">
        <v>582</v>
      </c>
      <c r="B584" s="243">
        <v>44783.638888888891</v>
      </c>
      <c r="C584">
        <v>0</v>
      </c>
      <c r="D584">
        <v>0.89300000000000002</v>
      </c>
      <c r="E584">
        <v>28.8607894736842</v>
      </c>
      <c r="F584">
        <v>31.1808333333333</v>
      </c>
      <c r="G584">
        <v>7</v>
      </c>
      <c r="H584">
        <v>2.5619999999999998</v>
      </c>
      <c r="I584">
        <v>1.35</v>
      </c>
      <c r="J584">
        <v>34.049999999999997</v>
      </c>
      <c r="K584">
        <v>0.77974999999999905</v>
      </c>
      <c r="L584">
        <v>37.977619047619001</v>
      </c>
      <c r="M584">
        <v>-0.125</v>
      </c>
      <c r="N584">
        <v>1600.2142857142801</v>
      </c>
      <c r="O584">
        <v>90.156249999999901</v>
      </c>
      <c r="P584">
        <v>5</v>
      </c>
      <c r="Q584">
        <v>135</v>
      </c>
      <c r="R584">
        <v>6.9716666666666596</v>
      </c>
      <c r="S584">
        <v>-0.57325000000000004</v>
      </c>
      <c r="T584">
        <v>5</v>
      </c>
      <c r="U584">
        <v>1.6962250000000001</v>
      </c>
      <c r="V584">
        <v>0.18277499999999999</v>
      </c>
      <c r="W584">
        <v>14.304</v>
      </c>
      <c r="X584">
        <v>0.71649999999999903</v>
      </c>
      <c r="Y584">
        <v>72.003799999999998</v>
      </c>
      <c r="Z584">
        <v>1.9802249999999999</v>
      </c>
      <c r="AA584">
        <v>0</v>
      </c>
      <c r="AB584">
        <v>1.3174999999999999E-2</v>
      </c>
      <c r="AC584">
        <v>29.753789473684201</v>
      </c>
      <c r="AD584">
        <v>-1.42704385964912</v>
      </c>
      <c r="AE584">
        <v>36.050512079999997</v>
      </c>
      <c r="AF584">
        <v>0.53663651999999995</v>
      </c>
      <c r="AG584">
        <v>1.3510555440000001</v>
      </c>
      <c r="AH584">
        <v>2.3929079999999998E-2</v>
      </c>
      <c r="AI584">
        <v>44.962000000000003</v>
      </c>
      <c r="AJ584">
        <v>0.50067513214580295</v>
      </c>
      <c r="AK584">
        <v>0.80179956585561096</v>
      </c>
      <c r="AL584">
        <v>1.19353347271028E-2</v>
      </c>
      <c r="AM584">
        <v>3.0048831101819301E-2</v>
      </c>
      <c r="AN584">
        <v>0.155687024598549</v>
      </c>
      <c r="AO584">
        <v>5.3220675236866598E-4</v>
      </c>
      <c r="AP584">
        <v>36.050512079999997</v>
      </c>
      <c r="AQ584">
        <v>0.309163397549511</v>
      </c>
      <c r="AR584">
        <v>6.3140609688269702</v>
      </c>
      <c r="AS584">
        <v>1.1600496701351699</v>
      </c>
      <c r="AT584">
        <v>0.84925767602401503</v>
      </c>
      <c r="AU584">
        <v>90.700749999999999</v>
      </c>
      <c r="AV584">
        <v>43.833786116511597</v>
      </c>
      <c r="AW584">
        <v>1.12821388348833</v>
      </c>
      <c r="AX584">
        <v>0.19100587386482201</v>
      </c>
      <c r="AY584">
        <v>0.22747312245048801</v>
      </c>
      <c r="AZ584">
        <v>0.68593903117302701</v>
      </c>
      <c r="BA584">
        <v>0.14137529334976201</v>
      </c>
      <c r="BB584">
        <v>9.7991290167575296E-2</v>
      </c>
      <c r="BC584">
        <v>0.42388677246656198</v>
      </c>
      <c r="BD584">
        <v>1.10441802748833</v>
      </c>
      <c r="BE584">
        <v>-2.3795855999997499E-2</v>
      </c>
      <c r="BF584">
        <v>0.26748115848369203</v>
      </c>
      <c r="BG584">
        <v>0.318549231423218</v>
      </c>
      <c r="BH584">
        <v>0.96057656759388999</v>
      </c>
      <c r="BI584">
        <v>0.26748115848369203</v>
      </c>
      <c r="BJ584">
        <v>1.1720607798138201</v>
      </c>
      <c r="BK584">
        <v>1.92115313518778</v>
      </c>
      <c r="BL584">
        <v>1.19092213159619</v>
      </c>
      <c r="BM584">
        <v>3.5911933873744299</v>
      </c>
      <c r="BN584">
        <v>3.0154728777784601</v>
      </c>
      <c r="BO584">
        <v>23.883899514013201</v>
      </c>
      <c r="BP584">
        <v>6.28580722436676</v>
      </c>
      <c r="BQ584">
        <v>17.598092289646399</v>
      </c>
      <c r="BR584">
        <v>1.4664351657654999</v>
      </c>
      <c r="BS584">
        <v>1.0650683164203401</v>
      </c>
      <c r="BT584">
        <v>1.37684610757565</v>
      </c>
    </row>
    <row r="585" spans="1:72" x14ac:dyDescent="0.2">
      <c r="A585">
        <v>583</v>
      </c>
      <c r="B585" s="243">
        <v>44783.652777777781</v>
      </c>
      <c r="C585">
        <v>0</v>
      </c>
      <c r="D585">
        <v>0.86875000000000002</v>
      </c>
      <c r="E585">
        <v>29.496923076923</v>
      </c>
      <c r="F585">
        <v>31.075500000000002</v>
      </c>
      <c r="G585">
        <v>7</v>
      </c>
      <c r="H585">
        <v>2.57</v>
      </c>
      <c r="I585">
        <v>1.3519999999999901</v>
      </c>
      <c r="J585">
        <v>34.062307692307598</v>
      </c>
      <c r="K585">
        <v>0.76384615384615295</v>
      </c>
      <c r="L585">
        <v>37.942399999999999</v>
      </c>
      <c r="M585">
        <v>0.104761904761904</v>
      </c>
      <c r="N585">
        <v>1600.19047619047</v>
      </c>
      <c r="O585">
        <v>89.883333333333297</v>
      </c>
      <c r="P585">
        <v>5</v>
      </c>
      <c r="Q585">
        <v>135</v>
      </c>
      <c r="R585">
        <v>6.9538095238095199</v>
      </c>
      <c r="S585">
        <v>-0.12743589743589701</v>
      </c>
      <c r="T585">
        <v>5</v>
      </c>
      <c r="U585">
        <v>1.7230799999999999</v>
      </c>
      <c r="V585">
        <v>0.19288</v>
      </c>
      <c r="W585">
        <v>14.246219999999999</v>
      </c>
      <c r="X585">
        <v>0.71137999999999901</v>
      </c>
      <c r="Y585">
        <v>71.735420000000005</v>
      </c>
      <c r="Z585">
        <v>1.9967999999999999</v>
      </c>
      <c r="AA585">
        <v>0</v>
      </c>
      <c r="AB585">
        <v>9.0600000000000003E-3</v>
      </c>
      <c r="AC585">
        <v>30.365673076922999</v>
      </c>
      <c r="AD585">
        <v>-0.70982692307693096</v>
      </c>
      <c r="AE585">
        <v>36.069066492307599</v>
      </c>
      <c r="AF585">
        <v>0.53831220000000002</v>
      </c>
      <c r="AG585">
        <v>1.3530588399999901</v>
      </c>
      <c r="AH585">
        <v>2.4003799999999902E-2</v>
      </c>
      <c r="AI585">
        <v>44.984307692307603</v>
      </c>
      <c r="AJ585">
        <v>0.50280693264649001</v>
      </c>
      <c r="AK585">
        <v>0.801814418019275</v>
      </c>
      <c r="AL585">
        <v>1.1966666324667001E-2</v>
      </c>
      <c r="AM585">
        <v>3.0078463122182701E-2</v>
      </c>
      <c r="AN585">
        <v>0.15560981949260899</v>
      </c>
      <c r="AO585">
        <v>5.3360385501952795E-4</v>
      </c>
      <c r="AP585">
        <v>36.069066492307599</v>
      </c>
      <c r="AQ585">
        <v>0.30695416294315597</v>
      </c>
      <c r="AR585">
        <v>6.2885557644940002</v>
      </c>
      <c r="AS585">
        <v>1.1697595885951899</v>
      </c>
      <c r="AT585">
        <v>0.86637656950451403</v>
      </c>
      <c r="AU585">
        <v>90.412899999999993</v>
      </c>
      <c r="AV585">
        <v>43.834336008340003</v>
      </c>
      <c r="AW585">
        <v>1.1499716839676399</v>
      </c>
      <c r="AX585">
        <v>0.18329925140480299</v>
      </c>
      <c r="AY585">
        <v>0.23135803705684299</v>
      </c>
      <c r="AZ585">
        <v>0.711444235505998</v>
      </c>
      <c r="BA585">
        <v>0.13547027371315401</v>
      </c>
      <c r="BB585">
        <v>0.10163489078657099</v>
      </c>
      <c r="BC585">
        <v>0.42978412351947998</v>
      </c>
      <c r="BD585">
        <v>1.12610152396764</v>
      </c>
      <c r="BE585">
        <v>-2.38701599999964E-2</v>
      </c>
      <c r="BF585">
        <v>0.251516532802881</v>
      </c>
      <c r="BG585">
        <v>0.31746104182448798</v>
      </c>
      <c r="BH585">
        <v>0.97621777517186203</v>
      </c>
      <c r="BI585">
        <v>0.251516532802881</v>
      </c>
      <c r="BJ585">
        <v>1.13795514925473</v>
      </c>
      <c r="BK585">
        <v>1.9524355503437201</v>
      </c>
      <c r="BL585">
        <v>1.2621875718734099</v>
      </c>
      <c r="BM585">
        <v>3.8813264650755301</v>
      </c>
      <c r="BN585">
        <v>3.0750789752387102</v>
      </c>
      <c r="BO585">
        <v>23.1779163320541</v>
      </c>
      <c r="BP585">
        <v>5.9106385208676997</v>
      </c>
      <c r="BQ585">
        <v>17.2672778111864</v>
      </c>
      <c r="BR585">
        <v>1.5248574445788201</v>
      </c>
      <c r="BS585">
        <v>1.0373485361335799</v>
      </c>
      <c r="BT585">
        <v>1.46995671316247</v>
      </c>
    </row>
    <row r="586" spans="1:72" x14ac:dyDescent="0.2">
      <c r="A586">
        <v>584</v>
      </c>
      <c r="B586" s="243">
        <v>44783.666666666664</v>
      </c>
      <c r="C586">
        <v>0</v>
      </c>
      <c r="D586">
        <v>0.86545454545454503</v>
      </c>
      <c r="E586">
        <v>27.654054054054001</v>
      </c>
      <c r="F586">
        <v>31.098974358974299</v>
      </c>
      <c r="G586">
        <v>7</v>
      </c>
      <c r="H586">
        <v>2.5659999999999998</v>
      </c>
      <c r="I586">
        <v>1.35</v>
      </c>
      <c r="J586">
        <v>34.053599999999904</v>
      </c>
      <c r="K586">
        <v>0.79102564102563999</v>
      </c>
      <c r="L586">
        <v>38.002666666666599</v>
      </c>
      <c r="M586">
        <v>-8.8888888888888795E-2</v>
      </c>
      <c r="N586">
        <v>1600</v>
      </c>
      <c r="O586">
        <v>89.763636363636294</v>
      </c>
      <c r="P586">
        <v>5</v>
      </c>
      <c r="Q586">
        <v>135</v>
      </c>
      <c r="R586">
        <v>6.9673333333333298</v>
      </c>
      <c r="S586">
        <v>-0.18775</v>
      </c>
      <c r="T586">
        <v>5</v>
      </c>
      <c r="U586">
        <v>1.6192199999999899</v>
      </c>
      <c r="V586">
        <v>0.20069999999999999</v>
      </c>
      <c r="W586">
        <v>14.231680000000001</v>
      </c>
      <c r="X586">
        <v>0.62551999999999996</v>
      </c>
      <c r="Y586">
        <v>71.63964</v>
      </c>
      <c r="Z586">
        <v>1.93607999999999</v>
      </c>
      <c r="AA586">
        <v>0</v>
      </c>
      <c r="AB586">
        <v>5.3600000000000002E-3</v>
      </c>
      <c r="AC586">
        <v>28.519508599508601</v>
      </c>
      <c r="AD586">
        <v>-2.5794657594657502</v>
      </c>
      <c r="AE586">
        <v>36.0572354399999</v>
      </c>
      <c r="AF586">
        <v>0.53747436000000004</v>
      </c>
      <c r="AG586">
        <v>1.3510571920000001</v>
      </c>
      <c r="AH586">
        <v>2.3966439999999901E-2</v>
      </c>
      <c r="AI586">
        <v>44.9696</v>
      </c>
      <c r="AJ586">
        <v>0.50331402335355102</v>
      </c>
      <c r="AK586">
        <v>0.80181356827723604</v>
      </c>
      <c r="AL586">
        <v>1.1951948872126901E-2</v>
      </c>
      <c r="AM586">
        <v>3.00437894043976E-2</v>
      </c>
      <c r="AN586">
        <v>0.155660713015014</v>
      </c>
      <c r="AO586">
        <v>5.3294759126165203E-4</v>
      </c>
      <c r="AP586">
        <v>36.0572354399999</v>
      </c>
      <c r="AQ586">
        <v>0.26990633417330101</v>
      </c>
      <c r="AR586">
        <v>6.2821375285818899</v>
      </c>
      <c r="AS586">
        <v>1.13418877418238</v>
      </c>
      <c r="AT586">
        <v>0.81497613289453696</v>
      </c>
      <c r="AU586">
        <v>90.052139999999994</v>
      </c>
      <c r="AV586">
        <v>43.743468076937503</v>
      </c>
      <c r="AW586">
        <v>1.2261319230624199</v>
      </c>
      <c r="AX586">
        <v>0.21686841781761401</v>
      </c>
      <c r="AY586">
        <v>0.26756802582669797</v>
      </c>
      <c r="AZ586">
        <v>0.717862471418103</v>
      </c>
      <c r="BA586">
        <v>0.160517570315864</v>
      </c>
      <c r="BB586">
        <v>0.102551781631157</v>
      </c>
      <c r="BC586">
        <v>0.49782472567937602</v>
      </c>
      <c r="BD586">
        <v>1.2022989150624099</v>
      </c>
      <c r="BE586">
        <v>-2.3833008000008999E-2</v>
      </c>
      <c r="BF586">
        <v>0.316842207999672</v>
      </c>
      <c r="BG586">
        <v>0.39091373905969701</v>
      </c>
      <c r="BH586">
        <v>1.0487886284829899</v>
      </c>
      <c r="BI586">
        <v>0.316842207999672</v>
      </c>
      <c r="BJ586">
        <v>1.4155118941187299</v>
      </c>
      <c r="BK586">
        <v>2.0975772569659901</v>
      </c>
      <c r="BL586">
        <v>1.2337805039538801</v>
      </c>
      <c r="BM586">
        <v>3.3101291494726599</v>
      </c>
      <c r="BN586">
        <v>2.6829157527329399</v>
      </c>
      <c r="BO586">
        <v>28.547874058861801</v>
      </c>
      <c r="BP586">
        <v>7.4457918879923</v>
      </c>
      <c r="BQ586">
        <v>21.102082170869501</v>
      </c>
      <c r="BR586">
        <v>1.55894550336654</v>
      </c>
      <c r="BS586">
        <v>1.28877501091887</v>
      </c>
      <c r="BT586">
        <v>1.2096335591229701</v>
      </c>
    </row>
    <row r="587" spans="1:72" x14ac:dyDescent="0.2">
      <c r="A587">
        <v>585</v>
      </c>
      <c r="B587" s="243">
        <v>44783.680555555555</v>
      </c>
      <c r="C587">
        <v>0</v>
      </c>
      <c r="D587">
        <v>0.81757575757575696</v>
      </c>
      <c r="E587">
        <v>21.92475</v>
      </c>
      <c r="F587">
        <v>31.053749999999901</v>
      </c>
      <c r="G587">
        <v>7</v>
      </c>
      <c r="H587">
        <v>2.5674999999999999</v>
      </c>
      <c r="I587">
        <v>1.35</v>
      </c>
      <c r="J587">
        <v>34.055833333333297</v>
      </c>
      <c r="K587">
        <v>0.79774999999999996</v>
      </c>
      <c r="L587">
        <v>37.982105263157798</v>
      </c>
      <c r="M587">
        <v>0.11599999999999901</v>
      </c>
      <c r="N587">
        <v>1599.7222222222199</v>
      </c>
      <c r="O587">
        <v>90.961538461538396</v>
      </c>
      <c r="P587">
        <v>5</v>
      </c>
      <c r="Q587">
        <v>135</v>
      </c>
      <c r="R587">
        <v>6.97892857142857</v>
      </c>
      <c r="S587">
        <v>-0.1615</v>
      </c>
      <c r="T587">
        <v>5</v>
      </c>
      <c r="U587">
        <v>1.58327499999999</v>
      </c>
      <c r="V587">
        <v>0.18914999999999901</v>
      </c>
      <c r="W587">
        <v>14.259824999999999</v>
      </c>
      <c r="X587">
        <v>0.58857499999999996</v>
      </c>
      <c r="Y587">
        <v>71.788250000000005</v>
      </c>
      <c r="Z587">
        <v>1.9602999999999999</v>
      </c>
      <c r="AA587">
        <v>0</v>
      </c>
      <c r="AB587">
        <v>8.1250000000000003E-3</v>
      </c>
      <c r="AC587">
        <v>22.742325757575699</v>
      </c>
      <c r="AD587">
        <v>-8.3114242424242306</v>
      </c>
      <c r="AE587">
        <v>36.0606400333333</v>
      </c>
      <c r="AF587">
        <v>0.53778855000000003</v>
      </c>
      <c r="AG587">
        <v>1.3510578099999999</v>
      </c>
      <c r="AH587">
        <v>2.39804499999999E-2</v>
      </c>
      <c r="AI587">
        <v>44.973333333333301</v>
      </c>
      <c r="AJ587">
        <v>0.50231953047097999</v>
      </c>
      <c r="AK587">
        <v>0.801822710495108</v>
      </c>
      <c r="AL587">
        <v>1.1957942855025201E-2</v>
      </c>
      <c r="AM587">
        <v>3.00413091461606E-2</v>
      </c>
      <c r="AN587">
        <v>0.155647791283723</v>
      </c>
      <c r="AO587">
        <v>5.3321486806996699E-4</v>
      </c>
      <c r="AP587">
        <v>36.0606400333333</v>
      </c>
      <c r="AQ587">
        <v>0.25396489422568502</v>
      </c>
      <c r="AR587">
        <v>6.2945612734062504</v>
      </c>
      <c r="AS587">
        <v>1.14837726438459</v>
      </c>
      <c r="AT587">
        <v>0.79530995460644005</v>
      </c>
      <c r="AU587">
        <v>90.180224999999993</v>
      </c>
      <c r="AV587">
        <v>43.757543465349798</v>
      </c>
      <c r="AW587">
        <v>1.21578986798346</v>
      </c>
      <c r="AX587">
        <v>0.202680545615403</v>
      </c>
      <c r="AY587">
        <v>0.28382365577431401</v>
      </c>
      <c r="AZ587">
        <v>0.70543872659374396</v>
      </c>
      <c r="BA587">
        <v>0.15001619036227801</v>
      </c>
      <c r="BB587">
        <v>0.10077696094196301</v>
      </c>
      <c r="BC587">
        <v>0.52776068916735697</v>
      </c>
      <c r="BD587">
        <v>1.1919429279834599</v>
      </c>
      <c r="BE587">
        <v>-2.3846939999998502E-2</v>
      </c>
      <c r="BF587">
        <v>0.37133505271165901</v>
      </c>
      <c r="BG587">
        <v>0.51999895627753401</v>
      </c>
      <c r="BH587">
        <v>1.2924483004975</v>
      </c>
      <c r="BI587">
        <v>0.37133505271165901</v>
      </c>
      <c r="BJ587">
        <v>1.78266801797838</v>
      </c>
      <c r="BK587">
        <v>2.5848966009950001</v>
      </c>
      <c r="BL587">
        <v>1.40034977166917</v>
      </c>
      <c r="BM587">
        <v>3.4805448369590901</v>
      </c>
      <c r="BN587">
        <v>2.4854824897142498</v>
      </c>
      <c r="BO587">
        <v>35.563605521189103</v>
      </c>
      <c r="BP587">
        <v>8.7263737387239999</v>
      </c>
      <c r="BQ587">
        <v>26.8372317824651</v>
      </c>
      <c r="BR587">
        <v>1.9536270113851799</v>
      </c>
      <c r="BS587">
        <v>1.6341339968937201</v>
      </c>
      <c r="BT587">
        <v>1.1955121275848599</v>
      </c>
    </row>
    <row r="588" spans="1:72" x14ac:dyDescent="0.2">
      <c r="A588">
        <v>586</v>
      </c>
      <c r="B588" s="243">
        <v>44783.694444444445</v>
      </c>
      <c r="C588">
        <v>0</v>
      </c>
      <c r="D588">
        <v>0.88974358974358903</v>
      </c>
      <c r="E588">
        <v>24.2061538461538</v>
      </c>
      <c r="F588">
        <v>31.014358974358899</v>
      </c>
      <c r="G588">
        <v>7</v>
      </c>
      <c r="H588">
        <v>2.5760000000000001</v>
      </c>
      <c r="I588">
        <v>1.3474999999999999</v>
      </c>
      <c r="J588">
        <v>34.094090909090902</v>
      </c>
      <c r="K588">
        <v>0.81025000000000003</v>
      </c>
      <c r="L588">
        <v>38.004399999999997</v>
      </c>
      <c r="M588">
        <v>-1.8749999999999999E-2</v>
      </c>
      <c r="N588">
        <v>1599.6842105263099</v>
      </c>
      <c r="O588">
        <v>90.176315789473605</v>
      </c>
      <c r="P588">
        <v>5</v>
      </c>
      <c r="Q588">
        <v>135</v>
      </c>
      <c r="R588">
        <v>6.9767999999999999</v>
      </c>
      <c r="S588">
        <v>-0.56925000000000003</v>
      </c>
      <c r="T588">
        <v>5</v>
      </c>
      <c r="U588">
        <v>1.62846</v>
      </c>
      <c r="V588">
        <v>0.21512000000000001</v>
      </c>
      <c r="W588">
        <v>14.2174599999999</v>
      </c>
      <c r="X588">
        <v>0.58501999999999998</v>
      </c>
      <c r="Y588">
        <v>71.470179999999999</v>
      </c>
      <c r="Z588">
        <v>1.9474799999999901</v>
      </c>
      <c r="AA588">
        <v>0</v>
      </c>
      <c r="AB588">
        <v>1.54E-2</v>
      </c>
      <c r="AC588">
        <v>25.095897435897399</v>
      </c>
      <c r="AD588">
        <v>-5.9184615384615302</v>
      </c>
      <c r="AE588">
        <v>36.1055347490909</v>
      </c>
      <c r="AF588">
        <v>0.53956895999999999</v>
      </c>
      <c r="AG588">
        <v>1.348561312</v>
      </c>
      <c r="AH588">
        <v>2.4059839999999999E-2</v>
      </c>
      <c r="AI588">
        <v>45.017590909090899</v>
      </c>
      <c r="AJ588">
        <v>0.50518320716543397</v>
      </c>
      <c r="AK588">
        <v>0.802031695165627</v>
      </c>
      <c r="AL588">
        <v>1.1985736000169601E-2</v>
      </c>
      <c r="AM588">
        <v>2.9956318958144601E-2</v>
      </c>
      <c r="AN588">
        <v>0.15549477123589001</v>
      </c>
      <c r="AO588">
        <v>5.3445418811030399E-4</v>
      </c>
      <c r="AP588">
        <v>36.1055347490909</v>
      </c>
      <c r="AQ588">
        <v>0.25243094324412402</v>
      </c>
      <c r="AR588">
        <v>6.2758605468301596</v>
      </c>
      <c r="AS588">
        <v>1.14086708914131</v>
      </c>
      <c r="AT588">
        <v>0.82267064554062297</v>
      </c>
      <c r="AU588">
        <v>89.848600000000005</v>
      </c>
      <c r="AV588">
        <v>43.774693328306498</v>
      </c>
      <c r="AW588">
        <v>1.2428975807844</v>
      </c>
      <c r="AX588">
        <v>0.20769422285868699</v>
      </c>
      <c r="AY588">
        <v>0.28713801675587503</v>
      </c>
      <c r="AZ588">
        <v>0.72413945316983097</v>
      </c>
      <c r="BA588">
        <v>0.15401170196011599</v>
      </c>
      <c r="BB588">
        <v>0.10344849330997501</v>
      </c>
      <c r="BC588">
        <v>0.53216185148210704</v>
      </c>
      <c r="BD588">
        <v>1.2189716927843901</v>
      </c>
      <c r="BE588">
        <v>-2.3925888000013901E-2</v>
      </c>
      <c r="BF588">
        <v>0.34483428913232</v>
      </c>
      <c r="BG588">
        <v>0.476734656015179</v>
      </c>
      <c r="BH588">
        <v>1.20228723808261</v>
      </c>
      <c r="BI588">
        <v>0.34483428913232</v>
      </c>
      <c r="BJ588">
        <v>1.643137890295</v>
      </c>
      <c r="BK588">
        <v>2.4045744761652199</v>
      </c>
      <c r="BL588">
        <v>1.3825036286697201</v>
      </c>
      <c r="BM588">
        <v>3.4865652168983301</v>
      </c>
      <c r="BN588">
        <v>2.5219212048312398</v>
      </c>
      <c r="BO588">
        <v>32.832792190473</v>
      </c>
      <c r="BP588">
        <v>8.1036057946095301</v>
      </c>
      <c r="BQ588">
        <v>24.729186395863501</v>
      </c>
      <c r="BR588">
        <v>1.81835618464028</v>
      </c>
      <c r="BS588">
        <v>1.5052041746420699</v>
      </c>
      <c r="BT588">
        <v>1.2080462008236601</v>
      </c>
    </row>
    <row r="589" spans="1:72" x14ac:dyDescent="0.2">
      <c r="A589">
        <v>587</v>
      </c>
      <c r="B589" s="243">
        <v>44783.708333333336</v>
      </c>
      <c r="C589">
        <v>0</v>
      </c>
      <c r="D589">
        <v>0.90799999999999903</v>
      </c>
      <c r="E589">
        <v>23.205277777777699</v>
      </c>
      <c r="F589">
        <v>30.971999999999898</v>
      </c>
      <c r="G589">
        <v>7</v>
      </c>
      <c r="H589">
        <v>2.5674999999999999</v>
      </c>
      <c r="I589">
        <v>1.3480000000000001</v>
      </c>
      <c r="J589">
        <v>34.044210526315702</v>
      </c>
      <c r="K589">
        <v>0.78800000000000003</v>
      </c>
      <c r="L589">
        <v>37.9796774193548</v>
      </c>
      <c r="M589">
        <v>-1.6666666666666601E-2</v>
      </c>
      <c r="N589">
        <v>1600.25</v>
      </c>
      <c r="O589">
        <v>91.102564102564102</v>
      </c>
      <c r="P589">
        <v>5</v>
      </c>
      <c r="Q589">
        <v>135</v>
      </c>
      <c r="R589">
        <v>6.9595652173913001</v>
      </c>
      <c r="S589">
        <v>-0.63675000000000004</v>
      </c>
      <c r="T589">
        <v>5</v>
      </c>
      <c r="U589">
        <v>1.5502</v>
      </c>
      <c r="V589">
        <v>0.21662500000000001</v>
      </c>
      <c r="W589">
        <v>14.2357</v>
      </c>
      <c r="X589">
        <v>0.57569999999999999</v>
      </c>
      <c r="Y589">
        <v>71.576374999999999</v>
      </c>
      <c r="Z589">
        <v>2.0011000000000001</v>
      </c>
      <c r="AA589">
        <v>0</v>
      </c>
      <c r="AB589">
        <v>1.1124999999999999E-2</v>
      </c>
      <c r="AC589">
        <v>24.1132777777777</v>
      </c>
      <c r="AD589">
        <v>-6.8587222222222097</v>
      </c>
      <c r="AE589">
        <v>36.049017226315797</v>
      </c>
      <c r="AF589">
        <v>0.53778855000000003</v>
      </c>
      <c r="AG589">
        <v>1.3490578099999999</v>
      </c>
      <c r="AH589">
        <v>2.39804499999999E-2</v>
      </c>
      <c r="AI589">
        <v>44.959710526315703</v>
      </c>
      <c r="AJ589">
        <v>0.50364407566485103</v>
      </c>
      <c r="AK589">
        <v>0.80180714698364397</v>
      </c>
      <c r="AL589">
        <v>1.19615661156274E-2</v>
      </c>
      <c r="AM589">
        <v>3.0005927400497099E-2</v>
      </c>
      <c r="AN589">
        <v>0.15569495261547001</v>
      </c>
      <c r="AO589">
        <v>5.3337643234966498E-4</v>
      </c>
      <c r="AP589">
        <v>36.049017226315797</v>
      </c>
      <c r="AQ589">
        <v>0.24840944587474301</v>
      </c>
      <c r="AR589">
        <v>6.2839120339716201</v>
      </c>
      <c r="AS589">
        <v>1.1722786021323299</v>
      </c>
      <c r="AT589">
        <v>0.78074904609565299</v>
      </c>
      <c r="AU589">
        <v>89.939074999999903</v>
      </c>
      <c r="AV589">
        <v>43.753617308294501</v>
      </c>
      <c r="AW589">
        <v>1.20609321802129</v>
      </c>
      <c r="AX589">
        <v>0.17677920786766399</v>
      </c>
      <c r="AY589">
        <v>0.28937910412525603</v>
      </c>
      <c r="AZ589">
        <v>0.71608796602837399</v>
      </c>
      <c r="BA589">
        <v>0.13103901593932701</v>
      </c>
      <c r="BB589">
        <v>0.10229828086119599</v>
      </c>
      <c r="BC589">
        <v>0.53809086140873796</v>
      </c>
      <c r="BD589">
        <v>1.1822462780212899</v>
      </c>
      <c r="BE589">
        <v>-2.3846939999998901E-2</v>
      </c>
      <c r="BF589">
        <v>0.30546657305161201</v>
      </c>
      <c r="BG589">
        <v>0.50003416304512205</v>
      </c>
      <c r="BH589">
        <v>1.2373680119097099</v>
      </c>
      <c r="BI589">
        <v>0.30546657305161201</v>
      </c>
      <c r="BJ589">
        <v>1.61100147219346</v>
      </c>
      <c r="BK589">
        <v>2.47473602381943</v>
      </c>
      <c r="BL589">
        <v>1.6369521484782401</v>
      </c>
      <c r="BM589">
        <v>4.0507476793562196</v>
      </c>
      <c r="BN589">
        <v>2.4745669463349298</v>
      </c>
      <c r="BO589">
        <v>31.916358455534201</v>
      </c>
      <c r="BP589">
        <v>7.1784644667128799</v>
      </c>
      <c r="BQ589">
        <v>24.737893988821401</v>
      </c>
      <c r="BR589">
        <v>1.95544284963168</v>
      </c>
      <c r="BS589">
        <v>1.4888148429728201</v>
      </c>
      <c r="BT589">
        <v>1.31342245737362</v>
      </c>
    </row>
    <row r="590" spans="1:72" x14ac:dyDescent="0.2">
      <c r="A590">
        <v>588</v>
      </c>
      <c r="B590" s="243">
        <v>44783.722222222219</v>
      </c>
      <c r="C590">
        <v>0</v>
      </c>
      <c r="D590">
        <v>0.84897435897435802</v>
      </c>
      <c r="E590">
        <v>19.898499999999999</v>
      </c>
      <c r="F590">
        <v>30.990789473684199</v>
      </c>
      <c r="G590">
        <v>7</v>
      </c>
      <c r="H590">
        <v>2.5625</v>
      </c>
      <c r="I590">
        <v>1.3525</v>
      </c>
      <c r="J590">
        <v>34.085925925925899</v>
      </c>
      <c r="K590">
        <v>0.85824999999999996</v>
      </c>
      <c r="L590">
        <v>38.016785714285703</v>
      </c>
      <c r="M590">
        <v>-0.02</v>
      </c>
      <c r="N590">
        <v>1600.3043478260799</v>
      </c>
      <c r="O590">
        <v>90.654054054054001</v>
      </c>
      <c r="P590">
        <v>5</v>
      </c>
      <c r="Q590">
        <v>135</v>
      </c>
      <c r="R590">
        <v>6.9563636363636299</v>
      </c>
      <c r="S590">
        <v>-0.628</v>
      </c>
      <c r="T590">
        <v>5</v>
      </c>
      <c r="U590">
        <v>1.6246799999999999</v>
      </c>
      <c r="V590">
        <v>0.21042</v>
      </c>
      <c r="W590">
        <v>14.26534</v>
      </c>
      <c r="X590">
        <v>0.58450000000000002</v>
      </c>
      <c r="Y590">
        <v>71.674059999999997</v>
      </c>
      <c r="Z590">
        <v>1.9925999999999999</v>
      </c>
      <c r="AA590">
        <v>0</v>
      </c>
      <c r="AB590">
        <v>2.452E-2</v>
      </c>
      <c r="AC590">
        <v>20.747474358974301</v>
      </c>
      <c r="AD590">
        <v>-10.2433151147098</v>
      </c>
      <c r="AE590">
        <v>36.086828425925901</v>
      </c>
      <c r="AF590">
        <v>0.53674124999999995</v>
      </c>
      <c r="AG590">
        <v>1.3535557499999999</v>
      </c>
      <c r="AH590">
        <v>2.39337499999999E-2</v>
      </c>
      <c r="AI590">
        <v>45.000925925925898</v>
      </c>
      <c r="AJ590">
        <v>0.50348519988857698</v>
      </c>
      <c r="AK590">
        <v>0.80191302030822398</v>
      </c>
      <c r="AL590">
        <v>1.19273379148577E-2</v>
      </c>
      <c r="AM590">
        <v>3.0078397769593201E-2</v>
      </c>
      <c r="AN590">
        <v>0.155552354889817</v>
      </c>
      <c r="AO590">
        <v>5.31850167692022E-4</v>
      </c>
      <c r="AP590">
        <v>36.086828425925901</v>
      </c>
      <c r="AQ590">
        <v>0.25220656785441598</v>
      </c>
      <c r="AR590">
        <v>6.2969957005764901</v>
      </c>
      <c r="AS590">
        <v>1.16729915676822</v>
      </c>
      <c r="AT590">
        <v>0.81800233455497395</v>
      </c>
      <c r="AU590">
        <v>90.141179999999906</v>
      </c>
      <c r="AV590">
        <v>43.803329851125</v>
      </c>
      <c r="AW590">
        <v>1.1975960748008601</v>
      </c>
      <c r="AX590">
        <v>0.18625659323177701</v>
      </c>
      <c r="AY590">
        <v>0.28453468214558297</v>
      </c>
      <c r="AZ590">
        <v>0.70300429942350595</v>
      </c>
      <c r="BA590">
        <v>0.13760540947927399</v>
      </c>
      <c r="BB590">
        <v>0.100429185631929</v>
      </c>
      <c r="BC590">
        <v>0.530115175879594</v>
      </c>
      <c r="BD590">
        <v>1.1737955748008599</v>
      </c>
      <c r="BE590">
        <v>-2.3800499999996502E-2</v>
      </c>
      <c r="BF590">
        <v>0.37405475241859798</v>
      </c>
      <c r="BG590">
        <v>0.571424335846343</v>
      </c>
      <c r="BH590">
        <v>1.4118270639839301</v>
      </c>
      <c r="BI590">
        <v>0.37405475241859798</v>
      </c>
      <c r="BJ590">
        <v>1.89095817652988</v>
      </c>
      <c r="BK590">
        <v>2.82365412796787</v>
      </c>
      <c r="BL590">
        <v>1.5276489127636299</v>
      </c>
      <c r="BM590">
        <v>3.77438611554915</v>
      </c>
      <c r="BN590">
        <v>2.4707156755808399</v>
      </c>
      <c r="BO590">
        <v>37.567641981469102</v>
      </c>
      <c r="BP590">
        <v>8.7902866818370597</v>
      </c>
      <c r="BQ590">
        <v>28.777355299632099</v>
      </c>
      <c r="BR590">
        <v>2.1877610488562498</v>
      </c>
      <c r="BS590">
        <v>1.74133627556244</v>
      </c>
      <c r="BT590">
        <v>1.2563690767595199</v>
      </c>
    </row>
    <row r="591" spans="1:72" x14ac:dyDescent="0.2">
      <c r="A591">
        <v>589</v>
      </c>
      <c r="B591" s="243">
        <v>44783.736111111109</v>
      </c>
      <c r="C591">
        <v>0</v>
      </c>
      <c r="D591">
        <v>0.84285714285714297</v>
      </c>
      <c r="E591">
        <v>19.866052631578899</v>
      </c>
      <c r="F591">
        <v>30.986749999999901</v>
      </c>
      <c r="G591">
        <v>7</v>
      </c>
      <c r="H591">
        <v>2.57</v>
      </c>
      <c r="I591">
        <v>1.3525</v>
      </c>
      <c r="J591">
        <v>34.077586206896498</v>
      </c>
      <c r="K591">
        <v>0.78075000000000006</v>
      </c>
      <c r="L591">
        <v>38.004242424242399</v>
      </c>
      <c r="M591">
        <v>-0.15</v>
      </c>
      <c r="N591">
        <v>1600.12</v>
      </c>
      <c r="O591">
        <v>90.816666666666606</v>
      </c>
      <c r="P591">
        <v>5</v>
      </c>
      <c r="Q591">
        <v>135</v>
      </c>
      <c r="R591">
        <v>6.96826086956521</v>
      </c>
      <c r="S591">
        <v>-0.13699999999999901</v>
      </c>
      <c r="T591">
        <v>5</v>
      </c>
      <c r="U591">
        <v>1.63575</v>
      </c>
      <c r="V591">
        <v>0.197325</v>
      </c>
      <c r="W591">
        <v>14.272024999999999</v>
      </c>
      <c r="X591">
        <v>0.64244999999999997</v>
      </c>
      <c r="Y591">
        <v>71.914000000000001</v>
      </c>
      <c r="Z591">
        <v>2.0006499999999998</v>
      </c>
      <c r="AA591">
        <v>0</v>
      </c>
      <c r="AB591">
        <v>6.0299999999999999E-2</v>
      </c>
      <c r="AC591">
        <v>20.708909774435998</v>
      </c>
      <c r="AD591">
        <v>-10.277840225563899</v>
      </c>
      <c r="AE591">
        <v>36.084345006896498</v>
      </c>
      <c r="AF591">
        <v>0.53831220000000002</v>
      </c>
      <c r="AG591">
        <v>1.35355884</v>
      </c>
      <c r="AH591">
        <v>2.4003799999999902E-2</v>
      </c>
      <c r="AI591">
        <v>45.000086206896498</v>
      </c>
      <c r="AJ591">
        <v>0.50177079576850903</v>
      </c>
      <c r="AK591">
        <v>0.80187279733180505</v>
      </c>
      <c r="AL591">
        <v>1.1962470416723299E-2</v>
      </c>
      <c r="AM591">
        <v>3.0079027710674801E-2</v>
      </c>
      <c r="AN591">
        <v>0.15555525755697699</v>
      </c>
      <c r="AO591">
        <v>5.3341675590659696E-4</v>
      </c>
      <c r="AP591">
        <v>36.084345006896498</v>
      </c>
      <c r="AQ591">
        <v>0.277211479072831</v>
      </c>
      <c r="AR591">
        <v>6.2999465882705996</v>
      </c>
      <c r="AS591">
        <v>1.1720149844365799</v>
      </c>
      <c r="AT591">
        <v>0.82077157917833798</v>
      </c>
      <c r="AU591">
        <v>90.464875000000006</v>
      </c>
      <c r="AV591">
        <v>43.833518058676503</v>
      </c>
      <c r="AW591">
        <v>1.1665681482199599</v>
      </c>
      <c r="AX591">
        <v>0.18154385556341099</v>
      </c>
      <c r="AY591">
        <v>0.26110072092716802</v>
      </c>
      <c r="AZ591">
        <v>0.70005341172939195</v>
      </c>
      <c r="BA591">
        <v>0.134123357033678</v>
      </c>
      <c r="BB591">
        <v>0.100007630247056</v>
      </c>
      <c r="BC591">
        <v>0.48503586009599597</v>
      </c>
      <c r="BD591">
        <v>1.1426979882199699</v>
      </c>
      <c r="BE591">
        <v>-2.3870159999993298E-2</v>
      </c>
      <c r="BF591">
        <v>0.365269219748104</v>
      </c>
      <c r="BG591">
        <v>0.52533893979915802</v>
      </c>
      <c r="BH591">
        <v>1.4085189646921199</v>
      </c>
      <c r="BI591">
        <v>0.365269219748104</v>
      </c>
      <c r="BJ591">
        <v>1.7812163190945201</v>
      </c>
      <c r="BK591">
        <v>2.81703792938425</v>
      </c>
      <c r="BL591">
        <v>1.43822394934191</v>
      </c>
      <c r="BM591">
        <v>3.8561118444731299</v>
      </c>
      <c r="BN591">
        <v>2.6811623087194199</v>
      </c>
      <c r="BO591">
        <v>35.699729671873897</v>
      </c>
      <c r="BP591">
        <v>8.5838266640804495</v>
      </c>
      <c r="BQ591">
        <v>27.115903007793399</v>
      </c>
      <c r="BR591">
        <v>2.1960802558124701</v>
      </c>
      <c r="BS591">
        <v>1.63510863119528</v>
      </c>
      <c r="BT591">
        <v>1.3430791165276299</v>
      </c>
    </row>
    <row r="592" spans="1:72" x14ac:dyDescent="0.2">
      <c r="A592">
        <v>590</v>
      </c>
      <c r="B592" s="243">
        <v>44783.75</v>
      </c>
      <c r="C592">
        <v>0</v>
      </c>
      <c r="D592">
        <v>0.856756756756756</v>
      </c>
      <c r="E592">
        <v>18.927837837837799</v>
      </c>
      <c r="F592">
        <v>30.9604999999999</v>
      </c>
      <c r="G592">
        <v>7</v>
      </c>
      <c r="H592">
        <v>2.5674999999999999</v>
      </c>
      <c r="I592">
        <v>1.35</v>
      </c>
      <c r="J592">
        <v>34.077916666666603</v>
      </c>
      <c r="K592">
        <v>0.79900000000000004</v>
      </c>
      <c r="L592">
        <v>37.988333333333301</v>
      </c>
      <c r="M592">
        <v>6.6666666666666602E-3</v>
      </c>
      <c r="N592">
        <v>1600.2413793103401</v>
      </c>
      <c r="O592">
        <v>90.586111111111094</v>
      </c>
      <c r="P592">
        <v>5</v>
      </c>
      <c r="Q592">
        <v>135</v>
      </c>
      <c r="R592">
        <v>6.9662499999999996</v>
      </c>
      <c r="S592">
        <v>0.24124999999999899</v>
      </c>
      <c r="T592">
        <v>5</v>
      </c>
      <c r="U592">
        <v>1.5456799999999999</v>
      </c>
      <c r="V592">
        <v>0.20413999999999999</v>
      </c>
      <c r="W592">
        <v>14.3072</v>
      </c>
      <c r="X592">
        <v>0.61116000000000004</v>
      </c>
      <c r="Y592">
        <v>71.886899999999997</v>
      </c>
      <c r="Z592">
        <v>1.92658</v>
      </c>
      <c r="AA592">
        <v>0</v>
      </c>
      <c r="AB592">
        <v>7.3679999999999995E-2</v>
      </c>
      <c r="AC592">
        <v>19.784594594594498</v>
      </c>
      <c r="AD592">
        <v>-11.175905405405301</v>
      </c>
      <c r="AE592">
        <v>36.082723366666599</v>
      </c>
      <c r="AF592">
        <v>0.53778855000000003</v>
      </c>
      <c r="AG592">
        <v>1.3510578099999999</v>
      </c>
      <c r="AH592">
        <v>2.39804499999999E-2</v>
      </c>
      <c r="AI592">
        <v>44.9954166666666</v>
      </c>
      <c r="AJ592">
        <v>0.50193739564046602</v>
      </c>
      <c r="AK592">
        <v>0.80191997407143301</v>
      </c>
      <c r="AL592">
        <v>1.19520740075378E-2</v>
      </c>
      <c r="AM592">
        <v>3.0026565150154099E-2</v>
      </c>
      <c r="AN592">
        <v>0.15557140079082099</v>
      </c>
      <c r="AO592">
        <v>5.3295317115632096E-4</v>
      </c>
      <c r="AP592">
        <v>36.082723366666599</v>
      </c>
      <c r="AQ592">
        <v>0.26371012148828898</v>
      </c>
      <c r="AR592">
        <v>6.3154735104307296</v>
      </c>
      <c r="AS592">
        <v>1.1286235117166099</v>
      </c>
      <c r="AT592">
        <v>0.77583459369355601</v>
      </c>
      <c r="AU592">
        <v>90.277519999999996</v>
      </c>
      <c r="AV592">
        <v>43.790530510302297</v>
      </c>
      <c r="AW592">
        <v>1.20488615636436</v>
      </c>
      <c r="AX592">
        <v>0.22243429828338701</v>
      </c>
      <c r="AY592">
        <v>0.27407842851170999</v>
      </c>
      <c r="AZ592">
        <v>0.68452648956926299</v>
      </c>
      <c r="BA592">
        <v>0.164637143308758</v>
      </c>
      <c r="BB592">
        <v>9.7789498509894698E-2</v>
      </c>
      <c r="BC592">
        <v>0.50963976178315795</v>
      </c>
      <c r="BD592">
        <v>1.1810392163643599</v>
      </c>
      <c r="BE592">
        <v>-2.3846940000006301E-2</v>
      </c>
      <c r="BF592">
        <v>0.46845012251805002</v>
      </c>
      <c r="BG592">
        <v>0.57721347115403199</v>
      </c>
      <c r="BH592">
        <v>1.44162352829703</v>
      </c>
      <c r="BI592">
        <v>0.46845012251805002</v>
      </c>
      <c r="BJ592">
        <v>2.0913271873441599</v>
      </c>
      <c r="BK592">
        <v>2.8832470565940702</v>
      </c>
      <c r="BL592">
        <v>1.2321770096917599</v>
      </c>
      <c r="BM592">
        <v>3.0774322793383102</v>
      </c>
      <c r="BN592">
        <v>2.4975569704130001</v>
      </c>
      <c r="BO592">
        <v>41.965883524317299</v>
      </c>
      <c r="BP592">
        <v>11.0085778791741</v>
      </c>
      <c r="BQ592">
        <v>30.957305645143101</v>
      </c>
      <c r="BR592">
        <v>2.0868818483133902</v>
      </c>
      <c r="BS592">
        <v>1.90394713833694</v>
      </c>
      <c r="BT592">
        <v>1.0960818219649899</v>
      </c>
    </row>
    <row r="593" spans="1:72" x14ac:dyDescent="0.2">
      <c r="A593">
        <v>591</v>
      </c>
      <c r="B593" s="243">
        <v>44783.763888888891</v>
      </c>
      <c r="C593">
        <v>0</v>
      </c>
      <c r="D593">
        <v>1.01861111111111</v>
      </c>
      <c r="E593">
        <v>22.5638461538461</v>
      </c>
      <c r="F593">
        <v>31.017999999999901</v>
      </c>
      <c r="G593">
        <v>7</v>
      </c>
      <c r="H593">
        <v>2.5659999999999998</v>
      </c>
      <c r="I593">
        <v>1.35</v>
      </c>
      <c r="J593">
        <v>34.054545454545398</v>
      </c>
      <c r="K593">
        <v>0.79100000000000004</v>
      </c>
      <c r="L593">
        <v>37.964090909090899</v>
      </c>
      <c r="M593">
        <v>-3.3333333333333298E-2</v>
      </c>
      <c r="N593">
        <v>1599.9090909090901</v>
      </c>
      <c r="O593">
        <v>90.405263157894694</v>
      </c>
      <c r="P593">
        <v>5</v>
      </c>
      <c r="Q593">
        <v>135</v>
      </c>
      <c r="R593">
        <v>6.96086956521739</v>
      </c>
      <c r="S593">
        <v>-0.41102564102564099</v>
      </c>
      <c r="T593">
        <v>5</v>
      </c>
      <c r="U593">
        <v>1.6277999999999999</v>
      </c>
      <c r="V593">
        <v>0.188975</v>
      </c>
      <c r="W593">
        <v>14.312675</v>
      </c>
      <c r="X593">
        <v>0.60662499999999997</v>
      </c>
      <c r="Y593">
        <v>72.209225000000004</v>
      </c>
      <c r="Z593">
        <v>1.9241250000000001</v>
      </c>
      <c r="AA593">
        <v>0</v>
      </c>
      <c r="AB593">
        <v>6.4824999999999994E-2</v>
      </c>
      <c r="AC593">
        <v>23.582457264957199</v>
      </c>
      <c r="AD593">
        <v>-7.4355427350427199</v>
      </c>
      <c r="AE593">
        <v>36.058180894545401</v>
      </c>
      <c r="AF593">
        <v>0.53747436000000004</v>
      </c>
      <c r="AG593">
        <v>1.3510571920000001</v>
      </c>
      <c r="AH593">
        <v>2.3966439999999901E-2</v>
      </c>
      <c r="AI593">
        <v>44.970545454545402</v>
      </c>
      <c r="AJ593">
        <v>0.49935698512960702</v>
      </c>
      <c r="AK593">
        <v>0.80181773492144304</v>
      </c>
      <c r="AL593">
        <v>1.19516975960022E-2</v>
      </c>
      <c r="AM593">
        <v>3.00431577679127E-2</v>
      </c>
      <c r="AN593">
        <v>0.15565744042565199</v>
      </c>
      <c r="AO593">
        <v>5.3293638664499501E-4</v>
      </c>
      <c r="AP593">
        <v>36.058180894545401</v>
      </c>
      <c r="AQ593">
        <v>0.261753309195356</v>
      </c>
      <c r="AR593">
        <v>6.3178902808309196</v>
      </c>
      <c r="AS593">
        <v>1.1271853307320301</v>
      </c>
      <c r="AT593">
        <v>0.81285330039397397</v>
      </c>
      <c r="AU593">
        <v>90.680449999999993</v>
      </c>
      <c r="AV593">
        <v>43.765009815303699</v>
      </c>
      <c r="AW593">
        <v>1.2055356392416801</v>
      </c>
      <c r="AX593">
        <v>0.22387186126796199</v>
      </c>
      <c r="AY593">
        <v>0.27572105080464299</v>
      </c>
      <c r="AZ593">
        <v>0.68210971916907104</v>
      </c>
      <c r="BA593">
        <v>0.16570124684104601</v>
      </c>
      <c r="BB593">
        <v>9.7444245595581597E-2</v>
      </c>
      <c r="BC593">
        <v>0.51299386784635403</v>
      </c>
      <c r="BD593">
        <v>1.1817026312416701</v>
      </c>
      <c r="BE593">
        <v>-2.3833008000002799E-2</v>
      </c>
      <c r="BF593">
        <v>0.39554801752400598</v>
      </c>
      <c r="BG593">
        <v>0.48715776255986198</v>
      </c>
      <c r="BH593">
        <v>1.2051856165533801</v>
      </c>
      <c r="BI593">
        <v>0.39554801752400598</v>
      </c>
      <c r="BJ593">
        <v>1.76541156016773</v>
      </c>
      <c r="BK593">
        <v>2.4103712331067602</v>
      </c>
      <c r="BL593">
        <v>1.23160208363399</v>
      </c>
      <c r="BM593">
        <v>3.0468756337028902</v>
      </c>
      <c r="BN593">
        <v>2.4739123733151702</v>
      </c>
      <c r="BO593">
        <v>35.403532406078597</v>
      </c>
      <c r="BP593">
        <v>9.2953784118141503</v>
      </c>
      <c r="BQ593">
        <v>26.108153994264502</v>
      </c>
      <c r="BR593">
        <v>1.73793960331595</v>
      </c>
      <c r="BS593">
        <v>1.60719235315813</v>
      </c>
      <c r="BT593">
        <v>1.08135133912309</v>
      </c>
    </row>
    <row r="594" spans="1:72" x14ac:dyDescent="0.2">
      <c r="A594">
        <v>592</v>
      </c>
      <c r="B594" s="243">
        <v>44783.777777777781</v>
      </c>
      <c r="C594">
        <v>0</v>
      </c>
      <c r="D594">
        <v>0.80692307692307597</v>
      </c>
      <c r="E594">
        <v>19.5945</v>
      </c>
      <c r="F594">
        <v>31.022499999999901</v>
      </c>
      <c r="G594">
        <v>7</v>
      </c>
      <c r="H594">
        <v>2.5674999999999999</v>
      </c>
      <c r="I594">
        <v>1.35</v>
      </c>
      <c r="J594">
        <v>34.0651724137931</v>
      </c>
      <c r="K594">
        <v>0.82650000000000001</v>
      </c>
      <c r="L594">
        <v>37.978846153846099</v>
      </c>
      <c r="M594">
        <v>6.4285714285714196E-2</v>
      </c>
      <c r="N594">
        <v>1600.18518518518</v>
      </c>
      <c r="O594">
        <v>90.703225806451599</v>
      </c>
      <c r="P594">
        <v>5</v>
      </c>
      <c r="Q594">
        <v>135</v>
      </c>
      <c r="R594">
        <v>6.9854166666666604</v>
      </c>
      <c r="S594">
        <v>-0.52925</v>
      </c>
      <c r="T594">
        <v>5</v>
      </c>
      <c r="U594">
        <v>1.63096</v>
      </c>
      <c r="V594">
        <v>0.20807999999999999</v>
      </c>
      <c r="W594">
        <v>14.300739999999999</v>
      </c>
      <c r="X594">
        <v>0.61516000000000004</v>
      </c>
      <c r="Y594">
        <v>72.126119999999901</v>
      </c>
      <c r="Z594">
        <v>1.91934</v>
      </c>
      <c r="AA594">
        <v>0</v>
      </c>
      <c r="AB594">
        <v>5.5320000000000001E-2</v>
      </c>
      <c r="AC594">
        <v>20.401423076922999</v>
      </c>
      <c r="AD594">
        <v>-10.621076923076901</v>
      </c>
      <c r="AE594">
        <v>36.069979113793103</v>
      </c>
      <c r="AF594">
        <v>0.53778855000000003</v>
      </c>
      <c r="AG594">
        <v>1.3510578099999999</v>
      </c>
      <c r="AH594">
        <v>2.39804499999999E-2</v>
      </c>
      <c r="AI594">
        <v>44.982672413793097</v>
      </c>
      <c r="AJ594">
        <v>0.50009593076395997</v>
      </c>
      <c r="AK594">
        <v>0.80186385508596203</v>
      </c>
      <c r="AL594">
        <v>1.19554602059413E-2</v>
      </c>
      <c r="AM594">
        <v>3.0035072117807801E-2</v>
      </c>
      <c r="AN594">
        <v>0.155615476457409</v>
      </c>
      <c r="AO594">
        <v>5.3310416463044096E-4</v>
      </c>
      <c r="AP594">
        <v>36.069979113793103</v>
      </c>
      <c r="AQ594">
        <v>0.26543608602450403</v>
      </c>
      <c r="AR594">
        <v>6.3126219420681302</v>
      </c>
      <c r="AS594">
        <v>1.12438219590059</v>
      </c>
      <c r="AT594">
        <v>0.81563645923878902</v>
      </c>
      <c r="AU594">
        <v>90.592320000000001</v>
      </c>
      <c r="AV594">
        <v>43.772419337786303</v>
      </c>
      <c r="AW594">
        <v>1.21025307600675</v>
      </c>
      <c r="AX594">
        <v>0.22667561409940701</v>
      </c>
      <c r="AY594">
        <v>0.27235246397549501</v>
      </c>
      <c r="AZ594">
        <v>0.68737805793186102</v>
      </c>
      <c r="BA594">
        <v>0.16777639892360099</v>
      </c>
      <c r="BB594">
        <v>9.8196865418837403E-2</v>
      </c>
      <c r="BC594">
        <v>0.50643038788292305</v>
      </c>
      <c r="BD594">
        <v>1.1864061360067599</v>
      </c>
      <c r="BE594">
        <v>-2.3846939999993801E-2</v>
      </c>
      <c r="BF594">
        <v>0.462948943244327</v>
      </c>
      <c r="BG594">
        <v>0.55623665513551901</v>
      </c>
      <c r="BH594">
        <v>1.4038605202116601</v>
      </c>
      <c r="BI594">
        <v>0.462948943244327</v>
      </c>
      <c r="BJ594">
        <v>2.03837119675969</v>
      </c>
      <c r="BK594">
        <v>2.8077210404233299</v>
      </c>
      <c r="BL594">
        <v>1.2015075598562399</v>
      </c>
      <c r="BM594">
        <v>3.0324305535151899</v>
      </c>
      <c r="BN594">
        <v>2.5238547428515501</v>
      </c>
      <c r="BO594">
        <v>40.977047507510299</v>
      </c>
      <c r="BP594">
        <v>10.879300166241601</v>
      </c>
      <c r="BQ594">
        <v>30.097747341268601</v>
      </c>
      <c r="BR594">
        <v>2.0207078369079801</v>
      </c>
      <c r="BS594">
        <v>1.85319161946196</v>
      </c>
      <c r="BT594">
        <v>1.0903933601289699</v>
      </c>
    </row>
    <row r="595" spans="1:72" x14ac:dyDescent="0.2">
      <c r="A595">
        <v>593</v>
      </c>
      <c r="B595" s="243">
        <v>44783.791666666664</v>
      </c>
      <c r="C595">
        <v>0</v>
      </c>
      <c r="D595">
        <v>0.93135135135135105</v>
      </c>
      <c r="E595">
        <v>16.398285714285699</v>
      </c>
      <c r="F595">
        <v>30.885384615384599</v>
      </c>
      <c r="G595">
        <v>7</v>
      </c>
      <c r="H595">
        <v>2.57</v>
      </c>
      <c r="I595">
        <v>1.35</v>
      </c>
      <c r="J595">
        <v>34.0678571428571</v>
      </c>
      <c r="K595">
        <v>0.86350000000000005</v>
      </c>
      <c r="L595">
        <v>38.008125</v>
      </c>
      <c r="M595">
        <v>-0.13</v>
      </c>
      <c r="N595">
        <v>1599.5357142857099</v>
      </c>
      <c r="O595">
        <v>90.4941176470588</v>
      </c>
      <c r="P595">
        <v>5</v>
      </c>
      <c r="Q595">
        <v>135</v>
      </c>
      <c r="R595">
        <v>6.9644444444444398</v>
      </c>
      <c r="S595">
        <v>-0.80230769230769206</v>
      </c>
      <c r="T595">
        <v>5</v>
      </c>
      <c r="U595">
        <v>1.6040000000000001</v>
      </c>
      <c r="V595">
        <v>0.19689999999999999</v>
      </c>
      <c r="W595">
        <v>14.338125</v>
      </c>
      <c r="X595">
        <v>0.62580000000000002</v>
      </c>
      <c r="Y595">
        <v>72.468874999999997</v>
      </c>
      <c r="Z595">
        <v>2.010675</v>
      </c>
      <c r="AA595">
        <v>0</v>
      </c>
      <c r="AB595">
        <v>4.0075E-2</v>
      </c>
      <c r="AC595">
        <v>17.329637065637002</v>
      </c>
      <c r="AD595">
        <v>-13.555747549747499</v>
      </c>
      <c r="AE595">
        <v>36.0746159428571</v>
      </c>
      <c r="AF595">
        <v>0.53831220000000002</v>
      </c>
      <c r="AG595">
        <v>1.3510588400000001</v>
      </c>
      <c r="AH595">
        <v>2.4003799999999902E-2</v>
      </c>
      <c r="AI595">
        <v>44.987857142857102</v>
      </c>
      <c r="AJ595">
        <v>0.49779461793572899</v>
      </c>
      <c r="AK595">
        <v>0.80187451089976602</v>
      </c>
      <c r="AL595">
        <v>1.1965722179000601E-2</v>
      </c>
      <c r="AM595">
        <v>3.00316335519108E-2</v>
      </c>
      <c r="AN595">
        <v>0.15559754219392499</v>
      </c>
      <c r="AO595">
        <v>5.3356175475921996E-4</v>
      </c>
      <c r="AP595">
        <v>36.0746159428571</v>
      </c>
      <c r="AQ595">
        <v>0.27002715169083602</v>
      </c>
      <c r="AR595">
        <v>6.3291244007733596</v>
      </c>
      <c r="AS595">
        <v>1.1778878008807301</v>
      </c>
      <c r="AT595">
        <v>0.79846256716890995</v>
      </c>
      <c r="AU595">
        <v>91.047475000000006</v>
      </c>
      <c r="AV595">
        <v>43.851655296201997</v>
      </c>
      <c r="AW595">
        <v>1.1362018466550601</v>
      </c>
      <c r="AX595">
        <v>0.17317103911926801</v>
      </c>
      <c r="AY595">
        <v>0.268285048309163</v>
      </c>
      <c r="AZ595">
        <v>0.67087559922663198</v>
      </c>
      <c r="BA595">
        <v>0.128174313355048</v>
      </c>
      <c r="BB595">
        <v>9.5839371318090297E-2</v>
      </c>
      <c r="BC595">
        <v>0.49838188380118997</v>
      </c>
      <c r="BD595">
        <v>1.1123316866550601</v>
      </c>
      <c r="BE595">
        <v>-2.38701599999986E-2</v>
      </c>
      <c r="BF595">
        <v>0.41636532467320703</v>
      </c>
      <c r="BG595">
        <v>0.64505353673646104</v>
      </c>
      <c r="BH595">
        <v>1.61302570053268</v>
      </c>
      <c r="BI595">
        <v>0.41636532467320703</v>
      </c>
      <c r="BJ595">
        <v>2.1228377228193298</v>
      </c>
      <c r="BK595">
        <v>3.22605140106536</v>
      </c>
      <c r="BL595">
        <v>1.54924893719894</v>
      </c>
      <c r="BM595">
        <v>3.8740634845101298</v>
      </c>
      <c r="BN595">
        <v>2.5006074824323998</v>
      </c>
      <c r="BO595">
        <v>42.187838862253201</v>
      </c>
      <c r="BP595">
        <v>9.7845851298203801</v>
      </c>
      <c r="BQ595">
        <v>32.403253732432901</v>
      </c>
      <c r="BR595">
        <v>2.5182303491209099</v>
      </c>
      <c r="BS595">
        <v>1.95629159295005</v>
      </c>
      <c r="BT595">
        <v>1.2872469309769199</v>
      </c>
    </row>
    <row r="596" spans="1:72" x14ac:dyDescent="0.2">
      <c r="A596">
        <v>594</v>
      </c>
      <c r="B596" s="243">
        <v>44783.805555555555</v>
      </c>
      <c r="C596">
        <v>0</v>
      </c>
      <c r="D596">
        <v>0.81323529411764595</v>
      </c>
      <c r="E596">
        <v>15.3776923076923</v>
      </c>
      <c r="F596">
        <v>30.988250000000001</v>
      </c>
      <c r="G596">
        <v>7</v>
      </c>
      <c r="H596">
        <v>2.5674999999999999</v>
      </c>
      <c r="I596">
        <v>1.3460000000000001</v>
      </c>
      <c r="J596">
        <v>34.066896551724099</v>
      </c>
      <c r="K596">
        <v>0.82874999999999999</v>
      </c>
      <c r="L596">
        <v>37.992580645161198</v>
      </c>
      <c r="M596">
        <v>1.8749999999999899E-2</v>
      </c>
      <c r="N596">
        <v>1599.8181818181799</v>
      </c>
      <c r="O596">
        <v>91.552631578947299</v>
      </c>
      <c r="P596">
        <v>5</v>
      </c>
      <c r="Q596">
        <v>135</v>
      </c>
      <c r="R596">
        <v>6.9723076923076901</v>
      </c>
      <c r="S596">
        <v>-0.45749999999999902</v>
      </c>
      <c r="T596">
        <v>5</v>
      </c>
      <c r="U596">
        <v>1.66515999999999</v>
      </c>
      <c r="V596">
        <v>0.18052000000000001</v>
      </c>
      <c r="W596">
        <v>14.385919999999899</v>
      </c>
      <c r="X596">
        <v>0.62735999999999903</v>
      </c>
      <c r="Y596">
        <v>72.526979999999995</v>
      </c>
      <c r="Z596">
        <v>2.0143599999999999</v>
      </c>
      <c r="AA596">
        <v>0</v>
      </c>
      <c r="AB596">
        <v>3.9699999999999999E-2</v>
      </c>
      <c r="AC596">
        <v>16.1909276018099</v>
      </c>
      <c r="AD596">
        <v>-14.79732239819</v>
      </c>
      <c r="AE596">
        <v>36.071703251724102</v>
      </c>
      <c r="AF596">
        <v>0.53778855000000003</v>
      </c>
      <c r="AG596">
        <v>1.3470578099999999</v>
      </c>
      <c r="AH596">
        <v>2.39804499999999E-2</v>
      </c>
      <c r="AI596">
        <v>44.980396551724098</v>
      </c>
      <c r="AJ596">
        <v>0.497355649604108</v>
      </c>
      <c r="AK596">
        <v>0.801942757668762</v>
      </c>
      <c r="AL596">
        <v>1.19560651134229E-2</v>
      </c>
      <c r="AM596">
        <v>2.9947664166343702E-2</v>
      </c>
      <c r="AN596">
        <v>0.155623350095424</v>
      </c>
      <c r="AO596">
        <v>5.3313113797083197E-4</v>
      </c>
      <c r="AP596">
        <v>36.071703251724102</v>
      </c>
      <c r="AQ596">
        <v>0.27070027785995998</v>
      </c>
      <c r="AR596">
        <v>6.3502220338833402</v>
      </c>
      <c r="AS596">
        <v>1.1800465369003501</v>
      </c>
      <c r="AT596">
        <v>0.82817673349477605</v>
      </c>
      <c r="AU596">
        <v>91.21978</v>
      </c>
      <c r="AV596">
        <v>43.872672100367801</v>
      </c>
      <c r="AW596">
        <v>1.10772445135635</v>
      </c>
      <c r="AX596">
        <v>0.16701127309965</v>
      </c>
      <c r="AY596">
        <v>0.267088272140039</v>
      </c>
      <c r="AZ596">
        <v>0.64977796611665894</v>
      </c>
      <c r="BA596">
        <v>0.12398226108770299</v>
      </c>
      <c r="BB596">
        <v>9.2825423730951206E-2</v>
      </c>
      <c r="BC596">
        <v>0.49664179748720799</v>
      </c>
      <c r="BD596">
        <v>1.0838775113563399</v>
      </c>
      <c r="BE596">
        <v>-2.3846940000005801E-2</v>
      </c>
      <c r="BF596">
        <v>0.42979644013977503</v>
      </c>
      <c r="BG596">
        <v>0.68734035995509701</v>
      </c>
      <c r="BH596">
        <v>1.67217608449443</v>
      </c>
      <c r="BI596">
        <v>0.42979644013977503</v>
      </c>
      <c r="BJ596">
        <v>2.2342736001897401</v>
      </c>
      <c r="BK596">
        <v>3.3443521689888698</v>
      </c>
      <c r="BL596">
        <v>1.5992230176023901</v>
      </c>
      <c r="BM596">
        <v>3.8906233936014498</v>
      </c>
      <c r="BN596">
        <v>2.4328210329503599</v>
      </c>
      <c r="BO596">
        <v>44.250287053702102</v>
      </c>
      <c r="BP596">
        <v>10.1002163432847</v>
      </c>
      <c r="BQ596">
        <v>34.150070710417303</v>
      </c>
      <c r="BR596">
        <v>2.61369822075125</v>
      </c>
      <c r="BS596">
        <v>2.0623550241338302</v>
      </c>
      <c r="BT596">
        <v>1.26733670496377</v>
      </c>
    </row>
    <row r="597" spans="1:72" x14ac:dyDescent="0.2">
      <c r="A597">
        <v>595</v>
      </c>
      <c r="B597" s="243">
        <v>44783.819444444445</v>
      </c>
      <c r="C597">
        <v>0</v>
      </c>
      <c r="D597">
        <v>0.89473684210526305</v>
      </c>
      <c r="E597">
        <v>17.861282051282</v>
      </c>
      <c r="F597">
        <v>31.121282051282002</v>
      </c>
      <c r="G597">
        <v>7</v>
      </c>
      <c r="H597">
        <v>2.5680000000000001</v>
      </c>
      <c r="I597">
        <v>1.3474999999999999</v>
      </c>
      <c r="J597">
        <v>34.013823529411702</v>
      </c>
      <c r="K597">
        <v>0.81125000000000003</v>
      </c>
      <c r="L597">
        <v>37.936470588235203</v>
      </c>
      <c r="M597">
        <v>-1.42857142857142E-2</v>
      </c>
      <c r="N597">
        <v>1600.05714285714</v>
      </c>
      <c r="O597">
        <v>91.0416666666666</v>
      </c>
      <c r="P597">
        <v>5</v>
      </c>
      <c r="Q597">
        <v>135</v>
      </c>
      <c r="R597">
        <v>6.97538461538461</v>
      </c>
      <c r="S597">
        <v>0.27274999999999999</v>
      </c>
      <c r="T597">
        <v>5</v>
      </c>
      <c r="U597">
        <v>1.6619999999999999</v>
      </c>
      <c r="V597">
        <v>0.17141999999999999</v>
      </c>
      <c r="W597">
        <v>14.39298</v>
      </c>
      <c r="X597">
        <v>0.67362</v>
      </c>
      <c r="Y597">
        <v>72.746599999999901</v>
      </c>
      <c r="Z597">
        <v>1.9016199999999901</v>
      </c>
      <c r="AA597">
        <v>0</v>
      </c>
      <c r="AB597">
        <v>3.9279999999999898E-2</v>
      </c>
      <c r="AC597">
        <v>18.756018893387299</v>
      </c>
      <c r="AD597">
        <v>-12.365263157894701</v>
      </c>
      <c r="AE597">
        <v>36.019020649411701</v>
      </c>
      <c r="AF597">
        <v>0.53789328000000003</v>
      </c>
      <c r="AG597">
        <v>1.3485580159999999</v>
      </c>
      <c r="AH597">
        <v>2.3985119999999999E-2</v>
      </c>
      <c r="AI597">
        <v>44.929323529411697</v>
      </c>
      <c r="AJ597">
        <v>0.49512995314436298</v>
      </c>
      <c r="AK597">
        <v>0.80168179309071697</v>
      </c>
      <c r="AL597">
        <v>1.19719870620327E-2</v>
      </c>
      <c r="AM597">
        <v>3.0015097269764202E-2</v>
      </c>
      <c r="AN597">
        <v>0.15580025360091701</v>
      </c>
      <c r="AO597">
        <v>5.3384111123548899E-4</v>
      </c>
      <c r="AP597">
        <v>36.019020649411701</v>
      </c>
      <c r="AQ597">
        <v>0.29066105772128698</v>
      </c>
      <c r="AR597">
        <v>6.3533384537966402</v>
      </c>
      <c r="AS597">
        <v>1.1140015168591699</v>
      </c>
      <c r="AT597">
        <v>0.82290598212593202</v>
      </c>
      <c r="AU597">
        <v>91.376819999999896</v>
      </c>
      <c r="AV597">
        <v>43.777021677788802</v>
      </c>
      <c r="AW597">
        <v>1.15230185162288</v>
      </c>
      <c r="AX597">
        <v>0.23455649914082699</v>
      </c>
      <c r="AY597">
        <v>0.247232222278712</v>
      </c>
      <c r="AZ597">
        <v>0.64666154620335203</v>
      </c>
      <c r="BA597">
        <v>0.173931337293557</v>
      </c>
      <c r="BB597">
        <v>9.2380220886193201E-2</v>
      </c>
      <c r="BC597">
        <v>0.45963062092672502</v>
      </c>
      <c r="BD597">
        <v>1.12845026762289</v>
      </c>
      <c r="BE597">
        <v>-2.38515839999946E-2</v>
      </c>
      <c r="BF597">
        <v>0.521069397496011</v>
      </c>
      <c r="BG597">
        <v>0.54922863180619996</v>
      </c>
      <c r="BH597">
        <v>1.43656451003607</v>
      </c>
      <c r="BI597">
        <v>0.521069397496011</v>
      </c>
      <c r="BJ597">
        <v>2.1405960586044199</v>
      </c>
      <c r="BK597">
        <v>2.8731290200721502</v>
      </c>
      <c r="BL597">
        <v>1.0540412360532101</v>
      </c>
      <c r="BM597">
        <v>2.7569542885064</v>
      </c>
      <c r="BN597">
        <v>2.6156038247892699</v>
      </c>
      <c r="BO597">
        <v>43.375498727695003</v>
      </c>
      <c r="BP597">
        <v>12.2451308411562</v>
      </c>
      <c r="BQ597">
        <v>31.130367886538799</v>
      </c>
      <c r="BR597">
        <v>1.9873110443289299</v>
      </c>
      <c r="BS597">
        <v>1.9321682996060101</v>
      </c>
      <c r="BT597">
        <v>1.0285393072302</v>
      </c>
    </row>
    <row r="598" spans="1:72" x14ac:dyDescent="0.2">
      <c r="A598">
        <v>596</v>
      </c>
      <c r="B598" s="243">
        <v>44783.833333333336</v>
      </c>
      <c r="C598">
        <v>0</v>
      </c>
      <c r="D598">
        <v>0.83969696969696905</v>
      </c>
      <c r="E598">
        <v>21.2692105263157</v>
      </c>
      <c r="F598">
        <v>30.98725</v>
      </c>
      <c r="G598">
        <v>7</v>
      </c>
      <c r="H598">
        <v>2.5750000000000002</v>
      </c>
      <c r="I598">
        <v>1.35</v>
      </c>
      <c r="J598">
        <v>34.061999999999998</v>
      </c>
      <c r="K598">
        <v>0.76324999999999998</v>
      </c>
      <c r="L598">
        <v>38.002580645161302</v>
      </c>
      <c r="M598">
        <v>-0.05</v>
      </c>
      <c r="N598">
        <v>1599.74074074074</v>
      </c>
      <c r="O598">
        <v>90.478947368421004</v>
      </c>
      <c r="P598">
        <v>5</v>
      </c>
      <c r="Q598">
        <v>135</v>
      </c>
      <c r="R598">
        <v>6.9713636363636304</v>
      </c>
      <c r="S598">
        <v>-2.6499999999999999E-2</v>
      </c>
      <c r="T598">
        <v>5</v>
      </c>
      <c r="U598">
        <v>1.5854999999999999</v>
      </c>
      <c r="V598">
        <v>0.198625</v>
      </c>
      <c r="W598">
        <v>14.418949999999899</v>
      </c>
      <c r="X598">
        <v>0.60087500000000005</v>
      </c>
      <c r="Y598">
        <v>72.878500000000003</v>
      </c>
      <c r="Z598">
        <v>1.914925</v>
      </c>
      <c r="AA598">
        <v>0</v>
      </c>
      <c r="AB598">
        <v>5.6974999999999998E-2</v>
      </c>
      <c r="AC598">
        <v>22.108907496012701</v>
      </c>
      <c r="AD598">
        <v>-8.8783425039872395</v>
      </c>
      <c r="AE598">
        <v>36.072662999999999</v>
      </c>
      <c r="AF598">
        <v>0.53935949999999999</v>
      </c>
      <c r="AG598">
        <v>1.3510609</v>
      </c>
      <c r="AH598">
        <v>2.4050499999999999E-2</v>
      </c>
      <c r="AI598">
        <v>44.987000000000002</v>
      </c>
      <c r="AJ598">
        <v>0.49496988823864302</v>
      </c>
      <c r="AK598">
        <v>0.80184637784248702</v>
      </c>
      <c r="AL598">
        <v>1.19892302220641E-2</v>
      </c>
      <c r="AM598">
        <v>3.0032251539333501E-2</v>
      </c>
      <c r="AN598">
        <v>0.15560050681307899</v>
      </c>
      <c r="AO598">
        <v>5.3460999844399395E-4</v>
      </c>
      <c r="AP598">
        <v>36.072662999999999</v>
      </c>
      <c r="AQ598">
        <v>0.25927223517454701</v>
      </c>
      <c r="AR598">
        <v>6.3648021117496896</v>
      </c>
      <c r="AS598">
        <v>1.12179581339676</v>
      </c>
      <c r="AT598">
        <v>0.78477475780236905</v>
      </c>
      <c r="AU598">
        <v>91.398749999999893</v>
      </c>
      <c r="AV598">
        <v>43.818533160321003</v>
      </c>
      <c r="AW598">
        <v>1.1684668396789899</v>
      </c>
      <c r="AX598">
        <v>0.22926508660323699</v>
      </c>
      <c r="AY598">
        <v>0.28008726482545299</v>
      </c>
      <c r="AZ598">
        <v>0.63519788825030199</v>
      </c>
      <c r="BA598">
        <v>0.169692636803594</v>
      </c>
      <c r="BB598">
        <v>9.0742555464328897E-2</v>
      </c>
      <c r="BC598">
        <v>0.51929606287727004</v>
      </c>
      <c r="BD598">
        <v>1.1445502396789899</v>
      </c>
      <c r="BE598">
        <v>-2.3916599999998799E-2</v>
      </c>
      <c r="BF598">
        <v>0.43207525941859998</v>
      </c>
      <c r="BG598">
        <v>0.52785524129427097</v>
      </c>
      <c r="BH598">
        <v>1.19710024938451</v>
      </c>
      <c r="BI598">
        <v>0.43207525941859998</v>
      </c>
      <c r="BJ598">
        <v>1.91986100142574</v>
      </c>
      <c r="BK598">
        <v>2.39420049876902</v>
      </c>
      <c r="BL598">
        <v>1.2216743027697301</v>
      </c>
      <c r="BM598">
        <v>2.7705827243969599</v>
      </c>
      <c r="BN598">
        <v>2.2678570860626199</v>
      </c>
      <c r="BO598">
        <v>38.296879634604103</v>
      </c>
      <c r="BP598">
        <v>10.1537685963371</v>
      </c>
      <c r="BQ598">
        <v>28.143111038267001</v>
      </c>
      <c r="BR598">
        <v>1.6596725577573901</v>
      </c>
      <c r="BS598">
        <v>1.7470308976583</v>
      </c>
      <c r="BT598">
        <v>0.94999611053359201</v>
      </c>
    </row>
    <row r="599" spans="1:72" x14ac:dyDescent="0.2">
      <c r="A599">
        <v>597</v>
      </c>
      <c r="B599" s="243">
        <v>44783.847222222219</v>
      </c>
      <c r="C599">
        <v>0</v>
      </c>
      <c r="D599">
        <v>0.76081081081081003</v>
      </c>
      <c r="E599">
        <v>15.311111111111099</v>
      </c>
      <c r="F599">
        <v>31.05575</v>
      </c>
      <c r="G599">
        <v>7</v>
      </c>
      <c r="H599">
        <v>2.57</v>
      </c>
      <c r="I599">
        <v>1.35</v>
      </c>
      <c r="J599">
        <v>34.074210526315703</v>
      </c>
      <c r="K599">
        <v>0.77249999999999996</v>
      </c>
      <c r="L599">
        <v>37.978888888888797</v>
      </c>
      <c r="M599">
        <v>8.1250000000000003E-2</v>
      </c>
      <c r="N599">
        <v>1599.88888888888</v>
      </c>
      <c r="O599">
        <v>91.347499999999997</v>
      </c>
      <c r="P599">
        <v>5</v>
      </c>
      <c r="Q599">
        <v>135</v>
      </c>
      <c r="R599">
        <v>6.9713636363636304</v>
      </c>
      <c r="S599">
        <v>-0.69842105263157905</v>
      </c>
      <c r="T599">
        <v>5</v>
      </c>
      <c r="U599">
        <v>1.71818</v>
      </c>
      <c r="V599">
        <v>0.22686000000000001</v>
      </c>
      <c r="W599">
        <v>14.386039999999999</v>
      </c>
      <c r="X599">
        <v>0.68089999999999995</v>
      </c>
      <c r="Y599">
        <v>72.981920000000002</v>
      </c>
      <c r="Z599">
        <v>1.89052</v>
      </c>
      <c r="AA599">
        <v>0</v>
      </c>
      <c r="AB599">
        <v>7.5699999999999906E-2</v>
      </c>
      <c r="AC599">
        <v>16.071921921921899</v>
      </c>
      <c r="AD599">
        <v>-14.983828078078</v>
      </c>
      <c r="AE599">
        <v>36.080969326315703</v>
      </c>
      <c r="AF599">
        <v>0.53831220000000002</v>
      </c>
      <c r="AG599">
        <v>1.3510588400000001</v>
      </c>
      <c r="AH599">
        <v>2.4003799999999902E-2</v>
      </c>
      <c r="AI599">
        <v>44.994210526315698</v>
      </c>
      <c r="AJ599">
        <v>0.49438229805841999</v>
      </c>
      <c r="AK599">
        <v>0.80190248710360301</v>
      </c>
      <c r="AL599">
        <v>1.19640325655932E-2</v>
      </c>
      <c r="AM599">
        <v>3.0027392951139899E-2</v>
      </c>
      <c r="AN599">
        <v>0.15557557112610901</v>
      </c>
      <c r="AO599">
        <v>5.3348641345670096E-4</v>
      </c>
      <c r="AP599">
        <v>36.080969326315703</v>
      </c>
      <c r="AQ599">
        <v>0.29380231317719802</v>
      </c>
      <c r="AR599">
        <v>6.3502750041934801</v>
      </c>
      <c r="AS599">
        <v>1.1074989470307399</v>
      </c>
      <c r="AT599">
        <v>0.84943777687801603</v>
      </c>
      <c r="AU599">
        <v>91.657559999999904</v>
      </c>
      <c r="AV599">
        <v>43.832545590717203</v>
      </c>
      <c r="AW599">
        <v>1.16166493559858</v>
      </c>
      <c r="AX599">
        <v>0.24355989296925501</v>
      </c>
      <c r="AY599">
        <v>0.244509886822801</v>
      </c>
      <c r="AZ599">
        <v>0.64972499580651699</v>
      </c>
      <c r="BA599">
        <v>0.18027334247652399</v>
      </c>
      <c r="BB599">
        <v>9.2817856543788102E-2</v>
      </c>
      <c r="BC599">
        <v>0.45421576331133001</v>
      </c>
      <c r="BD599">
        <v>1.13779477559857</v>
      </c>
      <c r="BE599">
        <v>-2.3870160000005299E-2</v>
      </c>
      <c r="BF599">
        <v>0.63143219106090698</v>
      </c>
      <c r="BG599">
        <v>0.63389506248495797</v>
      </c>
      <c r="BH599">
        <v>1.68442050408083</v>
      </c>
      <c r="BI599">
        <v>0.63143219106090698</v>
      </c>
      <c r="BJ599">
        <v>2.5306545070917301</v>
      </c>
      <c r="BK599">
        <v>3.36884100816166</v>
      </c>
      <c r="BL599">
        <v>1.0039004527468101</v>
      </c>
      <c r="BM599">
        <v>2.66761899049007</v>
      </c>
      <c r="BN599">
        <v>2.65725449489647</v>
      </c>
      <c r="BO599">
        <v>51.436499414360199</v>
      </c>
      <c r="BP599">
        <v>14.838656489931299</v>
      </c>
      <c r="BQ599">
        <v>36.597842924428903</v>
      </c>
      <c r="BR599">
        <v>2.2954062833581199</v>
      </c>
      <c r="BS599">
        <v>2.2780816306673599</v>
      </c>
      <c r="BT599">
        <v>1.0076049305949</v>
      </c>
    </row>
    <row r="600" spans="1:72" x14ac:dyDescent="0.2">
      <c r="A600">
        <v>598</v>
      </c>
      <c r="B600" s="243">
        <v>44783.861111111109</v>
      </c>
      <c r="C600">
        <v>0</v>
      </c>
      <c r="D600">
        <v>0.92540540540540495</v>
      </c>
      <c r="E600">
        <v>16.718823529411701</v>
      </c>
      <c r="F600">
        <v>31.035641025640999</v>
      </c>
      <c r="G600">
        <v>7</v>
      </c>
      <c r="H600">
        <v>2.5640000000000001</v>
      </c>
      <c r="I600">
        <v>1.35</v>
      </c>
      <c r="J600">
        <v>34.052399999999999</v>
      </c>
      <c r="K600">
        <v>0.76449999999999996</v>
      </c>
      <c r="L600">
        <v>37.958518518518503</v>
      </c>
      <c r="M600">
        <v>1.42857142857142E-2</v>
      </c>
      <c r="N600">
        <v>1599.82142857142</v>
      </c>
      <c r="O600">
        <v>91.455882352941103</v>
      </c>
      <c r="P600">
        <v>5</v>
      </c>
      <c r="Q600">
        <v>135</v>
      </c>
      <c r="R600">
        <v>6.97277777777777</v>
      </c>
      <c r="S600">
        <v>-0.63249999999999995</v>
      </c>
      <c r="T600">
        <v>5</v>
      </c>
      <c r="U600">
        <v>1.6589750000000001</v>
      </c>
      <c r="V600">
        <v>0.21865000000000001</v>
      </c>
      <c r="W600">
        <v>14.520200000000001</v>
      </c>
      <c r="X600">
        <v>0.63229999999999997</v>
      </c>
      <c r="Y600">
        <v>73.002324999999999</v>
      </c>
      <c r="Z600">
        <v>1.9801499999999901</v>
      </c>
      <c r="AA600">
        <v>0</v>
      </c>
      <c r="AB600">
        <v>5.5849999999999997E-2</v>
      </c>
      <c r="AC600">
        <v>17.6442289348171</v>
      </c>
      <c r="AD600">
        <v>-13.391412090823801</v>
      </c>
      <c r="AE600">
        <v>36.05447376</v>
      </c>
      <c r="AF600">
        <v>0.53705544000000005</v>
      </c>
      <c r="AG600">
        <v>1.3510563680000001</v>
      </c>
      <c r="AH600">
        <v>2.3947759999999998E-2</v>
      </c>
      <c r="AI600">
        <v>44.9664</v>
      </c>
      <c r="AJ600">
        <v>0.49388117104489399</v>
      </c>
      <c r="AK600">
        <v>0.80180921221178403</v>
      </c>
      <c r="AL600">
        <v>1.1943483134073399E-2</v>
      </c>
      <c r="AM600">
        <v>3.0045909123256401E-2</v>
      </c>
      <c r="AN600">
        <v>0.155671790492456</v>
      </c>
      <c r="AO600">
        <v>5.3257009678337602E-4</v>
      </c>
      <c r="AP600">
        <v>36.05447376</v>
      </c>
      <c r="AQ600">
        <v>0.27283184406218602</v>
      </c>
      <c r="AR600">
        <v>6.4094958109312996</v>
      </c>
      <c r="AS600">
        <v>1.16000573385255</v>
      </c>
      <c r="AT600">
        <v>0.81933651573420396</v>
      </c>
      <c r="AU600">
        <v>91.793949999999995</v>
      </c>
      <c r="AV600">
        <v>43.896807148846001</v>
      </c>
      <c r="AW600">
        <v>1.0695928511539501</v>
      </c>
      <c r="AX600">
        <v>0.191050634147447</v>
      </c>
      <c r="AY600">
        <v>0.26422359593781303</v>
      </c>
      <c r="AZ600">
        <v>0.59050418906869295</v>
      </c>
      <c r="BA600">
        <v>0.14140833696692001</v>
      </c>
      <c r="BB600">
        <v>8.4357741295527602E-2</v>
      </c>
      <c r="BC600">
        <v>0.49198569879082399</v>
      </c>
      <c r="BD600">
        <v>1.0457784191539501</v>
      </c>
      <c r="BE600">
        <v>-2.3814432000001901E-2</v>
      </c>
      <c r="BF600">
        <v>0.45116412391185301</v>
      </c>
      <c r="BG600">
        <v>0.62396132684972905</v>
      </c>
      <c r="BH600">
        <v>1.3944696196184601</v>
      </c>
      <c r="BI600">
        <v>0.45116412391185301</v>
      </c>
      <c r="BJ600">
        <v>2.1502509015231599</v>
      </c>
      <c r="BK600">
        <v>2.7889392392369201</v>
      </c>
      <c r="BL600">
        <v>1.38300297780688</v>
      </c>
      <c r="BM600">
        <v>3.0908255903142399</v>
      </c>
      <c r="BN600">
        <v>2.2348654629909301</v>
      </c>
      <c r="BO600">
        <v>42.606923150549797</v>
      </c>
      <c r="BP600">
        <v>10.602356911928499</v>
      </c>
      <c r="BQ600">
        <v>32.004566238621202</v>
      </c>
      <c r="BR600">
        <v>2.0219602285867699</v>
      </c>
      <c r="BS600">
        <v>1.96978525195842</v>
      </c>
      <c r="BT600">
        <v>1.0264876471059301</v>
      </c>
    </row>
    <row r="601" spans="1:72" x14ac:dyDescent="0.2">
      <c r="A601">
        <v>599</v>
      </c>
      <c r="B601" s="243">
        <v>44783.875</v>
      </c>
      <c r="C601">
        <v>0</v>
      </c>
      <c r="D601">
        <v>0.94135135135135095</v>
      </c>
      <c r="E601">
        <v>18.287105263157802</v>
      </c>
      <c r="F601">
        <v>30.934615384615299</v>
      </c>
      <c r="G601">
        <v>7</v>
      </c>
      <c r="H601">
        <v>2.5674999999999999</v>
      </c>
      <c r="I601">
        <v>1.35</v>
      </c>
      <c r="J601">
        <v>34.029000000000003</v>
      </c>
      <c r="K601">
        <v>0.76749999999999996</v>
      </c>
      <c r="L601">
        <v>37.945599999999999</v>
      </c>
      <c r="M601">
        <v>7.69230769230769E-2</v>
      </c>
      <c r="N601">
        <v>1599.65384615384</v>
      </c>
      <c r="O601">
        <v>90.823529411764596</v>
      </c>
      <c r="P601">
        <v>5</v>
      </c>
      <c r="Q601">
        <v>135</v>
      </c>
      <c r="R601">
        <v>6.9661538461538397</v>
      </c>
      <c r="S601">
        <v>-0.41499999999999998</v>
      </c>
      <c r="T601">
        <v>5</v>
      </c>
      <c r="U601">
        <v>1.6228799999999901</v>
      </c>
      <c r="V601">
        <v>0.21729999999999999</v>
      </c>
      <c r="W601">
        <v>14.482379999999999</v>
      </c>
      <c r="X601">
        <v>0.622</v>
      </c>
      <c r="Y601">
        <v>73.114840000000001</v>
      </c>
      <c r="Z601">
        <v>1.98722</v>
      </c>
      <c r="AA601">
        <v>0</v>
      </c>
      <c r="AB601">
        <v>5.2039999999999899E-2</v>
      </c>
      <c r="AC601">
        <v>19.228456614509199</v>
      </c>
      <c r="AD601">
        <v>-11.7061587701061</v>
      </c>
      <c r="AE601">
        <v>36.0338067</v>
      </c>
      <c r="AF601">
        <v>0.53778855000000003</v>
      </c>
      <c r="AG601">
        <v>1.3510578099999999</v>
      </c>
      <c r="AH601">
        <v>2.39804499999999E-2</v>
      </c>
      <c r="AI601">
        <v>44.9465</v>
      </c>
      <c r="AJ601">
        <v>0.49283848121667201</v>
      </c>
      <c r="AK601">
        <v>0.80170439745030198</v>
      </c>
      <c r="AL601">
        <v>1.1965081819496501E-2</v>
      </c>
      <c r="AM601">
        <v>3.0059243990076999E-2</v>
      </c>
      <c r="AN601">
        <v>0.15574071395993</v>
      </c>
      <c r="AO601">
        <v>5.3353320058291496E-4</v>
      </c>
      <c r="AP601">
        <v>36.0338067</v>
      </c>
      <c r="AQ601">
        <v>0.26838748538143198</v>
      </c>
      <c r="AR601">
        <v>6.3928013348518098</v>
      </c>
      <c r="AS601">
        <v>1.1641474607612901</v>
      </c>
      <c r="AT601">
        <v>0.79981771439691296</v>
      </c>
      <c r="AU601">
        <v>91.829319999999996</v>
      </c>
      <c r="AV601">
        <v>43.859142980994498</v>
      </c>
      <c r="AW601">
        <v>1.08735701900545</v>
      </c>
      <c r="AX601">
        <v>0.186910349238709</v>
      </c>
      <c r="AY601">
        <v>0.269401064618567</v>
      </c>
      <c r="AZ601">
        <v>0.60719866514818399</v>
      </c>
      <c r="BA601">
        <v>0.138343709540237</v>
      </c>
      <c r="BB601">
        <v>8.6742666449740505E-2</v>
      </c>
      <c r="BC601">
        <v>0.50094235851352198</v>
      </c>
      <c r="BD601">
        <v>1.0635100790054599</v>
      </c>
      <c r="BE601">
        <v>-2.3846939999998502E-2</v>
      </c>
      <c r="BF601">
        <v>0.40502112958993203</v>
      </c>
      <c r="BG601">
        <v>0.58377250884695897</v>
      </c>
      <c r="BH601">
        <v>1.3157553353545599</v>
      </c>
      <c r="BI601">
        <v>0.40502112958993203</v>
      </c>
      <c r="BJ601">
        <v>1.9775872768737801</v>
      </c>
      <c r="BK601">
        <v>2.63151067070913</v>
      </c>
      <c r="BL601">
        <v>1.44133840483336</v>
      </c>
      <c r="BM601">
        <v>3.2486091199407601</v>
      </c>
      <c r="BN601">
        <v>2.2538836882767601</v>
      </c>
      <c r="BO601">
        <v>39.133160655768798</v>
      </c>
      <c r="BP601">
        <v>9.5179965453634203</v>
      </c>
      <c r="BQ601">
        <v>29.615164110405399</v>
      </c>
      <c r="BR601">
        <v>1.94297475040624</v>
      </c>
      <c r="BS601">
        <v>1.81557882503781</v>
      </c>
      <c r="BT601">
        <v>1.07016821501307</v>
      </c>
    </row>
    <row r="602" spans="1:72" x14ac:dyDescent="0.2">
      <c r="A602">
        <v>600</v>
      </c>
      <c r="B602" s="243">
        <v>44783.888888888891</v>
      </c>
      <c r="C602">
        <v>0</v>
      </c>
      <c r="D602">
        <v>0.698918918918918</v>
      </c>
      <c r="E602">
        <v>18.175277777777701</v>
      </c>
      <c r="F602">
        <v>31.0075</v>
      </c>
      <c r="G602">
        <v>7</v>
      </c>
      <c r="H602">
        <v>2.57</v>
      </c>
      <c r="I602">
        <v>1.3525</v>
      </c>
      <c r="J602">
        <v>34.052916666666597</v>
      </c>
      <c r="K602">
        <v>0.73524999999999996</v>
      </c>
      <c r="L602">
        <v>37.980434782608697</v>
      </c>
      <c r="M602">
        <v>-3.3333333333333298E-2</v>
      </c>
      <c r="N602">
        <v>1600.0769230769199</v>
      </c>
      <c r="O602">
        <v>90.929729729729701</v>
      </c>
      <c r="P602">
        <v>5</v>
      </c>
      <c r="Q602">
        <v>135</v>
      </c>
      <c r="R602">
        <v>6.9661904761904703</v>
      </c>
      <c r="S602">
        <v>9.5499999999999904E-2</v>
      </c>
      <c r="T602">
        <v>5</v>
      </c>
      <c r="U602">
        <v>1.678175</v>
      </c>
      <c r="V602">
        <v>0.1976</v>
      </c>
      <c r="W602">
        <v>14.4923</v>
      </c>
      <c r="X602">
        <v>0.64419999999999999</v>
      </c>
      <c r="Y602">
        <v>73.136375000000001</v>
      </c>
      <c r="Z602">
        <v>1.85987499999999</v>
      </c>
      <c r="AA602">
        <v>0</v>
      </c>
      <c r="AB602">
        <v>5.885E-2</v>
      </c>
      <c r="AC602">
        <v>18.8741966966966</v>
      </c>
      <c r="AD602">
        <v>-12.1333033033033</v>
      </c>
      <c r="AE602">
        <v>36.059675466666597</v>
      </c>
      <c r="AF602">
        <v>0.53831220000000002</v>
      </c>
      <c r="AG602">
        <v>1.35355884</v>
      </c>
      <c r="AH602">
        <v>2.4003799999999999E-2</v>
      </c>
      <c r="AI602">
        <v>44.975416666666597</v>
      </c>
      <c r="AJ602">
        <v>0.493047070854505</v>
      </c>
      <c r="AK602">
        <v>0.80176412225197102</v>
      </c>
      <c r="AL602">
        <v>1.19690319711694E-2</v>
      </c>
      <c r="AM602">
        <v>3.0095526407945002E-2</v>
      </c>
      <c r="AN602">
        <v>0.15564058142874301</v>
      </c>
      <c r="AO602">
        <v>5.3370934121418098E-4</v>
      </c>
      <c r="AP602">
        <v>36.059675466666597</v>
      </c>
      <c r="AQ602">
        <v>0.27796658855742501</v>
      </c>
      <c r="AR602">
        <v>6.3971802138234803</v>
      </c>
      <c r="AS602">
        <v>1.08954658195036</v>
      </c>
      <c r="AT602">
        <v>0.82741926813125899</v>
      </c>
      <c r="AU602">
        <v>91.810924999999997</v>
      </c>
      <c r="AV602">
        <v>43.824368850997899</v>
      </c>
      <c r="AW602">
        <v>1.1510478156687101</v>
      </c>
      <c r="AX602">
        <v>0.26401225804963402</v>
      </c>
      <c r="AY602">
        <v>0.26034561144257401</v>
      </c>
      <c r="AZ602">
        <v>0.60281978617651399</v>
      </c>
      <c r="BA602">
        <v>0.19505044793592699</v>
      </c>
      <c r="BB602">
        <v>8.6117112310930596E-2</v>
      </c>
      <c r="BC602">
        <v>0.48363312487172699</v>
      </c>
      <c r="BD602">
        <v>1.1271776556687201</v>
      </c>
      <c r="BE602">
        <v>-2.3870159999994998E-2</v>
      </c>
      <c r="BF602">
        <v>0.58283332153645395</v>
      </c>
      <c r="BG602">
        <v>0.57473883442180096</v>
      </c>
      <c r="BH602">
        <v>1.3307846418218201</v>
      </c>
      <c r="BI602">
        <v>0.58283332153645395</v>
      </c>
      <c r="BJ602">
        <v>2.31514431191651</v>
      </c>
      <c r="BK602">
        <v>2.6615692836436402</v>
      </c>
      <c r="BL602">
        <v>0.98611183194997298</v>
      </c>
      <c r="BM602">
        <v>2.2833022626668402</v>
      </c>
      <c r="BN602">
        <v>2.3154597568835098</v>
      </c>
      <c r="BO602">
        <v>46.697878132745203</v>
      </c>
      <c r="BP602">
        <v>13.696583056106601</v>
      </c>
      <c r="BQ602">
        <v>33.001295076638499</v>
      </c>
      <c r="BR602">
        <v>1.6707526370316601</v>
      </c>
      <c r="BS602">
        <v>2.0820109833019198</v>
      </c>
      <c r="BT602">
        <v>0.80247061635667605</v>
      </c>
    </row>
    <row r="603" spans="1:72" x14ac:dyDescent="0.2">
      <c r="A603">
        <v>601</v>
      </c>
      <c r="B603" s="243">
        <v>44783.902777777781</v>
      </c>
      <c r="C603">
        <v>0</v>
      </c>
      <c r="D603">
        <v>0.87444444444444402</v>
      </c>
      <c r="E603">
        <v>22.926666666666598</v>
      </c>
      <c r="F603">
        <v>31.013999999999999</v>
      </c>
      <c r="G603">
        <v>7</v>
      </c>
      <c r="H603">
        <v>2.5724999999999998</v>
      </c>
      <c r="I603">
        <v>1.3480000000000001</v>
      </c>
      <c r="J603">
        <v>34.072068965517197</v>
      </c>
      <c r="K603">
        <v>0.75249999999999995</v>
      </c>
      <c r="L603">
        <v>37.994137931034402</v>
      </c>
      <c r="M603">
        <v>3.1249999999999899E-2</v>
      </c>
      <c r="N603">
        <v>1599.9</v>
      </c>
      <c r="O603">
        <v>91.003333333333302</v>
      </c>
      <c r="P603">
        <v>5</v>
      </c>
      <c r="Q603">
        <v>135</v>
      </c>
      <c r="R603">
        <v>6.9696551724137903</v>
      </c>
      <c r="S603">
        <v>-0.29899999999999999</v>
      </c>
      <c r="T603">
        <v>5</v>
      </c>
      <c r="U603">
        <v>1.66428</v>
      </c>
      <c r="V603">
        <v>0.19849999999999901</v>
      </c>
      <c r="W603">
        <v>14.49738</v>
      </c>
      <c r="X603">
        <v>0.61828000000000005</v>
      </c>
      <c r="Y603">
        <v>73.060599999999994</v>
      </c>
      <c r="Z603">
        <v>1.909</v>
      </c>
      <c r="AA603">
        <v>0</v>
      </c>
      <c r="AB603">
        <v>5.6520000000000001E-2</v>
      </c>
      <c r="AC603">
        <v>23.801111111111101</v>
      </c>
      <c r="AD603">
        <v>-7.2128888888888696</v>
      </c>
      <c r="AE603">
        <v>36.080779865517201</v>
      </c>
      <c r="AF603">
        <v>0.53883585000000001</v>
      </c>
      <c r="AG603">
        <v>1.34905987</v>
      </c>
      <c r="AH603">
        <v>2.40271499999999E-2</v>
      </c>
      <c r="AI603">
        <v>44.992568965517201</v>
      </c>
      <c r="AJ603">
        <v>0.49384729752448298</v>
      </c>
      <c r="AK603">
        <v>0.80192753370384096</v>
      </c>
      <c r="AL603">
        <v>1.1976107663755901E-2</v>
      </c>
      <c r="AM603">
        <v>2.9984059612909199E-2</v>
      </c>
      <c r="AN603">
        <v>0.15558124732474901</v>
      </c>
      <c r="AO603">
        <v>5.3402485237983698E-4</v>
      </c>
      <c r="AP603">
        <v>36.080779865517201</v>
      </c>
      <c r="AQ603">
        <v>0.266782338362752</v>
      </c>
      <c r="AR603">
        <v>6.3994226236194596</v>
      </c>
      <c r="AS603">
        <v>1.11832484706942</v>
      </c>
      <c r="AT603">
        <v>0.82190018032404599</v>
      </c>
      <c r="AU603">
        <v>91.749539999999996</v>
      </c>
      <c r="AV603">
        <v>43.865309674568799</v>
      </c>
      <c r="AW603">
        <v>1.1272592909483501</v>
      </c>
      <c r="AX603">
        <v>0.23073502293057399</v>
      </c>
      <c r="AY603">
        <v>0.272053511637247</v>
      </c>
      <c r="AZ603">
        <v>0.60057737638053699</v>
      </c>
      <c r="BA603">
        <v>0.17103393856832599</v>
      </c>
      <c r="BB603">
        <v>8.5796768054362496E-2</v>
      </c>
      <c r="BC603">
        <v>0.50489126073784296</v>
      </c>
      <c r="BD603">
        <v>1.10336591094835</v>
      </c>
      <c r="BE603">
        <v>-2.3893379999999801E-2</v>
      </c>
      <c r="BF603">
        <v>0.403929011712643</v>
      </c>
      <c r="BG603">
        <v>0.476261924578533</v>
      </c>
      <c r="BH603">
        <v>1.0513818969361901</v>
      </c>
      <c r="BI603">
        <v>0.403929011712643</v>
      </c>
      <c r="BJ603">
        <v>1.7603818725823499</v>
      </c>
      <c r="BK603">
        <v>2.1027637938723802</v>
      </c>
      <c r="BL603">
        <v>1.1790733291456299</v>
      </c>
      <c r="BM603">
        <v>2.6028878007013398</v>
      </c>
      <c r="BN603">
        <v>2.2075707560847002</v>
      </c>
      <c r="BO603">
        <v>35.116021895741703</v>
      </c>
      <c r="BP603">
        <v>9.4923317752471092</v>
      </c>
      <c r="BQ603">
        <v>25.623690120494601</v>
      </c>
      <c r="BR603">
        <v>1.41608447396088</v>
      </c>
      <c r="BS603">
        <v>1.59881026789729</v>
      </c>
      <c r="BT603">
        <v>0.88571139577635905</v>
      </c>
    </row>
    <row r="604" spans="1:72" x14ac:dyDescent="0.2">
      <c r="A604">
        <v>602</v>
      </c>
      <c r="B604" s="243">
        <v>44783.916666666664</v>
      </c>
      <c r="C604">
        <v>0</v>
      </c>
      <c r="D604">
        <v>0.89857142857142802</v>
      </c>
      <c r="E604">
        <v>19.238157894736801</v>
      </c>
      <c r="F604">
        <v>31.053749999999901</v>
      </c>
      <c r="G604">
        <v>7</v>
      </c>
      <c r="H604">
        <v>2.5680000000000001</v>
      </c>
      <c r="I604">
        <v>1.3525</v>
      </c>
      <c r="J604">
        <v>34.080370370370296</v>
      </c>
      <c r="K604">
        <v>0.69399999999999995</v>
      </c>
      <c r="L604">
        <v>38.010999999999903</v>
      </c>
      <c r="M604">
        <v>-6.4705882352941099E-2</v>
      </c>
      <c r="N604">
        <v>1599.96551724137</v>
      </c>
      <c r="O604">
        <v>91.035135135135107</v>
      </c>
      <c r="P604">
        <v>5</v>
      </c>
      <c r="Q604">
        <v>135</v>
      </c>
      <c r="R604">
        <v>6.9622727272727198</v>
      </c>
      <c r="S604">
        <v>-0.70550000000000002</v>
      </c>
      <c r="T604">
        <v>5</v>
      </c>
      <c r="U604">
        <v>1.61709999999999</v>
      </c>
      <c r="V604">
        <v>0.22297500000000001</v>
      </c>
      <c r="W604">
        <v>14.498950000000001</v>
      </c>
      <c r="X604">
        <v>0.70214999999999905</v>
      </c>
      <c r="Y604">
        <v>72.900424999999998</v>
      </c>
      <c r="Z604">
        <v>1.929</v>
      </c>
      <c r="AA604">
        <v>0</v>
      </c>
      <c r="AB604">
        <v>5.6149999999999999E-2</v>
      </c>
      <c r="AC604">
        <v>20.136729323308199</v>
      </c>
      <c r="AD604">
        <v>-10.917020676691701</v>
      </c>
      <c r="AE604">
        <v>36.085567490370302</v>
      </c>
      <c r="AF604">
        <v>0.53789328000000003</v>
      </c>
      <c r="AG604">
        <v>1.353558016</v>
      </c>
      <c r="AH604">
        <v>2.3985119999999999E-2</v>
      </c>
      <c r="AI604">
        <v>45.000870370370301</v>
      </c>
      <c r="AJ604">
        <v>0.49499804000278902</v>
      </c>
      <c r="AK604">
        <v>0.80188599005698202</v>
      </c>
      <c r="AL604">
        <v>1.19529528112007E-2</v>
      </c>
      <c r="AM604">
        <v>3.0078485257281001E-2</v>
      </c>
      <c r="AN604">
        <v>0.155552546926047</v>
      </c>
      <c r="AO604">
        <v>5.3299235776098103E-4</v>
      </c>
      <c r="AP604">
        <v>36.085567490370302</v>
      </c>
      <c r="AQ604">
        <v>0.30297149977583998</v>
      </c>
      <c r="AR604">
        <v>6.4001156518437998</v>
      </c>
      <c r="AS604">
        <v>1.1300411891026301</v>
      </c>
      <c r="AT604">
        <v>0.80046133048851098</v>
      </c>
      <c r="AU604">
        <v>91.647625000000005</v>
      </c>
      <c r="AV604">
        <v>43.918695831092599</v>
      </c>
      <c r="AW604">
        <v>1.08217453927771</v>
      </c>
      <c r="AX604">
        <v>0.22351682689736899</v>
      </c>
      <c r="AY604">
        <v>0.23492178022415899</v>
      </c>
      <c r="AZ604">
        <v>0.59988434815619096</v>
      </c>
      <c r="BA604">
        <v>0.16513280129499</v>
      </c>
      <c r="BB604">
        <v>8.5697764022312994E-2</v>
      </c>
      <c r="BC604">
        <v>0.43674421852632</v>
      </c>
      <c r="BD604">
        <v>1.05832295527771</v>
      </c>
      <c r="BE604">
        <v>-2.38515839999962E-2</v>
      </c>
      <c r="BF604">
        <v>0.46249820272171399</v>
      </c>
      <c r="BG604">
        <v>0.48609718848481898</v>
      </c>
      <c r="BH604">
        <v>1.2412731368565699</v>
      </c>
      <c r="BI604">
        <v>0.46249820272171399</v>
      </c>
      <c r="BJ604">
        <v>1.8971907824130601</v>
      </c>
      <c r="BK604">
        <v>2.4825462737131501</v>
      </c>
      <c r="BL604">
        <v>1.05102503236602</v>
      </c>
      <c r="BM604">
        <v>2.6838442388574002</v>
      </c>
      <c r="BN604">
        <v>2.5535493030224301</v>
      </c>
      <c r="BO604">
        <v>38.387577224982799</v>
      </c>
      <c r="BP604">
        <v>10.868707763960201</v>
      </c>
      <c r="BQ604">
        <v>27.518869461022501</v>
      </c>
      <c r="BR604">
        <v>1.69629932908623</v>
      </c>
      <c r="BS604">
        <v>1.71219150132438</v>
      </c>
      <c r="BT604">
        <v>0.99071822735607995</v>
      </c>
    </row>
    <row r="605" spans="1:72" x14ac:dyDescent="0.2">
      <c r="A605">
        <v>603</v>
      </c>
      <c r="B605" s="243">
        <v>44783.930555555555</v>
      </c>
      <c r="C605">
        <v>0</v>
      </c>
      <c r="D605">
        <v>0.88799999999999901</v>
      </c>
      <c r="E605">
        <v>14.4318918918918</v>
      </c>
      <c r="F605">
        <v>31.000250000000001</v>
      </c>
      <c r="G605">
        <v>7</v>
      </c>
      <c r="H605">
        <v>2.5674999999999999</v>
      </c>
      <c r="I605">
        <v>1.35</v>
      </c>
      <c r="J605">
        <v>34.049999999999997</v>
      </c>
      <c r="K605">
        <v>0.72250000000000003</v>
      </c>
      <c r="L605">
        <v>37.959444444444401</v>
      </c>
      <c r="M605">
        <v>-2.3076923076922998E-2</v>
      </c>
      <c r="N605">
        <v>1600.27272727272</v>
      </c>
      <c r="O605">
        <v>91.230303030303006</v>
      </c>
      <c r="P605">
        <v>5</v>
      </c>
      <c r="Q605">
        <v>135</v>
      </c>
      <c r="R605">
        <v>6.9623809523809497</v>
      </c>
      <c r="S605">
        <v>-0.62174999999999903</v>
      </c>
      <c r="T605">
        <v>5</v>
      </c>
      <c r="U605">
        <v>1.5973599999999899</v>
      </c>
      <c r="V605">
        <v>0.22134000000000001</v>
      </c>
      <c r="W605">
        <v>14.456819999999899</v>
      </c>
      <c r="X605">
        <v>0.71067999999999998</v>
      </c>
      <c r="Y605">
        <v>72.700579999999903</v>
      </c>
      <c r="Z605">
        <v>1.97864</v>
      </c>
      <c r="AA605">
        <v>0</v>
      </c>
      <c r="AB605">
        <v>4.6460000000000001E-2</v>
      </c>
      <c r="AC605">
        <v>15.3198918918918</v>
      </c>
      <c r="AD605">
        <v>-15.6803581081081</v>
      </c>
      <c r="AE605">
        <v>36.0548067</v>
      </c>
      <c r="AF605">
        <v>0.53778855000000003</v>
      </c>
      <c r="AG605">
        <v>1.3510578099999999</v>
      </c>
      <c r="AH605">
        <v>2.39804499999999E-2</v>
      </c>
      <c r="AI605">
        <v>44.967500000000001</v>
      </c>
      <c r="AJ605">
        <v>0.495935612893322</v>
      </c>
      <c r="AK605">
        <v>0.80179700227942396</v>
      </c>
      <c r="AL605">
        <v>1.1959494079057E-2</v>
      </c>
      <c r="AM605">
        <v>3.0045206204480999E-2</v>
      </c>
      <c r="AN605">
        <v>0.155667982431756</v>
      </c>
      <c r="AO605">
        <v>5.3328403847222895E-4</v>
      </c>
      <c r="AP605">
        <v>36.0548067</v>
      </c>
      <c r="AQ605">
        <v>0.306652119149319</v>
      </c>
      <c r="AR605">
        <v>6.3815186587917401</v>
      </c>
      <c r="AS605">
        <v>1.1591211500290399</v>
      </c>
      <c r="AT605">
        <v>0.79218771061127702</v>
      </c>
      <c r="AU605">
        <v>91.4440799999999</v>
      </c>
      <c r="AV605">
        <v>43.902098627970098</v>
      </c>
      <c r="AW605">
        <v>1.0654013720298801</v>
      </c>
      <c r="AX605">
        <v>0.19193665997095399</v>
      </c>
      <c r="AY605">
        <v>0.23113643085068</v>
      </c>
      <c r="AZ605">
        <v>0.61848134120825304</v>
      </c>
      <c r="BA605">
        <v>0.14206398760313099</v>
      </c>
      <c r="BB605">
        <v>8.8354477315464794E-2</v>
      </c>
      <c r="BC605">
        <v>0.429790539145322</v>
      </c>
      <c r="BD605">
        <v>1.04155443202988</v>
      </c>
      <c r="BE605">
        <v>-2.3846940000000299E-2</v>
      </c>
      <c r="BF605">
        <v>0.52202462579750397</v>
      </c>
      <c r="BG605">
        <v>0.62863920233506598</v>
      </c>
      <c r="BH605">
        <v>1.68213040049689</v>
      </c>
      <c r="BI605">
        <v>0.52202462579750397</v>
      </c>
      <c r="BJ605">
        <v>2.3013276562651401</v>
      </c>
      <c r="BK605">
        <v>3.36426080099378</v>
      </c>
      <c r="BL605">
        <v>1.20423284892869</v>
      </c>
      <c r="BM605">
        <v>3.2223200158940299</v>
      </c>
      <c r="BN605">
        <v>2.6758280333912601</v>
      </c>
      <c r="BO605">
        <v>46.449798810806101</v>
      </c>
      <c r="BP605">
        <v>12.2675787062413</v>
      </c>
      <c r="BQ605">
        <v>34.182220104564699</v>
      </c>
      <c r="BR605">
        <v>2.47681893713803</v>
      </c>
      <c r="BS605">
        <v>2.09251780594614</v>
      </c>
      <c r="BT605">
        <v>1.18365489177671</v>
      </c>
    </row>
    <row r="606" spans="1:72" x14ac:dyDescent="0.2">
      <c r="A606">
        <v>604</v>
      </c>
      <c r="B606" s="243">
        <v>44783.944444444445</v>
      </c>
      <c r="C606">
        <v>0</v>
      </c>
      <c r="D606">
        <v>0.97499999999999998</v>
      </c>
      <c r="E606">
        <v>19.0023076923076</v>
      </c>
      <c r="F606">
        <v>30.9115</v>
      </c>
      <c r="G606">
        <v>7</v>
      </c>
      <c r="H606">
        <v>2.5619999999999998</v>
      </c>
      <c r="I606">
        <v>1.35</v>
      </c>
      <c r="J606">
        <v>34.074999999999903</v>
      </c>
      <c r="K606">
        <v>0.74775000000000003</v>
      </c>
      <c r="L606">
        <v>37.983214285714197</v>
      </c>
      <c r="M606">
        <v>-0.112499999999999</v>
      </c>
      <c r="N606">
        <v>1599.8333333333301</v>
      </c>
      <c r="O606">
        <v>91.374999999999901</v>
      </c>
      <c r="P606">
        <v>5</v>
      </c>
      <c r="Q606">
        <v>135</v>
      </c>
      <c r="R606">
        <v>6.9735483870967698</v>
      </c>
      <c r="S606">
        <v>0.123</v>
      </c>
      <c r="T606">
        <v>5</v>
      </c>
      <c r="U606">
        <v>1.6451750000000001</v>
      </c>
      <c r="V606">
        <v>0.23697499999999999</v>
      </c>
      <c r="W606">
        <v>14.497275</v>
      </c>
      <c r="X606">
        <v>0.69130000000000003</v>
      </c>
      <c r="Y606">
        <v>72.732849999999999</v>
      </c>
      <c r="Z606">
        <v>1.9874749999999901</v>
      </c>
      <c r="AA606">
        <v>0</v>
      </c>
      <c r="AB606">
        <v>6.0824999999999997E-2</v>
      </c>
      <c r="AC606">
        <v>19.977307692307601</v>
      </c>
      <c r="AD606">
        <v>-10.9341923076923</v>
      </c>
      <c r="AE606">
        <v>36.075512079999903</v>
      </c>
      <c r="AF606">
        <v>0.53663651999999995</v>
      </c>
      <c r="AG606">
        <v>1.3510555440000001</v>
      </c>
      <c r="AH606">
        <v>2.3929079999999998E-2</v>
      </c>
      <c r="AI606">
        <v>44.986999999999902</v>
      </c>
      <c r="AJ606">
        <v>0.49600025408051501</v>
      </c>
      <c r="AK606">
        <v>0.80190970902705205</v>
      </c>
      <c r="AL606">
        <v>1.19287020694867E-2</v>
      </c>
      <c r="AM606">
        <v>3.0032132482717199E-2</v>
      </c>
      <c r="AN606">
        <v>0.15560050681307899</v>
      </c>
      <c r="AO606">
        <v>5.3191099651010297E-4</v>
      </c>
      <c r="AP606">
        <v>36.075512079999903</v>
      </c>
      <c r="AQ606">
        <v>0.29828982097135698</v>
      </c>
      <c r="AR606">
        <v>6.3993762745980796</v>
      </c>
      <c r="AS606">
        <v>1.1642968441222099</v>
      </c>
      <c r="AT606">
        <v>0.81600721800691101</v>
      </c>
      <c r="AU606">
        <v>91.554074999999997</v>
      </c>
      <c r="AV606">
        <v>43.937475019691597</v>
      </c>
      <c r="AW606">
        <v>1.04952498030834</v>
      </c>
      <c r="AX606">
        <v>0.18675869987778501</v>
      </c>
      <c r="AY606">
        <v>0.238346699028642</v>
      </c>
      <c r="AZ606">
        <v>0.600623725401911</v>
      </c>
      <c r="BA606">
        <v>0.13823169647404601</v>
      </c>
      <c r="BB606">
        <v>8.5803389343130199E-2</v>
      </c>
      <c r="BC606">
        <v>0.44414923350472402</v>
      </c>
      <c r="BD606">
        <v>1.02572912430834</v>
      </c>
      <c r="BE606">
        <v>-2.3795856000000799E-2</v>
      </c>
      <c r="BF606">
        <v>0.38952258306078302</v>
      </c>
      <c r="BG606">
        <v>0.49711966259351198</v>
      </c>
      <c r="BH606">
        <v>1.2527207841950201</v>
      </c>
      <c r="BI606">
        <v>0.38952258306078302</v>
      </c>
      <c r="BJ606">
        <v>1.7732844913085899</v>
      </c>
      <c r="BK606">
        <v>2.5054415683900402</v>
      </c>
      <c r="BL606">
        <v>1.2762280910319801</v>
      </c>
      <c r="BM606">
        <v>3.2160414791651299</v>
      </c>
      <c r="BN606">
        <v>2.5199582282854802</v>
      </c>
      <c r="BO606">
        <v>35.552264426056801</v>
      </c>
      <c r="BP606">
        <v>9.1537807019283992</v>
      </c>
      <c r="BQ606">
        <v>26.3984837241284</v>
      </c>
      <c r="BR606">
        <v>1.84325317718671</v>
      </c>
      <c r="BS606">
        <v>1.6174754580842701</v>
      </c>
      <c r="BT606">
        <v>1.1395864882981499</v>
      </c>
    </row>
    <row r="607" spans="1:72" x14ac:dyDescent="0.2">
      <c r="A607">
        <v>605</v>
      </c>
      <c r="B607" s="243">
        <v>44783.958333333336</v>
      </c>
      <c r="C607">
        <v>0</v>
      </c>
      <c r="D607">
        <v>0.88078947368421001</v>
      </c>
      <c r="E607">
        <v>16.255937499999899</v>
      </c>
      <c r="F607">
        <v>30.998974358974301</v>
      </c>
      <c r="G607">
        <v>7</v>
      </c>
      <c r="H607">
        <v>2.5625</v>
      </c>
      <c r="I607">
        <v>1.35</v>
      </c>
      <c r="J607">
        <v>34.062608695652102</v>
      </c>
      <c r="K607">
        <v>0.70649999999999902</v>
      </c>
      <c r="L607">
        <v>37.984399999999901</v>
      </c>
      <c r="M607">
        <v>-8.8888888888888795E-2</v>
      </c>
      <c r="N607">
        <v>1600.28</v>
      </c>
      <c r="O607">
        <v>91.757142857142796</v>
      </c>
      <c r="P607">
        <v>5</v>
      </c>
      <c r="Q607">
        <v>135</v>
      </c>
      <c r="R607">
        <v>6.9661904761904703</v>
      </c>
      <c r="S607">
        <v>6.0249999999999797E-2</v>
      </c>
      <c r="T607">
        <v>5</v>
      </c>
      <c r="U607">
        <v>1.6924999999999999</v>
      </c>
      <c r="V607">
        <v>0.23488000000000001</v>
      </c>
      <c r="W607">
        <v>14.46902</v>
      </c>
      <c r="X607">
        <v>0.73765999999999998</v>
      </c>
      <c r="Y607">
        <v>72.708579999999998</v>
      </c>
      <c r="Z607">
        <v>2.00698</v>
      </c>
      <c r="AA607">
        <v>0</v>
      </c>
      <c r="AB607">
        <v>7.8939999999999996E-2</v>
      </c>
      <c r="AC607">
        <v>17.136726973684201</v>
      </c>
      <c r="AD607">
        <v>-13.8622473852901</v>
      </c>
      <c r="AE607">
        <v>36.063511195652097</v>
      </c>
      <c r="AF607">
        <v>0.53674124999999995</v>
      </c>
      <c r="AG607">
        <v>1.35105575</v>
      </c>
      <c r="AH607">
        <v>2.39337499999999E-2</v>
      </c>
      <c r="AI607">
        <v>44.975108695652096</v>
      </c>
      <c r="AJ607">
        <v>0.49600076353646499</v>
      </c>
      <c r="AK607">
        <v>0.80185489799913401</v>
      </c>
      <c r="AL607">
        <v>1.1934184609361201E-2</v>
      </c>
      <c r="AM607">
        <v>3.0040077482472099E-2</v>
      </c>
      <c r="AN607">
        <v>0.15564164719132001</v>
      </c>
      <c r="AO607">
        <v>5.3215546763789605E-4</v>
      </c>
      <c r="AP607">
        <v>36.063511195652097</v>
      </c>
      <c r="AQ607">
        <v>0.318293749946089</v>
      </c>
      <c r="AR607">
        <v>6.3869039736560902</v>
      </c>
      <c r="AS607">
        <v>1.17572320669009</v>
      </c>
      <c r="AT607">
        <v>0.83948129228546697</v>
      </c>
      <c r="AU607">
        <v>91.614739999999998</v>
      </c>
      <c r="AV607">
        <v>43.944432125944402</v>
      </c>
      <c r="AW607">
        <v>1.03067656970771</v>
      </c>
      <c r="AX607">
        <v>0.175332543309902</v>
      </c>
      <c r="AY607">
        <v>0.21844750005391</v>
      </c>
      <c r="AZ607">
        <v>0.61309602634390004</v>
      </c>
      <c r="BA607">
        <v>0.12977446956567201</v>
      </c>
      <c r="BB607">
        <v>8.7585146620557205E-2</v>
      </c>
      <c r="BC607">
        <v>0.40698846987055798</v>
      </c>
      <c r="BD607">
        <v>1.0068760697077099</v>
      </c>
      <c r="BE607">
        <v>-2.3800500000001199E-2</v>
      </c>
      <c r="BF607">
        <v>0.42630793202991601</v>
      </c>
      <c r="BG607">
        <v>0.53113871644744504</v>
      </c>
      <c r="BH607">
        <v>1.49069701603801</v>
      </c>
      <c r="BI607">
        <v>0.42630793202991601</v>
      </c>
      <c r="BJ607">
        <v>1.9148932969547201</v>
      </c>
      <c r="BK607">
        <v>2.9813940320760199</v>
      </c>
      <c r="BL607">
        <v>1.2459039031208301</v>
      </c>
      <c r="BM607">
        <v>3.4967611532346599</v>
      </c>
      <c r="BN607">
        <v>2.8066058260799198</v>
      </c>
      <c r="BO607">
        <v>38.735381967710602</v>
      </c>
      <c r="BP607">
        <v>10.018236402703</v>
      </c>
      <c r="BQ607">
        <v>28.717145565007499</v>
      </c>
      <c r="BR607">
        <v>2.2566705476251698</v>
      </c>
      <c r="BS607">
        <v>1.7443701241427501</v>
      </c>
      <c r="BT607">
        <v>1.2936879142746001</v>
      </c>
    </row>
    <row r="608" spans="1:72" x14ac:dyDescent="0.2">
      <c r="A608">
        <v>606</v>
      </c>
      <c r="B608" s="243">
        <v>44783.972222222219</v>
      </c>
      <c r="C608">
        <v>0</v>
      </c>
      <c r="D608">
        <v>0.82948717948717898</v>
      </c>
      <c r="E608">
        <v>14.2229032258064</v>
      </c>
      <c r="F608">
        <v>30.9849999999999</v>
      </c>
      <c r="G608">
        <v>7</v>
      </c>
      <c r="H608">
        <v>2.5674999999999999</v>
      </c>
      <c r="I608">
        <v>1.35</v>
      </c>
      <c r="J608">
        <v>34.0721739130434</v>
      </c>
      <c r="K608">
        <v>0.67700000000000005</v>
      </c>
      <c r="L608">
        <v>37.976363636363601</v>
      </c>
      <c r="M608" s="244">
        <v>-5.0464682937507101E-18</v>
      </c>
      <c r="N608">
        <v>1600.3333333333301</v>
      </c>
      <c r="O608">
        <v>91.086111111110995</v>
      </c>
      <c r="P608">
        <v>5</v>
      </c>
      <c r="Q608">
        <v>135</v>
      </c>
      <c r="R608">
        <v>6.97586206896551</v>
      </c>
      <c r="S608">
        <v>-0.57650000000000001</v>
      </c>
      <c r="T608">
        <v>5</v>
      </c>
      <c r="U608">
        <v>1.6826000000000001</v>
      </c>
      <c r="V608">
        <v>0.23604</v>
      </c>
      <c r="W608">
        <v>14.390560000000001</v>
      </c>
      <c r="X608">
        <v>0.66823999999999995</v>
      </c>
      <c r="Y608">
        <v>72.625799999999998</v>
      </c>
      <c r="Z608">
        <v>1.9901</v>
      </c>
      <c r="AA608">
        <v>0</v>
      </c>
      <c r="AB608">
        <v>6.8539999999999907E-2</v>
      </c>
      <c r="AC608">
        <v>15.0523904052936</v>
      </c>
      <c r="AD608">
        <v>-15.9326095947063</v>
      </c>
      <c r="AE608">
        <v>36.076980613043403</v>
      </c>
      <c r="AF608">
        <v>0.53778855000000003</v>
      </c>
      <c r="AG608">
        <v>1.3510578099999999</v>
      </c>
      <c r="AH608">
        <v>2.39804499999999E-2</v>
      </c>
      <c r="AI608">
        <v>44.989673913043397</v>
      </c>
      <c r="AJ608">
        <v>0.49675157606585302</v>
      </c>
      <c r="AK608">
        <v>0.80189468994092805</v>
      </c>
      <c r="AL608">
        <v>1.195359964243E-2</v>
      </c>
      <c r="AM608">
        <v>3.0030397922228499E-2</v>
      </c>
      <c r="AN608">
        <v>0.155591258863748</v>
      </c>
      <c r="AO608">
        <v>5.33021200517026E-4</v>
      </c>
      <c r="AP608">
        <v>36.076980613043403</v>
      </c>
      <c r="AQ608">
        <v>0.28833963542007701</v>
      </c>
      <c r="AR608">
        <v>6.3522702192088003</v>
      </c>
      <c r="AS608">
        <v>1.1658346140140701</v>
      </c>
      <c r="AT608">
        <v>0.83583420188840496</v>
      </c>
      <c r="AU608">
        <v>91.357299999999995</v>
      </c>
      <c r="AV608">
        <v>43.883425081686397</v>
      </c>
      <c r="AW608">
        <v>1.10624883135704</v>
      </c>
      <c r="AX608">
        <v>0.18522319598592701</v>
      </c>
      <c r="AY608">
        <v>0.24944891457992199</v>
      </c>
      <c r="AZ608">
        <v>0.64772978079119803</v>
      </c>
      <c r="BA608">
        <v>0.13709494487576901</v>
      </c>
      <c r="BB608">
        <v>9.2532825827314105E-2</v>
      </c>
      <c r="BC608">
        <v>0.46384199622680999</v>
      </c>
      <c r="BD608">
        <v>1.0824018913570399</v>
      </c>
      <c r="BE608">
        <v>-2.3846940000001201E-2</v>
      </c>
      <c r="BF608">
        <v>0.51271811043156101</v>
      </c>
      <c r="BG608">
        <v>0.69050193984525898</v>
      </c>
      <c r="BH608">
        <v>1.79298703658447</v>
      </c>
      <c r="BI608">
        <v>0.51271811043156101</v>
      </c>
      <c r="BJ608">
        <v>2.40644010055364</v>
      </c>
      <c r="BK608">
        <v>3.58597407316894</v>
      </c>
      <c r="BL608">
        <v>1.34674770755426</v>
      </c>
      <c r="BM608">
        <v>3.49702302318771</v>
      </c>
      <c r="BN608">
        <v>2.5966430115841201</v>
      </c>
      <c r="BO608">
        <v>48.241633007205898</v>
      </c>
      <c r="BP608">
        <v>12.048875595141601</v>
      </c>
      <c r="BQ608">
        <v>36.192757412064203</v>
      </c>
      <c r="BR608">
        <v>2.7143532854352799</v>
      </c>
      <c r="BS608">
        <v>2.2013528563810101</v>
      </c>
      <c r="BT608">
        <v>1.2330387096131501</v>
      </c>
    </row>
    <row r="609" spans="1:72" x14ac:dyDescent="0.2">
      <c r="A609">
        <v>607</v>
      </c>
      <c r="B609" s="243">
        <v>44783.986111111109</v>
      </c>
      <c r="C609">
        <v>0</v>
      </c>
      <c r="D609">
        <v>0.88303030303030305</v>
      </c>
      <c r="E609">
        <v>17.7639393939393</v>
      </c>
      <c r="F609">
        <v>30.997499999999899</v>
      </c>
      <c r="G609">
        <v>7</v>
      </c>
      <c r="H609">
        <v>2.57</v>
      </c>
      <c r="I609">
        <v>1.3474999999999999</v>
      </c>
      <c r="J609">
        <v>34.044761904761899</v>
      </c>
      <c r="K609">
        <v>0.68074999999999997</v>
      </c>
      <c r="L609">
        <v>37.972000000000001</v>
      </c>
      <c r="M609">
        <v>-7.2727272727272696E-2</v>
      </c>
      <c r="N609">
        <v>1599.6</v>
      </c>
      <c r="O609">
        <v>91.302499999999995</v>
      </c>
      <c r="P609">
        <v>5</v>
      </c>
      <c r="Q609">
        <v>135</v>
      </c>
      <c r="R609">
        <v>6.9748148148148097</v>
      </c>
      <c r="S609">
        <v>-0.626999999999999</v>
      </c>
      <c r="T609">
        <v>5</v>
      </c>
      <c r="U609">
        <v>1.5576749999999999</v>
      </c>
      <c r="V609">
        <v>0.241899999999999</v>
      </c>
      <c r="W609">
        <v>14.343375</v>
      </c>
      <c r="X609">
        <v>0.66264999999999996</v>
      </c>
      <c r="Y609">
        <v>72.503100000000003</v>
      </c>
      <c r="Z609">
        <v>1.875175</v>
      </c>
      <c r="AA609">
        <v>0</v>
      </c>
      <c r="AB609">
        <v>6.5750000000000003E-2</v>
      </c>
      <c r="AC609">
        <v>18.646969696969599</v>
      </c>
      <c r="AD609">
        <v>-12.3505303030303</v>
      </c>
      <c r="AE609">
        <v>36.051520704761899</v>
      </c>
      <c r="AF609">
        <v>0.53831220000000002</v>
      </c>
      <c r="AG609">
        <v>1.3485588399999999</v>
      </c>
      <c r="AH609">
        <v>2.4003799999999902E-2</v>
      </c>
      <c r="AI609">
        <v>44.962261904761903</v>
      </c>
      <c r="AJ609">
        <v>0.49724109320514398</v>
      </c>
      <c r="AK609">
        <v>0.80181732807672002</v>
      </c>
      <c r="AL609">
        <v>1.19725337915659E-2</v>
      </c>
      <c r="AM609">
        <v>2.9993127188674001E-2</v>
      </c>
      <c r="AN609">
        <v>0.15568611772306401</v>
      </c>
      <c r="AO609">
        <v>5.3386549037155403E-4</v>
      </c>
      <c r="AP609">
        <v>36.051520704761899</v>
      </c>
      <c r="AQ609">
        <v>0.28592759998071698</v>
      </c>
      <c r="AR609">
        <v>6.3314418518420403</v>
      </c>
      <c r="AS609">
        <v>1.0985095836057599</v>
      </c>
      <c r="AT609">
        <v>0.77454001985832299</v>
      </c>
      <c r="AU609">
        <v>90.941974999999999</v>
      </c>
      <c r="AV609">
        <v>43.767399740190399</v>
      </c>
      <c r="AW609">
        <v>1.1948621645714701</v>
      </c>
      <c r="AX609">
        <v>0.25004925639423198</v>
      </c>
      <c r="AY609">
        <v>0.25238460001928198</v>
      </c>
      <c r="AZ609">
        <v>0.668558148157957</v>
      </c>
      <c r="BA609">
        <v>0.185419611645742</v>
      </c>
      <c r="BB609">
        <v>9.5508306879708099E-2</v>
      </c>
      <c r="BC609">
        <v>0.46884428779299903</v>
      </c>
      <c r="BD609">
        <v>1.1709920045714699</v>
      </c>
      <c r="BE609">
        <v>-2.3870160000002999E-2</v>
      </c>
      <c r="BF609">
        <v>0.558735236112894</v>
      </c>
      <c r="BG609">
        <v>0.56395356305600597</v>
      </c>
      <c r="BH609">
        <v>1.49389364380789</v>
      </c>
      <c r="BI609">
        <v>0.558735236112894</v>
      </c>
      <c r="BJ609">
        <v>2.2453775983378002</v>
      </c>
      <c r="BK609">
        <v>2.9877872876157898</v>
      </c>
      <c r="BL609">
        <v>1.00933953437305</v>
      </c>
      <c r="BM609">
        <v>2.6737058042032098</v>
      </c>
      <c r="BN609">
        <v>2.6489656980135798</v>
      </c>
      <c r="BO609">
        <v>45.618651694375302</v>
      </c>
      <c r="BP609">
        <v>13.130278048653</v>
      </c>
      <c r="BQ609">
        <v>32.488373645722298</v>
      </c>
      <c r="BR609">
        <v>2.0379373862238701</v>
      </c>
      <c r="BS609">
        <v>2.0218835038926399</v>
      </c>
      <c r="BT609">
        <v>1.0079400629662001</v>
      </c>
    </row>
    <row r="610" spans="1:72" x14ac:dyDescent="0.2">
      <c r="A610">
        <v>608</v>
      </c>
      <c r="B610" s="243">
        <v>44784</v>
      </c>
      <c r="C610">
        <v>0</v>
      </c>
      <c r="D610">
        <v>0.73</v>
      </c>
      <c r="E610">
        <v>13.9991428571428</v>
      </c>
      <c r="F610">
        <v>31.03125</v>
      </c>
      <c r="G610">
        <v>7</v>
      </c>
      <c r="H610">
        <v>2.5724999999999998</v>
      </c>
      <c r="I610">
        <v>1.35</v>
      </c>
      <c r="J610">
        <v>34.081428571428503</v>
      </c>
      <c r="K610">
        <v>0.66500000000000004</v>
      </c>
      <c r="L610">
        <v>37.995600000000003</v>
      </c>
      <c r="M610">
        <v>3.8461538461538401E-2</v>
      </c>
      <c r="N610">
        <v>1599.68</v>
      </c>
      <c r="O610">
        <v>91.386486486486504</v>
      </c>
      <c r="P610">
        <v>5</v>
      </c>
      <c r="Q610">
        <v>135</v>
      </c>
      <c r="R610">
        <v>6.9766666666666604</v>
      </c>
      <c r="S610">
        <v>0.112499999999999</v>
      </c>
      <c r="T610">
        <v>5</v>
      </c>
      <c r="U610">
        <v>1.6397200000000001</v>
      </c>
      <c r="V610">
        <v>0.24415999999999999</v>
      </c>
      <c r="W610">
        <v>14.350020000000001</v>
      </c>
      <c r="X610">
        <v>0.67332000000000003</v>
      </c>
      <c r="Y610">
        <v>72.421080000000003</v>
      </c>
      <c r="Z610">
        <v>1.87982</v>
      </c>
      <c r="AA610">
        <v>0</v>
      </c>
      <c r="AB610">
        <v>6.6179999999999906E-2</v>
      </c>
      <c r="AC610">
        <v>14.729142857142801</v>
      </c>
      <c r="AD610">
        <v>-16.3021071428571</v>
      </c>
      <c r="AE610">
        <v>36.0901394714285</v>
      </c>
      <c r="AF610">
        <v>0.53883585000000001</v>
      </c>
      <c r="AG610">
        <v>1.3510598700000001</v>
      </c>
      <c r="AH610">
        <v>2.40271499999999E-2</v>
      </c>
      <c r="AI610">
        <v>45.003928571428503</v>
      </c>
      <c r="AJ610">
        <v>0.49833749332968402</v>
      </c>
      <c r="AK610">
        <v>0.80193308933346996</v>
      </c>
      <c r="AL610">
        <v>1.1973084730698099E-2</v>
      </c>
      <c r="AM610">
        <v>3.0020931791668901E-2</v>
      </c>
      <c r="AN610">
        <v>0.155541976494115</v>
      </c>
      <c r="AO610">
        <v>5.3389005721722702E-4</v>
      </c>
      <c r="AP610">
        <v>36.0901394714285</v>
      </c>
      <c r="AQ610">
        <v>0.290531610381071</v>
      </c>
      <c r="AR610">
        <v>6.3343750827661101</v>
      </c>
      <c r="AS610">
        <v>1.1012307040429701</v>
      </c>
      <c r="AT610">
        <v>0.81713395456255</v>
      </c>
      <c r="AU610">
        <v>90.96396</v>
      </c>
      <c r="AV610">
        <v>43.816276868618701</v>
      </c>
      <c r="AW610">
        <v>1.1876517028098399</v>
      </c>
      <c r="AX610">
        <v>0.24982916595702001</v>
      </c>
      <c r="AY610">
        <v>0.248304239618929</v>
      </c>
      <c r="AZ610">
        <v>0.66562491723388995</v>
      </c>
      <c r="BA610">
        <v>0.18491346794055799</v>
      </c>
      <c r="BB610">
        <v>9.5089273890555701E-2</v>
      </c>
      <c r="BC610">
        <v>0.46081610868862699</v>
      </c>
      <c r="BD610">
        <v>1.16375832280983</v>
      </c>
      <c r="BE610">
        <v>-2.3893380000005401E-2</v>
      </c>
      <c r="BF610">
        <v>0.70673145630429102</v>
      </c>
      <c r="BG610">
        <v>0.70241765488103503</v>
      </c>
      <c r="BH610">
        <v>1.8829589624057701</v>
      </c>
      <c r="BI610">
        <v>0.70673145630429102</v>
      </c>
      <c r="BJ610">
        <v>2.8182982223706499</v>
      </c>
      <c r="BK610">
        <v>3.7659179248115402</v>
      </c>
      <c r="BL610">
        <v>0.99389612364813396</v>
      </c>
      <c r="BM610">
        <v>2.6643202953669598</v>
      </c>
      <c r="BN610">
        <v>2.68068285203434</v>
      </c>
      <c r="BO610">
        <v>57.339466958393402</v>
      </c>
      <c r="BP610">
        <v>16.608189223150799</v>
      </c>
      <c r="BQ610">
        <v>40.7312777352426</v>
      </c>
      <c r="BR610">
        <v>2.5644744490942402</v>
      </c>
      <c r="BS610">
        <v>2.5356056398489302</v>
      </c>
      <c r="BT610">
        <v>1.0113853703397699</v>
      </c>
    </row>
    <row r="611" spans="1:72" x14ac:dyDescent="0.2">
      <c r="A611">
        <v>609</v>
      </c>
      <c r="B611" s="243">
        <v>44784.013888888891</v>
      </c>
      <c r="C611">
        <v>0</v>
      </c>
      <c r="D611">
        <v>0.80763157894736803</v>
      </c>
      <c r="E611">
        <v>16.626000000000001</v>
      </c>
      <c r="F611">
        <v>31.082000000000001</v>
      </c>
      <c r="G611">
        <v>7</v>
      </c>
      <c r="H611">
        <v>2.57</v>
      </c>
      <c r="I611">
        <v>1.3474999999999999</v>
      </c>
      <c r="J611">
        <v>34.067599999999999</v>
      </c>
      <c r="K611">
        <v>0.69350000000000001</v>
      </c>
      <c r="L611">
        <v>37.989428571428498</v>
      </c>
      <c r="M611">
        <v>-1.2500000000000001E-2</v>
      </c>
      <c r="N611">
        <v>1600.0909090908999</v>
      </c>
      <c r="O611">
        <v>91.354285714285695</v>
      </c>
      <c r="P611">
        <v>5</v>
      </c>
      <c r="Q611">
        <v>135</v>
      </c>
      <c r="R611">
        <v>6.9710526315789396</v>
      </c>
      <c r="S611">
        <v>-0.23974999999999899</v>
      </c>
      <c r="T611">
        <v>5</v>
      </c>
      <c r="U611">
        <v>1.64855</v>
      </c>
      <c r="V611">
        <v>0.24314999999999901</v>
      </c>
      <c r="W611">
        <v>14.3591</v>
      </c>
      <c r="X611">
        <v>0.64932499999999904</v>
      </c>
      <c r="Y611">
        <v>72.400599999999997</v>
      </c>
      <c r="Z611">
        <v>1.9405999999999901</v>
      </c>
      <c r="AA611">
        <v>0</v>
      </c>
      <c r="AB611">
        <v>6.3325000000000006E-2</v>
      </c>
      <c r="AC611">
        <v>17.433631578947299</v>
      </c>
      <c r="AD611">
        <v>-13.6483684210526</v>
      </c>
      <c r="AE611">
        <v>36.074358799999999</v>
      </c>
      <c r="AF611">
        <v>0.53831220000000002</v>
      </c>
      <c r="AG611">
        <v>1.3485588399999999</v>
      </c>
      <c r="AH611">
        <v>2.4003799999999902E-2</v>
      </c>
      <c r="AI611">
        <v>44.985100000000003</v>
      </c>
      <c r="AJ611">
        <v>0.49826049507877002</v>
      </c>
      <c r="AK611">
        <v>0.80191794171847997</v>
      </c>
      <c r="AL611">
        <v>1.1966455559729699E-2</v>
      </c>
      <c r="AM611">
        <v>2.9977900238078801E-2</v>
      </c>
      <c r="AN611">
        <v>0.15560707878830901</v>
      </c>
      <c r="AO611">
        <v>5.3359445683126105E-4</v>
      </c>
      <c r="AP611">
        <v>36.074358799999999</v>
      </c>
      <c r="AQ611">
        <v>0.28017798061945098</v>
      </c>
      <c r="AR611">
        <v>6.3383831695667903</v>
      </c>
      <c r="AS611">
        <v>1.1368366674818799</v>
      </c>
      <c r="AT611">
        <v>0.82140733916210595</v>
      </c>
      <c r="AU611">
        <v>90.998175000000003</v>
      </c>
      <c r="AV611">
        <v>43.829756617668103</v>
      </c>
      <c r="AW611">
        <v>1.15534338233187</v>
      </c>
      <c r="AX611">
        <v>0.21172217251811001</v>
      </c>
      <c r="AY611">
        <v>0.25813421938054798</v>
      </c>
      <c r="AZ611">
        <v>0.66161683043320796</v>
      </c>
      <c r="BA611">
        <v>0.15699883923352601</v>
      </c>
      <c r="BB611">
        <v>9.4516690061886899E-2</v>
      </c>
      <c r="BC611">
        <v>0.47952511457208002</v>
      </c>
      <c r="BD611">
        <v>1.13147322233186</v>
      </c>
      <c r="BE611">
        <v>-2.3870160000010101E-2</v>
      </c>
      <c r="BF611">
        <v>0.506019480124132</v>
      </c>
      <c r="BG611">
        <v>0.61694503669435397</v>
      </c>
      <c r="BH611">
        <v>1.58127512388222</v>
      </c>
      <c r="BI611">
        <v>0.506019480124132</v>
      </c>
      <c r="BJ611">
        <v>2.2459290336369699</v>
      </c>
      <c r="BK611">
        <v>3.16255024776444</v>
      </c>
      <c r="BL611">
        <v>1.21921202824644</v>
      </c>
      <c r="BM611">
        <v>3.1249293475704101</v>
      </c>
      <c r="BN611">
        <v>2.5630729316744798</v>
      </c>
      <c r="BO611">
        <v>45.169648547445497</v>
      </c>
      <c r="BP611">
        <v>11.891457782917101</v>
      </c>
      <c r="BQ611">
        <v>33.278190764528397</v>
      </c>
      <c r="BR611">
        <v>2.3023171315534201</v>
      </c>
      <c r="BS611">
        <v>2.0435212415873099</v>
      </c>
      <c r="BT611">
        <v>1.1266421335386101</v>
      </c>
    </row>
    <row r="612" spans="1:72" x14ac:dyDescent="0.2">
      <c r="A612">
        <v>610</v>
      </c>
      <c r="B612" s="243">
        <v>44784.027777777781</v>
      </c>
      <c r="C612">
        <v>0</v>
      </c>
      <c r="D612">
        <v>0.92424242424242398</v>
      </c>
      <c r="E612">
        <v>10.423793103448199</v>
      </c>
      <c r="F612">
        <v>30.9515789473684</v>
      </c>
      <c r="G612">
        <v>7</v>
      </c>
      <c r="H612">
        <v>2.57</v>
      </c>
      <c r="I612">
        <v>1.3519999999999901</v>
      </c>
      <c r="J612">
        <v>34.0592857142857</v>
      </c>
      <c r="K612">
        <v>0.65641025641025597</v>
      </c>
      <c r="L612">
        <v>37.967499999999902</v>
      </c>
      <c r="M612">
        <v>-0.155555555555555</v>
      </c>
      <c r="N612">
        <v>1599.7058823529401</v>
      </c>
      <c r="O612">
        <v>91.685714285714198</v>
      </c>
      <c r="P612">
        <v>5</v>
      </c>
      <c r="Q612">
        <v>135</v>
      </c>
      <c r="R612">
        <v>6.9639130434782599</v>
      </c>
      <c r="S612">
        <v>-0.63131578947368405</v>
      </c>
      <c r="T612">
        <v>5</v>
      </c>
      <c r="U612">
        <v>1.73288</v>
      </c>
      <c r="V612">
        <v>0.27045999999999998</v>
      </c>
      <c r="W612">
        <v>14.26906</v>
      </c>
      <c r="X612">
        <v>0.71904000000000001</v>
      </c>
      <c r="Y612">
        <v>72.241320000000002</v>
      </c>
      <c r="Z612">
        <v>1.85509999999999</v>
      </c>
      <c r="AA612">
        <v>0</v>
      </c>
      <c r="AB612">
        <v>6.4739999999999895E-2</v>
      </c>
      <c r="AC612">
        <v>11.3480355276906</v>
      </c>
      <c r="AD612">
        <v>-19.603543419677699</v>
      </c>
      <c r="AE612">
        <v>36.0660445142857</v>
      </c>
      <c r="AF612">
        <v>0.53831220000000002</v>
      </c>
      <c r="AG612">
        <v>1.3530588399999901</v>
      </c>
      <c r="AH612">
        <v>2.4003799999999902E-2</v>
      </c>
      <c r="AI612">
        <v>44.981285714285697</v>
      </c>
      <c r="AJ612">
        <v>0.49924398549591398</v>
      </c>
      <c r="AK612">
        <v>0.80180110331598198</v>
      </c>
      <c r="AL612">
        <v>1.19674702812915E-2</v>
      </c>
      <c r="AM612">
        <v>3.0080483883773799E-2</v>
      </c>
      <c r="AN612">
        <v>0.15562027382816301</v>
      </c>
      <c r="AO612">
        <v>5.3363970413092396E-4</v>
      </c>
      <c r="AP612">
        <v>36.0660445142857</v>
      </c>
      <c r="AQ612">
        <v>0.31025938503000799</v>
      </c>
      <c r="AR612">
        <v>6.2986377801908597</v>
      </c>
      <c r="AS612">
        <v>1.08674930528993</v>
      </c>
      <c r="AT612">
        <v>0.86512991758615998</v>
      </c>
      <c r="AU612">
        <v>90.817399999999907</v>
      </c>
      <c r="AV612">
        <v>43.761690984796502</v>
      </c>
      <c r="AW612">
        <v>1.21959472948918</v>
      </c>
      <c r="AX612">
        <v>0.26630953471006102</v>
      </c>
      <c r="AY612">
        <v>0.228052814969991</v>
      </c>
      <c r="AZ612">
        <v>0.70136221980913005</v>
      </c>
      <c r="BA612">
        <v>0.19682036496658301</v>
      </c>
      <c r="BB612">
        <v>0.100194602829875</v>
      </c>
      <c r="BC612">
        <v>0.42364415105210601</v>
      </c>
      <c r="BD612">
        <v>1.19572456948918</v>
      </c>
      <c r="BE612">
        <v>-2.3870159999996799E-2</v>
      </c>
      <c r="BF612">
        <v>0.97781070440280005</v>
      </c>
      <c r="BG612">
        <v>0.83734322126177896</v>
      </c>
      <c r="BH612">
        <v>2.57519689236709</v>
      </c>
      <c r="BI612">
        <v>0.97781070440280005</v>
      </c>
      <c r="BJ612">
        <v>3.6303078513291598</v>
      </c>
      <c r="BK612">
        <v>5.1503937847341801</v>
      </c>
      <c r="BL612">
        <v>0.85634491163930104</v>
      </c>
      <c r="BM612">
        <v>2.6336354069061798</v>
      </c>
      <c r="BN612">
        <v>3.0754376783352502</v>
      </c>
      <c r="BO612">
        <v>74.969047858834301</v>
      </c>
      <c r="BP612">
        <v>22.978551553465799</v>
      </c>
      <c r="BQ612">
        <v>51.990496305368502</v>
      </c>
      <c r="BR612">
        <v>3.4881155872494198</v>
      </c>
      <c r="BS612">
        <v>3.23918356956804</v>
      </c>
      <c r="BT612">
        <v>1.0768502347381801</v>
      </c>
    </row>
    <row r="613" spans="1:72" x14ac:dyDescent="0.2">
      <c r="A613">
        <v>611</v>
      </c>
      <c r="B613" s="243">
        <v>44784.041666666664</v>
      </c>
      <c r="C613">
        <v>0</v>
      </c>
      <c r="D613">
        <v>0.73937499999999901</v>
      </c>
      <c r="E613">
        <v>17.1863157894736</v>
      </c>
      <c r="F613">
        <v>31.174615384615301</v>
      </c>
      <c r="G613">
        <v>7</v>
      </c>
      <c r="H613">
        <v>2.5720000000000001</v>
      </c>
      <c r="I613">
        <v>1.35</v>
      </c>
      <c r="J613">
        <v>34.085500000000003</v>
      </c>
      <c r="K613">
        <v>0.71074999999999899</v>
      </c>
      <c r="L613">
        <v>38.018000000000001</v>
      </c>
      <c r="M613">
        <v>-8.1818181818181804E-2</v>
      </c>
      <c r="N613">
        <v>1600.32</v>
      </c>
      <c r="O613">
        <v>91.247499999999903</v>
      </c>
      <c r="P613">
        <v>5</v>
      </c>
      <c r="Q613">
        <v>135</v>
      </c>
      <c r="R613">
        <v>6.96826086956521</v>
      </c>
      <c r="S613">
        <v>-0.35925000000000001</v>
      </c>
      <c r="T613">
        <v>5</v>
      </c>
      <c r="U613">
        <v>1.6735</v>
      </c>
      <c r="V613">
        <v>0.22589999999999999</v>
      </c>
      <c r="W613">
        <v>14.3576</v>
      </c>
      <c r="X613">
        <v>0.69330000000000003</v>
      </c>
      <c r="Y613">
        <v>72.350149999999999</v>
      </c>
      <c r="Z613">
        <v>1.9579</v>
      </c>
      <c r="AA613">
        <v>0</v>
      </c>
      <c r="AB613">
        <v>4.8399999999999999E-2</v>
      </c>
      <c r="AC613">
        <v>17.925690789473599</v>
      </c>
      <c r="AD613">
        <v>-13.248924595141601</v>
      </c>
      <c r="AE613">
        <v>36.093820479999998</v>
      </c>
      <c r="AF613">
        <v>0.53873112000000001</v>
      </c>
      <c r="AG613">
        <v>1.3510596640000001</v>
      </c>
      <c r="AH613">
        <v>2.4022479999999999E-2</v>
      </c>
      <c r="AI613">
        <v>45.0075</v>
      </c>
      <c r="AJ613">
        <v>0.49887692672371797</v>
      </c>
      <c r="AK613">
        <v>0.80195124101538595</v>
      </c>
      <c r="AL613">
        <v>1.19698076987168E-2</v>
      </c>
      <c r="AM613">
        <v>3.0018544998055799E-2</v>
      </c>
      <c r="AN613">
        <v>0.15552963394989699</v>
      </c>
      <c r="AO613">
        <v>5.3374393156696098E-4</v>
      </c>
      <c r="AP613">
        <v>36.093820479999998</v>
      </c>
      <c r="AQ613">
        <v>0.29915280323946403</v>
      </c>
      <c r="AR613">
        <v>6.3377210406900204</v>
      </c>
      <c r="AS613">
        <v>1.1469713033406099</v>
      </c>
      <c r="AT613">
        <v>0.83487053687214197</v>
      </c>
      <c r="AU613">
        <v>91.032449999999997</v>
      </c>
      <c r="AV613">
        <v>43.877665627270098</v>
      </c>
      <c r="AW613">
        <v>1.1298343727298901</v>
      </c>
      <c r="AX613">
        <v>0.20408836065938701</v>
      </c>
      <c r="AY613">
        <v>0.23957831676053501</v>
      </c>
      <c r="AZ613">
        <v>0.66227895930997205</v>
      </c>
      <c r="BA613">
        <v>0.1510579925502</v>
      </c>
      <c r="BB613">
        <v>9.4611279901424594E-2</v>
      </c>
      <c r="BC613">
        <v>0.44470851574443099</v>
      </c>
      <c r="BD613">
        <v>1.1059456367298901</v>
      </c>
      <c r="BE613">
        <v>-2.38887359999999E-2</v>
      </c>
      <c r="BF613">
        <v>0.47438516004831899</v>
      </c>
      <c r="BG613">
        <v>0.55687839215011803</v>
      </c>
      <c r="BH613">
        <v>1.53940826950556</v>
      </c>
      <c r="BI613">
        <v>0.47438516004831899</v>
      </c>
      <c r="BJ613">
        <v>2.06252710439687</v>
      </c>
      <c r="BK613">
        <v>3.07881653901112</v>
      </c>
      <c r="BL613">
        <v>1.17389505205727</v>
      </c>
      <c r="BM613">
        <v>3.2450599199788699</v>
      </c>
      <c r="BN613">
        <v>2.7643526687431299</v>
      </c>
      <c r="BO613">
        <v>41.771872129940903</v>
      </c>
      <c r="BP613">
        <v>11.1480512611355</v>
      </c>
      <c r="BQ613">
        <v>30.623820868805399</v>
      </c>
      <c r="BR613">
        <v>2.27236176692898</v>
      </c>
      <c r="BS613">
        <v>1.87277304037754</v>
      </c>
      <c r="BT613">
        <v>1.21336740648022</v>
      </c>
    </row>
    <row r="614" spans="1:72" x14ac:dyDescent="0.2">
      <c r="A614">
        <v>612</v>
      </c>
      <c r="B614" s="243">
        <v>44784.055555555555</v>
      </c>
      <c r="C614">
        <v>0</v>
      </c>
      <c r="D614">
        <v>0.76942857142857102</v>
      </c>
      <c r="E614">
        <v>16.670833333333299</v>
      </c>
      <c r="F614">
        <v>31.077499999999901</v>
      </c>
      <c r="G614">
        <v>7</v>
      </c>
      <c r="H614">
        <v>2.56</v>
      </c>
      <c r="I614">
        <v>1.35</v>
      </c>
      <c r="J614">
        <v>34.040416666666601</v>
      </c>
      <c r="K614">
        <v>0.70025000000000004</v>
      </c>
      <c r="L614">
        <v>37.962173913043401</v>
      </c>
      <c r="M614">
        <v>-5.4545454545454501E-2</v>
      </c>
      <c r="N614">
        <v>1600.1</v>
      </c>
      <c r="O614">
        <v>91.5085714285714</v>
      </c>
      <c r="P614">
        <v>5</v>
      </c>
      <c r="Q614">
        <v>135</v>
      </c>
      <c r="R614">
        <v>6.97586206896551</v>
      </c>
      <c r="S614">
        <v>0.13424999999999901</v>
      </c>
      <c r="T614">
        <v>5</v>
      </c>
      <c r="U614">
        <v>1.68936</v>
      </c>
      <c r="V614">
        <v>0.18215999999999999</v>
      </c>
      <c r="W614">
        <v>14.36708</v>
      </c>
      <c r="X614">
        <v>0.74099999999999999</v>
      </c>
      <c r="Y614">
        <v>72.328859999999906</v>
      </c>
      <c r="Z614">
        <v>1.95896</v>
      </c>
      <c r="AA614">
        <v>0</v>
      </c>
      <c r="AB614">
        <v>5.2940000000000001E-2</v>
      </c>
      <c r="AC614">
        <v>17.440261904761901</v>
      </c>
      <c r="AD614">
        <v>-13.637238095238001</v>
      </c>
      <c r="AE614">
        <v>36.0393670666666</v>
      </c>
      <c r="AF614">
        <v>0.53621759999999996</v>
      </c>
      <c r="AG614">
        <v>1.35105472</v>
      </c>
      <c r="AH614">
        <v>2.3910399999999998E-2</v>
      </c>
      <c r="AI614">
        <v>44.950416666666598</v>
      </c>
      <c r="AJ614">
        <v>0.49827091242232502</v>
      </c>
      <c r="AK614">
        <v>0.80175824250794803</v>
      </c>
      <c r="AL614">
        <v>1.1929090757408599E-2</v>
      </c>
      <c r="AM614">
        <v>3.0056556094214901E-2</v>
      </c>
      <c r="AN614">
        <v>0.15572714379733199</v>
      </c>
      <c r="AO614">
        <v>5.3192832843596102E-4</v>
      </c>
      <c r="AP614">
        <v>36.0393670666666</v>
      </c>
      <c r="AQ614">
        <v>0.31973493033382799</v>
      </c>
      <c r="AR614">
        <v>6.3419056951911701</v>
      </c>
      <c r="AS614">
        <v>1.14759226946837</v>
      </c>
      <c r="AT614">
        <v>0.84175894860977996</v>
      </c>
      <c r="AU614">
        <v>91.085259999999906</v>
      </c>
      <c r="AV614">
        <v>43.84859996166</v>
      </c>
      <c r="AW614">
        <v>1.1018167050066201</v>
      </c>
      <c r="AX614">
        <v>0.20346245053162801</v>
      </c>
      <c r="AY614">
        <v>0.216482669666171</v>
      </c>
      <c r="AZ614">
        <v>0.65809430480882103</v>
      </c>
      <c r="BA614">
        <v>0.15059527013948601</v>
      </c>
      <c r="BB614">
        <v>9.4013472115545796E-2</v>
      </c>
      <c r="BC614">
        <v>0.40372167878519999</v>
      </c>
      <c r="BD614">
        <v>1.0780394250066201</v>
      </c>
      <c r="BE614">
        <v>-2.3777280000006399E-2</v>
      </c>
      <c r="BF614">
        <v>0.486093738258011</v>
      </c>
      <c r="BG614">
        <v>0.51720044603387505</v>
      </c>
      <c r="BH614">
        <v>1.5722582713172399</v>
      </c>
      <c r="BI614">
        <v>0.486093738258011</v>
      </c>
      <c r="BJ614">
        <v>2.00658836858377</v>
      </c>
      <c r="BK614">
        <v>3.1445165426344799</v>
      </c>
      <c r="BL614">
        <v>1.0639932287285501</v>
      </c>
      <c r="BM614">
        <v>3.2344754675336</v>
      </c>
      <c r="BN614">
        <v>3.0399398983005899</v>
      </c>
      <c r="BO614">
        <v>41.083055299070999</v>
      </c>
      <c r="BP614">
        <v>11.4232028490632</v>
      </c>
      <c r="BQ614">
        <v>29.659852450007701</v>
      </c>
      <c r="BR614">
        <v>2.31815718759586</v>
      </c>
      <c r="BS614">
        <v>1.81215087328057</v>
      </c>
      <c r="BT614">
        <v>1.27922968323231</v>
      </c>
    </row>
    <row r="615" spans="1:72" x14ac:dyDescent="0.2">
      <c r="A615">
        <v>613</v>
      </c>
      <c r="B615" s="243">
        <v>44784.069444444445</v>
      </c>
      <c r="C615">
        <v>0</v>
      </c>
      <c r="D615">
        <v>0.84888888888888803</v>
      </c>
      <c r="E615">
        <v>18.727142857142798</v>
      </c>
      <c r="F615">
        <v>30.922750000000001</v>
      </c>
      <c r="G615">
        <v>7</v>
      </c>
      <c r="H615">
        <v>2.57</v>
      </c>
      <c r="I615">
        <v>1.3460000000000001</v>
      </c>
      <c r="J615">
        <v>34.0480952380952</v>
      </c>
      <c r="K615">
        <v>0.62475000000000003</v>
      </c>
      <c r="L615">
        <v>37.979230769230703</v>
      </c>
      <c r="M615">
        <v>-0.04</v>
      </c>
      <c r="N615">
        <v>1599.9583333333301</v>
      </c>
      <c r="O615">
        <v>91.7441176470588</v>
      </c>
      <c r="P615">
        <v>5</v>
      </c>
      <c r="Q615">
        <v>135</v>
      </c>
      <c r="R615">
        <v>6.9656521739130399</v>
      </c>
      <c r="S615">
        <v>-0.60474999999999901</v>
      </c>
      <c r="T615">
        <v>5</v>
      </c>
      <c r="U615">
        <v>1.6050499999999901</v>
      </c>
      <c r="V615">
        <v>0.17030000000000001</v>
      </c>
      <c r="W615">
        <v>14.319800000000001</v>
      </c>
      <c r="X615">
        <v>0.77275000000000005</v>
      </c>
      <c r="Y615">
        <v>72.339699999999993</v>
      </c>
      <c r="Z615">
        <v>1.976925</v>
      </c>
      <c r="AA615">
        <v>0</v>
      </c>
      <c r="AB615">
        <v>5.5074999999999999E-2</v>
      </c>
      <c r="AC615">
        <v>19.576031746031699</v>
      </c>
      <c r="AD615">
        <v>-11.3467182539682</v>
      </c>
      <c r="AE615">
        <v>36.054854038095201</v>
      </c>
      <c r="AF615">
        <v>0.53831220000000002</v>
      </c>
      <c r="AG615">
        <v>1.3470588400000001</v>
      </c>
      <c r="AH615">
        <v>2.4003799999999999E-2</v>
      </c>
      <c r="AI615">
        <v>44.964095238095197</v>
      </c>
      <c r="AJ615">
        <v>0.49841033399495999</v>
      </c>
      <c r="AK615">
        <v>0.80185876858361005</v>
      </c>
      <c r="AL615">
        <v>1.19720456321763E-2</v>
      </c>
      <c r="AM615">
        <v>2.99585443200183E-2</v>
      </c>
      <c r="AN615">
        <v>0.155679769890473</v>
      </c>
      <c r="AO615">
        <v>5.3384372292813499E-4</v>
      </c>
      <c r="AP615">
        <v>36.054854038095201</v>
      </c>
      <c r="AQ615">
        <v>0.333434773840035</v>
      </c>
      <c r="AR615">
        <v>6.3210353929955598</v>
      </c>
      <c r="AS615">
        <v>1.1581164736996901</v>
      </c>
      <c r="AT615">
        <v>0.79997350657860999</v>
      </c>
      <c r="AU615">
        <v>91.014224999999996</v>
      </c>
      <c r="AV615">
        <v>43.867440678630501</v>
      </c>
      <c r="AW615">
        <v>1.0966545594646999</v>
      </c>
      <c r="AX615">
        <v>0.18894236630030101</v>
      </c>
      <c r="AY615">
        <v>0.20487742615996399</v>
      </c>
      <c r="AZ615">
        <v>0.67896460700443995</v>
      </c>
      <c r="BA615">
        <v>0.14026289029831901</v>
      </c>
      <c r="BB615">
        <v>9.6994943857777099E-2</v>
      </c>
      <c r="BC615">
        <v>0.38059220311180803</v>
      </c>
      <c r="BD615">
        <v>1.0727843994646999</v>
      </c>
      <c r="BE615">
        <v>-2.38701599999964E-2</v>
      </c>
      <c r="BF615">
        <v>0.40215497696267</v>
      </c>
      <c r="BG615">
        <v>0.436072005505523</v>
      </c>
      <c r="BH615">
        <v>1.44514436457496</v>
      </c>
      <c r="BI615">
        <v>0.40215497696267</v>
      </c>
      <c r="BJ615">
        <v>1.6764539649363801</v>
      </c>
      <c r="BK615">
        <v>2.89028872914992</v>
      </c>
      <c r="BL615">
        <v>1.0843382041396401</v>
      </c>
      <c r="BM615">
        <v>3.59350113105552</v>
      </c>
      <c r="BN615">
        <v>3.3140039863362798</v>
      </c>
      <c r="BO615">
        <v>34.539411891684097</v>
      </c>
      <c r="BP615">
        <v>9.4506419586227501</v>
      </c>
      <c r="BQ615">
        <v>25.0887699330614</v>
      </c>
      <c r="BR615">
        <v>2.2066252683133798</v>
      </c>
      <c r="BS615">
        <v>1.51559197415131</v>
      </c>
      <c r="BT615">
        <v>1.4559494283077199</v>
      </c>
    </row>
    <row r="616" spans="1:72" x14ac:dyDescent="0.2">
      <c r="A616">
        <v>614</v>
      </c>
      <c r="B616" s="243">
        <v>44784.083333333336</v>
      </c>
      <c r="C616">
        <v>0</v>
      </c>
      <c r="D616">
        <v>0.81274999999999997</v>
      </c>
      <c r="E616">
        <v>18.824000000000002</v>
      </c>
      <c r="F616">
        <v>30.894324324324302</v>
      </c>
      <c r="G616">
        <v>7</v>
      </c>
      <c r="H616">
        <v>2.5739999999999998</v>
      </c>
      <c r="I616">
        <v>1.3525</v>
      </c>
      <c r="J616">
        <v>34.062692307692302</v>
      </c>
      <c r="K616">
        <v>0.63524999999999898</v>
      </c>
      <c r="L616">
        <v>37.963124999999998</v>
      </c>
      <c r="M616">
        <v>0.138461538461538</v>
      </c>
      <c r="N616">
        <v>1599.96551724137</v>
      </c>
      <c r="O616">
        <v>91.697222222222194</v>
      </c>
      <c r="P616">
        <v>5</v>
      </c>
      <c r="Q616">
        <v>135</v>
      </c>
      <c r="R616">
        <v>6.9638888888888797</v>
      </c>
      <c r="S616">
        <v>-0.71699999999999997</v>
      </c>
      <c r="T616">
        <v>5</v>
      </c>
      <c r="U616">
        <v>1.59397999999999</v>
      </c>
      <c r="V616">
        <v>0.20238</v>
      </c>
      <c r="W616">
        <v>14.315239999999999</v>
      </c>
      <c r="X616">
        <v>0.72181999999999902</v>
      </c>
      <c r="Y616">
        <v>72.233959999999996</v>
      </c>
      <c r="Z616">
        <v>1.9700199999999899</v>
      </c>
      <c r="AA616">
        <v>0</v>
      </c>
      <c r="AB616">
        <v>7.2840000000000002E-2</v>
      </c>
      <c r="AC616">
        <v>19.636749999999999</v>
      </c>
      <c r="AD616">
        <v>-11.257574324324301</v>
      </c>
      <c r="AE616">
        <v>36.072574467692299</v>
      </c>
      <c r="AF616">
        <v>0.53915004</v>
      </c>
      <c r="AG616">
        <v>1.3535604880000001</v>
      </c>
      <c r="AH616">
        <v>2.4041159999999898E-2</v>
      </c>
      <c r="AI616">
        <v>44.989192307692299</v>
      </c>
      <c r="AJ616">
        <v>0.49938525407844497</v>
      </c>
      <c r="AK616">
        <v>0.80180533629016804</v>
      </c>
      <c r="AL616">
        <v>1.1983990206194801E-2</v>
      </c>
      <c r="AM616">
        <v>3.0086347821998202E-2</v>
      </c>
      <c r="AN616">
        <v>0.15559292445450501</v>
      </c>
      <c r="AO616">
        <v>5.3437634166838297E-4</v>
      </c>
      <c r="AP616">
        <v>36.072574467692299</v>
      </c>
      <c r="AQ616">
        <v>0.31145893038267702</v>
      </c>
      <c r="AR616">
        <v>6.31902252121019</v>
      </c>
      <c r="AS616">
        <v>1.15407140661273</v>
      </c>
      <c r="AT616">
        <v>0.796010107295961</v>
      </c>
      <c r="AU616">
        <v>90.83502</v>
      </c>
      <c r="AV616">
        <v>43.857127325897899</v>
      </c>
      <c r="AW616">
        <v>1.13206498179439</v>
      </c>
      <c r="AX616">
        <v>0.19948908138726501</v>
      </c>
      <c r="AY616">
        <v>0.227691109617322</v>
      </c>
      <c r="AZ616">
        <v>0.68097747878980497</v>
      </c>
      <c r="BA616">
        <v>0.14738098751835399</v>
      </c>
      <c r="BB616">
        <v>9.7282496969972196E-2</v>
      </c>
      <c r="BC616">
        <v>0.42231492668964998</v>
      </c>
      <c r="BD616">
        <v>1.10815766979439</v>
      </c>
      <c r="BE616">
        <v>-2.39073119999995E-2</v>
      </c>
      <c r="BF616">
        <v>0.42329026227877498</v>
      </c>
      <c r="BG616">
        <v>0.48313135154179898</v>
      </c>
      <c r="BH616">
        <v>1.44494692941764</v>
      </c>
      <c r="BI616">
        <v>0.42329026227877498</v>
      </c>
      <c r="BJ616">
        <v>1.8128432276411399</v>
      </c>
      <c r="BK616">
        <v>2.88989385883528</v>
      </c>
      <c r="BL616">
        <v>1.1413712872601101</v>
      </c>
      <c r="BM616">
        <v>3.4136077726872198</v>
      </c>
      <c r="BN616">
        <v>2.9907952046714299</v>
      </c>
      <c r="BO616">
        <v>36.9748686484389</v>
      </c>
      <c r="BP616">
        <v>9.9473211635512193</v>
      </c>
      <c r="BQ616">
        <v>27.027547484887702</v>
      </c>
      <c r="BR616">
        <v>2.1703004129613599</v>
      </c>
      <c r="BS616">
        <v>1.64352712272963</v>
      </c>
      <c r="BT616">
        <v>1.32051390144194</v>
      </c>
    </row>
    <row r="617" spans="1:72" x14ac:dyDescent="0.2">
      <c r="A617">
        <v>615</v>
      </c>
      <c r="B617" s="243">
        <v>44784.097222222219</v>
      </c>
      <c r="C617">
        <v>0</v>
      </c>
      <c r="D617">
        <v>0.87083333333333302</v>
      </c>
      <c r="E617">
        <v>18.376666666666601</v>
      </c>
      <c r="F617">
        <v>31.0523076923076</v>
      </c>
      <c r="G617">
        <v>7</v>
      </c>
      <c r="H617">
        <v>2.57</v>
      </c>
      <c r="I617">
        <v>1.3460000000000001</v>
      </c>
      <c r="J617">
        <v>34.051923076923003</v>
      </c>
      <c r="K617">
        <v>0.63300000000000001</v>
      </c>
      <c r="L617">
        <v>37.965925925925902</v>
      </c>
      <c r="M617">
        <v>-7.3333333333333306E-2</v>
      </c>
      <c r="N617">
        <v>1599.83870967741</v>
      </c>
      <c r="O617">
        <v>92.093103448275798</v>
      </c>
      <c r="P617">
        <v>5</v>
      </c>
      <c r="Q617">
        <v>135</v>
      </c>
      <c r="R617">
        <v>6.9653124999999996</v>
      </c>
      <c r="S617">
        <v>0.32674999999999899</v>
      </c>
      <c r="T617">
        <v>5</v>
      </c>
      <c r="U617">
        <v>1.6593249999999999</v>
      </c>
      <c r="V617">
        <v>0.23144999999999999</v>
      </c>
      <c r="W617">
        <v>14.394275</v>
      </c>
      <c r="X617">
        <v>0.69589999999999996</v>
      </c>
      <c r="Y617">
        <v>72.464799999999997</v>
      </c>
      <c r="Z617">
        <v>2.0970749999999998</v>
      </c>
      <c r="AA617">
        <v>0</v>
      </c>
      <c r="AB617">
        <v>7.5325000000000003E-2</v>
      </c>
      <c r="AC617">
        <v>19.247499999999999</v>
      </c>
      <c r="AD617">
        <v>-11.8048076923076</v>
      </c>
      <c r="AE617">
        <v>36.058681876923004</v>
      </c>
      <c r="AF617">
        <v>0.53831220000000002</v>
      </c>
      <c r="AG617">
        <v>1.3470588400000001</v>
      </c>
      <c r="AH617">
        <v>2.4003799999999902E-2</v>
      </c>
      <c r="AI617">
        <v>44.967923076923</v>
      </c>
      <c r="AJ617">
        <v>0.497602724038748</v>
      </c>
      <c r="AK617">
        <v>0.80187563511083904</v>
      </c>
      <c r="AL617">
        <v>1.1971026526601E-2</v>
      </c>
      <c r="AM617">
        <v>2.9955994135990899E-2</v>
      </c>
      <c r="AN617">
        <v>0.155666517842633</v>
      </c>
      <c r="AO617">
        <v>5.3379828014157101E-4</v>
      </c>
      <c r="AP617">
        <v>36.058681876923004</v>
      </c>
      <c r="AQ617">
        <v>0.30027468018800402</v>
      </c>
      <c r="AR617">
        <v>6.3539100917269202</v>
      </c>
      <c r="AS617">
        <v>1.2285023984641701</v>
      </c>
      <c r="AT617">
        <v>0.82568464006559505</v>
      </c>
      <c r="AU617">
        <v>91.311374999999899</v>
      </c>
      <c r="AV617">
        <v>43.941369047302103</v>
      </c>
      <c r="AW617">
        <v>1.0265540296208799</v>
      </c>
      <c r="AX617">
        <v>0.118556441535821</v>
      </c>
      <c r="AY617">
        <v>0.238037519811995</v>
      </c>
      <c r="AZ617">
        <v>0.64608990827307899</v>
      </c>
      <c r="BA617">
        <v>8.8011331068375401E-2</v>
      </c>
      <c r="BB617">
        <v>9.2298558324725596E-2</v>
      </c>
      <c r="BC617">
        <v>0.44219231853187602</v>
      </c>
      <c r="BD617">
        <v>1.00268386962089</v>
      </c>
      <c r="BE617">
        <v>-2.3870159999992799E-2</v>
      </c>
      <c r="BF617">
        <v>0.25664900535961699</v>
      </c>
      <c r="BG617">
        <v>0.51529964889811497</v>
      </c>
      <c r="BH617">
        <v>1.3986446470820399</v>
      </c>
      <c r="BI617">
        <v>0.25664900535961699</v>
      </c>
      <c r="BJ617">
        <v>1.5438973085154599</v>
      </c>
      <c r="BK617">
        <v>2.7972892941640799</v>
      </c>
      <c r="BL617">
        <v>2.0077991269674902</v>
      </c>
      <c r="BM617">
        <v>5.4496398500444503</v>
      </c>
      <c r="BN617">
        <v>2.7142355910251799</v>
      </c>
      <c r="BO617">
        <v>30.579434294726902</v>
      </c>
      <c r="BP617">
        <v>6.0312516259510103</v>
      </c>
      <c r="BQ617">
        <v>24.548182668775901</v>
      </c>
      <c r="BR617">
        <v>2.3609859850527299</v>
      </c>
      <c r="BS617">
        <v>1.44123770637161</v>
      </c>
      <c r="BT617">
        <v>1.6381655674251101</v>
      </c>
    </row>
    <row r="618" spans="1:72" x14ac:dyDescent="0.2">
      <c r="A618">
        <v>616</v>
      </c>
      <c r="B618" s="243">
        <v>44784.111111111109</v>
      </c>
      <c r="C618">
        <v>0</v>
      </c>
      <c r="D618">
        <v>0.93617647058823505</v>
      </c>
      <c r="E618">
        <v>19.022580645161199</v>
      </c>
      <c r="F618">
        <v>31.076250000000002</v>
      </c>
      <c r="G618">
        <v>7</v>
      </c>
      <c r="H618">
        <v>2.5659999999999998</v>
      </c>
      <c r="I618">
        <v>1.3474999999999999</v>
      </c>
      <c r="J618">
        <v>34.036923076923003</v>
      </c>
      <c r="K618">
        <v>0.65075000000000005</v>
      </c>
      <c r="L618">
        <v>37.965517241379303</v>
      </c>
      <c r="M618">
        <v>-0.16666666666666599</v>
      </c>
      <c r="N618">
        <v>1600.125</v>
      </c>
      <c r="O618">
        <v>91.15625</v>
      </c>
      <c r="P618">
        <v>5</v>
      </c>
      <c r="Q618">
        <v>135</v>
      </c>
      <c r="R618">
        <v>6.9785714285714198</v>
      </c>
      <c r="S618">
        <v>-0.36775000000000002</v>
      </c>
      <c r="T618">
        <v>5</v>
      </c>
      <c r="U618">
        <v>1.6297200000000001</v>
      </c>
      <c r="V618">
        <v>0.23998</v>
      </c>
      <c r="W618">
        <v>14.347200000000001</v>
      </c>
      <c r="X618">
        <v>0.71896000000000004</v>
      </c>
      <c r="Y618">
        <v>72.550280000000001</v>
      </c>
      <c r="Z618">
        <v>2.02341999999999</v>
      </c>
      <c r="AA618">
        <v>0</v>
      </c>
      <c r="AB618">
        <v>5.9859999999999899E-2</v>
      </c>
      <c r="AC618">
        <v>19.958757115749499</v>
      </c>
      <c r="AD618">
        <v>-11.117492884250399</v>
      </c>
      <c r="AE618">
        <v>36.040558516922999</v>
      </c>
      <c r="AF618">
        <v>0.53747436000000004</v>
      </c>
      <c r="AG618">
        <v>1.3485571919999999</v>
      </c>
      <c r="AH618">
        <v>2.3966439999999901E-2</v>
      </c>
      <c r="AI618">
        <v>44.950423076923002</v>
      </c>
      <c r="AJ618">
        <v>0.49676663573073798</v>
      </c>
      <c r="AK618">
        <v>0.80178463404554201</v>
      </c>
      <c r="AL618">
        <v>1.1957047858709199E-2</v>
      </c>
      <c r="AM618">
        <v>3.0000989972713499E-2</v>
      </c>
      <c r="AN618">
        <v>0.15572712158951099</v>
      </c>
      <c r="AO618">
        <v>5.3317495942110504E-4</v>
      </c>
      <c r="AP618">
        <v>36.040558516922999</v>
      </c>
      <c r="AQ618">
        <v>0.31022486573928398</v>
      </c>
      <c r="AR618">
        <v>6.33313028047779</v>
      </c>
      <c r="AS618">
        <v>1.18535403984139</v>
      </c>
      <c r="AT618">
        <v>0.80959052158309797</v>
      </c>
      <c r="AU618">
        <v>91.269580000000005</v>
      </c>
      <c r="AV618">
        <v>43.869267702981503</v>
      </c>
      <c r="AW618">
        <v>1.0811553739415301</v>
      </c>
      <c r="AX618">
        <v>0.16320315215860801</v>
      </c>
      <c r="AY618">
        <v>0.227249494260715</v>
      </c>
      <c r="AZ618">
        <v>0.66686971952220697</v>
      </c>
      <c r="BA618">
        <v>0.12102056414572</v>
      </c>
      <c r="BB618">
        <v>9.5267102788886698E-2</v>
      </c>
      <c r="BC618">
        <v>0.42280992578086102</v>
      </c>
      <c r="BD618">
        <v>1.0573223659415301</v>
      </c>
      <c r="BE618">
        <v>-2.3833008000003E-2</v>
      </c>
      <c r="BF618">
        <v>0.34070915841628202</v>
      </c>
      <c r="BG618">
        <v>0.474414758024086</v>
      </c>
      <c r="BH618">
        <v>1.3921827973696299</v>
      </c>
      <c r="BI618">
        <v>0.34070915841628202</v>
      </c>
      <c r="BJ618">
        <v>1.6302478328807299</v>
      </c>
      <c r="BK618">
        <v>2.78436559473927</v>
      </c>
      <c r="BL618">
        <v>1.39243324197479</v>
      </c>
      <c r="BM618">
        <v>4.0861325942657798</v>
      </c>
      <c r="BN618">
        <v>2.9345267486365798</v>
      </c>
      <c r="BO618">
        <v>32.956840821826397</v>
      </c>
      <c r="BP618">
        <v>8.0066652227826296</v>
      </c>
      <c r="BQ618">
        <v>24.950175599043799</v>
      </c>
      <c r="BR618">
        <v>2.20516002543159</v>
      </c>
      <c r="BS618">
        <v>1.4939641695142201</v>
      </c>
      <c r="BT618">
        <v>1.4760461264265901</v>
      </c>
    </row>
    <row r="619" spans="1:72" x14ac:dyDescent="0.2">
      <c r="A619">
        <v>617</v>
      </c>
      <c r="B619" s="243">
        <v>44784.125</v>
      </c>
      <c r="C619">
        <v>0</v>
      </c>
      <c r="D619">
        <v>0.91117647058823503</v>
      </c>
      <c r="E619">
        <v>21.464285714285701</v>
      </c>
      <c r="F619">
        <v>31.077804878048699</v>
      </c>
      <c r="G619">
        <v>7</v>
      </c>
      <c r="H619">
        <v>2.5649999999999999</v>
      </c>
      <c r="I619">
        <v>1.35</v>
      </c>
      <c r="J619">
        <v>34.042000000000002</v>
      </c>
      <c r="K619">
        <v>0.61756097560975598</v>
      </c>
      <c r="L619">
        <v>37.973939393939297</v>
      </c>
      <c r="M619">
        <v>-1.8749999999999999E-2</v>
      </c>
      <c r="N619">
        <v>1599.6896551724101</v>
      </c>
      <c r="O619">
        <v>91.457575757575697</v>
      </c>
      <c r="P619">
        <v>5</v>
      </c>
      <c r="Q619">
        <v>135</v>
      </c>
      <c r="R619">
        <v>6.9678260869565198</v>
      </c>
      <c r="S619">
        <v>-0.55560975609756103</v>
      </c>
      <c r="T619">
        <v>5</v>
      </c>
      <c r="U619">
        <v>1.63842</v>
      </c>
      <c r="V619">
        <v>0.24664</v>
      </c>
      <c r="W619">
        <v>14.385059999999999</v>
      </c>
      <c r="X619">
        <v>0.62043999999999999</v>
      </c>
      <c r="Y619">
        <v>72.282920000000004</v>
      </c>
      <c r="Z619">
        <v>2.1080800000000002</v>
      </c>
      <c r="AA619">
        <v>0</v>
      </c>
      <c r="AB619">
        <v>7.5719999999999996E-2</v>
      </c>
      <c r="AC619">
        <v>22.3754621848739</v>
      </c>
      <c r="AD619">
        <v>-8.7023426931748293</v>
      </c>
      <c r="AE619">
        <v>36.044854600000001</v>
      </c>
      <c r="AF619">
        <v>0.53726490000000005</v>
      </c>
      <c r="AG619">
        <v>1.35105678</v>
      </c>
      <c r="AH619">
        <v>2.3957099999999999E-2</v>
      </c>
      <c r="AI619">
        <v>44.957000000000001</v>
      </c>
      <c r="AJ619">
        <v>0.49866350999655201</v>
      </c>
      <c r="AK619">
        <v>0.80176289788019595</v>
      </c>
      <c r="AL619">
        <v>1.19506394999666E-2</v>
      </c>
      <c r="AM619">
        <v>3.00522005471895E-2</v>
      </c>
      <c r="AN619">
        <v>0.15570433970238201</v>
      </c>
      <c r="AO619">
        <v>5.3288920524056298E-4</v>
      </c>
      <c r="AP619">
        <v>36.044854600000001</v>
      </c>
      <c r="AQ619">
        <v>0.26771435921230802</v>
      </c>
      <c r="AR619">
        <v>6.3498424133273197</v>
      </c>
      <c r="AS619">
        <v>1.2349493156679401</v>
      </c>
      <c r="AT619">
        <v>0.81702026804855099</v>
      </c>
      <c r="AU619">
        <v>91.03492</v>
      </c>
      <c r="AV619">
        <v>43.897360688207499</v>
      </c>
      <c r="AW619">
        <v>1.0596393117924101</v>
      </c>
      <c r="AX619">
        <v>0.11610746433205001</v>
      </c>
      <c r="AY619">
        <v>0.26955054078769097</v>
      </c>
      <c r="AZ619">
        <v>0.65015758667266998</v>
      </c>
      <c r="BA619">
        <v>8.5938256667533006E-2</v>
      </c>
      <c r="BB619">
        <v>9.2879655238952905E-2</v>
      </c>
      <c r="BC619">
        <v>0.50170882331544697</v>
      </c>
      <c r="BD619">
        <v>1.0358155917924099</v>
      </c>
      <c r="BE619">
        <v>-2.3823720000003899E-2</v>
      </c>
      <c r="BF619">
        <v>0.21621055126655001</v>
      </c>
      <c r="BG619">
        <v>0.50194594596633302</v>
      </c>
      <c r="BH619">
        <v>1.21069675436727</v>
      </c>
      <c r="BI619">
        <v>0.21621055126655001</v>
      </c>
      <c r="BJ619">
        <v>1.43631299446576</v>
      </c>
      <c r="BK619">
        <v>2.4213935087345502</v>
      </c>
      <c r="BL619">
        <v>2.3215608258984499</v>
      </c>
      <c r="BM619">
        <v>5.5996192011679096</v>
      </c>
      <c r="BN619">
        <v>2.4120062411032599</v>
      </c>
      <c r="BO619">
        <v>27.996928035385402</v>
      </c>
      <c r="BP619">
        <v>5.0809479547639302</v>
      </c>
      <c r="BQ619">
        <v>22.915980080621502</v>
      </c>
      <c r="BR619">
        <v>2.0538355715814101</v>
      </c>
      <c r="BS619">
        <v>1.3498287739591399</v>
      </c>
      <c r="BT619">
        <v>1.52155266742267</v>
      </c>
    </row>
    <row r="620" spans="1:72" x14ac:dyDescent="0.2">
      <c r="A620">
        <v>618</v>
      </c>
      <c r="B620" s="243">
        <v>44784.138888888891</v>
      </c>
      <c r="C620">
        <v>0</v>
      </c>
      <c r="D620">
        <v>0.76638888888888801</v>
      </c>
      <c r="E620">
        <v>12.081315789473599</v>
      </c>
      <c r="F620">
        <v>30.9885365853658</v>
      </c>
      <c r="G620">
        <v>7</v>
      </c>
      <c r="H620">
        <v>2.5739999999999998</v>
      </c>
      <c r="I620">
        <v>1.35</v>
      </c>
      <c r="J620">
        <v>34.066000000000003</v>
      </c>
      <c r="K620">
        <v>0.62756097560975599</v>
      </c>
      <c r="L620">
        <v>37.977931034482701</v>
      </c>
      <c r="M620">
        <v>-0.125</v>
      </c>
      <c r="N620">
        <v>1600.44</v>
      </c>
      <c r="O620">
        <v>91.7870967741935</v>
      </c>
      <c r="P620">
        <v>5</v>
      </c>
      <c r="Q620">
        <v>135</v>
      </c>
      <c r="R620">
        <v>6.9685714285714297</v>
      </c>
      <c r="S620">
        <v>0.104</v>
      </c>
      <c r="T620">
        <v>5</v>
      </c>
      <c r="U620">
        <v>1.6133500000000001</v>
      </c>
      <c r="V620">
        <v>0.20204999999999901</v>
      </c>
      <c r="W620">
        <v>14.343299999999999</v>
      </c>
      <c r="X620">
        <v>0.63724999999999998</v>
      </c>
      <c r="Y620">
        <v>72.673850000000002</v>
      </c>
      <c r="Z620">
        <v>2.0273750000000001</v>
      </c>
      <c r="AA620">
        <v>0</v>
      </c>
      <c r="AB620">
        <v>6.5674999999999997E-2</v>
      </c>
      <c r="AC620">
        <v>12.847704678362501</v>
      </c>
      <c r="AD620">
        <v>-18.1408319070032</v>
      </c>
      <c r="AE620">
        <v>36.075882159999999</v>
      </c>
      <c r="AF620">
        <v>0.53915004</v>
      </c>
      <c r="AG620">
        <v>1.3510604879999999</v>
      </c>
      <c r="AH620">
        <v>2.4041159999999999E-2</v>
      </c>
      <c r="AI620">
        <v>44.99</v>
      </c>
      <c r="AJ620">
        <v>0.496408022417967</v>
      </c>
      <c r="AK620">
        <v>0.801864462324961</v>
      </c>
      <c r="AL620">
        <v>1.1983775061124601E-2</v>
      </c>
      <c r="AM620">
        <v>3.0030239786619201E-2</v>
      </c>
      <c r="AN620">
        <v>0.155590131140253</v>
      </c>
      <c r="AO620">
        <v>5.3436674816625897E-4</v>
      </c>
      <c r="AP620">
        <v>36.075882159999999</v>
      </c>
      <c r="AQ620">
        <v>0.27496772517575202</v>
      </c>
      <c r="AR620">
        <v>6.3314087453981998</v>
      </c>
      <c r="AS620">
        <v>1.1876709464784501</v>
      </c>
      <c r="AT620">
        <v>0.80087988296802703</v>
      </c>
      <c r="AU620">
        <v>91.295124999999999</v>
      </c>
      <c r="AV620">
        <v>43.869929577052403</v>
      </c>
      <c r="AW620">
        <v>1.12007042294759</v>
      </c>
      <c r="AX620">
        <v>0.163389541521541</v>
      </c>
      <c r="AY620">
        <v>0.26418231482424698</v>
      </c>
      <c r="AZ620">
        <v>0.66859125460179503</v>
      </c>
      <c r="BA620">
        <v>0.12093429048717801</v>
      </c>
      <c r="BB620">
        <v>9.5513036371685095E-2</v>
      </c>
      <c r="BC620">
        <v>0.48999776541655699</v>
      </c>
      <c r="BD620">
        <v>1.09616311094758</v>
      </c>
      <c r="BE620">
        <v>-2.3907312000006301E-2</v>
      </c>
      <c r="BF620">
        <v>0.52989212733563695</v>
      </c>
      <c r="BG620">
        <v>0.85677533276031304</v>
      </c>
      <c r="BH620">
        <v>2.16832264121531</v>
      </c>
      <c r="BI620">
        <v>0.52989212733563695</v>
      </c>
      <c r="BJ620">
        <v>2.7733349201919002</v>
      </c>
      <c r="BK620">
        <v>4.3366452824306299</v>
      </c>
      <c r="BL620">
        <v>1.61688632187891</v>
      </c>
      <c r="BM620">
        <v>4.0920076546860704</v>
      </c>
      <c r="BN620">
        <v>2.5307948983889701</v>
      </c>
      <c r="BO620">
        <v>55.068709533528697</v>
      </c>
      <c r="BP620">
        <v>12.4524649923874</v>
      </c>
      <c r="BQ620">
        <v>42.616244541141199</v>
      </c>
      <c r="BR620">
        <v>3.4358286659600399</v>
      </c>
      <c r="BS620">
        <v>2.56137806925764</v>
      </c>
      <c r="BT620">
        <v>1.34139848669659</v>
      </c>
    </row>
    <row r="621" spans="1:72" x14ac:dyDescent="0.2">
      <c r="A621">
        <v>619</v>
      </c>
      <c r="B621" s="243">
        <v>44784.152777777781</v>
      </c>
      <c r="C621">
        <v>0</v>
      </c>
      <c r="D621">
        <v>0.81540540540540496</v>
      </c>
      <c r="E621">
        <v>14.253714285714199</v>
      </c>
      <c r="F621">
        <v>30.99175</v>
      </c>
      <c r="G621">
        <v>7</v>
      </c>
      <c r="H621">
        <v>2.5750000000000002</v>
      </c>
      <c r="I621">
        <v>1.35</v>
      </c>
      <c r="J621">
        <v>34.051071428571397</v>
      </c>
      <c r="K621">
        <v>0.63624999999999998</v>
      </c>
      <c r="L621">
        <v>37.985333333333301</v>
      </c>
      <c r="M621">
        <v>-1.42857142857142E-2</v>
      </c>
      <c r="N621">
        <v>1600.2068965517201</v>
      </c>
      <c r="O621">
        <v>91.043749999999903</v>
      </c>
      <c r="P621">
        <v>5</v>
      </c>
      <c r="Q621">
        <v>135</v>
      </c>
      <c r="R621">
        <v>6.9686363636363602</v>
      </c>
      <c r="S621">
        <v>-2.6499999999999899E-2</v>
      </c>
      <c r="T621">
        <v>5</v>
      </c>
      <c r="U621">
        <v>1.6260399999999999</v>
      </c>
      <c r="V621">
        <v>0.19212000000000001</v>
      </c>
      <c r="W621">
        <v>14.31696</v>
      </c>
      <c r="X621">
        <v>0.63781999999999905</v>
      </c>
      <c r="Y621">
        <v>72.558480000000003</v>
      </c>
      <c r="Z621">
        <v>2.0900599999999998</v>
      </c>
      <c r="AA621">
        <v>0</v>
      </c>
      <c r="AB621">
        <v>4.0899999999999999E-2</v>
      </c>
      <c r="AC621">
        <v>15.069119691119599</v>
      </c>
      <c r="AD621">
        <v>-15.922630308880301</v>
      </c>
      <c r="AE621">
        <v>36.061734428571398</v>
      </c>
      <c r="AF621">
        <v>0.53935949999999999</v>
      </c>
      <c r="AG621">
        <v>1.3510609</v>
      </c>
      <c r="AH621">
        <v>2.4050499999999999E-2</v>
      </c>
      <c r="AI621">
        <v>44.976071428571402</v>
      </c>
      <c r="AJ621">
        <v>0.49700234112637698</v>
      </c>
      <c r="AK621">
        <v>0.80179822921712296</v>
      </c>
      <c r="AL621">
        <v>1.19921434413537E-2</v>
      </c>
      <c r="AM621">
        <v>3.0039548966513899E-2</v>
      </c>
      <c r="AN621">
        <v>0.15563831561226901</v>
      </c>
      <c r="AO621">
        <v>5.3473990137612804E-4</v>
      </c>
      <c r="AP621">
        <v>36.061734428571398</v>
      </c>
      <c r="AQ621">
        <v>0.27521367512216199</v>
      </c>
      <c r="AR621">
        <v>6.3197817623222097</v>
      </c>
      <c r="AS621">
        <v>1.22439289149603</v>
      </c>
      <c r="AT621">
        <v>0.80814568676513399</v>
      </c>
      <c r="AU621">
        <v>91.22936</v>
      </c>
      <c r="AV621">
        <v>43.881122757511797</v>
      </c>
      <c r="AW621">
        <v>1.0949486710595899</v>
      </c>
      <c r="AX621">
        <v>0.126668008503968</v>
      </c>
      <c r="AY621">
        <v>0.264145824877837</v>
      </c>
      <c r="AZ621">
        <v>0.680218237677781</v>
      </c>
      <c r="BA621">
        <v>9.3754477317764401E-2</v>
      </c>
      <c r="BB621">
        <v>9.7174033953968703E-2</v>
      </c>
      <c r="BC621">
        <v>0.48973982080196399</v>
      </c>
      <c r="BD621">
        <v>1.07103207105958</v>
      </c>
      <c r="BE621">
        <v>-2.3916600000010599E-2</v>
      </c>
      <c r="BF621">
        <v>0.35024167276178703</v>
      </c>
      <c r="BG621">
        <v>0.73037285934243901</v>
      </c>
      <c r="BH621">
        <v>1.88082828664569</v>
      </c>
      <c r="BI621">
        <v>0.35024167276178703</v>
      </c>
      <c r="BJ621">
        <v>2.1612290642084502</v>
      </c>
      <c r="BK621">
        <v>3.7616565732913898</v>
      </c>
      <c r="BL621">
        <v>2.0853396844046901</v>
      </c>
      <c r="BM621">
        <v>5.37008709390477</v>
      </c>
      <c r="BN621">
        <v>2.57516179932948</v>
      </c>
      <c r="BO621">
        <v>42.544221673768099</v>
      </c>
      <c r="BP621">
        <v>8.2306793099019995</v>
      </c>
      <c r="BQ621">
        <v>34.313542363866098</v>
      </c>
      <c r="BR621">
        <v>3.16624572959635</v>
      </c>
      <c r="BS621">
        <v>2.0211323951037299</v>
      </c>
      <c r="BT621">
        <v>1.5665701748518199</v>
      </c>
    </row>
    <row r="622" spans="1:72" x14ac:dyDescent="0.2">
      <c r="A622">
        <v>620</v>
      </c>
      <c r="B622" s="243">
        <v>44784.166666666664</v>
      </c>
      <c r="C622">
        <v>0</v>
      </c>
      <c r="D622">
        <v>0.84702702702702704</v>
      </c>
      <c r="E622">
        <v>19.5737142857142</v>
      </c>
      <c r="F622">
        <v>31.048999999999999</v>
      </c>
      <c r="G622">
        <v>7</v>
      </c>
      <c r="H622">
        <v>2.5649999999999999</v>
      </c>
      <c r="I622">
        <v>1.3474999999999999</v>
      </c>
      <c r="J622">
        <v>34.061724137931002</v>
      </c>
      <c r="K622">
        <v>0.61499999999999899</v>
      </c>
      <c r="L622">
        <v>37.97</v>
      </c>
      <c r="M622">
        <v>-0.05</v>
      </c>
      <c r="N622">
        <v>1600.3076923076901</v>
      </c>
      <c r="O622">
        <v>91.423333333333304</v>
      </c>
      <c r="P622">
        <v>5</v>
      </c>
      <c r="Q622">
        <v>135</v>
      </c>
      <c r="R622">
        <v>6.9761290322580596</v>
      </c>
      <c r="S622">
        <v>-0.7</v>
      </c>
      <c r="T622">
        <v>5</v>
      </c>
      <c r="U622">
        <v>1.5849</v>
      </c>
      <c r="V622">
        <v>0.19550000000000001</v>
      </c>
      <c r="W622">
        <v>14.386699999999999</v>
      </c>
      <c r="X622">
        <v>0.63700000000000001</v>
      </c>
      <c r="Y622">
        <v>72.246624999999995</v>
      </c>
      <c r="Z622">
        <v>2.0825999999999998</v>
      </c>
      <c r="AA622">
        <v>0</v>
      </c>
      <c r="AB622">
        <v>3.6650000000000002E-2</v>
      </c>
      <c r="AC622">
        <v>20.420741312741299</v>
      </c>
      <c r="AD622">
        <v>-10.628258687258599</v>
      </c>
      <c r="AE622">
        <v>36.064578737931001</v>
      </c>
      <c r="AF622">
        <v>0.53726490000000005</v>
      </c>
      <c r="AG622">
        <v>1.34855678</v>
      </c>
      <c r="AH622">
        <v>2.3957099999999999E-2</v>
      </c>
      <c r="AI622">
        <v>44.974224137931003</v>
      </c>
      <c r="AJ622">
        <v>0.49918703798178798</v>
      </c>
      <c r="AK622">
        <v>0.801894405722818</v>
      </c>
      <c r="AL622">
        <v>1.1946062668079901E-2</v>
      </c>
      <c r="AM622">
        <v>2.9985103820004098E-2</v>
      </c>
      <c r="AN622">
        <v>0.15564470836743599</v>
      </c>
      <c r="AO622">
        <v>5.3268512040421598E-4</v>
      </c>
      <c r="AP622">
        <v>36.064578737931001</v>
      </c>
      <c r="AQ622">
        <v>0.27485985239223798</v>
      </c>
      <c r="AR622">
        <v>6.3505663408992596</v>
      </c>
      <c r="AS622">
        <v>1.2200226959176399</v>
      </c>
      <c r="AT622">
        <v>0.791161536497336</v>
      </c>
      <c r="AU622">
        <v>90.937825000000004</v>
      </c>
      <c r="AV622">
        <v>43.910027627140103</v>
      </c>
      <c r="AW622">
        <v>1.06419651079085</v>
      </c>
      <c r="AX622">
        <v>0.12853408408235401</v>
      </c>
      <c r="AY622">
        <v>0.26240504760776101</v>
      </c>
      <c r="AZ622">
        <v>0.64943365910074002</v>
      </c>
      <c r="BA622">
        <v>9.5312326472715495E-2</v>
      </c>
      <c r="BB622">
        <v>9.2776237014391402E-2</v>
      </c>
      <c r="BC622">
        <v>0.488409065263264</v>
      </c>
      <c r="BD622">
        <v>1.04037279079085</v>
      </c>
      <c r="BE622">
        <v>-2.3823719999994601E-2</v>
      </c>
      <c r="BF622">
        <v>0.26226211647973702</v>
      </c>
      <c r="BG622">
        <v>0.53541365040952305</v>
      </c>
      <c r="BH622">
        <v>1.3251103562523701</v>
      </c>
      <c r="BI622">
        <v>0.26226211647973702</v>
      </c>
      <c r="BJ622">
        <v>1.59535153377852</v>
      </c>
      <c r="BK622">
        <v>2.6502207125047401</v>
      </c>
      <c r="BL622">
        <v>2.04152112244121</v>
      </c>
      <c r="BM622">
        <v>5.0526182509273996</v>
      </c>
      <c r="BN622">
        <v>2.4749282265008201</v>
      </c>
      <c r="BO622">
        <v>31.322990650717902</v>
      </c>
      <c r="BP622">
        <v>6.1631597372738298</v>
      </c>
      <c r="BQ622">
        <v>25.1598309134441</v>
      </c>
      <c r="BR622">
        <v>2.2043751144891899</v>
      </c>
      <c r="BS622">
        <v>1.49044668718662</v>
      </c>
      <c r="BT622">
        <v>1.4790029951693</v>
      </c>
    </row>
    <row r="623" spans="1:72" x14ac:dyDescent="0.2">
      <c r="A623">
        <v>621</v>
      </c>
      <c r="B623" s="243">
        <v>44784.180555555555</v>
      </c>
      <c r="C623">
        <v>0</v>
      </c>
      <c r="D623">
        <v>0.77815789473684205</v>
      </c>
      <c r="E623">
        <v>14.594999999999899</v>
      </c>
      <c r="F623">
        <v>31.124749999999999</v>
      </c>
      <c r="G623">
        <v>7</v>
      </c>
      <c r="H623">
        <v>2.5680000000000001</v>
      </c>
      <c r="I623">
        <v>1.35</v>
      </c>
      <c r="J623">
        <v>34.0730434782608</v>
      </c>
      <c r="K623">
        <v>0.58950000000000002</v>
      </c>
      <c r="L623">
        <v>37.971153846153797</v>
      </c>
      <c r="M623">
        <v>3.8461538461538401E-2</v>
      </c>
      <c r="N623">
        <v>1600.0357142857099</v>
      </c>
      <c r="O623">
        <v>92.491666666666603</v>
      </c>
      <c r="P623">
        <v>5</v>
      </c>
      <c r="Q623">
        <v>135</v>
      </c>
      <c r="R623">
        <v>6.9785185185185101</v>
      </c>
      <c r="S623">
        <v>-0.29410256410256402</v>
      </c>
      <c r="T623">
        <v>5</v>
      </c>
      <c r="U623">
        <v>1.6060000000000001</v>
      </c>
      <c r="V623">
        <v>0.19400000000000001</v>
      </c>
      <c r="W623">
        <v>14.3874599999999</v>
      </c>
      <c r="X623">
        <v>0.704599999999999</v>
      </c>
      <c r="Y623">
        <v>72.538539999999998</v>
      </c>
      <c r="Z623">
        <v>2.0217999999999998</v>
      </c>
      <c r="AA623">
        <v>0</v>
      </c>
      <c r="AB623">
        <v>8.1360000000000002E-2</v>
      </c>
      <c r="AC623">
        <v>15.373157894736799</v>
      </c>
      <c r="AD623">
        <v>-15.7515921052631</v>
      </c>
      <c r="AE623">
        <v>36.078240598260798</v>
      </c>
      <c r="AF623">
        <v>0.53789328000000003</v>
      </c>
      <c r="AG623">
        <v>1.3510580160000001</v>
      </c>
      <c r="AH623">
        <v>2.3985119999999999E-2</v>
      </c>
      <c r="AI623">
        <v>44.991043478260799</v>
      </c>
      <c r="AJ623">
        <v>0.49736651162624501</v>
      </c>
      <c r="AK623">
        <v>0.80189828483736803</v>
      </c>
      <c r="AL623">
        <v>1.1955563561443099E-2</v>
      </c>
      <c r="AM623">
        <v>3.00294883503383E-2</v>
      </c>
      <c r="AN623">
        <v>0.15558652253492</v>
      </c>
      <c r="AO623">
        <v>5.3310877334039402E-4</v>
      </c>
      <c r="AP623">
        <v>36.078240598260798</v>
      </c>
      <c r="AQ623">
        <v>0.30402865305427201</v>
      </c>
      <c r="AR623">
        <v>6.3509018195301499</v>
      </c>
      <c r="AS623">
        <v>1.1844050161366999</v>
      </c>
      <c r="AT623">
        <v>0.79877061767174995</v>
      </c>
      <c r="AU623">
        <v>91.258399999999995</v>
      </c>
      <c r="AV623">
        <v>43.917576086981903</v>
      </c>
      <c r="AW623">
        <v>1.0734673912788699</v>
      </c>
      <c r="AX623">
        <v>0.16665299986329701</v>
      </c>
      <c r="AY623">
        <v>0.23386462694572699</v>
      </c>
      <c r="AZ623">
        <v>0.64909818046984602</v>
      </c>
      <c r="BA623">
        <v>0.123349995255346</v>
      </c>
      <c r="BB623">
        <v>9.27283114956923E-2</v>
      </c>
      <c r="BC623">
        <v>0.43477885975025998</v>
      </c>
      <c r="BD623">
        <v>1.0496158072788699</v>
      </c>
      <c r="BE623">
        <v>-2.3851584000002798E-2</v>
      </c>
      <c r="BF623">
        <v>0.45168826352075497</v>
      </c>
      <c r="BG623">
        <v>0.63385542012861695</v>
      </c>
      <c r="BH623">
        <v>1.7592844427127301</v>
      </c>
      <c r="BI623">
        <v>0.45168826352075497</v>
      </c>
      <c r="BJ623">
        <v>2.1710873672987399</v>
      </c>
      <c r="BK623">
        <v>3.5185688854254602</v>
      </c>
      <c r="BL623">
        <v>1.40330283365773</v>
      </c>
      <c r="BM623">
        <v>3.8949084685081501</v>
      </c>
      <c r="BN623">
        <v>2.77552954008936</v>
      </c>
      <c r="BO623">
        <v>43.6762259244544</v>
      </c>
      <c r="BP623">
        <v>10.6146741927377</v>
      </c>
      <c r="BQ623">
        <v>33.061551731716698</v>
      </c>
      <c r="BR623">
        <v>2.7506988374401802</v>
      </c>
      <c r="BS623">
        <v>1.99041206189044</v>
      </c>
      <c r="BT623">
        <v>1.38197456200483</v>
      </c>
    </row>
    <row r="624" spans="1:72" x14ac:dyDescent="0.2">
      <c r="A624">
        <v>622</v>
      </c>
      <c r="B624" s="243">
        <v>44784.194444444445</v>
      </c>
      <c r="C624">
        <v>0</v>
      </c>
      <c r="D624">
        <v>0.79647058823529304</v>
      </c>
      <c r="E624">
        <v>13.1894285714285</v>
      </c>
      <c r="F624">
        <v>30.983499999999999</v>
      </c>
      <c r="G624">
        <v>7</v>
      </c>
      <c r="H624">
        <v>2.5724999999999998</v>
      </c>
      <c r="I624">
        <v>1.35</v>
      </c>
      <c r="J624">
        <v>34.0223809523809</v>
      </c>
      <c r="K624">
        <v>0.58975</v>
      </c>
      <c r="L624">
        <v>37.9481481481481</v>
      </c>
      <c r="M624">
        <v>-3.6842105263157898E-2</v>
      </c>
      <c r="N624">
        <v>1600.2413793103401</v>
      </c>
      <c r="O624">
        <v>91.311111111111103</v>
      </c>
      <c r="P624">
        <v>5</v>
      </c>
      <c r="Q624">
        <v>135</v>
      </c>
      <c r="R624">
        <v>6.98</v>
      </c>
      <c r="S624">
        <v>-6.1249999999999999E-2</v>
      </c>
      <c r="T624">
        <v>5</v>
      </c>
      <c r="U624">
        <v>1.6322749999999999</v>
      </c>
      <c r="V624">
        <v>0.19512499999999999</v>
      </c>
      <c r="W624">
        <v>14.396599999999999</v>
      </c>
      <c r="X624">
        <v>0.65062500000000001</v>
      </c>
      <c r="Y624">
        <v>72.807124999999999</v>
      </c>
      <c r="Z624">
        <v>2.0368999999999899</v>
      </c>
      <c r="AA624">
        <v>0</v>
      </c>
      <c r="AB624">
        <v>8.0799999999999997E-2</v>
      </c>
      <c r="AC624">
        <v>13.9858991596638</v>
      </c>
      <c r="AD624">
        <v>-16.997600840336101</v>
      </c>
      <c r="AE624">
        <v>36.031091852380897</v>
      </c>
      <c r="AF624">
        <v>0.53883585000000001</v>
      </c>
      <c r="AG624">
        <v>1.3510598700000001</v>
      </c>
      <c r="AH624">
        <v>2.4027150000000001E-2</v>
      </c>
      <c r="AI624">
        <v>44.944880952380899</v>
      </c>
      <c r="AJ624">
        <v>0.49488414564345101</v>
      </c>
      <c r="AK624">
        <v>0.801672873281294</v>
      </c>
      <c r="AL624">
        <v>1.1988814712200299E-2</v>
      </c>
      <c r="AM624">
        <v>3.0060372646919301E-2</v>
      </c>
      <c r="AN624">
        <v>0.15574632420133599</v>
      </c>
      <c r="AO624">
        <v>5.3459147050487698E-4</v>
      </c>
      <c r="AP624">
        <v>36.031091852380897</v>
      </c>
      <c r="AQ624">
        <v>0.28073891909372101</v>
      </c>
      <c r="AR624">
        <v>6.3549363914859001</v>
      </c>
      <c r="AS624">
        <v>1.1932508543717699</v>
      </c>
      <c r="AT624">
        <v>0.80778701883016402</v>
      </c>
      <c r="AU624">
        <v>91.523525000000006</v>
      </c>
      <c r="AV624">
        <v>43.860018017332301</v>
      </c>
      <c r="AW624">
        <v>1.0848629350486001</v>
      </c>
      <c r="AX624">
        <v>0.157809015628227</v>
      </c>
      <c r="AY624">
        <v>0.258096930906279</v>
      </c>
      <c r="AZ624">
        <v>0.64506360851409394</v>
      </c>
      <c r="BA624">
        <v>0.116803865714868</v>
      </c>
      <c r="BB624">
        <v>9.2151944073442002E-2</v>
      </c>
      <c r="BC624">
        <v>0.47898990185281598</v>
      </c>
      <c r="BD624">
        <v>1.0609695550486</v>
      </c>
      <c r="BE624">
        <v>-2.3893380000003399E-2</v>
      </c>
      <c r="BF624">
        <v>0.47014321897443101</v>
      </c>
      <c r="BG624">
        <v>0.76892008622347896</v>
      </c>
      <c r="BH624">
        <v>1.9217677782398499</v>
      </c>
      <c r="BI624">
        <v>0.47014321897443101</v>
      </c>
      <c r="BJ624">
        <v>2.4781266103958202</v>
      </c>
      <c r="BK624">
        <v>3.84353555647971</v>
      </c>
      <c r="BL624">
        <v>1.6355018113433499</v>
      </c>
      <c r="BM624">
        <v>4.0876220280960203</v>
      </c>
      <c r="BN624">
        <v>2.49930755181405</v>
      </c>
      <c r="BO624">
        <v>49.135279950506003</v>
      </c>
      <c r="BP624">
        <v>11.0483656458991</v>
      </c>
      <c r="BQ624">
        <v>38.0869143046068</v>
      </c>
      <c r="BR624">
        <v>3.04429208422318</v>
      </c>
      <c r="BS624">
        <v>2.29006932280604</v>
      </c>
      <c r="BT624">
        <v>1.3293449477297801</v>
      </c>
    </row>
    <row r="625" spans="1:72" x14ac:dyDescent="0.2">
      <c r="A625">
        <v>623</v>
      </c>
      <c r="B625" s="243">
        <v>44784.208333333336</v>
      </c>
      <c r="C625">
        <v>0</v>
      </c>
      <c r="D625">
        <v>0.76542857142857101</v>
      </c>
      <c r="E625">
        <v>15.7471428571428</v>
      </c>
      <c r="F625">
        <v>31.0997435897435</v>
      </c>
      <c r="G625">
        <v>7</v>
      </c>
      <c r="H625">
        <v>2.5680000000000001</v>
      </c>
      <c r="I625">
        <v>1.345</v>
      </c>
      <c r="J625">
        <v>34.034705882352903</v>
      </c>
      <c r="K625">
        <v>0.57025641025641005</v>
      </c>
      <c r="L625">
        <v>37.946666666666601</v>
      </c>
      <c r="M625">
        <v>-0.214285714285714</v>
      </c>
      <c r="N625">
        <v>1600.05263157894</v>
      </c>
      <c r="O625">
        <v>92.273684210526298</v>
      </c>
      <c r="P625">
        <v>5</v>
      </c>
      <c r="Q625">
        <v>135</v>
      </c>
      <c r="R625">
        <v>6.9775999999999998</v>
      </c>
      <c r="S625">
        <v>-0.68174999999999997</v>
      </c>
      <c r="T625">
        <v>5</v>
      </c>
      <c r="U625">
        <v>1.5778000000000001</v>
      </c>
      <c r="V625">
        <v>0.21215999999999999</v>
      </c>
      <c r="W625">
        <v>14.448980000000001</v>
      </c>
      <c r="X625">
        <v>0.61985999999999997</v>
      </c>
      <c r="Y625">
        <v>72.45796</v>
      </c>
      <c r="Z625">
        <v>2.0642</v>
      </c>
      <c r="AA625">
        <v>0</v>
      </c>
      <c r="AB625">
        <v>8.4640000000000007E-2</v>
      </c>
      <c r="AC625">
        <v>16.512571428571398</v>
      </c>
      <c r="AD625">
        <v>-14.5871721611721</v>
      </c>
      <c r="AE625">
        <v>36.039903002352901</v>
      </c>
      <c r="AF625">
        <v>0.53789328000000003</v>
      </c>
      <c r="AG625">
        <v>1.346058016</v>
      </c>
      <c r="AH625">
        <v>2.3985119999999999E-2</v>
      </c>
      <c r="AI625">
        <v>44.947705882352899</v>
      </c>
      <c r="AJ625">
        <v>0.49739052827809299</v>
      </c>
      <c r="AK625">
        <v>0.80181851987472996</v>
      </c>
      <c r="AL625">
        <v>1.19670908546009E-2</v>
      </c>
      <c r="AM625">
        <v>2.99472017442492E-2</v>
      </c>
      <c r="AN625">
        <v>0.155736535660394</v>
      </c>
      <c r="AO625">
        <v>5.3362278517126403E-4</v>
      </c>
      <c r="AP625">
        <v>36.039903002352901</v>
      </c>
      <c r="AQ625">
        <v>0.26746409435455698</v>
      </c>
      <c r="AR625">
        <v>6.3780579318625197</v>
      </c>
      <c r="AS625">
        <v>1.20924366124709</v>
      </c>
      <c r="AT625">
        <v>0.78478277551717501</v>
      </c>
      <c r="AU625">
        <v>91.168800000000005</v>
      </c>
      <c r="AV625">
        <v>43.894668689817102</v>
      </c>
      <c r="AW625">
        <v>1.05303719253581</v>
      </c>
      <c r="AX625">
        <v>0.13681435475290199</v>
      </c>
      <c r="AY625">
        <v>0.27042918564544199</v>
      </c>
      <c r="AZ625">
        <v>0.62194206813747499</v>
      </c>
      <c r="BA625">
        <v>0.101640756287359</v>
      </c>
      <c r="BB625">
        <v>8.8848866876782104E-2</v>
      </c>
      <c r="BC625">
        <v>0.50275620778426899</v>
      </c>
      <c r="BD625">
        <v>1.02918560853582</v>
      </c>
      <c r="BE625">
        <v>-2.38515839999906E-2</v>
      </c>
      <c r="BF625">
        <v>0.34522776415311202</v>
      </c>
      <c r="BG625">
        <v>0.68238207380166904</v>
      </c>
      <c r="BH625">
        <v>1.5693650714038601</v>
      </c>
      <c r="BI625">
        <v>0.34522776415311202</v>
      </c>
      <c r="BJ625">
        <v>2.05521967590956</v>
      </c>
      <c r="BK625">
        <v>3.1387301428077299</v>
      </c>
      <c r="BL625">
        <v>1.97661412162384</v>
      </c>
      <c r="BM625">
        <v>4.5458831367567303</v>
      </c>
      <c r="BN625">
        <v>2.2998333802361701</v>
      </c>
      <c r="BO625">
        <v>40.164978127198097</v>
      </c>
      <c r="BP625">
        <v>8.1128524575981498</v>
      </c>
      <c r="BQ625">
        <v>32.052125669599903</v>
      </c>
      <c r="BR625">
        <v>2.5518429437474399</v>
      </c>
      <c r="BS625">
        <v>1.9171285702483201</v>
      </c>
      <c r="BT625">
        <v>1.33107553835938</v>
      </c>
    </row>
    <row r="626" spans="1:72" x14ac:dyDescent="0.2">
      <c r="A626">
        <v>624</v>
      </c>
      <c r="B626" s="243">
        <v>44784.222222222219</v>
      </c>
      <c r="C626">
        <v>0</v>
      </c>
      <c r="D626">
        <v>0.79833333333333301</v>
      </c>
      <c r="E626">
        <v>15.163823529411699</v>
      </c>
      <c r="F626">
        <v>30.966249999999999</v>
      </c>
      <c r="G626">
        <v>7</v>
      </c>
      <c r="H626">
        <v>2.5674999999999999</v>
      </c>
      <c r="I626">
        <v>1.3460000000000001</v>
      </c>
      <c r="J626">
        <v>34.051153846153802</v>
      </c>
      <c r="K626">
        <v>0.56799999999999995</v>
      </c>
      <c r="L626">
        <v>37.939090909090901</v>
      </c>
      <c r="M626">
        <v>1.24999999999999E-2</v>
      </c>
      <c r="N626">
        <v>1600.2962962962899</v>
      </c>
      <c r="O626">
        <v>92.408571428571406</v>
      </c>
      <c r="P626">
        <v>5</v>
      </c>
      <c r="Q626">
        <v>135</v>
      </c>
      <c r="R626">
        <v>6.9809374999999996</v>
      </c>
      <c r="S626">
        <v>-0.32666666666666599</v>
      </c>
      <c r="T626">
        <v>5</v>
      </c>
      <c r="U626">
        <v>1.5797749999999999</v>
      </c>
      <c r="V626">
        <v>0.21165</v>
      </c>
      <c r="W626">
        <v>14.3620999999999</v>
      </c>
      <c r="X626">
        <v>0.64205000000000001</v>
      </c>
      <c r="Y626">
        <v>72.314250000000001</v>
      </c>
      <c r="Z626">
        <v>2.0048249999999999</v>
      </c>
      <c r="AA626">
        <v>0</v>
      </c>
      <c r="AB626">
        <v>7.5024999999999994E-2</v>
      </c>
      <c r="AC626">
        <v>15.962156862744999</v>
      </c>
      <c r="AD626">
        <v>-15.0040931372549</v>
      </c>
      <c r="AE626">
        <v>36.055960546153798</v>
      </c>
      <c r="AF626">
        <v>0.53778855000000003</v>
      </c>
      <c r="AG626">
        <v>1.3470578099999999</v>
      </c>
      <c r="AH626">
        <v>2.39804499999999E-2</v>
      </c>
      <c r="AI626">
        <v>44.964653846153801</v>
      </c>
      <c r="AJ626">
        <v>0.49860104400106198</v>
      </c>
      <c r="AK626">
        <v>0.80187341527233702</v>
      </c>
      <c r="AL626">
        <v>1.19602510861095E-2</v>
      </c>
      <c r="AM626">
        <v>2.9958149230036198E-2</v>
      </c>
      <c r="AN626">
        <v>0.155677835838577</v>
      </c>
      <c r="AO626">
        <v>5.3331779406217295E-4</v>
      </c>
      <c r="AP626">
        <v>36.055960546153798</v>
      </c>
      <c r="AQ626">
        <v>0.27703888261921</v>
      </c>
      <c r="AR626">
        <v>6.3397074273203096</v>
      </c>
      <c r="AS626">
        <v>1.17446077083601</v>
      </c>
      <c r="AT626">
        <v>0.78767746428677798</v>
      </c>
      <c r="AU626">
        <v>90.902999999999906</v>
      </c>
      <c r="AV626">
        <v>43.847167626929398</v>
      </c>
      <c r="AW626">
        <v>1.1174862192244499</v>
      </c>
      <c r="AX626">
        <v>0.17259703916398</v>
      </c>
      <c r="AY626">
        <v>0.26074966738078897</v>
      </c>
      <c r="AZ626">
        <v>0.66029257267968</v>
      </c>
      <c r="BA626">
        <v>0.12812890277068401</v>
      </c>
      <c r="BB626">
        <v>9.4327510382811494E-2</v>
      </c>
      <c r="BC626">
        <v>0.48485537183859601</v>
      </c>
      <c r="BD626">
        <v>1.09363927922445</v>
      </c>
      <c r="BE626">
        <v>-2.3846940000001999E-2</v>
      </c>
      <c r="BF626">
        <v>0.450537064654708</v>
      </c>
      <c r="BG626">
        <v>0.68064545209156202</v>
      </c>
      <c r="BH626">
        <v>1.7235885328587399</v>
      </c>
      <c r="BI626">
        <v>0.450537064654708</v>
      </c>
      <c r="BJ626">
        <v>2.2623650334925398</v>
      </c>
      <c r="BK626">
        <v>3.4471770657174901</v>
      </c>
      <c r="BL626">
        <v>1.5107424127539999</v>
      </c>
      <c r="BM626">
        <v>3.8256309371121402</v>
      </c>
      <c r="BN626">
        <v>2.5322853881742899</v>
      </c>
      <c r="BO626">
        <v>45.051462377454598</v>
      </c>
      <c r="BP626">
        <v>10.587621019385599</v>
      </c>
      <c r="BQ626">
        <v>34.463841358068997</v>
      </c>
      <c r="BR626">
        <v>2.68126405580449</v>
      </c>
      <c r="BS626">
        <v>2.08215020763065</v>
      </c>
      <c r="BT626">
        <v>1.28773805366116</v>
      </c>
    </row>
    <row r="627" spans="1:72" x14ac:dyDescent="0.2">
      <c r="A627">
        <v>625</v>
      </c>
      <c r="B627" s="243">
        <v>44784.236111111109</v>
      </c>
      <c r="C627">
        <v>0</v>
      </c>
      <c r="D627">
        <v>0.75472222222222196</v>
      </c>
      <c r="E627">
        <v>15.486875</v>
      </c>
      <c r="F627">
        <v>31.1039999999999</v>
      </c>
      <c r="G627">
        <v>7</v>
      </c>
      <c r="H627">
        <v>2.5659999999999998</v>
      </c>
      <c r="I627">
        <v>1.3474999999999999</v>
      </c>
      <c r="J627">
        <v>34.068571428571403</v>
      </c>
      <c r="K627">
        <v>0.61324999999999996</v>
      </c>
      <c r="L627">
        <v>37.997999999999998</v>
      </c>
      <c r="M627">
        <v>3.9999999999999897E-2</v>
      </c>
      <c r="N627">
        <v>1600</v>
      </c>
      <c r="O627">
        <v>91.883333333333297</v>
      </c>
      <c r="P627">
        <v>5</v>
      </c>
      <c r="Q627">
        <v>135</v>
      </c>
      <c r="R627">
        <v>6.9635294117647</v>
      </c>
      <c r="S627">
        <v>0.45249999999999901</v>
      </c>
      <c r="T627">
        <v>5</v>
      </c>
      <c r="U627">
        <v>1.58304</v>
      </c>
      <c r="V627">
        <v>0.25659999999999999</v>
      </c>
      <c r="W627">
        <v>14.38354</v>
      </c>
      <c r="X627">
        <v>0.61006000000000005</v>
      </c>
      <c r="Y627">
        <v>72.216939999999994</v>
      </c>
      <c r="Z627">
        <v>2.0468999999999999</v>
      </c>
      <c r="AA627">
        <v>0</v>
      </c>
      <c r="AB627">
        <v>8.0240000000000006E-2</v>
      </c>
      <c r="AC627">
        <v>16.2415972222222</v>
      </c>
      <c r="AD627">
        <v>-14.862402777777699</v>
      </c>
      <c r="AE627">
        <v>36.072206868571399</v>
      </c>
      <c r="AF627">
        <v>0.53747436000000004</v>
      </c>
      <c r="AG627">
        <v>1.3485571919999999</v>
      </c>
      <c r="AH627">
        <v>2.3966439999999901E-2</v>
      </c>
      <c r="AI627">
        <v>44.982071428571402</v>
      </c>
      <c r="AJ627">
        <v>0.49949785837742999</v>
      </c>
      <c r="AK627">
        <v>0.80192409382150598</v>
      </c>
      <c r="AL627">
        <v>1.19486351546409E-2</v>
      </c>
      <c r="AM627">
        <v>2.9979881965672001E-2</v>
      </c>
      <c r="AN627">
        <v>0.15561755556578799</v>
      </c>
      <c r="AO627">
        <v>5.3279982977344899E-4</v>
      </c>
      <c r="AP627">
        <v>36.072206868571399</v>
      </c>
      <c r="AQ627">
        <v>0.26323548124083002</v>
      </c>
      <c r="AR627">
        <v>6.3491714560655401</v>
      </c>
      <c r="AS627">
        <v>1.1991090253883701</v>
      </c>
      <c r="AT627">
        <v>0.79072508972580802</v>
      </c>
      <c r="AU627">
        <v>90.8404799999999</v>
      </c>
      <c r="AV627">
        <v>43.883722831266098</v>
      </c>
      <c r="AW627">
        <v>1.09834859730526</v>
      </c>
      <c r="AX627">
        <v>0.14944816661162499</v>
      </c>
      <c r="AY627">
        <v>0.27423887875916902</v>
      </c>
      <c r="AZ627">
        <v>0.65082854393445799</v>
      </c>
      <c r="BA627">
        <v>0.110820784982788</v>
      </c>
      <c r="BB627">
        <v>9.2975506276351094E-2</v>
      </c>
      <c r="BC627">
        <v>0.51023620691258498</v>
      </c>
      <c r="BD627">
        <v>1.07451558930525</v>
      </c>
      <c r="BE627">
        <v>-2.3833008000008399E-2</v>
      </c>
      <c r="BF627">
        <v>0.383398680373078</v>
      </c>
      <c r="BG627">
        <v>0.70354040873914103</v>
      </c>
      <c r="BH627">
        <v>1.6696545066494799</v>
      </c>
      <c r="BI627">
        <v>0.383398680373078</v>
      </c>
      <c r="BJ627">
        <v>2.1738781782244301</v>
      </c>
      <c r="BK627">
        <v>3.33930901329897</v>
      </c>
      <c r="BL627">
        <v>1.8350099902653201</v>
      </c>
      <c r="BM627">
        <v>4.3548780737189103</v>
      </c>
      <c r="BN627">
        <v>2.3732176374087399</v>
      </c>
      <c r="BO627">
        <v>42.722144029366902</v>
      </c>
      <c r="BP627">
        <v>9.0098689887673302</v>
      </c>
      <c r="BQ627">
        <v>33.712275040599501</v>
      </c>
      <c r="BR627">
        <v>2.6875312566647298</v>
      </c>
      <c r="BS627">
        <v>2.0205187060752001</v>
      </c>
      <c r="BT627">
        <v>1.33011946317744</v>
      </c>
    </row>
    <row r="628" spans="1:72" x14ac:dyDescent="0.2">
      <c r="A628">
        <v>626</v>
      </c>
      <c r="B628" s="243">
        <v>44784.25</v>
      </c>
      <c r="C628">
        <v>0</v>
      </c>
      <c r="D628">
        <v>0.71470588235294097</v>
      </c>
      <c r="E628">
        <v>14.0733333333333</v>
      </c>
      <c r="F628">
        <v>31.033589743589701</v>
      </c>
      <c r="G628">
        <v>7</v>
      </c>
      <c r="H628">
        <v>2.57</v>
      </c>
      <c r="I628">
        <v>1.35</v>
      </c>
      <c r="J628">
        <v>34.055833333333297</v>
      </c>
      <c r="K628">
        <v>0.58499999999999996</v>
      </c>
      <c r="L628">
        <v>37.979310344827503</v>
      </c>
      <c r="M628">
        <v>-4.9999999999999899E-2</v>
      </c>
      <c r="N628">
        <v>1600.36</v>
      </c>
      <c r="O628">
        <v>90.7945945945945</v>
      </c>
      <c r="P628">
        <v>5</v>
      </c>
      <c r="Q628">
        <v>135</v>
      </c>
      <c r="R628">
        <v>6.9742857142857098</v>
      </c>
      <c r="S628">
        <v>-0.51775000000000004</v>
      </c>
      <c r="T628">
        <v>5</v>
      </c>
      <c r="U628">
        <v>1.6328800000000001</v>
      </c>
      <c r="V628">
        <v>0.21831999999999999</v>
      </c>
      <c r="W628">
        <v>14.323419999999899</v>
      </c>
      <c r="X628">
        <v>0.60128000000000004</v>
      </c>
      <c r="Y628">
        <v>72.520859999999999</v>
      </c>
      <c r="Z628">
        <v>2.0015799999999899</v>
      </c>
      <c r="AA628">
        <v>0</v>
      </c>
      <c r="AB628">
        <v>9.6079999999999999E-2</v>
      </c>
      <c r="AC628">
        <v>14.788039215686201</v>
      </c>
      <c r="AD628">
        <v>-16.245550527903401</v>
      </c>
      <c r="AE628">
        <v>36.062592133333297</v>
      </c>
      <c r="AF628">
        <v>0.53831220000000002</v>
      </c>
      <c r="AG628">
        <v>1.3510588400000001</v>
      </c>
      <c r="AH628">
        <v>2.4003799999999902E-2</v>
      </c>
      <c r="AI628">
        <v>44.975833333333298</v>
      </c>
      <c r="AJ628">
        <v>0.49727198675433898</v>
      </c>
      <c r="AK628">
        <v>0.80182154416260498</v>
      </c>
      <c r="AL628">
        <v>1.1968921087250501E-2</v>
      </c>
      <c r="AM628">
        <v>3.0039662188953299E-2</v>
      </c>
      <c r="AN628">
        <v>0.15563913953789901</v>
      </c>
      <c r="AO628">
        <v>5.3370439680569103E-4</v>
      </c>
      <c r="AP628">
        <v>36.062592133333297</v>
      </c>
      <c r="AQ628">
        <v>0.25944698908383801</v>
      </c>
      <c r="AR628">
        <v>6.3226333306848099</v>
      </c>
      <c r="AS628">
        <v>1.1725597943411299</v>
      </c>
      <c r="AT628">
        <v>0.81198548173142604</v>
      </c>
      <c r="AU628">
        <v>91.080020000000005</v>
      </c>
      <c r="AV628">
        <v>43.817232247443101</v>
      </c>
      <c r="AW628">
        <v>1.15860108589021</v>
      </c>
      <c r="AX628">
        <v>0.17849904565886801</v>
      </c>
      <c r="AY628">
        <v>0.27886521091616101</v>
      </c>
      <c r="AZ628">
        <v>0.67736666931518297</v>
      </c>
      <c r="BA628">
        <v>0.132117891815036</v>
      </c>
      <c r="BB628">
        <v>9.6766667045026095E-2</v>
      </c>
      <c r="BC628">
        <v>0.51803620820066998</v>
      </c>
      <c r="BD628">
        <v>1.1347309258902101</v>
      </c>
      <c r="BE628">
        <v>-2.3870159999998999E-2</v>
      </c>
      <c r="BF628">
        <v>0.50293755157863995</v>
      </c>
      <c r="BG628">
        <v>0.78572849440703596</v>
      </c>
      <c r="BH628">
        <v>1.9085431685580001</v>
      </c>
      <c r="BI628">
        <v>0.50293755157863995</v>
      </c>
      <c r="BJ628">
        <v>2.5773320919713498</v>
      </c>
      <c r="BK628">
        <v>3.81708633711601</v>
      </c>
      <c r="BL628">
        <v>1.56227844180805</v>
      </c>
      <c r="BM628">
        <v>3.7947915453268402</v>
      </c>
      <c r="BN628">
        <v>2.4290110160740999</v>
      </c>
      <c r="BO628">
        <v>51.089650427601299</v>
      </c>
      <c r="BP628">
        <v>11.819032462098001</v>
      </c>
      <c r="BQ628">
        <v>39.270617965503298</v>
      </c>
      <c r="BR628">
        <v>2.9620924994323201</v>
      </c>
      <c r="BS628">
        <v>2.3761570713398901</v>
      </c>
      <c r="BT628">
        <v>1.2465895184959399</v>
      </c>
    </row>
    <row r="629" spans="1:72" x14ac:dyDescent="0.2">
      <c r="A629">
        <v>627</v>
      </c>
      <c r="B629" s="243">
        <v>44784.263888888891</v>
      </c>
      <c r="C629">
        <v>0</v>
      </c>
      <c r="D629">
        <v>0.84171428571428497</v>
      </c>
      <c r="E629">
        <v>12.9632258064516</v>
      </c>
      <c r="F629">
        <v>31.085897435897401</v>
      </c>
      <c r="G629">
        <v>7</v>
      </c>
      <c r="H629">
        <v>2.5720000000000001</v>
      </c>
      <c r="I629">
        <v>1.35</v>
      </c>
      <c r="J629">
        <v>34.061199999999999</v>
      </c>
      <c r="K629">
        <v>0.61526315789473596</v>
      </c>
      <c r="L629">
        <v>38.004615384615299</v>
      </c>
      <c r="M629">
        <v>-2.2222222222222199E-2</v>
      </c>
      <c r="N629">
        <v>1600.0303030303</v>
      </c>
      <c r="O629">
        <v>91.644117647058806</v>
      </c>
      <c r="P629">
        <v>5</v>
      </c>
      <c r="Q629">
        <v>135</v>
      </c>
      <c r="R629">
        <v>6.9755999999999903</v>
      </c>
      <c r="S629">
        <v>-0.239736842105263</v>
      </c>
      <c r="T629">
        <v>5</v>
      </c>
      <c r="U629">
        <v>1.6615249999999999</v>
      </c>
      <c r="V629">
        <v>0.25192500000000001</v>
      </c>
      <c r="W629">
        <v>14.338025</v>
      </c>
      <c r="X629">
        <v>0.66197499999999998</v>
      </c>
      <c r="Y629">
        <v>72.386899999999997</v>
      </c>
      <c r="Z629">
        <v>2.00202499999999</v>
      </c>
      <c r="AA629">
        <v>0</v>
      </c>
      <c r="AB629">
        <v>9.8724999999999993E-2</v>
      </c>
      <c r="AC629">
        <v>13.804940092165801</v>
      </c>
      <c r="AD629">
        <v>-17.280957343731501</v>
      </c>
      <c r="AE629">
        <v>36.069520480000001</v>
      </c>
      <c r="AF629">
        <v>0.53873112000000001</v>
      </c>
      <c r="AG629">
        <v>1.3510596640000001</v>
      </c>
      <c r="AH629">
        <v>2.4022479999999999E-2</v>
      </c>
      <c r="AI629">
        <v>44.983199999999997</v>
      </c>
      <c r="AJ629">
        <v>0.49828795652252</v>
      </c>
      <c r="AK629">
        <v>0.80184425474399301</v>
      </c>
      <c r="AL629">
        <v>1.1976273808888599E-2</v>
      </c>
      <c r="AM629">
        <v>3.00347610663536E-2</v>
      </c>
      <c r="AN629">
        <v>0.15561365131871399</v>
      </c>
      <c r="AO629">
        <v>5.3403226093297004E-4</v>
      </c>
      <c r="AP629">
        <v>36.069520480000001</v>
      </c>
      <c r="AQ629">
        <v>0.28563634346523098</v>
      </c>
      <c r="AR629">
        <v>6.32908025884824</v>
      </c>
      <c r="AS629">
        <v>1.17282048295137</v>
      </c>
      <c r="AT629">
        <v>0.82791789696107998</v>
      </c>
      <c r="AU629">
        <v>91.050449999999998</v>
      </c>
      <c r="AV629">
        <v>43.857057565264803</v>
      </c>
      <c r="AW629">
        <v>1.1261424347351501</v>
      </c>
      <c r="AX629">
        <v>0.17823918104862899</v>
      </c>
      <c r="AY629">
        <v>0.25309477653476797</v>
      </c>
      <c r="AZ629">
        <v>0.67091974115175101</v>
      </c>
      <c r="BA629">
        <v>0.131925469909246</v>
      </c>
      <c r="BB629">
        <v>9.5845677307393004E-2</v>
      </c>
      <c r="BC629">
        <v>0.46979795140620201</v>
      </c>
      <c r="BD629">
        <v>1.1022536987351399</v>
      </c>
      <c r="BE629">
        <v>-2.3888736000001499E-2</v>
      </c>
      <c r="BF629">
        <v>0.53796919755612604</v>
      </c>
      <c r="BG629">
        <v>0.76390159019474302</v>
      </c>
      <c r="BH629">
        <v>2.02499895168109</v>
      </c>
      <c r="BI629">
        <v>0.53796919755612604</v>
      </c>
      <c r="BJ629">
        <v>2.6037415755017399</v>
      </c>
      <c r="BK629">
        <v>4.0499979033621898</v>
      </c>
      <c r="BL629">
        <v>1.41997273015811</v>
      </c>
      <c r="BM629">
        <v>3.7641540833196601</v>
      </c>
      <c r="BN629">
        <v>2.65086364221975</v>
      </c>
      <c r="BO629">
        <v>52.165493482063503</v>
      </c>
      <c r="BP629">
        <v>12.6422761425689</v>
      </c>
      <c r="BQ629">
        <v>39.523217339494501</v>
      </c>
      <c r="BR629">
        <v>3.1354502675167799</v>
      </c>
      <c r="BS629">
        <v>2.3885538964792801</v>
      </c>
      <c r="BT629">
        <v>1.3126981443200401</v>
      </c>
    </row>
    <row r="630" spans="1:72" x14ac:dyDescent="0.2">
      <c r="A630">
        <v>628</v>
      </c>
      <c r="B630" s="243">
        <v>44784.277777777781</v>
      </c>
      <c r="C630">
        <v>0</v>
      </c>
      <c r="D630">
        <v>0.76153846153846105</v>
      </c>
      <c r="E630">
        <v>15.7942424242424</v>
      </c>
      <c r="F630">
        <v>31.062249999999999</v>
      </c>
      <c r="G630">
        <v>7</v>
      </c>
      <c r="H630">
        <v>2.5775000000000001</v>
      </c>
      <c r="I630">
        <v>1.35</v>
      </c>
      <c r="J630">
        <v>34.064242424242401</v>
      </c>
      <c r="K630">
        <v>0.62974999999999903</v>
      </c>
      <c r="L630">
        <v>37.966333333333303</v>
      </c>
      <c r="M630">
        <v>2.5000000000000001E-2</v>
      </c>
      <c r="N630">
        <v>1600.0952380952299</v>
      </c>
      <c r="O630">
        <v>91.381818181818105</v>
      </c>
      <c r="P630">
        <v>5</v>
      </c>
      <c r="Q630">
        <v>135</v>
      </c>
      <c r="R630">
        <v>6.9805555555555499</v>
      </c>
      <c r="S630">
        <v>-0.11552631578947301</v>
      </c>
      <c r="T630">
        <v>5</v>
      </c>
      <c r="U630">
        <v>1.6602600000000001</v>
      </c>
      <c r="V630">
        <v>0.24843999999999999</v>
      </c>
      <c r="W630">
        <v>14.378119999999999</v>
      </c>
      <c r="X630">
        <v>0.71330000000000005</v>
      </c>
      <c r="Y630">
        <v>72.362879999999905</v>
      </c>
      <c r="Z630">
        <v>1.95159999999999</v>
      </c>
      <c r="AA630">
        <v>0</v>
      </c>
      <c r="AB630">
        <v>0.10154000000000001</v>
      </c>
      <c r="AC630">
        <v>16.555780885780798</v>
      </c>
      <c r="AD630">
        <v>-14.506469114219099</v>
      </c>
      <c r="AE630">
        <v>36.076857524242399</v>
      </c>
      <c r="AF630">
        <v>0.53988314999999998</v>
      </c>
      <c r="AG630">
        <v>1.35106193</v>
      </c>
      <c r="AH630">
        <v>2.4073850000000001E-2</v>
      </c>
      <c r="AI630">
        <v>44.991742424242403</v>
      </c>
      <c r="AJ630">
        <v>0.49855474967611002</v>
      </c>
      <c r="AK630">
        <v>0.80185508674150596</v>
      </c>
      <c r="AL630">
        <v>1.1999605281103699E-2</v>
      </c>
      <c r="AM630">
        <v>3.0029108836469899E-2</v>
      </c>
      <c r="AN630">
        <v>0.15558410550084101</v>
      </c>
      <c r="AO630">
        <v>5.3507263117306004E-4</v>
      </c>
      <c r="AP630">
        <v>36.076857524242399</v>
      </c>
      <c r="AQ630">
        <v>0.30778262592053901</v>
      </c>
      <c r="AR630">
        <v>6.3467789637241596</v>
      </c>
      <c r="AS630">
        <v>1.14328065560015</v>
      </c>
      <c r="AT630">
        <v>0.82773050869725895</v>
      </c>
      <c r="AU630">
        <v>91.066159999999897</v>
      </c>
      <c r="AV630">
        <v>43.874699769487201</v>
      </c>
      <c r="AW630">
        <v>1.11704265475514</v>
      </c>
      <c r="AX630">
        <v>0.207781274399847</v>
      </c>
      <c r="AY630">
        <v>0.23210052407946</v>
      </c>
      <c r="AZ630">
        <v>0.65322103627583294</v>
      </c>
      <c r="BA630">
        <v>0.153791080768479</v>
      </c>
      <c r="BB630">
        <v>9.3317290896547597E-2</v>
      </c>
      <c r="BC630">
        <v>0.42990881282266302</v>
      </c>
      <c r="BD630">
        <v>1.0931028347551399</v>
      </c>
      <c r="BE630">
        <v>-2.3939820000004702E-2</v>
      </c>
      <c r="BF630">
        <v>0.52293233159598596</v>
      </c>
      <c r="BG630">
        <v>0.58413766385875598</v>
      </c>
      <c r="BH630">
        <v>1.6439902995778199</v>
      </c>
      <c r="BI630">
        <v>0.52293233159598596</v>
      </c>
      <c r="BJ630">
        <v>2.2141399909094801</v>
      </c>
      <c r="BK630">
        <v>3.2879805991556399</v>
      </c>
      <c r="BL630">
        <v>1.11704254750509</v>
      </c>
      <c r="BM630">
        <v>3.1437916538080102</v>
      </c>
      <c r="BN630">
        <v>2.8143884589084398</v>
      </c>
      <c r="BO630">
        <v>44.9894084328592</v>
      </c>
      <c r="BP630">
        <v>12.288909792505599</v>
      </c>
      <c r="BQ630">
        <v>32.700498640353501</v>
      </c>
      <c r="BR630">
        <v>2.39899563544247</v>
      </c>
      <c r="BS630">
        <v>2.0049670582710899</v>
      </c>
      <c r="BT630">
        <v>1.19652621001721</v>
      </c>
    </row>
    <row r="631" spans="1:72" x14ac:dyDescent="0.2">
      <c r="A631">
        <v>629</v>
      </c>
      <c r="B631" s="243">
        <v>44784.291666666664</v>
      </c>
      <c r="C631">
        <v>0</v>
      </c>
      <c r="D631">
        <v>0.85636363636363599</v>
      </c>
      <c r="E631">
        <v>15.236857142857099</v>
      </c>
      <c r="F631">
        <v>31.021750000000001</v>
      </c>
      <c r="G631">
        <v>7</v>
      </c>
      <c r="H631">
        <v>2.5649999999999999</v>
      </c>
      <c r="I631">
        <v>1.345</v>
      </c>
      <c r="J631">
        <v>34.025909090909003</v>
      </c>
      <c r="K631">
        <v>0.61099999999999999</v>
      </c>
      <c r="L631">
        <v>37.953749999999999</v>
      </c>
      <c r="M631">
        <v>-3.3333333333333298E-2</v>
      </c>
      <c r="N631">
        <v>1600.25925925925</v>
      </c>
      <c r="O631">
        <v>91.640740740740696</v>
      </c>
      <c r="P631">
        <v>5</v>
      </c>
      <c r="Q631">
        <v>135</v>
      </c>
      <c r="R631">
        <v>6.97896551724138</v>
      </c>
      <c r="S631">
        <v>-0.6915</v>
      </c>
      <c r="T631">
        <v>5</v>
      </c>
      <c r="U631">
        <v>1.6938</v>
      </c>
      <c r="V631">
        <v>0.24</v>
      </c>
      <c r="W631">
        <v>14.36195</v>
      </c>
      <c r="X631">
        <v>0.66917499999999996</v>
      </c>
      <c r="Y631">
        <v>72.365525000000005</v>
      </c>
      <c r="Z631">
        <v>1.9438</v>
      </c>
      <c r="AA631">
        <v>0</v>
      </c>
      <c r="AB631">
        <v>9.1999999999999998E-2</v>
      </c>
      <c r="AC631">
        <v>16.093220779220701</v>
      </c>
      <c r="AD631">
        <v>-14.9285292207792</v>
      </c>
      <c r="AE631">
        <v>36.028763690909003</v>
      </c>
      <c r="AF631">
        <v>0.53726490000000005</v>
      </c>
      <c r="AG631">
        <v>1.3460567800000001</v>
      </c>
      <c r="AH631">
        <v>2.3957099999999999E-2</v>
      </c>
      <c r="AI631">
        <v>44.935909090909</v>
      </c>
      <c r="AJ631">
        <v>0.49787193129475699</v>
      </c>
      <c r="AK631">
        <v>0.80178112382281796</v>
      </c>
      <c r="AL631">
        <v>1.19562485964859E-2</v>
      </c>
      <c r="AM631">
        <v>2.9955036122153701E-2</v>
      </c>
      <c r="AN631">
        <v>0.15577742036638001</v>
      </c>
      <c r="AO631">
        <v>5.33139319637058E-4</v>
      </c>
      <c r="AP631">
        <v>36.028763690909003</v>
      </c>
      <c r="AQ631">
        <v>0.28874307963041801</v>
      </c>
      <c r="AR631">
        <v>6.3396412144326399</v>
      </c>
      <c r="AS631">
        <v>1.1387112822072001</v>
      </c>
      <c r="AT631">
        <v>0.84329547722706</v>
      </c>
      <c r="AU631">
        <v>91.03425</v>
      </c>
      <c r="AV631">
        <v>43.795859267179303</v>
      </c>
      <c r="AW631">
        <v>1.1400498237297201</v>
      </c>
      <c r="AX631">
        <v>0.20734549779279701</v>
      </c>
      <c r="AY631">
        <v>0.24852182036958101</v>
      </c>
      <c r="AZ631">
        <v>0.66035878556735494</v>
      </c>
      <c r="BA631">
        <v>0.15403919126858601</v>
      </c>
      <c r="BB631">
        <v>9.4336969366765E-2</v>
      </c>
      <c r="BC631">
        <v>0.462568502743398</v>
      </c>
      <c r="BD631">
        <v>1.1162261037297301</v>
      </c>
      <c r="BE631">
        <v>-2.3823719999990601E-2</v>
      </c>
      <c r="BF631">
        <v>0.53683447582609201</v>
      </c>
      <c r="BG631">
        <v>0.64344334740643205</v>
      </c>
      <c r="BH631">
        <v>1.7097229806333401</v>
      </c>
      <c r="BI631">
        <v>0.53683447582609201</v>
      </c>
      <c r="BJ631">
        <v>2.3605556464650501</v>
      </c>
      <c r="BK631">
        <v>3.4194459612666801</v>
      </c>
      <c r="BL631">
        <v>1.1985879752158</v>
      </c>
      <c r="BM631">
        <v>3.18482336292278</v>
      </c>
      <c r="BN631">
        <v>2.6571460992251001</v>
      </c>
      <c r="BO631">
        <v>47.630350014620497</v>
      </c>
      <c r="BP631">
        <v>12.6156101819131</v>
      </c>
      <c r="BQ631">
        <v>35.014739832707399</v>
      </c>
      <c r="BR631">
        <v>2.5068273523623299</v>
      </c>
      <c r="BS631">
        <v>2.1458218561346101</v>
      </c>
      <c r="BT631">
        <v>1.1682364708867301</v>
      </c>
    </row>
    <row r="632" spans="1:72" x14ac:dyDescent="0.2">
      <c r="A632">
        <v>630</v>
      </c>
      <c r="B632" s="243">
        <v>44784.305555555555</v>
      </c>
      <c r="C632">
        <v>0</v>
      </c>
      <c r="D632">
        <v>0.81486486486486398</v>
      </c>
      <c r="E632">
        <v>16.662162162162101</v>
      </c>
      <c r="F632">
        <v>31.086153846153799</v>
      </c>
      <c r="G632">
        <v>7</v>
      </c>
      <c r="H632">
        <v>2.5680000000000001</v>
      </c>
      <c r="I632">
        <v>1.3474999999999999</v>
      </c>
      <c r="J632">
        <v>34.083636363636302</v>
      </c>
      <c r="K632">
        <v>0.60399999999999998</v>
      </c>
      <c r="L632">
        <v>38.018461538461501</v>
      </c>
      <c r="M632">
        <v>4.2857142857142802E-2</v>
      </c>
      <c r="N632">
        <v>1600.3103448275799</v>
      </c>
      <c r="O632">
        <v>91.977777777777703</v>
      </c>
      <c r="P632">
        <v>5</v>
      </c>
      <c r="Q632">
        <v>135</v>
      </c>
      <c r="R632">
        <v>6.9763636363636303</v>
      </c>
      <c r="S632">
        <v>-0.30128205128205099</v>
      </c>
      <c r="T632">
        <v>5</v>
      </c>
      <c r="U632">
        <v>1.7032399999999901</v>
      </c>
      <c r="V632">
        <v>0.23602000000000001</v>
      </c>
      <c r="W632">
        <v>14.3874599999999</v>
      </c>
      <c r="X632">
        <v>0.667519999999999</v>
      </c>
      <c r="Y632">
        <v>72.579279999999997</v>
      </c>
      <c r="Z632">
        <v>2.09978</v>
      </c>
      <c r="AA632">
        <v>0</v>
      </c>
      <c r="AB632">
        <v>8.4559999999999996E-2</v>
      </c>
      <c r="AC632">
        <v>17.477027027026999</v>
      </c>
      <c r="AD632">
        <v>-13.6091268191268</v>
      </c>
      <c r="AE632">
        <v>36.0888334836363</v>
      </c>
      <c r="AF632">
        <v>0.53789328000000003</v>
      </c>
      <c r="AG632">
        <v>1.3485580159999999</v>
      </c>
      <c r="AH632">
        <v>2.3985119999999999E-2</v>
      </c>
      <c r="AI632">
        <v>44.999136363636303</v>
      </c>
      <c r="AJ632">
        <v>0.49723328040228998</v>
      </c>
      <c r="AK632">
        <v>0.80198946913122504</v>
      </c>
      <c r="AL632">
        <v>1.1953413408944199E-2</v>
      </c>
      <c r="AM632">
        <v>2.99685310647376E-2</v>
      </c>
      <c r="AN632">
        <v>0.15555854102250399</v>
      </c>
      <c r="AO632">
        <v>5.3301289620709803E-4</v>
      </c>
      <c r="AP632">
        <v>36.0888334836363</v>
      </c>
      <c r="AQ632">
        <v>0.28802896180355902</v>
      </c>
      <c r="AR632">
        <v>6.3509018195301499</v>
      </c>
      <c r="AS632">
        <v>1.2300870337241601</v>
      </c>
      <c r="AT632">
        <v>0.84690761251239699</v>
      </c>
      <c r="AU632">
        <v>91.437279999999902</v>
      </c>
      <c r="AV632">
        <v>43.957851298694202</v>
      </c>
      <c r="AW632">
        <v>1.0412850649421099</v>
      </c>
      <c r="AX632">
        <v>0.11847098227583</v>
      </c>
      <c r="AY632">
        <v>0.24986431819644001</v>
      </c>
      <c r="AZ632">
        <v>0.64909818046984602</v>
      </c>
      <c r="BA632">
        <v>8.7850119068092702E-2</v>
      </c>
      <c r="BB632">
        <v>9.27283114956923E-2</v>
      </c>
      <c r="BC632">
        <v>0.464523963185486</v>
      </c>
      <c r="BD632">
        <v>1.0174334809421099</v>
      </c>
      <c r="BE632">
        <v>-2.3851583999997501E-2</v>
      </c>
      <c r="BF632">
        <v>0.28244454394480101</v>
      </c>
      <c r="BG632">
        <v>0.59569703943840702</v>
      </c>
      <c r="BH632">
        <v>1.54750332981419</v>
      </c>
      <c r="BI632">
        <v>0.28244454394480101</v>
      </c>
      <c r="BJ632">
        <v>1.7562831667664101</v>
      </c>
      <c r="BK632">
        <v>3.0950066596283801</v>
      </c>
      <c r="BL632">
        <v>2.1090761078918998</v>
      </c>
      <c r="BM632">
        <v>5.4789634389843904</v>
      </c>
      <c r="BN632">
        <v>2.5978026200584998</v>
      </c>
      <c r="BO632">
        <v>34.584871855228698</v>
      </c>
      <c r="BP632">
        <v>6.6374467827028401</v>
      </c>
      <c r="BQ632">
        <v>27.9474250725258</v>
      </c>
      <c r="BR632">
        <v>2.61485093492221</v>
      </c>
      <c r="BS632">
        <v>1.6433053491884899</v>
      </c>
      <c r="BT632">
        <v>1.5912142781093499</v>
      </c>
    </row>
    <row r="633" spans="1:72" x14ac:dyDescent="0.2">
      <c r="A633">
        <v>631</v>
      </c>
      <c r="B633" s="243">
        <v>44784.319444444445</v>
      </c>
      <c r="C633">
        <v>0</v>
      </c>
      <c r="D633">
        <v>0.90166666666666595</v>
      </c>
      <c r="E633">
        <v>16.5302857142857</v>
      </c>
      <c r="F633">
        <v>31.108461538461501</v>
      </c>
      <c r="G633">
        <v>7</v>
      </c>
      <c r="H633">
        <v>2.5724999999999998</v>
      </c>
      <c r="I633">
        <v>1.35</v>
      </c>
      <c r="J633">
        <v>34.058</v>
      </c>
      <c r="K633">
        <v>0.57474999999999998</v>
      </c>
      <c r="L633">
        <v>37.973199999999999</v>
      </c>
      <c r="M633">
        <v>1.1764705882352899E-2</v>
      </c>
      <c r="N633">
        <v>1600.3</v>
      </c>
      <c r="O633">
        <v>91.591428571428494</v>
      </c>
      <c r="P633">
        <v>5</v>
      </c>
      <c r="Q633">
        <v>135</v>
      </c>
      <c r="R633">
        <v>6.96521739130434</v>
      </c>
      <c r="S633">
        <v>5.8974358974358897E-2</v>
      </c>
      <c r="T633">
        <v>5</v>
      </c>
      <c r="U633">
        <v>1.7584499999999901</v>
      </c>
      <c r="V633">
        <v>0.251</v>
      </c>
      <c r="W633">
        <v>14.333500000000001</v>
      </c>
      <c r="X633">
        <v>0.68415000000000004</v>
      </c>
      <c r="Y633">
        <v>72.502525000000006</v>
      </c>
      <c r="Z633">
        <v>2.0244749999999998</v>
      </c>
      <c r="AA633">
        <v>0</v>
      </c>
      <c r="AB633">
        <v>9.9974999999999994E-2</v>
      </c>
      <c r="AC633">
        <v>17.4319523809523</v>
      </c>
      <c r="AD633">
        <v>-13.6765091575091</v>
      </c>
      <c r="AE633">
        <v>36.066710899999997</v>
      </c>
      <c r="AF633">
        <v>0.53883585000000001</v>
      </c>
      <c r="AG633">
        <v>1.3510598700000001</v>
      </c>
      <c r="AH633">
        <v>2.4027150000000001E-2</v>
      </c>
      <c r="AI633">
        <v>44.980499999999999</v>
      </c>
      <c r="AJ633">
        <v>0.49745454934155697</v>
      </c>
      <c r="AK633">
        <v>0.80182992407821096</v>
      </c>
      <c r="AL633">
        <v>1.19793210391169E-2</v>
      </c>
      <c r="AM633">
        <v>3.0036568513022301E-2</v>
      </c>
      <c r="AN633">
        <v>0.15562299218550199</v>
      </c>
      <c r="AO633">
        <v>5.3416813952712804E-4</v>
      </c>
      <c r="AP633">
        <v>36.066710899999997</v>
      </c>
      <c r="AQ633">
        <v>0.29520465936287299</v>
      </c>
      <c r="AR633">
        <v>6.32708283673667</v>
      </c>
      <c r="AS633">
        <v>1.1859720768836399</v>
      </c>
      <c r="AT633">
        <v>0.87474895228966099</v>
      </c>
      <c r="AU633">
        <v>91.303100000000001</v>
      </c>
      <c r="AV633">
        <v>43.874970472983101</v>
      </c>
      <c r="AW633">
        <v>1.1055295270168</v>
      </c>
      <c r="AX633">
        <v>0.16508779311635599</v>
      </c>
      <c r="AY633">
        <v>0.24363119063712699</v>
      </c>
      <c r="AZ633">
        <v>0.67291716326332296</v>
      </c>
      <c r="BA633">
        <v>0.122191323110171</v>
      </c>
      <c r="BB633">
        <v>9.6131023323331899E-2</v>
      </c>
      <c r="BC633">
        <v>0.45214361783301299</v>
      </c>
      <c r="BD633">
        <v>1.0816361470168001</v>
      </c>
      <c r="BE633">
        <v>-2.3893379999998701E-2</v>
      </c>
      <c r="BF633">
        <v>0.394600552834865</v>
      </c>
      <c r="BG633">
        <v>0.58233864962667303</v>
      </c>
      <c r="BH633">
        <v>1.60843802938612</v>
      </c>
      <c r="BI633">
        <v>0.394600552834865</v>
      </c>
      <c r="BJ633">
        <v>1.95387840492307</v>
      </c>
      <c r="BK633">
        <v>3.2168760587722498</v>
      </c>
      <c r="BL633">
        <v>1.4757674449340501</v>
      </c>
      <c r="BM633">
        <v>4.0761170196820098</v>
      </c>
      <c r="BN633">
        <v>2.76203207603902</v>
      </c>
      <c r="BO633">
        <v>39.214137171559798</v>
      </c>
      <c r="BP633">
        <v>9.27311299161933</v>
      </c>
      <c r="BQ633">
        <v>29.941024179940499</v>
      </c>
      <c r="BR633">
        <v>2.5460551189529701</v>
      </c>
      <c r="BS633">
        <v>1.7960381837891299</v>
      </c>
      <c r="BT633">
        <v>1.41759520590009</v>
      </c>
    </row>
    <row r="634" spans="1:72" x14ac:dyDescent="0.2">
      <c r="A634">
        <v>632</v>
      </c>
      <c r="B634" s="243">
        <v>44784.333333333336</v>
      </c>
      <c r="C634">
        <v>0</v>
      </c>
      <c r="D634">
        <v>0.629142857142857</v>
      </c>
      <c r="E634">
        <v>14.829032258064499</v>
      </c>
      <c r="F634">
        <v>30.972564102564</v>
      </c>
      <c r="G634">
        <v>7</v>
      </c>
      <c r="H634">
        <v>2.5659999999999998</v>
      </c>
      <c r="I634">
        <v>1.35</v>
      </c>
      <c r="J634">
        <v>34.063461538461503</v>
      </c>
      <c r="K634">
        <v>0.61299999999999999</v>
      </c>
      <c r="L634">
        <v>37.9771874999999</v>
      </c>
      <c r="M634">
        <v>-0.116666666666666</v>
      </c>
      <c r="N634">
        <v>1599.9629629629601</v>
      </c>
      <c r="O634">
        <v>91.763157894736807</v>
      </c>
      <c r="P634">
        <v>5</v>
      </c>
      <c r="Q634">
        <v>135</v>
      </c>
      <c r="R634">
        <v>6.9739130434782597</v>
      </c>
      <c r="S634">
        <v>-0.77051282051282</v>
      </c>
      <c r="T634">
        <v>5</v>
      </c>
      <c r="U634">
        <v>1.7612000000000001</v>
      </c>
      <c r="V634">
        <v>0.26793999999999901</v>
      </c>
      <c r="W634">
        <v>14.324179999999901</v>
      </c>
      <c r="X634">
        <v>0.65586</v>
      </c>
      <c r="Y634">
        <v>72.240340000000003</v>
      </c>
      <c r="Z634">
        <v>1.99956</v>
      </c>
      <c r="AA634">
        <v>0</v>
      </c>
      <c r="AB634">
        <v>7.5200000000000003E-2</v>
      </c>
      <c r="AC634">
        <v>15.4581751152073</v>
      </c>
      <c r="AD634">
        <v>-15.5143889873567</v>
      </c>
      <c r="AE634">
        <v>36.0670969784615</v>
      </c>
      <c r="AF634">
        <v>0.53747436000000004</v>
      </c>
      <c r="AG634">
        <v>1.3510571920000001</v>
      </c>
      <c r="AH634">
        <v>2.3966439999999901E-2</v>
      </c>
      <c r="AI634">
        <v>44.9794615384615</v>
      </c>
      <c r="AJ634">
        <v>0.49926532707987697</v>
      </c>
      <c r="AK634">
        <v>0.80185701973379198</v>
      </c>
      <c r="AL634">
        <v>1.19493284627342E-2</v>
      </c>
      <c r="AM634">
        <v>3.00372024428243E-2</v>
      </c>
      <c r="AN634">
        <v>0.15562658512517599</v>
      </c>
      <c r="AO634">
        <v>5.3283074497249101E-4</v>
      </c>
      <c r="AP634">
        <v>36.0670969784615</v>
      </c>
      <c r="AQ634">
        <v>0.28299777518049202</v>
      </c>
      <c r="AR634">
        <v>6.3229688093157099</v>
      </c>
      <c r="AS634">
        <v>1.1713764437957701</v>
      </c>
      <c r="AT634">
        <v>0.87930609405307902</v>
      </c>
      <c r="AU634">
        <v>90.981139999999996</v>
      </c>
      <c r="AV634">
        <v>43.844440006753501</v>
      </c>
      <c r="AW634">
        <v>1.1350215317080199</v>
      </c>
      <c r="AX634">
        <v>0.179680748204221</v>
      </c>
      <c r="AY634">
        <v>0.25447658481950702</v>
      </c>
      <c r="AZ634">
        <v>0.67703119068428896</v>
      </c>
      <c r="BA634">
        <v>0.13299270324614099</v>
      </c>
      <c r="BB634">
        <v>9.6718741526327007E-2</v>
      </c>
      <c r="BC634">
        <v>0.473467394462328</v>
      </c>
      <c r="BD634">
        <v>1.1111885237080099</v>
      </c>
      <c r="BE634">
        <v>-2.3833008000008399E-2</v>
      </c>
      <c r="BF634">
        <v>0.484319642263422</v>
      </c>
      <c r="BG634">
        <v>0.68592773436205801</v>
      </c>
      <c r="BH634">
        <v>1.8249005936947</v>
      </c>
      <c r="BI634">
        <v>0.484319642263422</v>
      </c>
      <c r="BJ634">
        <v>2.3404947532509599</v>
      </c>
      <c r="BK634">
        <v>3.6498011873894098</v>
      </c>
      <c r="BL634">
        <v>1.41627073218926</v>
      </c>
      <c r="BM634">
        <v>3.7679673390205801</v>
      </c>
      <c r="BN634">
        <v>2.66048521188889</v>
      </c>
      <c r="BO634">
        <v>46.909552946565803</v>
      </c>
      <c r="BP634">
        <v>11.3815115931904</v>
      </c>
      <c r="BQ634">
        <v>35.5280413533754</v>
      </c>
      <c r="BR634">
        <v>2.8264577955416001</v>
      </c>
      <c r="BS634">
        <v>2.1467668963455901</v>
      </c>
      <c r="BT634">
        <v>1.3166114124235</v>
      </c>
    </row>
    <row r="635" spans="1:72" x14ac:dyDescent="0.2">
      <c r="A635">
        <v>633</v>
      </c>
      <c r="B635" s="243">
        <v>44784.347222222219</v>
      </c>
      <c r="C635">
        <v>0</v>
      </c>
      <c r="D635">
        <v>0.77085714285714202</v>
      </c>
      <c r="E635">
        <v>11.7485185185185</v>
      </c>
      <c r="F635">
        <v>31.0164102564102</v>
      </c>
      <c r="G635">
        <v>7</v>
      </c>
      <c r="H635">
        <v>2.5674999999999999</v>
      </c>
      <c r="I635">
        <v>1.35</v>
      </c>
      <c r="J635">
        <v>34.063684210526297</v>
      </c>
      <c r="K635">
        <v>0.60749999999999904</v>
      </c>
      <c r="L635">
        <v>37.993181818181803</v>
      </c>
      <c r="M635">
        <v>8.1818181818181707E-2</v>
      </c>
      <c r="N635">
        <v>1599.6923076922999</v>
      </c>
      <c r="O635">
        <v>91.759375000000006</v>
      </c>
      <c r="P635">
        <v>5</v>
      </c>
      <c r="Q635">
        <v>135</v>
      </c>
      <c r="R635">
        <v>6.9673684210526297</v>
      </c>
      <c r="S635">
        <v>-0.37897435897435799</v>
      </c>
      <c r="T635">
        <v>5</v>
      </c>
      <c r="U635">
        <v>1.7241500000000001</v>
      </c>
      <c r="V635">
        <v>0.25245000000000001</v>
      </c>
      <c r="W635">
        <v>14.359724999999999</v>
      </c>
      <c r="X635">
        <v>0.69299999999999995</v>
      </c>
      <c r="Y635">
        <v>72.578099999999907</v>
      </c>
      <c r="Z635">
        <v>2.09605</v>
      </c>
      <c r="AA635">
        <v>0</v>
      </c>
      <c r="AB635">
        <v>6.8474999999999994E-2</v>
      </c>
      <c r="AC635">
        <v>12.5193756613756</v>
      </c>
      <c r="AD635">
        <v>-18.497034595034499</v>
      </c>
      <c r="AE635">
        <v>36.0684909105263</v>
      </c>
      <c r="AF635">
        <v>0.53778855000000003</v>
      </c>
      <c r="AG635">
        <v>1.3510578099999999</v>
      </c>
      <c r="AH635">
        <v>2.39804499999999E-2</v>
      </c>
      <c r="AI635">
        <v>44.981184210526301</v>
      </c>
      <c r="AJ635">
        <v>0.496961079313544</v>
      </c>
      <c r="AK635">
        <v>0.80185729974814002</v>
      </c>
      <c r="AL635">
        <v>1.19558557525515E-2</v>
      </c>
      <c r="AM635">
        <v>3.0036065828694399E-2</v>
      </c>
      <c r="AN635">
        <v>0.155620624998171</v>
      </c>
      <c r="AO635">
        <v>5.3312180239105801E-4</v>
      </c>
      <c r="AP635">
        <v>36.0684909105263</v>
      </c>
      <c r="AQ635">
        <v>0.299023355899248</v>
      </c>
      <c r="AR635">
        <v>6.3386590565987699</v>
      </c>
      <c r="AS635">
        <v>1.2279019359349701</v>
      </c>
      <c r="AT635">
        <v>0.85683544489844599</v>
      </c>
      <c r="AU635">
        <v>91.451024999999902</v>
      </c>
      <c r="AV635">
        <v>43.934075258959297</v>
      </c>
      <c r="AW635">
        <v>1.04710895156699</v>
      </c>
      <c r="AX635">
        <v>0.123155874065023</v>
      </c>
      <c r="AY635">
        <v>0.238765194100751</v>
      </c>
      <c r="AZ635">
        <v>0.66134094340122296</v>
      </c>
      <c r="BA635">
        <v>9.1155147583968796E-2</v>
      </c>
      <c r="BB635">
        <v>9.4477277628746206E-2</v>
      </c>
      <c r="BC635">
        <v>0.44397597178435799</v>
      </c>
      <c r="BD635">
        <v>1.0232620115669899</v>
      </c>
      <c r="BE635">
        <v>-2.3846939999998502E-2</v>
      </c>
      <c r="BF635">
        <v>0.40988423796091</v>
      </c>
      <c r="BG635">
        <v>0.79465222733837104</v>
      </c>
      <c r="BH635">
        <v>2.20105805489422</v>
      </c>
      <c r="BI635">
        <v>0.40988423796091</v>
      </c>
      <c r="BJ635">
        <v>2.4090729305985601</v>
      </c>
      <c r="BK635">
        <v>4.4021161097884498</v>
      </c>
      <c r="BL635">
        <v>1.9387235559278899</v>
      </c>
      <c r="BM635">
        <v>5.3699504666098896</v>
      </c>
      <c r="BN635">
        <v>2.7698381495343001</v>
      </c>
      <c r="BO635">
        <v>47.865893854896299</v>
      </c>
      <c r="BP635">
        <v>9.63227959208138</v>
      </c>
      <c r="BQ635">
        <v>38.233614262815003</v>
      </c>
      <c r="BR635">
        <v>3.7053129052549099</v>
      </c>
      <c r="BS635">
        <v>2.2451192354141898</v>
      </c>
      <c r="BT635">
        <v>1.65038579992003</v>
      </c>
    </row>
    <row r="636" spans="1:72" x14ac:dyDescent="0.2">
      <c r="A636">
        <v>634</v>
      </c>
      <c r="B636" s="243">
        <v>44784.361111111109</v>
      </c>
      <c r="C636">
        <v>0</v>
      </c>
      <c r="D636">
        <v>0.72805555555555501</v>
      </c>
      <c r="E636">
        <v>14.005909090909</v>
      </c>
      <c r="F636">
        <v>31.026250000000001</v>
      </c>
      <c r="G636">
        <v>7</v>
      </c>
      <c r="H636">
        <v>2.5640000000000001</v>
      </c>
      <c r="I636">
        <v>1.3474999999999999</v>
      </c>
      <c r="J636">
        <v>34.071538461538402</v>
      </c>
      <c r="K636">
        <v>0.60724999999999996</v>
      </c>
      <c r="L636">
        <v>37.996764705882299</v>
      </c>
      <c r="M636">
        <v>-0.1</v>
      </c>
      <c r="N636">
        <v>1600.10344827586</v>
      </c>
      <c r="O636">
        <v>91.611764705882294</v>
      </c>
      <c r="P636">
        <v>5</v>
      </c>
      <c r="Q636">
        <v>135</v>
      </c>
      <c r="R636">
        <v>6.9768181818181798</v>
      </c>
      <c r="S636">
        <v>-0.213947368421052</v>
      </c>
      <c r="T636">
        <v>5</v>
      </c>
      <c r="U636">
        <v>1.7564199999999901</v>
      </c>
      <c r="V636">
        <v>0.22134000000000001</v>
      </c>
      <c r="W636">
        <v>14.3447999999999</v>
      </c>
      <c r="X636">
        <v>0.72599999999999998</v>
      </c>
      <c r="Y636">
        <v>72.382080000000002</v>
      </c>
      <c r="Z636">
        <v>2.0324800000000001</v>
      </c>
      <c r="AA636">
        <v>0</v>
      </c>
      <c r="AB636">
        <v>7.152E-2</v>
      </c>
      <c r="AC636">
        <v>14.733964646464599</v>
      </c>
      <c r="AD636">
        <v>-16.292285353535298</v>
      </c>
      <c r="AE636">
        <v>36.073612221538397</v>
      </c>
      <c r="AF636">
        <v>0.53705544000000005</v>
      </c>
      <c r="AG636">
        <v>1.3485563679999999</v>
      </c>
      <c r="AH636">
        <v>2.3947759999999998E-2</v>
      </c>
      <c r="AI636">
        <v>44.983038461538399</v>
      </c>
      <c r="AJ636">
        <v>0.49837766780864001</v>
      </c>
      <c r="AK636">
        <v>0.80193809611999001</v>
      </c>
      <c r="AL636">
        <v>1.19390654426155E-2</v>
      </c>
      <c r="AM636">
        <v>2.9979219148414001E-2</v>
      </c>
      <c r="AN636">
        <v>0.155614210142455</v>
      </c>
      <c r="AO636">
        <v>5.3237310815444096E-4</v>
      </c>
      <c r="AP636">
        <v>36.073612221538397</v>
      </c>
      <c r="AQ636">
        <v>0.31326256332302199</v>
      </c>
      <c r="AR636">
        <v>6.3320708742749598</v>
      </c>
      <c r="AS636">
        <v>1.1906615427824301</v>
      </c>
      <c r="AT636">
        <v>0.87536050329245196</v>
      </c>
      <c r="AU636">
        <v>91.241780000000006</v>
      </c>
      <c r="AV636">
        <v>43.909607201918803</v>
      </c>
      <c r="AW636">
        <v>1.0734312596195701</v>
      </c>
      <c r="AX636">
        <v>0.15789482521756501</v>
      </c>
      <c r="AY636">
        <v>0.223792876676977</v>
      </c>
      <c r="AZ636">
        <v>0.66792912572503205</v>
      </c>
      <c r="BA636">
        <v>0.117084334748079</v>
      </c>
      <c r="BB636">
        <v>9.54184465321474E-2</v>
      </c>
      <c r="BC636">
        <v>0.41670349094122799</v>
      </c>
      <c r="BD636">
        <v>1.0496168276195701</v>
      </c>
      <c r="BE636">
        <v>-2.38144319999995E-2</v>
      </c>
      <c r="BF636">
        <v>0.44651600628826599</v>
      </c>
      <c r="BG636">
        <v>0.63287128879540799</v>
      </c>
      <c r="BH636">
        <v>1.88885889889933</v>
      </c>
      <c r="BI636">
        <v>0.44651600628826599</v>
      </c>
      <c r="BJ636">
        <v>2.1587745901673498</v>
      </c>
      <c r="BK636">
        <v>3.7777177977986698</v>
      </c>
      <c r="BL636">
        <v>1.41735409231182</v>
      </c>
      <c r="BM636">
        <v>4.2302154285593696</v>
      </c>
      <c r="BN636">
        <v>2.9845861746936602</v>
      </c>
      <c r="BO636">
        <v>43.676303315935399</v>
      </c>
      <c r="BP636">
        <v>10.4931261477742</v>
      </c>
      <c r="BQ636">
        <v>33.183177168161201</v>
      </c>
      <c r="BR636">
        <v>3.0186405871086199</v>
      </c>
      <c r="BS636">
        <v>1.9801681876520401</v>
      </c>
      <c r="BT636">
        <v>1.5244364624844999</v>
      </c>
    </row>
    <row r="637" spans="1:72" x14ac:dyDescent="0.2">
      <c r="A637">
        <v>635</v>
      </c>
      <c r="B637" s="243">
        <v>44784.375</v>
      </c>
      <c r="C637">
        <v>0</v>
      </c>
      <c r="D637">
        <v>0.628529411764705</v>
      </c>
      <c r="E637">
        <v>11.554848484848399</v>
      </c>
      <c r="F637">
        <v>31.050249999999899</v>
      </c>
      <c r="G637">
        <v>7</v>
      </c>
      <c r="H637">
        <v>2.57</v>
      </c>
      <c r="I637">
        <v>1.3560000000000001</v>
      </c>
      <c r="J637">
        <v>34.0539285714285</v>
      </c>
      <c r="K637">
        <v>0.62924999999999898</v>
      </c>
      <c r="L637">
        <v>37.976896551724103</v>
      </c>
      <c r="M637">
        <v>8.1818181818181804E-2</v>
      </c>
      <c r="N637">
        <v>1599.8461538461499</v>
      </c>
      <c r="O637">
        <v>91.786486486486396</v>
      </c>
      <c r="P637">
        <v>5</v>
      </c>
      <c r="Q637">
        <v>135</v>
      </c>
      <c r="R637">
        <v>6.9729999999999901</v>
      </c>
      <c r="S637">
        <v>-0.54399999999999904</v>
      </c>
      <c r="T637">
        <v>5</v>
      </c>
      <c r="U637">
        <v>1.7559799999999901</v>
      </c>
      <c r="V637">
        <v>0.22417999999999899</v>
      </c>
      <c r="W637">
        <v>14.315020000000001</v>
      </c>
      <c r="X637">
        <v>0.74361999999999995</v>
      </c>
      <c r="Y637">
        <v>72.207419999999999</v>
      </c>
      <c r="Z637">
        <v>1.99238</v>
      </c>
      <c r="AA637">
        <v>0</v>
      </c>
      <c r="AB637">
        <v>7.8740000000000004E-2</v>
      </c>
      <c r="AC637">
        <v>12.1833778966131</v>
      </c>
      <c r="AD637">
        <v>-18.8668721033868</v>
      </c>
      <c r="AE637">
        <v>36.0606873714285</v>
      </c>
      <c r="AF637">
        <v>0.53831220000000002</v>
      </c>
      <c r="AG637">
        <v>1.3570588400000001</v>
      </c>
      <c r="AH637">
        <v>2.4003799999999999E-2</v>
      </c>
      <c r="AI637">
        <v>44.979928571428502</v>
      </c>
      <c r="AJ637">
        <v>0.49940417995032299</v>
      </c>
      <c r="AK637">
        <v>0.80170619466778004</v>
      </c>
      <c r="AL637">
        <v>1.1967831366053699E-2</v>
      </c>
      <c r="AM637">
        <v>3.0170320031633099E-2</v>
      </c>
      <c r="AN637">
        <v>0.15562496923230801</v>
      </c>
      <c r="AO637">
        <v>5.3365580520835405E-4</v>
      </c>
      <c r="AP637">
        <v>36.0606873714285</v>
      </c>
      <c r="AQ637">
        <v>0.320865437105049</v>
      </c>
      <c r="AR637">
        <v>6.3189254089749296</v>
      </c>
      <c r="AS637">
        <v>1.1671702770058501</v>
      </c>
      <c r="AT637">
        <v>0.87694375190916796</v>
      </c>
      <c r="AU637">
        <v>91.014420000000001</v>
      </c>
      <c r="AV637">
        <v>43.867648494514398</v>
      </c>
      <c r="AW637">
        <v>1.1122800769141601</v>
      </c>
      <c r="AX637">
        <v>0.189888562994142</v>
      </c>
      <c r="AY637">
        <v>0.21744676289494999</v>
      </c>
      <c r="AZ637">
        <v>0.68107459102506296</v>
      </c>
      <c r="BA637">
        <v>0.139926551006544</v>
      </c>
      <c r="BB637">
        <v>9.7296370146437605E-2</v>
      </c>
      <c r="BC637">
        <v>0.40394173287350799</v>
      </c>
      <c r="BD637">
        <v>1.0884099169141499</v>
      </c>
      <c r="BE637">
        <v>-2.3870160000004401E-2</v>
      </c>
      <c r="BF637">
        <v>0.64941131476260705</v>
      </c>
      <c r="BG637">
        <v>0.74365925970401303</v>
      </c>
      <c r="BH637">
        <v>2.3292479475061101</v>
      </c>
      <c r="BI637">
        <v>0.64941131476260705</v>
      </c>
      <c r="BJ637">
        <v>2.7861411489332402</v>
      </c>
      <c r="BK637">
        <v>4.6584958950122202</v>
      </c>
      <c r="BL637">
        <v>1.14512827663906</v>
      </c>
      <c r="BM637">
        <v>3.5867067520336802</v>
      </c>
      <c r="BN637">
        <v>3.1321440795791098</v>
      </c>
      <c r="BO637">
        <v>57.029690055095301</v>
      </c>
      <c r="BP637">
        <v>15.261165896921201</v>
      </c>
      <c r="BQ637">
        <v>41.768524158174102</v>
      </c>
      <c r="BR637">
        <v>3.5544966599157899</v>
      </c>
      <c r="BS637">
        <v>2.5263766230281899</v>
      </c>
      <c r="BT637">
        <v>1.40695438182738</v>
      </c>
    </row>
    <row r="638" spans="1:72" x14ac:dyDescent="0.2">
      <c r="A638">
        <v>636</v>
      </c>
      <c r="B638" s="243">
        <v>44784.388888888891</v>
      </c>
      <c r="C638">
        <v>0</v>
      </c>
      <c r="D638">
        <v>0.79</v>
      </c>
      <c r="E638">
        <v>13.0773529411764</v>
      </c>
      <c r="F638">
        <v>30.98875</v>
      </c>
      <c r="G638">
        <v>7</v>
      </c>
      <c r="H638">
        <v>2.5640000000000001</v>
      </c>
      <c r="I638">
        <v>1.3474999999999999</v>
      </c>
      <c r="J638">
        <v>34.049999999999997</v>
      </c>
      <c r="K638">
        <v>0.65199999999999902</v>
      </c>
      <c r="L638">
        <v>37.957241379310297</v>
      </c>
      <c r="M638" s="244">
        <v>-8.3266726846886707E-18</v>
      </c>
      <c r="N638">
        <v>1600.0869565217299</v>
      </c>
      <c r="O638">
        <v>91.216216216216196</v>
      </c>
      <c r="P638">
        <v>5</v>
      </c>
      <c r="Q638">
        <v>135</v>
      </c>
      <c r="R638">
        <v>6.9719047619047601</v>
      </c>
      <c r="S638">
        <v>-0.55153846153846098</v>
      </c>
      <c r="T638">
        <v>5</v>
      </c>
      <c r="U638">
        <v>1.7442500000000001</v>
      </c>
      <c r="V638">
        <v>0.215524999999999</v>
      </c>
      <c r="W638">
        <v>14.3802</v>
      </c>
      <c r="X638">
        <v>0.74057499999999998</v>
      </c>
      <c r="Y638">
        <v>72.363074999999995</v>
      </c>
      <c r="Z638">
        <v>2.0421</v>
      </c>
      <c r="AA638">
        <v>0</v>
      </c>
      <c r="AB638">
        <v>8.5099999999999995E-2</v>
      </c>
      <c r="AC638">
        <v>13.867352941176399</v>
      </c>
      <c r="AD638">
        <v>-17.121397058823501</v>
      </c>
      <c r="AE638">
        <v>36.052073759999999</v>
      </c>
      <c r="AF638">
        <v>0.53705544000000005</v>
      </c>
      <c r="AG638">
        <v>1.3485563679999999</v>
      </c>
      <c r="AH638">
        <v>2.3947759999999998E-2</v>
      </c>
      <c r="AI638">
        <v>44.961500000000001</v>
      </c>
      <c r="AJ638">
        <v>0.49821091433718101</v>
      </c>
      <c r="AK638">
        <v>0.80184321608487197</v>
      </c>
      <c r="AL638">
        <v>1.19447847602949E-2</v>
      </c>
      <c r="AM638">
        <v>2.9993580463285201E-2</v>
      </c>
      <c r="AN638">
        <v>0.155688755935633</v>
      </c>
      <c r="AO638">
        <v>5.3262813740644695E-4</v>
      </c>
      <c r="AP638">
        <v>36.052073759999999</v>
      </c>
      <c r="AQ638">
        <v>0.31955154660185497</v>
      </c>
      <c r="AR638">
        <v>6.3476971157666098</v>
      </c>
      <c r="AS638">
        <v>1.1962971033004</v>
      </c>
      <c r="AT638">
        <v>0.86900438733262797</v>
      </c>
      <c r="AU638">
        <v>91.270200000000003</v>
      </c>
      <c r="AV638">
        <v>43.915619525668802</v>
      </c>
      <c r="AW638">
        <v>1.0458804743311201</v>
      </c>
      <c r="AX638">
        <v>0.152259264699594</v>
      </c>
      <c r="AY638">
        <v>0.21750389339814399</v>
      </c>
      <c r="AZ638">
        <v>0.652302884233386</v>
      </c>
      <c r="BA638">
        <v>0.11290537667728701</v>
      </c>
      <c r="BB638">
        <v>9.3186126319055207E-2</v>
      </c>
      <c r="BC638">
        <v>0.40499337163057803</v>
      </c>
      <c r="BD638">
        <v>1.0220660423311201</v>
      </c>
      <c r="BE638">
        <v>-2.3814431999995299E-2</v>
      </c>
      <c r="BF638">
        <v>0.45748716831977698</v>
      </c>
      <c r="BG638">
        <v>0.65352502841496196</v>
      </c>
      <c r="BH638">
        <v>1.95994772458369</v>
      </c>
      <c r="BI638">
        <v>0.45748716831977698</v>
      </c>
      <c r="BJ638">
        <v>2.2220243934694799</v>
      </c>
      <c r="BK638">
        <v>3.9198954491673801</v>
      </c>
      <c r="BL638">
        <v>1.4285100734413501</v>
      </c>
      <c r="BM638">
        <v>4.2841589017283903</v>
      </c>
      <c r="BN638">
        <v>2.99904003575391</v>
      </c>
      <c r="BO638">
        <v>44.9621317645164</v>
      </c>
      <c r="BP638">
        <v>10.750948455514701</v>
      </c>
      <c r="BQ638">
        <v>34.211183309001598</v>
      </c>
      <c r="BR638">
        <v>3.14216726302375</v>
      </c>
      <c r="BS638">
        <v>2.0390295261415701</v>
      </c>
      <c r="BT638">
        <v>1.5410111637616299</v>
      </c>
    </row>
    <row r="639" spans="1:72" x14ac:dyDescent="0.2">
      <c r="A639">
        <v>637</v>
      </c>
      <c r="B639" s="243">
        <v>44784.402777777781</v>
      </c>
      <c r="C639">
        <v>0</v>
      </c>
      <c r="D639">
        <v>0.73714285714285699</v>
      </c>
      <c r="E639">
        <v>15.5345454545454</v>
      </c>
      <c r="F639">
        <v>59.602999999999902</v>
      </c>
      <c r="G639">
        <v>7</v>
      </c>
      <c r="H639">
        <v>2.5674999999999999</v>
      </c>
      <c r="I639">
        <v>1.35</v>
      </c>
      <c r="J639">
        <v>34.045862068965498</v>
      </c>
      <c r="K639">
        <v>0.626</v>
      </c>
      <c r="L639">
        <v>37.958965517241303</v>
      </c>
      <c r="M639">
        <v>-4.6666666666666599E-2</v>
      </c>
      <c r="N639">
        <v>1600.2142857142801</v>
      </c>
      <c r="O639">
        <v>90.515384615384605</v>
      </c>
      <c r="P639">
        <v>5</v>
      </c>
      <c r="Q639">
        <v>135</v>
      </c>
      <c r="R639">
        <v>6.9779411764705799</v>
      </c>
      <c r="S639">
        <v>-2.8205128205128199E-2</v>
      </c>
      <c r="T639">
        <v>5</v>
      </c>
      <c r="U639">
        <v>1.7507200000000001</v>
      </c>
      <c r="V639">
        <v>0.24163999999999999</v>
      </c>
      <c r="W639">
        <v>14.394</v>
      </c>
      <c r="X639">
        <v>0.76166</v>
      </c>
      <c r="Y639">
        <v>72.217279999999903</v>
      </c>
      <c r="Z639">
        <v>2.00278</v>
      </c>
      <c r="AA639">
        <v>0</v>
      </c>
      <c r="AB639">
        <v>8.1059999999999993E-2</v>
      </c>
      <c r="AC639">
        <v>16.271688311688301</v>
      </c>
      <c r="AD639">
        <v>-43.331311688311601</v>
      </c>
      <c r="AE639">
        <v>36.050668768965501</v>
      </c>
      <c r="AF639">
        <v>0.53778855000000003</v>
      </c>
      <c r="AG639">
        <v>1.3510578099999999</v>
      </c>
      <c r="AH639">
        <v>2.39804499999999E-2</v>
      </c>
      <c r="AI639">
        <v>44.963362068965502</v>
      </c>
      <c r="AJ639">
        <v>0.49919726648477297</v>
      </c>
      <c r="AK639">
        <v>0.80177876186550301</v>
      </c>
      <c r="AL639">
        <v>1.19605946987489E-2</v>
      </c>
      <c r="AM639">
        <v>3.0047971233283802E-2</v>
      </c>
      <c r="AN639">
        <v>0.155682308392848</v>
      </c>
      <c r="AO639">
        <v>5.3333311604275503E-4</v>
      </c>
      <c r="AP639">
        <v>36.050668768965501</v>
      </c>
      <c r="AQ639">
        <v>0.32864953716337902</v>
      </c>
      <c r="AR639">
        <v>6.3537887014328396</v>
      </c>
      <c r="AS639">
        <v>1.1732627748631199</v>
      </c>
      <c r="AT639">
        <v>0.87395463838022303</v>
      </c>
      <c r="AU639">
        <v>91.126440000000002</v>
      </c>
      <c r="AV639">
        <v>43.906369782424797</v>
      </c>
      <c r="AW639">
        <v>1.05699228654064</v>
      </c>
      <c r="AX639">
        <v>0.177795035136875</v>
      </c>
      <c r="AY639">
        <v>0.20913901283662001</v>
      </c>
      <c r="AZ639">
        <v>0.64621129856715298</v>
      </c>
      <c r="BA639">
        <v>0.13159691156137501</v>
      </c>
      <c r="BB639">
        <v>9.2315899795307604E-2</v>
      </c>
      <c r="BC639">
        <v>0.38888706878683199</v>
      </c>
      <c r="BD639">
        <v>1.0331453465406499</v>
      </c>
      <c r="BE639">
        <v>-2.38469399999983E-2</v>
      </c>
      <c r="BF639">
        <v>0.45527706296555998</v>
      </c>
      <c r="BG639">
        <v>0.53553911357800799</v>
      </c>
      <c r="BH639">
        <v>1.65474351879578</v>
      </c>
      <c r="BI639">
        <v>0.45527706296555998</v>
      </c>
      <c r="BJ639">
        <v>1.98163235308713</v>
      </c>
      <c r="BK639">
        <v>3.3094870375915701</v>
      </c>
      <c r="BL639">
        <v>1.17629276135643</v>
      </c>
      <c r="BM639">
        <v>3.63458573558967</v>
      </c>
      <c r="BN639">
        <v>3.0898649171303698</v>
      </c>
      <c r="BO639">
        <v>40.478929442572401</v>
      </c>
      <c r="BP639">
        <v>10.6990109796906</v>
      </c>
      <c r="BQ639">
        <v>29.779918462881799</v>
      </c>
      <c r="BR639">
        <v>2.5355160305501201</v>
      </c>
      <c r="BS639">
        <v>1.79952152790091</v>
      </c>
      <c r="BT639">
        <v>1.4089945528507899</v>
      </c>
    </row>
    <row r="640" spans="1:72" x14ac:dyDescent="0.2">
      <c r="A640">
        <v>638</v>
      </c>
      <c r="B640" s="243">
        <v>44784.416666666664</v>
      </c>
      <c r="C640">
        <v>0</v>
      </c>
      <c r="D640">
        <v>0.69972222222222202</v>
      </c>
      <c r="E640">
        <v>30.296315789473599</v>
      </c>
      <c r="F640">
        <v>413.68574999999998</v>
      </c>
      <c r="G640">
        <v>7</v>
      </c>
      <c r="H640">
        <v>2.5724999999999998</v>
      </c>
      <c r="I640">
        <v>1.345</v>
      </c>
      <c r="J640">
        <v>34.068181818181799</v>
      </c>
      <c r="K640">
        <v>0.627</v>
      </c>
      <c r="L640">
        <v>37.986923076922999</v>
      </c>
      <c r="M640">
        <v>-9.9999999999999895E-2</v>
      </c>
      <c r="N640">
        <v>1599.9666666666601</v>
      </c>
      <c r="O640">
        <v>88.372972972972903</v>
      </c>
      <c r="P640">
        <v>5</v>
      </c>
      <c r="Q640">
        <v>135</v>
      </c>
      <c r="R640">
        <v>6.9771428571428498</v>
      </c>
      <c r="S640">
        <v>-7.6750000000000096E-2</v>
      </c>
      <c r="T640">
        <v>5</v>
      </c>
      <c r="U640">
        <v>1.7490249999999901</v>
      </c>
      <c r="V640">
        <v>0.22142500000000001</v>
      </c>
      <c r="W640">
        <v>14.414725000000001</v>
      </c>
      <c r="X640">
        <v>0.78197499999999998</v>
      </c>
      <c r="Y640">
        <v>72.448324999999997</v>
      </c>
      <c r="Z640">
        <v>2.0021749999999998</v>
      </c>
      <c r="AA640">
        <v>0</v>
      </c>
      <c r="AB640">
        <v>7.5399999999999995E-2</v>
      </c>
      <c r="AC640">
        <v>30.996038011695902</v>
      </c>
      <c r="AD640">
        <v>-382.689711988304</v>
      </c>
      <c r="AE640">
        <v>36.076892718181803</v>
      </c>
      <c r="AF640">
        <v>0.53883585000000001</v>
      </c>
      <c r="AG640">
        <v>1.3460598699999999</v>
      </c>
      <c r="AH640">
        <v>2.40271499999999E-2</v>
      </c>
      <c r="AI640">
        <v>44.985681818181803</v>
      </c>
      <c r="AJ640">
        <v>0.49796724380007101</v>
      </c>
      <c r="AK640">
        <v>0.80196389740169804</v>
      </c>
      <c r="AL640">
        <v>1.19779411630973E-2</v>
      </c>
      <c r="AM640">
        <v>2.9921962179885499E-2</v>
      </c>
      <c r="AN640">
        <v>0.15560506625845499</v>
      </c>
      <c r="AO640">
        <v>5.3410660967883705E-4</v>
      </c>
      <c r="AP640">
        <v>36.076892718181803</v>
      </c>
      <c r="AQ640">
        <v>0.33741527955168099</v>
      </c>
      <c r="AR640">
        <v>6.3629371154134704</v>
      </c>
      <c r="AS640">
        <v>1.17290835551662</v>
      </c>
      <c r="AT640">
        <v>0.87095715858741996</v>
      </c>
      <c r="AU640">
        <v>91.396225000000001</v>
      </c>
      <c r="AV640">
        <v>43.950153468663501</v>
      </c>
      <c r="AW640">
        <v>1.0355283495182199</v>
      </c>
      <c r="AX640">
        <v>0.17315151448337901</v>
      </c>
      <c r="AY640">
        <v>0.20142057044831799</v>
      </c>
      <c r="AZ640">
        <v>0.63706288458652205</v>
      </c>
      <c r="BA640">
        <v>0.128635819507329</v>
      </c>
      <c r="BB640">
        <v>9.1008983512360295E-2</v>
      </c>
      <c r="BC640">
        <v>0.37380692180803998</v>
      </c>
      <c r="BD640">
        <v>1.0116349695182201</v>
      </c>
      <c r="BE640">
        <v>-2.3893380000002198E-2</v>
      </c>
      <c r="BF640">
        <v>0.232760278397037</v>
      </c>
      <c r="BG640">
        <v>0.27076117810647699</v>
      </c>
      <c r="BH640">
        <v>0.856376768145517</v>
      </c>
      <c r="BI640">
        <v>0.232760278397037</v>
      </c>
      <c r="BJ640">
        <v>1.00704291300703</v>
      </c>
      <c r="BK640">
        <v>1.71275353629103</v>
      </c>
      <c r="BL640">
        <v>1.16326196192556</v>
      </c>
      <c r="BM640">
        <v>3.6792221337900601</v>
      </c>
      <c r="BN640">
        <v>3.1628491725972001</v>
      </c>
      <c r="BO640">
        <v>20.6185634851679</v>
      </c>
      <c r="BP640">
        <v>5.4698665423303803</v>
      </c>
      <c r="BQ640">
        <v>15.1486969428375</v>
      </c>
      <c r="BR640">
        <v>1.31706106301607</v>
      </c>
      <c r="BS640">
        <v>0.91393880164821495</v>
      </c>
      <c r="BT640">
        <v>1.44108233575471</v>
      </c>
    </row>
    <row r="641" spans="1:72" x14ac:dyDescent="0.2">
      <c r="A641">
        <v>639</v>
      </c>
      <c r="B641" s="243">
        <v>44784.430555555555</v>
      </c>
      <c r="C641">
        <v>0</v>
      </c>
      <c r="D641">
        <v>0.81918918918918904</v>
      </c>
      <c r="E641">
        <v>31.059142857142799</v>
      </c>
      <c r="F641">
        <v>391.27837837837802</v>
      </c>
      <c r="G641">
        <v>7</v>
      </c>
      <c r="H641">
        <v>2.5659999999999998</v>
      </c>
      <c r="I641">
        <v>1.3474999999999999</v>
      </c>
      <c r="J641">
        <v>34.029393939393898</v>
      </c>
      <c r="K641">
        <v>0.63076923076922997</v>
      </c>
      <c r="L641">
        <v>37.9618749999999</v>
      </c>
      <c r="M641">
        <v>-0.13076923076923</v>
      </c>
      <c r="N641">
        <v>1600.24</v>
      </c>
      <c r="O641">
        <v>83.966666666666598</v>
      </c>
      <c r="P641">
        <v>5</v>
      </c>
      <c r="Q641">
        <v>135</v>
      </c>
      <c r="R641">
        <v>6.9849999999999897</v>
      </c>
      <c r="S641">
        <v>-0.24174999999999999</v>
      </c>
      <c r="T641">
        <v>5</v>
      </c>
      <c r="U641">
        <v>1.68608</v>
      </c>
      <c r="V641">
        <v>0.25688</v>
      </c>
      <c r="W641">
        <v>14.48864</v>
      </c>
      <c r="X641">
        <v>0.73446</v>
      </c>
      <c r="Y641">
        <v>72.434280000000001</v>
      </c>
      <c r="Z641">
        <v>1.9739199999999999</v>
      </c>
      <c r="AA641">
        <v>0</v>
      </c>
      <c r="AB641">
        <v>6.7140000000000005E-2</v>
      </c>
      <c r="AC641">
        <v>31.878332046332002</v>
      </c>
      <c r="AD641">
        <v>-359.40004633204597</v>
      </c>
      <c r="AE641">
        <v>36.033029379393902</v>
      </c>
      <c r="AF641">
        <v>0.53747436000000004</v>
      </c>
      <c r="AG641">
        <v>1.3485571919999999</v>
      </c>
      <c r="AH641">
        <v>2.3966439999999901E-2</v>
      </c>
      <c r="AI641">
        <v>44.942893939393898</v>
      </c>
      <c r="AJ641">
        <v>0.49745823910162301</v>
      </c>
      <c r="AK641">
        <v>0.80175142766696095</v>
      </c>
      <c r="AL641">
        <v>1.19590509842288E-2</v>
      </c>
      <c r="AM641">
        <v>3.0006015941442098E-2</v>
      </c>
      <c r="AN641">
        <v>0.15575321005005999</v>
      </c>
      <c r="AO641">
        <v>5.3326428049602298E-4</v>
      </c>
      <c r="AP641">
        <v>36.033029379393902</v>
      </c>
      <c r="AQ641">
        <v>0.31691297831711701</v>
      </c>
      <c r="AR641">
        <v>6.3955646193641797</v>
      </c>
      <c r="AS641">
        <v>1.1563560933092001</v>
      </c>
      <c r="AT641">
        <v>0.83875438778446398</v>
      </c>
      <c r="AU641">
        <v>91.31738</v>
      </c>
      <c r="AV641">
        <v>43.901863070384401</v>
      </c>
      <c r="AW641">
        <v>1.0410308690095</v>
      </c>
      <c r="AX641">
        <v>0.19220109869079</v>
      </c>
      <c r="AY641">
        <v>0.220561381682882</v>
      </c>
      <c r="AZ641">
        <v>0.60443538063582003</v>
      </c>
      <c r="BA641">
        <v>0.142523505737078</v>
      </c>
      <c r="BB641">
        <v>8.6347911519402895E-2</v>
      </c>
      <c r="BC641">
        <v>0.41036633204769501</v>
      </c>
      <c r="BD641">
        <v>1.0171978610094901</v>
      </c>
      <c r="BE641">
        <v>-2.3833008000010199E-2</v>
      </c>
      <c r="BF641">
        <v>0.25121700534635399</v>
      </c>
      <c r="BG641">
        <v>0.28828539575920198</v>
      </c>
      <c r="BH641">
        <v>0.79002902315870305</v>
      </c>
      <c r="BI641">
        <v>0.25121700534635399</v>
      </c>
      <c r="BJ641">
        <v>1.0790048022111101</v>
      </c>
      <c r="BK641">
        <v>1.5800580463174001</v>
      </c>
      <c r="BL641">
        <v>1.1475552594926499</v>
      </c>
      <c r="BM641">
        <v>3.1448071043975898</v>
      </c>
      <c r="BN641">
        <v>2.74044067018432</v>
      </c>
      <c r="BO641">
        <v>21.858738945851499</v>
      </c>
      <c r="BP641">
        <v>5.9035996256393304</v>
      </c>
      <c r="BQ641">
        <v>15.955139320212099</v>
      </c>
      <c r="BR641">
        <v>1.1529891372286001</v>
      </c>
      <c r="BS641">
        <v>0.97851800007257295</v>
      </c>
      <c r="BT641">
        <v>1.17830140798952</v>
      </c>
    </row>
    <row r="642" spans="1:72" x14ac:dyDescent="0.2">
      <c r="A642">
        <v>640</v>
      </c>
      <c r="B642" s="243">
        <v>44784.444444444445</v>
      </c>
      <c r="C642">
        <v>0</v>
      </c>
      <c r="D642">
        <v>0.92029411764705804</v>
      </c>
      <c r="E642">
        <v>31.0667567567567</v>
      </c>
      <c r="F642">
        <v>0</v>
      </c>
      <c r="G642">
        <v>7</v>
      </c>
      <c r="H642">
        <v>2.5674999999999999</v>
      </c>
      <c r="I642">
        <v>1.35</v>
      </c>
      <c r="J642">
        <v>34.088823529411698</v>
      </c>
      <c r="K642">
        <v>0.74175000000000002</v>
      </c>
      <c r="L642">
        <v>38.006071428571403</v>
      </c>
      <c r="M642">
        <v>6.6666666666666596E-2</v>
      </c>
      <c r="N642">
        <v>1599.75</v>
      </c>
      <c r="O642">
        <v>82.862499999999898</v>
      </c>
      <c r="P642">
        <v>5</v>
      </c>
      <c r="Q642">
        <v>135</v>
      </c>
      <c r="R642">
        <v>6.9662499999999996</v>
      </c>
      <c r="S642">
        <v>0.35949999999999899</v>
      </c>
      <c r="T642">
        <v>5</v>
      </c>
      <c r="U642">
        <v>1.6479250000000001</v>
      </c>
      <c r="V642">
        <v>0.19775000000000001</v>
      </c>
      <c r="W642">
        <v>14.452025000000001</v>
      </c>
      <c r="X642">
        <v>0.74919999999999998</v>
      </c>
      <c r="Y642">
        <v>72.435325000000006</v>
      </c>
      <c r="Z642">
        <v>1.953775</v>
      </c>
      <c r="AA642">
        <v>0</v>
      </c>
      <c r="AB642">
        <v>6.8199999999999997E-2</v>
      </c>
      <c r="AC642">
        <v>31.987050874403799</v>
      </c>
      <c r="AD642">
        <v>31.987050874403799</v>
      </c>
      <c r="AE642">
        <v>36.093630229411701</v>
      </c>
      <c r="AF642">
        <v>0.53778855000000003</v>
      </c>
      <c r="AG642">
        <v>1.3510578099999999</v>
      </c>
      <c r="AH642">
        <v>2.398045E-2</v>
      </c>
      <c r="AI642">
        <v>45.006323529411702</v>
      </c>
      <c r="AJ642">
        <v>0.49828768255560002</v>
      </c>
      <c r="AK642">
        <v>0.80196797691827604</v>
      </c>
      <c r="AL642">
        <v>1.19491775338759E-2</v>
      </c>
      <c r="AM642">
        <v>3.0019288492140001E-2</v>
      </c>
      <c r="AN642">
        <v>0.15553369951281301</v>
      </c>
      <c r="AO642">
        <v>5.3282401492600704E-4</v>
      </c>
      <c r="AP642">
        <v>36.093630229411701</v>
      </c>
      <c r="AQ642">
        <v>0.32327315763306902</v>
      </c>
      <c r="AR642">
        <v>6.3794020534823499</v>
      </c>
      <c r="AS642">
        <v>1.14455480779626</v>
      </c>
      <c r="AT642">
        <v>0.82114072927543802</v>
      </c>
      <c r="AU642">
        <v>91.238249999999994</v>
      </c>
      <c r="AV642">
        <v>43.940860248323403</v>
      </c>
      <c r="AW642">
        <v>1.06546328108831</v>
      </c>
      <c r="AX642">
        <v>0.20650300220373599</v>
      </c>
      <c r="AY642">
        <v>0.21451539236693001</v>
      </c>
      <c r="AZ642">
        <v>0.620597946517643</v>
      </c>
      <c r="BA642">
        <v>0.15284542280521299</v>
      </c>
      <c r="BB642">
        <v>8.8656849502520396E-2</v>
      </c>
      <c r="BC642">
        <v>0.39888426848606301</v>
      </c>
      <c r="BD642">
        <v>1.0416163410883099</v>
      </c>
      <c r="BE642">
        <v>-2.3846940000002901E-2</v>
      </c>
      <c r="BF642">
        <v>0.26899296819433299</v>
      </c>
      <c r="BG642">
        <v>0.27942999133360003</v>
      </c>
      <c r="BH642">
        <v>0.80839736908226001</v>
      </c>
      <c r="BI642">
        <v>0.26899296819433299</v>
      </c>
      <c r="BJ642">
        <v>1.0968459190558599</v>
      </c>
      <c r="BK642">
        <v>1.61679473816452</v>
      </c>
      <c r="BL642">
        <v>1.0388003567874899</v>
      </c>
      <c r="BM642">
        <v>3.0052732400730799</v>
      </c>
      <c r="BN642">
        <v>2.8930229186356202</v>
      </c>
      <c r="BO642">
        <v>22.394245061390301</v>
      </c>
      <c r="BP642">
        <v>6.3213347525668198</v>
      </c>
      <c r="BQ642">
        <v>16.072910308823499</v>
      </c>
      <c r="BR642">
        <v>1.1595066922341499</v>
      </c>
      <c r="BS642">
        <v>0.98924873177813399</v>
      </c>
      <c r="BT642">
        <v>1.17210834341934</v>
      </c>
    </row>
    <row r="643" spans="1:72" x14ac:dyDescent="0.2">
      <c r="A643">
        <v>641</v>
      </c>
      <c r="B643" s="243">
        <v>44784.458333333336</v>
      </c>
      <c r="C643">
        <v>0</v>
      </c>
      <c r="D643">
        <v>1.0555882352941099</v>
      </c>
      <c r="E643">
        <v>31.0930769230769</v>
      </c>
      <c r="F643">
        <v>6.7290909090908997</v>
      </c>
      <c r="G643">
        <v>7</v>
      </c>
      <c r="H643">
        <v>2.5640000000000001</v>
      </c>
      <c r="I643">
        <v>1.35</v>
      </c>
      <c r="J643">
        <v>34.054285714285697</v>
      </c>
      <c r="K643">
        <v>0.69274999999999998</v>
      </c>
      <c r="L643">
        <v>37.9643333333333</v>
      </c>
      <c r="M643">
        <v>-4.9999999999999899E-2</v>
      </c>
      <c r="N643">
        <v>1599.9666666666601</v>
      </c>
      <c r="O643">
        <v>83.517948717948698</v>
      </c>
      <c r="P643">
        <v>5</v>
      </c>
      <c r="Q643">
        <v>135</v>
      </c>
      <c r="R643">
        <v>6.9686666666666603</v>
      </c>
      <c r="S643">
        <v>0.47325</v>
      </c>
      <c r="T643">
        <v>5</v>
      </c>
      <c r="U643">
        <v>1.63768</v>
      </c>
      <c r="V643">
        <v>9.6759999999999999E-2</v>
      </c>
      <c r="W643">
        <v>14.5171999999999</v>
      </c>
      <c r="X643">
        <v>0.74846000000000001</v>
      </c>
      <c r="Y643">
        <v>72.710220000000007</v>
      </c>
      <c r="Z643">
        <v>2.06196</v>
      </c>
      <c r="AA643">
        <v>0</v>
      </c>
      <c r="AB643">
        <v>6.9519999999999998E-2</v>
      </c>
      <c r="AC643">
        <v>32.148665158371003</v>
      </c>
      <c r="AD643">
        <v>25.4195742492801</v>
      </c>
      <c r="AE643">
        <v>36.056359474285699</v>
      </c>
      <c r="AF643">
        <v>0.53705544000000005</v>
      </c>
      <c r="AG643">
        <v>1.3510563680000001</v>
      </c>
      <c r="AH643">
        <v>2.3947759999999998E-2</v>
      </c>
      <c r="AI643">
        <v>44.968285714285699</v>
      </c>
      <c r="AJ643">
        <v>0.49589121686450199</v>
      </c>
      <c r="AK643">
        <v>0.80181752320683097</v>
      </c>
      <c r="AL643">
        <v>1.1942982292282101E-2</v>
      </c>
      <c r="AM643">
        <v>3.0044649168620399E-2</v>
      </c>
      <c r="AN643">
        <v>0.15566526250246199</v>
      </c>
      <c r="AO643">
        <v>5.3254776382085105E-4</v>
      </c>
      <c r="AP643">
        <v>36.056359474285699</v>
      </c>
      <c r="AQ643">
        <v>0.32295385419386902</v>
      </c>
      <c r="AR643">
        <v>6.4081715531777697</v>
      </c>
      <c r="AS643">
        <v>1.2079314309393701</v>
      </c>
      <c r="AT643">
        <v>0.81211112803465901</v>
      </c>
      <c r="AU643">
        <v>91.675520000000006</v>
      </c>
      <c r="AV643">
        <v>43.995416312596703</v>
      </c>
      <c r="AW643">
        <v>0.97286940168898095</v>
      </c>
      <c r="AX643">
        <v>0.14312493706062099</v>
      </c>
      <c r="AY643">
        <v>0.21410158580613001</v>
      </c>
      <c r="AZ643">
        <v>0.59182844682222302</v>
      </c>
      <c r="BA643">
        <v>0.105935577856379</v>
      </c>
      <c r="BB643">
        <v>8.4546920974603298E-2</v>
      </c>
      <c r="BC643">
        <v>0.39865825734142102</v>
      </c>
      <c r="BD643">
        <v>0.94905496968897496</v>
      </c>
      <c r="BE643">
        <v>-2.3814432000006502E-2</v>
      </c>
      <c r="BF643">
        <v>0.185498807331966</v>
      </c>
      <c r="BG643">
        <v>0.277488952173987</v>
      </c>
      <c r="BH643">
        <v>0.76704642311320403</v>
      </c>
      <c r="BI643">
        <v>0.185498807331966</v>
      </c>
      <c r="BJ643">
        <v>0.925975519011907</v>
      </c>
      <c r="BK643">
        <v>1.5340928462264001</v>
      </c>
      <c r="BL643">
        <v>1.4959069342014499</v>
      </c>
      <c r="BM643">
        <v>4.1350477350536696</v>
      </c>
      <c r="BN643">
        <v>2.7642413043970899</v>
      </c>
      <c r="BO643">
        <v>18.5756868384005</v>
      </c>
      <c r="BP643">
        <v>4.35922197230121</v>
      </c>
      <c r="BQ643">
        <v>14.216464866099299</v>
      </c>
      <c r="BR643">
        <v>1.2187448737620601</v>
      </c>
      <c r="BS643">
        <v>0.85177599607912002</v>
      </c>
      <c r="BT643">
        <v>1.4308279164618001</v>
      </c>
    </row>
    <row r="644" spans="1:72" x14ac:dyDescent="0.2">
      <c r="A644">
        <v>642</v>
      </c>
      <c r="B644" s="243">
        <v>44784.472222222219</v>
      </c>
      <c r="C644">
        <v>0</v>
      </c>
      <c r="D644">
        <v>0.82578947368420996</v>
      </c>
      <c r="E644">
        <v>31.1220588235294</v>
      </c>
      <c r="F644">
        <v>16.675999999999998</v>
      </c>
      <c r="G644">
        <v>7</v>
      </c>
      <c r="H644">
        <v>2.57</v>
      </c>
      <c r="I644">
        <v>1.35</v>
      </c>
      <c r="J644">
        <v>34.047199999999997</v>
      </c>
      <c r="K644">
        <v>0.65076923076922999</v>
      </c>
      <c r="L644">
        <v>37.956785714285701</v>
      </c>
      <c r="M644">
        <v>4.9999999999999899E-2</v>
      </c>
      <c r="N644">
        <v>1600.0606060606001</v>
      </c>
      <c r="O644">
        <v>84.597368421052593</v>
      </c>
      <c r="P644">
        <v>5</v>
      </c>
      <c r="Q644">
        <v>135</v>
      </c>
      <c r="R644">
        <v>6.95705882352941</v>
      </c>
      <c r="S644">
        <v>0.52275000000000005</v>
      </c>
      <c r="T644">
        <v>5</v>
      </c>
      <c r="U644">
        <v>1.6824999999999899</v>
      </c>
      <c r="V644">
        <v>8.5349999999999995E-2</v>
      </c>
      <c r="W644">
        <v>14.522974999999899</v>
      </c>
      <c r="X644">
        <v>0.66164999999999996</v>
      </c>
      <c r="Y644">
        <v>72.793975000000003</v>
      </c>
      <c r="Z644">
        <v>2.0061749999999998</v>
      </c>
      <c r="AA644">
        <v>0</v>
      </c>
      <c r="AB644">
        <v>6.9500000000000006E-2</v>
      </c>
      <c r="AC644">
        <v>31.9478482972136</v>
      </c>
      <c r="AD644">
        <v>15.2718482972136</v>
      </c>
      <c r="AE644">
        <v>36.053958799999997</v>
      </c>
      <c r="AF644">
        <v>0.53831220000000002</v>
      </c>
      <c r="AG644">
        <v>1.3510588400000001</v>
      </c>
      <c r="AH644">
        <v>2.4003799999999999E-2</v>
      </c>
      <c r="AI644">
        <v>44.967199999999998</v>
      </c>
      <c r="AJ644">
        <v>0.49528767731120599</v>
      </c>
      <c r="AK644">
        <v>0.801783495525627</v>
      </c>
      <c r="AL644">
        <v>1.19712190218648E-2</v>
      </c>
      <c r="AM644">
        <v>3.00454295575441E-2</v>
      </c>
      <c r="AN644">
        <v>0.15566902097528801</v>
      </c>
      <c r="AO644">
        <v>5.3380686366951899E-4</v>
      </c>
      <c r="AP644">
        <v>36.053958799999997</v>
      </c>
      <c r="AQ644">
        <v>0.28549610884666299</v>
      </c>
      <c r="AR644">
        <v>6.4107207493533203</v>
      </c>
      <c r="AS644">
        <v>1.17525162392326</v>
      </c>
      <c r="AT644">
        <v>0.83332151707610402</v>
      </c>
      <c r="AU644">
        <v>91.667275000000004</v>
      </c>
      <c r="AV644">
        <v>43.925427282123202</v>
      </c>
      <c r="AW644">
        <v>1.04177271787676</v>
      </c>
      <c r="AX644">
        <v>0.17580721607673899</v>
      </c>
      <c r="AY644">
        <v>0.25281609115333598</v>
      </c>
      <c r="AZ644">
        <v>0.58927925064667896</v>
      </c>
      <c r="BA644">
        <v>0.13012550665575601</v>
      </c>
      <c r="BB644">
        <v>8.4182750092382796E-2</v>
      </c>
      <c r="BC644">
        <v>0.46964585077829601</v>
      </c>
      <c r="BD644">
        <v>1.01790255787675</v>
      </c>
      <c r="BE644">
        <v>-2.3870160000005299E-2</v>
      </c>
      <c r="BF644">
        <v>0.22928932808607999</v>
      </c>
      <c r="BG644">
        <v>0.32972498492095398</v>
      </c>
      <c r="BH644">
        <v>0.76854321711611995</v>
      </c>
      <c r="BI644">
        <v>0.22928932808607999</v>
      </c>
      <c r="BJ644">
        <v>1.1180286260140599</v>
      </c>
      <c r="BK644">
        <v>1.5370864342322399</v>
      </c>
      <c r="BL644">
        <v>1.4380302287647999</v>
      </c>
      <c r="BM644">
        <v>3.35184905259782</v>
      </c>
      <c r="BN644">
        <v>2.3308613306946202</v>
      </c>
      <c r="BO644">
        <v>22.177016387490202</v>
      </c>
      <c r="BP644">
        <v>5.3882992100228799</v>
      </c>
      <c r="BQ644">
        <v>16.788717177467401</v>
      </c>
      <c r="BR644">
        <v>1.1472945764858999</v>
      </c>
      <c r="BS644">
        <v>1.0263128947796301</v>
      </c>
      <c r="BT644">
        <v>1.1178799197804501</v>
      </c>
    </row>
    <row r="645" spans="1:72" x14ac:dyDescent="0.2">
      <c r="A645">
        <v>643</v>
      </c>
      <c r="B645" s="243">
        <v>44784.486111111109</v>
      </c>
      <c r="C645">
        <v>0</v>
      </c>
      <c r="D645">
        <v>0.95950000000000002</v>
      </c>
      <c r="E645">
        <v>31.12</v>
      </c>
      <c r="F645">
        <v>22.606428571428498</v>
      </c>
      <c r="G645">
        <v>7</v>
      </c>
      <c r="H645">
        <v>2.5625</v>
      </c>
      <c r="I645">
        <v>1.35</v>
      </c>
      <c r="J645">
        <v>34.060909090909</v>
      </c>
      <c r="K645">
        <v>0.76800000000000002</v>
      </c>
      <c r="L645">
        <v>37.968800000000002</v>
      </c>
      <c r="M645">
        <v>-8.1818181818181804E-2</v>
      </c>
      <c r="N645">
        <v>1600.0952380952299</v>
      </c>
      <c r="O645">
        <v>85.197368421052602</v>
      </c>
      <c r="P645">
        <v>5</v>
      </c>
      <c r="Q645">
        <v>135</v>
      </c>
      <c r="R645">
        <v>6.9592307692307704</v>
      </c>
      <c r="S645">
        <v>-6.0249999999999901E-2</v>
      </c>
      <c r="T645">
        <v>5</v>
      </c>
      <c r="U645">
        <v>1.64577999999999</v>
      </c>
      <c r="V645">
        <v>6.7760000000000001E-2</v>
      </c>
      <c r="W645">
        <v>14.53546</v>
      </c>
      <c r="X645">
        <v>0.60049999999999903</v>
      </c>
      <c r="Y645">
        <v>72.917019999999994</v>
      </c>
      <c r="Z645">
        <v>2.01946</v>
      </c>
      <c r="AA645">
        <v>0</v>
      </c>
      <c r="AB645">
        <v>5.8619999999999998E-2</v>
      </c>
      <c r="AC645">
        <v>32.079500000000003</v>
      </c>
      <c r="AD645">
        <v>9.4730714285714299</v>
      </c>
      <c r="AE645">
        <v>36.061811590909002</v>
      </c>
      <c r="AF645">
        <v>0.53674124999999995</v>
      </c>
      <c r="AG645">
        <v>1.35105575</v>
      </c>
      <c r="AH645">
        <v>2.39337499999999E-2</v>
      </c>
      <c r="AI645">
        <v>44.973409090909001</v>
      </c>
      <c r="AJ645">
        <v>0.49455959103799202</v>
      </c>
      <c r="AK645">
        <v>0.801847409833083</v>
      </c>
      <c r="AL645">
        <v>1.1934635618016699E-2</v>
      </c>
      <c r="AM645">
        <v>3.0041212736819201E-2</v>
      </c>
      <c r="AN645">
        <v>0.155647529095475</v>
      </c>
      <c r="AO645">
        <v>5.3217557849840496E-4</v>
      </c>
      <c r="AP645">
        <v>36.061811590909002</v>
      </c>
      <c r="AQ645">
        <v>0.25911042599927597</v>
      </c>
      <c r="AR645">
        <v>6.4162318687042497</v>
      </c>
      <c r="AS645">
        <v>1.18303420411881</v>
      </c>
      <c r="AT645">
        <v>0.81393628373850602</v>
      </c>
      <c r="AU645">
        <v>91.718220000000002</v>
      </c>
      <c r="AV645">
        <v>43.920188089731397</v>
      </c>
      <c r="AW645">
        <v>1.0532210011776399</v>
      </c>
      <c r="AX645">
        <v>0.16802154588118201</v>
      </c>
      <c r="AY645">
        <v>0.27763082400072298</v>
      </c>
      <c r="AZ645">
        <v>0.58376813129574101</v>
      </c>
      <c r="BA645">
        <v>0.124363147768833</v>
      </c>
      <c r="BB645">
        <v>8.3395447327963002E-2</v>
      </c>
      <c r="BC645">
        <v>0.51725263150675105</v>
      </c>
      <c r="BD645">
        <v>1.0294205011776401</v>
      </c>
      <c r="BE645">
        <v>-2.3800499999999801E-2</v>
      </c>
      <c r="BF645">
        <v>0.21823587478137901</v>
      </c>
      <c r="BG645">
        <v>0.36060259667482703</v>
      </c>
      <c r="BH645">
        <v>0.75823102409085397</v>
      </c>
      <c r="BI645">
        <v>0.21823587478137901</v>
      </c>
      <c r="BJ645">
        <v>1.1576769429124101</v>
      </c>
      <c r="BK645">
        <v>1.5164620481816999</v>
      </c>
      <c r="BL645">
        <v>1.65235251553423</v>
      </c>
      <c r="BM645">
        <v>3.4743647205136199</v>
      </c>
      <c r="BN645">
        <v>2.10267765979119</v>
      </c>
      <c r="BO645">
        <v>22.658123632156801</v>
      </c>
      <c r="BP645">
        <v>5.1285430573624202</v>
      </c>
      <c r="BQ645">
        <v>17.529580574794402</v>
      </c>
      <c r="BR645">
        <v>1.14546106105336</v>
      </c>
      <c r="BS645">
        <v>1.07038259299986</v>
      </c>
      <c r="BT645">
        <v>1.0701417124535599</v>
      </c>
    </row>
    <row r="646" spans="1:72" x14ac:dyDescent="0.2">
      <c r="A646">
        <v>644</v>
      </c>
      <c r="B646" s="243">
        <v>44784.5</v>
      </c>
      <c r="C646">
        <v>0</v>
      </c>
      <c r="D646">
        <v>0.96051282051282005</v>
      </c>
      <c r="E646">
        <v>56.309729729729703</v>
      </c>
      <c r="F646">
        <v>116.461764705882</v>
      </c>
      <c r="G646">
        <v>7</v>
      </c>
      <c r="H646">
        <v>2.57</v>
      </c>
      <c r="I646">
        <v>1.3480000000000001</v>
      </c>
      <c r="J646">
        <v>34.050384615384601</v>
      </c>
      <c r="K646">
        <v>0.72474999999999901</v>
      </c>
      <c r="L646">
        <v>37.961153846153799</v>
      </c>
      <c r="M646">
        <v>-1.9047619047619001E-2</v>
      </c>
      <c r="N646">
        <v>1600</v>
      </c>
      <c r="O646">
        <v>85.827777777777698</v>
      </c>
      <c r="P646">
        <v>5</v>
      </c>
      <c r="Q646">
        <v>135</v>
      </c>
      <c r="R646">
        <v>6.9560000000000004</v>
      </c>
      <c r="S646">
        <v>-0.13350000000000001</v>
      </c>
      <c r="T646">
        <v>5</v>
      </c>
      <c r="U646">
        <v>1.58755</v>
      </c>
      <c r="V646">
        <v>5.4849999999999899E-2</v>
      </c>
      <c r="W646">
        <v>14.525074999999999</v>
      </c>
      <c r="X646">
        <v>0.60475000000000001</v>
      </c>
      <c r="Y646">
        <v>72.848650000000006</v>
      </c>
      <c r="Z646">
        <v>2.0242499999999999</v>
      </c>
      <c r="AA646">
        <v>0</v>
      </c>
      <c r="AB646">
        <v>6.0425E-2</v>
      </c>
      <c r="AC646">
        <v>57.2702425502425</v>
      </c>
      <c r="AD646">
        <v>-59.191522155639703</v>
      </c>
      <c r="AE646">
        <v>36.057143415384601</v>
      </c>
      <c r="AF646">
        <v>0.53831220000000002</v>
      </c>
      <c r="AG646">
        <v>1.3490588400000001</v>
      </c>
      <c r="AH646">
        <v>2.4003799999999902E-2</v>
      </c>
      <c r="AI646">
        <v>44.968384615384601</v>
      </c>
      <c r="AJ646">
        <v>0.49495966521527301</v>
      </c>
      <c r="AK646">
        <v>0.80183319289278399</v>
      </c>
      <c r="AL646">
        <v>1.19709036605204E-2</v>
      </c>
      <c r="AM646">
        <v>3.0000162370485899E-2</v>
      </c>
      <c r="AN646">
        <v>0.15566492014047401</v>
      </c>
      <c r="AO646">
        <v>5.3379280143827496E-4</v>
      </c>
      <c r="AP646">
        <v>36.057143415384601</v>
      </c>
      <c r="AQ646">
        <v>0.260944263319005</v>
      </c>
      <c r="AR646">
        <v>6.4116477297807899</v>
      </c>
      <c r="AS646">
        <v>1.18584026803577</v>
      </c>
      <c r="AT646">
        <v>0.78577321651250698</v>
      </c>
      <c r="AU646">
        <v>91.590275000000005</v>
      </c>
      <c r="AV646">
        <v>43.915575676520099</v>
      </c>
      <c r="AW646">
        <v>1.0528089388644299</v>
      </c>
      <c r="AX646">
        <v>0.16321857196423001</v>
      </c>
      <c r="AY646">
        <v>0.27736793668099402</v>
      </c>
      <c r="AZ646">
        <v>0.588352270219208</v>
      </c>
      <c r="BA646">
        <v>0.120986992653508</v>
      </c>
      <c r="BB646">
        <v>8.4050324317029704E-2</v>
      </c>
      <c r="BC646">
        <v>0.51525478464168994</v>
      </c>
      <c r="BD646">
        <v>1.02893877886443</v>
      </c>
      <c r="BE646">
        <v>-2.3870160000004401E-2</v>
      </c>
      <c r="BF646">
        <v>0.11874882188383699</v>
      </c>
      <c r="BG646">
        <v>0.20179759761920399</v>
      </c>
      <c r="BH646">
        <v>0.42805262967576702</v>
      </c>
      <c r="BI646">
        <v>0.11874882188383699</v>
      </c>
      <c r="BJ646">
        <v>0.64109283900608405</v>
      </c>
      <c r="BK646">
        <v>0.85610525935153403</v>
      </c>
      <c r="BL646">
        <v>1.6993650498411399</v>
      </c>
      <c r="BM646">
        <v>3.6046894856312499</v>
      </c>
      <c r="BN646">
        <v>2.1211978473772901</v>
      </c>
      <c r="BO646">
        <v>12.5385765460549</v>
      </c>
      <c r="BP646">
        <v>2.7905973142701699</v>
      </c>
      <c r="BQ646">
        <v>9.7479792317847505</v>
      </c>
      <c r="BR646">
        <v>0.65423226214900998</v>
      </c>
      <c r="BS646">
        <v>0.59359331025254902</v>
      </c>
      <c r="BT646">
        <v>1.10215571983225</v>
      </c>
    </row>
    <row r="647" spans="1:72" x14ac:dyDescent="0.2">
      <c r="A647">
        <v>645</v>
      </c>
      <c r="B647" s="243">
        <v>44784.513888888891</v>
      </c>
      <c r="C647">
        <v>0</v>
      </c>
      <c r="D647">
        <v>1.0143243243243201</v>
      </c>
      <c r="E647">
        <v>31.075714285714199</v>
      </c>
      <c r="F647">
        <v>28.672857142857101</v>
      </c>
      <c r="G647">
        <v>7</v>
      </c>
      <c r="H647">
        <v>2.57</v>
      </c>
      <c r="I647">
        <v>1.35</v>
      </c>
      <c r="J647">
        <v>34.063333333333297</v>
      </c>
      <c r="K647">
        <v>0.67641025641025598</v>
      </c>
      <c r="L647">
        <v>37.984827586206897</v>
      </c>
      <c r="M647">
        <v>-7.4999999999999997E-2</v>
      </c>
      <c r="N647">
        <v>1599.7777777777701</v>
      </c>
      <c r="O647">
        <v>85.377777777777695</v>
      </c>
      <c r="P647">
        <v>5</v>
      </c>
      <c r="Q647">
        <v>135</v>
      </c>
      <c r="R647">
        <v>6.9655555555555502</v>
      </c>
      <c r="S647">
        <v>0.55074999999999896</v>
      </c>
      <c r="T647">
        <v>5</v>
      </c>
      <c r="U647">
        <v>1.6262799999999999</v>
      </c>
      <c r="V647">
        <v>8.2279999999999895E-2</v>
      </c>
      <c r="W647">
        <v>14.57034</v>
      </c>
      <c r="X647">
        <v>0.57904</v>
      </c>
      <c r="Y647">
        <v>72.902559999999994</v>
      </c>
      <c r="Z647">
        <v>2.0790999999999999</v>
      </c>
      <c r="AA647">
        <v>0</v>
      </c>
      <c r="AB647">
        <v>5.6219999999999999E-2</v>
      </c>
      <c r="AC647">
        <v>32.090038610038597</v>
      </c>
      <c r="AD647">
        <v>3.41718146718146</v>
      </c>
      <c r="AE647">
        <v>36.070092133333297</v>
      </c>
      <c r="AF647">
        <v>0.53831220000000002</v>
      </c>
      <c r="AG647">
        <v>1.3510588400000001</v>
      </c>
      <c r="AH647">
        <v>2.4003799999999999E-2</v>
      </c>
      <c r="AI647">
        <v>44.983333333333299</v>
      </c>
      <c r="AJ647">
        <v>0.49477126912049901</v>
      </c>
      <c r="AK647">
        <v>0.80185458614301597</v>
      </c>
      <c r="AL647">
        <v>1.19669255279733E-2</v>
      </c>
      <c r="AM647">
        <v>3.0034653723601298E-2</v>
      </c>
      <c r="AN647">
        <v>0.15561319007039601</v>
      </c>
      <c r="AO647">
        <v>5.3361541311596795E-4</v>
      </c>
      <c r="AP647">
        <v>36.070092133333297</v>
      </c>
      <c r="AQ647">
        <v>0.249850626262483</v>
      </c>
      <c r="AR647">
        <v>6.4316285721852902</v>
      </c>
      <c r="AS647">
        <v>1.21797233606183</v>
      </c>
      <c r="AT647">
        <v>0.80463661954528498</v>
      </c>
      <c r="AU647">
        <v>91.757320000000007</v>
      </c>
      <c r="AV647">
        <v>43.969543667842899</v>
      </c>
      <c r="AW647">
        <v>1.01378966549039</v>
      </c>
      <c r="AX647">
        <v>0.13308650393816501</v>
      </c>
      <c r="AY647">
        <v>0.28846157373751602</v>
      </c>
      <c r="AZ647">
        <v>0.56837142781470895</v>
      </c>
      <c r="BA647">
        <v>9.8505335221495599E-2</v>
      </c>
      <c r="BB647">
        <v>8.1195918259244104E-2</v>
      </c>
      <c r="BC647">
        <v>0.53586296899367403</v>
      </c>
      <c r="BD647">
        <v>0.98991950549038998</v>
      </c>
      <c r="BE647">
        <v>-2.3870160000001899E-2</v>
      </c>
      <c r="BF647">
        <v>0.172803500326385</v>
      </c>
      <c r="BG647">
        <v>0.37454714171964998</v>
      </c>
      <c r="BH647">
        <v>0.73799047465790402</v>
      </c>
      <c r="BI647">
        <v>0.172803500326385</v>
      </c>
      <c r="BJ647">
        <v>1.09470128409207</v>
      </c>
      <c r="BK647">
        <v>1.4759809493158</v>
      </c>
      <c r="BL647">
        <v>2.16747427576535</v>
      </c>
      <c r="BM647">
        <v>4.2706917004806604</v>
      </c>
      <c r="BN647">
        <v>1.97035404213628</v>
      </c>
      <c r="BO647">
        <v>21.064843498705599</v>
      </c>
      <c r="BP647">
        <v>4.0608822576700696</v>
      </c>
      <c r="BQ647">
        <v>17.003961241035501</v>
      </c>
      <c r="BR647">
        <v>1.18221499876095</v>
      </c>
      <c r="BS647">
        <v>1.02557988396151</v>
      </c>
      <c r="BT647">
        <v>1.15272834154507</v>
      </c>
    </row>
    <row r="648" spans="1:72" x14ac:dyDescent="0.2">
      <c r="A648">
        <v>646</v>
      </c>
      <c r="B648" s="243">
        <v>44784.527777777781</v>
      </c>
      <c r="C648">
        <v>0</v>
      </c>
      <c r="D648">
        <v>0.86205128205128201</v>
      </c>
      <c r="E648">
        <v>31.178157894736799</v>
      </c>
      <c r="F648">
        <v>33.61</v>
      </c>
      <c r="G648">
        <v>7</v>
      </c>
      <c r="H648">
        <v>2.57</v>
      </c>
      <c r="I648">
        <v>1.35</v>
      </c>
      <c r="J648">
        <v>34.060952380952301</v>
      </c>
      <c r="K648">
        <v>0.71399999999999997</v>
      </c>
      <c r="L648">
        <v>37.956499999999998</v>
      </c>
      <c r="M648">
        <v>0.108695652173913</v>
      </c>
      <c r="N648">
        <v>1600.1739130434701</v>
      </c>
      <c r="O648">
        <v>84.988571428571404</v>
      </c>
      <c r="P648">
        <v>5</v>
      </c>
      <c r="Q648">
        <v>135</v>
      </c>
      <c r="R648">
        <v>6.9623333333333299</v>
      </c>
      <c r="S648">
        <v>0.75549999999999995</v>
      </c>
      <c r="T648">
        <v>5</v>
      </c>
      <c r="U648">
        <v>1.6434</v>
      </c>
      <c r="V648">
        <v>0.19037999999999999</v>
      </c>
      <c r="W648">
        <v>14.52806</v>
      </c>
      <c r="X648">
        <v>0.65386</v>
      </c>
      <c r="Y648">
        <v>72.947280000000006</v>
      </c>
      <c r="Z648">
        <v>2.0026599999999899</v>
      </c>
      <c r="AA648">
        <v>0</v>
      </c>
      <c r="AB648">
        <v>5.178E-2</v>
      </c>
      <c r="AC648">
        <v>32.040209176788103</v>
      </c>
      <c r="AD648">
        <v>-1.56979082321188</v>
      </c>
      <c r="AE648">
        <v>36.067711180952301</v>
      </c>
      <c r="AF648">
        <v>0.53831220000000002</v>
      </c>
      <c r="AG648">
        <v>1.3510588400000001</v>
      </c>
      <c r="AH648">
        <v>2.4003799999999902E-2</v>
      </c>
      <c r="AI648">
        <v>44.980952380952303</v>
      </c>
      <c r="AJ648">
        <v>0.49443531247432898</v>
      </c>
      <c r="AK648">
        <v>0.80184409781918198</v>
      </c>
      <c r="AL648">
        <v>1.19675589667584E-2</v>
      </c>
      <c r="AM648">
        <v>3.00362435316536E-2</v>
      </c>
      <c r="AN648">
        <v>0.155621427059072</v>
      </c>
      <c r="AO648">
        <v>5.3364365869150898E-4</v>
      </c>
      <c r="AP648">
        <v>36.067711180952301</v>
      </c>
      <c r="AQ648">
        <v>0.28213479291238502</v>
      </c>
      <c r="AR648">
        <v>6.4129653662455501</v>
      </c>
      <c r="AS648">
        <v>1.1731924768109201</v>
      </c>
      <c r="AT648">
        <v>0.81255499252031205</v>
      </c>
      <c r="AU648">
        <v>91.775260000000003</v>
      </c>
      <c r="AV648">
        <v>43.9360038169212</v>
      </c>
      <c r="AW648">
        <v>1.04494856403113</v>
      </c>
      <c r="AX648">
        <v>0.17786636318907501</v>
      </c>
      <c r="AY648">
        <v>0.256177407087614</v>
      </c>
      <c r="AZ648">
        <v>0.58703463375444698</v>
      </c>
      <c r="BA648">
        <v>0.131649605422866</v>
      </c>
      <c r="BB648">
        <v>8.3862090536349604E-2</v>
      </c>
      <c r="BC648">
        <v>0.475890026433758</v>
      </c>
      <c r="BD648">
        <v>1.02107840403113</v>
      </c>
      <c r="BE648">
        <v>-2.3870160000000799E-2</v>
      </c>
      <c r="BF648">
        <v>0.231306182344792</v>
      </c>
      <c r="BG648">
        <v>0.333145722293959</v>
      </c>
      <c r="BH648">
        <v>0.76340876151818104</v>
      </c>
      <c r="BI648">
        <v>0.231306182344792</v>
      </c>
      <c r="BJ648">
        <v>1.1289038092774999</v>
      </c>
      <c r="BK648">
        <v>1.5268175230363601</v>
      </c>
      <c r="BL648">
        <v>1.440280233398</v>
      </c>
      <c r="BM648">
        <v>3.3004252362793198</v>
      </c>
      <c r="BN648">
        <v>2.2915160256644902</v>
      </c>
      <c r="BO648">
        <v>22.364952659613898</v>
      </c>
      <c r="BP648">
        <v>5.4356952851026303</v>
      </c>
      <c r="BQ648">
        <v>16.929257374511302</v>
      </c>
      <c r="BR648">
        <v>1.13359701305021</v>
      </c>
      <c r="BS648">
        <v>1.03638133633958</v>
      </c>
      <c r="BT648">
        <v>1.09380299828052</v>
      </c>
    </row>
    <row r="649" spans="1:72" x14ac:dyDescent="0.2">
      <c r="A649">
        <v>647</v>
      </c>
      <c r="B649" s="243">
        <v>44784.541666666664</v>
      </c>
      <c r="C649">
        <v>0</v>
      </c>
      <c r="D649">
        <v>0.96142857142857097</v>
      </c>
      <c r="E649">
        <v>31.067878787878701</v>
      </c>
      <c r="F649">
        <v>40.427435897435799</v>
      </c>
      <c r="G649">
        <v>7</v>
      </c>
      <c r="H649">
        <v>2.5674999999999999</v>
      </c>
      <c r="I649">
        <v>1.35</v>
      </c>
      <c r="J649">
        <v>34.096521739130402</v>
      </c>
      <c r="K649">
        <v>0.72624999999999895</v>
      </c>
      <c r="L649">
        <v>38.044761904761899</v>
      </c>
      <c r="M649">
        <v>7.85714285714285E-2</v>
      </c>
      <c r="N649">
        <v>1600.04347826086</v>
      </c>
      <c r="O649">
        <v>86.447222222222194</v>
      </c>
      <c r="P649">
        <v>5</v>
      </c>
      <c r="Q649">
        <v>135</v>
      </c>
      <c r="R649">
        <v>6.9714285714285698</v>
      </c>
      <c r="S649">
        <v>-0.199743589743589</v>
      </c>
      <c r="T649">
        <v>5</v>
      </c>
      <c r="U649">
        <v>1.6507750000000001</v>
      </c>
      <c r="V649">
        <v>0.22237499999999999</v>
      </c>
      <c r="W649">
        <v>14.47395</v>
      </c>
      <c r="X649">
        <v>0.73250000000000004</v>
      </c>
      <c r="Y649">
        <v>72.952024999999907</v>
      </c>
      <c r="Z649">
        <v>1.9457499999999901</v>
      </c>
      <c r="AA649">
        <v>0</v>
      </c>
      <c r="AB649">
        <v>5.9624999999999997E-2</v>
      </c>
      <c r="AC649">
        <v>32.029307359307303</v>
      </c>
      <c r="AD649">
        <v>-8.3981285381285193</v>
      </c>
      <c r="AE649">
        <v>36.101328439130398</v>
      </c>
      <c r="AF649">
        <v>0.53778855000000003</v>
      </c>
      <c r="AG649">
        <v>1.3510578099999999</v>
      </c>
      <c r="AH649">
        <v>2.39804499999999E-2</v>
      </c>
      <c r="AI649">
        <v>45.014021739130399</v>
      </c>
      <c r="AJ649">
        <v>0.49486396627277202</v>
      </c>
      <c r="AK649">
        <v>0.80200184396649299</v>
      </c>
      <c r="AL649">
        <v>1.1947134008968199E-2</v>
      </c>
      <c r="AM649">
        <v>3.00141546522943E-2</v>
      </c>
      <c r="AN649">
        <v>0.15550710044454699</v>
      </c>
      <c r="AO649">
        <v>5.3273289240792095E-4</v>
      </c>
      <c r="AP649">
        <v>36.101328439130398</v>
      </c>
      <c r="AQ649">
        <v>0.316067255694371</v>
      </c>
      <c r="AR649">
        <v>6.38908017056439</v>
      </c>
      <c r="AS649">
        <v>1.1398536255554399</v>
      </c>
      <c r="AT649">
        <v>0.81690906392393503</v>
      </c>
      <c r="AU649">
        <v>91.754999999999995</v>
      </c>
      <c r="AV649">
        <v>43.946329490944599</v>
      </c>
      <c r="AW649">
        <v>1.06769224818579</v>
      </c>
      <c r="AX649">
        <v>0.21120418444455999</v>
      </c>
      <c r="AY649">
        <v>0.22172129430562801</v>
      </c>
      <c r="AZ649">
        <v>0.61091982943560097</v>
      </c>
      <c r="BA649">
        <v>0.15632505351089299</v>
      </c>
      <c r="BB649">
        <v>8.7274261347943E-2</v>
      </c>
      <c r="BC649">
        <v>0.41228340451954198</v>
      </c>
      <c r="BD649">
        <v>1.0438453081857799</v>
      </c>
      <c r="BE649">
        <v>-2.3846940000003598E-2</v>
      </c>
      <c r="BF649">
        <v>0.27475381384728598</v>
      </c>
      <c r="BG649">
        <v>0.28843543692960699</v>
      </c>
      <c r="BH649">
        <v>0.79474066072031602</v>
      </c>
      <c r="BI649">
        <v>0.27475381384728598</v>
      </c>
      <c r="BJ649">
        <v>1.1263785015537799</v>
      </c>
      <c r="BK649">
        <v>1.58948132144063</v>
      </c>
      <c r="BL649">
        <v>1.04979593509819</v>
      </c>
      <c r="BM649">
        <v>2.8925555194005299</v>
      </c>
      <c r="BN649">
        <v>2.7553502758895498</v>
      </c>
      <c r="BO649">
        <v>22.908583112468602</v>
      </c>
      <c r="BP649">
        <v>6.4567146254112302</v>
      </c>
      <c r="BQ649">
        <v>16.4518684870574</v>
      </c>
      <c r="BR649">
        <v>1.12239983790024</v>
      </c>
      <c r="BS649">
        <v>1.01647697601487</v>
      </c>
      <c r="BT649">
        <v>1.1042058643577399</v>
      </c>
    </row>
    <row r="650" spans="1:72" x14ac:dyDescent="0.2">
      <c r="A650">
        <v>648</v>
      </c>
      <c r="B650" s="243">
        <v>44784.555555555555</v>
      </c>
      <c r="C650">
        <v>0</v>
      </c>
      <c r="D650">
        <v>0.88297297297297295</v>
      </c>
      <c r="E650">
        <v>31.0847058823529</v>
      </c>
      <c r="F650">
        <v>49.106749999999899</v>
      </c>
      <c r="G650">
        <v>7</v>
      </c>
      <c r="H650">
        <v>2.5680000000000001</v>
      </c>
      <c r="I650">
        <v>1.35</v>
      </c>
      <c r="J650">
        <v>34.063214285714203</v>
      </c>
      <c r="K650">
        <v>0.71024999999999905</v>
      </c>
      <c r="L650">
        <v>37.987333333333297</v>
      </c>
      <c r="M650">
        <v>-0.20909090909090899</v>
      </c>
      <c r="N650">
        <v>1600.6521739130401</v>
      </c>
      <c r="O650">
        <v>86.2457142857143</v>
      </c>
      <c r="P650">
        <v>5</v>
      </c>
      <c r="Q650">
        <v>135</v>
      </c>
      <c r="R650">
        <v>6.9655999999999896</v>
      </c>
      <c r="S650">
        <v>-0.39871794871794802</v>
      </c>
      <c r="T650">
        <v>5</v>
      </c>
      <c r="U650">
        <v>1.7151400000000001</v>
      </c>
      <c r="V650">
        <v>0.21886</v>
      </c>
      <c r="W650">
        <v>14.49352</v>
      </c>
      <c r="X650">
        <v>0.62697999999999998</v>
      </c>
      <c r="Y650">
        <v>72.930939999999893</v>
      </c>
      <c r="Z650">
        <v>2.0208199999999898</v>
      </c>
      <c r="AA650">
        <v>0</v>
      </c>
      <c r="AB650">
        <v>6.726E-2</v>
      </c>
      <c r="AC650">
        <v>31.9676788553259</v>
      </c>
      <c r="AD650">
        <v>-17.139071144673999</v>
      </c>
      <c r="AE650">
        <v>36.068411405714201</v>
      </c>
      <c r="AF650">
        <v>0.53789328000000003</v>
      </c>
      <c r="AG650">
        <v>1.3510580160000001</v>
      </c>
      <c r="AH650">
        <v>2.3985119999999999E-2</v>
      </c>
      <c r="AI650">
        <v>44.981214285714202</v>
      </c>
      <c r="AJ650">
        <v>0.49455569070841898</v>
      </c>
      <c r="AK650">
        <v>0.80185499610154698</v>
      </c>
      <c r="AL650">
        <v>1.19581760639759E-2</v>
      </c>
      <c r="AM650">
        <v>3.0036050325770901E-2</v>
      </c>
      <c r="AN650">
        <v>0.15562052094763301</v>
      </c>
      <c r="AO650">
        <v>5.3322526705592904E-4</v>
      </c>
      <c r="AP650">
        <v>36.068411405714201</v>
      </c>
      <c r="AQ650">
        <v>0.27053631122902</v>
      </c>
      <c r="AR650">
        <v>6.3977187453099198</v>
      </c>
      <c r="AS650">
        <v>1.1838309153770701</v>
      </c>
      <c r="AT650">
        <v>0.84823224736163805</v>
      </c>
      <c r="AU650">
        <v>91.787400000000005</v>
      </c>
      <c r="AV650">
        <v>43.920497377630298</v>
      </c>
      <c r="AW650">
        <v>1.06071690808398</v>
      </c>
      <c r="AX650">
        <v>0.16722710062292401</v>
      </c>
      <c r="AY650">
        <v>0.26735696877097898</v>
      </c>
      <c r="AZ650">
        <v>0.60228125469007898</v>
      </c>
      <c r="BA650">
        <v>0.12377492205554901</v>
      </c>
      <c r="BB650">
        <v>8.6040179241439904E-2</v>
      </c>
      <c r="BC650">
        <v>0.49704463452486197</v>
      </c>
      <c r="BD650">
        <v>1.03686532408398</v>
      </c>
      <c r="BE650">
        <v>-2.3851583999998399E-2</v>
      </c>
      <c r="BF650">
        <v>0.21796377180908999</v>
      </c>
      <c r="BG650">
        <v>0.34847302330600299</v>
      </c>
      <c r="BH650">
        <v>0.78501327519975295</v>
      </c>
      <c r="BI650">
        <v>0.21796377180908999</v>
      </c>
      <c r="BJ650">
        <v>1.1328735902301801</v>
      </c>
      <c r="BK650">
        <v>1.5700265503994999</v>
      </c>
      <c r="BL650">
        <v>1.59876579678215</v>
      </c>
      <c r="BM650">
        <v>3.6015768523556702</v>
      </c>
      <c r="BN650">
        <v>2.2527232316356698</v>
      </c>
      <c r="BO650">
        <v>22.3115692557915</v>
      </c>
      <c r="BP650">
        <v>5.1221486375136198</v>
      </c>
      <c r="BQ650">
        <v>17.1894206182779</v>
      </c>
      <c r="BR650">
        <v>1.1994881383240501</v>
      </c>
      <c r="BS650">
        <v>1.0456880815065499</v>
      </c>
      <c r="BT650">
        <v>1.1470802427009701</v>
      </c>
    </row>
    <row r="651" spans="1:72" x14ac:dyDescent="0.2">
      <c r="A651">
        <v>649</v>
      </c>
      <c r="B651" s="243">
        <v>44784.569444444445</v>
      </c>
      <c r="C651">
        <v>0</v>
      </c>
      <c r="D651">
        <v>0.93351351351351297</v>
      </c>
      <c r="E651">
        <v>31.101282051281999</v>
      </c>
      <c r="F651">
        <v>48.529249999999898</v>
      </c>
      <c r="G651">
        <v>7</v>
      </c>
      <c r="H651">
        <v>2.5674999999999999</v>
      </c>
      <c r="I651">
        <v>1.3519999999999901</v>
      </c>
      <c r="J651">
        <v>34.054074074074002</v>
      </c>
      <c r="K651">
        <v>0.76375000000000004</v>
      </c>
      <c r="L651">
        <v>37.992142857142802</v>
      </c>
      <c r="M651">
        <v>5.8823529411764698E-2</v>
      </c>
      <c r="N651">
        <v>1599.83783783783</v>
      </c>
      <c r="O651">
        <v>86.871428571428496</v>
      </c>
      <c r="P651">
        <v>5</v>
      </c>
      <c r="Q651">
        <v>135</v>
      </c>
      <c r="R651">
        <v>6.9747999999999903</v>
      </c>
      <c r="S651">
        <v>-0.188499999999999</v>
      </c>
      <c r="T651">
        <v>5</v>
      </c>
      <c r="U651">
        <v>1.6255999999999999</v>
      </c>
      <c r="V651">
        <v>0.2324</v>
      </c>
      <c r="W651">
        <v>14.46665</v>
      </c>
      <c r="X651">
        <v>0.61075000000000002</v>
      </c>
      <c r="Y651">
        <v>72.8035</v>
      </c>
      <c r="Z651">
        <v>1.9707749999999999</v>
      </c>
      <c r="AA651">
        <v>0</v>
      </c>
      <c r="AB651">
        <v>7.2224999999999998E-2</v>
      </c>
      <c r="AC651">
        <v>32.034795564795502</v>
      </c>
      <c r="AD651">
        <v>-16.4944544352044</v>
      </c>
      <c r="AE651">
        <v>36.058880774073998</v>
      </c>
      <c r="AF651">
        <v>0.53778855000000003</v>
      </c>
      <c r="AG651">
        <v>1.3530578099999999</v>
      </c>
      <c r="AH651">
        <v>2.39804499999999E-2</v>
      </c>
      <c r="AI651">
        <v>44.973574074074001</v>
      </c>
      <c r="AJ651">
        <v>0.495290484304656</v>
      </c>
      <c r="AK651">
        <v>0.80177930076633397</v>
      </c>
      <c r="AL651">
        <v>1.19578788449019E-2</v>
      </c>
      <c r="AM651">
        <v>3.00856188963642E-2</v>
      </c>
      <c r="AN651">
        <v>0.15564695811079099</v>
      </c>
      <c r="AO651">
        <v>5.3321201380399097E-4</v>
      </c>
      <c r="AP651">
        <v>36.058880774073998</v>
      </c>
      <c r="AQ651">
        <v>0.26353321012332698</v>
      </c>
      <c r="AR651">
        <v>6.3858578100308101</v>
      </c>
      <c r="AS651">
        <v>1.1545136985244799</v>
      </c>
      <c r="AT651">
        <v>0.80514421128564995</v>
      </c>
      <c r="AU651">
        <v>91.477275000000006</v>
      </c>
      <c r="AV651">
        <v>43.8627854927527</v>
      </c>
      <c r="AW651">
        <v>1.11078858132136</v>
      </c>
      <c r="AX651">
        <v>0.19854411147551199</v>
      </c>
      <c r="AY651">
        <v>0.274255339876672</v>
      </c>
      <c r="AZ651">
        <v>0.61414218996918901</v>
      </c>
      <c r="BA651">
        <v>0.14673734559465099</v>
      </c>
      <c r="BB651">
        <v>8.7734598567027006E-2</v>
      </c>
      <c r="BC651">
        <v>0.50996872260793202</v>
      </c>
      <c r="BD651">
        <v>1.0869416413213699</v>
      </c>
      <c r="BE651">
        <v>-2.3846939999992298E-2</v>
      </c>
      <c r="BF651">
        <v>0.25824017808219901</v>
      </c>
      <c r="BG651">
        <v>0.35671542854334998</v>
      </c>
      <c r="BH651">
        <v>0.79879573021230699</v>
      </c>
      <c r="BI651">
        <v>0.25824017808219901</v>
      </c>
      <c r="BJ651">
        <v>1.2299112132511001</v>
      </c>
      <c r="BK651">
        <v>1.59759146042461</v>
      </c>
      <c r="BL651">
        <v>1.38133202661363</v>
      </c>
      <c r="BM651">
        <v>3.0932279250444301</v>
      </c>
      <c r="BN651">
        <v>2.2393080486431201</v>
      </c>
      <c r="BO651">
        <v>24.375053009428601</v>
      </c>
      <c r="BP651">
        <v>6.0686441849316903</v>
      </c>
      <c r="BQ651">
        <v>18.306408824496899</v>
      </c>
      <c r="BR651">
        <v>1.15858315768487</v>
      </c>
      <c r="BS651">
        <v>1.12661514201822</v>
      </c>
      <c r="BT651">
        <v>1.02837527605868</v>
      </c>
    </row>
    <row r="652" spans="1:72" x14ac:dyDescent="0.2">
      <c r="A652">
        <v>650</v>
      </c>
      <c r="B652" s="243">
        <v>44784.583333333336</v>
      </c>
      <c r="C652">
        <v>0</v>
      </c>
      <c r="D652">
        <v>0.94942857142857096</v>
      </c>
      <c r="E652">
        <v>31.020624999999999</v>
      </c>
      <c r="F652">
        <v>49.157499999999999</v>
      </c>
      <c r="G652">
        <v>7</v>
      </c>
      <c r="H652">
        <v>2.5640000000000001</v>
      </c>
      <c r="I652">
        <v>1.3474999999999999</v>
      </c>
      <c r="J652">
        <v>34.076521739130399</v>
      </c>
      <c r="K652">
        <v>0.75600000000000001</v>
      </c>
      <c r="L652">
        <v>37.990769230769203</v>
      </c>
      <c r="M652">
        <v>-0.2</v>
      </c>
      <c r="N652">
        <v>1599.7</v>
      </c>
      <c r="O652">
        <v>86.037142857142797</v>
      </c>
      <c r="P652">
        <v>5</v>
      </c>
      <c r="Q652">
        <v>135</v>
      </c>
      <c r="R652">
        <v>6.9689655172413696</v>
      </c>
      <c r="S652">
        <v>0.13700000000000001</v>
      </c>
      <c r="T652">
        <v>5</v>
      </c>
      <c r="U652">
        <v>1.67702</v>
      </c>
      <c r="V652">
        <v>0.23094000000000001</v>
      </c>
      <c r="W652">
        <v>14.430400000000001</v>
      </c>
      <c r="X652">
        <v>0.61065999999999998</v>
      </c>
      <c r="Y652">
        <v>72.733459999999994</v>
      </c>
      <c r="Z652">
        <v>1.94862</v>
      </c>
      <c r="AA652">
        <v>0</v>
      </c>
      <c r="AB652">
        <v>7.6880000000000004E-2</v>
      </c>
      <c r="AC652">
        <v>31.970053571428501</v>
      </c>
      <c r="AD652">
        <v>-17.187446428571398</v>
      </c>
      <c r="AE652">
        <v>36.078595499130401</v>
      </c>
      <c r="AF652">
        <v>0.53705544000000005</v>
      </c>
      <c r="AG652">
        <v>1.3485563679999999</v>
      </c>
      <c r="AH652">
        <v>2.3947759999999998E-2</v>
      </c>
      <c r="AI652">
        <v>44.988021739130403</v>
      </c>
      <c r="AJ652">
        <v>0.496038487638707</v>
      </c>
      <c r="AK652">
        <v>0.801960035236432</v>
      </c>
      <c r="AL652">
        <v>1.1937742964431499E-2</v>
      </c>
      <c r="AM652">
        <v>2.9975898380679999E-2</v>
      </c>
      <c r="AN652">
        <v>0.15559697291404601</v>
      </c>
      <c r="AO652">
        <v>5.3231413772458205E-4</v>
      </c>
      <c r="AP652">
        <v>36.078595499130401</v>
      </c>
      <c r="AQ652">
        <v>0.26349437592126301</v>
      </c>
      <c r="AR652">
        <v>6.3698563621756596</v>
      </c>
      <c r="AS652">
        <v>1.1415349206372001</v>
      </c>
      <c r="AT652">
        <v>0.83186646453986501</v>
      </c>
      <c r="AU652">
        <v>91.40016</v>
      </c>
      <c r="AV652">
        <v>43.853481157864501</v>
      </c>
      <c r="AW652">
        <v>1.13454058126586</v>
      </c>
      <c r="AX652">
        <v>0.20702144736279501</v>
      </c>
      <c r="AY652">
        <v>0.27356106407873698</v>
      </c>
      <c r="AZ652">
        <v>0.63014363782433203</v>
      </c>
      <c r="BA652">
        <v>0.15351338088286301</v>
      </c>
      <c r="BB652">
        <v>9.0020519689190295E-2</v>
      </c>
      <c r="BC652">
        <v>0.50937211264210802</v>
      </c>
      <c r="BD652">
        <v>1.11072614926586</v>
      </c>
      <c r="BE652">
        <v>-2.38144320000022E-2</v>
      </c>
      <c r="BF652">
        <v>0.26981167300343101</v>
      </c>
      <c r="BG652">
        <v>0.35653295495676002</v>
      </c>
      <c r="BH652">
        <v>0.82126809236290998</v>
      </c>
      <c r="BI652">
        <v>0.26981167300343101</v>
      </c>
      <c r="BJ652">
        <v>1.2526892559203799</v>
      </c>
      <c r="BK652">
        <v>1.64253618472582</v>
      </c>
      <c r="BL652">
        <v>1.3214141218872499</v>
      </c>
      <c r="BM652">
        <v>3.0438567880362402</v>
      </c>
      <c r="BN652">
        <v>2.3034843790597401</v>
      </c>
      <c r="BO652">
        <v>24.923304355493102</v>
      </c>
      <c r="BP652">
        <v>6.3405743155806302</v>
      </c>
      <c r="BQ652">
        <v>18.582730039912501</v>
      </c>
      <c r="BR652">
        <v>1.18385634061998</v>
      </c>
      <c r="BS652">
        <v>1.1447645867190099</v>
      </c>
      <c r="BT652">
        <v>1.03414829070928</v>
      </c>
    </row>
    <row r="653" spans="1:72" x14ac:dyDescent="0.2">
      <c r="A653">
        <v>651</v>
      </c>
      <c r="B653" s="243">
        <v>44784.597222222219</v>
      </c>
      <c r="C653">
        <v>0</v>
      </c>
      <c r="D653">
        <v>0.91384615384615298</v>
      </c>
      <c r="E653">
        <v>31.108157894736799</v>
      </c>
      <c r="F653">
        <v>38.641481481481399</v>
      </c>
      <c r="G653">
        <v>7</v>
      </c>
      <c r="H653">
        <v>2.57</v>
      </c>
      <c r="I653">
        <v>1.35</v>
      </c>
      <c r="J653">
        <v>34.057307692307603</v>
      </c>
      <c r="K653">
        <v>0.78125</v>
      </c>
      <c r="L653">
        <v>37.966999999999899</v>
      </c>
      <c r="M653">
        <v>-2.8571428571428501E-2</v>
      </c>
      <c r="N653">
        <v>1600.1666666666599</v>
      </c>
      <c r="O653">
        <v>86.683333333333294</v>
      </c>
      <c r="P653">
        <v>5</v>
      </c>
      <c r="Q653">
        <v>135</v>
      </c>
      <c r="R653">
        <v>6.9611111111111104</v>
      </c>
      <c r="S653">
        <v>0.32399999999999901</v>
      </c>
      <c r="T653">
        <v>5</v>
      </c>
      <c r="U653">
        <v>1.68854999999999</v>
      </c>
      <c r="V653">
        <v>0.23449999999999999</v>
      </c>
      <c r="W653">
        <v>14.413650000000001</v>
      </c>
      <c r="X653">
        <v>0.64154999999999995</v>
      </c>
      <c r="Y653">
        <v>72.463075000000003</v>
      </c>
      <c r="Z653">
        <v>1.9262250000000001</v>
      </c>
      <c r="AA653">
        <v>0</v>
      </c>
      <c r="AB653">
        <v>8.0074999999999993E-2</v>
      </c>
      <c r="AC653">
        <v>32.022004048583</v>
      </c>
      <c r="AD653">
        <v>-6.6194774328984698</v>
      </c>
      <c r="AE653">
        <v>36.064066492307603</v>
      </c>
      <c r="AF653">
        <v>0.53831220000000002</v>
      </c>
      <c r="AG653">
        <v>1.3510588400000001</v>
      </c>
      <c r="AH653">
        <v>2.4003799999999902E-2</v>
      </c>
      <c r="AI653">
        <v>44.977307692307697</v>
      </c>
      <c r="AJ653">
        <v>0.49768887798796402</v>
      </c>
      <c r="AK653">
        <v>0.80182804046484901</v>
      </c>
      <c r="AL653">
        <v>1.19685287452647E-2</v>
      </c>
      <c r="AM653">
        <v>3.0038677486937799E-2</v>
      </c>
      <c r="AN653">
        <v>0.155634037677119</v>
      </c>
      <c r="AO653">
        <v>5.3368690194200395E-4</v>
      </c>
      <c r="AP653">
        <v>36.064066492307603</v>
      </c>
      <c r="AQ653">
        <v>0.27682313705218298</v>
      </c>
      <c r="AR653">
        <v>6.3624625897184597</v>
      </c>
      <c r="AS653">
        <v>1.1284155466455199</v>
      </c>
      <c r="AT653">
        <v>0.84037255492657603</v>
      </c>
      <c r="AU653">
        <v>91.133049999999997</v>
      </c>
      <c r="AV653">
        <v>43.831767765723797</v>
      </c>
      <c r="AW653">
        <v>1.14553992658383</v>
      </c>
      <c r="AX653">
        <v>0.222643293354476</v>
      </c>
      <c r="AY653">
        <v>0.26148906294781599</v>
      </c>
      <c r="AZ653">
        <v>0.63753741028153599</v>
      </c>
      <c r="BA653">
        <v>0.164791707631679</v>
      </c>
      <c r="BB653">
        <v>9.1076772897362296E-2</v>
      </c>
      <c r="BC653">
        <v>0.48575726678276399</v>
      </c>
      <c r="BD653">
        <v>1.12166976658383</v>
      </c>
      <c r="BE653">
        <v>-2.38701600000066E-2</v>
      </c>
      <c r="BF653">
        <v>0.28970091552344102</v>
      </c>
      <c r="BG653">
        <v>0.340246588136566</v>
      </c>
      <c r="BH653">
        <v>0.82955641131730395</v>
      </c>
      <c r="BI653">
        <v>0.28970091552344102</v>
      </c>
      <c r="BJ653">
        <v>1.2598950073200099</v>
      </c>
      <c r="BK653">
        <v>1.6591128226345999</v>
      </c>
      <c r="BL653">
        <v>1.1744753637447001</v>
      </c>
      <c r="BM653">
        <v>2.8634925430540399</v>
      </c>
      <c r="BN653">
        <v>2.43810354090704</v>
      </c>
      <c r="BO653">
        <v>25.2938439260361</v>
      </c>
      <c r="BP653">
        <v>6.8079715148008697</v>
      </c>
      <c r="BQ653">
        <v>18.485872411235299</v>
      </c>
      <c r="BR653">
        <v>1.1666212662447499</v>
      </c>
      <c r="BS653">
        <v>1.14401464111064</v>
      </c>
      <c r="BT653">
        <v>1.0197607830544599</v>
      </c>
    </row>
    <row r="654" spans="1:72" x14ac:dyDescent="0.2">
      <c r="A654">
        <v>652</v>
      </c>
      <c r="B654" s="243">
        <v>44784.611111111109</v>
      </c>
      <c r="C654">
        <v>0</v>
      </c>
      <c r="D654">
        <v>0.84</v>
      </c>
      <c r="E654">
        <v>31.121515151515101</v>
      </c>
      <c r="F654">
        <v>0</v>
      </c>
      <c r="G654">
        <v>7</v>
      </c>
      <c r="H654">
        <v>2.57</v>
      </c>
      <c r="I654">
        <v>1.3525</v>
      </c>
      <c r="J654">
        <v>34.052500000000002</v>
      </c>
      <c r="K654">
        <v>0.73750000000000004</v>
      </c>
      <c r="L654">
        <v>37.952399999999997</v>
      </c>
      <c r="M654">
        <v>-7.1428571428571397E-2</v>
      </c>
      <c r="N654">
        <v>1600.2413793103401</v>
      </c>
      <c r="O654">
        <v>86.851851851851805</v>
      </c>
      <c r="P654">
        <v>5</v>
      </c>
      <c r="Q654">
        <v>135</v>
      </c>
      <c r="R654">
        <v>6.9669565217391298</v>
      </c>
      <c r="S654">
        <v>-8.5999999999999896E-2</v>
      </c>
      <c r="T654">
        <v>5</v>
      </c>
      <c r="U654">
        <v>1.6118399999999999</v>
      </c>
      <c r="V654">
        <v>0.22008</v>
      </c>
      <c r="W654">
        <v>14.39608</v>
      </c>
      <c r="X654">
        <v>0.65290000000000004</v>
      </c>
      <c r="Y654">
        <v>72.405839999999998</v>
      </c>
      <c r="Z654">
        <v>1.95007999999999</v>
      </c>
      <c r="AA654">
        <v>0</v>
      </c>
      <c r="AB654">
        <v>8.3879999999999996E-2</v>
      </c>
      <c r="AC654">
        <v>31.961515151515101</v>
      </c>
      <c r="AD654">
        <v>31.961515151515101</v>
      </c>
      <c r="AE654">
        <v>36.059258800000002</v>
      </c>
      <c r="AF654">
        <v>0.53831220000000002</v>
      </c>
      <c r="AG654">
        <v>1.35355884</v>
      </c>
      <c r="AH654">
        <v>2.4003799999999902E-2</v>
      </c>
      <c r="AI654">
        <v>44.975000000000001</v>
      </c>
      <c r="AJ654">
        <v>0.49801588932605401</v>
      </c>
      <c r="AK654">
        <v>0.80176228571428498</v>
      </c>
      <c r="AL654">
        <v>1.19691428571428E-2</v>
      </c>
      <c r="AM654">
        <v>3.0095805225124998E-2</v>
      </c>
      <c r="AN654">
        <v>0.155642023346303</v>
      </c>
      <c r="AO654">
        <v>5.3371428571428504E-4</v>
      </c>
      <c r="AP654">
        <v>36.059258800000002</v>
      </c>
      <c r="AQ654">
        <v>0.28172056142369301</v>
      </c>
      <c r="AR654">
        <v>6.3547068534752897</v>
      </c>
      <c r="AS654">
        <v>1.1423902136056201</v>
      </c>
      <c r="AT654">
        <v>0.80272193105130696</v>
      </c>
      <c r="AU654">
        <v>91.016739999999999</v>
      </c>
      <c r="AV654">
        <v>43.8380764285046</v>
      </c>
      <c r="AW654">
        <v>1.13692357149538</v>
      </c>
      <c r="AX654">
        <v>0.21116862639437101</v>
      </c>
      <c r="AY654">
        <v>0.25659163857630601</v>
      </c>
      <c r="AZ654">
        <v>0.64529314652470504</v>
      </c>
      <c r="BA654">
        <v>0.156009934813303</v>
      </c>
      <c r="BB654">
        <v>9.2184735217815103E-2</v>
      </c>
      <c r="BC654">
        <v>0.47665952689964403</v>
      </c>
      <c r="BD654">
        <v>1.1130534114953801</v>
      </c>
      <c r="BE654">
        <v>-2.3870159999996799E-2</v>
      </c>
      <c r="BF654">
        <v>0.275290227159804</v>
      </c>
      <c r="BG654">
        <v>0.33450599019883898</v>
      </c>
      <c r="BH654">
        <v>0.84123716635676404</v>
      </c>
      <c r="BI654">
        <v>0.275290227159804</v>
      </c>
      <c r="BJ654">
        <v>1.21959243471728</v>
      </c>
      <c r="BK654">
        <v>1.6824743327135201</v>
      </c>
      <c r="BL654">
        <v>1.2151030338053299</v>
      </c>
      <c r="BM654">
        <v>3.0558192168167002</v>
      </c>
      <c r="BN654">
        <v>2.5148642804773398</v>
      </c>
      <c r="BO654">
        <v>24.499436014107701</v>
      </c>
      <c r="BP654">
        <v>6.4693203382553897</v>
      </c>
      <c r="BQ654">
        <v>18.030115675852301</v>
      </c>
      <c r="BR654">
        <v>1.21448094654186</v>
      </c>
      <c r="BS654">
        <v>1.1094763438533599</v>
      </c>
      <c r="BT654">
        <v>1.09464339034377</v>
      </c>
    </row>
    <row r="655" spans="1:72" x14ac:dyDescent="0.2">
      <c r="A655">
        <v>653</v>
      </c>
      <c r="B655" s="243">
        <v>44784.625</v>
      </c>
      <c r="C655">
        <v>0</v>
      </c>
      <c r="D655">
        <v>0.93472222222222201</v>
      </c>
      <c r="E655">
        <v>31.136486486486401</v>
      </c>
      <c r="F655">
        <v>0</v>
      </c>
      <c r="G655">
        <v>7</v>
      </c>
      <c r="H655">
        <v>2.5619999999999998</v>
      </c>
      <c r="I655">
        <v>1.35</v>
      </c>
      <c r="J655">
        <v>34.0571428571428</v>
      </c>
      <c r="K655">
        <v>0.73824999999999996</v>
      </c>
      <c r="L655">
        <v>37.959259259259198</v>
      </c>
      <c r="M655">
        <v>0.113043478260869</v>
      </c>
      <c r="N655">
        <v>1600.25</v>
      </c>
      <c r="O655">
        <v>88.213793103448296</v>
      </c>
      <c r="P655">
        <v>5</v>
      </c>
      <c r="Q655">
        <v>135</v>
      </c>
      <c r="R655">
        <v>6.953125</v>
      </c>
      <c r="S655">
        <v>-0.57874999999999999</v>
      </c>
      <c r="T655">
        <v>5</v>
      </c>
      <c r="U655">
        <v>1.7220249999999999</v>
      </c>
      <c r="V655">
        <v>0.211975</v>
      </c>
      <c r="W655">
        <v>14.395200000000001</v>
      </c>
      <c r="X655">
        <v>0.62732500000000002</v>
      </c>
      <c r="Y655">
        <v>72.280524999999997</v>
      </c>
      <c r="Z655">
        <v>1.9998</v>
      </c>
      <c r="AA655">
        <v>0</v>
      </c>
      <c r="AB655">
        <v>6.8599999999999994E-2</v>
      </c>
      <c r="AC655">
        <v>32.071208708708703</v>
      </c>
      <c r="AD655">
        <v>32.071208708708703</v>
      </c>
      <c r="AE655">
        <v>36.0576549371428</v>
      </c>
      <c r="AF655">
        <v>0.53663651999999995</v>
      </c>
      <c r="AG655">
        <v>1.3510555440000001</v>
      </c>
      <c r="AH655">
        <v>2.3929079999999998E-2</v>
      </c>
      <c r="AI655">
        <v>44.969142857142799</v>
      </c>
      <c r="AJ655">
        <v>0.49885712558317502</v>
      </c>
      <c r="AK655">
        <v>0.801831047829622</v>
      </c>
      <c r="AL655">
        <v>1.19334389295516E-2</v>
      </c>
      <c r="AM655">
        <v>3.00440581732235E-2</v>
      </c>
      <c r="AN655">
        <v>0.15566229541526799</v>
      </c>
      <c r="AO655">
        <v>5.3212221713937104E-4</v>
      </c>
      <c r="AP655">
        <v>36.0576549371428</v>
      </c>
      <c r="AQ655">
        <v>0.27068517567026801</v>
      </c>
      <c r="AR655">
        <v>6.3543184045342498</v>
      </c>
      <c r="AS655">
        <v>1.17151703990017</v>
      </c>
      <c r="AT655">
        <v>0.85904444168236704</v>
      </c>
      <c r="AU655">
        <v>91.024874999999994</v>
      </c>
      <c r="AV655">
        <v>43.854175557247501</v>
      </c>
      <c r="AW655">
        <v>1.11496729989529</v>
      </c>
      <c r="AX655">
        <v>0.179538504099823</v>
      </c>
      <c r="AY655">
        <v>0.265951344329731</v>
      </c>
      <c r="AZ655">
        <v>0.645681595465741</v>
      </c>
      <c r="BA655">
        <v>0.132887581785329</v>
      </c>
      <c r="BB655">
        <v>9.2240227923677295E-2</v>
      </c>
      <c r="BC655">
        <v>0.49558935036648499</v>
      </c>
      <c r="BD655">
        <v>1.09117144389529</v>
      </c>
      <c r="BE655">
        <v>-2.37958560000022E-2</v>
      </c>
      <c r="BF655">
        <v>0.23325503794086599</v>
      </c>
      <c r="BG655">
        <v>0.34552193259650199</v>
      </c>
      <c r="BH655">
        <v>0.83886454219504103</v>
      </c>
      <c r="BI655">
        <v>0.23325503794086599</v>
      </c>
      <c r="BJ655">
        <v>1.15755394107473</v>
      </c>
      <c r="BK655">
        <v>1.6777290843900801</v>
      </c>
      <c r="BL655">
        <v>1.48130533705384</v>
      </c>
      <c r="BM655">
        <v>3.5963405103717601</v>
      </c>
      <c r="BN655">
        <v>2.4278185060242201</v>
      </c>
      <c r="BO655">
        <v>22.9976525968762</v>
      </c>
      <c r="BP655">
        <v>5.4814933916103596</v>
      </c>
      <c r="BQ655">
        <v>17.5161592052659</v>
      </c>
      <c r="BR655">
        <v>1.2811955198906</v>
      </c>
      <c r="BS655">
        <v>1.06425192589839</v>
      </c>
      <c r="BT655">
        <v>1.20384609011544</v>
      </c>
    </row>
    <row r="656" spans="1:72" x14ac:dyDescent="0.2">
      <c r="A656">
        <v>654</v>
      </c>
      <c r="B656" s="243">
        <v>44784.638888888891</v>
      </c>
      <c r="C656">
        <v>0</v>
      </c>
      <c r="D656">
        <v>0.96729729729729697</v>
      </c>
      <c r="E656">
        <v>31.1374358974359</v>
      </c>
      <c r="F656">
        <v>23.5621052631579</v>
      </c>
      <c r="G656">
        <v>7</v>
      </c>
      <c r="H656">
        <v>2.5649999999999999</v>
      </c>
      <c r="I656">
        <v>1.35</v>
      </c>
      <c r="J656">
        <v>34.08</v>
      </c>
      <c r="K656">
        <v>0.74350000000000005</v>
      </c>
      <c r="L656">
        <v>37.990740740740698</v>
      </c>
      <c r="M656">
        <v>4.7619047619047603E-2</v>
      </c>
      <c r="N656">
        <v>1599.9090909090901</v>
      </c>
      <c r="O656">
        <v>89.074285714285693</v>
      </c>
      <c r="P656">
        <v>5</v>
      </c>
      <c r="Q656">
        <v>135</v>
      </c>
      <c r="R656">
        <v>6.96826086956521</v>
      </c>
      <c r="S656">
        <v>-0.82461538461538397</v>
      </c>
      <c r="T656">
        <v>5</v>
      </c>
      <c r="U656">
        <v>1.6483599999999901</v>
      </c>
      <c r="V656">
        <v>0.22423999999999999</v>
      </c>
      <c r="W656">
        <v>14.359780000000001</v>
      </c>
      <c r="X656">
        <v>0.63651999999999997</v>
      </c>
      <c r="Y656">
        <v>72.363259999999997</v>
      </c>
      <c r="Z656">
        <v>1.9710799999999999</v>
      </c>
      <c r="AA656">
        <v>0</v>
      </c>
      <c r="AB656">
        <v>6.9940000000000002E-2</v>
      </c>
      <c r="AC656">
        <v>32.1047331947332</v>
      </c>
      <c r="AD656">
        <v>8.5426279315753</v>
      </c>
      <c r="AE656">
        <v>36.082854599999997</v>
      </c>
      <c r="AF656">
        <v>0.53726490000000005</v>
      </c>
      <c r="AG656">
        <v>1.35105678</v>
      </c>
      <c r="AH656">
        <v>2.3957099999999999E-2</v>
      </c>
      <c r="AI656">
        <v>44.994999999999997</v>
      </c>
      <c r="AJ656">
        <v>0.49863500621724299</v>
      </c>
      <c r="AK656">
        <v>0.80193031670185499</v>
      </c>
      <c r="AL656">
        <v>1.1940546727414099E-2</v>
      </c>
      <c r="AM656">
        <v>3.0026820313368102E-2</v>
      </c>
      <c r="AN656">
        <v>0.15557284142682501</v>
      </c>
      <c r="AO656">
        <v>5.3243915990665595E-4</v>
      </c>
      <c r="AP656">
        <v>36.082854599999997</v>
      </c>
      <c r="AQ656">
        <v>0.27465273664789203</v>
      </c>
      <c r="AR656">
        <v>6.3386833346575902</v>
      </c>
      <c r="AS656">
        <v>1.1546923727404901</v>
      </c>
      <c r="AT656">
        <v>0.82192999884825502</v>
      </c>
      <c r="AU656">
        <v>90.978999999999999</v>
      </c>
      <c r="AV656">
        <v>43.850883044045901</v>
      </c>
      <c r="AW656">
        <v>1.1441169559540201</v>
      </c>
      <c r="AX656">
        <v>0.19636440725950499</v>
      </c>
      <c r="AY656">
        <v>0.26261216335210702</v>
      </c>
      <c r="AZ656">
        <v>0.66131666534240896</v>
      </c>
      <c r="BA656">
        <v>0.14534134328499901</v>
      </c>
      <c r="BB656">
        <v>9.4473809334629802E-2</v>
      </c>
      <c r="BC656">
        <v>0.488794565496661</v>
      </c>
      <c r="BD656">
        <v>1.1202932359540201</v>
      </c>
      <c r="BE656">
        <v>-2.3823720000003702E-2</v>
      </c>
      <c r="BF656">
        <v>0.25484872441866702</v>
      </c>
      <c r="BG656">
        <v>0.340827422755206</v>
      </c>
      <c r="BH656">
        <v>0.85828033171302198</v>
      </c>
      <c r="BI656">
        <v>0.25484872441866702</v>
      </c>
      <c r="BJ656">
        <v>1.1913522943477399</v>
      </c>
      <c r="BK656">
        <v>1.71656066342604</v>
      </c>
      <c r="BL656">
        <v>1.3373715074802199</v>
      </c>
      <c r="BM656">
        <v>3.3678031297619202</v>
      </c>
      <c r="BN656">
        <v>2.51822557226994</v>
      </c>
      <c r="BO656">
        <v>23.836382066014</v>
      </c>
      <c r="BP656">
        <v>5.9889450238386797</v>
      </c>
      <c r="BQ656">
        <v>17.847437042175301</v>
      </c>
      <c r="BR656">
        <v>1.2833178319143099</v>
      </c>
      <c r="BS656">
        <v>1.08941280458028</v>
      </c>
      <c r="BT656">
        <v>1.17799040594968</v>
      </c>
    </row>
    <row r="657" spans="1:72" x14ac:dyDescent="0.2">
      <c r="A657">
        <v>655</v>
      </c>
      <c r="B657" s="243">
        <v>44784.652777777781</v>
      </c>
      <c r="C657">
        <v>0</v>
      </c>
      <c r="D657">
        <v>0.94675675675675597</v>
      </c>
      <c r="E657">
        <v>31.106111111111101</v>
      </c>
      <c r="F657">
        <v>36.167105263157801</v>
      </c>
      <c r="G657">
        <v>7</v>
      </c>
      <c r="H657">
        <v>2.5680000000000001</v>
      </c>
      <c r="I657">
        <v>1.345</v>
      </c>
      <c r="J657">
        <v>34.044285714285699</v>
      </c>
      <c r="K657">
        <v>0.70256410256410196</v>
      </c>
      <c r="L657">
        <v>37.972903225806398</v>
      </c>
      <c r="M657">
        <v>-2.1428571428571401E-2</v>
      </c>
      <c r="N657">
        <v>1599.93333333333</v>
      </c>
      <c r="O657">
        <v>91.005714285714205</v>
      </c>
      <c r="P657">
        <v>5</v>
      </c>
      <c r="Q657">
        <v>135</v>
      </c>
      <c r="R657">
        <v>6.9603703703703603</v>
      </c>
      <c r="S657">
        <v>-0.102051282051281</v>
      </c>
      <c r="T657">
        <v>5</v>
      </c>
      <c r="U657">
        <v>1.679</v>
      </c>
      <c r="V657">
        <v>0.2235</v>
      </c>
      <c r="W657">
        <v>14.281849999999899</v>
      </c>
      <c r="X657">
        <v>0.61377499999999996</v>
      </c>
      <c r="Y657">
        <v>72.220524999999995</v>
      </c>
      <c r="Z657">
        <v>1.9234249999999999</v>
      </c>
      <c r="AA657">
        <v>0</v>
      </c>
      <c r="AB657">
        <v>6.9599999999999995E-2</v>
      </c>
      <c r="AC657">
        <v>32.052867867867803</v>
      </c>
      <c r="AD657">
        <v>-4.1142373952900098</v>
      </c>
      <c r="AE657">
        <v>36.049482834285698</v>
      </c>
      <c r="AF657">
        <v>0.53789328000000003</v>
      </c>
      <c r="AG657">
        <v>1.346058016</v>
      </c>
      <c r="AH657">
        <v>2.3985119999999999E-2</v>
      </c>
      <c r="AI657">
        <v>44.957285714285703</v>
      </c>
      <c r="AJ657">
        <v>0.49915841562056901</v>
      </c>
      <c r="AK657">
        <v>0.80186074985462397</v>
      </c>
      <c r="AL657">
        <v>1.19645408181098E-2</v>
      </c>
      <c r="AM657">
        <v>2.9940820372353402E-2</v>
      </c>
      <c r="AN657">
        <v>0.15570335016412401</v>
      </c>
      <c r="AO657">
        <v>5.3350907686978998E-4</v>
      </c>
      <c r="AP657">
        <v>36.049482834285698</v>
      </c>
      <c r="AQ657">
        <v>0.26483847080383999</v>
      </c>
      <c r="AR657">
        <v>6.3042835324134101</v>
      </c>
      <c r="AS657">
        <v>1.1267752587608699</v>
      </c>
      <c r="AT657">
        <v>0.83808697982693503</v>
      </c>
      <c r="AU657">
        <v>90.718575000000001</v>
      </c>
      <c r="AV657">
        <v>43.745380096263801</v>
      </c>
      <c r="AW657">
        <v>1.2119056180218699</v>
      </c>
      <c r="AX657">
        <v>0.21928275723912499</v>
      </c>
      <c r="AY657">
        <v>0.27305480919615899</v>
      </c>
      <c r="AZ657">
        <v>0.69571646758658401</v>
      </c>
      <c r="BA657">
        <v>0.162907359588225</v>
      </c>
      <c r="BB657">
        <v>9.9388066798083499E-2</v>
      </c>
      <c r="BC657">
        <v>0.50763751723419803</v>
      </c>
      <c r="BD657">
        <v>1.1880540340218599</v>
      </c>
      <c r="BE657">
        <v>-2.38515840000042E-2</v>
      </c>
      <c r="BF657">
        <v>0.28505348068369202</v>
      </c>
      <c r="BG657">
        <v>0.35495368974181701</v>
      </c>
      <c r="BH657">
        <v>0.90438666109190402</v>
      </c>
      <c r="BI657">
        <v>0.28505348068369202</v>
      </c>
      <c r="BJ657">
        <v>1.2800143408510101</v>
      </c>
      <c r="BK657">
        <v>1.8087733221838</v>
      </c>
      <c r="BL657">
        <v>1.2452178759244401</v>
      </c>
      <c r="BM657">
        <v>3.1726911698210398</v>
      </c>
      <c r="BN657">
        <v>2.54790043667309</v>
      </c>
      <c r="BO657">
        <v>25.709644544004401</v>
      </c>
      <c r="BP657">
        <v>6.6987567960667604</v>
      </c>
      <c r="BQ657">
        <v>19.010887747937598</v>
      </c>
      <c r="BR657">
        <v>1.3241824050215301</v>
      </c>
      <c r="BS657">
        <v>1.16599294857754</v>
      </c>
      <c r="BT657">
        <v>1.13566930798078</v>
      </c>
    </row>
    <row r="658" spans="1:72" x14ac:dyDescent="0.2">
      <c r="A658">
        <v>656</v>
      </c>
      <c r="B658" s="243">
        <v>44784.666666666664</v>
      </c>
      <c r="C658">
        <v>0</v>
      </c>
      <c r="D658">
        <v>0.73176470588235298</v>
      </c>
      <c r="E658">
        <v>31.077948717948701</v>
      </c>
      <c r="F658">
        <v>45.009499999999903</v>
      </c>
      <c r="G658">
        <v>7</v>
      </c>
      <c r="H658">
        <v>2.5649999999999999</v>
      </c>
      <c r="I658">
        <v>1.35</v>
      </c>
      <c r="J658">
        <v>34.063448275862001</v>
      </c>
      <c r="K658">
        <v>0.79200000000000004</v>
      </c>
      <c r="L658">
        <v>37.972000000000001</v>
      </c>
      <c r="M658">
        <v>6.3157894736842093E-2</v>
      </c>
      <c r="N658">
        <v>1600.0833333333301</v>
      </c>
      <c r="O658">
        <v>91.264102564102501</v>
      </c>
      <c r="P658">
        <v>5</v>
      </c>
      <c r="Q658">
        <v>135</v>
      </c>
      <c r="R658">
        <v>6.9604999999999997</v>
      </c>
      <c r="S658">
        <v>-5.5999999999999897E-2</v>
      </c>
      <c r="T658">
        <v>5</v>
      </c>
      <c r="U658">
        <v>1.6825600000000001</v>
      </c>
      <c r="V658">
        <v>0.23205999999999999</v>
      </c>
      <c r="W658">
        <v>14.26234</v>
      </c>
      <c r="X658">
        <v>0.61275999999999997</v>
      </c>
      <c r="Y658">
        <v>71.902479999999997</v>
      </c>
      <c r="Z658">
        <v>1.9676</v>
      </c>
      <c r="AA658">
        <v>0</v>
      </c>
      <c r="AB658">
        <v>7.6859999999999998E-2</v>
      </c>
      <c r="AC658">
        <v>31.809713423830999</v>
      </c>
      <c r="AD658">
        <v>-13.199786576168901</v>
      </c>
      <c r="AE658">
        <v>36.066302875862</v>
      </c>
      <c r="AF658">
        <v>0.53726490000000005</v>
      </c>
      <c r="AG658">
        <v>1.35105678</v>
      </c>
      <c r="AH658">
        <v>2.3957099999999999E-2</v>
      </c>
      <c r="AI658">
        <v>44.978448275862</v>
      </c>
      <c r="AJ658">
        <v>0.50160026296536697</v>
      </c>
      <c r="AK658">
        <v>0.80185742857690401</v>
      </c>
      <c r="AL658">
        <v>1.19449407570675E-2</v>
      </c>
      <c r="AM658">
        <v>3.0037869953042601E-2</v>
      </c>
      <c r="AN658">
        <v>0.15563009103976899</v>
      </c>
      <c r="AO658">
        <v>5.3263509343555297E-4</v>
      </c>
      <c r="AP658">
        <v>36.066302875862</v>
      </c>
      <c r="AQ658">
        <v>0.26440050730277498</v>
      </c>
      <c r="AR658">
        <v>6.2956714428229601</v>
      </c>
      <c r="AS658">
        <v>1.1526537292267101</v>
      </c>
      <c r="AT658">
        <v>0.84397253845500797</v>
      </c>
      <c r="AU658">
        <v>90.42774</v>
      </c>
      <c r="AV658">
        <v>43.779028555214502</v>
      </c>
      <c r="AW658">
        <v>1.1994197206475401</v>
      </c>
      <c r="AX658">
        <v>0.19840305077328299</v>
      </c>
      <c r="AY658">
        <v>0.27286439269722401</v>
      </c>
      <c r="AZ658">
        <v>0.70432855717703502</v>
      </c>
      <c r="BA658">
        <v>0.14685026840491699</v>
      </c>
      <c r="BB658">
        <v>0.100618365311005</v>
      </c>
      <c r="BC658">
        <v>0.50787682704979198</v>
      </c>
      <c r="BD658">
        <v>1.1755960006475401</v>
      </c>
      <c r="BE658">
        <v>-2.38237200000046E-2</v>
      </c>
      <c r="BF658">
        <v>0.25988268652640001</v>
      </c>
      <c r="BG658">
        <v>0.35741754552243199</v>
      </c>
      <c r="BH658">
        <v>0.92258055973945696</v>
      </c>
      <c r="BI658">
        <v>0.25988268652640001</v>
      </c>
      <c r="BJ658">
        <v>1.23460046409766</v>
      </c>
      <c r="BK658">
        <v>1.8451611194789099</v>
      </c>
      <c r="BL658">
        <v>1.3753034120882901</v>
      </c>
      <c r="BM658">
        <v>3.5499885431795901</v>
      </c>
      <c r="BN658">
        <v>2.5812402644949399</v>
      </c>
      <c r="BO658">
        <v>24.717360783358298</v>
      </c>
      <c r="BP658">
        <v>6.10724313337042</v>
      </c>
      <c r="BQ658">
        <v>18.610117649987899</v>
      </c>
      <c r="BR658">
        <v>1.40336055238403</v>
      </c>
      <c r="BS658">
        <v>1.1306473894871001</v>
      </c>
      <c r="BT658">
        <v>1.2412008955512099</v>
      </c>
    </row>
    <row r="659" spans="1:72" x14ac:dyDescent="0.2">
      <c r="A659">
        <v>657</v>
      </c>
      <c r="B659" s="243">
        <v>44784.680555555555</v>
      </c>
      <c r="C659">
        <v>0</v>
      </c>
      <c r="D659">
        <v>1.06388888888888</v>
      </c>
      <c r="E659">
        <v>31.1099999999999</v>
      </c>
      <c r="F659">
        <v>55.379499999999901</v>
      </c>
      <c r="G659">
        <v>7</v>
      </c>
      <c r="H659">
        <v>2.5680000000000001</v>
      </c>
      <c r="I659">
        <v>1.3525</v>
      </c>
      <c r="J659">
        <v>34.0472413793103</v>
      </c>
      <c r="K659">
        <v>0.75975000000000004</v>
      </c>
      <c r="L659">
        <v>37.983333333333299</v>
      </c>
      <c r="M659">
        <v>-0.15384615384615299</v>
      </c>
      <c r="N659">
        <v>1600.0769230769199</v>
      </c>
      <c r="O659">
        <v>91.159459459459399</v>
      </c>
      <c r="P659">
        <v>5</v>
      </c>
      <c r="Q659">
        <v>135</v>
      </c>
      <c r="R659">
        <v>6.96</v>
      </c>
      <c r="S659">
        <v>-0.39399999999999902</v>
      </c>
      <c r="T659">
        <v>5</v>
      </c>
      <c r="U659">
        <v>1.6204000000000001</v>
      </c>
      <c r="V659">
        <v>0.21973999999999999</v>
      </c>
      <c r="W659">
        <v>14.29804</v>
      </c>
      <c r="X659">
        <v>0.60619999999999996</v>
      </c>
      <c r="Y659">
        <v>71.869159999999994</v>
      </c>
      <c r="Z659">
        <v>1.9339199999999901</v>
      </c>
      <c r="AA659">
        <v>0</v>
      </c>
      <c r="AB659">
        <v>8.0259999999999998E-2</v>
      </c>
      <c r="AC659">
        <v>32.173888888888797</v>
      </c>
      <c r="AD659">
        <v>-23.2056111111111</v>
      </c>
      <c r="AE659">
        <v>36.052438499310298</v>
      </c>
      <c r="AF659">
        <v>0.53789328000000003</v>
      </c>
      <c r="AG659">
        <v>1.353558016</v>
      </c>
      <c r="AH659">
        <v>2.3985119999999999E-2</v>
      </c>
      <c r="AI659">
        <v>44.967741379310297</v>
      </c>
      <c r="AJ659">
        <v>0.50163990367092504</v>
      </c>
      <c r="AK659">
        <v>0.80174003393237003</v>
      </c>
      <c r="AL659">
        <v>1.19617588853925E-2</v>
      </c>
      <c r="AM659">
        <v>3.0100644917486801E-2</v>
      </c>
      <c r="AN659">
        <v>0.155667146832077</v>
      </c>
      <c r="AO659">
        <v>5.3338502811785705E-4</v>
      </c>
      <c r="AP659">
        <v>36.052438499310298</v>
      </c>
      <c r="AQ659">
        <v>0.26156992546338298</v>
      </c>
      <c r="AR659">
        <v>6.3114301100899599</v>
      </c>
      <c r="AS659">
        <v>1.13292340924279</v>
      </c>
      <c r="AT659">
        <v>0.81285729990836797</v>
      </c>
      <c r="AU659">
        <v>90.327719999999999</v>
      </c>
      <c r="AV659">
        <v>43.758361944106397</v>
      </c>
      <c r="AW659">
        <v>1.2093794352038501</v>
      </c>
      <c r="AX659">
        <v>0.22063460675720001</v>
      </c>
      <c r="AY659">
        <v>0.27632335453661599</v>
      </c>
      <c r="AZ659">
        <v>0.68856988991003798</v>
      </c>
      <c r="BA659">
        <v>0.16300343550047</v>
      </c>
      <c r="BB659">
        <v>9.8367127130005394E-2</v>
      </c>
      <c r="BC659">
        <v>0.51371408569487298</v>
      </c>
      <c r="BD659">
        <v>1.1855278512038501</v>
      </c>
      <c r="BE659">
        <v>-2.38515840000013E-2</v>
      </c>
      <c r="BF659">
        <v>0.28573196875986401</v>
      </c>
      <c r="BG659">
        <v>0.35785145978012201</v>
      </c>
      <c r="BH659">
        <v>0.89172969356194398</v>
      </c>
      <c r="BI659">
        <v>0.28573196875986401</v>
      </c>
      <c r="BJ659">
        <v>1.2871668570799699</v>
      </c>
      <c r="BK659">
        <v>1.78345938712388</v>
      </c>
      <c r="BL659">
        <v>1.25240259720769</v>
      </c>
      <c r="BM659">
        <v>3.1208607753351201</v>
      </c>
      <c r="BN659">
        <v>2.4918989966112002</v>
      </c>
      <c r="BO659">
        <v>25.806912725521801</v>
      </c>
      <c r="BP659">
        <v>6.7147012658568199</v>
      </c>
      <c r="BQ659">
        <v>19.092211459664998</v>
      </c>
      <c r="BR659">
        <v>1.29771504023211</v>
      </c>
      <c r="BS659">
        <v>1.17287406957602</v>
      </c>
      <c r="BT659">
        <v>1.10644021715069</v>
      </c>
    </row>
    <row r="660" spans="1:72" x14ac:dyDescent="0.2">
      <c r="A660">
        <v>658</v>
      </c>
      <c r="B660" s="243">
        <v>44784.694444444445</v>
      </c>
      <c r="C660">
        <v>0</v>
      </c>
      <c r="D660">
        <v>0.87555555555555498</v>
      </c>
      <c r="E660">
        <v>31.088611111111099</v>
      </c>
      <c r="F660">
        <v>57.728999999999999</v>
      </c>
      <c r="G660">
        <v>7</v>
      </c>
      <c r="H660">
        <v>2.5674999999999999</v>
      </c>
      <c r="I660">
        <v>1.3480000000000001</v>
      </c>
      <c r="J660">
        <v>34.052500000000002</v>
      </c>
      <c r="K660">
        <v>0.79525000000000001</v>
      </c>
      <c r="L660">
        <v>37.974230769230701</v>
      </c>
      <c r="M660">
        <v>8.8888888888888795E-2</v>
      </c>
      <c r="N660">
        <v>1600.125</v>
      </c>
      <c r="O660">
        <v>91.662857142857106</v>
      </c>
      <c r="P660">
        <v>5</v>
      </c>
      <c r="Q660">
        <v>135</v>
      </c>
      <c r="R660">
        <v>6.9693103448275799</v>
      </c>
      <c r="S660">
        <v>-0.84125000000000005</v>
      </c>
      <c r="T660">
        <v>5</v>
      </c>
      <c r="U660">
        <v>1.665475</v>
      </c>
      <c r="V660">
        <v>0.21165</v>
      </c>
      <c r="W660">
        <v>14.255625</v>
      </c>
      <c r="X660">
        <v>0.61352499999999999</v>
      </c>
      <c r="Y660">
        <v>71.792950000000005</v>
      </c>
      <c r="Z660">
        <v>1.8809</v>
      </c>
      <c r="AA660">
        <v>0</v>
      </c>
      <c r="AB660">
        <v>8.0250000000000002E-2</v>
      </c>
      <c r="AC660">
        <v>31.9641666666666</v>
      </c>
      <c r="AD660">
        <v>-25.7648333333333</v>
      </c>
      <c r="AE660">
        <v>36.057306699999998</v>
      </c>
      <c r="AF660">
        <v>0.53778855000000003</v>
      </c>
      <c r="AG660">
        <v>1.3490578099999999</v>
      </c>
      <c r="AH660">
        <v>2.39804499999999E-2</v>
      </c>
      <c r="AI660">
        <v>44.968000000000004</v>
      </c>
      <c r="AJ660">
        <v>0.50224021578720401</v>
      </c>
      <c r="AK660">
        <v>0.80184368217399005</v>
      </c>
      <c r="AL660">
        <v>1.19593611012275E-2</v>
      </c>
      <c r="AM660">
        <v>3.0000396059419999E-2</v>
      </c>
      <c r="AN660">
        <v>0.155666251556662</v>
      </c>
      <c r="AO660">
        <v>5.3327810887742301E-4</v>
      </c>
      <c r="AP660">
        <v>36.057306699999998</v>
      </c>
      <c r="AQ660">
        <v>0.264730598020327</v>
      </c>
      <c r="AR660">
        <v>6.2927073125513102</v>
      </c>
      <c r="AS660">
        <v>1.10186338651277</v>
      </c>
      <c r="AT660">
        <v>0.836468523388194</v>
      </c>
      <c r="AU660">
        <v>90.208474999999893</v>
      </c>
      <c r="AV660">
        <v>43.716607997084402</v>
      </c>
      <c r="AW660">
        <v>1.2513920029155701</v>
      </c>
      <c r="AX660">
        <v>0.24719442348722701</v>
      </c>
      <c r="AY660">
        <v>0.27305795197967297</v>
      </c>
      <c r="AZ660">
        <v>0.70729268744868401</v>
      </c>
      <c r="BA660">
        <v>0.18323486336528999</v>
      </c>
      <c r="BB660">
        <v>0.101041812492669</v>
      </c>
      <c r="BC660">
        <v>0.50774221946464404</v>
      </c>
      <c r="BD660">
        <v>1.22754506291558</v>
      </c>
      <c r="BE660">
        <v>-2.38469399999949E-2</v>
      </c>
      <c r="BF660">
        <v>0.32222856778062298</v>
      </c>
      <c r="BG660">
        <v>0.35594279007700402</v>
      </c>
      <c r="BH660">
        <v>0.92198645286216896</v>
      </c>
      <c r="BI660">
        <v>0.32222856778062298</v>
      </c>
      <c r="BJ660">
        <v>1.3563427157152499</v>
      </c>
      <c r="BK660">
        <v>1.8439729057243299</v>
      </c>
      <c r="BL660">
        <v>1.1046282846011699</v>
      </c>
      <c r="BM660">
        <v>2.8612809199768598</v>
      </c>
      <c r="BN660">
        <v>2.5902658476737401</v>
      </c>
      <c r="BO660">
        <v>27.412199170535899</v>
      </c>
      <c r="BP660">
        <v>7.57237134284465</v>
      </c>
      <c r="BQ660">
        <v>19.839827827691199</v>
      </c>
      <c r="BR660">
        <v>1.2961843404972699</v>
      </c>
      <c r="BS660">
        <v>1.227451288603</v>
      </c>
      <c r="BT660">
        <v>1.0559965617637599</v>
      </c>
    </row>
    <row r="661" spans="1:72" x14ac:dyDescent="0.2">
      <c r="A661">
        <v>659</v>
      </c>
      <c r="B661" s="243">
        <v>44784.708333333336</v>
      </c>
      <c r="C661">
        <v>0</v>
      </c>
      <c r="D661">
        <v>0.90774999999999995</v>
      </c>
      <c r="E661">
        <v>31.117027027027</v>
      </c>
      <c r="F661">
        <v>58.523249999999997</v>
      </c>
      <c r="G661">
        <v>7</v>
      </c>
      <c r="H661">
        <v>2.5649999999999999</v>
      </c>
      <c r="I661">
        <v>1.3525</v>
      </c>
      <c r="J661">
        <v>34.074285714285701</v>
      </c>
      <c r="K661">
        <v>0.71769230769230696</v>
      </c>
      <c r="L661">
        <v>37.976666666666603</v>
      </c>
      <c r="M661">
        <v>-0.116666666666666</v>
      </c>
      <c r="N661">
        <v>1600</v>
      </c>
      <c r="O661">
        <v>91.588571428571399</v>
      </c>
      <c r="P661">
        <v>5</v>
      </c>
      <c r="Q661">
        <v>135</v>
      </c>
      <c r="R661">
        <v>6.9674074074073999</v>
      </c>
      <c r="S661">
        <v>-0.62820512820512797</v>
      </c>
      <c r="T661">
        <v>5</v>
      </c>
      <c r="U661">
        <v>1.5906799999999901</v>
      </c>
      <c r="V661">
        <v>0.20702000000000001</v>
      </c>
      <c r="W661">
        <v>14.260579999999999</v>
      </c>
      <c r="X661">
        <v>0.64667999999999903</v>
      </c>
      <c r="Y661">
        <v>71.83502</v>
      </c>
      <c r="Z661">
        <v>1.89374</v>
      </c>
      <c r="AA661">
        <v>0</v>
      </c>
      <c r="AB661">
        <v>7.9020000000000007E-2</v>
      </c>
      <c r="AC661">
        <v>32.024777027027</v>
      </c>
      <c r="AD661">
        <v>-26.498472972972898</v>
      </c>
      <c r="AE661">
        <v>36.0771403142857</v>
      </c>
      <c r="AF661">
        <v>0.53726490000000005</v>
      </c>
      <c r="AG661">
        <v>1.3535567799999999</v>
      </c>
      <c r="AH661">
        <v>2.3957099999999999E-2</v>
      </c>
      <c r="AI661">
        <v>44.991785714285697</v>
      </c>
      <c r="AJ661">
        <v>0.50222217957600201</v>
      </c>
      <c r="AK661">
        <v>0.80186060058582098</v>
      </c>
      <c r="AL661">
        <v>1.19413997793247E-2</v>
      </c>
      <c r="AM661">
        <v>3.0084531176325799E-2</v>
      </c>
      <c r="AN661">
        <v>0.15558395580145501</v>
      </c>
      <c r="AO661">
        <v>5.3247719821872199E-4</v>
      </c>
      <c r="AP661">
        <v>36.0771403142857</v>
      </c>
      <c r="AQ661">
        <v>0.27903668656987901</v>
      </c>
      <c r="AR661">
        <v>6.29489454494089</v>
      </c>
      <c r="AS661">
        <v>1.10938527809809</v>
      </c>
      <c r="AT661">
        <v>0.79887477660795503</v>
      </c>
      <c r="AU661">
        <v>90.226699999999994</v>
      </c>
      <c r="AV661">
        <v>43.760456823894501</v>
      </c>
      <c r="AW661">
        <v>1.2313288903911299</v>
      </c>
      <c r="AX661">
        <v>0.244171501901909</v>
      </c>
      <c r="AY661">
        <v>0.25822821343012098</v>
      </c>
      <c r="AZ661">
        <v>0.70510545505910505</v>
      </c>
      <c r="BA661">
        <v>0.18039250773204299</v>
      </c>
      <c r="BB661">
        <v>0.100729350722729</v>
      </c>
      <c r="BC661">
        <v>0.48063481055643298</v>
      </c>
      <c r="BD661">
        <v>1.2075051703911299</v>
      </c>
      <c r="BE661">
        <v>-2.3823719999996201E-2</v>
      </c>
      <c r="BF661">
        <v>0.317685664779496</v>
      </c>
      <c r="BG661">
        <v>0.33597451385348598</v>
      </c>
      <c r="BH661">
        <v>0.91739573818114495</v>
      </c>
      <c r="BI661">
        <v>0.317685664779496</v>
      </c>
      <c r="BJ661">
        <v>1.30732035726596</v>
      </c>
      <c r="BK661">
        <v>1.8347914763622899</v>
      </c>
      <c r="BL661">
        <v>1.0575690095638499</v>
      </c>
      <c r="BM661">
        <v>2.8877467254240199</v>
      </c>
      <c r="BN661">
        <v>2.7305515756507899</v>
      </c>
      <c r="BO661">
        <v>26.564145169971699</v>
      </c>
      <c r="BP661">
        <v>7.4656131223181701</v>
      </c>
      <c r="BQ661">
        <v>19.098532047653499</v>
      </c>
      <c r="BR661">
        <v>1.29472584623714</v>
      </c>
      <c r="BS661">
        <v>1.1802460913541599</v>
      </c>
      <c r="BT661">
        <v>1.0969965126100301</v>
      </c>
    </row>
    <row r="662" spans="1:72" x14ac:dyDescent="0.2">
      <c r="A662">
        <v>660</v>
      </c>
      <c r="B662" s="243">
        <v>44784.722222222219</v>
      </c>
      <c r="C662">
        <v>0</v>
      </c>
      <c r="D662">
        <v>0.87205128205128202</v>
      </c>
      <c r="E662">
        <v>31.114722222222198</v>
      </c>
      <c r="F662">
        <v>59.9433333333333</v>
      </c>
      <c r="G662">
        <v>7</v>
      </c>
      <c r="H662">
        <v>2.5659999999999998</v>
      </c>
      <c r="I662">
        <v>1.35</v>
      </c>
      <c r="J662">
        <v>34.041724137930998</v>
      </c>
      <c r="K662">
        <v>0.8095</v>
      </c>
      <c r="L662">
        <v>37.967666666666602</v>
      </c>
      <c r="M662">
        <v>5.19999999999999E-2</v>
      </c>
      <c r="N662">
        <v>1600.375</v>
      </c>
      <c r="O662">
        <v>91.327777777777698</v>
      </c>
      <c r="P662">
        <v>5</v>
      </c>
      <c r="Q662">
        <v>135</v>
      </c>
      <c r="R662">
        <v>6.9683333333333302</v>
      </c>
      <c r="S662">
        <v>0.45774999999999899</v>
      </c>
      <c r="T662">
        <v>5</v>
      </c>
      <c r="U662">
        <v>1.574225</v>
      </c>
      <c r="V662">
        <v>0.21675</v>
      </c>
      <c r="W662">
        <v>14.254925</v>
      </c>
      <c r="X662">
        <v>0.64327500000000004</v>
      </c>
      <c r="Y662">
        <v>71.781424999999999</v>
      </c>
      <c r="Z662">
        <v>1.8339000000000001</v>
      </c>
      <c r="AA662">
        <v>0</v>
      </c>
      <c r="AB662">
        <v>9.3725000000000003E-2</v>
      </c>
      <c r="AC662">
        <v>31.986773504273501</v>
      </c>
      <c r="AD662">
        <v>-27.956559829059799</v>
      </c>
      <c r="AE662">
        <v>36.045359577931002</v>
      </c>
      <c r="AF662">
        <v>0.53747436000000004</v>
      </c>
      <c r="AG662">
        <v>1.3510571920000001</v>
      </c>
      <c r="AH662">
        <v>2.3966439999999901E-2</v>
      </c>
      <c r="AI662">
        <v>44.957724137931002</v>
      </c>
      <c r="AJ662">
        <v>0.50215441638182901</v>
      </c>
      <c r="AK662">
        <v>0.80176121610033602</v>
      </c>
      <c r="AL662">
        <v>1.1955106053656499E-2</v>
      </c>
      <c r="AM662">
        <v>3.0051725657974399E-2</v>
      </c>
      <c r="AN662">
        <v>0.15570183175918501</v>
      </c>
      <c r="AO662">
        <v>5.3308837267808601E-4</v>
      </c>
      <c r="AP662">
        <v>36.045359577931002</v>
      </c>
      <c r="AQ662">
        <v>0.27756745925842602</v>
      </c>
      <c r="AR662">
        <v>6.29239831907549</v>
      </c>
      <c r="AS662">
        <v>1.0743299827347399</v>
      </c>
      <c r="AT662">
        <v>0.79050403612868403</v>
      </c>
      <c r="AU662">
        <v>90.08775</v>
      </c>
      <c r="AV662">
        <v>43.6896553389997</v>
      </c>
      <c r="AW662">
        <v>1.2680687989313399</v>
      </c>
      <c r="AX662">
        <v>0.27672720926525901</v>
      </c>
      <c r="AY662">
        <v>0.25990690074157302</v>
      </c>
      <c r="AZ662">
        <v>0.70760168092450804</v>
      </c>
      <c r="BA662">
        <v>0.204822720240002</v>
      </c>
      <c r="BB662">
        <v>0.10108595441778601</v>
      </c>
      <c r="BC662">
        <v>0.48357078976115903</v>
      </c>
      <c r="BD662">
        <v>1.24423579093134</v>
      </c>
      <c r="BE662">
        <v>-2.3833008000003899E-2</v>
      </c>
      <c r="BF662">
        <v>0.360470879768851</v>
      </c>
      <c r="BG662">
        <v>0.338560380155839</v>
      </c>
      <c r="BH662">
        <v>0.92173733521186296</v>
      </c>
      <c r="BI662">
        <v>0.360470879768851</v>
      </c>
      <c r="BJ662">
        <v>1.3980625198493799</v>
      </c>
      <c r="BK662">
        <v>1.8434746704237199</v>
      </c>
      <c r="BL662">
        <v>0.93921700519314599</v>
      </c>
      <c r="BM662">
        <v>2.5570368840970401</v>
      </c>
      <c r="BN662">
        <v>2.7225197903770799</v>
      </c>
      <c r="BO662">
        <v>28.53812554524</v>
      </c>
      <c r="BP662">
        <v>8.4710656745680097</v>
      </c>
      <c r="BQ662">
        <v>20.067059870672001</v>
      </c>
      <c r="BR662">
        <v>1.2306741748166701</v>
      </c>
      <c r="BS662">
        <v>1.2538741679418399</v>
      </c>
      <c r="BT662">
        <v>0.98149735139432304</v>
      </c>
    </row>
    <row r="663" spans="1:72" x14ac:dyDescent="0.2">
      <c r="A663">
        <v>661</v>
      </c>
      <c r="B663" s="243">
        <v>44784.736111111109</v>
      </c>
      <c r="C663">
        <v>0</v>
      </c>
      <c r="D663">
        <v>0.93108108108108101</v>
      </c>
      <c r="E663">
        <v>31.1497142857142</v>
      </c>
      <c r="F663">
        <v>58.545250000000003</v>
      </c>
      <c r="G663">
        <v>7</v>
      </c>
      <c r="H663">
        <v>2.5674999999999999</v>
      </c>
      <c r="I663">
        <v>1.35</v>
      </c>
      <c r="J663">
        <v>34.087142857142801</v>
      </c>
      <c r="K663">
        <v>0.77999999999999903</v>
      </c>
      <c r="L663">
        <v>37.992608695652102</v>
      </c>
      <c r="M663">
        <v>-0.13</v>
      </c>
      <c r="N663">
        <v>1600.0952380952299</v>
      </c>
      <c r="O663">
        <v>92.469230769230705</v>
      </c>
      <c r="P663">
        <v>5</v>
      </c>
      <c r="Q663">
        <v>135</v>
      </c>
      <c r="R663">
        <v>6.9618518518518497</v>
      </c>
      <c r="S663">
        <v>-0.27324999999999999</v>
      </c>
      <c r="T663">
        <v>5</v>
      </c>
      <c r="U663">
        <v>1.62418</v>
      </c>
      <c r="V663">
        <v>0.18712000000000001</v>
      </c>
      <c r="W663">
        <v>14.195179999999899</v>
      </c>
      <c r="X663">
        <v>0.61609999999999998</v>
      </c>
      <c r="Y663">
        <v>71.801839999999999</v>
      </c>
      <c r="Z663">
        <v>1.8169999999999999</v>
      </c>
      <c r="AA663">
        <v>0</v>
      </c>
      <c r="AB663">
        <v>9.6819999999999906E-2</v>
      </c>
      <c r="AC663">
        <v>32.0807953667953</v>
      </c>
      <c r="AD663">
        <v>-26.4644546332046</v>
      </c>
      <c r="AE663">
        <v>36.091949557142797</v>
      </c>
      <c r="AF663">
        <v>0.53778855000000003</v>
      </c>
      <c r="AG663">
        <v>1.3510578099999999</v>
      </c>
      <c r="AH663">
        <v>2.39804499999999E-2</v>
      </c>
      <c r="AI663">
        <v>45.004642857142798</v>
      </c>
      <c r="AJ663">
        <v>0.502660510610074</v>
      </c>
      <c r="AK663">
        <v>0.80196058152730199</v>
      </c>
      <c r="AL663">
        <v>1.19496237689762E-2</v>
      </c>
      <c r="AM663">
        <v>3.0020409545046901E-2</v>
      </c>
      <c r="AN663">
        <v>0.15553950782855699</v>
      </c>
      <c r="AO663">
        <v>5.3284391292961805E-4</v>
      </c>
      <c r="AP663">
        <v>36.091949557142797</v>
      </c>
      <c r="AQ663">
        <v>0.26584168769051503</v>
      </c>
      <c r="AR663">
        <v>6.2660257259139502</v>
      </c>
      <c r="AS663">
        <v>1.0644296737166801</v>
      </c>
      <c r="AT663">
        <v>0.81641114812267002</v>
      </c>
      <c r="AU663">
        <v>90.054299999999898</v>
      </c>
      <c r="AV663">
        <v>43.688246644464002</v>
      </c>
      <c r="AW663">
        <v>1.31639621267884</v>
      </c>
      <c r="AX663">
        <v>0.28662813628331701</v>
      </c>
      <c r="AY663">
        <v>0.27194686230948401</v>
      </c>
      <c r="AZ663">
        <v>0.73397427408604099</v>
      </c>
      <c r="BA663">
        <v>0.212150904396398</v>
      </c>
      <c r="BB663">
        <v>0.104853467726577</v>
      </c>
      <c r="BC663">
        <v>0.50567618501636802</v>
      </c>
      <c r="BD663">
        <v>1.2925492726788399</v>
      </c>
      <c r="BE663">
        <v>-2.3846940000001999E-2</v>
      </c>
      <c r="BF663">
        <v>0.37227378172070202</v>
      </c>
      <c r="BG663">
        <v>0.353205683753815</v>
      </c>
      <c r="BH663">
        <v>0.95328875330520402</v>
      </c>
      <c r="BI663">
        <v>0.37227378172070202</v>
      </c>
      <c r="BJ663">
        <v>1.4509589309490301</v>
      </c>
      <c r="BK663">
        <v>1.9065775066104</v>
      </c>
      <c r="BL663">
        <v>0.94877936910101002</v>
      </c>
      <c r="BM663">
        <v>2.56071955671701</v>
      </c>
      <c r="BN663">
        <v>2.6989620981570801</v>
      </c>
      <c r="BO663">
        <v>29.5892057824434</v>
      </c>
      <c r="BP663">
        <v>8.7484338704365108</v>
      </c>
      <c r="BQ663">
        <v>20.8407719120069</v>
      </c>
      <c r="BR663">
        <v>1.27371207768521</v>
      </c>
      <c r="BS663">
        <v>1.30204941826075</v>
      </c>
      <c r="BT663">
        <v>0.97823635556521904</v>
      </c>
    </row>
    <row r="664" spans="1:72" x14ac:dyDescent="0.2">
      <c r="A664">
        <v>662</v>
      </c>
      <c r="B664" s="243">
        <v>44784.75</v>
      </c>
      <c r="C664">
        <v>0</v>
      </c>
      <c r="D664">
        <v>0.89769230769230701</v>
      </c>
      <c r="E664">
        <v>31.051176470588199</v>
      </c>
      <c r="F664">
        <v>59.297692307692202</v>
      </c>
      <c r="G664">
        <v>7</v>
      </c>
      <c r="H664">
        <v>2.57</v>
      </c>
      <c r="I664">
        <v>1.3480000000000001</v>
      </c>
      <c r="J664">
        <v>34.062173913043402</v>
      </c>
      <c r="K664">
        <v>0.74850000000000005</v>
      </c>
      <c r="L664">
        <v>37.987692307692299</v>
      </c>
      <c r="M664">
        <v>-7.85714285714285E-2</v>
      </c>
      <c r="N664">
        <v>1599.6818181818101</v>
      </c>
      <c r="O664">
        <v>91.807894736842002</v>
      </c>
      <c r="P664">
        <v>5</v>
      </c>
      <c r="Q664">
        <v>135</v>
      </c>
      <c r="R664">
        <v>6.9580000000000002</v>
      </c>
      <c r="S664">
        <v>-0.34199999999999903</v>
      </c>
      <c r="T664">
        <v>5</v>
      </c>
      <c r="U664">
        <v>1.576425</v>
      </c>
      <c r="V664">
        <v>0.2266</v>
      </c>
      <c r="W664">
        <v>14.193474999999999</v>
      </c>
      <c r="X664">
        <v>0.60545000000000004</v>
      </c>
      <c r="Y664">
        <v>71.472449999999995</v>
      </c>
      <c r="Z664">
        <v>1.8121</v>
      </c>
      <c r="AA664">
        <v>0</v>
      </c>
      <c r="AB664">
        <v>9.1524999999999995E-2</v>
      </c>
      <c r="AC664">
        <v>31.948868778280499</v>
      </c>
      <c r="AD664">
        <v>-27.3488235294117</v>
      </c>
      <c r="AE664">
        <v>36.068932713043402</v>
      </c>
      <c r="AF664">
        <v>0.53831220000000002</v>
      </c>
      <c r="AG664">
        <v>1.3490588400000001</v>
      </c>
      <c r="AH664">
        <v>2.4003799999999999E-2</v>
      </c>
      <c r="AI664">
        <v>44.980173913043402</v>
      </c>
      <c r="AJ664">
        <v>0.50465504838638398</v>
      </c>
      <c r="AK664">
        <v>0.80188513238682901</v>
      </c>
      <c r="AL664">
        <v>1.1967766088247501E-2</v>
      </c>
      <c r="AM664">
        <v>2.99922993318795E-2</v>
      </c>
      <c r="AN664">
        <v>0.15562412038540599</v>
      </c>
      <c r="AO664">
        <v>5.33652894415317E-4</v>
      </c>
      <c r="AP664">
        <v>36.068932713043402</v>
      </c>
      <c r="AQ664">
        <v>0.26124630711284202</v>
      </c>
      <c r="AR664">
        <v>6.2652731060907003</v>
      </c>
      <c r="AS664">
        <v>1.06155916991854</v>
      </c>
      <c r="AT664">
        <v>0.79555083465250598</v>
      </c>
      <c r="AU664">
        <v>89.659899999999993</v>
      </c>
      <c r="AV664">
        <v>43.6570112961655</v>
      </c>
      <c r="AW664">
        <v>1.3231626168779</v>
      </c>
      <c r="AX664">
        <v>0.287499670081452</v>
      </c>
      <c r="AY664">
        <v>0.27706589288715699</v>
      </c>
      <c r="AZ664">
        <v>0.73472689390929702</v>
      </c>
      <c r="BA664">
        <v>0.21311129029883699</v>
      </c>
      <c r="BB664">
        <v>0.10496098484418501</v>
      </c>
      <c r="BC664">
        <v>0.514693690551982</v>
      </c>
      <c r="BD664">
        <v>1.2992924568779001</v>
      </c>
      <c r="BE664">
        <v>-2.38701600000015E-2</v>
      </c>
      <c r="BF664">
        <v>0.37494763909150303</v>
      </c>
      <c r="BG664">
        <v>0.36134024912580498</v>
      </c>
      <c r="BH664">
        <v>0.95820671435996996</v>
      </c>
      <c r="BI664">
        <v>0.37494763909150303</v>
      </c>
      <c r="BJ664">
        <v>1.4725757764346099</v>
      </c>
      <c r="BK664">
        <v>1.9164134287199399</v>
      </c>
      <c r="BL664">
        <v>0.96370855941733802</v>
      </c>
      <c r="BM664">
        <v>2.5555747375332198</v>
      </c>
      <c r="BN664">
        <v>2.6518128458652801</v>
      </c>
      <c r="BO664">
        <v>29.9769975207718</v>
      </c>
      <c r="BP664">
        <v>8.8112695186503291</v>
      </c>
      <c r="BQ664">
        <v>21.165728002121501</v>
      </c>
      <c r="BR664">
        <v>1.27900244226438</v>
      </c>
      <c r="BS664">
        <v>1.3225967207980101</v>
      </c>
      <c r="BT664">
        <v>0.96703887296247903</v>
      </c>
    </row>
    <row r="665" spans="1:72" x14ac:dyDescent="0.2">
      <c r="A665">
        <v>663</v>
      </c>
      <c r="B665" s="243">
        <v>44784.763888888891</v>
      </c>
      <c r="C665">
        <v>0</v>
      </c>
      <c r="D665">
        <v>0.82571428571428496</v>
      </c>
      <c r="E665">
        <v>31.091052631578901</v>
      </c>
      <c r="F665">
        <v>60.012749999999897</v>
      </c>
      <c r="G665">
        <v>7</v>
      </c>
      <c r="H665">
        <v>2.5674999999999999</v>
      </c>
      <c r="I665">
        <v>1.3525</v>
      </c>
      <c r="J665">
        <v>34.070384615384597</v>
      </c>
      <c r="K665">
        <v>0.77399999999999902</v>
      </c>
      <c r="L665">
        <v>37.9925</v>
      </c>
      <c r="M665">
        <v>-4.6666666666666599E-2</v>
      </c>
      <c r="N665">
        <v>1599.80952380952</v>
      </c>
      <c r="O665">
        <v>91.723684210526301</v>
      </c>
      <c r="P665">
        <v>5</v>
      </c>
      <c r="Q665">
        <v>135</v>
      </c>
      <c r="R665">
        <v>6.9485000000000001</v>
      </c>
      <c r="S665">
        <v>-0.83274999999999999</v>
      </c>
      <c r="T665">
        <v>5</v>
      </c>
      <c r="U665">
        <v>1.70482</v>
      </c>
      <c r="V665">
        <v>0.22420000000000001</v>
      </c>
      <c r="W665">
        <v>14.18364</v>
      </c>
      <c r="X665">
        <v>0.70197999999999905</v>
      </c>
      <c r="Y665">
        <v>71.451220000000006</v>
      </c>
      <c r="Z665">
        <v>1.81225999999999</v>
      </c>
      <c r="AA665">
        <v>0</v>
      </c>
      <c r="AB665">
        <v>8.1640000000000004E-2</v>
      </c>
      <c r="AC665">
        <v>31.916766917293199</v>
      </c>
      <c r="AD665">
        <v>-28.095983082706699</v>
      </c>
      <c r="AE665">
        <v>36.0751913153846</v>
      </c>
      <c r="AF665">
        <v>0.53778855000000003</v>
      </c>
      <c r="AG665">
        <v>1.3535578100000001</v>
      </c>
      <c r="AH665">
        <v>2.39804499999999E-2</v>
      </c>
      <c r="AI665">
        <v>44.990384615384599</v>
      </c>
      <c r="AJ665">
        <v>0.50489258707387497</v>
      </c>
      <c r="AK665">
        <v>0.80184225193417402</v>
      </c>
      <c r="AL665">
        <v>1.19534108142765E-2</v>
      </c>
      <c r="AM665">
        <v>3.00854909681555E-2</v>
      </c>
      <c r="AN665">
        <v>0.15558880102586001</v>
      </c>
      <c r="AO665">
        <v>5.3301278050865502E-4</v>
      </c>
      <c r="AP665">
        <v>36.0751913153846</v>
      </c>
      <c r="AQ665">
        <v>0.30289814628305101</v>
      </c>
      <c r="AR665">
        <v>6.2609317477553796</v>
      </c>
      <c r="AS665">
        <v>1.0616529006548101</v>
      </c>
      <c r="AT665">
        <v>0.86075098029528396</v>
      </c>
      <c r="AU665">
        <v>89.853920000000002</v>
      </c>
      <c r="AV665">
        <v>43.700674110077799</v>
      </c>
      <c r="AW665">
        <v>1.2897105053067499</v>
      </c>
      <c r="AX665">
        <v>0.29190490934518698</v>
      </c>
      <c r="AY665">
        <v>0.234890403716948</v>
      </c>
      <c r="AZ665">
        <v>0.73906825224461603</v>
      </c>
      <c r="BA665">
        <v>0.21565751177275999</v>
      </c>
      <c r="BB665">
        <v>0.105581178892088</v>
      </c>
      <c r="BC665">
        <v>0.43677092737833201</v>
      </c>
      <c r="BD665">
        <v>1.26586356530675</v>
      </c>
      <c r="BE665">
        <v>-2.38469399999976E-2</v>
      </c>
      <c r="BF665">
        <v>0.38107570818707898</v>
      </c>
      <c r="BG665">
        <v>0.30664447248790599</v>
      </c>
      <c r="BH665">
        <v>0.96483802980392697</v>
      </c>
      <c r="BI665">
        <v>0.38107570818707898</v>
      </c>
      <c r="BJ665">
        <v>1.3754403613499699</v>
      </c>
      <c r="BK665">
        <v>1.9296760596078499</v>
      </c>
      <c r="BL665">
        <v>0.80468123761215204</v>
      </c>
      <c r="BM665">
        <v>2.5318801725620901</v>
      </c>
      <c r="BN665">
        <v>3.1464386818254999</v>
      </c>
      <c r="BO665">
        <v>28.509630339452301</v>
      </c>
      <c r="BP665">
        <v>8.9552791423963694</v>
      </c>
      <c r="BQ665">
        <v>19.554351197056</v>
      </c>
      <c r="BR665">
        <v>1.28184735568981</v>
      </c>
      <c r="BS665">
        <v>1.2230100780751401</v>
      </c>
      <c r="BT665">
        <v>1.0481085795362199</v>
      </c>
    </row>
    <row r="666" spans="1:72" x14ac:dyDescent="0.2">
      <c r="A666">
        <v>664</v>
      </c>
      <c r="B666" s="243">
        <v>44784.777777777781</v>
      </c>
      <c r="C666">
        <v>0</v>
      </c>
      <c r="D666">
        <v>0.91828571428571404</v>
      </c>
      <c r="E666">
        <v>31.1254285714285</v>
      </c>
      <c r="F666">
        <v>59.966578947368397</v>
      </c>
      <c r="G666">
        <v>7</v>
      </c>
      <c r="H666">
        <v>2.57</v>
      </c>
      <c r="I666">
        <v>1.345</v>
      </c>
      <c r="J666">
        <v>34.057894736842101</v>
      </c>
      <c r="K666">
        <v>0.77925</v>
      </c>
      <c r="L666">
        <v>37.930999999999997</v>
      </c>
      <c r="M666">
        <v>-2.5000000000000001E-2</v>
      </c>
      <c r="N666">
        <v>1600.2758620689599</v>
      </c>
      <c r="O666">
        <v>92.388235294117607</v>
      </c>
      <c r="P666">
        <v>5</v>
      </c>
      <c r="Q666">
        <v>135</v>
      </c>
      <c r="R666">
        <v>6.9536842105263101</v>
      </c>
      <c r="S666">
        <v>-0.29124999999999901</v>
      </c>
      <c r="T666">
        <v>5</v>
      </c>
      <c r="U666">
        <v>1.6490499999999999</v>
      </c>
      <c r="V666">
        <v>0.2233</v>
      </c>
      <c r="W666">
        <v>14.230374999999899</v>
      </c>
      <c r="X666">
        <v>0.64572499999999999</v>
      </c>
      <c r="Y666">
        <v>71.603025000000002</v>
      </c>
      <c r="Z666">
        <v>1.90605</v>
      </c>
      <c r="AA666">
        <v>0</v>
      </c>
      <c r="AB666">
        <v>7.5624999999999998E-2</v>
      </c>
      <c r="AC666">
        <v>32.043714285714202</v>
      </c>
      <c r="AD666">
        <v>-27.922864661654099</v>
      </c>
      <c r="AE666">
        <v>36.064653536842101</v>
      </c>
      <c r="AF666">
        <v>0.53831220000000002</v>
      </c>
      <c r="AG666">
        <v>1.34605884</v>
      </c>
      <c r="AH666">
        <v>2.4003799999999902E-2</v>
      </c>
      <c r="AI666">
        <v>44.9728947368421</v>
      </c>
      <c r="AJ666">
        <v>0.50367499888226896</v>
      </c>
      <c r="AK666">
        <v>0.80191977296266104</v>
      </c>
      <c r="AL666">
        <v>1.1969703154531599E-2</v>
      </c>
      <c r="AM666">
        <v>2.99304469475766E-2</v>
      </c>
      <c r="AN666">
        <v>0.15564930923304601</v>
      </c>
      <c r="AO666">
        <v>5.3373926985260097E-4</v>
      </c>
      <c r="AP666">
        <v>36.064653536842101</v>
      </c>
      <c r="AQ666">
        <v>0.278624612536857</v>
      </c>
      <c r="AR666">
        <v>6.2815614764591103</v>
      </c>
      <c r="AS666">
        <v>1.1165966866195201</v>
      </c>
      <c r="AT666">
        <v>0.83058525690680596</v>
      </c>
      <c r="AU666">
        <v>90.034224999999907</v>
      </c>
      <c r="AV666">
        <v>43.741436312457601</v>
      </c>
      <c r="AW666">
        <v>1.2314584243844899</v>
      </c>
      <c r="AX666">
        <v>0.22946215338047199</v>
      </c>
      <c r="AY666">
        <v>0.25968758746314202</v>
      </c>
      <c r="AZ666">
        <v>0.718438523540888</v>
      </c>
      <c r="BA666">
        <v>0.17046963071872201</v>
      </c>
      <c r="BB666">
        <v>0.10263407479155499</v>
      </c>
      <c r="BC666">
        <v>0.48241074131914902</v>
      </c>
      <c r="BD666">
        <v>1.2075882643845</v>
      </c>
      <c r="BE666">
        <v>-2.38701599999959E-2</v>
      </c>
      <c r="BF666">
        <v>0.298371249108974</v>
      </c>
      <c r="BG666">
        <v>0.33767359326136198</v>
      </c>
      <c r="BH666">
        <v>0.93419065636270304</v>
      </c>
      <c r="BI666">
        <v>0.298371249108974</v>
      </c>
      <c r="BJ666">
        <v>1.27208968474067</v>
      </c>
      <c r="BK666">
        <v>1.8683813127254001</v>
      </c>
      <c r="BL666">
        <v>1.1317229601369301</v>
      </c>
      <c r="BM666">
        <v>3.1309674077260201</v>
      </c>
      <c r="BN666">
        <v>2.7665493393782499</v>
      </c>
      <c r="BO666">
        <v>25.802271257883799</v>
      </c>
      <c r="BP666">
        <v>7.0117243540608998</v>
      </c>
      <c r="BQ666">
        <v>18.7905469038229</v>
      </c>
      <c r="BR666">
        <v>1.3611501892401401</v>
      </c>
      <c r="BS666">
        <v>1.1527411850970799</v>
      </c>
      <c r="BT666">
        <v>1.1807942726757901</v>
      </c>
    </row>
    <row r="667" spans="1:72" x14ac:dyDescent="0.2">
      <c r="A667">
        <v>665</v>
      </c>
      <c r="B667" s="243">
        <v>44784.791666666664</v>
      </c>
      <c r="C667">
        <v>0</v>
      </c>
      <c r="D667">
        <v>0.91868421052631499</v>
      </c>
      <c r="E667">
        <v>31.065000000000001</v>
      </c>
      <c r="F667">
        <v>59.955384615384602</v>
      </c>
      <c r="G667">
        <v>7</v>
      </c>
      <c r="H667">
        <v>2.5674999999999999</v>
      </c>
      <c r="I667">
        <v>1.35</v>
      </c>
      <c r="J667">
        <v>34.099047619047603</v>
      </c>
      <c r="K667">
        <v>0.747999999999999</v>
      </c>
      <c r="L667">
        <v>38.005714285714198</v>
      </c>
      <c r="M667">
        <v>2.3809523809523801E-2</v>
      </c>
      <c r="N667">
        <v>1599.875</v>
      </c>
      <c r="O667">
        <v>92.678378378378298</v>
      </c>
      <c r="P667">
        <v>5</v>
      </c>
      <c r="Q667">
        <v>135</v>
      </c>
      <c r="R667">
        <v>6.9662499999999996</v>
      </c>
      <c r="S667">
        <v>0.23049999999999901</v>
      </c>
      <c r="T667">
        <v>5</v>
      </c>
      <c r="U667">
        <v>1.6764600000000001</v>
      </c>
      <c r="V667">
        <v>0.21351999999999999</v>
      </c>
      <c r="W667">
        <v>14.236660000000001</v>
      </c>
      <c r="X667">
        <v>0.61607999999999996</v>
      </c>
      <c r="Y667">
        <v>71.906419999999997</v>
      </c>
      <c r="Z667">
        <v>1.87568</v>
      </c>
      <c r="AA667">
        <v>0</v>
      </c>
      <c r="AB667">
        <v>7.2879999999999903E-2</v>
      </c>
      <c r="AC667">
        <v>31.983684210526299</v>
      </c>
      <c r="AD667">
        <v>-27.9717004048583</v>
      </c>
      <c r="AE667">
        <v>36.103854319047599</v>
      </c>
      <c r="AF667">
        <v>0.53778855000000003</v>
      </c>
      <c r="AG667">
        <v>1.3510578099999999</v>
      </c>
      <c r="AH667">
        <v>2.39804499999999E-2</v>
      </c>
      <c r="AI667">
        <v>45.0165476190476</v>
      </c>
      <c r="AJ667">
        <v>0.50209500513372196</v>
      </c>
      <c r="AK667">
        <v>0.80201295364931902</v>
      </c>
      <c r="AL667">
        <v>1.1946463654899301E-2</v>
      </c>
      <c r="AM667">
        <v>3.0012470557123101E-2</v>
      </c>
      <c r="AN667">
        <v>0.1554983749362</v>
      </c>
      <c r="AO667">
        <v>5.3270300074840203E-4</v>
      </c>
      <c r="AP667">
        <v>36.103854319047599</v>
      </c>
      <c r="AQ667">
        <v>0.26583305786783401</v>
      </c>
      <c r="AR667">
        <v>6.2843357964527504</v>
      </c>
      <c r="AS667">
        <v>1.0988054212420999</v>
      </c>
      <c r="AT667">
        <v>0.84174219230647995</v>
      </c>
      <c r="AU667">
        <v>90.311300000000003</v>
      </c>
      <c r="AV667">
        <v>43.7528285946103</v>
      </c>
      <c r="AW667">
        <v>1.2637190244373</v>
      </c>
      <c r="AX667">
        <v>0.25225238875789302</v>
      </c>
      <c r="AY667">
        <v>0.27195549213216502</v>
      </c>
      <c r="AZ667">
        <v>0.71566420354724503</v>
      </c>
      <c r="BA667">
        <v>0.186707324357862</v>
      </c>
      <c r="BB667">
        <v>0.10223774336389201</v>
      </c>
      <c r="BC667">
        <v>0.50569223188586898</v>
      </c>
      <c r="BD667">
        <v>1.2398720844372999</v>
      </c>
      <c r="BE667">
        <v>-2.38469400000027E-2</v>
      </c>
      <c r="BF667">
        <v>0.32862118475977198</v>
      </c>
      <c r="BG667">
        <v>0.35428935466761702</v>
      </c>
      <c r="BH667">
        <v>0.93232979722375198</v>
      </c>
      <c r="BI667">
        <v>0.32862118475977198</v>
      </c>
      <c r="BJ667">
        <v>1.36582107885477</v>
      </c>
      <c r="BK667">
        <v>1.8646595944475</v>
      </c>
      <c r="BL667">
        <v>1.0781086889653999</v>
      </c>
      <c r="BM667">
        <v>2.8370958430610602</v>
      </c>
      <c r="BN667">
        <v>2.6315490006704598</v>
      </c>
      <c r="BO667">
        <v>27.6612510732412</v>
      </c>
      <c r="BP667">
        <v>7.7225978418546397</v>
      </c>
      <c r="BQ667">
        <v>19.9386532313865</v>
      </c>
      <c r="BR667">
        <v>1.30600358035589</v>
      </c>
      <c r="BS667">
        <v>1.2343726049508701</v>
      </c>
      <c r="BT667">
        <v>1.0580302698858599</v>
      </c>
    </row>
    <row r="668" spans="1:72" x14ac:dyDescent="0.2">
      <c r="A668">
        <v>666</v>
      </c>
      <c r="B668" s="243">
        <v>44784.805555555555</v>
      </c>
      <c r="C668">
        <v>0</v>
      </c>
      <c r="D668">
        <v>0.89108108108108097</v>
      </c>
      <c r="E668">
        <v>31.061111111111099</v>
      </c>
      <c r="F668">
        <v>59.957249999999902</v>
      </c>
      <c r="G668">
        <v>7</v>
      </c>
      <c r="H668">
        <v>2.57</v>
      </c>
      <c r="I668">
        <v>1.3474999999999999</v>
      </c>
      <c r="J668">
        <v>34.050666666666601</v>
      </c>
      <c r="K668">
        <v>0.80599999999999905</v>
      </c>
      <c r="L668">
        <v>37.9828571428571</v>
      </c>
      <c r="M668">
        <v>7.2727272727272696E-2</v>
      </c>
      <c r="N668">
        <v>1599.8709677419299</v>
      </c>
      <c r="O668">
        <v>92.827027027027</v>
      </c>
      <c r="P668">
        <v>5</v>
      </c>
      <c r="Q668">
        <v>135</v>
      </c>
      <c r="R668">
        <v>6.9607999999999901</v>
      </c>
      <c r="S668">
        <v>7.85E-2</v>
      </c>
      <c r="T668">
        <v>5</v>
      </c>
      <c r="U668">
        <v>1.6700999999999999</v>
      </c>
      <c r="V668">
        <v>0.2104</v>
      </c>
      <c r="W668">
        <v>14.236800000000001</v>
      </c>
      <c r="X668">
        <v>0.63179999999999903</v>
      </c>
      <c r="Y668">
        <v>72.009900000000002</v>
      </c>
      <c r="Z668">
        <v>1.86965</v>
      </c>
      <c r="AA668">
        <v>0</v>
      </c>
      <c r="AB668">
        <v>7.3499999999999996E-2</v>
      </c>
      <c r="AC668">
        <v>31.952192192192101</v>
      </c>
      <c r="AD668">
        <v>-28.005057807807798</v>
      </c>
      <c r="AE668">
        <v>36.057425466666601</v>
      </c>
      <c r="AF668">
        <v>0.53831220000000002</v>
      </c>
      <c r="AG668">
        <v>1.3485588399999999</v>
      </c>
      <c r="AH668">
        <v>2.4003799999999902E-2</v>
      </c>
      <c r="AI668">
        <v>44.968166666666598</v>
      </c>
      <c r="AJ668">
        <v>0.50072872572613802</v>
      </c>
      <c r="AK668">
        <v>0.80184335140784702</v>
      </c>
      <c r="AL668">
        <v>1.1970961680299701E-2</v>
      </c>
      <c r="AM668">
        <v>2.9989188796519E-2</v>
      </c>
      <c r="AN668">
        <v>0.15566567460685099</v>
      </c>
      <c r="AO668">
        <v>5.3379538858970598E-4</v>
      </c>
      <c r="AP668">
        <v>36.057425466666601</v>
      </c>
      <c r="AQ668">
        <v>0.272616098495159</v>
      </c>
      <c r="AR668">
        <v>6.2843975951479196</v>
      </c>
      <c r="AS668">
        <v>1.09527294411909</v>
      </c>
      <c r="AT668">
        <v>0.83626704483522396</v>
      </c>
      <c r="AU668">
        <v>90.41825</v>
      </c>
      <c r="AV668">
        <v>43.709712104428803</v>
      </c>
      <c r="AW668">
        <v>1.25845456223782</v>
      </c>
      <c r="AX668">
        <v>0.253285895880905</v>
      </c>
      <c r="AY668">
        <v>0.26569610150484002</v>
      </c>
      <c r="AZ668">
        <v>0.71560240485208004</v>
      </c>
      <c r="BA668">
        <v>0.18781968451662401</v>
      </c>
      <c r="BB668">
        <v>0.102228914978868</v>
      </c>
      <c r="BC668">
        <v>0.49357250588940899</v>
      </c>
      <c r="BD668">
        <v>1.2345844022378201</v>
      </c>
      <c r="BE668">
        <v>-2.38701599999964E-2</v>
      </c>
      <c r="BF668">
        <v>0.33029279905297299</v>
      </c>
      <c r="BG668">
        <v>0.34647609871163199</v>
      </c>
      <c r="BH668">
        <v>0.93316811220616902</v>
      </c>
      <c r="BI668">
        <v>0.33029279905297299</v>
      </c>
      <c r="BJ668">
        <v>1.3535377955292101</v>
      </c>
      <c r="BK668">
        <v>1.86633622441233</v>
      </c>
      <c r="BL668">
        <v>1.0489968285868101</v>
      </c>
      <c r="BM668">
        <v>2.8252753765198002</v>
      </c>
      <c r="BN668">
        <v>2.6933116474012002</v>
      </c>
      <c r="BO668">
        <v>27.4864545415154</v>
      </c>
      <c r="BP668">
        <v>7.7618807777448797</v>
      </c>
      <c r="BQ668">
        <v>19.724573763770501</v>
      </c>
      <c r="BR668">
        <v>1.30483846602228</v>
      </c>
      <c r="BS668">
        <v>1.2214206759080199</v>
      </c>
      <c r="BT668">
        <v>1.0682957082352</v>
      </c>
    </row>
    <row r="669" spans="1:72" x14ac:dyDescent="0.2">
      <c r="A669">
        <v>667</v>
      </c>
      <c r="B669" s="243">
        <v>44784.819444444445</v>
      </c>
      <c r="C669">
        <v>0</v>
      </c>
      <c r="D669">
        <v>0.89216216216216204</v>
      </c>
      <c r="E669">
        <v>31.1125641025641</v>
      </c>
      <c r="F669">
        <v>59.995641025641</v>
      </c>
      <c r="G669">
        <v>7</v>
      </c>
      <c r="H669">
        <v>2.57</v>
      </c>
      <c r="I669">
        <v>1.35</v>
      </c>
      <c r="J669">
        <v>34.045416666666597</v>
      </c>
      <c r="K669">
        <v>0.74975000000000003</v>
      </c>
      <c r="L669">
        <v>37.9716666666666</v>
      </c>
      <c r="M669">
        <v>-3.3333333333333298E-2</v>
      </c>
      <c r="N669">
        <v>1599.88461538461</v>
      </c>
      <c r="O669">
        <v>91.199999999999903</v>
      </c>
      <c r="P669">
        <v>5</v>
      </c>
      <c r="Q669">
        <v>135</v>
      </c>
      <c r="R669">
        <v>6.9535</v>
      </c>
      <c r="S669">
        <v>-0.33358974358974303</v>
      </c>
      <c r="T669">
        <v>5</v>
      </c>
      <c r="U669">
        <v>1.68119999999999</v>
      </c>
      <c r="V669">
        <v>0.20709999999999901</v>
      </c>
      <c r="W669">
        <v>14.30114</v>
      </c>
      <c r="X669">
        <v>0.61517999999999995</v>
      </c>
      <c r="Y669">
        <v>72.228020000000001</v>
      </c>
      <c r="Z669">
        <v>1.8674599999999999</v>
      </c>
      <c r="AA669">
        <v>0</v>
      </c>
      <c r="AB669">
        <v>5.9819999999999998E-2</v>
      </c>
      <c r="AC669">
        <v>32.004726264726202</v>
      </c>
      <c r="AD669">
        <v>-27.990914760914698</v>
      </c>
      <c r="AE669">
        <v>36.052175466666597</v>
      </c>
      <c r="AF669">
        <v>0.53831220000000002</v>
      </c>
      <c r="AG669">
        <v>1.3510588400000001</v>
      </c>
      <c r="AH669">
        <v>2.4003799999999999E-2</v>
      </c>
      <c r="AI669">
        <v>44.965416666666599</v>
      </c>
      <c r="AJ669">
        <v>0.499143898263674</v>
      </c>
      <c r="AK669">
        <v>0.80177563423742304</v>
      </c>
      <c r="AL669">
        <v>1.1971693801717901E-2</v>
      </c>
      <c r="AM669">
        <v>3.00466211625601E-2</v>
      </c>
      <c r="AN669">
        <v>0.15567519482565301</v>
      </c>
      <c r="AO669">
        <v>5.3382803450800103E-4</v>
      </c>
      <c r="AP669">
        <v>36.052175466666597</v>
      </c>
      <c r="AQ669">
        <v>0.26544471584718499</v>
      </c>
      <c r="AR669">
        <v>6.3127985097685997</v>
      </c>
      <c r="AS669">
        <v>1.0939900046664499</v>
      </c>
      <c r="AT669">
        <v>0.83916072176088996</v>
      </c>
      <c r="AU669">
        <v>90.692999999999998</v>
      </c>
      <c r="AV669">
        <v>43.724408696948899</v>
      </c>
      <c r="AW669">
        <v>1.2410079697177401</v>
      </c>
      <c r="AX669">
        <v>0.25706883533354102</v>
      </c>
      <c r="AY669">
        <v>0.27286748415281398</v>
      </c>
      <c r="AZ669">
        <v>0.68720149023139099</v>
      </c>
      <c r="BA669">
        <v>0.19027212414637701</v>
      </c>
      <c r="BB669">
        <v>9.8171641461627296E-2</v>
      </c>
      <c r="BC669">
        <v>0.506894482705043</v>
      </c>
      <c r="BD669">
        <v>1.2171378097177401</v>
      </c>
      <c r="BE669">
        <v>-2.38701599999953E-2</v>
      </c>
      <c r="BF669">
        <v>0.334675615833532</v>
      </c>
      <c r="BG669">
        <v>0.35524373532599202</v>
      </c>
      <c r="BH669">
        <v>0.89466146935510604</v>
      </c>
      <c r="BI669">
        <v>0.334675615833532</v>
      </c>
      <c r="BJ669">
        <v>1.3798387023190399</v>
      </c>
      <c r="BK669">
        <v>1.7893229387102101</v>
      </c>
      <c r="BL669">
        <v>1.06145688098977</v>
      </c>
      <c r="BM669">
        <v>2.6732197597571901</v>
      </c>
      <c r="BN669">
        <v>2.5184440438734601</v>
      </c>
      <c r="BO669">
        <v>27.882849565817299</v>
      </c>
      <c r="BP669">
        <v>7.8648769720880001</v>
      </c>
      <c r="BQ669">
        <v>20.017972593729301</v>
      </c>
      <c r="BR669">
        <v>1.2203743917932</v>
      </c>
      <c r="BS669">
        <v>1.2459684559856301</v>
      </c>
      <c r="BT669">
        <v>0.97945849746879599</v>
      </c>
    </row>
    <row r="670" spans="1:72" x14ac:dyDescent="0.2">
      <c r="A670">
        <v>668</v>
      </c>
      <c r="B670" s="243">
        <v>44784.833333333336</v>
      </c>
      <c r="C670">
        <v>0</v>
      </c>
      <c r="D670">
        <v>0.908205128205128</v>
      </c>
      <c r="E670">
        <v>31.076000000000001</v>
      </c>
      <c r="F670">
        <v>59.923250000000003</v>
      </c>
      <c r="G670">
        <v>7</v>
      </c>
      <c r="H670">
        <v>2.5649999999999999</v>
      </c>
      <c r="I670">
        <v>1.3474999999999999</v>
      </c>
      <c r="J670">
        <v>34.050303030302999</v>
      </c>
      <c r="K670">
        <v>0.80249999999999899</v>
      </c>
      <c r="L670">
        <v>37.954571428571398</v>
      </c>
      <c r="M670">
        <v>-4.54545454545454E-2</v>
      </c>
      <c r="N670">
        <v>1599.65384615384</v>
      </c>
      <c r="O670">
        <v>91.805714285714302</v>
      </c>
      <c r="P670">
        <v>5</v>
      </c>
      <c r="Q670">
        <v>135</v>
      </c>
      <c r="R670">
        <v>6.9638461538461502</v>
      </c>
      <c r="S670">
        <v>-0.85250000000000004</v>
      </c>
      <c r="T670">
        <v>5</v>
      </c>
      <c r="U670">
        <v>1.7467999999999999</v>
      </c>
      <c r="V670">
        <v>0.21745999999999999</v>
      </c>
      <c r="W670">
        <v>14.3687799999999</v>
      </c>
      <c r="X670">
        <v>0.64476</v>
      </c>
      <c r="Y670">
        <v>72.655279999999905</v>
      </c>
      <c r="Z670">
        <v>1.8737999999999999</v>
      </c>
      <c r="AA670">
        <v>0</v>
      </c>
      <c r="AB670">
        <v>8.3379999999999996E-2</v>
      </c>
      <c r="AC670">
        <v>31.984205128205101</v>
      </c>
      <c r="AD670">
        <v>-27.939044871794799</v>
      </c>
      <c r="AE670">
        <v>36.053157630302998</v>
      </c>
      <c r="AF670">
        <v>0.53726490000000005</v>
      </c>
      <c r="AG670">
        <v>1.34855678</v>
      </c>
      <c r="AH670">
        <v>2.3957099999999999E-2</v>
      </c>
      <c r="AI670">
        <v>44.962803030303</v>
      </c>
      <c r="AJ670">
        <v>0.49622212770087698</v>
      </c>
      <c r="AK670">
        <v>0.80184408445364697</v>
      </c>
      <c r="AL670">
        <v>1.1949097115629199E-2</v>
      </c>
      <c r="AM670">
        <v>2.9992720406935701E-2</v>
      </c>
      <c r="AN670">
        <v>0.155684244046846</v>
      </c>
      <c r="AO670">
        <v>5.3282042900781596E-4</v>
      </c>
      <c r="AP670">
        <v>36.053157630302998</v>
      </c>
      <c r="AQ670">
        <v>0.27820822359249497</v>
      </c>
      <c r="AR670">
        <v>6.3426561079181702</v>
      </c>
      <c r="AS670">
        <v>1.0977040850909801</v>
      </c>
      <c r="AT670">
        <v>0.86680081266789299</v>
      </c>
      <c r="AU670">
        <v>91.289419999999893</v>
      </c>
      <c r="AV670">
        <v>43.771726046904597</v>
      </c>
      <c r="AW670">
        <v>1.1910769833983399</v>
      </c>
      <c r="AX670">
        <v>0.25085269490901502</v>
      </c>
      <c r="AY670">
        <v>0.25905667640750402</v>
      </c>
      <c r="AZ670">
        <v>0.65734389208182198</v>
      </c>
      <c r="BA670">
        <v>0.186015671441743</v>
      </c>
      <c r="BB670">
        <v>9.3906270297403199E-2</v>
      </c>
      <c r="BC670">
        <v>0.48217681149001901</v>
      </c>
      <c r="BD670">
        <v>1.1672532633983399</v>
      </c>
      <c r="BE670">
        <v>-2.3823720000004201E-2</v>
      </c>
      <c r="BF670">
        <v>0.32679241454688301</v>
      </c>
      <c r="BG670">
        <v>0.33747995738456898</v>
      </c>
      <c r="BH670">
        <v>0.85633920639751804</v>
      </c>
      <c r="BI670">
        <v>0.32679241454688301</v>
      </c>
      <c r="BJ670">
        <v>1.3285447438628999</v>
      </c>
      <c r="BK670">
        <v>1.7126784127950301</v>
      </c>
      <c r="BL670">
        <v>1.0327043785655301</v>
      </c>
      <c r="BM670">
        <v>2.6204378323311999</v>
      </c>
      <c r="BN670">
        <v>2.5374520402160901</v>
      </c>
      <c r="BO670">
        <v>26.8909032891641</v>
      </c>
      <c r="BP670">
        <v>7.6796217418517703</v>
      </c>
      <c r="BQ670">
        <v>19.2112815473123</v>
      </c>
      <c r="BR670">
        <v>1.15713130806533</v>
      </c>
      <c r="BS670">
        <v>1.19782777804415</v>
      </c>
      <c r="BT670">
        <v>0.96602477357365102</v>
      </c>
    </row>
    <row r="671" spans="1:72" x14ac:dyDescent="0.2">
      <c r="A671">
        <v>669</v>
      </c>
      <c r="B671" s="243">
        <v>44784.847222222219</v>
      </c>
      <c r="C671">
        <v>0</v>
      </c>
      <c r="D671">
        <v>1.1252631578947301</v>
      </c>
      <c r="E671">
        <v>31.137179487179399</v>
      </c>
      <c r="F671">
        <v>60.000749999999996</v>
      </c>
      <c r="G671">
        <v>7</v>
      </c>
      <c r="H671">
        <v>2.5680000000000001</v>
      </c>
      <c r="I671">
        <v>1.3519999999999901</v>
      </c>
      <c r="J671">
        <v>34.072666666666599</v>
      </c>
      <c r="K671">
        <v>0.83399999999999896</v>
      </c>
      <c r="L671">
        <v>38.002333333333297</v>
      </c>
      <c r="M671">
        <v>-6.6666666666666801E-3</v>
      </c>
      <c r="N671">
        <v>1600</v>
      </c>
      <c r="O671">
        <v>91.474285714285699</v>
      </c>
      <c r="P671">
        <v>5</v>
      </c>
      <c r="Q671">
        <v>135</v>
      </c>
      <c r="R671">
        <v>6.9631249999999998</v>
      </c>
      <c r="S671">
        <v>-0.28599999999999898</v>
      </c>
      <c r="T671">
        <v>5</v>
      </c>
      <c r="U671">
        <v>1.69035</v>
      </c>
      <c r="V671">
        <v>0.21779999999999999</v>
      </c>
      <c r="W671">
        <v>14.447875</v>
      </c>
      <c r="X671">
        <v>0.63949999999999996</v>
      </c>
      <c r="Y671">
        <v>72.633300000000006</v>
      </c>
      <c r="Z671">
        <v>1.9265749999999999</v>
      </c>
      <c r="AA671">
        <v>0</v>
      </c>
      <c r="AB671">
        <v>7.9000000000000001E-2</v>
      </c>
      <c r="AC671">
        <v>32.262442645074202</v>
      </c>
      <c r="AD671">
        <v>-27.738307354925698</v>
      </c>
      <c r="AE671">
        <v>36.077863786666597</v>
      </c>
      <c r="AF671">
        <v>0.53789328000000003</v>
      </c>
      <c r="AG671">
        <v>1.3530580159999901</v>
      </c>
      <c r="AH671">
        <v>2.3985119999999999E-2</v>
      </c>
      <c r="AI671">
        <v>44.992666666666601</v>
      </c>
      <c r="AJ671">
        <v>0.49671244163030798</v>
      </c>
      <c r="AK671">
        <v>0.80186098001155703</v>
      </c>
      <c r="AL671">
        <v>1.1955132243773E-2</v>
      </c>
      <c r="AM671">
        <v>3.0072856672939199E-2</v>
      </c>
      <c r="AN671">
        <v>0.15558090948154499</v>
      </c>
      <c r="AO671">
        <v>5.3308954051771397E-4</v>
      </c>
      <c r="AP671">
        <v>36.077863786666597</v>
      </c>
      <c r="AQ671">
        <v>0.275938580227373</v>
      </c>
      <c r="AR671">
        <v>6.3775701635899704</v>
      </c>
      <c r="AS671">
        <v>1.1286205826311</v>
      </c>
      <c r="AT671">
        <v>0.83961787570979096</v>
      </c>
      <c r="AU671">
        <v>91.337599999999995</v>
      </c>
      <c r="AV671">
        <v>43.859993113115102</v>
      </c>
      <c r="AW671">
        <v>1.13267355355154</v>
      </c>
      <c r="AX671">
        <v>0.22443743336889499</v>
      </c>
      <c r="AY671">
        <v>0.26195469977262598</v>
      </c>
      <c r="AZ671">
        <v>0.62242983641002503</v>
      </c>
      <c r="BA671">
        <v>0.16587421286811599</v>
      </c>
      <c r="BB671">
        <v>8.8918548058575006E-2</v>
      </c>
      <c r="BC671">
        <v>0.48700125008556799</v>
      </c>
      <c r="BD671">
        <v>1.10882196955154</v>
      </c>
      <c r="BE671">
        <v>-2.3851583999994201E-2</v>
      </c>
      <c r="BF671">
        <v>0.28985901119088803</v>
      </c>
      <c r="BG671">
        <v>0.33831223746039601</v>
      </c>
      <c r="BH671">
        <v>0.80386277016889196</v>
      </c>
      <c r="BI671">
        <v>0.28985901119088803</v>
      </c>
      <c r="BJ671">
        <v>1.2563424973025701</v>
      </c>
      <c r="BK671">
        <v>1.6077255403377799</v>
      </c>
      <c r="BL671">
        <v>1.16716135913952</v>
      </c>
      <c r="BM671">
        <v>2.77328887194576</v>
      </c>
      <c r="BN671">
        <v>2.37609722959842</v>
      </c>
      <c r="BO671">
        <v>25.1875136314695</v>
      </c>
      <c r="BP671">
        <v>6.8116867629858699</v>
      </c>
      <c r="BQ671">
        <v>18.3758268684836</v>
      </c>
      <c r="BR671">
        <v>1.1149652213132699</v>
      </c>
      <c r="BS671">
        <v>1.1403988928262101</v>
      </c>
      <c r="BT671">
        <v>0.97769756558610099</v>
      </c>
    </row>
    <row r="672" spans="1:72" x14ac:dyDescent="0.2">
      <c r="A672">
        <v>670</v>
      </c>
      <c r="B672" s="243">
        <v>44784.861111111109</v>
      </c>
      <c r="C672">
        <v>0</v>
      </c>
      <c r="D672">
        <v>0.96972222222222204</v>
      </c>
      <c r="E672">
        <v>31.0817647058823</v>
      </c>
      <c r="F672">
        <v>59.874250000000004</v>
      </c>
      <c r="G672">
        <v>7</v>
      </c>
      <c r="H672">
        <v>2.57</v>
      </c>
      <c r="I672">
        <v>1.3474999999999999</v>
      </c>
      <c r="J672">
        <v>34.092692307692303</v>
      </c>
      <c r="K672">
        <v>0.780249999999999</v>
      </c>
      <c r="L672">
        <v>38.026000000000003</v>
      </c>
      <c r="M672">
        <v>-0.05</v>
      </c>
      <c r="N672">
        <v>1599.8076923076901</v>
      </c>
      <c r="O672">
        <v>91.760606060605994</v>
      </c>
      <c r="P672">
        <v>5</v>
      </c>
      <c r="Q672">
        <v>135</v>
      </c>
      <c r="R672">
        <v>6.9665517241379202</v>
      </c>
      <c r="S672">
        <v>0.191249999999999</v>
      </c>
      <c r="T672">
        <v>5</v>
      </c>
      <c r="U672">
        <v>1.8150999999999999</v>
      </c>
      <c r="V672">
        <v>0.22069999999999901</v>
      </c>
      <c r="W672">
        <v>14.47648</v>
      </c>
      <c r="X672">
        <v>0.69643999999999995</v>
      </c>
      <c r="Y672">
        <v>72.804959999999994</v>
      </c>
      <c r="Z672">
        <v>1.8817200000000001</v>
      </c>
      <c r="AA672">
        <v>0</v>
      </c>
      <c r="AB672">
        <v>7.152E-2</v>
      </c>
      <c r="AC672">
        <v>32.051486928104502</v>
      </c>
      <c r="AD672">
        <v>-27.822763071895402</v>
      </c>
      <c r="AE672">
        <v>36.099451107692303</v>
      </c>
      <c r="AF672">
        <v>0.53831220000000002</v>
      </c>
      <c r="AG672">
        <v>1.3485588399999999</v>
      </c>
      <c r="AH672">
        <v>2.4003799999999902E-2</v>
      </c>
      <c r="AI672">
        <v>45.0101923076923</v>
      </c>
      <c r="AJ672">
        <v>0.49583779879409701</v>
      </c>
      <c r="AK672">
        <v>0.80202836861736404</v>
      </c>
      <c r="AL672">
        <v>1.19597844932558E-2</v>
      </c>
      <c r="AM672">
        <v>2.99611881411475E-2</v>
      </c>
      <c r="AN672">
        <v>0.15552033086523101</v>
      </c>
      <c r="AO672">
        <v>5.3329698828897697E-4</v>
      </c>
      <c r="AP672">
        <v>36.099451107692303</v>
      </c>
      <c r="AQ672">
        <v>0.30050768540039302</v>
      </c>
      <c r="AR672">
        <v>6.3901969612698704</v>
      </c>
      <c r="AS672">
        <v>1.10234375653613</v>
      </c>
      <c r="AT672">
        <v>0.89999518859116601</v>
      </c>
      <c r="AU672">
        <v>91.674699999999902</v>
      </c>
      <c r="AV672">
        <v>43.892499510898702</v>
      </c>
      <c r="AW672">
        <v>1.1176927967935999</v>
      </c>
      <c r="AX672">
        <v>0.246215083463866</v>
      </c>
      <c r="AY672">
        <v>0.237804514599606</v>
      </c>
      <c r="AZ672">
        <v>0.60980303873012498</v>
      </c>
      <c r="BA672">
        <v>0.182576448398696</v>
      </c>
      <c r="BB672">
        <v>8.7114719818589301E-2</v>
      </c>
      <c r="BC672">
        <v>0.44175947451981601</v>
      </c>
      <c r="BD672">
        <v>1.0938226367935899</v>
      </c>
      <c r="BE672">
        <v>-2.3870160000007499E-2</v>
      </c>
      <c r="BF672">
        <v>0.32007756251703801</v>
      </c>
      <c r="BG672">
        <v>0.30914389288323102</v>
      </c>
      <c r="BH672">
        <v>0.79273888303787099</v>
      </c>
      <c r="BI672">
        <v>0.32007756251703801</v>
      </c>
      <c r="BJ672">
        <v>1.2584429108005399</v>
      </c>
      <c r="BK672">
        <v>1.58547776607574</v>
      </c>
      <c r="BL672">
        <v>0.96584056205681601</v>
      </c>
      <c r="BM672">
        <v>2.4767086977415702</v>
      </c>
      <c r="BN672">
        <v>2.5643038768917199</v>
      </c>
      <c r="BO672">
        <v>25.561495089088801</v>
      </c>
      <c r="BP672">
        <v>7.5218227191503901</v>
      </c>
      <c r="BQ672">
        <v>18.039672369938401</v>
      </c>
      <c r="BR672">
        <v>1.0413459097967701</v>
      </c>
      <c r="BS672">
        <v>1.13041188579372</v>
      </c>
      <c r="BT672">
        <v>0.92120927149097598</v>
      </c>
    </row>
    <row r="673" spans="1:72" x14ac:dyDescent="0.2">
      <c r="A673">
        <v>671</v>
      </c>
      <c r="B673" s="243">
        <v>44784.875</v>
      </c>
      <c r="C673">
        <v>0</v>
      </c>
      <c r="D673">
        <v>1.0178947368421001</v>
      </c>
      <c r="E673">
        <v>31.132571428571399</v>
      </c>
      <c r="F673">
        <v>59.982499999999902</v>
      </c>
      <c r="G673">
        <v>7</v>
      </c>
      <c r="H673">
        <v>2.5680000000000001</v>
      </c>
      <c r="I673">
        <v>1.35</v>
      </c>
      <c r="J673">
        <v>34.070952380952299</v>
      </c>
      <c r="K673">
        <v>0.78874999999999995</v>
      </c>
      <c r="L673">
        <v>38.007999999999903</v>
      </c>
      <c r="M673">
        <v>0.108695652173913</v>
      </c>
      <c r="N673">
        <v>1599.84375</v>
      </c>
      <c r="O673">
        <v>91.709090909090904</v>
      </c>
      <c r="P673">
        <v>5</v>
      </c>
      <c r="Q673">
        <v>135</v>
      </c>
      <c r="R673">
        <v>6.9573913043478202</v>
      </c>
      <c r="S673">
        <v>-0.1085</v>
      </c>
      <c r="T673">
        <v>5</v>
      </c>
      <c r="U673">
        <v>1.7245999999999999</v>
      </c>
      <c r="V673">
        <v>0.23694999999999999</v>
      </c>
      <c r="W673">
        <v>14.50325</v>
      </c>
      <c r="X673">
        <v>0.70092500000000002</v>
      </c>
      <c r="Y673">
        <v>72.921424999999999</v>
      </c>
      <c r="Z673">
        <v>1.8735999999999999</v>
      </c>
      <c r="AA673">
        <v>0</v>
      </c>
      <c r="AB673">
        <v>7.8274999999999997E-2</v>
      </c>
      <c r="AC673">
        <v>32.150466165413498</v>
      </c>
      <c r="AD673">
        <v>-27.832033834586401</v>
      </c>
      <c r="AE673">
        <v>36.076149500952297</v>
      </c>
      <c r="AF673">
        <v>0.53789328000000003</v>
      </c>
      <c r="AG673">
        <v>1.3510580160000001</v>
      </c>
      <c r="AH673">
        <v>2.3985119999999999E-2</v>
      </c>
      <c r="AI673">
        <v>44.988952380952298</v>
      </c>
      <c r="AJ673">
        <v>0.49472633730007798</v>
      </c>
      <c r="AK673">
        <v>0.80188907702208301</v>
      </c>
      <c r="AL673">
        <v>1.1956119258908E-2</v>
      </c>
      <c r="AM673">
        <v>3.0030884128166901E-2</v>
      </c>
      <c r="AN673">
        <v>0.155593754233843</v>
      </c>
      <c r="AO673">
        <v>5.3313355236417803E-4</v>
      </c>
      <c r="AP673">
        <v>36.076149500952297</v>
      </c>
      <c r="AQ673">
        <v>0.30244292313662402</v>
      </c>
      <c r="AR673">
        <v>6.4020137546238596</v>
      </c>
      <c r="AS673">
        <v>1.09758692167065</v>
      </c>
      <c r="AT673">
        <v>0.85320504130771502</v>
      </c>
      <c r="AU673">
        <v>91.723799999999898</v>
      </c>
      <c r="AV673">
        <v>43.878193100383498</v>
      </c>
      <c r="AW673">
        <v>1.11075928056885</v>
      </c>
      <c r="AX673">
        <v>0.253471094329347</v>
      </c>
      <c r="AY673">
        <v>0.23545035686337501</v>
      </c>
      <c r="AZ673">
        <v>0.59798624537613299</v>
      </c>
      <c r="BA673">
        <v>0.18760933381660699</v>
      </c>
      <c r="BB673">
        <v>8.5426606482304698E-2</v>
      </c>
      <c r="BC673">
        <v>0.43772689791434999</v>
      </c>
      <c r="BD673">
        <v>1.08690769656885</v>
      </c>
      <c r="BE673">
        <v>-2.38515840000008E-2</v>
      </c>
      <c r="BF673">
        <v>0.32849587756266002</v>
      </c>
      <c r="BG673">
        <v>0.30514119097059</v>
      </c>
      <c r="BH673">
        <v>0.77498389694090397</v>
      </c>
      <c r="BI673">
        <v>0.32849587756266002</v>
      </c>
      <c r="BJ673">
        <v>1.2672741370664999</v>
      </c>
      <c r="BK673">
        <v>1.5499677938817999</v>
      </c>
      <c r="BL673">
        <v>0.92890417144545501</v>
      </c>
      <c r="BM673">
        <v>2.3591891097417999</v>
      </c>
      <c r="BN673">
        <v>2.5397551031240302</v>
      </c>
      <c r="BO673">
        <v>25.7683045176977</v>
      </c>
      <c r="BP673">
        <v>7.7196531227225202</v>
      </c>
      <c r="BQ673">
        <v>18.048651394975199</v>
      </c>
      <c r="BR673">
        <v>0.99152480202528603</v>
      </c>
      <c r="BS673">
        <v>1.1358757860414299</v>
      </c>
      <c r="BT673">
        <v>0.87291657609920603</v>
      </c>
    </row>
    <row r="674" spans="1:72" x14ac:dyDescent="0.2">
      <c r="A674">
        <v>672</v>
      </c>
      <c r="B674" s="243">
        <v>44784.888888888891</v>
      </c>
      <c r="C674">
        <v>0</v>
      </c>
      <c r="D674">
        <v>0.91076923076923</v>
      </c>
      <c r="E674">
        <v>31.126052631578901</v>
      </c>
      <c r="F674">
        <v>60.161025641025603</v>
      </c>
      <c r="G674">
        <v>7</v>
      </c>
      <c r="H674">
        <v>2.5724999999999998</v>
      </c>
      <c r="I674">
        <v>1.35</v>
      </c>
      <c r="J674">
        <v>34.064230769230697</v>
      </c>
      <c r="K674">
        <v>0.71875</v>
      </c>
      <c r="L674">
        <v>37.980434782608697</v>
      </c>
      <c r="M674">
        <v>3.9999999999999897E-2</v>
      </c>
      <c r="N674">
        <v>1600.0476190476099</v>
      </c>
      <c r="O674">
        <v>91.851515151515102</v>
      </c>
      <c r="P674">
        <v>5</v>
      </c>
      <c r="Q674">
        <v>135</v>
      </c>
      <c r="R674">
        <v>6.9595000000000002</v>
      </c>
      <c r="S674">
        <v>-0.62749999999999895</v>
      </c>
      <c r="T674">
        <v>5</v>
      </c>
      <c r="U674">
        <v>1.78561999999999</v>
      </c>
      <c r="V674">
        <v>0.24354000000000001</v>
      </c>
      <c r="W674">
        <v>14.511699999999999</v>
      </c>
      <c r="X674">
        <v>0.67800000000000005</v>
      </c>
      <c r="Y674">
        <v>72.835099999999997</v>
      </c>
      <c r="Z674">
        <v>1.9740599999999899</v>
      </c>
      <c r="AA674">
        <v>0</v>
      </c>
      <c r="AB674">
        <v>7.2980000000000003E-2</v>
      </c>
      <c r="AC674">
        <v>32.036821862348098</v>
      </c>
      <c r="AD674">
        <v>-28.124203778677401</v>
      </c>
      <c r="AE674">
        <v>36.072941669230701</v>
      </c>
      <c r="AF674">
        <v>0.53883585000000001</v>
      </c>
      <c r="AG674">
        <v>1.3510598700000001</v>
      </c>
      <c r="AH674">
        <v>2.4027150000000001E-2</v>
      </c>
      <c r="AI674">
        <v>44.986730769230697</v>
      </c>
      <c r="AJ674">
        <v>0.49526865026931699</v>
      </c>
      <c r="AK674">
        <v>0.80185737110515398</v>
      </c>
      <c r="AL674">
        <v>1.19776618746553E-2</v>
      </c>
      <c r="AM674">
        <v>3.0032408376828999E-2</v>
      </c>
      <c r="AN674">
        <v>0.15560143803087201</v>
      </c>
      <c r="AO674">
        <v>5.3409415596906702E-4</v>
      </c>
      <c r="AP674">
        <v>36.072941669230701</v>
      </c>
      <c r="AQ674">
        <v>0.292550988888442</v>
      </c>
      <c r="AR674">
        <v>6.4057437472962997</v>
      </c>
      <c r="AS674">
        <v>1.15643810770344</v>
      </c>
      <c r="AT674">
        <v>0.88436160729389801</v>
      </c>
      <c r="AU674">
        <v>91.784480000000002</v>
      </c>
      <c r="AV674">
        <v>43.927674513118902</v>
      </c>
      <c r="AW674">
        <v>1.0590562561118</v>
      </c>
      <c r="AX674">
        <v>0.194621762296558</v>
      </c>
      <c r="AY674">
        <v>0.24628486111155701</v>
      </c>
      <c r="AZ674">
        <v>0.59425625270369298</v>
      </c>
      <c r="BA674">
        <v>0.14405117539059001</v>
      </c>
      <c r="BB674">
        <v>8.4893750386241806E-2</v>
      </c>
      <c r="BC674">
        <v>0.45706843951002402</v>
      </c>
      <c r="BD674">
        <v>1.0351628761117999</v>
      </c>
      <c r="BE674">
        <v>-2.3893379999999999E-2</v>
      </c>
      <c r="BF674">
        <v>0.25312248919486102</v>
      </c>
      <c r="BG674">
        <v>0.32031483201028699</v>
      </c>
      <c r="BH674">
        <v>0.77288182024970498</v>
      </c>
      <c r="BI674">
        <v>0.25312248919486102</v>
      </c>
      <c r="BJ674">
        <v>1.14687464241029</v>
      </c>
      <c r="BK674">
        <v>1.54576364049941</v>
      </c>
      <c r="BL674">
        <v>1.2654538639737301</v>
      </c>
      <c r="BM674">
        <v>3.05339056481353</v>
      </c>
      <c r="BN674">
        <v>2.4128817744689401</v>
      </c>
      <c r="BO674">
        <v>22.933227789402501</v>
      </c>
      <c r="BP674">
        <v>5.9483784960792399</v>
      </c>
      <c r="BQ674">
        <v>16.984849293323201</v>
      </c>
      <c r="BR674">
        <v>1.1154554088681401</v>
      </c>
      <c r="BS674">
        <v>1.0456256467323499</v>
      </c>
      <c r="BT674">
        <v>1.0667827557156899</v>
      </c>
    </row>
    <row r="675" spans="1:72" x14ac:dyDescent="0.2">
      <c r="A675">
        <v>673</v>
      </c>
      <c r="B675" s="243">
        <v>44784.902777777781</v>
      </c>
      <c r="C675">
        <v>0</v>
      </c>
      <c r="D675">
        <v>0.99424999999999997</v>
      </c>
      <c r="E675">
        <v>31.050789473684201</v>
      </c>
      <c r="F675">
        <v>59.989743589743597</v>
      </c>
      <c r="G675">
        <v>7</v>
      </c>
      <c r="H675">
        <v>2.5659999999999998</v>
      </c>
      <c r="I675">
        <v>1.35</v>
      </c>
      <c r="J675">
        <v>34.094736842105199</v>
      </c>
      <c r="K675">
        <v>0.749999999999999</v>
      </c>
      <c r="L675">
        <v>37.992857142857098</v>
      </c>
      <c r="M675">
        <v>8.6363636363636295E-2</v>
      </c>
      <c r="N675">
        <v>1599.61904761904</v>
      </c>
      <c r="O675">
        <v>92.397435897435798</v>
      </c>
      <c r="P675">
        <v>5</v>
      </c>
      <c r="Q675">
        <v>135</v>
      </c>
      <c r="R675">
        <v>6.9555555555555504</v>
      </c>
      <c r="S675">
        <v>-0.746</v>
      </c>
      <c r="T675">
        <v>5</v>
      </c>
      <c r="U675">
        <v>1.7214750000000001</v>
      </c>
      <c r="V675">
        <v>0.248475</v>
      </c>
      <c r="W675">
        <v>14.477699999999899</v>
      </c>
      <c r="X675">
        <v>0.71284999999999998</v>
      </c>
      <c r="Y675">
        <v>72.855674999999906</v>
      </c>
      <c r="Z675">
        <v>1.8848</v>
      </c>
      <c r="AA675">
        <v>0</v>
      </c>
      <c r="AB675">
        <v>6.6650000000000001E-2</v>
      </c>
      <c r="AC675">
        <v>32.045039473684199</v>
      </c>
      <c r="AD675">
        <v>-27.944704116059299</v>
      </c>
      <c r="AE675">
        <v>36.098372282105203</v>
      </c>
      <c r="AF675">
        <v>0.53747436000000004</v>
      </c>
      <c r="AG675">
        <v>1.3510571920000001</v>
      </c>
      <c r="AH675">
        <v>2.3966439999999901E-2</v>
      </c>
      <c r="AI675">
        <v>45.010736842105203</v>
      </c>
      <c r="AJ675">
        <v>0.49547783727355799</v>
      </c>
      <c r="AK675">
        <v>0.80199469759262099</v>
      </c>
      <c r="AL675">
        <v>1.1941025579861601E-2</v>
      </c>
      <c r="AM675">
        <v>3.0016331364212501E-2</v>
      </c>
      <c r="AN675">
        <v>0.155518449399207</v>
      </c>
      <c r="AO675">
        <v>5.3246051234559196E-4</v>
      </c>
      <c r="AP675">
        <v>36.098372282105203</v>
      </c>
      <c r="AQ675">
        <v>0.30758845491021503</v>
      </c>
      <c r="AR675">
        <v>6.3907354927563098</v>
      </c>
      <c r="AS675">
        <v>1.1041480732092399</v>
      </c>
      <c r="AT675">
        <v>0.85295270992049899</v>
      </c>
      <c r="AU675">
        <v>91.652499999999904</v>
      </c>
      <c r="AV675">
        <v>43.900844302981</v>
      </c>
      <c r="AW675">
        <v>1.10989253912423</v>
      </c>
      <c r="AX675">
        <v>0.246909118790752</v>
      </c>
      <c r="AY675">
        <v>0.22988590508978399</v>
      </c>
      <c r="AZ675">
        <v>0.60926450724368997</v>
      </c>
      <c r="BA675">
        <v>0.182752529095565</v>
      </c>
      <c r="BB675">
        <v>8.7037786749098595E-2</v>
      </c>
      <c r="BC675">
        <v>0.42771511014922498</v>
      </c>
      <c r="BD675">
        <v>1.08605953112422</v>
      </c>
      <c r="BE675">
        <v>-2.3833008000011899E-2</v>
      </c>
      <c r="BF675">
        <v>0.321044383735686</v>
      </c>
      <c r="BG675">
        <v>0.29890989482497099</v>
      </c>
      <c r="BH675">
        <v>0.792198154600529</v>
      </c>
      <c r="BI675">
        <v>0.321044383735686</v>
      </c>
      <c r="BJ675">
        <v>1.23990855712131</v>
      </c>
      <c r="BK675">
        <v>1.58439630920105</v>
      </c>
      <c r="BL675">
        <v>0.93105473874622302</v>
      </c>
      <c r="BM675">
        <v>2.4675658405310701</v>
      </c>
      <c r="BN675">
        <v>2.6502908345152099</v>
      </c>
      <c r="BO675">
        <v>25.275465827970301</v>
      </c>
      <c r="BP675">
        <v>7.5445430177886204</v>
      </c>
      <c r="BQ675">
        <v>17.730922810181699</v>
      </c>
      <c r="BR675">
        <v>1.0386208568503901</v>
      </c>
      <c r="BS675">
        <v>1.1114908036270399</v>
      </c>
      <c r="BT675">
        <v>0.93443945146567298</v>
      </c>
    </row>
    <row r="676" spans="1:72" x14ac:dyDescent="0.2">
      <c r="A676">
        <v>674</v>
      </c>
      <c r="B676" s="243">
        <v>44784.916666666664</v>
      </c>
      <c r="C676">
        <v>0</v>
      </c>
      <c r="D676">
        <v>0.96756756756756701</v>
      </c>
      <c r="E676">
        <v>31.143947368420999</v>
      </c>
      <c r="F676">
        <v>59.8912499999999</v>
      </c>
      <c r="G676">
        <v>7</v>
      </c>
      <c r="H676">
        <v>2.57</v>
      </c>
      <c r="I676">
        <v>1.3519999999999901</v>
      </c>
      <c r="J676">
        <v>34.089500000000001</v>
      </c>
      <c r="K676">
        <v>0.72025641025640996</v>
      </c>
      <c r="L676">
        <v>37.985199999999999</v>
      </c>
      <c r="M676">
        <v>-9.0909090909090898E-2</v>
      </c>
      <c r="N676">
        <v>1600.05</v>
      </c>
      <c r="O676">
        <v>92.817142857142798</v>
      </c>
      <c r="P676">
        <v>5</v>
      </c>
      <c r="Q676">
        <v>135</v>
      </c>
      <c r="R676">
        <v>6.9599999999999902</v>
      </c>
      <c r="S676">
        <v>4.1000000000000002E-2</v>
      </c>
      <c r="T676">
        <v>5</v>
      </c>
      <c r="U676">
        <v>1.70048</v>
      </c>
      <c r="V676">
        <v>0.24068000000000001</v>
      </c>
      <c r="W676">
        <v>14.511939999999999</v>
      </c>
      <c r="X676">
        <v>0.64669999999999905</v>
      </c>
      <c r="Y676">
        <v>72.821479999999994</v>
      </c>
      <c r="Z676">
        <v>1.9601</v>
      </c>
      <c r="AA676">
        <v>0</v>
      </c>
      <c r="AB676">
        <v>7.3080000000000006E-2</v>
      </c>
      <c r="AC676">
        <v>32.111514935988602</v>
      </c>
      <c r="AD676">
        <v>-27.779735064011302</v>
      </c>
      <c r="AE676">
        <v>36.096258800000001</v>
      </c>
      <c r="AF676">
        <v>0.53831220000000002</v>
      </c>
      <c r="AG676">
        <v>1.3530588399999901</v>
      </c>
      <c r="AH676">
        <v>2.4003799999999902E-2</v>
      </c>
      <c r="AI676">
        <v>45.011499999999998</v>
      </c>
      <c r="AJ676">
        <v>0.49568147749812203</v>
      </c>
      <c r="AK676">
        <v>0.801934145718316</v>
      </c>
      <c r="AL676">
        <v>1.1959437032758201E-2</v>
      </c>
      <c r="AM676">
        <v>3.0060292147562201E-2</v>
      </c>
      <c r="AN676">
        <v>0.155515812625662</v>
      </c>
      <c r="AO676">
        <v>5.3328149472912402E-4</v>
      </c>
      <c r="AP676">
        <v>36.096258800000001</v>
      </c>
      <c r="AQ676">
        <v>0.27904531639256003</v>
      </c>
      <c r="AR676">
        <v>6.4058496879165903</v>
      </c>
      <c r="AS676">
        <v>1.1482601009642599</v>
      </c>
      <c r="AT676">
        <v>0.84289643885600796</v>
      </c>
      <c r="AU676">
        <v>91.640699999999896</v>
      </c>
      <c r="AV676">
        <v>43.9294139052734</v>
      </c>
      <c r="AW676">
        <v>1.08208609472657</v>
      </c>
      <c r="AX676">
        <v>0.20479873903573501</v>
      </c>
      <c r="AY676">
        <v>0.25926688360743899</v>
      </c>
      <c r="AZ676">
        <v>0.59415031208340896</v>
      </c>
      <c r="BA676">
        <v>0.151359817460514</v>
      </c>
      <c r="BB676">
        <v>8.4878616011915597E-2</v>
      </c>
      <c r="BC676">
        <v>0.48162921740848502</v>
      </c>
      <c r="BD676">
        <v>1.05821593472658</v>
      </c>
      <c r="BE676">
        <v>-2.38701599999924E-2</v>
      </c>
      <c r="BF676">
        <v>0.26573896654100299</v>
      </c>
      <c r="BG676">
        <v>0.33641473591361298</v>
      </c>
      <c r="BH676">
        <v>0.77094659198810001</v>
      </c>
      <c r="BI676">
        <v>0.26573896654100299</v>
      </c>
      <c r="BJ676">
        <v>1.2043074049092299</v>
      </c>
      <c r="BK676">
        <v>1.5418931839762</v>
      </c>
      <c r="BL676">
        <v>1.26595937469224</v>
      </c>
      <c r="BM676">
        <v>2.9011424332048099</v>
      </c>
      <c r="BN676">
        <v>2.29165523886584</v>
      </c>
      <c r="BO676">
        <v>23.999679261015899</v>
      </c>
      <c r="BP676">
        <v>6.2448657137135903</v>
      </c>
      <c r="BQ676">
        <v>17.754813547302401</v>
      </c>
      <c r="BR676">
        <v>1.09013694085649</v>
      </c>
      <c r="BS676">
        <v>1.09801181829283</v>
      </c>
      <c r="BT676">
        <v>0.99282805767192595</v>
      </c>
    </row>
    <row r="677" spans="1:72" x14ac:dyDescent="0.2">
      <c r="A677">
        <v>675</v>
      </c>
      <c r="B677" s="243">
        <v>44784.930555555555</v>
      </c>
      <c r="C677">
        <v>0</v>
      </c>
      <c r="D677">
        <v>0.97449999999999903</v>
      </c>
      <c r="E677">
        <v>31.1048484848484</v>
      </c>
      <c r="F677">
        <v>59.85125</v>
      </c>
      <c r="G677">
        <v>7</v>
      </c>
      <c r="H677">
        <v>2.5680000000000001</v>
      </c>
      <c r="I677">
        <v>1.3474999999999999</v>
      </c>
      <c r="J677">
        <v>34.080399999999898</v>
      </c>
      <c r="K677">
        <v>0.74461538461538401</v>
      </c>
      <c r="L677">
        <v>37.977419354838702</v>
      </c>
      <c r="M677">
        <v>-0.04</v>
      </c>
      <c r="N677">
        <v>1599.9666666666601</v>
      </c>
      <c r="O677">
        <v>92.608333333333306</v>
      </c>
      <c r="P677">
        <v>5</v>
      </c>
      <c r="Q677">
        <v>135</v>
      </c>
      <c r="R677">
        <v>6.9666666666666597</v>
      </c>
      <c r="S677">
        <v>0.12875</v>
      </c>
      <c r="T677">
        <v>5</v>
      </c>
      <c r="U677">
        <v>1.7255499999999999</v>
      </c>
      <c r="V677">
        <v>0.21965000000000001</v>
      </c>
      <c r="W677">
        <v>14.530725</v>
      </c>
      <c r="X677">
        <v>0.60052499999999998</v>
      </c>
      <c r="Y677">
        <v>72.947450000000003</v>
      </c>
      <c r="Z677">
        <v>1.9447749999999999</v>
      </c>
      <c r="AA677">
        <v>0</v>
      </c>
      <c r="AB677">
        <v>7.1224999999999997E-2</v>
      </c>
      <c r="AC677">
        <v>32.079348484848403</v>
      </c>
      <c r="AD677">
        <v>-27.771901515151502</v>
      </c>
      <c r="AE677">
        <v>36.085597119999903</v>
      </c>
      <c r="AF677">
        <v>0.53789328000000003</v>
      </c>
      <c r="AG677">
        <v>1.3485580159999999</v>
      </c>
      <c r="AH677">
        <v>2.3985119999999999E-2</v>
      </c>
      <c r="AI677">
        <v>44.995899999999899</v>
      </c>
      <c r="AJ677">
        <v>0.49467934958658499</v>
      </c>
      <c r="AK677">
        <v>0.80197522707624402</v>
      </c>
      <c r="AL677">
        <v>1.19542731671107E-2</v>
      </c>
      <c r="AM677">
        <v>2.9970686573665601E-2</v>
      </c>
      <c r="AN677">
        <v>0.155569729686482</v>
      </c>
      <c r="AO677">
        <v>5.3305123355683499E-4</v>
      </c>
      <c r="AP677">
        <v>36.085597119999903</v>
      </c>
      <c r="AQ677">
        <v>0.25912121327762799</v>
      </c>
      <c r="AR677">
        <v>6.4141417485499304</v>
      </c>
      <c r="AS677">
        <v>1.13928245388132</v>
      </c>
      <c r="AT677">
        <v>0.85359395167913299</v>
      </c>
      <c r="AU677">
        <v>91.749025000000003</v>
      </c>
      <c r="AV677">
        <v>43.8981425357088</v>
      </c>
      <c r="AW677">
        <v>1.0977574642911101</v>
      </c>
      <c r="AX677">
        <v>0.20927556211867801</v>
      </c>
      <c r="AY677">
        <v>0.27877206672237098</v>
      </c>
      <c r="AZ677">
        <v>0.58585825145006099</v>
      </c>
      <c r="BA677">
        <v>0.15518469330627499</v>
      </c>
      <c r="BB677">
        <v>8.3694035921437301E-2</v>
      </c>
      <c r="BC677">
        <v>0.51826649837003302</v>
      </c>
      <c r="BD677">
        <v>1.0739058802911099</v>
      </c>
      <c r="BE677">
        <v>-2.38515840000013E-2</v>
      </c>
      <c r="BF677">
        <v>0.27182020521385403</v>
      </c>
      <c r="BG677">
        <v>0.36208661736334702</v>
      </c>
      <c r="BH677">
        <v>0.76094938426244596</v>
      </c>
      <c r="BI677">
        <v>0.27182020521385403</v>
      </c>
      <c r="BJ677">
        <v>1.2678136451544</v>
      </c>
      <c r="BK677">
        <v>1.5218987685248899</v>
      </c>
      <c r="BL677">
        <v>1.3320813185262499</v>
      </c>
      <c r="BM677">
        <v>2.7994585011212401</v>
      </c>
      <c r="BN677">
        <v>2.1015672708468101</v>
      </c>
      <c r="BO677">
        <v>25.068759553561598</v>
      </c>
      <c r="BP677">
        <v>6.3877748225255901</v>
      </c>
      <c r="BQ677">
        <v>18.680984731035998</v>
      </c>
      <c r="BR677">
        <v>1.0598044196613301</v>
      </c>
      <c r="BS677">
        <v>1.1590855630688599</v>
      </c>
      <c r="BT677">
        <v>0.91434528513610203</v>
      </c>
    </row>
    <row r="678" spans="1:72" x14ac:dyDescent="0.2">
      <c r="A678">
        <v>676</v>
      </c>
      <c r="B678" s="243">
        <v>44784.944444444445</v>
      </c>
      <c r="C678">
        <v>0</v>
      </c>
      <c r="D678">
        <v>0.88049999999999995</v>
      </c>
      <c r="E678">
        <v>31.1086486486486</v>
      </c>
      <c r="F678">
        <v>59.911842105263098</v>
      </c>
      <c r="G678">
        <v>7</v>
      </c>
      <c r="H678">
        <v>2.5750000000000002</v>
      </c>
      <c r="I678">
        <v>1.3480000000000001</v>
      </c>
      <c r="J678">
        <v>34.100555555555502</v>
      </c>
      <c r="K678">
        <v>0.66749999999999998</v>
      </c>
      <c r="L678">
        <v>38.013199999999998</v>
      </c>
      <c r="M678" s="244">
        <v>-6.9388939039072199E-18</v>
      </c>
      <c r="N678">
        <v>1599.9090909090901</v>
      </c>
      <c r="O678">
        <v>92.005714285714305</v>
      </c>
      <c r="P678">
        <v>5</v>
      </c>
      <c r="Q678">
        <v>135</v>
      </c>
      <c r="R678">
        <v>6.9633333333333303</v>
      </c>
      <c r="S678">
        <v>-0.306499999999999</v>
      </c>
      <c r="T678">
        <v>5</v>
      </c>
      <c r="U678">
        <v>1.73638</v>
      </c>
      <c r="V678">
        <v>0.22781999999999999</v>
      </c>
      <c r="W678">
        <v>14.47742</v>
      </c>
      <c r="X678">
        <v>0.67235999999999996</v>
      </c>
      <c r="Y678">
        <v>72.760439999999903</v>
      </c>
      <c r="Z678">
        <v>1.954</v>
      </c>
      <c r="AA678">
        <v>0</v>
      </c>
      <c r="AB678">
        <v>7.0079999999999906E-2</v>
      </c>
      <c r="AC678">
        <v>31.989148648648602</v>
      </c>
      <c r="AD678">
        <v>-27.9226934566144</v>
      </c>
      <c r="AE678">
        <v>36.111218555555503</v>
      </c>
      <c r="AF678">
        <v>0.53935949999999999</v>
      </c>
      <c r="AG678">
        <v>1.3490609</v>
      </c>
      <c r="AH678">
        <v>2.4050499999999999E-2</v>
      </c>
      <c r="AI678">
        <v>45.023555555555497</v>
      </c>
      <c r="AJ678">
        <v>0.496302916193958</v>
      </c>
      <c r="AK678">
        <v>0.80205168405673999</v>
      </c>
      <c r="AL678">
        <v>1.1979495918185999E-2</v>
      </c>
      <c r="AM678">
        <v>2.99634465415634E-2</v>
      </c>
      <c r="AN678">
        <v>0.155474171544771</v>
      </c>
      <c r="AO678">
        <v>5.3417593753393201E-4</v>
      </c>
      <c r="AP678">
        <v>36.111218555555503</v>
      </c>
      <c r="AQ678">
        <v>0.29011737889237899</v>
      </c>
      <c r="AR678">
        <v>6.3906118953659803</v>
      </c>
      <c r="AS678">
        <v>1.1446866166441301</v>
      </c>
      <c r="AT678">
        <v>0.86177045762086601</v>
      </c>
      <c r="AU678">
        <v>91.600599999999901</v>
      </c>
      <c r="AV678">
        <v>43.936634446458001</v>
      </c>
      <c r="AW678">
        <v>1.0869211090974999</v>
      </c>
      <c r="AX678">
        <v>0.204374283355862</v>
      </c>
      <c r="AY678">
        <v>0.24924212110762001</v>
      </c>
      <c r="AZ678">
        <v>0.60938810463401805</v>
      </c>
      <c r="BA678">
        <v>0.15149374157672399</v>
      </c>
      <c r="BB678">
        <v>8.7055443519145501E-2</v>
      </c>
      <c r="BC678">
        <v>0.46210759448497801</v>
      </c>
      <c r="BD678">
        <v>1.0630045090975</v>
      </c>
      <c r="BE678">
        <v>-2.3916600000000399E-2</v>
      </c>
      <c r="BF678">
        <v>0.266202618686676</v>
      </c>
      <c r="BG678">
        <v>0.32464410020874002</v>
      </c>
      <c r="BH678">
        <v>0.79374325666807199</v>
      </c>
      <c r="BI678">
        <v>0.266202618686676</v>
      </c>
      <c r="BJ678">
        <v>1.1816934377908299</v>
      </c>
      <c r="BK678">
        <v>1.58748651333614</v>
      </c>
      <c r="BL678">
        <v>1.2195375906157</v>
      </c>
      <c r="BM678">
        <v>2.9817259521489401</v>
      </c>
      <c r="BN678">
        <v>2.4449643660787501</v>
      </c>
      <c r="BO678">
        <v>23.6890129422295</v>
      </c>
      <c r="BP678">
        <v>6.2557615391368797</v>
      </c>
      <c r="BQ678">
        <v>17.433251403092701</v>
      </c>
      <c r="BR678">
        <v>1.13494206156879</v>
      </c>
      <c r="BS678">
        <v>1.0752123903161599</v>
      </c>
      <c r="BT678">
        <v>1.05555150944184</v>
      </c>
    </row>
    <row r="679" spans="1:72" x14ac:dyDescent="0.2">
      <c r="A679">
        <v>677</v>
      </c>
      <c r="B679" s="243">
        <v>44784.958333333336</v>
      </c>
      <c r="C679">
        <v>0</v>
      </c>
      <c r="D679">
        <v>1.07756756756756</v>
      </c>
      <c r="E679">
        <v>31.104857142857099</v>
      </c>
      <c r="F679">
        <v>59.888974358974302</v>
      </c>
      <c r="G679">
        <v>7</v>
      </c>
      <c r="H679">
        <v>2.57</v>
      </c>
      <c r="I679">
        <v>1.35</v>
      </c>
      <c r="J679">
        <v>34.0386363636363</v>
      </c>
      <c r="K679">
        <v>0.75774999999999904</v>
      </c>
      <c r="L679">
        <v>37.937037037037001</v>
      </c>
      <c r="M679">
        <v>1.3333333333333299E-2</v>
      </c>
      <c r="N679">
        <v>1600.1481481481401</v>
      </c>
      <c r="O679">
        <v>91.7361111111111</v>
      </c>
      <c r="P679">
        <v>5</v>
      </c>
      <c r="Q679">
        <v>135</v>
      </c>
      <c r="R679">
        <v>6.95399999999999</v>
      </c>
      <c r="S679">
        <v>-0.78205128205128105</v>
      </c>
      <c r="T679">
        <v>5</v>
      </c>
      <c r="U679">
        <v>1.7134199999999999</v>
      </c>
      <c r="V679">
        <v>0.23708000000000001</v>
      </c>
      <c r="W679">
        <v>14.4307</v>
      </c>
      <c r="X679">
        <v>0.66798000000000002</v>
      </c>
      <c r="Y679">
        <v>72.750860000000003</v>
      </c>
      <c r="Z679">
        <v>1.9076</v>
      </c>
      <c r="AA679">
        <v>0</v>
      </c>
      <c r="AB679">
        <v>6.5659999999999996E-2</v>
      </c>
      <c r="AC679">
        <v>32.182424710424698</v>
      </c>
      <c r="AD679">
        <v>-27.706549648549601</v>
      </c>
      <c r="AE679">
        <v>36.0453951636363</v>
      </c>
      <c r="AF679">
        <v>0.53831220000000002</v>
      </c>
      <c r="AG679">
        <v>1.3510588400000001</v>
      </c>
      <c r="AH679">
        <v>2.4003799999999902E-2</v>
      </c>
      <c r="AI679">
        <v>44.958636363636302</v>
      </c>
      <c r="AJ679">
        <v>0.49546349230285802</v>
      </c>
      <c r="AK679">
        <v>0.801745739619245</v>
      </c>
      <c r="AL679">
        <v>1.19734992771133E-2</v>
      </c>
      <c r="AM679">
        <v>3.0051152554368101E-2</v>
      </c>
      <c r="AN679">
        <v>0.15569867251716199</v>
      </c>
      <c r="AO679">
        <v>5.3390854219535105E-4</v>
      </c>
      <c r="AP679">
        <v>36.0453951636363</v>
      </c>
      <c r="AQ679">
        <v>0.28822744772522302</v>
      </c>
      <c r="AR679">
        <v>6.3699887879510202</v>
      </c>
      <c r="AS679">
        <v>1.1175047031270999</v>
      </c>
      <c r="AT679">
        <v>0.84893705698156396</v>
      </c>
      <c r="AU679">
        <v>91.470560000000006</v>
      </c>
      <c r="AV679">
        <v>43.821116102439703</v>
      </c>
      <c r="AW679">
        <v>1.13752026119664</v>
      </c>
      <c r="AX679">
        <v>0.233554136872898</v>
      </c>
      <c r="AY679">
        <v>0.250084752274776</v>
      </c>
      <c r="AZ679">
        <v>0.63001121204897803</v>
      </c>
      <c r="BA679">
        <v>0.17286747990405699</v>
      </c>
      <c r="BB679">
        <v>9.0001601721282701E-2</v>
      </c>
      <c r="BC679">
        <v>0.464571957081366</v>
      </c>
      <c r="BD679">
        <v>1.11365010119665</v>
      </c>
      <c r="BE679">
        <v>-2.3870159999994998E-2</v>
      </c>
      <c r="BF679">
        <v>0.30238313170206299</v>
      </c>
      <c r="BG679">
        <v>0.32378536127122898</v>
      </c>
      <c r="BH679">
        <v>0.81567710963071804</v>
      </c>
      <c r="BI679">
        <v>0.30238313170206299</v>
      </c>
      <c r="BJ679">
        <v>1.2523369859465801</v>
      </c>
      <c r="BK679">
        <v>1.6313542192614301</v>
      </c>
      <c r="BL679">
        <v>1.0707785168064601</v>
      </c>
      <c r="BM679">
        <v>2.6974954093484298</v>
      </c>
      <c r="BN679">
        <v>2.51919081958569</v>
      </c>
      <c r="BO679">
        <v>25.297343574831501</v>
      </c>
      <c r="BP679">
        <v>7.1060035949984997</v>
      </c>
      <c r="BQ679">
        <v>18.191339979833</v>
      </c>
      <c r="BR679">
        <v>1.11730289536792</v>
      </c>
      <c r="BS679">
        <v>1.1313837332657599</v>
      </c>
      <c r="BT679">
        <v>0.98755432177092795</v>
      </c>
    </row>
    <row r="680" spans="1:72" x14ac:dyDescent="0.2">
      <c r="A680">
        <v>678</v>
      </c>
      <c r="B680" s="243">
        <v>44784.972222222219</v>
      </c>
      <c r="C680">
        <v>0</v>
      </c>
      <c r="D680">
        <v>0.99305555555555503</v>
      </c>
      <c r="E680">
        <v>31.1046153846153</v>
      </c>
      <c r="F680">
        <v>59.924750000000003</v>
      </c>
      <c r="G680">
        <v>7</v>
      </c>
      <c r="H680">
        <v>2.5619999999999998</v>
      </c>
      <c r="I680">
        <v>1.35</v>
      </c>
      <c r="J680">
        <v>34.033636363636298</v>
      </c>
      <c r="K680">
        <v>0.69850000000000001</v>
      </c>
      <c r="L680">
        <v>37.93</v>
      </c>
      <c r="M680">
        <v>-3.8461538461538401E-2</v>
      </c>
      <c r="N680">
        <v>1600.3636363636299</v>
      </c>
      <c r="O680">
        <v>91.694594594594506</v>
      </c>
      <c r="P680">
        <v>5</v>
      </c>
      <c r="Q680">
        <v>135</v>
      </c>
      <c r="R680">
        <v>6.9619354838709597</v>
      </c>
      <c r="S680">
        <v>-0.58769230769230796</v>
      </c>
      <c r="T680">
        <v>5</v>
      </c>
      <c r="U680">
        <v>1.7322249999999999</v>
      </c>
      <c r="V680">
        <v>0.24072499999999999</v>
      </c>
      <c r="W680">
        <v>14.444624999999901</v>
      </c>
      <c r="X680">
        <v>0.63287499999999997</v>
      </c>
      <c r="Y680">
        <v>72.467100000000002</v>
      </c>
      <c r="Z680">
        <v>1.97454999999999</v>
      </c>
      <c r="AA680">
        <v>1.3500000000000001E-3</v>
      </c>
      <c r="AB680">
        <v>3.4924999999999998E-2</v>
      </c>
      <c r="AC680">
        <v>32.0976709401709</v>
      </c>
      <c r="AD680">
        <v>-27.827079059829</v>
      </c>
      <c r="AE680">
        <v>36.034148443636298</v>
      </c>
      <c r="AF680">
        <v>0.53663651999999995</v>
      </c>
      <c r="AG680">
        <v>1.3510555440000001</v>
      </c>
      <c r="AH680">
        <v>2.3929079999999998E-2</v>
      </c>
      <c r="AI680">
        <v>44.945636363636297</v>
      </c>
      <c r="AJ680">
        <v>0.49724838504143698</v>
      </c>
      <c r="AK680">
        <v>0.80172740579528401</v>
      </c>
      <c r="AL680">
        <v>1.19396800983814E-2</v>
      </c>
      <c r="AM680">
        <v>3.0059771165974199E-2</v>
      </c>
      <c r="AN680">
        <v>0.155743706538403</v>
      </c>
      <c r="AO680">
        <v>5.3240051617914103E-4</v>
      </c>
      <c r="AP680">
        <v>36.034148443636298</v>
      </c>
      <c r="AQ680">
        <v>0.273079951464267</v>
      </c>
      <c r="AR680">
        <v>6.3761355510236504</v>
      </c>
      <c r="AS680">
        <v>1.15672515808325</v>
      </c>
      <c r="AT680">
        <v>0.86134608377840405</v>
      </c>
      <c r="AU680">
        <v>91.251374999999996</v>
      </c>
      <c r="AV680">
        <v>43.8400891042075</v>
      </c>
      <c r="AW680">
        <v>1.10554725942882</v>
      </c>
      <c r="AX680">
        <v>0.19433038591674401</v>
      </c>
      <c r="AY680">
        <v>0.26355656853573201</v>
      </c>
      <c r="AZ680">
        <v>0.62386444897634896</v>
      </c>
      <c r="BA680">
        <v>0.143835970904201</v>
      </c>
      <c r="BB680">
        <v>8.9123492710907096E-2</v>
      </c>
      <c r="BC680">
        <v>0.491126784542604</v>
      </c>
      <c r="BD680">
        <v>1.08175140342882</v>
      </c>
      <c r="BE680">
        <v>-2.3795855999997499E-2</v>
      </c>
      <c r="BF680">
        <v>0.25226439102981701</v>
      </c>
      <c r="BG680">
        <v>0.34212836530906199</v>
      </c>
      <c r="BH680">
        <v>0.80985165836904105</v>
      </c>
      <c r="BI680">
        <v>0.25226439102981701</v>
      </c>
      <c r="BJ680">
        <v>1.18878551267775</v>
      </c>
      <c r="BK680">
        <v>1.6197033167380801</v>
      </c>
      <c r="BL680">
        <v>1.35622932714519</v>
      </c>
      <c r="BM680">
        <v>3.2103288738572502</v>
      </c>
      <c r="BN680">
        <v>2.36709884501234</v>
      </c>
      <c r="BO680">
        <v>23.667444211940001</v>
      </c>
      <c r="BP680">
        <v>5.9282131892007097</v>
      </c>
      <c r="BQ680">
        <v>17.7392310227393</v>
      </c>
      <c r="BR680">
        <v>1.1908538519873899</v>
      </c>
      <c r="BS680">
        <v>1.08787975626583</v>
      </c>
      <c r="BT680">
        <v>1.09465576974703</v>
      </c>
    </row>
    <row r="681" spans="1:72" x14ac:dyDescent="0.2">
      <c r="A681">
        <v>679</v>
      </c>
      <c r="B681" s="243">
        <v>44784.986111111109</v>
      </c>
      <c r="C681">
        <v>0</v>
      </c>
      <c r="D681">
        <v>0.91474999999999895</v>
      </c>
      <c r="E681">
        <v>31.064864864864798</v>
      </c>
      <c r="F681">
        <v>60.034249999999901</v>
      </c>
      <c r="G681">
        <v>7</v>
      </c>
      <c r="H681">
        <v>2.5674999999999999</v>
      </c>
      <c r="I681">
        <v>1.3474999999999999</v>
      </c>
      <c r="J681">
        <v>34.052142857142798</v>
      </c>
      <c r="K681">
        <v>0.66425000000000001</v>
      </c>
      <c r="L681">
        <v>37.953870967741899</v>
      </c>
      <c r="M681">
        <v>-0.121428571428571</v>
      </c>
      <c r="N681">
        <v>1599.68</v>
      </c>
      <c r="O681">
        <v>92.131578947368396</v>
      </c>
      <c r="P681">
        <v>5</v>
      </c>
      <c r="Q681">
        <v>135</v>
      </c>
      <c r="R681">
        <v>6.9577777777777703</v>
      </c>
      <c r="S681">
        <v>0.27450000000000002</v>
      </c>
      <c r="T681">
        <v>5</v>
      </c>
      <c r="U681">
        <v>1.7255799999999999</v>
      </c>
      <c r="V681">
        <v>0.22045999999999999</v>
      </c>
      <c r="W681">
        <v>14.424659999999999</v>
      </c>
      <c r="X681">
        <v>0.62046000000000001</v>
      </c>
      <c r="Y681">
        <v>72.505399999999995</v>
      </c>
      <c r="Z681">
        <v>2.03166</v>
      </c>
      <c r="AA681">
        <v>9.3999999999999997E-4</v>
      </c>
      <c r="AB681">
        <v>1.5720000000000001E-2</v>
      </c>
      <c r="AC681">
        <v>31.9796148648648</v>
      </c>
      <c r="AD681">
        <v>-28.054635135135101</v>
      </c>
      <c r="AE681">
        <v>36.056949557142801</v>
      </c>
      <c r="AF681">
        <v>0.53778855000000003</v>
      </c>
      <c r="AG681">
        <v>1.34855781</v>
      </c>
      <c r="AH681">
        <v>2.39804499999999E-2</v>
      </c>
      <c r="AI681">
        <v>44.967142857142797</v>
      </c>
      <c r="AJ681">
        <v>0.497300194980551</v>
      </c>
      <c r="AK681">
        <v>0.80185102423992105</v>
      </c>
      <c r="AL681">
        <v>1.19595890650316E-2</v>
      </c>
      <c r="AM681">
        <v>2.9989848683165399E-2</v>
      </c>
      <c r="AN681">
        <v>0.15566921879467499</v>
      </c>
      <c r="AO681">
        <v>5.3328827397782397E-4</v>
      </c>
      <c r="AP681">
        <v>36.056949557142801</v>
      </c>
      <c r="AQ681">
        <v>0.26772298903498898</v>
      </c>
      <c r="AR681">
        <v>6.3673226156739098</v>
      </c>
      <c r="AS681">
        <v>1.1901811727590701</v>
      </c>
      <c r="AT681">
        <v>0.85813127045453896</v>
      </c>
      <c r="AU681">
        <v>91.307759999999902</v>
      </c>
      <c r="AV681">
        <v>43.882176334610797</v>
      </c>
      <c r="AW681">
        <v>1.08496652253202</v>
      </c>
      <c r="AX681">
        <v>0.15837663724092699</v>
      </c>
      <c r="AY681">
        <v>0.27006556096501</v>
      </c>
      <c r="AZ681">
        <v>0.632677384326085</v>
      </c>
      <c r="BA681">
        <v>0.11744148902369</v>
      </c>
      <c r="BB681">
        <v>9.0382483475155095E-2</v>
      </c>
      <c r="BC681">
        <v>0.50217796746511201</v>
      </c>
      <c r="BD681">
        <v>1.0611195825320201</v>
      </c>
      <c r="BE681">
        <v>-2.3846940000004299E-2</v>
      </c>
      <c r="BF681">
        <v>0.20635103266848501</v>
      </c>
      <c r="BG681">
        <v>0.351872020799052</v>
      </c>
      <c r="BH681">
        <v>0.82432380101038305</v>
      </c>
      <c r="BI681">
        <v>0.20635103266848501</v>
      </c>
      <c r="BJ681">
        <v>1.11644610693507</v>
      </c>
      <c r="BK681">
        <v>1.6486476020207601</v>
      </c>
      <c r="BL681">
        <v>1.7052108547687901</v>
      </c>
      <c r="BM681">
        <v>3.99476460258236</v>
      </c>
      <c r="BN681">
        <v>2.3426807256185298</v>
      </c>
      <c r="BO681">
        <v>21.987997705003799</v>
      </c>
      <c r="BP681">
        <v>4.8492492677094097</v>
      </c>
      <c r="BQ681">
        <v>17.138748437294399</v>
      </c>
      <c r="BR681">
        <v>1.2978508464843399</v>
      </c>
      <c r="BS681">
        <v>1.0339056938676801</v>
      </c>
      <c r="BT681">
        <v>1.2552893887539001</v>
      </c>
    </row>
    <row r="682" spans="1:72" x14ac:dyDescent="0.2">
      <c r="A682">
        <v>680</v>
      </c>
      <c r="B682" s="243">
        <v>44785</v>
      </c>
      <c r="C682">
        <v>0</v>
      </c>
      <c r="D682">
        <v>0.88324999999999998</v>
      </c>
      <c r="E682">
        <v>31.0277777777777</v>
      </c>
      <c r="F682">
        <v>59.975897435897402</v>
      </c>
      <c r="G682">
        <v>7</v>
      </c>
      <c r="H682">
        <v>2.57</v>
      </c>
      <c r="I682">
        <v>1.35</v>
      </c>
      <c r="J682">
        <v>34.0507142857142</v>
      </c>
      <c r="K682">
        <v>0.628999999999999</v>
      </c>
      <c r="L682">
        <v>37.972916666666599</v>
      </c>
      <c r="M682">
        <v>7.9999999999999905E-2</v>
      </c>
      <c r="N682">
        <v>1600</v>
      </c>
      <c r="O682">
        <v>92.355882352941194</v>
      </c>
      <c r="P682">
        <v>5</v>
      </c>
      <c r="Q682">
        <v>135</v>
      </c>
      <c r="R682">
        <v>6.9612499999999997</v>
      </c>
      <c r="S682">
        <v>-9.4499999999999904E-2</v>
      </c>
      <c r="T682">
        <v>5</v>
      </c>
      <c r="U682">
        <v>1.717425</v>
      </c>
      <c r="V682">
        <v>0.23144999999999999</v>
      </c>
      <c r="W682">
        <v>14.439774999999999</v>
      </c>
      <c r="X682">
        <v>0.60097500000000004</v>
      </c>
      <c r="Y682">
        <v>72.449299999999994</v>
      </c>
      <c r="Z682">
        <v>2.0036999999999998</v>
      </c>
      <c r="AA682">
        <v>0</v>
      </c>
      <c r="AB682">
        <v>1.9075000000000002E-2</v>
      </c>
      <c r="AC682">
        <v>31.911027777777701</v>
      </c>
      <c r="AD682">
        <v>-28.064869658119601</v>
      </c>
      <c r="AE682">
        <v>36.0574730857142</v>
      </c>
      <c r="AF682">
        <v>0.53831220000000002</v>
      </c>
      <c r="AG682">
        <v>1.3510588400000001</v>
      </c>
      <c r="AH682">
        <v>2.4003799999999902E-2</v>
      </c>
      <c r="AI682">
        <v>44.970714285714202</v>
      </c>
      <c r="AJ682">
        <v>0.497692497866981</v>
      </c>
      <c r="AK682">
        <v>0.80179898537143202</v>
      </c>
      <c r="AL682">
        <v>1.1970283517844901E-2</v>
      </c>
      <c r="AM682">
        <v>3.00430816245493E-2</v>
      </c>
      <c r="AN682">
        <v>0.15565685604917401</v>
      </c>
      <c r="AO682">
        <v>5.3376514874759699E-4</v>
      </c>
      <c r="AP682">
        <v>36.0574730857142</v>
      </c>
      <c r="AQ682">
        <v>0.25931538428795198</v>
      </c>
      <c r="AR682">
        <v>6.37399466765544</v>
      </c>
      <c r="AS682">
        <v>1.1738017265966501</v>
      </c>
      <c r="AT682">
        <v>0.85474953814919996</v>
      </c>
      <c r="AU682">
        <v>91.211174999999997</v>
      </c>
      <c r="AV682">
        <v>43.864584864254297</v>
      </c>
      <c r="AW682">
        <v>1.10612942145995</v>
      </c>
      <c r="AX682">
        <v>0.17725711340334799</v>
      </c>
      <c r="AY682">
        <v>0.27899681571204699</v>
      </c>
      <c r="AZ682">
        <v>0.62600533234455302</v>
      </c>
      <c r="BA682">
        <v>0.13119866297114599</v>
      </c>
      <c r="BB682">
        <v>8.9429333192079102E-2</v>
      </c>
      <c r="BC682">
        <v>0.51828068491118595</v>
      </c>
      <c r="BD682">
        <v>1.08225926145994</v>
      </c>
      <c r="BE682">
        <v>-2.38701600000048E-2</v>
      </c>
      <c r="BF682">
        <v>0.23144704426023199</v>
      </c>
      <c r="BG682">
        <v>0.36428996904420102</v>
      </c>
      <c r="BH682">
        <v>0.81738374884059595</v>
      </c>
      <c r="BI682">
        <v>0.23144704426023199</v>
      </c>
      <c r="BJ682">
        <v>1.1914740266088599</v>
      </c>
      <c r="BK682">
        <v>1.6347674976811899</v>
      </c>
      <c r="BL682">
        <v>1.57396682341989</v>
      </c>
      <c r="BM682">
        <v>3.5316231903205999</v>
      </c>
      <c r="BN682">
        <v>2.2437723195760499</v>
      </c>
      <c r="BO682">
        <v>23.4757164545458</v>
      </c>
      <c r="BP682">
        <v>5.43900554011545</v>
      </c>
      <c r="BQ682">
        <v>18.036710914430302</v>
      </c>
      <c r="BR682">
        <v>1.2413075224387899</v>
      </c>
      <c r="BS682">
        <v>1.0988952089047701</v>
      </c>
      <c r="BT682">
        <v>1.12959589993659</v>
      </c>
    </row>
    <row r="683" spans="1:72" x14ac:dyDescent="0.2">
      <c r="A683">
        <v>681</v>
      </c>
      <c r="B683" s="243">
        <v>44785.013888888891</v>
      </c>
      <c r="C683">
        <v>0</v>
      </c>
      <c r="D683">
        <v>1.0378378378378299</v>
      </c>
      <c r="E683">
        <v>31.071891891891799</v>
      </c>
      <c r="F683">
        <v>59.989750000000001</v>
      </c>
      <c r="G683">
        <v>7</v>
      </c>
      <c r="H683">
        <v>2.56</v>
      </c>
      <c r="I683">
        <v>1.35</v>
      </c>
      <c r="J683">
        <v>34.0266666666666</v>
      </c>
      <c r="K683">
        <v>0.67325000000000002</v>
      </c>
      <c r="L683">
        <v>37.949999999999903</v>
      </c>
      <c r="M683">
        <v>-0.125</v>
      </c>
      <c r="N683">
        <v>1599.80952380952</v>
      </c>
      <c r="O683">
        <v>91.624242424242397</v>
      </c>
      <c r="P683">
        <v>5</v>
      </c>
      <c r="Q683">
        <v>135</v>
      </c>
      <c r="R683">
        <v>6.9572413793103403</v>
      </c>
      <c r="S683">
        <v>-0.56499999999999895</v>
      </c>
      <c r="T683">
        <v>5</v>
      </c>
      <c r="U683">
        <v>1.69418</v>
      </c>
      <c r="V683">
        <v>0.23877999999999999</v>
      </c>
      <c r="W683">
        <v>14.38734</v>
      </c>
      <c r="X683">
        <v>0.60502</v>
      </c>
      <c r="Y683">
        <v>72.409899999999993</v>
      </c>
      <c r="Z683">
        <v>1.95516</v>
      </c>
      <c r="AA683">
        <v>0</v>
      </c>
      <c r="AB683">
        <v>3.4360000000000002E-2</v>
      </c>
      <c r="AC683">
        <v>32.1097297297297</v>
      </c>
      <c r="AD683">
        <v>-27.880020270270201</v>
      </c>
      <c r="AE683">
        <v>36.025617066666598</v>
      </c>
      <c r="AF683">
        <v>0.53621759999999996</v>
      </c>
      <c r="AG683">
        <v>1.35105472</v>
      </c>
      <c r="AH683">
        <v>2.3910399999999998E-2</v>
      </c>
      <c r="AI683">
        <v>44.936666666666603</v>
      </c>
      <c r="AJ683">
        <v>0.49752336443865602</v>
      </c>
      <c r="AK683">
        <v>0.80169758326533602</v>
      </c>
      <c r="AL683">
        <v>1.19327408945923E-2</v>
      </c>
      <c r="AM683">
        <v>3.0065752985683501E-2</v>
      </c>
      <c r="AN683">
        <v>0.155774794154736</v>
      </c>
      <c r="AO683">
        <v>5.3209109116534301E-4</v>
      </c>
      <c r="AP683">
        <v>36.025617066666598</v>
      </c>
      <c r="AQ683">
        <v>0.261060765925199</v>
      </c>
      <c r="AR683">
        <v>6.3508488492200099</v>
      </c>
      <c r="AS683">
        <v>1.1453661644820601</v>
      </c>
      <c r="AT683">
        <v>0.84289413356468301</v>
      </c>
      <c r="AU683">
        <v>91.051599999999993</v>
      </c>
      <c r="AV683">
        <v>43.782892846293898</v>
      </c>
      <c r="AW683">
        <v>1.1537738203727199</v>
      </c>
      <c r="AX683">
        <v>0.20568855551793599</v>
      </c>
      <c r="AY683">
        <v>0.27515683407480002</v>
      </c>
      <c r="AZ683">
        <v>0.64915115077998697</v>
      </c>
      <c r="BA683">
        <v>0.152242949506839</v>
      </c>
      <c r="BB683">
        <v>9.2735878682855294E-2</v>
      </c>
      <c r="BC683">
        <v>0.51314398123970595</v>
      </c>
      <c r="BD683">
        <v>1.1299965403727199</v>
      </c>
      <c r="BE683">
        <v>-2.37772800000026E-2</v>
      </c>
      <c r="BF683">
        <v>0.266908396677625</v>
      </c>
      <c r="BG683">
        <v>0.35705277443786498</v>
      </c>
      <c r="BH683">
        <v>0.84236039491760795</v>
      </c>
      <c r="BI683">
        <v>0.266908396677625</v>
      </c>
      <c r="BJ683">
        <v>1.24792234223098</v>
      </c>
      <c r="BK683">
        <v>1.6847207898352099</v>
      </c>
      <c r="BL683">
        <v>1.3377352637920801</v>
      </c>
      <c r="BM683">
        <v>3.1559906147689301</v>
      </c>
      <c r="BN683">
        <v>2.3592041715508199</v>
      </c>
      <c r="BO683">
        <v>24.8543790256624</v>
      </c>
      <c r="BP683">
        <v>6.2723473219241797</v>
      </c>
      <c r="BQ683">
        <v>18.582031703738199</v>
      </c>
      <c r="BR683">
        <v>1.2309765154832499</v>
      </c>
      <c r="BS683">
        <v>1.1411589835599301</v>
      </c>
      <c r="BT683">
        <v>1.07870729076077</v>
      </c>
    </row>
    <row r="684" spans="1:72" x14ac:dyDescent="0.2">
      <c r="A684">
        <v>682</v>
      </c>
      <c r="B684" s="243">
        <v>44785.027777777781</v>
      </c>
      <c r="C684">
        <v>0</v>
      </c>
      <c r="D684">
        <v>0.97899999999999998</v>
      </c>
      <c r="E684">
        <v>31.090810810810801</v>
      </c>
      <c r="F684">
        <v>59.962051282051199</v>
      </c>
      <c r="G684">
        <v>7</v>
      </c>
      <c r="H684">
        <v>2.5659999999999998</v>
      </c>
      <c r="I684">
        <v>1.35</v>
      </c>
      <c r="J684">
        <v>34.044999999999902</v>
      </c>
      <c r="K684">
        <v>0.67474999999999996</v>
      </c>
      <c r="L684">
        <v>37.955500000000001</v>
      </c>
      <c r="M684">
        <v>0.13043478260869501</v>
      </c>
      <c r="N684">
        <v>1599.92</v>
      </c>
      <c r="O684">
        <v>91.463636363636297</v>
      </c>
      <c r="P684">
        <v>5</v>
      </c>
      <c r="Q684">
        <v>135</v>
      </c>
      <c r="R684">
        <v>6.9604545454545397</v>
      </c>
      <c r="S684">
        <v>-0.62075000000000002</v>
      </c>
      <c r="T684">
        <v>5</v>
      </c>
      <c r="U684">
        <v>1.6588499999999999</v>
      </c>
      <c r="V684">
        <v>0.24377499999999999</v>
      </c>
      <c r="W684">
        <v>14.4475</v>
      </c>
      <c r="X684">
        <v>0.59909999999999997</v>
      </c>
      <c r="Y684">
        <v>72.270700000000005</v>
      </c>
      <c r="Z684">
        <v>1.9382249999999901</v>
      </c>
      <c r="AA684">
        <v>3.8999999999999998E-3</v>
      </c>
      <c r="AB684">
        <v>1.1375E-2</v>
      </c>
      <c r="AC684">
        <v>32.0698108108108</v>
      </c>
      <c r="AD684">
        <v>-27.892240471240399</v>
      </c>
      <c r="AE684">
        <v>36.048635439999899</v>
      </c>
      <c r="AF684">
        <v>0.53747436000000004</v>
      </c>
      <c r="AG684">
        <v>1.3510571920000001</v>
      </c>
      <c r="AH684">
        <v>2.3966439999999901E-2</v>
      </c>
      <c r="AI684">
        <v>44.960999999999999</v>
      </c>
      <c r="AJ684">
        <v>0.49880014224298302</v>
      </c>
      <c r="AK684">
        <v>0.80177565979404297</v>
      </c>
      <c r="AL684">
        <v>1.1954235003669799E-2</v>
      </c>
      <c r="AM684">
        <v>3.0049536086830801E-2</v>
      </c>
      <c r="AN684">
        <v>0.15569048731122501</v>
      </c>
      <c r="AO684">
        <v>5.33049531816463E-4</v>
      </c>
      <c r="AP684">
        <v>36.048635439999899</v>
      </c>
      <c r="AQ684">
        <v>0.25850633841160098</v>
      </c>
      <c r="AR684">
        <v>6.37740463137078</v>
      </c>
      <c r="AS684">
        <v>1.1354453518654399</v>
      </c>
      <c r="AT684">
        <v>0.82743461595977297</v>
      </c>
      <c r="AU684">
        <v>90.914375000000007</v>
      </c>
      <c r="AV684">
        <v>43.819991761647799</v>
      </c>
      <c r="AW684">
        <v>1.14100823835217</v>
      </c>
      <c r="AX684">
        <v>0.21561184013455301</v>
      </c>
      <c r="AY684">
        <v>0.27896802158839801</v>
      </c>
      <c r="AZ684">
        <v>0.62259536862921605</v>
      </c>
      <c r="BA684">
        <v>0.15958750037470901</v>
      </c>
      <c r="BB684">
        <v>8.8942195518459499E-2</v>
      </c>
      <c r="BC684">
        <v>0.51903503190068101</v>
      </c>
      <c r="BD684">
        <v>1.11717523035216</v>
      </c>
      <c r="BE684">
        <v>-2.38330080000097E-2</v>
      </c>
      <c r="BF684">
        <v>0.28013344778587201</v>
      </c>
      <c r="BG684">
        <v>0.36244889733695901</v>
      </c>
      <c r="BH684">
        <v>0.80890635264175204</v>
      </c>
      <c r="BI684">
        <v>0.28013344778587201</v>
      </c>
      <c r="BJ684">
        <v>1.2851646902456599</v>
      </c>
      <c r="BK684">
        <v>1.6178127052835001</v>
      </c>
      <c r="BL684">
        <v>1.2938437027127401</v>
      </c>
      <c r="BM684">
        <v>2.8875750433774101</v>
      </c>
      <c r="BN684">
        <v>2.23178042086781</v>
      </c>
      <c r="BO684">
        <v>25.542049122644499</v>
      </c>
      <c r="BP684">
        <v>6.5831360229679898</v>
      </c>
      <c r="BQ684">
        <v>18.958913099676501</v>
      </c>
      <c r="BR684">
        <v>1.1415858440475199</v>
      </c>
      <c r="BS684">
        <v>1.1731113111313101</v>
      </c>
      <c r="BT684">
        <v>0.97312661911563303</v>
      </c>
    </row>
    <row r="685" spans="1:72" x14ac:dyDescent="0.2">
      <c r="A685">
        <v>683</v>
      </c>
      <c r="B685" s="243">
        <v>44785.041666666664</v>
      </c>
      <c r="C685">
        <v>0</v>
      </c>
      <c r="D685">
        <v>1.07205128205128</v>
      </c>
      <c r="E685">
        <v>31.152941176470499</v>
      </c>
      <c r="F685">
        <v>59.927894736842099</v>
      </c>
      <c r="G685">
        <v>7</v>
      </c>
      <c r="H685">
        <v>2.5674999999999999</v>
      </c>
      <c r="I685">
        <v>1.3480000000000001</v>
      </c>
      <c r="J685">
        <v>34.053703703703697</v>
      </c>
      <c r="K685">
        <v>0.65749999999999997</v>
      </c>
      <c r="L685">
        <v>37.978275862068898</v>
      </c>
      <c r="M685">
        <v>-7.7777777777777696E-2</v>
      </c>
      <c r="N685">
        <v>1599.8571428571399</v>
      </c>
      <c r="O685">
        <v>92.188571428571393</v>
      </c>
      <c r="P685">
        <v>5</v>
      </c>
      <c r="Q685">
        <v>135</v>
      </c>
      <c r="R685">
        <v>6.9585714285714202</v>
      </c>
      <c r="S685">
        <v>0.557499999999999</v>
      </c>
      <c r="T685">
        <v>5</v>
      </c>
      <c r="U685">
        <v>1.6844600000000001</v>
      </c>
      <c r="V685">
        <v>0.24367999999999901</v>
      </c>
      <c r="W685">
        <v>14.413040000000001</v>
      </c>
      <c r="X685">
        <v>0.66920000000000002</v>
      </c>
      <c r="Y685">
        <v>72.096459999999993</v>
      </c>
      <c r="Z685">
        <v>1.9853799999999999</v>
      </c>
      <c r="AA685">
        <v>6.3200000000000001E-3</v>
      </c>
      <c r="AB685">
        <v>9.5999999999999992E-3</v>
      </c>
      <c r="AC685">
        <v>32.224992458521797</v>
      </c>
      <c r="AD685">
        <v>-27.702902278320199</v>
      </c>
      <c r="AE685">
        <v>36.0585104037037</v>
      </c>
      <c r="AF685">
        <v>0.53778855000000003</v>
      </c>
      <c r="AG685">
        <v>1.3490578099999999</v>
      </c>
      <c r="AH685">
        <v>2.39804499999999E-2</v>
      </c>
      <c r="AI685">
        <v>44.969203703703698</v>
      </c>
      <c r="AJ685">
        <v>0.50014259235063196</v>
      </c>
      <c r="AK685">
        <v>0.80184898628155798</v>
      </c>
      <c r="AL685">
        <v>1.19590409815441E-2</v>
      </c>
      <c r="AM685">
        <v>2.9999593030127201E-2</v>
      </c>
      <c r="AN685">
        <v>0.155662084793008</v>
      </c>
      <c r="AO685">
        <v>5.3326383446778499E-4</v>
      </c>
      <c r="AP685">
        <v>36.0585104037037</v>
      </c>
      <c r="AQ685">
        <v>0.28875386690876897</v>
      </c>
      <c r="AR685">
        <v>6.36219332397524</v>
      </c>
      <c r="AS685">
        <v>1.16306955729423</v>
      </c>
      <c r="AT685">
        <v>0.84247019111094701</v>
      </c>
      <c r="AU685">
        <v>90.84854</v>
      </c>
      <c r="AV685">
        <v>43.872527151881897</v>
      </c>
      <c r="AW685">
        <v>1.0966765518217401</v>
      </c>
      <c r="AX685">
        <v>0.185988252705764</v>
      </c>
      <c r="AY685">
        <v>0.24903468309123</v>
      </c>
      <c r="AZ685">
        <v>0.63780667602475405</v>
      </c>
      <c r="BA685">
        <v>0.13786529482066001</v>
      </c>
      <c r="BB685">
        <v>9.1115239432107795E-2</v>
      </c>
      <c r="BC685">
        <v>0.463071746490754</v>
      </c>
      <c r="BD685">
        <v>1.07282961182174</v>
      </c>
      <c r="BE685">
        <v>-2.38469399999949E-2</v>
      </c>
      <c r="BF685">
        <v>0.240481376043192</v>
      </c>
      <c r="BG685">
        <v>0.32199992419415502</v>
      </c>
      <c r="BH685">
        <v>0.82467911208681399</v>
      </c>
      <c r="BI685">
        <v>0.240481376043192</v>
      </c>
      <c r="BJ685">
        <v>1.12496260047469</v>
      </c>
      <c r="BK685">
        <v>1.64935822417362</v>
      </c>
      <c r="BL685">
        <v>1.3389807123206099</v>
      </c>
      <c r="BM685">
        <v>3.4292847357073302</v>
      </c>
      <c r="BN685">
        <v>2.5611158578706998</v>
      </c>
      <c r="BO685">
        <v>22.534536344287002</v>
      </c>
      <c r="BP685">
        <v>5.6513123370150202</v>
      </c>
      <c r="BQ685">
        <v>16.883224007271998</v>
      </c>
      <c r="BR685">
        <v>1.2405398849002001</v>
      </c>
      <c r="BS685">
        <v>1.02877005005741</v>
      </c>
      <c r="BT685">
        <v>1.2058475893917799</v>
      </c>
    </row>
    <row r="686" spans="1:72" x14ac:dyDescent="0.2">
      <c r="A686">
        <v>684</v>
      </c>
      <c r="B686" s="243">
        <v>44785.055555555555</v>
      </c>
      <c r="C686">
        <v>0</v>
      </c>
      <c r="D686">
        <v>1.0778947368420999</v>
      </c>
      <c r="E686">
        <v>31.111212121212098</v>
      </c>
      <c r="F686">
        <v>59.890749999999997</v>
      </c>
      <c r="G686">
        <v>7</v>
      </c>
      <c r="H686">
        <v>2.5659999999999998</v>
      </c>
      <c r="I686">
        <v>1.3474999999999999</v>
      </c>
      <c r="J686">
        <v>34.03875</v>
      </c>
      <c r="K686">
        <v>0.69650000000000001</v>
      </c>
      <c r="L686">
        <v>37.963749999999997</v>
      </c>
      <c r="M686">
        <v>7.85714285714285E-2</v>
      </c>
      <c r="N686">
        <v>1599.7931034482699</v>
      </c>
      <c r="O686">
        <v>92.670270270270194</v>
      </c>
      <c r="P686">
        <v>5</v>
      </c>
      <c r="Q686">
        <v>135</v>
      </c>
      <c r="R686">
        <v>6.9648000000000003</v>
      </c>
      <c r="S686">
        <v>0.15475</v>
      </c>
      <c r="T686">
        <v>5</v>
      </c>
      <c r="U686">
        <v>1.6918249999999999</v>
      </c>
      <c r="V686">
        <v>0.251975</v>
      </c>
      <c r="W686">
        <v>14.430925</v>
      </c>
      <c r="X686">
        <v>0.67127499999999996</v>
      </c>
      <c r="Y686">
        <v>72.348325000000003</v>
      </c>
      <c r="Z686">
        <v>1.910175</v>
      </c>
      <c r="AA686">
        <v>0</v>
      </c>
      <c r="AB686">
        <v>5.0724999999999999E-2</v>
      </c>
      <c r="AC686">
        <v>32.189106858054203</v>
      </c>
      <c r="AD686">
        <v>-27.701643141945699</v>
      </c>
      <c r="AE686">
        <v>36.042385439999997</v>
      </c>
      <c r="AF686">
        <v>0.53747436000000004</v>
      </c>
      <c r="AG686">
        <v>1.3485571919999999</v>
      </c>
      <c r="AH686">
        <v>2.3966439999999901E-2</v>
      </c>
      <c r="AI686">
        <v>44.952249999999999</v>
      </c>
      <c r="AJ686">
        <v>0.49817857483224398</v>
      </c>
      <c r="AK686">
        <v>0.80179268979861895</v>
      </c>
      <c r="AL686">
        <v>1.1956561907357201E-2</v>
      </c>
      <c r="AM686">
        <v>2.9999770690009898E-2</v>
      </c>
      <c r="AN686">
        <v>0.15572079261883401</v>
      </c>
      <c r="AO686">
        <v>5.3315329043596203E-4</v>
      </c>
      <c r="AP686">
        <v>36.042385439999997</v>
      </c>
      <c r="AQ686">
        <v>0.28964921101193097</v>
      </c>
      <c r="AR686">
        <v>6.3700881072825304</v>
      </c>
      <c r="AS686">
        <v>1.11901318216387</v>
      </c>
      <c r="AT686">
        <v>0.84283096736556096</v>
      </c>
      <c r="AU686">
        <v>91.052524999999903</v>
      </c>
      <c r="AV686">
        <v>43.821135940458298</v>
      </c>
      <c r="AW686">
        <v>1.13111405954166</v>
      </c>
      <c r="AX686">
        <v>0.229544009836123</v>
      </c>
      <c r="AY686">
        <v>0.24782514898806901</v>
      </c>
      <c r="AZ686">
        <v>0.62991189271746495</v>
      </c>
      <c r="BA686">
        <v>0.17021451607528301</v>
      </c>
      <c r="BB686">
        <v>8.9987413245352102E-2</v>
      </c>
      <c r="BC686">
        <v>0.46109203979156999</v>
      </c>
      <c r="BD686">
        <v>1.10728105154165</v>
      </c>
      <c r="BE686">
        <v>-2.3833008000008399E-2</v>
      </c>
      <c r="BF686">
        <v>0.29712951606107202</v>
      </c>
      <c r="BG686">
        <v>0.32079323977636598</v>
      </c>
      <c r="BH686">
        <v>0.81537922064651602</v>
      </c>
      <c r="BI686">
        <v>0.29712951606107202</v>
      </c>
      <c r="BJ686">
        <v>1.2358455116748699</v>
      </c>
      <c r="BK686">
        <v>1.63075844129303</v>
      </c>
      <c r="BL686">
        <v>1.07964110745036</v>
      </c>
      <c r="BM686">
        <v>2.7441878930631698</v>
      </c>
      <c r="BN686">
        <v>2.54175936255682</v>
      </c>
      <c r="BO686">
        <v>24.969840820823901</v>
      </c>
      <c r="BP686">
        <v>6.9825436274352004</v>
      </c>
      <c r="BQ686">
        <v>17.987297193388699</v>
      </c>
      <c r="BR686">
        <v>1.12563826398921</v>
      </c>
      <c r="BS686">
        <v>1.1169937052504399</v>
      </c>
      <c r="BT686">
        <v>1.0077391293237601</v>
      </c>
    </row>
    <row r="687" spans="1:72" x14ac:dyDescent="0.2">
      <c r="A687">
        <v>685</v>
      </c>
      <c r="B687" s="243">
        <v>44785.069444444445</v>
      </c>
      <c r="C687">
        <v>0</v>
      </c>
      <c r="D687">
        <v>0.89921052631578902</v>
      </c>
      <c r="E687">
        <v>31.026</v>
      </c>
      <c r="F687">
        <v>59.939473684210498</v>
      </c>
      <c r="G687">
        <v>7</v>
      </c>
      <c r="H687">
        <v>2.5625</v>
      </c>
      <c r="I687">
        <v>1.3519999999999901</v>
      </c>
      <c r="J687">
        <v>34.105172413793099</v>
      </c>
      <c r="K687">
        <v>0.67349999999999999</v>
      </c>
      <c r="L687">
        <v>37.9929729729729</v>
      </c>
      <c r="M687">
        <v>4.11764705882353E-2</v>
      </c>
      <c r="N687">
        <v>1600</v>
      </c>
      <c r="O687">
        <v>91.961290322580595</v>
      </c>
      <c r="P687">
        <v>5</v>
      </c>
      <c r="Q687">
        <v>135</v>
      </c>
      <c r="R687">
        <v>6.96</v>
      </c>
      <c r="S687">
        <v>-0.60775000000000001</v>
      </c>
      <c r="T687">
        <v>5</v>
      </c>
      <c r="U687">
        <v>1.6858599999999999</v>
      </c>
      <c r="V687">
        <v>0.25705999999999901</v>
      </c>
      <c r="W687">
        <v>14.42614</v>
      </c>
      <c r="X687">
        <v>0.76002000000000003</v>
      </c>
      <c r="Y687">
        <v>72.282219999999995</v>
      </c>
      <c r="Z687">
        <v>1.9775199999999999</v>
      </c>
      <c r="AA687">
        <v>0</v>
      </c>
      <c r="AB687">
        <v>4.8219999999999999E-2</v>
      </c>
      <c r="AC687">
        <v>31.925210526315698</v>
      </c>
      <c r="AD687">
        <v>-28.0142631578947</v>
      </c>
      <c r="AE687">
        <v>36.106074913793101</v>
      </c>
      <c r="AF687">
        <v>0.53674124999999995</v>
      </c>
      <c r="AG687">
        <v>1.35305574999999</v>
      </c>
      <c r="AH687">
        <v>2.39337499999999E-2</v>
      </c>
      <c r="AI687">
        <v>45.019672413793003</v>
      </c>
      <c r="AJ687">
        <v>0.49951530146408202</v>
      </c>
      <c r="AK687">
        <v>0.80200661128602402</v>
      </c>
      <c r="AL687">
        <v>1.19223712928562E-2</v>
      </c>
      <c r="AM687">
        <v>3.0054766670968701E-2</v>
      </c>
      <c r="AN687">
        <v>0.155487581865552</v>
      </c>
      <c r="AO687">
        <v>5.3162870178209405E-4</v>
      </c>
      <c r="AP687">
        <v>36.106074913793101</v>
      </c>
      <c r="AQ687">
        <v>0.327941891703531</v>
      </c>
      <c r="AR687">
        <v>6.3679759161656504</v>
      </c>
      <c r="AS687">
        <v>1.1584650348751799</v>
      </c>
      <c r="AT687">
        <v>0.84211286612623704</v>
      </c>
      <c r="AU687">
        <v>91.13176</v>
      </c>
      <c r="AV687">
        <v>43.960457756537402</v>
      </c>
      <c r="AW687">
        <v>1.05921465725562</v>
      </c>
      <c r="AX687">
        <v>0.19459071512481299</v>
      </c>
      <c r="AY687">
        <v>0.20879935829646801</v>
      </c>
      <c r="AZ687">
        <v>0.63202408383434405</v>
      </c>
      <c r="BA687">
        <v>0.14381574087011001</v>
      </c>
      <c r="BB687">
        <v>9.02891548334777E-2</v>
      </c>
      <c r="BC687">
        <v>0.38901306410950998</v>
      </c>
      <c r="BD687">
        <v>1.0354141572556199</v>
      </c>
      <c r="BE687">
        <v>-2.3800499999996699E-2</v>
      </c>
      <c r="BF687">
        <v>0.25396689105152598</v>
      </c>
      <c r="BG687">
        <v>0.27251106943152398</v>
      </c>
      <c r="BH687">
        <v>0.82487590190591598</v>
      </c>
      <c r="BI687">
        <v>0.25396689105152598</v>
      </c>
      <c r="BJ687">
        <v>1.0529559209660999</v>
      </c>
      <c r="BK687">
        <v>1.64975180381183</v>
      </c>
      <c r="BL687">
        <v>1.07301809422172</v>
      </c>
      <c r="BM687">
        <v>3.2479662939156899</v>
      </c>
      <c r="BN687">
        <v>3.0269445700927302</v>
      </c>
      <c r="BO687">
        <v>21.5446492318877</v>
      </c>
      <c r="BP687">
        <v>5.96822193971086</v>
      </c>
      <c r="BQ687">
        <v>15.5764272921769</v>
      </c>
      <c r="BR687">
        <v>1.21800808902423</v>
      </c>
      <c r="BS687">
        <v>0.95136916454549003</v>
      </c>
      <c r="BT687">
        <v>1.2802686217038901</v>
      </c>
    </row>
    <row r="688" spans="1:72" x14ac:dyDescent="0.2">
      <c r="A688">
        <v>686</v>
      </c>
      <c r="B688" s="243">
        <v>44785.083333333336</v>
      </c>
      <c r="C688">
        <v>0</v>
      </c>
      <c r="D688">
        <v>0.91256410256410203</v>
      </c>
      <c r="E688">
        <v>31.1064864864864</v>
      </c>
      <c r="F688">
        <v>60.086153846153799</v>
      </c>
      <c r="G688">
        <v>7</v>
      </c>
      <c r="H688">
        <v>2.5649999999999999</v>
      </c>
      <c r="I688">
        <v>1.35</v>
      </c>
      <c r="J688">
        <v>34.066499999999998</v>
      </c>
      <c r="K688">
        <v>0.64775000000000005</v>
      </c>
      <c r="L688">
        <v>37.984285714285697</v>
      </c>
      <c r="M688">
        <v>-0.22222222222222199</v>
      </c>
      <c r="N688">
        <v>1599.62962962962</v>
      </c>
      <c r="O688">
        <v>92.268421052631496</v>
      </c>
      <c r="P688">
        <v>5</v>
      </c>
      <c r="Q688">
        <v>135</v>
      </c>
      <c r="R688">
        <v>6.96571428571428</v>
      </c>
      <c r="S688">
        <v>-0.13774999999999901</v>
      </c>
      <c r="T688">
        <v>5</v>
      </c>
      <c r="U688">
        <v>1.6803999999999999</v>
      </c>
      <c r="V688">
        <v>0.26791999999999999</v>
      </c>
      <c r="W688">
        <v>14.432419999999899</v>
      </c>
      <c r="X688">
        <v>0.79554000000000002</v>
      </c>
      <c r="Y688">
        <v>71.90916</v>
      </c>
      <c r="Z688">
        <v>1.9632799999999999</v>
      </c>
      <c r="AA688">
        <v>0</v>
      </c>
      <c r="AB688">
        <v>4.2560000000000001E-2</v>
      </c>
      <c r="AC688">
        <v>32.019050589050501</v>
      </c>
      <c r="AD688">
        <v>-28.067103257103199</v>
      </c>
      <c r="AE688">
        <v>36.069354599999997</v>
      </c>
      <c r="AF688">
        <v>0.53726490000000005</v>
      </c>
      <c r="AG688">
        <v>1.35105678</v>
      </c>
      <c r="AH688">
        <v>2.3957099999999999E-2</v>
      </c>
      <c r="AI688">
        <v>44.981499999999997</v>
      </c>
      <c r="AJ688">
        <v>0.50159610541967103</v>
      </c>
      <c r="AK688">
        <v>0.80187087135822499</v>
      </c>
      <c r="AL688">
        <v>1.19441303647054E-2</v>
      </c>
      <c r="AM688">
        <v>3.0035832064293101E-2</v>
      </c>
      <c r="AN688">
        <v>0.155619532474461</v>
      </c>
      <c r="AO688">
        <v>5.3259895734913195E-4</v>
      </c>
      <c r="AP688">
        <v>36.069354599999997</v>
      </c>
      <c r="AQ688">
        <v>0.34326845678512002</v>
      </c>
      <c r="AR688">
        <v>6.3707480290630398</v>
      </c>
      <c r="AS688">
        <v>1.1501229993475399</v>
      </c>
      <c r="AT688">
        <v>0.84288209554721505</v>
      </c>
      <c r="AU688">
        <v>90.780799999999999</v>
      </c>
      <c r="AV688">
        <v>43.933494085195697</v>
      </c>
      <c r="AW688">
        <v>1.04800591480429</v>
      </c>
      <c r="AX688">
        <v>0.20093378065245501</v>
      </c>
      <c r="AY688">
        <v>0.19399644321487899</v>
      </c>
      <c r="AZ688">
        <v>0.62925197093695595</v>
      </c>
      <c r="BA688">
        <v>0.14872341682964299</v>
      </c>
      <c r="BB688">
        <v>8.9893138705279499E-2</v>
      </c>
      <c r="BC688">
        <v>0.36108155067431202</v>
      </c>
      <c r="BD688">
        <v>1.02418219480429</v>
      </c>
      <c r="BE688">
        <v>-2.3823720000000399E-2</v>
      </c>
      <c r="BF688">
        <v>0.26147686163380501</v>
      </c>
      <c r="BG688">
        <v>0.252449244598073</v>
      </c>
      <c r="BH688">
        <v>0.81885101650512704</v>
      </c>
      <c r="BI688">
        <v>0.26147686163380501</v>
      </c>
      <c r="BJ688">
        <v>1.0278522124637499</v>
      </c>
      <c r="BK688">
        <v>1.6377020330102501</v>
      </c>
      <c r="BL688">
        <v>0.96547450898972897</v>
      </c>
      <c r="BM688">
        <v>3.13163853730169</v>
      </c>
      <c r="BN688">
        <v>3.2436263289629799</v>
      </c>
      <c r="BO688">
        <v>21.221059772036</v>
      </c>
      <c r="BP688">
        <v>6.1447062483944199</v>
      </c>
      <c r="BQ688">
        <v>15.0763535236416</v>
      </c>
      <c r="BR688">
        <v>1.1931913682327799</v>
      </c>
      <c r="BS688">
        <v>0.92326146781023499</v>
      </c>
      <c r="BT688">
        <v>1.29236560804683</v>
      </c>
    </row>
    <row r="689" spans="1:72" x14ac:dyDescent="0.2">
      <c r="A689">
        <v>687</v>
      </c>
      <c r="B689" s="243">
        <v>44785.097222222219</v>
      </c>
      <c r="C689">
        <v>0</v>
      </c>
      <c r="D689">
        <v>0.99263157894736798</v>
      </c>
      <c r="E689">
        <v>31.147027027027001</v>
      </c>
      <c r="F689">
        <v>59.888717948717897</v>
      </c>
      <c r="G689">
        <v>7</v>
      </c>
      <c r="H689">
        <v>2.5680000000000001</v>
      </c>
      <c r="I689">
        <v>1.3460000000000001</v>
      </c>
      <c r="J689">
        <v>34.051851851851801</v>
      </c>
      <c r="K689">
        <v>0.687499999999999</v>
      </c>
      <c r="L689">
        <v>37.9662962962962</v>
      </c>
      <c r="M689">
        <v>3.0434782608695601E-2</v>
      </c>
      <c r="N689">
        <v>1600.19444444444</v>
      </c>
      <c r="O689">
        <v>92.454838709677404</v>
      </c>
      <c r="P689">
        <v>5</v>
      </c>
      <c r="Q689">
        <v>135</v>
      </c>
      <c r="R689">
        <v>6.9653846153846102</v>
      </c>
      <c r="S689">
        <v>0.49775000000000003</v>
      </c>
      <c r="T689">
        <v>5</v>
      </c>
      <c r="U689">
        <v>1.6494</v>
      </c>
      <c r="V689">
        <v>0.24162500000000001</v>
      </c>
      <c r="W689">
        <v>14.514950000000001</v>
      </c>
      <c r="X689">
        <v>0.70309999999999995</v>
      </c>
      <c r="Y689">
        <v>72.199574999999996</v>
      </c>
      <c r="Z689">
        <v>2.1228500000000001</v>
      </c>
      <c r="AA689">
        <v>0</v>
      </c>
      <c r="AB689">
        <v>3.8550000000000001E-2</v>
      </c>
      <c r="AC689">
        <v>32.139658605974397</v>
      </c>
      <c r="AD689">
        <v>-27.7490593427435</v>
      </c>
      <c r="AE689">
        <v>36.057048971851799</v>
      </c>
      <c r="AF689">
        <v>0.53789328000000003</v>
      </c>
      <c r="AG689">
        <v>1.3470580160000001</v>
      </c>
      <c r="AH689">
        <v>2.3985119999999999E-2</v>
      </c>
      <c r="AI689">
        <v>44.965851851851802</v>
      </c>
      <c r="AJ689">
        <v>0.49940805014228701</v>
      </c>
      <c r="AK689">
        <v>0.80187625691265296</v>
      </c>
      <c r="AL689">
        <v>1.19622615350908E-2</v>
      </c>
      <c r="AM689">
        <v>2.9957355649307502E-2</v>
      </c>
      <c r="AN689">
        <v>0.155673688181484</v>
      </c>
      <c r="AO689">
        <v>5.3340744169649704E-4</v>
      </c>
      <c r="AP689">
        <v>36.057048971851799</v>
      </c>
      <c r="AQ689">
        <v>0.30338141635319099</v>
      </c>
      <c r="AR689">
        <v>6.4071783598626304</v>
      </c>
      <c r="AS689">
        <v>1.2436018342594699</v>
      </c>
      <c r="AT689">
        <v>0.82372363790468806</v>
      </c>
      <c r="AU689">
        <v>91.189875000000001</v>
      </c>
      <c r="AV689">
        <v>44.011210582327102</v>
      </c>
      <c r="AW689">
        <v>0.95464126952470696</v>
      </c>
      <c r="AX689">
        <v>0.10345618174052799</v>
      </c>
      <c r="AY689">
        <v>0.23451186364680801</v>
      </c>
      <c r="AZ689">
        <v>0.59282164013736904</v>
      </c>
      <c r="BA689">
        <v>7.6801578337164E-2</v>
      </c>
      <c r="BB689">
        <v>8.4688805733909897E-2</v>
      </c>
      <c r="BC689">
        <v>0.435982140633562</v>
      </c>
      <c r="BD689">
        <v>0.93078968552470598</v>
      </c>
      <c r="BE689">
        <v>-2.38515840000003E-2</v>
      </c>
      <c r="BF689">
        <v>0.13412321182488801</v>
      </c>
      <c r="BG689">
        <v>0.304027114032069</v>
      </c>
      <c r="BH689">
        <v>0.76854897481078899</v>
      </c>
      <c r="BI689">
        <v>0.13412321182488801</v>
      </c>
      <c r="BJ689">
        <v>0.87630065171391403</v>
      </c>
      <c r="BK689">
        <v>1.53709794962157</v>
      </c>
      <c r="BL689">
        <v>2.2667747804086802</v>
      </c>
      <c r="BM689">
        <v>5.7301712682977497</v>
      </c>
      <c r="BN689">
        <v>2.5278961623459701</v>
      </c>
      <c r="BO689">
        <v>17.1673869189428</v>
      </c>
      <c r="BP689">
        <v>3.15189547788487</v>
      </c>
      <c r="BQ689">
        <v>14.015491441058</v>
      </c>
      <c r="BR689">
        <v>1.30908848951926</v>
      </c>
      <c r="BS689">
        <v>0.82265136698395902</v>
      </c>
      <c r="BT689">
        <v>1.5913040955839</v>
      </c>
    </row>
    <row r="690" spans="1:72" x14ac:dyDescent="0.2">
      <c r="A690">
        <v>688</v>
      </c>
      <c r="B690" s="243">
        <v>44785.111111111109</v>
      </c>
      <c r="C690">
        <v>0</v>
      </c>
      <c r="D690">
        <v>0.84950000000000003</v>
      </c>
      <c r="E690">
        <v>31.120769230769199</v>
      </c>
      <c r="F690">
        <v>60.048461538461503</v>
      </c>
      <c r="G690">
        <v>7</v>
      </c>
      <c r="H690">
        <v>2.57</v>
      </c>
      <c r="I690">
        <v>1.3525</v>
      </c>
      <c r="J690">
        <v>34.056428571428498</v>
      </c>
      <c r="K690">
        <v>0.67649999999999999</v>
      </c>
      <c r="L690">
        <v>37.9706896551724</v>
      </c>
      <c r="M690">
        <v>-0.03</v>
      </c>
      <c r="N690">
        <v>1599.9705882352901</v>
      </c>
      <c r="O690">
        <v>92.3363636363636</v>
      </c>
      <c r="P690">
        <v>5</v>
      </c>
      <c r="Q690">
        <v>135</v>
      </c>
      <c r="R690">
        <v>6.9551724137931004</v>
      </c>
      <c r="S690">
        <v>-2.25641025641025E-2</v>
      </c>
      <c r="T690">
        <v>5</v>
      </c>
      <c r="U690">
        <v>1.6624399999999899</v>
      </c>
      <c r="V690">
        <v>0.25330000000000003</v>
      </c>
      <c r="W690">
        <v>14.39546</v>
      </c>
      <c r="X690">
        <v>0.69931999999999905</v>
      </c>
      <c r="Y690">
        <v>72.214479999999995</v>
      </c>
      <c r="Z690">
        <v>1.9989599999999901</v>
      </c>
      <c r="AA690">
        <v>0</v>
      </c>
      <c r="AB690">
        <v>4.8500000000000001E-2</v>
      </c>
      <c r="AC690">
        <v>31.970269230769201</v>
      </c>
      <c r="AD690">
        <v>-28.078192307692301</v>
      </c>
      <c r="AE690">
        <v>36.063187371428498</v>
      </c>
      <c r="AF690">
        <v>0.53831220000000002</v>
      </c>
      <c r="AG690">
        <v>1.35355884</v>
      </c>
      <c r="AH690">
        <v>2.4003799999999902E-2</v>
      </c>
      <c r="AI690">
        <v>44.978928571428497</v>
      </c>
      <c r="AJ690">
        <v>0.49938997513280597</v>
      </c>
      <c r="AK690">
        <v>0.80177960028902395</v>
      </c>
      <c r="AL690">
        <v>1.19680974424532E-2</v>
      </c>
      <c r="AM690">
        <v>3.00931765826855E-2</v>
      </c>
      <c r="AN690">
        <v>0.15562842918509401</v>
      </c>
      <c r="AO690">
        <v>5.3366766978188104E-4</v>
      </c>
      <c r="AP690">
        <v>36.063187371428498</v>
      </c>
      <c r="AQ690">
        <v>0.30175037986646802</v>
      </c>
      <c r="AR690">
        <v>6.3544331735395598</v>
      </c>
      <c r="AS690">
        <v>1.1710249535347801</v>
      </c>
      <c r="AT690">
        <v>0.83020587025978199</v>
      </c>
      <c r="AU690">
        <v>90.970659999999995</v>
      </c>
      <c r="AV690">
        <v>43.890395878369297</v>
      </c>
      <c r="AW690">
        <v>1.0885326930591801</v>
      </c>
      <c r="AX690">
        <v>0.18253388646521701</v>
      </c>
      <c r="AY690">
        <v>0.236561820133531</v>
      </c>
      <c r="AZ690">
        <v>0.64556682646043495</v>
      </c>
      <c r="BA690">
        <v>0.13485478508286899</v>
      </c>
      <c r="BB690">
        <v>9.22238323514908E-2</v>
      </c>
      <c r="BC690">
        <v>0.43945097312216103</v>
      </c>
      <c r="BD690">
        <v>1.0646625330591799</v>
      </c>
      <c r="BE690">
        <v>-2.3870160000000602E-2</v>
      </c>
      <c r="BF690">
        <v>0.23789535670839901</v>
      </c>
      <c r="BG690">
        <v>0.30830964964403101</v>
      </c>
      <c r="BH690">
        <v>0.84136350479328204</v>
      </c>
      <c r="BI690">
        <v>0.23789535670839901</v>
      </c>
      <c r="BJ690">
        <v>1.0924100127048599</v>
      </c>
      <c r="BK690">
        <v>1.6827270095865601</v>
      </c>
      <c r="BL690">
        <v>1.2959885132266</v>
      </c>
      <c r="BM690">
        <v>3.53669578269484</v>
      </c>
      <c r="BN690">
        <v>2.72895611851495</v>
      </c>
      <c r="BO690">
        <v>22.016031493365102</v>
      </c>
      <c r="BP690">
        <v>5.5905408826473799</v>
      </c>
      <c r="BQ690">
        <v>16.425490610717699</v>
      </c>
      <c r="BR690">
        <v>1.27830490318228</v>
      </c>
      <c r="BS690">
        <v>0.99725187002150095</v>
      </c>
      <c r="BT690">
        <v>1.28182753184982</v>
      </c>
    </row>
    <row r="691" spans="1:72" x14ac:dyDescent="0.2">
      <c r="A691">
        <v>689</v>
      </c>
      <c r="B691" s="243">
        <v>44785.125</v>
      </c>
      <c r="C691">
        <v>0</v>
      </c>
      <c r="D691">
        <v>0.92911764705882305</v>
      </c>
      <c r="E691">
        <v>31.143076923076901</v>
      </c>
      <c r="F691">
        <v>59.9317948717948</v>
      </c>
      <c r="G691">
        <v>7</v>
      </c>
      <c r="H691">
        <v>2.5680000000000001</v>
      </c>
      <c r="I691">
        <v>1.3474999999999999</v>
      </c>
      <c r="J691">
        <v>34.051851851851801</v>
      </c>
      <c r="K691">
        <v>0.63374999999999904</v>
      </c>
      <c r="L691">
        <v>37.9597058823529</v>
      </c>
      <c r="M691">
        <v>7.2222222222222202E-2</v>
      </c>
      <c r="N691">
        <v>1599.8333333333301</v>
      </c>
      <c r="O691">
        <v>92.586666666666602</v>
      </c>
      <c r="P691">
        <v>5</v>
      </c>
      <c r="Q691">
        <v>135</v>
      </c>
      <c r="R691">
        <v>6.9521052631578897</v>
      </c>
      <c r="S691">
        <v>-0.38450000000000001</v>
      </c>
      <c r="T691">
        <v>5</v>
      </c>
      <c r="U691">
        <v>1.6600250000000001</v>
      </c>
      <c r="V691">
        <v>0.24915000000000001</v>
      </c>
      <c r="W691">
        <v>14.429475</v>
      </c>
      <c r="X691">
        <v>0.67720000000000002</v>
      </c>
      <c r="Y691">
        <v>72.128824999999907</v>
      </c>
      <c r="Z691">
        <v>2.0107499999999998</v>
      </c>
      <c r="AA691">
        <v>0</v>
      </c>
      <c r="AB691">
        <v>3.9999999999999897E-2</v>
      </c>
      <c r="AC691">
        <v>32.0721945701357</v>
      </c>
      <c r="AD691">
        <v>-27.8596003016591</v>
      </c>
      <c r="AE691">
        <v>36.057048971851799</v>
      </c>
      <c r="AF691">
        <v>0.53789328000000003</v>
      </c>
      <c r="AG691">
        <v>1.3485580159999999</v>
      </c>
      <c r="AH691">
        <v>2.3985119999999999E-2</v>
      </c>
      <c r="AI691">
        <v>44.967351851851802</v>
      </c>
      <c r="AJ691">
        <v>0.499897911436264</v>
      </c>
      <c r="AK691">
        <v>0.80184950829758295</v>
      </c>
      <c r="AL691">
        <v>1.1961862503536499E-2</v>
      </c>
      <c r="AM691">
        <v>2.9989713880482001E-2</v>
      </c>
      <c r="AN691">
        <v>0.155668495291028</v>
      </c>
      <c r="AO691">
        <v>5.3338964853924802E-4</v>
      </c>
      <c r="AP691">
        <v>36.057048971851799</v>
      </c>
      <c r="AQ691">
        <v>0.292205795981199</v>
      </c>
      <c r="AR691">
        <v>6.3694480493683203</v>
      </c>
      <c r="AS691">
        <v>1.17793173716335</v>
      </c>
      <c r="AT691">
        <v>0.82984303043198504</v>
      </c>
      <c r="AU691">
        <v>90.906274999999994</v>
      </c>
      <c r="AV691">
        <v>43.896634554364702</v>
      </c>
      <c r="AW691">
        <v>1.07071729748711</v>
      </c>
      <c r="AX691">
        <v>0.170626278836643</v>
      </c>
      <c r="AY691">
        <v>0.2456874840188</v>
      </c>
      <c r="AZ691">
        <v>0.63055195063167002</v>
      </c>
      <c r="BA691">
        <v>0.126524982101061</v>
      </c>
      <c r="BB691">
        <v>9.0078850090238596E-2</v>
      </c>
      <c r="BC691">
        <v>0.45675879055191099</v>
      </c>
      <c r="BD691">
        <v>1.04686571348711</v>
      </c>
      <c r="BE691">
        <v>-2.3851583999999499E-2</v>
      </c>
      <c r="BF691">
        <v>0.221669529639238</v>
      </c>
      <c r="BG691">
        <v>0.31918547009301201</v>
      </c>
      <c r="BH691">
        <v>0.81918304297924605</v>
      </c>
      <c r="BI691">
        <v>0.221669529639238</v>
      </c>
      <c r="BJ691">
        <v>1.0817099994645001</v>
      </c>
      <c r="BK691">
        <v>1.6383660859584901</v>
      </c>
      <c r="BL691">
        <v>1.4399158540755601</v>
      </c>
      <c r="BM691">
        <v>3.6955148698715798</v>
      </c>
      <c r="BN691">
        <v>2.5664797421403001</v>
      </c>
      <c r="BO691">
        <v>21.605760433061398</v>
      </c>
      <c r="BP691">
        <v>5.2092339465221098</v>
      </c>
      <c r="BQ691">
        <v>16.396526486539301</v>
      </c>
      <c r="BR691">
        <v>1.26152788557178</v>
      </c>
      <c r="BS691">
        <v>0.99304218760880703</v>
      </c>
      <c r="BT691">
        <v>1.2703668598506099</v>
      </c>
    </row>
    <row r="692" spans="1:72" x14ac:dyDescent="0.2">
      <c r="A692">
        <v>690</v>
      </c>
      <c r="B692" s="243">
        <v>44785.138888888891</v>
      </c>
      <c r="C692">
        <v>0</v>
      </c>
      <c r="D692">
        <v>0.92179487179487096</v>
      </c>
      <c r="E692">
        <v>31.0826315789473</v>
      </c>
      <c r="F692">
        <v>59.233499999999999</v>
      </c>
      <c r="G692">
        <v>7</v>
      </c>
      <c r="H692">
        <v>2.57</v>
      </c>
      <c r="I692">
        <v>1.35</v>
      </c>
      <c r="J692">
        <v>34.0863333333333</v>
      </c>
      <c r="K692">
        <v>0.65900000000000003</v>
      </c>
      <c r="L692">
        <v>38.010344827586202</v>
      </c>
      <c r="M692">
        <v>5.7142857142857099E-2</v>
      </c>
      <c r="N692">
        <v>1600.2</v>
      </c>
      <c r="O692">
        <v>92.993548387096695</v>
      </c>
      <c r="P692">
        <v>5</v>
      </c>
      <c r="Q692">
        <v>135</v>
      </c>
      <c r="R692">
        <v>6.9575999999999896</v>
      </c>
      <c r="S692">
        <v>0.42799999999999899</v>
      </c>
      <c r="T692">
        <v>5</v>
      </c>
      <c r="U692">
        <v>1.62309999999999</v>
      </c>
      <c r="V692">
        <v>0.26153999999999999</v>
      </c>
      <c r="W692">
        <v>14.407159999999999</v>
      </c>
      <c r="X692">
        <v>0.6865</v>
      </c>
      <c r="Y692">
        <v>72.20008</v>
      </c>
      <c r="Z692">
        <v>2.0810200000000001</v>
      </c>
      <c r="AA692">
        <v>4.9399999999999999E-3</v>
      </c>
      <c r="AB692">
        <v>3.0120000000000001E-2</v>
      </c>
      <c r="AC692">
        <v>32.004426450742201</v>
      </c>
      <c r="AD692">
        <v>-27.229073549257699</v>
      </c>
      <c r="AE692">
        <v>36.0930921333333</v>
      </c>
      <c r="AF692">
        <v>0.53831220000000002</v>
      </c>
      <c r="AG692">
        <v>1.3510588400000001</v>
      </c>
      <c r="AH692">
        <v>2.4003799999999902E-2</v>
      </c>
      <c r="AI692">
        <v>45.006333333333302</v>
      </c>
      <c r="AJ692">
        <v>0.49990376926636798</v>
      </c>
      <c r="AK692">
        <v>0.80195584621423599</v>
      </c>
      <c r="AL692">
        <v>1.19608099600796E-2</v>
      </c>
      <c r="AM692">
        <v>3.00193048385782E-2</v>
      </c>
      <c r="AN692">
        <v>0.15553366563224399</v>
      </c>
      <c r="AO692">
        <v>5.3334271472903802E-4</v>
      </c>
      <c r="AP692">
        <v>36.0930921333333</v>
      </c>
      <c r="AQ692">
        <v>0.296218663527899</v>
      </c>
      <c r="AR692">
        <v>6.35959777877832</v>
      </c>
      <c r="AS692">
        <v>1.2190971048970201</v>
      </c>
      <c r="AT692">
        <v>0.81139380789624205</v>
      </c>
      <c r="AU692">
        <v>90.997859999999903</v>
      </c>
      <c r="AV692">
        <v>43.9680056805365</v>
      </c>
      <c r="AW692">
        <v>1.03832765279674</v>
      </c>
      <c r="AX692">
        <v>0.13196173510297701</v>
      </c>
      <c r="AY692">
        <v>0.2420935364721</v>
      </c>
      <c r="AZ692">
        <v>0.64040222122167201</v>
      </c>
      <c r="BA692">
        <v>9.7672826079859901E-2</v>
      </c>
      <c r="BB692">
        <v>9.1486031603095999E-2</v>
      </c>
      <c r="BC692">
        <v>0.44972701059366699</v>
      </c>
      <c r="BD692">
        <v>1.01445749279675</v>
      </c>
      <c r="BE692">
        <v>-2.38701599999953E-2</v>
      </c>
      <c r="BF692">
        <v>0.17180141121270401</v>
      </c>
      <c r="BG692">
        <v>0.3151823608482</v>
      </c>
      <c r="BH692">
        <v>0.83374173023549003</v>
      </c>
      <c r="BI692">
        <v>0.17180141121270401</v>
      </c>
      <c r="BJ692">
        <v>0.97396754412180897</v>
      </c>
      <c r="BK692">
        <v>1.6674834604709801</v>
      </c>
      <c r="BL692">
        <v>1.8345737594552001</v>
      </c>
      <c r="BM692">
        <v>4.8529387759408298</v>
      </c>
      <c r="BN692">
        <v>2.6452677364043198</v>
      </c>
      <c r="BO692">
        <v>19.312581100972299</v>
      </c>
      <c r="BP692">
        <v>4.0373331634985501</v>
      </c>
      <c r="BQ692">
        <v>15.2752479374738</v>
      </c>
      <c r="BR692">
        <v>1.37542106140938</v>
      </c>
      <c r="BS692">
        <v>0.90524697963672696</v>
      </c>
      <c r="BT692">
        <v>1.5193876282926999</v>
      </c>
    </row>
    <row r="693" spans="1:72" x14ac:dyDescent="0.2">
      <c r="A693">
        <v>691</v>
      </c>
      <c r="B693" s="243">
        <v>44785.152777777781</v>
      </c>
      <c r="C693">
        <v>0</v>
      </c>
      <c r="D693">
        <v>0.89074999999999904</v>
      </c>
      <c r="E693">
        <v>31.1220588235294</v>
      </c>
      <c r="F693">
        <v>59.9032499999999</v>
      </c>
      <c r="G693">
        <v>7</v>
      </c>
      <c r="H693">
        <v>2.5640000000000001</v>
      </c>
      <c r="I693">
        <v>1.35</v>
      </c>
      <c r="J693">
        <v>34.049599999999899</v>
      </c>
      <c r="K693">
        <v>0.66449999999999998</v>
      </c>
      <c r="L693">
        <v>37.976666666666603</v>
      </c>
      <c r="M693">
        <v>0</v>
      </c>
      <c r="N693">
        <v>1599.8918918918901</v>
      </c>
      <c r="O693">
        <v>92.824324324324294</v>
      </c>
      <c r="P693">
        <v>5</v>
      </c>
      <c r="Q693">
        <v>135</v>
      </c>
      <c r="R693">
        <v>6.9629999999999903</v>
      </c>
      <c r="S693">
        <v>0.44850000000000001</v>
      </c>
      <c r="T693">
        <v>5</v>
      </c>
      <c r="U693">
        <v>1.6445000000000001</v>
      </c>
      <c r="V693">
        <v>0.24010000000000001</v>
      </c>
      <c r="W693">
        <v>14.45365</v>
      </c>
      <c r="X693">
        <v>0.70122499999999999</v>
      </c>
      <c r="Y693">
        <v>72.485624999999999</v>
      </c>
      <c r="Z693">
        <v>2.1199249999999998</v>
      </c>
      <c r="AA693">
        <v>9.7249999999999993E-3</v>
      </c>
      <c r="AB693">
        <v>7.24999999999999E-3</v>
      </c>
      <c r="AC693">
        <v>32.012808823529397</v>
      </c>
      <c r="AD693">
        <v>-27.8904411764705</v>
      </c>
      <c r="AE693">
        <v>36.0516737599999</v>
      </c>
      <c r="AF693">
        <v>0.53705544000000005</v>
      </c>
      <c r="AG693">
        <v>1.3510563680000001</v>
      </c>
      <c r="AH693">
        <v>2.3947759999999998E-2</v>
      </c>
      <c r="AI693">
        <v>44.9635999999999</v>
      </c>
      <c r="AJ693">
        <v>0.497363080748769</v>
      </c>
      <c r="AK693">
        <v>0.80179687035735503</v>
      </c>
      <c r="AL693">
        <v>1.19442268857475E-2</v>
      </c>
      <c r="AM693">
        <v>3.00477801599516E-2</v>
      </c>
      <c r="AN693">
        <v>0.15568148457863601</v>
      </c>
      <c r="AO693">
        <v>5.32603261304699E-4</v>
      </c>
      <c r="AP693">
        <v>36.0516737599999</v>
      </c>
      <c r="AQ693">
        <v>0.30257237047683999</v>
      </c>
      <c r="AR693">
        <v>6.3801193597655104</v>
      </c>
      <c r="AS693">
        <v>1.24188831923711</v>
      </c>
      <c r="AT693">
        <v>0.81791358629135003</v>
      </c>
      <c r="AU693">
        <v>91.404924999999906</v>
      </c>
      <c r="AV693">
        <v>43.976253809479402</v>
      </c>
      <c r="AW693">
        <v>0.98734619052053296</v>
      </c>
      <c r="AX693">
        <v>0.10916804876288499</v>
      </c>
      <c r="AY693">
        <v>0.234483069523159</v>
      </c>
      <c r="AZ693">
        <v>0.61988064023448097</v>
      </c>
      <c r="BA693">
        <v>8.08019941643804E-2</v>
      </c>
      <c r="BB693">
        <v>8.8554377176354504E-2</v>
      </c>
      <c r="BC693">
        <v>0.43660868517253798</v>
      </c>
      <c r="BD693">
        <v>0.96353175852052497</v>
      </c>
      <c r="BE693">
        <v>-2.38144320000073E-2</v>
      </c>
      <c r="BF693">
        <v>0.142089022038899</v>
      </c>
      <c r="BG693">
        <v>0.30519433488814102</v>
      </c>
      <c r="BH693">
        <v>0.80681330251740402</v>
      </c>
      <c r="BI693">
        <v>0.142089022038899</v>
      </c>
      <c r="BJ693">
        <v>0.89456671385408204</v>
      </c>
      <c r="BK693">
        <v>1.6136266050348</v>
      </c>
      <c r="BL693">
        <v>2.1479093212745801</v>
      </c>
      <c r="BM693">
        <v>5.6782240523586998</v>
      </c>
      <c r="BN693">
        <v>2.6436051075886202</v>
      </c>
      <c r="BO693">
        <v>17.631762291166901</v>
      </c>
      <c r="BP693">
        <v>3.3390920179141301</v>
      </c>
      <c r="BQ693">
        <v>14.2926702732527</v>
      </c>
      <c r="BR693">
        <v>1.37207526756867</v>
      </c>
      <c r="BS693">
        <v>0.83773110503852199</v>
      </c>
      <c r="BT693">
        <v>1.63784686914017</v>
      </c>
    </row>
    <row r="694" spans="1:72" x14ac:dyDescent="0.2">
      <c r="A694">
        <v>692</v>
      </c>
      <c r="B694" s="243">
        <v>44785.166666666664</v>
      </c>
      <c r="C694">
        <v>0</v>
      </c>
      <c r="D694">
        <v>0.94810810810810797</v>
      </c>
      <c r="E694">
        <v>31.1584210526315</v>
      </c>
      <c r="F694">
        <v>59.859749999999998</v>
      </c>
      <c r="G694">
        <v>7</v>
      </c>
      <c r="H694">
        <v>2.5724999999999998</v>
      </c>
      <c r="I694">
        <v>1.35</v>
      </c>
      <c r="J694">
        <v>34.0608</v>
      </c>
      <c r="K694">
        <v>0.59150000000000003</v>
      </c>
      <c r="L694">
        <v>37.974444444444401</v>
      </c>
      <c r="M694">
        <v>-3.3333333333333298E-2</v>
      </c>
      <c r="N694">
        <v>1600.42424242424</v>
      </c>
      <c r="O694">
        <v>92.618181818181796</v>
      </c>
      <c r="P694">
        <v>5</v>
      </c>
      <c r="Q694">
        <v>135</v>
      </c>
      <c r="R694">
        <v>6.9582758620689598</v>
      </c>
      <c r="S694">
        <v>-0.246</v>
      </c>
      <c r="T694">
        <v>5</v>
      </c>
      <c r="U694">
        <v>1.627</v>
      </c>
      <c r="V694">
        <v>0.12369999999999901</v>
      </c>
      <c r="W694">
        <v>14.42212</v>
      </c>
      <c r="X694">
        <v>0.66466000000000003</v>
      </c>
      <c r="Y694">
        <v>72.31326</v>
      </c>
      <c r="Z694">
        <v>2.12866</v>
      </c>
      <c r="AA694">
        <v>8.4399999999999996E-3</v>
      </c>
      <c r="AB694">
        <v>0.01</v>
      </c>
      <c r="AC694">
        <v>32.106529160739598</v>
      </c>
      <c r="AD694">
        <v>-27.753220839260301</v>
      </c>
      <c r="AE694">
        <v>36.069510899999997</v>
      </c>
      <c r="AF694">
        <v>0.53883585000000001</v>
      </c>
      <c r="AG694">
        <v>1.3510598700000001</v>
      </c>
      <c r="AH694">
        <v>2.4027150000000001E-2</v>
      </c>
      <c r="AI694">
        <v>44.9833</v>
      </c>
      <c r="AJ694">
        <v>0.49879525414840897</v>
      </c>
      <c r="AK694">
        <v>0.801842259238428</v>
      </c>
      <c r="AL694">
        <v>1.19785753824197E-2</v>
      </c>
      <c r="AM694">
        <v>3.0034698877138801E-2</v>
      </c>
      <c r="AN694">
        <v>0.15561330538221901</v>
      </c>
      <c r="AO694">
        <v>5.34134890059199E-4</v>
      </c>
      <c r="AP694">
        <v>36.069510899999997</v>
      </c>
      <c r="AQ694">
        <v>0.28679489716016499</v>
      </c>
      <c r="AR694">
        <v>6.3662014107759202</v>
      </c>
      <c r="AS694">
        <v>1.24700543162011</v>
      </c>
      <c r="AT694">
        <v>0.81153987849946096</v>
      </c>
      <c r="AU694">
        <v>91.155699999999996</v>
      </c>
      <c r="AV694">
        <v>43.9695126395562</v>
      </c>
      <c r="AW694">
        <v>1.0137873604437899</v>
      </c>
      <c r="AX694">
        <v>0.104054438379882</v>
      </c>
      <c r="AY694">
        <v>0.25204095283983402</v>
      </c>
      <c r="AZ694">
        <v>0.63379858922407195</v>
      </c>
      <c r="BA694">
        <v>7.7016896653056999E-2</v>
      </c>
      <c r="BB694">
        <v>9.0542655603438896E-2</v>
      </c>
      <c r="BC694">
        <v>0.467750898237068</v>
      </c>
      <c r="BD694">
        <v>0.98989398044378996</v>
      </c>
      <c r="BE694">
        <v>-2.3893380000002701E-2</v>
      </c>
      <c r="BF694">
        <v>0.13503800356169901</v>
      </c>
      <c r="BG694">
        <v>0.32708943142842301</v>
      </c>
      <c r="BH694">
        <v>0.82252037953997903</v>
      </c>
      <c r="BI694">
        <v>0.13503800356169901</v>
      </c>
      <c r="BJ694">
        <v>0.92425486998024597</v>
      </c>
      <c r="BK694">
        <v>1.6450407590799501</v>
      </c>
      <c r="BL694">
        <v>2.4222028081078202</v>
      </c>
      <c r="BM694">
        <v>6.0910288796158403</v>
      </c>
      <c r="BN694">
        <v>2.5146651053443398</v>
      </c>
      <c r="BO694">
        <v>18.053574721504202</v>
      </c>
      <c r="BP694">
        <v>3.1733930836999402</v>
      </c>
      <c r="BQ694">
        <v>14.8801816378043</v>
      </c>
      <c r="BR694">
        <v>1.4154761530250599</v>
      </c>
      <c r="BS694">
        <v>0.870239668555566</v>
      </c>
      <c r="BT694">
        <v>1.6265360040119601</v>
      </c>
    </row>
    <row r="695" spans="1:72" x14ac:dyDescent="0.2">
      <c r="A695">
        <v>693</v>
      </c>
      <c r="B695" s="243">
        <v>44785.180555555555</v>
      </c>
      <c r="C695">
        <v>0</v>
      </c>
      <c r="D695">
        <v>1.1007692307692301</v>
      </c>
      <c r="E695">
        <v>31.1029729729729</v>
      </c>
      <c r="F695">
        <v>60.04</v>
      </c>
      <c r="G695">
        <v>7</v>
      </c>
      <c r="H695">
        <v>2.5659999999999998</v>
      </c>
      <c r="I695">
        <v>1.3525</v>
      </c>
      <c r="J695">
        <v>34.071199999999997</v>
      </c>
      <c r="K695">
        <v>0.67925000000000002</v>
      </c>
      <c r="L695">
        <v>37.990333333333297</v>
      </c>
      <c r="M695">
        <v>-9.9999999999999895E-2</v>
      </c>
      <c r="N695">
        <v>1600.2333333333299</v>
      </c>
      <c r="O695">
        <v>92.792307692307602</v>
      </c>
      <c r="P695">
        <v>5</v>
      </c>
      <c r="Q695">
        <v>135</v>
      </c>
      <c r="R695">
        <v>6.9677777777777701</v>
      </c>
      <c r="S695">
        <v>-0.251</v>
      </c>
      <c r="T695">
        <v>5</v>
      </c>
      <c r="U695">
        <v>1.632625</v>
      </c>
      <c r="V695">
        <v>9.4950000000000007E-2</v>
      </c>
      <c r="W695">
        <v>14.48255</v>
      </c>
      <c r="X695">
        <v>0.65164999999999995</v>
      </c>
      <c r="Y695">
        <v>72.239874999999998</v>
      </c>
      <c r="Z695">
        <v>2.0731999999999999</v>
      </c>
      <c r="AA695">
        <v>0</v>
      </c>
      <c r="AB695">
        <v>2.7625E-2</v>
      </c>
      <c r="AC695">
        <v>32.203742203742202</v>
      </c>
      <c r="AD695">
        <v>-27.836257796257701</v>
      </c>
      <c r="AE695">
        <v>36.074835440000001</v>
      </c>
      <c r="AF695">
        <v>0.53747436000000004</v>
      </c>
      <c r="AG695">
        <v>1.353557192</v>
      </c>
      <c r="AH695">
        <v>2.3966439999999901E-2</v>
      </c>
      <c r="AI695">
        <v>44.989699999999999</v>
      </c>
      <c r="AJ695">
        <v>0.49937566254094401</v>
      </c>
      <c r="AK695">
        <v>0.80184654354218798</v>
      </c>
      <c r="AL695">
        <v>1.19466091127524E-2</v>
      </c>
      <c r="AM695">
        <v>3.0085935047355201E-2</v>
      </c>
      <c r="AN695">
        <v>0.15559116864526701</v>
      </c>
      <c r="AO695">
        <v>5.3270948683809796E-4</v>
      </c>
      <c r="AP695">
        <v>36.074835440000001</v>
      </c>
      <c r="AQ695">
        <v>0.28118119750612602</v>
      </c>
      <c r="AR695">
        <v>6.3928763761245104</v>
      </c>
      <c r="AS695">
        <v>1.21451601516203</v>
      </c>
      <c r="AT695">
        <v>0.81529319105590903</v>
      </c>
      <c r="AU695">
        <v>91.079899999999995</v>
      </c>
      <c r="AV695">
        <v>43.963409028792597</v>
      </c>
      <c r="AW695">
        <v>1.0262909712073101</v>
      </c>
      <c r="AX695">
        <v>0.13904117683796</v>
      </c>
      <c r="AY695">
        <v>0.25629316249387302</v>
      </c>
      <c r="AZ695">
        <v>0.60712362387548402</v>
      </c>
      <c r="BA695">
        <v>0.102722794175039</v>
      </c>
      <c r="BB695">
        <v>8.6731946267926296E-2</v>
      </c>
      <c r="BC695">
        <v>0.47684723508275501</v>
      </c>
      <c r="BD695">
        <v>1.0024579632073101</v>
      </c>
      <c r="BE695">
        <v>-2.38330079999979E-2</v>
      </c>
      <c r="BF695">
        <v>0.179897799814555</v>
      </c>
      <c r="BG695">
        <v>0.33160375285010002</v>
      </c>
      <c r="BH695">
        <v>0.78552416366501998</v>
      </c>
      <c r="BI695">
        <v>0.179897799814555</v>
      </c>
      <c r="BJ695">
        <v>1.02300310532931</v>
      </c>
      <c r="BK695">
        <v>1.57104832733004</v>
      </c>
      <c r="BL695">
        <v>1.84328965219101</v>
      </c>
      <c r="BM695">
        <v>4.3665023389655904</v>
      </c>
      <c r="BN695">
        <v>2.3688639133710598</v>
      </c>
      <c r="BO695">
        <v>20.097871610373598</v>
      </c>
      <c r="BP695">
        <v>4.2275982956420499</v>
      </c>
      <c r="BQ695">
        <v>15.8702733147316</v>
      </c>
      <c r="BR695">
        <v>1.2652220676452901</v>
      </c>
      <c r="BS695">
        <v>0.951043985403489</v>
      </c>
      <c r="BT695">
        <v>1.33035073778266</v>
      </c>
    </row>
    <row r="696" spans="1:72" x14ac:dyDescent="0.2">
      <c r="A696">
        <v>694</v>
      </c>
      <c r="B696" s="243">
        <v>44785.194444444445</v>
      </c>
      <c r="C696">
        <v>0</v>
      </c>
      <c r="D696">
        <v>1.03564102564102</v>
      </c>
      <c r="E696">
        <v>31.0760526315789</v>
      </c>
      <c r="F696">
        <v>59.818999999999903</v>
      </c>
      <c r="G696">
        <v>7</v>
      </c>
      <c r="H696">
        <v>2.5649999999999999</v>
      </c>
      <c r="I696">
        <v>1.35</v>
      </c>
      <c r="J696">
        <v>34.0369999999999</v>
      </c>
      <c r="K696">
        <v>0.65074999999999905</v>
      </c>
      <c r="L696">
        <v>37.96</v>
      </c>
      <c r="M696">
        <v>-7.9999999999999905E-2</v>
      </c>
      <c r="N696">
        <v>1599.85294117647</v>
      </c>
      <c r="O696">
        <v>92.324999999999903</v>
      </c>
      <c r="P696">
        <v>5</v>
      </c>
      <c r="Q696">
        <v>135</v>
      </c>
      <c r="R696">
        <v>6.9603448275861997</v>
      </c>
      <c r="S696">
        <v>0.82150000000000001</v>
      </c>
      <c r="T696">
        <v>5</v>
      </c>
      <c r="U696">
        <v>1.6488799999999999</v>
      </c>
      <c r="V696">
        <v>0.19982</v>
      </c>
      <c r="W696">
        <v>14.48052</v>
      </c>
      <c r="X696">
        <v>0.67618</v>
      </c>
      <c r="Y696">
        <v>72.506559999999993</v>
      </c>
      <c r="Z696">
        <v>2.1651199999999999</v>
      </c>
      <c r="AA696">
        <v>3.6999999999999902E-3</v>
      </c>
      <c r="AB696">
        <v>2.8920000000000001E-2</v>
      </c>
      <c r="AC696">
        <v>32.111693657219902</v>
      </c>
      <c r="AD696">
        <v>-27.707306342780001</v>
      </c>
      <c r="AE696">
        <v>36.039854599999899</v>
      </c>
      <c r="AF696">
        <v>0.53726490000000005</v>
      </c>
      <c r="AG696">
        <v>1.35105678</v>
      </c>
      <c r="AH696">
        <v>2.3957099999999999E-2</v>
      </c>
      <c r="AI696">
        <v>44.951999999999899</v>
      </c>
      <c r="AJ696">
        <v>0.49705646771823098</v>
      </c>
      <c r="AK696">
        <v>0.80174084801566103</v>
      </c>
      <c r="AL696">
        <v>1.19519687666844E-2</v>
      </c>
      <c r="AM696">
        <v>3.0055543246129201E-2</v>
      </c>
      <c r="AN696">
        <v>0.15572165865812401</v>
      </c>
      <c r="AO696">
        <v>5.3294847837693496E-4</v>
      </c>
      <c r="AP696">
        <v>36.039854599999899</v>
      </c>
      <c r="AQ696">
        <v>0.29176567502446399</v>
      </c>
      <c r="AR696">
        <v>6.3919802950446201</v>
      </c>
      <c r="AS696">
        <v>1.2683643231466499</v>
      </c>
      <c r="AT696">
        <v>0.81958646849123695</v>
      </c>
      <c r="AU696">
        <v>91.477260000000001</v>
      </c>
      <c r="AV696">
        <v>43.991964893215702</v>
      </c>
      <c r="AW696">
        <v>0.96003510678426096</v>
      </c>
      <c r="AX696">
        <v>8.2692456853349805E-2</v>
      </c>
      <c r="AY696">
        <v>0.245499224975535</v>
      </c>
      <c r="AZ696">
        <v>0.60801970495537105</v>
      </c>
      <c r="BA696">
        <v>6.1205759874392397E-2</v>
      </c>
      <c r="BB696">
        <v>8.6859957850767402E-2</v>
      </c>
      <c r="BC696">
        <v>0.456942608712267</v>
      </c>
      <c r="BD696">
        <v>0.93621138678425697</v>
      </c>
      <c r="BE696">
        <v>-2.3823720000003799E-2</v>
      </c>
      <c r="BF696">
        <v>0.107297954207455</v>
      </c>
      <c r="BG696">
        <v>0.31854857869449998</v>
      </c>
      <c r="BH696">
        <v>0.78893859176575598</v>
      </c>
      <c r="BI696">
        <v>0.107297954207455</v>
      </c>
      <c r="BJ696">
        <v>0.85169306580391302</v>
      </c>
      <c r="BK696">
        <v>1.57787718353151</v>
      </c>
      <c r="BL696">
        <v>2.9688224817278499</v>
      </c>
      <c r="BM696">
        <v>7.3527831690097001</v>
      </c>
      <c r="BN696">
        <v>2.4766664946333798</v>
      </c>
      <c r="BO696">
        <v>16.492541686883499</v>
      </c>
      <c r="BP696">
        <v>2.5215019238752099</v>
      </c>
      <c r="BQ696">
        <v>13.971039763008299</v>
      </c>
      <c r="BR696">
        <v>1.3954706613788299</v>
      </c>
      <c r="BS696">
        <v>0.80877388412092999</v>
      </c>
      <c r="BT696">
        <v>1.7254150866847</v>
      </c>
    </row>
    <row r="697" spans="1:72" x14ac:dyDescent="0.2">
      <c r="A697">
        <v>695</v>
      </c>
      <c r="B697" s="243">
        <v>44785.208333333336</v>
      </c>
      <c r="C697">
        <v>0</v>
      </c>
      <c r="D697">
        <v>0.96743589743589697</v>
      </c>
      <c r="E697">
        <v>31.091842105263101</v>
      </c>
      <c r="F697">
        <v>59.903750000000002</v>
      </c>
      <c r="G697">
        <v>7</v>
      </c>
      <c r="H697">
        <v>2.5649999999999999</v>
      </c>
      <c r="I697">
        <v>1.35</v>
      </c>
      <c r="J697">
        <v>34.060476190476102</v>
      </c>
      <c r="K697">
        <v>0.59615384615384603</v>
      </c>
      <c r="L697">
        <v>37.9756</v>
      </c>
      <c r="M697">
        <v>-3.5714285714285698E-2</v>
      </c>
      <c r="N697">
        <v>1599.93333333333</v>
      </c>
      <c r="O697">
        <v>92.408333333333303</v>
      </c>
      <c r="P697">
        <v>5</v>
      </c>
      <c r="Q697">
        <v>135</v>
      </c>
      <c r="R697">
        <v>6.9583333333333304</v>
      </c>
      <c r="S697">
        <v>3.2750000000000001E-2</v>
      </c>
      <c r="T697">
        <v>5</v>
      </c>
      <c r="U697">
        <v>1.67265</v>
      </c>
      <c r="V697">
        <v>0.22319999999999901</v>
      </c>
      <c r="W697">
        <v>14.496499999999999</v>
      </c>
      <c r="X697">
        <v>0.61222500000000002</v>
      </c>
      <c r="Y697">
        <v>72.468100000000007</v>
      </c>
      <c r="Z697">
        <v>2.084775</v>
      </c>
      <c r="AA697">
        <v>0</v>
      </c>
      <c r="AB697">
        <v>4.1050000000000003E-2</v>
      </c>
      <c r="AC697">
        <v>32.059278002699003</v>
      </c>
      <c r="AD697">
        <v>-27.8444719973009</v>
      </c>
      <c r="AE697">
        <v>36.063330790476101</v>
      </c>
      <c r="AF697">
        <v>0.53726490000000005</v>
      </c>
      <c r="AG697">
        <v>1.35105678</v>
      </c>
      <c r="AH697">
        <v>2.3957099999999999E-2</v>
      </c>
      <c r="AI697">
        <v>44.975476190476101</v>
      </c>
      <c r="AJ697">
        <v>0.49764421573735401</v>
      </c>
      <c r="AK697">
        <v>0.80184433484914996</v>
      </c>
      <c r="AL697">
        <v>1.1945730106883601E-2</v>
      </c>
      <c r="AM697">
        <v>3.0039854926229601E-2</v>
      </c>
      <c r="AN697">
        <v>0.15564037544270101</v>
      </c>
      <c r="AO697">
        <v>5.3267029121690601E-4</v>
      </c>
      <c r="AP697">
        <v>36.063330790476101</v>
      </c>
      <c r="AQ697">
        <v>0.26416965954605698</v>
      </c>
      <c r="AR697">
        <v>6.3990341746784196</v>
      </c>
      <c r="AS697">
        <v>1.2212968481137501</v>
      </c>
      <c r="AT697">
        <v>0.83238459745308602</v>
      </c>
      <c r="AU697">
        <v>91.334249999999997</v>
      </c>
      <c r="AV697">
        <v>43.9478314728144</v>
      </c>
      <c r="AW697">
        <v>1.02764471766175</v>
      </c>
      <c r="AX697">
        <v>0.12975993188624299</v>
      </c>
      <c r="AY697">
        <v>0.27309524045394201</v>
      </c>
      <c r="AZ697">
        <v>0.60096582532157405</v>
      </c>
      <c r="BA697">
        <v>9.60432853800883E-2</v>
      </c>
      <c r="BB697">
        <v>8.5852260760224799E-2</v>
      </c>
      <c r="BC697">
        <v>0.50830649918493198</v>
      </c>
      <c r="BD697">
        <v>1.00382099766176</v>
      </c>
      <c r="BE697">
        <v>-2.3823719999997699E-2</v>
      </c>
      <c r="BF697">
        <v>0.16864583875339501</v>
      </c>
      <c r="BG697">
        <v>0.35493526558176403</v>
      </c>
      <c r="BH697">
        <v>0.78106071882292905</v>
      </c>
      <c r="BI697">
        <v>0.16864583875339501</v>
      </c>
      <c r="BJ697">
        <v>1.0471622086703201</v>
      </c>
      <c r="BK697">
        <v>1.5621214376458501</v>
      </c>
      <c r="BL697">
        <v>2.10461917237562</v>
      </c>
      <c r="BM697">
        <v>4.6313666829636002</v>
      </c>
      <c r="BN697">
        <v>2.2005723143422</v>
      </c>
      <c r="BO697">
        <v>20.3404668414117</v>
      </c>
      <c r="BP697">
        <v>3.96317721070479</v>
      </c>
      <c r="BQ697">
        <v>16.377289630706901</v>
      </c>
      <c r="BR697">
        <v>1.2754235117650801</v>
      </c>
      <c r="BS697">
        <v>0.97970387316896201</v>
      </c>
      <c r="BT697">
        <v>1.3018459421208399</v>
      </c>
    </row>
    <row r="698" spans="1:72" x14ac:dyDescent="0.2">
      <c r="A698">
        <v>696</v>
      </c>
      <c r="B698" s="243">
        <v>44785.222222222219</v>
      </c>
      <c r="C698">
        <v>0</v>
      </c>
      <c r="D698">
        <v>0.98564102564102496</v>
      </c>
      <c r="E698">
        <v>31.1094871794871</v>
      </c>
      <c r="F698">
        <v>59.8897499999999</v>
      </c>
      <c r="G698">
        <v>7</v>
      </c>
      <c r="H698">
        <v>2.5659999999999998</v>
      </c>
      <c r="I698">
        <v>1.3480000000000001</v>
      </c>
      <c r="J698">
        <v>34.0342424242424</v>
      </c>
      <c r="K698">
        <v>0.61899999999999999</v>
      </c>
      <c r="L698">
        <v>37.950303030302997</v>
      </c>
      <c r="M698">
        <v>-3.8461538461538498E-3</v>
      </c>
      <c r="N698">
        <v>1599.9117647058799</v>
      </c>
      <c r="O698">
        <v>92.147999999999996</v>
      </c>
      <c r="P698">
        <v>5</v>
      </c>
      <c r="Q698">
        <v>135</v>
      </c>
      <c r="R698">
        <v>6.9595454545454496</v>
      </c>
      <c r="S698">
        <v>-0.39649999999999902</v>
      </c>
      <c r="T698">
        <v>5</v>
      </c>
      <c r="U698">
        <v>1.6727000000000001</v>
      </c>
      <c r="V698">
        <v>0.23632</v>
      </c>
      <c r="W698">
        <v>14.4344999999999</v>
      </c>
      <c r="X698">
        <v>0.65908</v>
      </c>
      <c r="Y698">
        <v>72.102779999999996</v>
      </c>
      <c r="Z698">
        <v>1.92858</v>
      </c>
      <c r="AA698">
        <v>0</v>
      </c>
      <c r="AB698">
        <v>3.6679999999999997E-2</v>
      </c>
      <c r="AC698">
        <v>32.095128205128198</v>
      </c>
      <c r="AD698">
        <v>-27.794621794871698</v>
      </c>
      <c r="AE698">
        <v>36.037877864242397</v>
      </c>
      <c r="AF698">
        <v>0.53747436000000004</v>
      </c>
      <c r="AG698">
        <v>1.3490571920000001</v>
      </c>
      <c r="AH698">
        <v>2.3966439999999901E-2</v>
      </c>
      <c r="AI698">
        <v>44.948242424242402</v>
      </c>
      <c r="AJ698">
        <v>0.49981259896279101</v>
      </c>
      <c r="AK698">
        <v>0.80176389377142099</v>
      </c>
      <c r="AL698">
        <v>1.195762795188E-2</v>
      </c>
      <c r="AM698">
        <v>3.0013569368674501E-2</v>
      </c>
      <c r="AN698">
        <v>0.15573467665166399</v>
      </c>
      <c r="AO698">
        <v>5.3320082627021496E-4</v>
      </c>
      <c r="AP698">
        <v>36.037877864242397</v>
      </c>
      <c r="AQ698">
        <v>0.28438717663214502</v>
      </c>
      <c r="AR698">
        <v>6.3716661811054802</v>
      </c>
      <c r="AS698">
        <v>1.12979514591993</v>
      </c>
      <c r="AT698">
        <v>0.83603653428506197</v>
      </c>
      <c r="AU698">
        <v>90.797640000000001</v>
      </c>
      <c r="AV698">
        <v>43.823726367899901</v>
      </c>
      <c r="AW698">
        <v>1.1245160563424299</v>
      </c>
      <c r="AX698">
        <v>0.219262046080066</v>
      </c>
      <c r="AY698">
        <v>0.25308718336785402</v>
      </c>
      <c r="AZ698">
        <v>0.62833381889451001</v>
      </c>
      <c r="BA698">
        <v>0.16252983741557001</v>
      </c>
      <c r="BB698">
        <v>8.9761974127787206E-2</v>
      </c>
      <c r="BC698">
        <v>0.47088233821582498</v>
      </c>
      <c r="BD698">
        <v>1.1006830483424299</v>
      </c>
      <c r="BE698">
        <v>-2.3833008000004399E-2</v>
      </c>
      <c r="BF698">
        <v>0.28465125698453098</v>
      </c>
      <c r="BG698">
        <v>0.32856386301360802</v>
      </c>
      <c r="BH698">
        <v>0.81571806225370003</v>
      </c>
      <c r="BI698">
        <v>0.28465125698453098</v>
      </c>
      <c r="BJ698">
        <v>1.2264302399962701</v>
      </c>
      <c r="BK698">
        <v>1.6314361245074001</v>
      </c>
      <c r="BL698">
        <v>1.1542680910467999</v>
      </c>
      <c r="BM698">
        <v>2.8656752508141099</v>
      </c>
      <c r="BN698">
        <v>2.4826773546301899</v>
      </c>
      <c r="BO698">
        <v>24.6701350482622</v>
      </c>
      <c r="BP698">
        <v>6.68930453913649</v>
      </c>
      <c r="BQ698">
        <v>17.980830509125699</v>
      </c>
      <c r="BR698">
        <v>1.14752898763369</v>
      </c>
      <c r="BS698">
        <v>1.1125697372024601</v>
      </c>
      <c r="BT698">
        <v>1.0314220756346699</v>
      </c>
    </row>
    <row r="699" spans="1:72" x14ac:dyDescent="0.2">
      <c r="A699">
        <v>697</v>
      </c>
      <c r="B699" s="243">
        <v>44785.236111111109</v>
      </c>
      <c r="C699">
        <v>0</v>
      </c>
      <c r="D699">
        <v>0.88743589743589701</v>
      </c>
      <c r="E699">
        <v>31.0621621621621</v>
      </c>
      <c r="F699">
        <v>59.986249999999998</v>
      </c>
      <c r="G699">
        <v>7</v>
      </c>
      <c r="H699">
        <v>2.5674999999999999</v>
      </c>
      <c r="I699">
        <v>1.3474999999999999</v>
      </c>
      <c r="J699">
        <v>34.064666666666596</v>
      </c>
      <c r="K699">
        <v>0.64175000000000004</v>
      </c>
      <c r="L699">
        <v>37.977352941176399</v>
      </c>
      <c r="M699">
        <v>-0.13749999999999901</v>
      </c>
      <c r="N699">
        <v>1599.76470588235</v>
      </c>
      <c r="O699">
        <v>92.402941176470605</v>
      </c>
      <c r="P699">
        <v>5</v>
      </c>
      <c r="Q699">
        <v>135</v>
      </c>
      <c r="R699">
        <v>6.9589473684210503</v>
      </c>
      <c r="S699">
        <v>0.3135</v>
      </c>
      <c r="T699">
        <v>5</v>
      </c>
      <c r="U699">
        <v>1.64876</v>
      </c>
      <c r="V699">
        <v>0.10485999999999999</v>
      </c>
      <c r="W699">
        <v>14.434659999999999</v>
      </c>
      <c r="X699">
        <v>0.66093999999999997</v>
      </c>
      <c r="Y699">
        <v>72.147120000000001</v>
      </c>
      <c r="Z699">
        <v>2.0625399999999998</v>
      </c>
      <c r="AA699">
        <v>0</v>
      </c>
      <c r="AB699">
        <v>1.702E-2</v>
      </c>
      <c r="AC699">
        <v>31.949598059597999</v>
      </c>
      <c r="AD699">
        <v>-28.036651940401899</v>
      </c>
      <c r="AE699">
        <v>36.0694733666666</v>
      </c>
      <c r="AF699">
        <v>0.53778855000000003</v>
      </c>
      <c r="AG699">
        <v>1.34855781</v>
      </c>
      <c r="AH699">
        <v>2.39804499999999E-2</v>
      </c>
      <c r="AI699">
        <v>44.979666666666603</v>
      </c>
      <c r="AJ699">
        <v>0.49994335694434699</v>
      </c>
      <c r="AK699">
        <v>0.80190619539199104</v>
      </c>
      <c r="AL699">
        <v>1.1956259124493201E-2</v>
      </c>
      <c r="AM699">
        <v>2.9981498528964898E-2</v>
      </c>
      <c r="AN699">
        <v>0.15562587539554901</v>
      </c>
      <c r="AO699">
        <v>5.33139789089884E-4</v>
      </c>
      <c r="AP699">
        <v>36.0694733666666</v>
      </c>
      <c r="AQ699">
        <v>0.28518975014148501</v>
      </c>
      <c r="AR699">
        <v>6.3717368081856698</v>
      </c>
      <c r="AS699">
        <v>1.2082712048583399</v>
      </c>
      <c r="AT699">
        <v>0.82428660919556196</v>
      </c>
      <c r="AU699">
        <v>90.9540199999999</v>
      </c>
      <c r="AV699">
        <v>43.934671129852099</v>
      </c>
      <c r="AW699">
        <v>1.0449955368144901</v>
      </c>
      <c r="AX699">
        <v>0.140286605141658</v>
      </c>
      <c r="AY699">
        <v>0.25259879985851402</v>
      </c>
      <c r="AZ699">
        <v>0.628263191814321</v>
      </c>
      <c r="BA699">
        <v>0.104027134840929</v>
      </c>
      <c r="BB699">
        <v>8.9751884544903002E-2</v>
      </c>
      <c r="BC699">
        <v>0.46969910359473799</v>
      </c>
      <c r="BD699">
        <v>1.02114859681449</v>
      </c>
      <c r="BE699">
        <v>-2.3846940000002498E-2</v>
      </c>
      <c r="BF699">
        <v>0.18295301253343199</v>
      </c>
      <c r="BG699">
        <v>0.32942354938148999</v>
      </c>
      <c r="BH699">
        <v>0.81934154362230804</v>
      </c>
      <c r="BI699">
        <v>0.18295301253343199</v>
      </c>
      <c r="BJ699">
        <v>1.02475312382984</v>
      </c>
      <c r="BK699">
        <v>1.6386830872446101</v>
      </c>
      <c r="BL699">
        <v>1.80059100869569</v>
      </c>
      <c r="BM699">
        <v>4.4784260847991302</v>
      </c>
      <c r="BN699">
        <v>2.48719784957895</v>
      </c>
      <c r="BO699">
        <v>20.230169218923301</v>
      </c>
      <c r="BP699">
        <v>4.29939579453566</v>
      </c>
      <c r="BQ699">
        <v>15.930773424387599</v>
      </c>
      <c r="BR699">
        <v>1.3276629659377801</v>
      </c>
      <c r="BS699">
        <v>0.95157191881647196</v>
      </c>
      <c r="BT699">
        <v>1.3952313426704199</v>
      </c>
    </row>
    <row r="700" spans="1:72" x14ac:dyDescent="0.2">
      <c r="A700">
        <v>698</v>
      </c>
      <c r="B700" s="243">
        <v>44785.25</v>
      </c>
      <c r="C700">
        <v>0</v>
      </c>
      <c r="D700">
        <v>0.91297297297297297</v>
      </c>
      <c r="E700">
        <v>31.0882051282051</v>
      </c>
      <c r="F700">
        <v>59.840249999999898</v>
      </c>
      <c r="G700">
        <v>7</v>
      </c>
      <c r="H700">
        <v>2.57</v>
      </c>
      <c r="I700">
        <v>1.3474999999999999</v>
      </c>
      <c r="J700">
        <v>34.057391304347803</v>
      </c>
      <c r="K700">
        <v>0.593947368421052</v>
      </c>
      <c r="L700">
        <v>37.978235294117603</v>
      </c>
      <c r="M700">
        <v>3.8461538461538401E-2</v>
      </c>
      <c r="N700">
        <v>1599.7878787878701</v>
      </c>
      <c r="O700">
        <v>92.412499999999994</v>
      </c>
      <c r="P700">
        <v>5</v>
      </c>
      <c r="Q700">
        <v>135</v>
      </c>
      <c r="R700">
        <v>6.9580952380952299</v>
      </c>
      <c r="S700">
        <v>0.18974358974358899</v>
      </c>
      <c r="T700">
        <v>5</v>
      </c>
      <c r="U700">
        <v>1.7311999999999901</v>
      </c>
      <c r="V700">
        <v>9.1475000000000001E-2</v>
      </c>
      <c r="W700">
        <v>14.504225</v>
      </c>
      <c r="X700">
        <v>0.66737500000000005</v>
      </c>
      <c r="Y700">
        <v>72.283874999999995</v>
      </c>
      <c r="Z700">
        <v>2.155475</v>
      </c>
      <c r="AA700">
        <v>1.1249999999999999E-3</v>
      </c>
      <c r="AB700">
        <v>1.6349999999999899E-2</v>
      </c>
      <c r="AC700">
        <v>32.001178101178098</v>
      </c>
      <c r="AD700">
        <v>-27.8390718988218</v>
      </c>
      <c r="AE700">
        <v>36.064150104347803</v>
      </c>
      <c r="AF700">
        <v>0.53831220000000002</v>
      </c>
      <c r="AG700">
        <v>1.3485588399999999</v>
      </c>
      <c r="AH700">
        <v>2.4003799999999902E-2</v>
      </c>
      <c r="AI700">
        <v>44.9748913043478</v>
      </c>
      <c r="AJ700">
        <v>0.49892386240150799</v>
      </c>
      <c r="AK700">
        <v>0.80187297975440397</v>
      </c>
      <c r="AL700">
        <v>1.19691717842564E-2</v>
      </c>
      <c r="AM700">
        <v>2.9984704818389E-2</v>
      </c>
      <c r="AN700">
        <v>0.15564239950310399</v>
      </c>
      <c r="AO700">
        <v>5.3371557559894495E-4</v>
      </c>
      <c r="AP700">
        <v>36.064150104347803</v>
      </c>
      <c r="AQ700">
        <v>0.28796639558912102</v>
      </c>
      <c r="AR700">
        <v>6.4024441383937596</v>
      </c>
      <c r="AS700">
        <v>1.26271411720113</v>
      </c>
      <c r="AT700">
        <v>0.86373699058949005</v>
      </c>
      <c r="AU700">
        <v>91.342150000000004</v>
      </c>
      <c r="AV700">
        <v>44.017274755531801</v>
      </c>
      <c r="AW700">
        <v>0.95761654881598401</v>
      </c>
      <c r="AX700">
        <v>8.5844722798863196E-2</v>
      </c>
      <c r="AY700">
        <v>0.250345804410878</v>
      </c>
      <c r="AZ700">
        <v>0.59755586160623597</v>
      </c>
      <c r="BA700">
        <v>6.3656638666847606E-2</v>
      </c>
      <c r="BB700">
        <v>8.5365123086605099E-2</v>
      </c>
      <c r="BC700">
        <v>0.46505690268747102</v>
      </c>
      <c r="BD700">
        <v>0.93374638881597705</v>
      </c>
      <c r="BE700">
        <v>-2.38701600000066E-2</v>
      </c>
      <c r="BF700">
        <v>0.111772867818918</v>
      </c>
      <c r="BG700">
        <v>0.32595909909337301</v>
      </c>
      <c r="BH700">
        <v>0.77803888411668198</v>
      </c>
      <c r="BI700">
        <v>0.111772867818918</v>
      </c>
      <c r="BJ700">
        <v>0.87546393382458199</v>
      </c>
      <c r="BK700">
        <v>1.55607776823336</v>
      </c>
      <c r="BL700">
        <v>2.9162631813425</v>
      </c>
      <c r="BM700">
        <v>6.9608922030807499</v>
      </c>
      <c r="BN700">
        <v>2.3869218140580499</v>
      </c>
      <c r="BO700">
        <v>16.9047751232537</v>
      </c>
      <c r="BP700">
        <v>2.6266623937445699</v>
      </c>
      <c r="BQ700">
        <v>14.2781127295091</v>
      </c>
      <c r="BR700">
        <v>1.3660638929411999</v>
      </c>
      <c r="BS700">
        <v>0.83075478669701497</v>
      </c>
      <c r="BT700">
        <v>1.6443647569850399</v>
      </c>
    </row>
    <row r="701" spans="1:72" x14ac:dyDescent="0.2">
      <c r="A701">
        <v>699</v>
      </c>
      <c r="B701" s="243">
        <v>44785.263888888891</v>
      </c>
      <c r="C701">
        <v>0</v>
      </c>
      <c r="D701">
        <v>0.99648648648648597</v>
      </c>
      <c r="E701">
        <v>31.104375000000001</v>
      </c>
      <c r="F701">
        <v>59.860256410256397</v>
      </c>
      <c r="G701">
        <v>7</v>
      </c>
      <c r="H701">
        <v>2.57</v>
      </c>
      <c r="I701">
        <v>1.3519999999999901</v>
      </c>
      <c r="J701">
        <v>34.072857142857103</v>
      </c>
      <c r="K701">
        <v>0.61599999999999899</v>
      </c>
      <c r="L701">
        <v>37.979199999999999</v>
      </c>
      <c r="M701">
        <v>-4.0000000000000001E-3</v>
      </c>
      <c r="N701">
        <v>1599.92857142857</v>
      </c>
      <c r="O701">
        <v>92.528571428571396</v>
      </c>
      <c r="P701">
        <v>5</v>
      </c>
      <c r="Q701">
        <v>135</v>
      </c>
      <c r="R701">
        <v>6.97047619047619</v>
      </c>
      <c r="S701">
        <v>-0.535249999999999</v>
      </c>
      <c r="T701">
        <v>5</v>
      </c>
      <c r="U701">
        <v>1.7027600000000001</v>
      </c>
      <c r="V701">
        <v>7.5339999999999893E-2</v>
      </c>
      <c r="W701">
        <v>14.497739999999901</v>
      </c>
      <c r="X701">
        <v>0.68344000000000005</v>
      </c>
      <c r="Y701">
        <v>72.270319999999998</v>
      </c>
      <c r="Z701">
        <v>2.1281399999999899</v>
      </c>
      <c r="AA701">
        <v>0</v>
      </c>
      <c r="AB701">
        <v>3.1519999999999999E-2</v>
      </c>
      <c r="AC701">
        <v>32.100861486486401</v>
      </c>
      <c r="AD701">
        <v>-27.7593949237699</v>
      </c>
      <c r="AE701">
        <v>36.079615942857103</v>
      </c>
      <c r="AF701">
        <v>0.53831220000000002</v>
      </c>
      <c r="AG701">
        <v>1.3530588399999901</v>
      </c>
      <c r="AH701">
        <v>2.4003799999999902E-2</v>
      </c>
      <c r="AI701">
        <v>44.9948571428571</v>
      </c>
      <c r="AJ701">
        <v>0.49923144027668798</v>
      </c>
      <c r="AK701">
        <v>0.80186088441853598</v>
      </c>
      <c r="AL701">
        <v>1.1963860631691201E-2</v>
      </c>
      <c r="AM701">
        <v>3.0071410954902698E-2</v>
      </c>
      <c r="AN701">
        <v>0.15557333536531101</v>
      </c>
      <c r="AO701">
        <v>5.33478746777409E-4</v>
      </c>
      <c r="AP701">
        <v>36.079615942857103</v>
      </c>
      <c r="AQ701">
        <v>0.29489830065769401</v>
      </c>
      <c r="AR701">
        <v>6.3995815345498803</v>
      </c>
      <c r="AS701">
        <v>1.24670080672725</v>
      </c>
      <c r="AT701">
        <v>0.85007132724553303</v>
      </c>
      <c r="AU701">
        <v>91.282399999999996</v>
      </c>
      <c r="AV701">
        <v>44.020796584791903</v>
      </c>
      <c r="AW701">
        <v>0.974060558065168</v>
      </c>
      <c r="AX701">
        <v>0.106358033272746</v>
      </c>
      <c r="AY701">
        <v>0.24341389934230501</v>
      </c>
      <c r="AZ701">
        <v>0.60041846545011601</v>
      </c>
      <c r="BA701">
        <v>7.8605623146991904E-2</v>
      </c>
      <c r="BB701">
        <v>8.5774066492873696E-2</v>
      </c>
      <c r="BC701">
        <v>0.45217979332867603</v>
      </c>
      <c r="BD701">
        <v>0.95019039806516703</v>
      </c>
      <c r="BE701">
        <v>-2.3870160000001601E-2</v>
      </c>
      <c r="BF701">
        <v>0.13805189376501001</v>
      </c>
      <c r="BG701">
        <v>0.31594933395164299</v>
      </c>
      <c r="BH701">
        <v>0.77933846326688405</v>
      </c>
      <c r="BI701">
        <v>0.13805189376501001</v>
      </c>
      <c r="BJ701">
        <v>0.90800245543330804</v>
      </c>
      <c r="BK701">
        <v>1.5586769265337601</v>
      </c>
      <c r="BL701">
        <v>2.2886273077097101</v>
      </c>
      <c r="BM701">
        <v>5.6452573160166803</v>
      </c>
      <c r="BN701">
        <v>2.4666564525379302</v>
      </c>
      <c r="BO701">
        <v>17.743338938646801</v>
      </c>
      <c r="BP701">
        <v>3.2442195034777401</v>
      </c>
      <c r="BQ701">
        <v>14.499119435169</v>
      </c>
      <c r="BR701">
        <v>1.3239887071332499</v>
      </c>
      <c r="BS701">
        <v>0.85278169792730396</v>
      </c>
      <c r="BT701">
        <v>1.5525529104942299</v>
      </c>
    </row>
    <row r="702" spans="1:72" x14ac:dyDescent="0.2">
      <c r="A702">
        <v>700</v>
      </c>
      <c r="B702" s="243">
        <v>44785.277777777781</v>
      </c>
      <c r="C702">
        <v>0</v>
      </c>
      <c r="D702">
        <v>1.1160526315789401</v>
      </c>
      <c r="E702">
        <v>31.0686842105263</v>
      </c>
      <c r="F702">
        <v>59.945128205128199</v>
      </c>
      <c r="G702">
        <v>7</v>
      </c>
      <c r="H702">
        <v>2.5640000000000001</v>
      </c>
      <c r="I702">
        <v>1.35</v>
      </c>
      <c r="J702">
        <v>34.045172413793097</v>
      </c>
      <c r="K702">
        <v>0.62050000000000005</v>
      </c>
      <c r="L702">
        <v>37.961428571428499</v>
      </c>
      <c r="M702">
        <v>-0.21249999999999999</v>
      </c>
      <c r="N702">
        <v>1600.0857142857101</v>
      </c>
      <c r="O702">
        <v>92.197368421052602</v>
      </c>
      <c r="P702">
        <v>5</v>
      </c>
      <c r="Q702">
        <v>135</v>
      </c>
      <c r="R702">
        <v>6.9605263157894699</v>
      </c>
      <c r="S702">
        <v>-4.2999999999999899E-2</v>
      </c>
      <c r="T702">
        <v>5</v>
      </c>
      <c r="U702">
        <v>1.6893749999999901</v>
      </c>
      <c r="V702">
        <v>0.10349999999999999</v>
      </c>
      <c r="W702">
        <v>14.466975</v>
      </c>
      <c r="X702">
        <v>0.74924999999999997</v>
      </c>
      <c r="Y702">
        <v>72.265100000000004</v>
      </c>
      <c r="Z702">
        <v>2.1475249999999999</v>
      </c>
      <c r="AA702">
        <v>0</v>
      </c>
      <c r="AB702">
        <v>2.4125000000000001E-2</v>
      </c>
      <c r="AC702">
        <v>32.184736842105202</v>
      </c>
      <c r="AD702">
        <v>-27.760391363022901</v>
      </c>
      <c r="AE702">
        <v>36.047246173793098</v>
      </c>
      <c r="AF702">
        <v>0.53705544000000005</v>
      </c>
      <c r="AG702">
        <v>1.3510563680000001</v>
      </c>
      <c r="AH702">
        <v>2.3947759999999998E-2</v>
      </c>
      <c r="AI702">
        <v>44.959172413793098</v>
      </c>
      <c r="AJ702">
        <v>0.49881957091034301</v>
      </c>
      <c r="AK702">
        <v>0.801777351282696</v>
      </c>
      <c r="AL702">
        <v>1.19454031550464E-2</v>
      </c>
      <c r="AM702">
        <v>3.0050739269958299E-2</v>
      </c>
      <c r="AN702">
        <v>0.15569681611515701</v>
      </c>
      <c r="AO702">
        <v>5.3265571215570197E-4</v>
      </c>
      <c r="AP702">
        <v>36.047246173793098</v>
      </c>
      <c r="AQ702">
        <v>0.323294732189772</v>
      </c>
      <c r="AR702">
        <v>6.3860012712874399</v>
      </c>
      <c r="AS702">
        <v>1.2580568712429301</v>
      </c>
      <c r="AT702">
        <v>0.84269331260666203</v>
      </c>
      <c r="AU702">
        <v>91.318224999999998</v>
      </c>
      <c r="AV702">
        <v>44.014599048513197</v>
      </c>
      <c r="AW702">
        <v>0.94457336527985003</v>
      </c>
      <c r="AX702">
        <v>9.2999496757062206E-2</v>
      </c>
      <c r="AY702">
        <v>0.21376070781022699</v>
      </c>
      <c r="AZ702">
        <v>0.61399872871255601</v>
      </c>
      <c r="BA702">
        <v>6.8834653357010903E-2</v>
      </c>
      <c r="BB702">
        <v>8.7714104101793797E-2</v>
      </c>
      <c r="BC702">
        <v>0.39802354075442897</v>
      </c>
      <c r="BD702">
        <v>0.92075893327984604</v>
      </c>
      <c r="BE702">
        <v>-2.3814432000004299E-2</v>
      </c>
      <c r="BF702">
        <v>0.12039803371872999</v>
      </c>
      <c r="BG702">
        <v>0.27673664701547002</v>
      </c>
      <c r="BH702">
        <v>0.79488859854694205</v>
      </c>
      <c r="BI702">
        <v>0.12039803371872999</v>
      </c>
      <c r="BJ702">
        <v>0.79426936146840099</v>
      </c>
      <c r="BK702">
        <v>1.5897771970938801</v>
      </c>
      <c r="BL702">
        <v>2.29851467227423</v>
      </c>
      <c r="BM702">
        <v>6.6021725936482598</v>
      </c>
      <c r="BN702">
        <v>2.8723647811722701</v>
      </c>
      <c r="BO702">
        <v>15.742863385213001</v>
      </c>
      <c r="BP702">
        <v>2.8293537923901599</v>
      </c>
      <c r="BQ702">
        <v>12.9135095928229</v>
      </c>
      <c r="BR702">
        <v>1.38510053977204</v>
      </c>
      <c r="BS702">
        <v>0.74611014798090902</v>
      </c>
      <c r="BT702">
        <v>1.8564290319872201</v>
      </c>
    </row>
    <row r="703" spans="1:72" x14ac:dyDescent="0.2">
      <c r="A703">
        <v>701</v>
      </c>
      <c r="B703" s="243">
        <v>44785.291666666664</v>
      </c>
      <c r="C703">
        <v>0</v>
      </c>
      <c r="D703">
        <v>0.93783783783783703</v>
      </c>
      <c r="E703">
        <v>31.091621621621599</v>
      </c>
      <c r="F703">
        <v>60.037692307692197</v>
      </c>
      <c r="G703">
        <v>7</v>
      </c>
      <c r="H703">
        <v>2.57</v>
      </c>
      <c r="I703">
        <v>1.35</v>
      </c>
      <c r="J703">
        <v>34.001333333333299</v>
      </c>
      <c r="K703">
        <v>0.58307692307692305</v>
      </c>
      <c r="L703">
        <v>37.944166666666597</v>
      </c>
      <c r="M703">
        <v>-6.6666666666666596E-2</v>
      </c>
      <c r="N703">
        <v>1600.3076923076901</v>
      </c>
      <c r="O703">
        <v>91.064864864864802</v>
      </c>
      <c r="P703">
        <v>5</v>
      </c>
      <c r="Q703">
        <v>135</v>
      </c>
      <c r="R703">
        <v>6.9599999999999902</v>
      </c>
      <c r="S703">
        <v>0.681025641025641</v>
      </c>
      <c r="T703">
        <v>5</v>
      </c>
      <c r="U703">
        <v>1.7314799999999999</v>
      </c>
      <c r="V703">
        <v>0.12945999999999899</v>
      </c>
      <c r="W703">
        <v>14.46368</v>
      </c>
      <c r="X703">
        <v>0.73868</v>
      </c>
      <c r="Y703">
        <v>72.146439999999998</v>
      </c>
      <c r="Z703">
        <v>2.2900800000000001</v>
      </c>
      <c r="AA703">
        <v>0</v>
      </c>
      <c r="AB703">
        <v>3.07199999999999E-2</v>
      </c>
      <c r="AC703">
        <v>32.029459459459403</v>
      </c>
      <c r="AD703">
        <v>-28.008232848232801</v>
      </c>
      <c r="AE703">
        <v>36.0080921333333</v>
      </c>
      <c r="AF703">
        <v>0.53831220000000002</v>
      </c>
      <c r="AG703">
        <v>1.3510588400000001</v>
      </c>
      <c r="AH703">
        <v>2.4003799999999902E-2</v>
      </c>
      <c r="AI703">
        <v>44.921333333333301</v>
      </c>
      <c r="AJ703">
        <v>0.499097282323747</v>
      </c>
      <c r="AK703">
        <v>0.80158110771422597</v>
      </c>
      <c r="AL703">
        <v>1.1983442165563501E-2</v>
      </c>
      <c r="AM703">
        <v>3.0076107269003501E-2</v>
      </c>
      <c r="AN703">
        <v>0.15582796592561801</v>
      </c>
      <c r="AO703">
        <v>5.3435190406933499E-4</v>
      </c>
      <c r="AP703">
        <v>36.0080921333333</v>
      </c>
      <c r="AQ703">
        <v>0.31873387090282401</v>
      </c>
      <c r="AR703">
        <v>6.3845467948548098</v>
      </c>
      <c r="AS703">
        <v>1.3415680281701099</v>
      </c>
      <c r="AT703">
        <v>0.86417696239792197</v>
      </c>
      <c r="AU703">
        <v>91.370360000000005</v>
      </c>
      <c r="AV703">
        <v>44.052940827261097</v>
      </c>
      <c r="AW703">
        <v>0.86839250607223994</v>
      </c>
      <c r="AX703">
        <v>9.4908118298844199E-3</v>
      </c>
      <c r="AY703">
        <v>0.21957832909717501</v>
      </c>
      <c r="AZ703">
        <v>0.61545320514518298</v>
      </c>
      <c r="BA703">
        <v>7.0247213140505601E-3</v>
      </c>
      <c r="BB703">
        <v>8.7921886449311801E-2</v>
      </c>
      <c r="BC703">
        <v>0.40790145402087402</v>
      </c>
      <c r="BD703">
        <v>0.84452234607224297</v>
      </c>
      <c r="BE703">
        <v>-2.3870159999996601E-2</v>
      </c>
      <c r="BF703">
        <v>1.23464616507931E-2</v>
      </c>
      <c r="BG703">
        <v>0.28564631436555799</v>
      </c>
      <c r="BH703">
        <v>0.80063429044670897</v>
      </c>
      <c r="BI703">
        <v>1.23464616507931E-2</v>
      </c>
      <c r="BJ703">
        <v>0.59598555203270298</v>
      </c>
      <c r="BK703">
        <v>1.60126858089341</v>
      </c>
      <c r="BL703">
        <v>23.135884793940701</v>
      </c>
      <c r="BM703">
        <v>64.847266617093695</v>
      </c>
      <c r="BN703">
        <v>2.8028868225552799</v>
      </c>
      <c r="BO703">
        <v>11.2851949532261</v>
      </c>
      <c r="BP703">
        <v>0.29014184879363902</v>
      </c>
      <c r="BQ703">
        <v>10.9950531044325</v>
      </c>
      <c r="BR703">
        <v>1.5802795960870599</v>
      </c>
      <c r="BS703">
        <v>0.59104696737238505</v>
      </c>
      <c r="BT703">
        <v>2.67369546469802</v>
      </c>
    </row>
    <row r="704" spans="1:72" x14ac:dyDescent="0.2">
      <c r="A704">
        <v>702</v>
      </c>
      <c r="B704" s="243">
        <v>44785.305555555555</v>
      </c>
      <c r="C704">
        <v>0</v>
      </c>
      <c r="D704">
        <v>0.82333333333333303</v>
      </c>
      <c r="E704">
        <v>31.146571428571399</v>
      </c>
      <c r="F704">
        <v>59.920526315789402</v>
      </c>
      <c r="G704">
        <v>7</v>
      </c>
      <c r="H704">
        <v>2.5724999999999998</v>
      </c>
      <c r="I704">
        <v>1.35</v>
      </c>
      <c r="J704">
        <v>34.0464285714285</v>
      </c>
      <c r="K704">
        <v>0.59549999999999903</v>
      </c>
      <c r="L704">
        <v>37.968749999999901</v>
      </c>
      <c r="M704">
        <v>-9.1666666666666605E-2</v>
      </c>
      <c r="N704">
        <v>1600.0357142857099</v>
      </c>
      <c r="O704">
        <v>91.691176470588204</v>
      </c>
      <c r="P704">
        <v>5</v>
      </c>
      <c r="Q704">
        <v>135</v>
      </c>
      <c r="R704">
        <v>6.9639285714285597</v>
      </c>
      <c r="S704">
        <v>-0.50349999999999995</v>
      </c>
      <c r="T704">
        <v>5</v>
      </c>
      <c r="U704">
        <v>1.7526999999999999</v>
      </c>
      <c r="V704">
        <v>0.106575</v>
      </c>
      <c r="W704">
        <v>14.482249999999899</v>
      </c>
      <c r="X704">
        <v>0.77149999999999996</v>
      </c>
      <c r="Y704">
        <v>72.494974999999997</v>
      </c>
      <c r="Z704">
        <v>2.6441249999999998</v>
      </c>
      <c r="AA704">
        <v>0</v>
      </c>
      <c r="AB704">
        <v>2.5475000000000001E-2</v>
      </c>
      <c r="AC704">
        <v>31.969904761904701</v>
      </c>
      <c r="AD704">
        <v>-27.950621553884599</v>
      </c>
      <c r="AE704">
        <v>36.055139471428497</v>
      </c>
      <c r="AF704">
        <v>0.53883585000000001</v>
      </c>
      <c r="AG704">
        <v>1.3510598700000001</v>
      </c>
      <c r="AH704">
        <v>2.4027150000000001E-2</v>
      </c>
      <c r="AI704">
        <v>44.968928571428499</v>
      </c>
      <c r="AJ704">
        <v>0.49734673984546601</v>
      </c>
      <c r="AK704">
        <v>0.80177893084907803</v>
      </c>
      <c r="AL704">
        <v>1.19824035643658E-2</v>
      </c>
      <c r="AM704">
        <v>3.0044297538776701E-2</v>
      </c>
      <c r="AN704">
        <v>0.15566303717646299</v>
      </c>
      <c r="AO704">
        <v>5.3430559195635004E-4</v>
      </c>
      <c r="AP704">
        <v>36.055139471428497</v>
      </c>
      <c r="AQ704">
        <v>0.33289540992246802</v>
      </c>
      <c r="AR704">
        <v>6.3927439503491597</v>
      </c>
      <c r="AS704">
        <v>1.54897364392742</v>
      </c>
      <c r="AT704">
        <v>0.87169963092714797</v>
      </c>
      <c r="AU704">
        <v>92.14555</v>
      </c>
      <c r="AV704">
        <v>44.3297524756276</v>
      </c>
      <c r="AW704">
        <v>0.63917609580094803</v>
      </c>
      <c r="AX704">
        <v>-0.19791377392741999</v>
      </c>
      <c r="AY704">
        <v>0.20594044007753101</v>
      </c>
      <c r="AZ704">
        <v>0.60725604965083702</v>
      </c>
      <c r="BA704">
        <v>-0.14648778956584599</v>
      </c>
      <c r="BB704">
        <v>8.6750864235833905E-2</v>
      </c>
      <c r="BC704">
        <v>0.38219513433920899</v>
      </c>
      <c r="BD704">
        <v>0.61528271580094895</v>
      </c>
      <c r="BE704">
        <v>-2.3893379999998899E-2</v>
      </c>
      <c r="BF704">
        <v>-0.25794281554451898</v>
      </c>
      <c r="BG704">
        <v>0.26840404229549197</v>
      </c>
      <c r="BH704">
        <v>0.79144231396861697</v>
      </c>
      <c r="BI704">
        <v>-0.25794281554451898</v>
      </c>
      <c r="BJ704">
        <v>2.0922453501947599E-2</v>
      </c>
      <c r="BK704">
        <v>1.5828846279372299</v>
      </c>
      <c r="BL704">
        <v>-1.04055637963356</v>
      </c>
      <c r="BM704">
        <v>-3.06828593887322</v>
      </c>
      <c r="BN704">
        <v>2.9486974458353998</v>
      </c>
      <c r="BO704">
        <v>-1.1776699025658299</v>
      </c>
      <c r="BP704">
        <v>-6.0616561652961902</v>
      </c>
      <c r="BQ704">
        <v>4.8839862627303603</v>
      </c>
      <c r="BR704">
        <v>2.02138741436291</v>
      </c>
      <c r="BS704">
        <v>0.12409957971975499</v>
      </c>
      <c r="BT704">
        <v>16.288430782180399</v>
      </c>
    </row>
    <row r="705" spans="1:72" x14ac:dyDescent="0.2">
      <c r="A705">
        <v>703</v>
      </c>
      <c r="B705" s="243">
        <v>44785.319444444445</v>
      </c>
      <c r="C705">
        <v>0</v>
      </c>
      <c r="D705">
        <v>1.0187499999999901</v>
      </c>
      <c r="E705">
        <v>31.1110526315789</v>
      </c>
      <c r="F705">
        <v>59.958999999999897</v>
      </c>
      <c r="G705">
        <v>7</v>
      </c>
      <c r="H705">
        <v>2.5680000000000001</v>
      </c>
      <c r="I705">
        <v>1.3480000000000001</v>
      </c>
      <c r="J705">
        <v>34.080833333333302</v>
      </c>
      <c r="K705">
        <v>0.61599999999999999</v>
      </c>
      <c r="L705">
        <v>38.010370370370303</v>
      </c>
      <c r="M705">
        <v>0.03</v>
      </c>
      <c r="N705">
        <v>1600.19047619047</v>
      </c>
      <c r="O705">
        <v>91.108823529411694</v>
      </c>
      <c r="P705">
        <v>5</v>
      </c>
      <c r="Q705">
        <v>135</v>
      </c>
      <c r="R705">
        <v>6.9665217391304299</v>
      </c>
      <c r="S705">
        <v>-0.30099999999999999</v>
      </c>
      <c r="T705">
        <v>5</v>
      </c>
      <c r="U705">
        <v>1.72097999999999</v>
      </c>
      <c r="V705">
        <v>0.1104</v>
      </c>
      <c r="W705">
        <v>14.506460000000001</v>
      </c>
      <c r="X705">
        <v>0.7752</v>
      </c>
      <c r="Y705">
        <v>72.439419999999998</v>
      </c>
      <c r="Z705">
        <v>2.4571999999999998</v>
      </c>
      <c r="AA705">
        <v>0</v>
      </c>
      <c r="AB705">
        <v>2.4899999999999999E-2</v>
      </c>
      <c r="AC705">
        <v>32.129802631578897</v>
      </c>
      <c r="AD705">
        <v>-27.829197368420999</v>
      </c>
      <c r="AE705">
        <v>36.086030453333301</v>
      </c>
      <c r="AF705">
        <v>0.53789328000000003</v>
      </c>
      <c r="AG705">
        <v>1.3490580160000001</v>
      </c>
      <c r="AH705">
        <v>2.3985119999999999E-2</v>
      </c>
      <c r="AI705">
        <v>44.996833333333299</v>
      </c>
      <c r="AJ705">
        <v>0.498154602194955</v>
      </c>
      <c r="AK705">
        <v>0.80196822265270495</v>
      </c>
      <c r="AL705">
        <v>1.1954025209181301E-2</v>
      </c>
      <c r="AM705">
        <v>2.99811768087383E-2</v>
      </c>
      <c r="AN705">
        <v>0.15556650282797599</v>
      </c>
      <c r="AO705">
        <v>5.3304017690133704E-4</v>
      </c>
      <c r="AP705">
        <v>36.086030453333301</v>
      </c>
      <c r="AQ705">
        <v>0.33449192711846698</v>
      </c>
      <c r="AR705">
        <v>6.4034307104201398</v>
      </c>
      <c r="AS705">
        <v>1.4394697821995699</v>
      </c>
      <c r="AT705">
        <v>0.85731410728547497</v>
      </c>
      <c r="AU705">
        <v>91.899259999999998</v>
      </c>
      <c r="AV705">
        <v>44.263422873071498</v>
      </c>
      <c r="AW705">
        <v>0.73341046026180801</v>
      </c>
      <c r="AX705">
        <v>-9.0411766199577095E-2</v>
      </c>
      <c r="AY705">
        <v>0.20340135288153299</v>
      </c>
      <c r="AZ705">
        <v>0.596569289579856</v>
      </c>
      <c r="BA705">
        <v>-6.7018441851486005E-2</v>
      </c>
      <c r="BB705">
        <v>8.5224184225693805E-2</v>
      </c>
      <c r="BC705">
        <v>0.37814443950951199</v>
      </c>
      <c r="BD705">
        <v>0.70955887626181202</v>
      </c>
      <c r="BE705">
        <v>-2.38515839999957E-2</v>
      </c>
      <c r="BF705">
        <v>-0.11724805683306</v>
      </c>
      <c r="BG705">
        <v>0.26377555029653699</v>
      </c>
      <c r="BH705">
        <v>0.77364476892438605</v>
      </c>
      <c r="BI705">
        <v>-0.11724805683306</v>
      </c>
      <c r="BJ705">
        <v>0.29305498692695398</v>
      </c>
      <c r="BK705">
        <v>1.5472895378487701</v>
      </c>
      <c r="BL705">
        <v>-2.2497221482493699</v>
      </c>
      <c r="BM705">
        <v>-6.5983589819822202</v>
      </c>
      <c r="BN705">
        <v>2.93296618300919</v>
      </c>
      <c r="BO705">
        <v>4.8291926466833104</v>
      </c>
      <c r="BP705">
        <v>-2.75532933557691</v>
      </c>
      <c r="BQ705">
        <v>7.5845219822602301</v>
      </c>
      <c r="BR705">
        <v>1.74661123446497</v>
      </c>
      <c r="BS705">
        <v>0.33995420966017798</v>
      </c>
      <c r="BT705">
        <v>5.1377838097986901</v>
      </c>
    </row>
    <row r="706" spans="1:72" x14ac:dyDescent="0.2">
      <c r="A706">
        <v>704</v>
      </c>
      <c r="B706" s="243">
        <v>44785.333333333336</v>
      </c>
      <c r="C706">
        <v>0</v>
      </c>
      <c r="D706">
        <v>1.0089743589743501</v>
      </c>
      <c r="E706">
        <v>31.0913513513513</v>
      </c>
      <c r="F706">
        <v>59.822749999999999</v>
      </c>
      <c r="G706">
        <v>7</v>
      </c>
      <c r="H706">
        <v>2.57</v>
      </c>
      <c r="I706">
        <v>1.35</v>
      </c>
      <c r="J706">
        <v>34.04</v>
      </c>
      <c r="K706">
        <v>0.61099999999999899</v>
      </c>
      <c r="L706">
        <v>37.950000000000003</v>
      </c>
      <c r="M706">
        <v>-0.05</v>
      </c>
      <c r="N706">
        <v>1600.26086956521</v>
      </c>
      <c r="O706">
        <v>91.420588235294105</v>
      </c>
      <c r="P706">
        <v>5</v>
      </c>
      <c r="Q706">
        <v>135</v>
      </c>
      <c r="R706">
        <v>6.9646875000000001</v>
      </c>
      <c r="S706">
        <v>0.26820512820512799</v>
      </c>
      <c r="T706">
        <v>5</v>
      </c>
      <c r="U706">
        <v>1.7814000000000001</v>
      </c>
      <c r="V706">
        <v>9.1325000000000003E-2</v>
      </c>
      <c r="W706">
        <v>14.531124999999999</v>
      </c>
      <c r="X706">
        <v>0.80802499999999999</v>
      </c>
      <c r="Y706">
        <v>72.485524999999996</v>
      </c>
      <c r="Z706">
        <v>2.0406499999999999</v>
      </c>
      <c r="AA706">
        <v>0</v>
      </c>
      <c r="AB706">
        <v>3.3524999999999999E-2</v>
      </c>
      <c r="AC706">
        <v>32.100325710325698</v>
      </c>
      <c r="AD706">
        <v>-27.722424289674201</v>
      </c>
      <c r="AE706">
        <v>36.046758799999999</v>
      </c>
      <c r="AF706">
        <v>0.53831220000000002</v>
      </c>
      <c r="AG706">
        <v>1.3510588400000001</v>
      </c>
      <c r="AH706">
        <v>2.4003799999999999E-2</v>
      </c>
      <c r="AI706">
        <v>44.96</v>
      </c>
      <c r="AJ706">
        <v>0.49729596081424499</v>
      </c>
      <c r="AK706">
        <v>0.80175175266903898</v>
      </c>
      <c r="AL706">
        <v>1.1973136120996399E-2</v>
      </c>
      <c r="AM706">
        <v>3.0050241103202799E-2</v>
      </c>
      <c r="AN706">
        <v>0.155693950177935</v>
      </c>
      <c r="AO706">
        <v>5.3389234875444796E-4</v>
      </c>
      <c r="AP706">
        <v>36.046758799999999</v>
      </c>
      <c r="AQ706">
        <v>0.34865562359378099</v>
      </c>
      <c r="AR706">
        <v>6.4143183162503998</v>
      </c>
      <c r="AS706">
        <v>1.19544766850299</v>
      </c>
      <c r="AT706">
        <v>0.88588302459449597</v>
      </c>
      <c r="AU706">
        <v>91.646725000000004</v>
      </c>
      <c r="AV706">
        <v>44.005180408347101</v>
      </c>
      <c r="AW706">
        <v>0.95481959165281405</v>
      </c>
      <c r="AX706">
        <v>0.15561117149700099</v>
      </c>
      <c r="AY706">
        <v>0.189656576406218</v>
      </c>
      <c r="AZ706">
        <v>0.58568168374959195</v>
      </c>
      <c r="BA706">
        <v>0.11517719797977199</v>
      </c>
      <c r="BB706">
        <v>8.3668811964227402E-2</v>
      </c>
      <c r="BC706">
        <v>0.35231706880545999</v>
      </c>
      <c r="BD706">
        <v>0.93094943165281197</v>
      </c>
      <c r="BE706">
        <v>-2.38701600000015E-2</v>
      </c>
      <c r="BF706">
        <v>0.20198545244945701</v>
      </c>
      <c r="BG706">
        <v>0.24617685881352699</v>
      </c>
      <c r="BH706">
        <v>0.76022292452055995</v>
      </c>
      <c r="BI706">
        <v>0.20198545244945701</v>
      </c>
      <c r="BJ706">
        <v>0.89632462252597001</v>
      </c>
      <c r="BK706">
        <v>1.5204458490411199</v>
      </c>
      <c r="BL706">
        <v>1.21878509480839</v>
      </c>
      <c r="BM706">
        <v>3.7637508805778501</v>
      </c>
      <c r="BN706">
        <v>3.0881169261177699</v>
      </c>
      <c r="BO706">
        <v>18.285465238850101</v>
      </c>
      <c r="BP706">
        <v>4.7466581325622403</v>
      </c>
      <c r="BQ706">
        <v>13.5388071062878</v>
      </c>
      <c r="BR706">
        <v>1.17707057987704</v>
      </c>
      <c r="BS706">
        <v>0.81553044154618703</v>
      </c>
      <c r="BT706">
        <v>1.4433189981791501</v>
      </c>
    </row>
    <row r="707" spans="1:72" x14ac:dyDescent="0.2">
      <c r="A707">
        <v>705</v>
      </c>
      <c r="B707" s="243">
        <v>44785.347222222219</v>
      </c>
      <c r="C707">
        <v>0</v>
      </c>
      <c r="D707">
        <v>0.98564102564102496</v>
      </c>
      <c r="E707">
        <v>31.073333333333299</v>
      </c>
      <c r="F707">
        <v>59.890526315789401</v>
      </c>
      <c r="G707">
        <v>7</v>
      </c>
      <c r="H707">
        <v>2.5659999999999998</v>
      </c>
      <c r="I707">
        <v>1.3474999999999999</v>
      </c>
      <c r="J707">
        <v>34.056086956521703</v>
      </c>
      <c r="K707">
        <v>0.60099999999999898</v>
      </c>
      <c r="L707">
        <v>37.988275862068903</v>
      </c>
      <c r="M707">
        <v>-0.16666666666666599</v>
      </c>
      <c r="N707">
        <v>1600.44827586206</v>
      </c>
      <c r="O707">
        <v>91.726666666666603</v>
      </c>
      <c r="P707">
        <v>5</v>
      </c>
      <c r="Q707">
        <v>135</v>
      </c>
      <c r="R707">
        <v>6.9616666666666598</v>
      </c>
      <c r="S707">
        <v>-0.37473684210526298</v>
      </c>
      <c r="T707">
        <v>5</v>
      </c>
      <c r="U707">
        <v>1.7522599999999999</v>
      </c>
      <c r="V707">
        <v>9.2259999999999995E-2</v>
      </c>
      <c r="W707">
        <v>14.47842</v>
      </c>
      <c r="X707">
        <v>0.77786</v>
      </c>
      <c r="Y707">
        <v>72.223579999999998</v>
      </c>
      <c r="Z707">
        <v>1.7941800000000001</v>
      </c>
      <c r="AA707">
        <v>0</v>
      </c>
      <c r="AB707">
        <v>5.6480000000000002E-2</v>
      </c>
      <c r="AC707">
        <v>32.058974358974297</v>
      </c>
      <c r="AD707">
        <v>-27.831551956815101</v>
      </c>
      <c r="AE707">
        <v>36.0597223965217</v>
      </c>
      <c r="AF707">
        <v>0.53747436000000004</v>
      </c>
      <c r="AG707">
        <v>1.3485571919999999</v>
      </c>
      <c r="AH707">
        <v>2.3966439999999901E-2</v>
      </c>
      <c r="AI707">
        <v>44.969586956521702</v>
      </c>
      <c r="AJ707">
        <v>0.49927907750518202</v>
      </c>
      <c r="AK707">
        <v>0.801869103920959</v>
      </c>
      <c r="AL707">
        <v>1.19519523388028E-2</v>
      </c>
      <c r="AM707">
        <v>2.9988204990715899E-2</v>
      </c>
      <c r="AN707">
        <v>0.155660758164575</v>
      </c>
      <c r="AO707">
        <v>5.32947745843688E-4</v>
      </c>
      <c r="AP707">
        <v>36.0597223965217</v>
      </c>
      <c r="AQ707">
        <v>0.33563969353505002</v>
      </c>
      <c r="AR707">
        <v>6.3910533146171504</v>
      </c>
      <c r="AS707">
        <v>1.0510613274567899</v>
      </c>
      <c r="AT707">
        <v>0.87486675634922995</v>
      </c>
      <c r="AU707">
        <v>91.026300000000006</v>
      </c>
      <c r="AV707">
        <v>43.837476732130703</v>
      </c>
      <c r="AW707">
        <v>1.13211022439099</v>
      </c>
      <c r="AX707">
        <v>0.29749586454320398</v>
      </c>
      <c r="AY707">
        <v>0.20183466646494999</v>
      </c>
      <c r="AZ707">
        <v>0.60894668538284202</v>
      </c>
      <c r="BA707">
        <v>0.220603075871034</v>
      </c>
      <c r="BB707">
        <v>8.6992383626120301E-2</v>
      </c>
      <c r="BC707">
        <v>0.37552426959483198</v>
      </c>
      <c r="BD707">
        <v>1.10827721639099</v>
      </c>
      <c r="BE707">
        <v>-2.3833008000001901E-2</v>
      </c>
      <c r="BF707">
        <v>0.38665182746757298</v>
      </c>
      <c r="BG707">
        <v>0.26232210909825099</v>
      </c>
      <c r="BH707">
        <v>0.791440745218842</v>
      </c>
      <c r="BI707">
        <v>0.38665182746757298</v>
      </c>
      <c r="BJ707">
        <v>1.2979478731316501</v>
      </c>
      <c r="BK707">
        <v>1.58288149043768</v>
      </c>
      <c r="BL707">
        <v>0.67844528452474595</v>
      </c>
      <c r="BM707">
        <v>2.0469080681772098</v>
      </c>
      <c r="BN707">
        <v>3.0170569607703599</v>
      </c>
      <c r="BO707">
        <v>26.989869390154901</v>
      </c>
      <c r="BP707">
        <v>9.0863179454879806</v>
      </c>
      <c r="BQ707">
        <v>17.903551444666899</v>
      </c>
      <c r="BR707">
        <v>0.92557338374280995</v>
      </c>
      <c r="BS707">
        <v>1.14328714214462</v>
      </c>
      <c r="BT707">
        <v>0.809572109773389</v>
      </c>
    </row>
    <row r="708" spans="1:72" x14ac:dyDescent="0.2">
      <c r="A708">
        <v>706</v>
      </c>
      <c r="B708" s="243">
        <v>44785.361111111109</v>
      </c>
      <c r="C708">
        <v>0</v>
      </c>
      <c r="D708">
        <v>0.93416666666666603</v>
      </c>
      <c r="E708">
        <v>31.072941176470501</v>
      </c>
      <c r="F708">
        <v>60.03</v>
      </c>
      <c r="G708">
        <v>7</v>
      </c>
      <c r="H708">
        <v>2.57</v>
      </c>
      <c r="I708">
        <v>1.35</v>
      </c>
      <c r="J708">
        <v>34.070952380952299</v>
      </c>
      <c r="K708">
        <v>0.62024999999999997</v>
      </c>
      <c r="L708">
        <v>37.992857142857098</v>
      </c>
      <c r="M708">
        <v>6.5000000000000002E-2</v>
      </c>
      <c r="N708">
        <v>1599.8518518518499</v>
      </c>
      <c r="O708">
        <v>91.305405405405395</v>
      </c>
      <c r="P708">
        <v>5</v>
      </c>
      <c r="Q708">
        <v>135</v>
      </c>
      <c r="R708">
        <v>6.95818181818181</v>
      </c>
      <c r="S708">
        <v>-0.36825000000000002</v>
      </c>
      <c r="T708">
        <v>5</v>
      </c>
      <c r="U708">
        <v>1.7087249999999901</v>
      </c>
      <c r="V708">
        <v>0.11169999999999999</v>
      </c>
      <c r="W708">
        <v>14.473025</v>
      </c>
      <c r="X708">
        <v>0.76137499999999902</v>
      </c>
      <c r="Y708">
        <v>72.163825000000003</v>
      </c>
      <c r="Z708">
        <v>1.832525</v>
      </c>
      <c r="AA708">
        <v>0</v>
      </c>
      <c r="AB708">
        <v>5.5574999999999999E-2</v>
      </c>
      <c r="AC708">
        <v>32.007107843137199</v>
      </c>
      <c r="AD708">
        <v>-28.022892156862699</v>
      </c>
      <c r="AE708">
        <v>36.077711180952299</v>
      </c>
      <c r="AF708">
        <v>0.53831220000000002</v>
      </c>
      <c r="AG708">
        <v>1.3510588400000001</v>
      </c>
      <c r="AH708">
        <v>2.4003799999999902E-2</v>
      </c>
      <c r="AI708">
        <v>44.990952380952301</v>
      </c>
      <c r="AJ708">
        <v>0.49994178081542001</v>
      </c>
      <c r="AK708">
        <v>0.80188814131941799</v>
      </c>
      <c r="AL708">
        <v>1.19648989743969E-2</v>
      </c>
      <c r="AM708">
        <v>3.0029567468591499E-2</v>
      </c>
      <c r="AN708">
        <v>0.15558683756522401</v>
      </c>
      <c r="AO708">
        <v>5.3352504736402001E-4</v>
      </c>
      <c r="AP708">
        <v>36.077711180952299</v>
      </c>
      <c r="AQ708">
        <v>0.32852656219017301</v>
      </c>
      <c r="AR708">
        <v>6.3886718577570596</v>
      </c>
      <c r="AS708">
        <v>1.0735244842199501</v>
      </c>
      <c r="AT708">
        <v>0.85426301942382898</v>
      </c>
      <c r="AU708">
        <v>90.939475000000002</v>
      </c>
      <c r="AV708">
        <v>43.868434085119503</v>
      </c>
      <c r="AW708">
        <v>1.1225182958327999</v>
      </c>
      <c r="AX708">
        <v>0.27753435578004199</v>
      </c>
      <c r="AY708">
        <v>0.20978563780982601</v>
      </c>
      <c r="AZ708">
        <v>0.61132814224293897</v>
      </c>
      <c r="BA708">
        <v>0.205419888137545</v>
      </c>
      <c r="BB708">
        <v>8.7332591748991301E-2</v>
      </c>
      <c r="BC708">
        <v>0.38970998206956098</v>
      </c>
      <c r="BD708">
        <v>1.0986481358328</v>
      </c>
      <c r="BE708">
        <v>-2.3870159999996799E-2</v>
      </c>
      <c r="BF708">
        <v>0.36129260873892199</v>
      </c>
      <c r="BG708">
        <v>0.273097722072076</v>
      </c>
      <c r="BH708">
        <v>0.79582341683679103</v>
      </c>
      <c r="BI708">
        <v>0.36129260873892199</v>
      </c>
      <c r="BJ708">
        <v>1.2687806616219901</v>
      </c>
      <c r="BK708">
        <v>1.5916468336735801</v>
      </c>
      <c r="BL708">
        <v>0.75589069764065597</v>
      </c>
      <c r="BM708">
        <v>2.2027115905154502</v>
      </c>
      <c r="BN708">
        <v>2.9140609844660399</v>
      </c>
      <c r="BO708">
        <v>26.2276487244926</v>
      </c>
      <c r="BP708">
        <v>8.4903763053646806</v>
      </c>
      <c r="BQ708">
        <v>17.737272419127901</v>
      </c>
      <c r="BR708">
        <v>0.977449398817413</v>
      </c>
      <c r="BS708">
        <v>1.1242636181264201</v>
      </c>
      <c r="BT708">
        <v>0.86941299447750497</v>
      </c>
    </row>
    <row r="709" spans="1:72" x14ac:dyDescent="0.2">
      <c r="A709">
        <v>707</v>
      </c>
      <c r="B709" s="243">
        <v>44785.375</v>
      </c>
      <c r="C709">
        <v>0</v>
      </c>
      <c r="D709">
        <v>0.93974358974358896</v>
      </c>
      <c r="E709">
        <v>31.083749999999998</v>
      </c>
      <c r="F709">
        <v>59.954358974358897</v>
      </c>
      <c r="G709">
        <v>7</v>
      </c>
      <c r="H709">
        <v>2.57</v>
      </c>
      <c r="I709">
        <v>1.3525</v>
      </c>
      <c r="J709">
        <v>34.085333333333303</v>
      </c>
      <c r="K709">
        <v>0.61449999999999905</v>
      </c>
      <c r="L709">
        <v>38.021153846153801</v>
      </c>
      <c r="M709">
        <v>-0.1</v>
      </c>
      <c r="N709">
        <v>1599.8461538461499</v>
      </c>
      <c r="O709">
        <v>91.008108108108104</v>
      </c>
      <c r="P709">
        <v>5</v>
      </c>
      <c r="Q709">
        <v>135</v>
      </c>
      <c r="R709">
        <v>6.9465000000000003</v>
      </c>
      <c r="S709">
        <v>0.45550000000000002</v>
      </c>
      <c r="T709">
        <v>5</v>
      </c>
      <c r="U709">
        <v>1.7070399999999999</v>
      </c>
      <c r="V709">
        <v>0.10724</v>
      </c>
      <c r="W709">
        <v>14.47194</v>
      </c>
      <c r="X709">
        <v>0.79649999999999899</v>
      </c>
      <c r="Y709">
        <v>72.167240000000007</v>
      </c>
      <c r="Z709">
        <v>1.83728</v>
      </c>
      <c r="AA709">
        <v>0</v>
      </c>
      <c r="AB709">
        <v>2.9239999999999999E-2</v>
      </c>
      <c r="AC709">
        <v>32.023493589743602</v>
      </c>
      <c r="AD709">
        <v>-27.930865384615299</v>
      </c>
      <c r="AE709">
        <v>36.092092133333303</v>
      </c>
      <c r="AF709">
        <v>0.53831220000000002</v>
      </c>
      <c r="AG709">
        <v>1.35355884</v>
      </c>
      <c r="AH709">
        <v>2.4003799999999999E-2</v>
      </c>
      <c r="AI709">
        <v>45.007833333333302</v>
      </c>
      <c r="AJ709">
        <v>0.50011739583408299</v>
      </c>
      <c r="AK709">
        <v>0.80190690065062697</v>
      </c>
      <c r="AL709">
        <v>1.1960411335804499E-2</v>
      </c>
      <c r="AM709">
        <v>3.00738502556962E-2</v>
      </c>
      <c r="AN709">
        <v>0.15552848207904499</v>
      </c>
      <c r="AO709">
        <v>5.3332493973271304E-4</v>
      </c>
      <c r="AP709">
        <v>36.092092133333303</v>
      </c>
      <c r="AQ709">
        <v>0.34368268827381099</v>
      </c>
      <c r="AR709">
        <v>6.3881929178695298</v>
      </c>
      <c r="AS709">
        <v>1.07631004453835</v>
      </c>
      <c r="AT709">
        <v>0.85372039938461397</v>
      </c>
      <c r="AU709">
        <v>90.98</v>
      </c>
      <c r="AV709">
        <v>43.900277784015003</v>
      </c>
      <c r="AW709">
        <v>1.10755554931829</v>
      </c>
      <c r="AX709">
        <v>0.27724879546164699</v>
      </c>
      <c r="AY709">
        <v>0.194629511726188</v>
      </c>
      <c r="AZ709">
        <v>0.61180708213046497</v>
      </c>
      <c r="BA709">
        <v>0.204829511114306</v>
      </c>
      <c r="BB709">
        <v>8.7401011732923597E-2</v>
      </c>
      <c r="BC709">
        <v>0.36155508221100702</v>
      </c>
      <c r="BD709">
        <v>1.0836853893183001</v>
      </c>
      <c r="BE709">
        <v>-2.3870159999997299E-2</v>
      </c>
      <c r="BF709">
        <v>0.36073619237893401</v>
      </c>
      <c r="BG709">
        <v>0.25323792252287097</v>
      </c>
      <c r="BH709">
        <v>0.79603937290591398</v>
      </c>
      <c r="BI709">
        <v>0.36073619237893401</v>
      </c>
      <c r="BJ709">
        <v>1.22794822980361</v>
      </c>
      <c r="BK709">
        <v>1.59207874581182</v>
      </c>
      <c r="BL709">
        <v>0.70200309221221302</v>
      </c>
      <c r="BM709">
        <v>2.2067078095388801</v>
      </c>
      <c r="BN709">
        <v>3.1434445717110799</v>
      </c>
      <c r="BO709">
        <v>25.5680847312168</v>
      </c>
      <c r="BP709">
        <v>8.4773005209049508</v>
      </c>
      <c r="BQ709">
        <v>17.090784210311799</v>
      </c>
      <c r="BR709">
        <v>0.97882721876764001</v>
      </c>
      <c r="BS709">
        <v>1.08365375285203</v>
      </c>
      <c r="BT709">
        <v>0.90326565675751302</v>
      </c>
    </row>
    <row r="710" spans="1:72" x14ac:dyDescent="0.2">
      <c r="A710">
        <v>708</v>
      </c>
      <c r="B710" s="243">
        <v>44785.388888888891</v>
      </c>
      <c r="C710">
        <v>0</v>
      </c>
      <c r="D710">
        <v>0.99874999999999903</v>
      </c>
      <c r="E710">
        <v>31.0761111111111</v>
      </c>
      <c r="F710">
        <v>60.006499999999903</v>
      </c>
      <c r="G710">
        <v>7</v>
      </c>
      <c r="H710">
        <v>2.5649999999999999</v>
      </c>
      <c r="I710">
        <v>1.3480000000000001</v>
      </c>
      <c r="J710">
        <v>34.052962962962901</v>
      </c>
      <c r="K710">
        <v>0.67274999999999996</v>
      </c>
      <c r="L710">
        <v>37.961851851851797</v>
      </c>
      <c r="M710">
        <v>5.4999999999999903E-2</v>
      </c>
      <c r="N710">
        <v>1600.0769230769199</v>
      </c>
      <c r="O710">
        <v>90.915151515151507</v>
      </c>
      <c r="P710">
        <v>5</v>
      </c>
      <c r="Q710">
        <v>135</v>
      </c>
      <c r="R710">
        <v>6.9611764705882297</v>
      </c>
      <c r="S710">
        <v>-0.18051282051282</v>
      </c>
      <c r="T710">
        <v>5</v>
      </c>
      <c r="U710">
        <v>1.7451399999999999</v>
      </c>
      <c r="V710">
        <v>0.10914</v>
      </c>
      <c r="W710">
        <v>14.507259999999899</v>
      </c>
      <c r="X710">
        <v>0.73087999999999997</v>
      </c>
      <c r="Y710">
        <v>72.241879999999995</v>
      </c>
      <c r="Z710">
        <v>1.8548</v>
      </c>
      <c r="AA710">
        <v>0</v>
      </c>
      <c r="AB710">
        <v>3.49E-2</v>
      </c>
      <c r="AC710">
        <v>32.074861111111098</v>
      </c>
      <c r="AD710">
        <v>-27.931638888888799</v>
      </c>
      <c r="AE710">
        <v>36.055817562962901</v>
      </c>
      <c r="AF710">
        <v>0.53726490000000005</v>
      </c>
      <c r="AG710">
        <v>1.34905678</v>
      </c>
      <c r="AH710">
        <v>2.3957099999999999E-2</v>
      </c>
      <c r="AI710">
        <v>44.965962962962898</v>
      </c>
      <c r="AJ710">
        <v>0.49909855007874898</v>
      </c>
      <c r="AK710">
        <v>0.80184689011688604</v>
      </c>
      <c r="AL710">
        <v>1.19482574062191E-2</v>
      </c>
      <c r="AM710">
        <v>3.0001732223797199E-2</v>
      </c>
      <c r="AN710">
        <v>0.15567330351104999</v>
      </c>
      <c r="AO710">
        <v>5.3278298564922704E-4</v>
      </c>
      <c r="AP710">
        <v>36.055817562962901</v>
      </c>
      <c r="AQ710">
        <v>0.31536824005720399</v>
      </c>
      <c r="AR710">
        <v>6.4037838458210796</v>
      </c>
      <c r="AS710">
        <v>1.08657356015944</v>
      </c>
      <c r="AT710">
        <v>0.87099684368442798</v>
      </c>
      <c r="AU710">
        <v>91.07996</v>
      </c>
      <c r="AV710">
        <v>43.8615432090007</v>
      </c>
      <c r="AW710">
        <v>1.10441975396226</v>
      </c>
      <c r="AX710">
        <v>0.26248321984056</v>
      </c>
      <c r="AY710">
        <v>0.221896659942795</v>
      </c>
      <c r="AZ710">
        <v>0.59621615417891605</v>
      </c>
      <c r="BA710">
        <v>0.194567955724265</v>
      </c>
      <c r="BB710">
        <v>8.5173736311273798E-2</v>
      </c>
      <c r="BC710">
        <v>0.41301164461477902</v>
      </c>
      <c r="BD710">
        <v>1.08059603396227</v>
      </c>
      <c r="BE710">
        <v>-2.38237199999966E-2</v>
      </c>
      <c r="BF710">
        <v>0.34097734012950598</v>
      </c>
      <c r="BG710">
        <v>0.28825359936103701</v>
      </c>
      <c r="BH710">
        <v>0.77451121834629499</v>
      </c>
      <c r="BI710">
        <v>0.34097734012950598</v>
      </c>
      <c r="BJ710">
        <v>1.25846187898108</v>
      </c>
      <c r="BK710">
        <v>1.54902243669259</v>
      </c>
      <c r="BL710">
        <v>0.84537464938742202</v>
      </c>
      <c r="BM710">
        <v>2.27144483575398</v>
      </c>
      <c r="BN710">
        <v>2.6869090969310698</v>
      </c>
      <c r="BO710">
        <v>25.776140581943999</v>
      </c>
      <c r="BP710">
        <v>8.0129674930433907</v>
      </c>
      <c r="BQ710">
        <v>17.763173088900601</v>
      </c>
      <c r="BR710">
        <v>0.96936095847242998</v>
      </c>
      <c r="BS710">
        <v>1.1220709429292799</v>
      </c>
      <c r="BT710">
        <v>0.86390344976032496</v>
      </c>
    </row>
    <row r="711" spans="1:72" x14ac:dyDescent="0.2">
      <c r="A711">
        <v>709</v>
      </c>
      <c r="B711" s="243">
        <v>44785.402777777781</v>
      </c>
      <c r="C711">
        <v>0</v>
      </c>
      <c r="D711">
        <v>1.0351351351351299</v>
      </c>
      <c r="E711">
        <v>31.174324324324299</v>
      </c>
      <c r="F711">
        <v>59.955945945945899</v>
      </c>
      <c r="G711">
        <v>7</v>
      </c>
      <c r="H711">
        <v>2.57</v>
      </c>
      <c r="I711">
        <v>1.3474999999999999</v>
      </c>
      <c r="J711">
        <v>34.050967741935402</v>
      </c>
      <c r="K711">
        <v>0.6855</v>
      </c>
      <c r="L711">
        <v>37.970606060606002</v>
      </c>
      <c r="M711">
        <v>-0.1</v>
      </c>
      <c r="N711">
        <v>1599.61538461538</v>
      </c>
      <c r="O711">
        <v>90.8333333333333</v>
      </c>
      <c r="P711">
        <v>5</v>
      </c>
      <c r="Q711">
        <v>135</v>
      </c>
      <c r="R711">
        <v>6.9571428571428502</v>
      </c>
      <c r="S711">
        <v>-0.38250000000000001</v>
      </c>
      <c r="T711">
        <v>5</v>
      </c>
      <c r="U711">
        <v>1.775425</v>
      </c>
      <c r="V711">
        <v>0.112025</v>
      </c>
      <c r="W711">
        <v>14.452624999999999</v>
      </c>
      <c r="X711">
        <v>0.73452499999999998</v>
      </c>
      <c r="Y711">
        <v>71.870774999999995</v>
      </c>
      <c r="Z711">
        <v>1.9820249999999999</v>
      </c>
      <c r="AA711">
        <v>0</v>
      </c>
      <c r="AB711">
        <v>4.9299999999999997E-2</v>
      </c>
      <c r="AC711">
        <v>32.209459459459403</v>
      </c>
      <c r="AD711">
        <v>-27.7464864864864</v>
      </c>
      <c r="AE711">
        <v>36.057726541935402</v>
      </c>
      <c r="AF711">
        <v>0.53831220000000002</v>
      </c>
      <c r="AG711">
        <v>1.3485588399999999</v>
      </c>
      <c r="AH711">
        <v>2.4003799999999999E-2</v>
      </c>
      <c r="AI711">
        <v>44.968467741935399</v>
      </c>
      <c r="AJ711">
        <v>0.50170220846979097</v>
      </c>
      <c r="AK711">
        <v>0.80184467811674498</v>
      </c>
      <c r="AL711">
        <v>1.1970881531682499E-2</v>
      </c>
      <c r="AM711">
        <v>2.9988988011312501E-2</v>
      </c>
      <c r="AN711">
        <v>0.15566463238577499</v>
      </c>
      <c r="AO711">
        <v>5.3379181469452597E-4</v>
      </c>
      <c r="AP711">
        <v>36.057726541935402</v>
      </c>
      <c r="AQ711">
        <v>0.31694102524083001</v>
      </c>
      <c r="AR711">
        <v>6.3796669050330603</v>
      </c>
      <c r="AS711">
        <v>1.1611041409181599</v>
      </c>
      <c r="AT711">
        <v>0.89073464347247899</v>
      </c>
      <c r="AU711">
        <v>90.815375000000003</v>
      </c>
      <c r="AV711">
        <v>43.915438613127499</v>
      </c>
      <c r="AW711">
        <v>1.0530291288079301</v>
      </c>
      <c r="AX711">
        <v>0.18745469908183399</v>
      </c>
      <c r="AY711">
        <v>0.22137117475916901</v>
      </c>
      <c r="AZ711">
        <v>0.620333094966937</v>
      </c>
      <c r="BA711">
        <v>0.13900372273102601</v>
      </c>
      <c r="BB711">
        <v>8.8619013566705401E-2</v>
      </c>
      <c r="BC711">
        <v>0.41123194822478298</v>
      </c>
      <c r="BD711">
        <v>1.0291589688079399</v>
      </c>
      <c r="BE711">
        <v>-2.3870159999993899E-2</v>
      </c>
      <c r="BF711">
        <v>0.24249436633899199</v>
      </c>
      <c r="BG711">
        <v>0.28636925620898002</v>
      </c>
      <c r="BH711">
        <v>0.80247271218015104</v>
      </c>
      <c r="BI711">
        <v>0.24249436633899199</v>
      </c>
      <c r="BJ711">
        <v>1.0577272450959401</v>
      </c>
      <c r="BK711">
        <v>1.6049454243603001</v>
      </c>
      <c r="BL711">
        <v>1.1809315842358701</v>
      </c>
      <c r="BM711">
        <v>3.30924270239887</v>
      </c>
      <c r="BN711">
        <v>2.8022306682060099</v>
      </c>
      <c r="BO711">
        <v>21.438513741963298</v>
      </c>
      <c r="BP711">
        <v>5.6986176089663196</v>
      </c>
      <c r="BQ711">
        <v>15.739896132997</v>
      </c>
      <c r="BR711">
        <v>1.1927050015840099</v>
      </c>
      <c r="BS711">
        <v>0.96072949856034895</v>
      </c>
      <c r="BT711">
        <v>1.2414576666702499</v>
      </c>
    </row>
    <row r="712" spans="1:72" x14ac:dyDescent="0.2">
      <c r="A712">
        <v>710</v>
      </c>
      <c r="B712" s="243">
        <v>44785.416666666664</v>
      </c>
      <c r="C712">
        <v>0</v>
      </c>
      <c r="D712">
        <v>0.94315789473684097</v>
      </c>
      <c r="E712">
        <v>31.107941176470501</v>
      </c>
      <c r="F712">
        <v>59.9344999999999</v>
      </c>
      <c r="G712">
        <v>7</v>
      </c>
      <c r="H712">
        <v>2.5775000000000001</v>
      </c>
      <c r="I712">
        <v>1.35</v>
      </c>
      <c r="J712">
        <v>34.075555555555503</v>
      </c>
      <c r="K712">
        <v>0.68725000000000003</v>
      </c>
      <c r="L712">
        <v>38.009687499999998</v>
      </c>
      <c r="M712">
        <v>5.3333333333333302E-2</v>
      </c>
      <c r="N712">
        <v>1599.84</v>
      </c>
      <c r="O712">
        <v>90.648571428571401</v>
      </c>
      <c r="P712">
        <v>5</v>
      </c>
      <c r="Q712">
        <v>135</v>
      </c>
      <c r="R712">
        <v>6.9536363636363596</v>
      </c>
      <c r="S712">
        <v>0.11351351351351301</v>
      </c>
      <c r="T712">
        <v>5</v>
      </c>
      <c r="U712">
        <v>1.7365600000000001</v>
      </c>
      <c r="V712">
        <v>0.11948</v>
      </c>
      <c r="W712">
        <v>14.43228</v>
      </c>
      <c r="X712">
        <v>0.76029999999999998</v>
      </c>
      <c r="Y712">
        <v>71.91968</v>
      </c>
      <c r="Z712">
        <v>2.0332599999999998</v>
      </c>
      <c r="AA712">
        <v>0</v>
      </c>
      <c r="AB712">
        <v>3.9300000000000002E-2</v>
      </c>
      <c r="AC712">
        <v>32.051099071207403</v>
      </c>
      <c r="AD712">
        <v>-27.883400928792501</v>
      </c>
      <c r="AE712">
        <v>36.088170655555501</v>
      </c>
      <c r="AF712">
        <v>0.53988314999999998</v>
      </c>
      <c r="AG712">
        <v>1.35106193</v>
      </c>
      <c r="AH712">
        <v>2.4073850000000001E-2</v>
      </c>
      <c r="AI712">
        <v>45.003055555555498</v>
      </c>
      <c r="AJ712">
        <v>0.50178436076961896</v>
      </c>
      <c r="AK712">
        <v>0.80190489756868299</v>
      </c>
      <c r="AL712">
        <v>1.1996588750146499E-2</v>
      </c>
      <c r="AM712">
        <v>3.0021559943460601E-2</v>
      </c>
      <c r="AN712">
        <v>0.15554499385844101</v>
      </c>
      <c r="AO712">
        <v>5.3493812148557799E-4</v>
      </c>
      <c r="AP712">
        <v>36.088170655555501</v>
      </c>
      <c r="AQ712">
        <v>0.32806270922106601</v>
      </c>
      <c r="AR712">
        <v>6.3706862303678697</v>
      </c>
      <c r="AS712">
        <v>1.1911184801217201</v>
      </c>
      <c r="AT712">
        <v>0.87137864953808897</v>
      </c>
      <c r="AU712">
        <v>90.882080000000002</v>
      </c>
      <c r="AV712">
        <v>43.978038075266198</v>
      </c>
      <c r="AW712">
        <v>1.0250174802893199</v>
      </c>
      <c r="AX712">
        <v>0.159943449878271</v>
      </c>
      <c r="AY712">
        <v>0.211820440778933</v>
      </c>
      <c r="AZ712">
        <v>0.62931376963212005</v>
      </c>
      <c r="BA712">
        <v>0.11838350731877301</v>
      </c>
      <c r="BB712">
        <v>8.9901967090302903E-2</v>
      </c>
      <c r="BC712">
        <v>0.392344974609661</v>
      </c>
      <c r="BD712">
        <v>1.0010776602893201</v>
      </c>
      <c r="BE712">
        <v>-2.39398200000027E-2</v>
      </c>
      <c r="BF712">
        <v>0.20792767189632499</v>
      </c>
      <c r="BG712">
        <v>0.27536814508338597</v>
      </c>
      <c r="BH712">
        <v>0.81811257110869495</v>
      </c>
      <c r="BI712">
        <v>0.20792767189632499</v>
      </c>
      <c r="BJ712">
        <v>0.96659163395942305</v>
      </c>
      <c r="BK712">
        <v>1.6362251422173899</v>
      </c>
      <c r="BL712">
        <v>1.3243458293549599</v>
      </c>
      <c r="BM712">
        <v>3.9346016989821999</v>
      </c>
      <c r="BN712">
        <v>2.97097752850445</v>
      </c>
      <c r="BO712">
        <v>19.596823348324001</v>
      </c>
      <c r="BP712">
        <v>4.88630028956364</v>
      </c>
      <c r="BQ712">
        <v>14.710523058760399</v>
      </c>
      <c r="BR712">
        <v>1.28274809999363</v>
      </c>
      <c r="BS712">
        <v>0.88342056520089296</v>
      </c>
      <c r="BT712">
        <v>1.4520242685339</v>
      </c>
    </row>
    <row r="713" spans="1:72" x14ac:dyDescent="0.2">
      <c r="A713">
        <v>711</v>
      </c>
      <c r="B713" s="243">
        <v>44785.430555555555</v>
      </c>
      <c r="C713">
        <v>0</v>
      </c>
      <c r="D713">
        <v>0.93774999999999997</v>
      </c>
      <c r="E713">
        <v>31.108750000000001</v>
      </c>
      <c r="F713">
        <v>60.043999999999997</v>
      </c>
      <c r="G713">
        <v>7</v>
      </c>
      <c r="H713">
        <v>2.57</v>
      </c>
      <c r="I713">
        <v>1.35</v>
      </c>
      <c r="J713">
        <v>34.059599999999897</v>
      </c>
      <c r="K713">
        <v>0.69025000000000003</v>
      </c>
      <c r="L713">
        <v>37.970399999999998</v>
      </c>
      <c r="M713">
        <v>-0.13157894736842099</v>
      </c>
      <c r="N713">
        <v>1600.125</v>
      </c>
      <c r="O713">
        <v>91.006249999999994</v>
      </c>
      <c r="P713">
        <v>5</v>
      </c>
      <c r="Q713">
        <v>135</v>
      </c>
      <c r="R713">
        <v>6.9671874999999899</v>
      </c>
      <c r="S713">
        <v>0.26324999999999998</v>
      </c>
      <c r="T713">
        <v>5</v>
      </c>
      <c r="U713">
        <v>1.6605749999999999</v>
      </c>
      <c r="V713">
        <v>0.119175</v>
      </c>
      <c r="W713">
        <v>14.5279249999999</v>
      </c>
      <c r="X713">
        <v>0.73432499999999901</v>
      </c>
      <c r="Y713">
        <v>72.311374999999998</v>
      </c>
      <c r="Z713">
        <v>1.978675</v>
      </c>
      <c r="AA713">
        <v>0</v>
      </c>
      <c r="AB713">
        <v>2.85999999999999E-2</v>
      </c>
      <c r="AC713">
        <v>32.046500000000002</v>
      </c>
      <c r="AD713">
        <v>-27.997499999999899</v>
      </c>
      <c r="AE713">
        <v>36.066358799999897</v>
      </c>
      <c r="AF713">
        <v>0.53831220000000002</v>
      </c>
      <c r="AG713">
        <v>1.3510588400000001</v>
      </c>
      <c r="AH713">
        <v>2.4003799999999902E-2</v>
      </c>
      <c r="AI713">
        <v>44.979599999999898</v>
      </c>
      <c r="AJ713">
        <v>0.49876466600171798</v>
      </c>
      <c r="AK713">
        <v>0.80183813995677999</v>
      </c>
      <c r="AL713">
        <v>1.1967918789851401E-2</v>
      </c>
      <c r="AM713">
        <v>3.0037146617577701E-2</v>
      </c>
      <c r="AN713">
        <v>0.155626106056968</v>
      </c>
      <c r="AO713">
        <v>5.3365970351003497E-4</v>
      </c>
      <c r="AP713">
        <v>36.066358799999897</v>
      </c>
      <c r="AQ713">
        <v>0.31685472701401901</v>
      </c>
      <c r="AR713">
        <v>6.4129057746466396</v>
      </c>
      <c r="AS713">
        <v>1.1591416536276</v>
      </c>
      <c r="AT713">
        <v>0.82823613524580297</v>
      </c>
      <c r="AU713">
        <v>91.212874999999897</v>
      </c>
      <c r="AV713">
        <v>43.955260955288203</v>
      </c>
      <c r="AW713">
        <v>1.02433904471173</v>
      </c>
      <c r="AX713">
        <v>0.19191718637239599</v>
      </c>
      <c r="AY713">
        <v>0.22145747298598001</v>
      </c>
      <c r="AZ713">
        <v>0.58709422535335598</v>
      </c>
      <c r="BA713">
        <v>0.142049465715642</v>
      </c>
      <c r="BB713">
        <v>8.3870603621908096E-2</v>
      </c>
      <c r="BC713">
        <v>0.41139226082184199</v>
      </c>
      <c r="BD713">
        <v>1.00046888471173</v>
      </c>
      <c r="BE713">
        <v>-2.3870159999997701E-2</v>
      </c>
      <c r="BF713">
        <v>0.249529572096271</v>
      </c>
      <c r="BG713">
        <v>0.28793767518291102</v>
      </c>
      <c r="BH713">
        <v>0.76333638274766902</v>
      </c>
      <c r="BI713">
        <v>0.249529572096271</v>
      </c>
      <c r="BJ713">
        <v>1.0749344945583601</v>
      </c>
      <c r="BK713">
        <v>1.52667276549533</v>
      </c>
      <c r="BL713">
        <v>1.15392204925443</v>
      </c>
      <c r="BM713">
        <v>3.0591018785266999</v>
      </c>
      <c r="BN713">
        <v>2.6510472527180098</v>
      </c>
      <c r="BO713">
        <v>21.719979543584401</v>
      </c>
      <c r="BP713">
        <v>5.8639449442623803</v>
      </c>
      <c r="BQ713">
        <v>15.856034599321999</v>
      </c>
      <c r="BR713">
        <v>1.10247249293167</v>
      </c>
      <c r="BS713">
        <v>0.97512266571985695</v>
      </c>
      <c r="BT713">
        <v>1.1305987766347401</v>
      </c>
    </row>
    <row r="714" spans="1:72" x14ac:dyDescent="0.2">
      <c r="A714">
        <v>712</v>
      </c>
      <c r="B714" s="243">
        <v>44785.444444444445</v>
      </c>
      <c r="C714">
        <v>0</v>
      </c>
      <c r="D714">
        <v>1.1281081081080999</v>
      </c>
      <c r="E714">
        <v>31.075128205128198</v>
      </c>
      <c r="F714">
        <v>59.869499999999903</v>
      </c>
      <c r="G714">
        <v>7</v>
      </c>
      <c r="H714">
        <v>2.5659999999999998</v>
      </c>
      <c r="I714">
        <v>1.3480000000000001</v>
      </c>
      <c r="J714">
        <v>34.049999999999997</v>
      </c>
      <c r="K714">
        <v>0.70874999999999999</v>
      </c>
      <c r="L714">
        <v>37.9435294117647</v>
      </c>
      <c r="M714">
        <v>3.9999999999999897E-2</v>
      </c>
      <c r="N714">
        <v>1599.8695652173899</v>
      </c>
      <c r="O714">
        <v>91.702631578947305</v>
      </c>
      <c r="P714">
        <v>5</v>
      </c>
      <c r="Q714">
        <v>135</v>
      </c>
      <c r="R714">
        <v>6.9619354838709597</v>
      </c>
      <c r="S714">
        <v>-0.42949999999999999</v>
      </c>
      <c r="T714">
        <v>5</v>
      </c>
      <c r="U714">
        <v>1.74386</v>
      </c>
      <c r="V714">
        <v>8.8819999999999899E-2</v>
      </c>
      <c r="W714">
        <v>14.539059999999999</v>
      </c>
      <c r="X714">
        <v>0.72221999999999997</v>
      </c>
      <c r="Y714">
        <v>72.424619999999905</v>
      </c>
      <c r="Z714">
        <v>2.0374400000000001</v>
      </c>
      <c r="AA714">
        <v>0</v>
      </c>
      <c r="AB714">
        <v>2.214E-2</v>
      </c>
      <c r="AC714">
        <v>32.203236313236303</v>
      </c>
      <c r="AD714">
        <v>-27.6662636867636</v>
      </c>
      <c r="AE714">
        <v>36.053635439999901</v>
      </c>
      <c r="AF714">
        <v>0.53747436000000004</v>
      </c>
      <c r="AG714">
        <v>1.3490571920000001</v>
      </c>
      <c r="AH714">
        <v>2.3966439999999901E-2</v>
      </c>
      <c r="AI714">
        <v>44.963999999999999</v>
      </c>
      <c r="AJ714">
        <v>0.49780910745544799</v>
      </c>
      <c r="AK714">
        <v>0.801833365358953</v>
      </c>
      <c r="AL714">
        <v>1.1953437416599899E-2</v>
      </c>
      <c r="AM714">
        <v>3.0003051152032702E-2</v>
      </c>
      <c r="AN714">
        <v>0.155680099635263</v>
      </c>
      <c r="AO714">
        <v>5.3301396672893804E-4</v>
      </c>
      <c r="AP714">
        <v>36.053635439999901</v>
      </c>
      <c r="AQ714">
        <v>0.31163152683629902</v>
      </c>
      <c r="AR714">
        <v>6.4178209780084901</v>
      </c>
      <c r="AS714">
        <v>1.19356719560666</v>
      </c>
      <c r="AT714">
        <v>0.86810939012725796</v>
      </c>
      <c r="AU714">
        <v>91.467199999999906</v>
      </c>
      <c r="AV714">
        <v>43.976655140451399</v>
      </c>
      <c r="AW714">
        <v>0.98734485954854201</v>
      </c>
      <c r="AX714">
        <v>0.155489996393331</v>
      </c>
      <c r="AY714">
        <v>0.22584283316369999</v>
      </c>
      <c r="AZ714">
        <v>0.58217902199150595</v>
      </c>
      <c r="BA714">
        <v>0.115258268749017</v>
      </c>
      <c r="BB714">
        <v>8.3168431713072297E-2</v>
      </c>
      <c r="BC714">
        <v>0.42019275703440101</v>
      </c>
      <c r="BD714">
        <v>0.96351185154853802</v>
      </c>
      <c r="BE714">
        <v>-2.38330080000046E-2</v>
      </c>
      <c r="BF714">
        <v>0.20118319123904899</v>
      </c>
      <c r="BG714">
        <v>0.29221032187438001</v>
      </c>
      <c r="BH714">
        <v>0.75326153600517698</v>
      </c>
      <c r="BI714">
        <v>0.20118319123904899</v>
      </c>
      <c r="BJ714">
        <v>0.98678702622685999</v>
      </c>
      <c r="BK714">
        <v>1.50652307201035</v>
      </c>
      <c r="BL714">
        <v>1.45245892599034</v>
      </c>
      <c r="BM714">
        <v>3.74415740880726</v>
      </c>
      <c r="BN714">
        <v>2.5778060513858199</v>
      </c>
      <c r="BO714">
        <v>19.709313786508702</v>
      </c>
      <c r="BP714">
        <v>4.7278049941176699</v>
      </c>
      <c r="BQ714">
        <v>14.981508792391001</v>
      </c>
      <c r="BR714">
        <v>1.16451164690397</v>
      </c>
      <c r="BS714">
        <v>0.90631374973124101</v>
      </c>
      <c r="BT714">
        <v>1.28488798415482</v>
      </c>
    </row>
    <row r="715" spans="1:72" x14ac:dyDescent="0.2">
      <c r="A715">
        <v>713</v>
      </c>
      <c r="B715" s="243">
        <v>44785.458333333336</v>
      </c>
      <c r="C715">
        <v>0</v>
      </c>
      <c r="D715">
        <v>1.06388888888888</v>
      </c>
      <c r="E715">
        <v>31.102162162162099</v>
      </c>
      <c r="F715">
        <v>59.978250000000003</v>
      </c>
      <c r="G715">
        <v>7</v>
      </c>
      <c r="H715">
        <v>2.5724999999999998</v>
      </c>
      <c r="I715">
        <v>1.35</v>
      </c>
      <c r="J715">
        <v>34.079583333333296</v>
      </c>
      <c r="K715">
        <v>0.74249999999999905</v>
      </c>
      <c r="L715">
        <v>38.009583333333303</v>
      </c>
      <c r="M715">
        <v>-7.4999999999999997E-2</v>
      </c>
      <c r="N715">
        <v>1600.21875</v>
      </c>
      <c r="O715">
        <v>88.2</v>
      </c>
      <c r="P715">
        <v>5</v>
      </c>
      <c r="Q715">
        <v>135</v>
      </c>
      <c r="R715">
        <v>6.9584615384615303</v>
      </c>
      <c r="S715">
        <v>-0.435999999999999</v>
      </c>
      <c r="T715">
        <v>5</v>
      </c>
      <c r="U715">
        <v>1.8163750000000001</v>
      </c>
      <c r="V715">
        <v>7.4699999999999905E-2</v>
      </c>
      <c r="W715">
        <v>14.576750000000001</v>
      </c>
      <c r="X715">
        <v>0.72534999999999905</v>
      </c>
      <c r="Y715">
        <v>72.727549999999994</v>
      </c>
      <c r="Z715">
        <v>2.0402499999999999</v>
      </c>
      <c r="AA715">
        <v>0</v>
      </c>
      <c r="AB715">
        <v>1.9424999999999901E-2</v>
      </c>
      <c r="AC715">
        <v>32.166051051050999</v>
      </c>
      <c r="AD715">
        <v>-27.8121989489489</v>
      </c>
      <c r="AE715">
        <v>36.088294233333301</v>
      </c>
      <c r="AF715">
        <v>0.53883585000000001</v>
      </c>
      <c r="AG715">
        <v>1.3510598700000001</v>
      </c>
      <c r="AH715">
        <v>2.40271499999999E-2</v>
      </c>
      <c r="AI715">
        <v>45.002083333333303</v>
      </c>
      <c r="AJ715">
        <v>0.49621215389949602</v>
      </c>
      <c r="AK715">
        <v>0.80192496791815104</v>
      </c>
      <c r="AL715">
        <v>1.1973575667793101E-2</v>
      </c>
      <c r="AM715">
        <v>3.00221627517244E-2</v>
      </c>
      <c r="AN715">
        <v>0.15554835424285901</v>
      </c>
      <c r="AO715">
        <v>5.3391194852090101E-4</v>
      </c>
      <c r="AP715">
        <v>36.088294233333301</v>
      </c>
      <c r="AQ715">
        <v>0.31298209408588701</v>
      </c>
      <c r="AR715">
        <v>6.4344580695853297</v>
      </c>
      <c r="AS715">
        <v>1.1952133416623301</v>
      </c>
      <c r="AT715">
        <v>0.90130735103919801</v>
      </c>
      <c r="AU715">
        <v>91.886274999999998</v>
      </c>
      <c r="AV715">
        <v>44.030947738666796</v>
      </c>
      <c r="AW715">
        <v>0.97113559466644905</v>
      </c>
      <c r="AX715">
        <v>0.15584652833766599</v>
      </c>
      <c r="AY715">
        <v>0.225853755914112</v>
      </c>
      <c r="AZ715">
        <v>0.56554193041466805</v>
      </c>
      <c r="BA715">
        <v>0.115351311809495</v>
      </c>
      <c r="BB715">
        <v>8.07917043449526E-2</v>
      </c>
      <c r="BC715">
        <v>0.41915131651710302</v>
      </c>
      <c r="BD715">
        <v>0.94724221466644698</v>
      </c>
      <c r="BE715">
        <v>-2.3893380000002701E-2</v>
      </c>
      <c r="BF715">
        <v>0.20187760496607701</v>
      </c>
      <c r="BG715">
        <v>0.29256227779258298</v>
      </c>
      <c r="BH715">
        <v>0.73258128774378095</v>
      </c>
      <c r="BI715">
        <v>0.20187760496607701</v>
      </c>
      <c r="BJ715">
        <v>0.98887976551732004</v>
      </c>
      <c r="BK715">
        <v>1.4651625754875599</v>
      </c>
      <c r="BL715">
        <v>1.44920620512485</v>
      </c>
      <c r="BM715">
        <v>3.6288388098664099</v>
      </c>
      <c r="BN715">
        <v>2.50401826671296</v>
      </c>
      <c r="BO715">
        <v>19.709770083357601</v>
      </c>
      <c r="BP715">
        <v>4.7441237167028101</v>
      </c>
      <c r="BQ715">
        <v>14.9656463666548</v>
      </c>
      <c r="BR715">
        <v>1.12197064704523</v>
      </c>
      <c r="BS715">
        <v>0.90812872353089003</v>
      </c>
      <c r="BT715">
        <v>1.23547534393902</v>
      </c>
    </row>
    <row r="716" spans="1:72" x14ac:dyDescent="0.2">
      <c r="A716">
        <v>714</v>
      </c>
      <c r="B716" s="243">
        <v>44785.472222222219</v>
      </c>
      <c r="C716">
        <v>0</v>
      </c>
      <c r="D716">
        <v>0.93368421052631501</v>
      </c>
      <c r="E716">
        <v>31.114444444444398</v>
      </c>
      <c r="F716">
        <v>58.502749999999999</v>
      </c>
      <c r="G716">
        <v>7</v>
      </c>
      <c r="H716">
        <v>2.5739999999999998</v>
      </c>
      <c r="I716">
        <v>1.35</v>
      </c>
      <c r="J716">
        <v>34.046111111111102</v>
      </c>
      <c r="K716">
        <v>0.66449999999999998</v>
      </c>
      <c r="L716">
        <v>37.973333333333301</v>
      </c>
      <c r="M716">
        <v>-4.6666666666666599E-2</v>
      </c>
      <c r="N716">
        <v>1599.96551724137</v>
      </c>
      <c r="O716">
        <v>88.068749999999895</v>
      </c>
      <c r="P716">
        <v>5</v>
      </c>
      <c r="Q716">
        <v>135</v>
      </c>
      <c r="R716">
        <v>6.9616666666666598</v>
      </c>
      <c r="S716">
        <v>0.214249999999999</v>
      </c>
      <c r="T716">
        <v>5</v>
      </c>
      <c r="U716">
        <v>1.7503799999999901</v>
      </c>
      <c r="V716">
        <v>8.8139999999999899E-2</v>
      </c>
      <c r="W716">
        <v>14.608599999999999</v>
      </c>
      <c r="X716">
        <v>0.74743999999999999</v>
      </c>
      <c r="Y716">
        <v>72.685299999999998</v>
      </c>
      <c r="Z716">
        <v>2.08954</v>
      </c>
      <c r="AA716">
        <v>1.2999999999999999E-3</v>
      </c>
      <c r="AB716">
        <v>2.0240000000000001E-2</v>
      </c>
      <c r="AC716">
        <v>32.048128654970697</v>
      </c>
      <c r="AD716">
        <v>-26.454621345029199</v>
      </c>
      <c r="AE716">
        <v>36.055993271111099</v>
      </c>
      <c r="AF716">
        <v>0.53915004</v>
      </c>
      <c r="AG716">
        <v>1.3510604879999999</v>
      </c>
      <c r="AH716">
        <v>2.4041159999999999E-2</v>
      </c>
      <c r="AI716">
        <v>44.970111111111102</v>
      </c>
      <c r="AJ716">
        <v>0.49605619390868699</v>
      </c>
      <c r="AK716">
        <v>0.801776833106433</v>
      </c>
      <c r="AL716">
        <v>1.19890751140881E-2</v>
      </c>
      <c r="AM716">
        <v>3.00435212326211E-2</v>
      </c>
      <c r="AN716">
        <v>0.155658943841712</v>
      </c>
      <c r="AO716">
        <v>5.3460308204708801E-4</v>
      </c>
      <c r="AP716">
        <v>36.055993271111099</v>
      </c>
      <c r="AQ716">
        <v>0.322513733237134</v>
      </c>
      <c r="AR716">
        <v>6.4485172727352902</v>
      </c>
      <c r="AS716">
        <v>1.2240882666031601</v>
      </c>
      <c r="AT716">
        <v>0.86828684069388795</v>
      </c>
      <c r="AU716">
        <v>91.881259999999898</v>
      </c>
      <c r="AV716">
        <v>44.051112543686699</v>
      </c>
      <c r="AW716">
        <v>0.91899856742438801</v>
      </c>
      <c r="AX716">
        <v>0.12697222139683201</v>
      </c>
      <c r="AY716">
        <v>0.21663630676286499</v>
      </c>
      <c r="AZ716">
        <v>0.55148272726470005</v>
      </c>
      <c r="BA716">
        <v>9.3979671912980997E-2</v>
      </c>
      <c r="BB716">
        <v>7.8783246752100106E-2</v>
      </c>
      <c r="BC716">
        <v>0.40181079605013997</v>
      </c>
      <c r="BD716">
        <v>0.89509125542439805</v>
      </c>
      <c r="BE716">
        <v>-2.39073119999904E-2</v>
      </c>
      <c r="BF716">
        <v>0.16508012938369801</v>
      </c>
      <c r="BG716">
        <v>0.28165490968178503</v>
      </c>
      <c r="BH716">
        <v>0.71699808799283804</v>
      </c>
      <c r="BI716">
        <v>0.16508012938369801</v>
      </c>
      <c r="BJ716">
        <v>0.89347007813096901</v>
      </c>
      <c r="BK716">
        <v>1.4339961759856701</v>
      </c>
      <c r="BL716">
        <v>1.7061708803676101</v>
      </c>
      <c r="BM716">
        <v>4.34333369297467</v>
      </c>
      <c r="BN716">
        <v>2.5456615998737702</v>
      </c>
      <c r="BO716">
        <v>17.710478978685501</v>
      </c>
      <c r="BP716">
        <v>3.8793830405169198</v>
      </c>
      <c r="BQ716">
        <v>13.8310959381686</v>
      </c>
      <c r="BR716">
        <v>1.15335995603338</v>
      </c>
      <c r="BS716">
        <v>0.82743802637748998</v>
      </c>
      <c r="BT716">
        <v>1.3938928587591899</v>
      </c>
    </row>
    <row r="717" spans="1:72" x14ac:dyDescent="0.2">
      <c r="A717">
        <v>715</v>
      </c>
      <c r="B717" s="243">
        <v>44785.486111111109</v>
      </c>
      <c r="C717">
        <v>0</v>
      </c>
      <c r="D717">
        <v>1.0067567567567499</v>
      </c>
      <c r="E717">
        <v>31.06</v>
      </c>
      <c r="F717">
        <v>57.6242105263158</v>
      </c>
      <c r="G717">
        <v>7</v>
      </c>
      <c r="H717">
        <v>2.5649999999999999</v>
      </c>
      <c r="I717">
        <v>1.3480000000000001</v>
      </c>
      <c r="J717">
        <v>34.0434615384615</v>
      </c>
      <c r="K717">
        <v>0.71724999999999905</v>
      </c>
      <c r="L717">
        <v>37.948399999999999</v>
      </c>
      <c r="M717">
        <v>-1.8749999999999999E-2</v>
      </c>
      <c r="N717">
        <v>1600.11764705882</v>
      </c>
      <c r="O717">
        <v>87.941176470588204</v>
      </c>
      <c r="P717">
        <v>5</v>
      </c>
      <c r="Q717">
        <v>135</v>
      </c>
      <c r="R717">
        <v>6.9649999999999901</v>
      </c>
      <c r="S717">
        <v>0.36124999999999902</v>
      </c>
      <c r="T717">
        <v>5</v>
      </c>
      <c r="U717">
        <v>1.6704999999999901</v>
      </c>
      <c r="V717">
        <v>7.9625000000000001E-2</v>
      </c>
      <c r="W717">
        <v>14.586774999999999</v>
      </c>
      <c r="X717">
        <v>0.76170000000000004</v>
      </c>
      <c r="Y717">
        <v>72.749799999999993</v>
      </c>
      <c r="Z717">
        <v>2.0387749999999998</v>
      </c>
      <c r="AA717">
        <v>3.5999999999999999E-3</v>
      </c>
      <c r="AB717">
        <v>1.6324999999999999E-2</v>
      </c>
      <c r="AC717">
        <v>32.066756756756703</v>
      </c>
      <c r="AD717">
        <v>-25.557453769559</v>
      </c>
      <c r="AE717">
        <v>36.046316138461499</v>
      </c>
      <c r="AF717">
        <v>0.53726490000000005</v>
      </c>
      <c r="AG717">
        <v>1.34905678</v>
      </c>
      <c r="AH717">
        <v>2.3957099999999999E-2</v>
      </c>
      <c r="AI717">
        <v>44.956461538461497</v>
      </c>
      <c r="AJ717">
        <v>0.49548337092970002</v>
      </c>
      <c r="AK717">
        <v>0.801805011002097</v>
      </c>
      <c r="AL717">
        <v>1.19507826375604E-2</v>
      </c>
      <c r="AM717">
        <v>3.0008073007388301E-2</v>
      </c>
      <c r="AN717">
        <v>0.15570620463559601</v>
      </c>
      <c r="AO717">
        <v>5.3289558786791995E-4</v>
      </c>
      <c r="AP717">
        <v>36.046316138461499</v>
      </c>
      <c r="AQ717">
        <v>0.328666796808741</v>
      </c>
      <c r="AR717">
        <v>6.4388832975783696</v>
      </c>
      <c r="AS717">
        <v>1.1943492614373801</v>
      </c>
      <c r="AT717">
        <v>0.82770497113806396</v>
      </c>
      <c r="AU717">
        <v>91.807550000000006</v>
      </c>
      <c r="AV717">
        <v>44.008215494285999</v>
      </c>
      <c r="AW717">
        <v>0.94824604417549796</v>
      </c>
      <c r="AX717">
        <v>0.154707518562615</v>
      </c>
      <c r="AY717">
        <v>0.20859810319125799</v>
      </c>
      <c r="AZ717">
        <v>0.56111670242162504</v>
      </c>
      <c r="BA717">
        <v>0.11467828549263499</v>
      </c>
      <c r="BB717">
        <v>8.01595289173751E-2</v>
      </c>
      <c r="BC717">
        <v>0.38825931712877298</v>
      </c>
      <c r="BD717">
        <v>0.92442232417549897</v>
      </c>
      <c r="BE717">
        <v>-2.3823719999998501E-2</v>
      </c>
      <c r="BF717">
        <v>0.201022718189838</v>
      </c>
      <c r="BG717">
        <v>0.27104666988617998</v>
      </c>
      <c r="BH717">
        <v>0.72909969593275803</v>
      </c>
      <c r="BI717">
        <v>0.201022718189838</v>
      </c>
      <c r="BJ717">
        <v>0.94413877615203901</v>
      </c>
      <c r="BK717">
        <v>1.4581993918655101</v>
      </c>
      <c r="BL717">
        <v>1.34833849789163</v>
      </c>
      <c r="BM717">
        <v>3.62695173211329</v>
      </c>
      <c r="BN717">
        <v>2.6899415375179601</v>
      </c>
      <c r="BO717">
        <v>18.9766924285762</v>
      </c>
      <c r="BP717">
        <v>4.7240338774612098</v>
      </c>
      <c r="BQ717">
        <v>14.2526585511149</v>
      </c>
      <c r="BR717">
        <v>1.1164607709427901</v>
      </c>
      <c r="BS717">
        <v>0.86372968887610302</v>
      </c>
      <c r="BT717">
        <v>1.2926043706979</v>
      </c>
    </row>
    <row r="718" spans="1:72" x14ac:dyDescent="0.2">
      <c r="A718">
        <v>716</v>
      </c>
      <c r="B718" s="243">
        <v>44785.5</v>
      </c>
      <c r="C718">
        <v>0</v>
      </c>
      <c r="D718">
        <v>1.00599999999999</v>
      </c>
      <c r="E718">
        <v>31.043783783783699</v>
      </c>
      <c r="F718">
        <v>58.55</v>
      </c>
      <c r="G718">
        <v>7</v>
      </c>
      <c r="H718">
        <v>2.5680000000000001</v>
      </c>
      <c r="I718">
        <v>1.35</v>
      </c>
      <c r="J718">
        <v>34.063181818181803</v>
      </c>
      <c r="K718">
        <v>0.70574999999999999</v>
      </c>
      <c r="L718">
        <v>37.974166666666598</v>
      </c>
      <c r="M718">
        <v>-0.118181818181818</v>
      </c>
      <c r="N718">
        <v>1599.88235294117</v>
      </c>
      <c r="O718">
        <v>86.787179487179401</v>
      </c>
      <c r="P718">
        <v>5</v>
      </c>
      <c r="Q718">
        <v>135</v>
      </c>
      <c r="R718">
        <v>6.96347826086956</v>
      </c>
      <c r="S718">
        <v>-0.2525</v>
      </c>
      <c r="T718">
        <v>5</v>
      </c>
      <c r="U718">
        <v>1.7215400000000001</v>
      </c>
      <c r="V718">
        <v>7.3660000000000003E-2</v>
      </c>
      <c r="W718">
        <v>14.591719999999899</v>
      </c>
      <c r="X718">
        <v>0.75519999999999998</v>
      </c>
      <c r="Y718">
        <v>72.821020000000004</v>
      </c>
      <c r="Z718">
        <v>2.1016199999999898</v>
      </c>
      <c r="AA718">
        <v>0</v>
      </c>
      <c r="AB718">
        <v>1.8100000000000002E-2</v>
      </c>
      <c r="AC718">
        <v>32.049783783783703</v>
      </c>
      <c r="AD718">
        <v>-26.500216216216199</v>
      </c>
      <c r="AE718">
        <v>36.068378938181802</v>
      </c>
      <c r="AF718">
        <v>0.53789328000000003</v>
      </c>
      <c r="AG718">
        <v>1.3510580160000001</v>
      </c>
      <c r="AH718">
        <v>2.3985119999999999E-2</v>
      </c>
      <c r="AI718">
        <v>44.981181818181803</v>
      </c>
      <c r="AJ718">
        <v>0.49530175405647697</v>
      </c>
      <c r="AK718">
        <v>0.80185485307997395</v>
      </c>
      <c r="AL718">
        <v>1.1958184695417999E-2</v>
      </c>
      <c r="AM718">
        <v>3.0036072005869101E-2</v>
      </c>
      <c r="AN718">
        <v>0.15562063327492501</v>
      </c>
      <c r="AO718">
        <v>5.3322565193929499E-4</v>
      </c>
      <c r="AP718">
        <v>36.068378938181802</v>
      </c>
      <c r="AQ718">
        <v>0.325862104437392</v>
      </c>
      <c r="AR718">
        <v>6.4410661157754401</v>
      </c>
      <c r="AS718">
        <v>1.2311649371912201</v>
      </c>
      <c r="AT718">
        <v>0.85268178167838804</v>
      </c>
      <c r="AU718">
        <v>91.991100000000003</v>
      </c>
      <c r="AV718">
        <v>44.066472095585802</v>
      </c>
      <c r="AW718">
        <v>0.91470972259594396</v>
      </c>
      <c r="AX718">
        <v>0.119893078808776</v>
      </c>
      <c r="AY718">
        <v>0.212031175562607</v>
      </c>
      <c r="AZ718">
        <v>0.55893388422455903</v>
      </c>
      <c r="BA718">
        <v>8.8740140977614596E-2</v>
      </c>
      <c r="BB718">
        <v>7.9847697746365506E-2</v>
      </c>
      <c r="BC718">
        <v>0.394188184620205</v>
      </c>
      <c r="BD718">
        <v>0.89085813859594298</v>
      </c>
      <c r="BE718">
        <v>-2.3851584000000699E-2</v>
      </c>
      <c r="BF718">
        <v>0.155868288662005</v>
      </c>
      <c r="BG718">
        <v>0.27565341391097598</v>
      </c>
      <c r="BH718">
        <v>0.72664801734086604</v>
      </c>
      <c r="BI718">
        <v>0.155868288662005</v>
      </c>
      <c r="BJ718">
        <v>0.863043405145965</v>
      </c>
      <c r="BK718">
        <v>1.4532960346817301</v>
      </c>
      <c r="BL718">
        <v>1.7685022160519099</v>
      </c>
      <c r="BM718">
        <v>4.66193619997056</v>
      </c>
      <c r="BN718">
        <v>2.6360929365291299</v>
      </c>
      <c r="BO718">
        <v>17.132409980961199</v>
      </c>
      <c r="BP718">
        <v>3.66290478355713</v>
      </c>
      <c r="BQ718">
        <v>13.4695051974041</v>
      </c>
      <c r="BR718">
        <v>1.1883199439563199</v>
      </c>
      <c r="BS718">
        <v>0.80069608968116202</v>
      </c>
      <c r="BT718">
        <v>1.4841085891021499</v>
      </c>
    </row>
    <row r="719" spans="1:72" x14ac:dyDescent="0.2">
      <c r="A719">
        <v>717</v>
      </c>
      <c r="B719" s="243">
        <v>44785.513888888891</v>
      </c>
      <c r="C719">
        <v>0</v>
      </c>
      <c r="D719">
        <v>1.0539473684210501</v>
      </c>
      <c r="E719">
        <v>31.056578947368401</v>
      </c>
      <c r="F719">
        <v>57.599499999999999</v>
      </c>
      <c r="G719">
        <v>7</v>
      </c>
      <c r="H719">
        <v>2.5724999999999998</v>
      </c>
      <c r="I719">
        <v>1.35</v>
      </c>
      <c r="J719">
        <v>34.051428571428502</v>
      </c>
      <c r="K719">
        <v>0.77846153846153798</v>
      </c>
      <c r="L719">
        <v>37.979374999999997</v>
      </c>
      <c r="M719">
        <v>7.7272727272727201E-2</v>
      </c>
      <c r="N719">
        <v>1600.0625</v>
      </c>
      <c r="O719">
        <v>86.764864864864805</v>
      </c>
      <c r="P719">
        <v>5</v>
      </c>
      <c r="Q719">
        <v>135</v>
      </c>
      <c r="R719">
        <v>6.9696666666666598</v>
      </c>
      <c r="S719">
        <v>-0.39924999999999899</v>
      </c>
      <c r="T719">
        <v>5</v>
      </c>
      <c r="U719">
        <v>1.688075</v>
      </c>
      <c r="V719">
        <v>7.0499999999999993E-2</v>
      </c>
      <c r="W719">
        <v>14.575749999999999</v>
      </c>
      <c r="X719">
        <v>0.72797500000000004</v>
      </c>
      <c r="Y719">
        <v>72.877949999999998</v>
      </c>
      <c r="Z719">
        <v>2.1014750000000002</v>
      </c>
      <c r="AA719">
        <v>0</v>
      </c>
      <c r="AB719">
        <v>1.5375E-2</v>
      </c>
      <c r="AC719">
        <v>32.1105263157894</v>
      </c>
      <c r="AD719">
        <v>-25.488973684210499</v>
      </c>
      <c r="AE719">
        <v>36.060139471428499</v>
      </c>
      <c r="AF719">
        <v>0.53883585000000001</v>
      </c>
      <c r="AG719">
        <v>1.3510598700000001</v>
      </c>
      <c r="AH719">
        <v>2.40271499999999E-2</v>
      </c>
      <c r="AI719">
        <v>44.973928571428502</v>
      </c>
      <c r="AJ719">
        <v>0.49480178121679502</v>
      </c>
      <c r="AK719">
        <v>0.80180096817997704</v>
      </c>
      <c r="AL719">
        <v>1.1981071414390801E-2</v>
      </c>
      <c r="AM719">
        <v>3.0040957348304899E-2</v>
      </c>
      <c r="AN719">
        <v>0.15564573125699799</v>
      </c>
      <c r="AO719">
        <v>5.3424619025308298E-4</v>
      </c>
      <c r="AP719">
        <v>36.060139471428499</v>
      </c>
      <c r="AQ719">
        <v>0.31411475831277802</v>
      </c>
      <c r="AR719">
        <v>6.4340166503341498</v>
      </c>
      <c r="AS719">
        <v>1.23107999371148</v>
      </c>
      <c r="AT719">
        <v>0.83526251682754205</v>
      </c>
      <c r="AU719">
        <v>91.971224999999905</v>
      </c>
      <c r="AV719">
        <v>44.039350873786901</v>
      </c>
      <c r="AW719">
        <v>0.93457769764158605</v>
      </c>
      <c r="AX719">
        <v>0.119979876288516</v>
      </c>
      <c r="AY719">
        <v>0.22472109168722099</v>
      </c>
      <c r="AZ719">
        <v>0.56598334966584396</v>
      </c>
      <c r="BA719">
        <v>8.8804263195617406E-2</v>
      </c>
      <c r="BB719">
        <v>8.08547642379778E-2</v>
      </c>
      <c r="BC719">
        <v>0.41704925848423202</v>
      </c>
      <c r="BD719">
        <v>0.91068431764158198</v>
      </c>
      <c r="BE719">
        <v>-2.3893380000003399E-2</v>
      </c>
      <c r="BF719">
        <v>0.155686065773494</v>
      </c>
      <c r="BG719">
        <v>0.29159842253026802</v>
      </c>
      <c r="BH719">
        <v>0.73442083563152505</v>
      </c>
      <c r="BI719">
        <v>0.155686065773494</v>
      </c>
      <c r="BJ719">
        <v>0.89456897660752599</v>
      </c>
      <c r="BK719">
        <v>1.4688416712630501</v>
      </c>
      <c r="BL719">
        <v>1.8729898599564501</v>
      </c>
      <c r="BM719">
        <v>4.7173189969359397</v>
      </c>
      <c r="BN719">
        <v>2.51860359620186</v>
      </c>
      <c r="BO719">
        <v>17.650178086265399</v>
      </c>
      <c r="BP719">
        <v>3.6586225456771202</v>
      </c>
      <c r="BQ719">
        <v>13.9915555405882</v>
      </c>
      <c r="BR719">
        <v>1.2041753594481099</v>
      </c>
      <c r="BS719">
        <v>0.83229455029812804</v>
      </c>
      <c r="BT719">
        <v>1.4468139422717201</v>
      </c>
    </row>
    <row r="720" spans="1:72" x14ac:dyDescent="0.2">
      <c r="A720">
        <v>718</v>
      </c>
      <c r="B720" s="243">
        <v>44785.527777777781</v>
      </c>
      <c r="C720">
        <v>0</v>
      </c>
      <c r="D720">
        <v>1.0157894736842099</v>
      </c>
      <c r="E720">
        <v>31.104358974358899</v>
      </c>
      <c r="F720">
        <v>56.812307692307698</v>
      </c>
      <c r="G720">
        <v>7</v>
      </c>
      <c r="H720">
        <v>2.5640000000000001</v>
      </c>
      <c r="I720">
        <v>1.35</v>
      </c>
      <c r="J720">
        <v>34.0464285714285</v>
      </c>
      <c r="K720">
        <v>0.69174999999999998</v>
      </c>
      <c r="L720">
        <v>37.9673076923076</v>
      </c>
      <c r="M720">
        <v>5.4166666666666599E-2</v>
      </c>
      <c r="N720">
        <v>1600.25</v>
      </c>
      <c r="O720">
        <v>86.878787878787804</v>
      </c>
      <c r="P720">
        <v>5</v>
      </c>
      <c r="Q720">
        <v>135</v>
      </c>
      <c r="R720">
        <v>6.9561111111111096</v>
      </c>
      <c r="S720">
        <v>0.22275</v>
      </c>
      <c r="T720">
        <v>5</v>
      </c>
      <c r="U720">
        <v>1.68506</v>
      </c>
      <c r="V720">
        <v>5.4980000000000001E-2</v>
      </c>
      <c r="W720">
        <v>14.55852</v>
      </c>
      <c r="X720">
        <v>0.75419999999999998</v>
      </c>
      <c r="Y720">
        <v>72.856799999999893</v>
      </c>
      <c r="Z720">
        <v>2.0303199999999899</v>
      </c>
      <c r="AA720">
        <v>0</v>
      </c>
      <c r="AB720">
        <v>6.5599999999999999E-3</v>
      </c>
      <c r="AC720">
        <v>32.120148448043103</v>
      </c>
      <c r="AD720">
        <v>-24.692159244264499</v>
      </c>
      <c r="AE720">
        <v>36.048502331428502</v>
      </c>
      <c r="AF720">
        <v>0.53705544000000005</v>
      </c>
      <c r="AG720">
        <v>1.3510563680000001</v>
      </c>
      <c r="AH720">
        <v>2.3947759999999998E-2</v>
      </c>
      <c r="AI720">
        <v>44.960428571428501</v>
      </c>
      <c r="AJ720">
        <v>0.49478569373659798</v>
      </c>
      <c r="AK720">
        <v>0.80178288946152598</v>
      </c>
      <c r="AL720">
        <v>1.19450694102432E-2</v>
      </c>
      <c r="AM720">
        <v>3.0049899676858598E-2</v>
      </c>
      <c r="AN720">
        <v>0.15569246607334</v>
      </c>
      <c r="AO720">
        <v>5.3264083019035702E-4</v>
      </c>
      <c r="AP720">
        <v>36.048502331428502</v>
      </c>
      <c r="AQ720">
        <v>0.325430613303338</v>
      </c>
      <c r="AR720">
        <v>6.4264109966363803</v>
      </c>
      <c r="AS720">
        <v>1.1893961778428399</v>
      </c>
      <c r="AT720">
        <v>0.83374358108779201</v>
      </c>
      <c r="AU720">
        <v>91.884899999999902</v>
      </c>
      <c r="AV720">
        <v>43.989740119211099</v>
      </c>
      <c r="AW720">
        <v>0.97068845221743005</v>
      </c>
      <c r="AX720">
        <v>0.161660190157152</v>
      </c>
      <c r="AY720">
        <v>0.21162482669666099</v>
      </c>
      <c r="AZ720">
        <v>0.57358900336361396</v>
      </c>
      <c r="BA720">
        <v>0.119654659854393</v>
      </c>
      <c r="BB720">
        <v>8.1941286194801996E-2</v>
      </c>
      <c r="BC720">
        <v>0.39404651910175498</v>
      </c>
      <c r="BD720">
        <v>0.94687402021742795</v>
      </c>
      <c r="BE720">
        <v>-2.3814432000001901E-2</v>
      </c>
      <c r="BF720">
        <v>0.20970766269787799</v>
      </c>
      <c r="BG720">
        <v>0.27452242714955699</v>
      </c>
      <c r="BH720">
        <v>0.74406697856570003</v>
      </c>
      <c r="BI720">
        <v>0.20970766269787799</v>
      </c>
      <c r="BJ720">
        <v>0.96846017969487097</v>
      </c>
      <c r="BK720">
        <v>1.4881339571314001</v>
      </c>
      <c r="BL720">
        <v>1.3090719891578599</v>
      </c>
      <c r="BM720">
        <v>3.5481153573184501</v>
      </c>
      <c r="BN720">
        <v>2.7104050706951499</v>
      </c>
      <c r="BO720">
        <v>19.499988784623799</v>
      </c>
      <c r="BP720">
        <v>4.9281300734001299</v>
      </c>
      <c r="BQ720">
        <v>14.571858711223699</v>
      </c>
      <c r="BR720">
        <v>1.1316309305450001</v>
      </c>
      <c r="BS720">
        <v>0.88457711461571997</v>
      </c>
      <c r="BT720">
        <v>1.27929030928706</v>
      </c>
    </row>
    <row r="721" spans="1:72" x14ac:dyDescent="0.2">
      <c r="A721">
        <v>719</v>
      </c>
      <c r="B721" s="243">
        <v>44785.541666666664</v>
      </c>
      <c r="C721">
        <v>0</v>
      </c>
      <c r="D721">
        <v>0.98724999999999996</v>
      </c>
      <c r="E721">
        <v>31.081470588235199</v>
      </c>
      <c r="F721">
        <v>57.078205128205099</v>
      </c>
      <c r="G721">
        <v>7</v>
      </c>
      <c r="H721">
        <v>2.56</v>
      </c>
      <c r="I721">
        <v>1.35</v>
      </c>
      <c r="J721">
        <v>34.038947368420999</v>
      </c>
      <c r="K721">
        <v>0.74724999999999997</v>
      </c>
      <c r="L721">
        <v>37.964545454545402</v>
      </c>
      <c r="M721">
        <v>-5.7142857142857099E-2</v>
      </c>
      <c r="N721">
        <v>1600.3333333333301</v>
      </c>
      <c r="O721">
        <v>86.767647058823499</v>
      </c>
      <c r="P721">
        <v>5</v>
      </c>
      <c r="Q721">
        <v>135</v>
      </c>
      <c r="R721">
        <v>6.96260869565217</v>
      </c>
      <c r="S721">
        <v>0.184249999999999</v>
      </c>
      <c r="T721">
        <v>5</v>
      </c>
      <c r="U721">
        <v>1.70058</v>
      </c>
      <c r="V721">
        <v>4.1160000000000002E-2</v>
      </c>
      <c r="W721">
        <v>14.4831799999999</v>
      </c>
      <c r="X721">
        <v>0.66525999999999996</v>
      </c>
      <c r="Y721">
        <v>72.774799999999999</v>
      </c>
      <c r="Z721">
        <v>2.02088</v>
      </c>
      <c r="AA721">
        <v>0</v>
      </c>
      <c r="AB721">
        <v>1.6660000000000001E-2</v>
      </c>
      <c r="AC721">
        <v>32.068720588235202</v>
      </c>
      <c r="AD721">
        <v>-25.009484539969801</v>
      </c>
      <c r="AE721">
        <v>36.037897768420997</v>
      </c>
      <c r="AF721">
        <v>0.53621759999999996</v>
      </c>
      <c r="AG721">
        <v>1.35105472</v>
      </c>
      <c r="AH721">
        <v>2.3910399999999998E-2</v>
      </c>
      <c r="AI721">
        <v>44.948947368421003</v>
      </c>
      <c r="AJ721">
        <v>0.495197482760805</v>
      </c>
      <c r="AK721">
        <v>0.80175176235026802</v>
      </c>
      <c r="AL721">
        <v>1.1929480697399301E-2</v>
      </c>
      <c r="AM721">
        <v>3.0057538587637399E-2</v>
      </c>
      <c r="AN721">
        <v>0.155732234230647</v>
      </c>
      <c r="AO721">
        <v>5.3194571619263897E-4</v>
      </c>
      <c r="AP721">
        <v>36.037897768420997</v>
      </c>
      <c r="AQ721">
        <v>0.28705379184059698</v>
      </c>
      <c r="AR721">
        <v>6.3931544702527496</v>
      </c>
      <c r="AS721">
        <v>1.18386606440317</v>
      </c>
      <c r="AT721">
        <v>0.84212293523336901</v>
      </c>
      <c r="AU721">
        <v>91.6447</v>
      </c>
      <c r="AV721">
        <v>43.901972094917497</v>
      </c>
      <c r="AW721">
        <v>1.0469752735034701</v>
      </c>
      <c r="AX721">
        <v>0.167188655596824</v>
      </c>
      <c r="AY721">
        <v>0.24916380815940201</v>
      </c>
      <c r="AZ721">
        <v>0.60684552974724304</v>
      </c>
      <c r="BA721">
        <v>0.123746768448301</v>
      </c>
      <c r="BB721">
        <v>8.6692218535320401E-2</v>
      </c>
      <c r="BC721">
        <v>0.46466920921544203</v>
      </c>
      <c r="BD721">
        <v>1.0231979935034701</v>
      </c>
      <c r="BE721">
        <v>-2.3777280000006801E-2</v>
      </c>
      <c r="BF721">
        <v>0.21722706286438601</v>
      </c>
      <c r="BG721">
        <v>0.32373681112129399</v>
      </c>
      <c r="BH721">
        <v>0.78847019595197898</v>
      </c>
      <c r="BI721">
        <v>0.21722706286438601</v>
      </c>
      <c r="BJ721">
        <v>1.08192774797136</v>
      </c>
      <c r="BK721">
        <v>1.57694039190395</v>
      </c>
      <c r="BL721">
        <v>1.49031528048326</v>
      </c>
      <c r="BM721">
        <v>3.6297051829320801</v>
      </c>
      <c r="BN721">
        <v>2.43552839487432</v>
      </c>
      <c r="BO721">
        <v>21.494509113818399</v>
      </c>
      <c r="BP721">
        <v>5.1048359773130798</v>
      </c>
      <c r="BQ721">
        <v>16.389673136505301</v>
      </c>
      <c r="BR721">
        <v>1.2076543850345001</v>
      </c>
      <c r="BS721">
        <v>0.99503692282560696</v>
      </c>
      <c r="BT721">
        <v>1.2136779624268801</v>
      </c>
    </row>
    <row r="722" spans="1:72" x14ac:dyDescent="0.2">
      <c r="A722">
        <v>720</v>
      </c>
      <c r="B722" s="243">
        <v>44785.555555555555</v>
      </c>
      <c r="C722">
        <v>0</v>
      </c>
      <c r="D722">
        <v>0.97972972972972905</v>
      </c>
      <c r="E722">
        <v>31.105384615384601</v>
      </c>
      <c r="F722">
        <v>58.320999999999998</v>
      </c>
      <c r="G722">
        <v>7</v>
      </c>
      <c r="H722">
        <v>2.57</v>
      </c>
      <c r="I722">
        <v>1.35</v>
      </c>
      <c r="J722">
        <v>34.063333333333297</v>
      </c>
      <c r="K722">
        <v>0.74399999999999999</v>
      </c>
      <c r="L722">
        <v>37.977419354838702</v>
      </c>
      <c r="M722">
        <v>6.8181818181818094E-2</v>
      </c>
      <c r="N722">
        <v>1600.25</v>
      </c>
      <c r="O722">
        <v>87.223684210526201</v>
      </c>
      <c r="P722">
        <v>5</v>
      </c>
      <c r="Q722">
        <v>135</v>
      </c>
      <c r="R722">
        <v>6.9683999999999999</v>
      </c>
      <c r="S722">
        <v>-0.32624999999999998</v>
      </c>
      <c r="T722">
        <v>5</v>
      </c>
      <c r="U722">
        <v>1.6972</v>
      </c>
      <c r="V722">
        <v>3.5124999999999899E-2</v>
      </c>
      <c r="W722">
        <v>14.4401999999999</v>
      </c>
      <c r="X722">
        <v>0.69212499999999999</v>
      </c>
      <c r="Y722">
        <v>72.417474999999996</v>
      </c>
      <c r="Z722">
        <v>2.0186250000000001</v>
      </c>
      <c r="AA722">
        <v>0</v>
      </c>
      <c r="AB722">
        <v>1.7350000000000001E-2</v>
      </c>
      <c r="AC722">
        <v>32.085114345114299</v>
      </c>
      <c r="AD722">
        <v>-26.2358856548856</v>
      </c>
      <c r="AE722">
        <v>36.070092133333297</v>
      </c>
      <c r="AF722">
        <v>0.53831220000000002</v>
      </c>
      <c r="AG722">
        <v>1.3510588400000001</v>
      </c>
      <c r="AH722">
        <v>2.4003799999999902E-2</v>
      </c>
      <c r="AI722">
        <v>44.983333333333299</v>
      </c>
      <c r="AJ722">
        <v>0.498085470852626</v>
      </c>
      <c r="AK722">
        <v>0.80185458614301597</v>
      </c>
      <c r="AL722">
        <v>1.19669255279733E-2</v>
      </c>
      <c r="AM722">
        <v>3.0034653723601298E-2</v>
      </c>
      <c r="AN722">
        <v>0.15561319007039601</v>
      </c>
      <c r="AO722">
        <v>5.3361541311596795E-4</v>
      </c>
      <c r="AP722">
        <v>36.070092133333297</v>
      </c>
      <c r="AQ722">
        <v>0.298645801156951</v>
      </c>
      <c r="AR722">
        <v>6.3741822708371902</v>
      </c>
      <c r="AS722">
        <v>1.18254504683893</v>
      </c>
      <c r="AT722">
        <v>0.84535066113107804</v>
      </c>
      <c r="AU722">
        <v>91.265625</v>
      </c>
      <c r="AV722">
        <v>43.925465252166397</v>
      </c>
      <c r="AW722">
        <v>1.0578680811669201</v>
      </c>
      <c r="AX722">
        <v>0.16851379316106799</v>
      </c>
      <c r="AY722">
        <v>0.239666398843048</v>
      </c>
      <c r="AZ722">
        <v>0.62581772916280398</v>
      </c>
      <c r="BA722">
        <v>0.124727205190463</v>
      </c>
      <c r="BB722">
        <v>8.9402532737543394E-2</v>
      </c>
      <c r="BC722">
        <v>0.44521821880137202</v>
      </c>
      <c r="BD722">
        <v>1.0339979211669199</v>
      </c>
      <c r="BE722">
        <v>-2.3870160000001299E-2</v>
      </c>
      <c r="BF722">
        <v>0.21883693393933701</v>
      </c>
      <c r="BG722">
        <v>0.311237785983277</v>
      </c>
      <c r="BH722">
        <v>0.81270518267881497</v>
      </c>
      <c r="BI722">
        <v>0.21883693393933701</v>
      </c>
      <c r="BJ722">
        <v>1.06014943984522</v>
      </c>
      <c r="BK722">
        <v>1.6254103653576299</v>
      </c>
      <c r="BL722">
        <v>1.4222360932435301</v>
      </c>
      <c r="BM722">
        <v>3.7137478032117799</v>
      </c>
      <c r="BN722">
        <v>2.61120345690443</v>
      </c>
      <c r="BO722">
        <v>21.213844610153298</v>
      </c>
      <c r="BP722">
        <v>5.1426679475744201</v>
      </c>
      <c r="BQ722">
        <v>16.0711766625789</v>
      </c>
      <c r="BR722">
        <v>1.2533875776607499</v>
      </c>
      <c r="BS722">
        <v>0.972614666269494</v>
      </c>
      <c r="BT722">
        <v>1.28867846756638</v>
      </c>
    </row>
    <row r="723" spans="1:72" x14ac:dyDescent="0.2">
      <c r="A723">
        <v>721</v>
      </c>
      <c r="B723" s="243">
        <v>44785.569444444445</v>
      </c>
      <c r="C723">
        <v>0</v>
      </c>
      <c r="D723">
        <v>1.0024999999999999</v>
      </c>
      <c r="E723">
        <v>31.135142857142799</v>
      </c>
      <c r="F723">
        <v>59.084871794871702</v>
      </c>
      <c r="G723">
        <v>7</v>
      </c>
      <c r="H723">
        <v>2.5680000000000001</v>
      </c>
      <c r="I723">
        <v>1.3480000000000001</v>
      </c>
      <c r="J723">
        <v>34.046206896551702</v>
      </c>
      <c r="K723">
        <v>0.78600000000000003</v>
      </c>
      <c r="L723">
        <v>37.9596666666666</v>
      </c>
      <c r="M723">
        <v>-8.6956521739130505E-3</v>
      </c>
      <c r="N723">
        <v>1600.16216216216</v>
      </c>
      <c r="O723">
        <v>87.079411764705895</v>
      </c>
      <c r="P723">
        <v>5</v>
      </c>
      <c r="Q723">
        <v>135</v>
      </c>
      <c r="R723">
        <v>6.9647826086956499</v>
      </c>
      <c r="S723">
        <v>-0.47949999999999898</v>
      </c>
      <c r="T723">
        <v>5</v>
      </c>
      <c r="U723">
        <v>1.61964</v>
      </c>
      <c r="V723">
        <v>4.6059999999999997E-2</v>
      </c>
      <c r="W723">
        <v>14.37298</v>
      </c>
      <c r="X723">
        <v>0.69308000000000003</v>
      </c>
      <c r="Y723">
        <v>72.28586</v>
      </c>
      <c r="Z723">
        <v>1.9806999999999999</v>
      </c>
      <c r="AA723">
        <v>0</v>
      </c>
      <c r="AB723">
        <v>3.6159999999999998E-2</v>
      </c>
      <c r="AC723">
        <v>32.137642857142801</v>
      </c>
      <c r="AD723">
        <v>-26.947228937728902</v>
      </c>
      <c r="AE723">
        <v>36.0514040165517</v>
      </c>
      <c r="AF723">
        <v>0.53789328000000003</v>
      </c>
      <c r="AG723">
        <v>1.3490580160000001</v>
      </c>
      <c r="AH723">
        <v>2.3985119999999999E-2</v>
      </c>
      <c r="AI723">
        <v>44.962206896551699</v>
      </c>
      <c r="AJ723">
        <v>0.49873383282085398</v>
      </c>
      <c r="AK723">
        <v>0.80181571379488004</v>
      </c>
      <c r="AL723">
        <v>1.19632312808304E-2</v>
      </c>
      <c r="AM723">
        <v>3.0004266007313402E-2</v>
      </c>
      <c r="AN723">
        <v>0.15568630819446799</v>
      </c>
      <c r="AO723">
        <v>5.3345068348590002E-4</v>
      </c>
      <c r="AP723">
        <v>36.0514040165517</v>
      </c>
      <c r="AQ723">
        <v>0.29905787518997301</v>
      </c>
      <c r="AR723">
        <v>6.3445100687731202</v>
      </c>
      <c r="AS723">
        <v>1.16032793325846</v>
      </c>
      <c r="AT723">
        <v>0.80776926498996904</v>
      </c>
      <c r="AU723">
        <v>90.952259999999995</v>
      </c>
      <c r="AV723">
        <v>43.8552998937732</v>
      </c>
      <c r="AW723">
        <v>1.10690700277844</v>
      </c>
      <c r="AX723">
        <v>0.188730082741533</v>
      </c>
      <c r="AY723">
        <v>0.23883540481002699</v>
      </c>
      <c r="AZ723">
        <v>0.65548993122687904</v>
      </c>
      <c r="BA723">
        <v>0.139897677122237</v>
      </c>
      <c r="BB723">
        <v>9.3641418746697097E-2</v>
      </c>
      <c r="BC723">
        <v>0.44402005693402002</v>
      </c>
      <c r="BD723">
        <v>1.08305541877844</v>
      </c>
      <c r="BE723">
        <v>-2.38515840000013E-2</v>
      </c>
      <c r="BF723">
        <v>0.24468980138087901</v>
      </c>
      <c r="BG723">
        <v>0.30965168306380603</v>
      </c>
      <c r="BH723">
        <v>0.84984703418335195</v>
      </c>
      <c r="BI723">
        <v>0.24468980138087901</v>
      </c>
      <c r="BJ723">
        <v>1.10868296888937</v>
      </c>
      <c r="BK723">
        <v>1.6996940683666999</v>
      </c>
      <c r="BL723">
        <v>1.26548667462363</v>
      </c>
      <c r="BM723">
        <v>3.4731608321529399</v>
      </c>
      <c r="BN723">
        <v>2.7445258032336701</v>
      </c>
      <c r="BO723">
        <v>22.374899187167099</v>
      </c>
      <c r="BP723">
        <v>5.7502103324506502</v>
      </c>
      <c r="BQ723">
        <v>16.624688854716499</v>
      </c>
      <c r="BR723">
        <v>1.2837214060192099</v>
      </c>
      <c r="BS723">
        <v>1.01080704833701</v>
      </c>
      <c r="BT723">
        <v>1.2699964925365199</v>
      </c>
    </row>
    <row r="724" spans="1:72" x14ac:dyDescent="0.2">
      <c r="A724">
        <v>722</v>
      </c>
      <c r="B724" s="243">
        <v>44785.583333333336</v>
      </c>
      <c r="C724">
        <v>0</v>
      </c>
      <c r="D724">
        <v>0.98944444444444402</v>
      </c>
      <c r="E724">
        <v>31.122</v>
      </c>
      <c r="F724">
        <v>57.798205128205097</v>
      </c>
      <c r="G724">
        <v>7</v>
      </c>
      <c r="H724">
        <v>2.5649999999999999</v>
      </c>
      <c r="I724">
        <v>1.3525</v>
      </c>
      <c r="J724">
        <v>34.070499999999903</v>
      </c>
      <c r="K724">
        <v>0.79249999999999998</v>
      </c>
      <c r="L724">
        <v>37.966666666666598</v>
      </c>
      <c r="M724">
        <v>6.6666666666666596E-2</v>
      </c>
      <c r="N724">
        <v>1599.9130434782601</v>
      </c>
      <c r="O724">
        <v>87.005555555555503</v>
      </c>
      <c r="P724">
        <v>5</v>
      </c>
      <c r="Q724">
        <v>135</v>
      </c>
      <c r="R724">
        <v>6.9673333333333298</v>
      </c>
      <c r="S724">
        <v>-0.20024999999999901</v>
      </c>
      <c r="T724">
        <v>5</v>
      </c>
      <c r="U724">
        <v>1.6613</v>
      </c>
      <c r="V724">
        <v>6.3625000000000001E-2</v>
      </c>
      <c r="W724">
        <v>14.31555</v>
      </c>
      <c r="X724">
        <v>0.69369999999999998</v>
      </c>
      <c r="Y724">
        <v>72.084274999999906</v>
      </c>
      <c r="Z724">
        <v>2.0384500000000001</v>
      </c>
      <c r="AA724">
        <v>0</v>
      </c>
      <c r="AB724">
        <v>1.1025E-2</v>
      </c>
      <c r="AC724">
        <v>32.111444444444402</v>
      </c>
      <c r="AD724">
        <v>-25.6867606837606</v>
      </c>
      <c r="AE724">
        <v>36.073354599999902</v>
      </c>
      <c r="AF724">
        <v>0.53726490000000005</v>
      </c>
      <c r="AG724">
        <v>1.3535567799999999</v>
      </c>
      <c r="AH724">
        <v>2.3957099999999999E-2</v>
      </c>
      <c r="AI724">
        <v>44.9879999999999</v>
      </c>
      <c r="AJ724">
        <v>0.50043306393800802</v>
      </c>
      <c r="AK724">
        <v>0.80184392726949405</v>
      </c>
      <c r="AL724">
        <v>1.19424046412376E-2</v>
      </c>
      <c r="AM724">
        <v>3.0087062772294799E-2</v>
      </c>
      <c r="AN724">
        <v>0.15559704810171601</v>
      </c>
      <c r="AO724">
        <v>5.3252200586823104E-4</v>
      </c>
      <c r="AP724">
        <v>36.073354599999902</v>
      </c>
      <c r="AQ724">
        <v>0.29932539969308603</v>
      </c>
      <c r="AR724">
        <v>6.3191593611780599</v>
      </c>
      <c r="AS724">
        <v>1.19415887087934</v>
      </c>
      <c r="AT724">
        <v>0.83136944912021304</v>
      </c>
      <c r="AU724">
        <v>90.793274999999994</v>
      </c>
      <c r="AV724">
        <v>43.885998231750399</v>
      </c>
      <c r="AW724">
        <v>1.1020017682495</v>
      </c>
      <c r="AX724">
        <v>0.15939790912065399</v>
      </c>
      <c r="AY724">
        <v>0.23793950030691299</v>
      </c>
      <c r="AZ724">
        <v>0.68084063882194001</v>
      </c>
      <c r="BA724">
        <v>0.11776226271102901</v>
      </c>
      <c r="BB724">
        <v>9.7262948403134306E-2</v>
      </c>
      <c r="BC724">
        <v>0.44287185019329101</v>
      </c>
      <c r="BD724">
        <v>1.0781780482495</v>
      </c>
      <c r="BE724">
        <v>-2.3823719999992599E-2</v>
      </c>
      <c r="BF724">
        <v>0.206829049941507</v>
      </c>
      <c r="BG724">
        <v>0.30874182141739898</v>
      </c>
      <c r="BH724">
        <v>0.88343456489457695</v>
      </c>
      <c r="BI724">
        <v>0.206829049941507</v>
      </c>
      <c r="BJ724">
        <v>1.03114174271781</v>
      </c>
      <c r="BK724">
        <v>1.7668691297891499</v>
      </c>
      <c r="BL724">
        <v>1.4927391558618699</v>
      </c>
      <c r="BM724">
        <v>4.2713272876533397</v>
      </c>
      <c r="BN724">
        <v>2.8614023226229199</v>
      </c>
      <c r="BO724">
        <v>20.747085612572199</v>
      </c>
      <c r="BP724">
        <v>4.8604826736254196</v>
      </c>
      <c r="BQ724">
        <v>15.886602938946799</v>
      </c>
      <c r="BR724">
        <v>1.41525974488859</v>
      </c>
      <c r="BS724">
        <v>0.94841012274120995</v>
      </c>
      <c r="BT724">
        <v>1.4922444530621799</v>
      </c>
    </row>
    <row r="725" spans="1:72" x14ac:dyDescent="0.2">
      <c r="A725">
        <v>723</v>
      </c>
      <c r="B725" s="243">
        <v>44785.597222222219</v>
      </c>
      <c r="C725">
        <v>0</v>
      </c>
      <c r="D725">
        <v>0.94538461538461505</v>
      </c>
      <c r="E725">
        <v>31.106571428571399</v>
      </c>
      <c r="F725">
        <v>57.554499999999997</v>
      </c>
      <c r="G725">
        <v>7</v>
      </c>
      <c r="H725">
        <v>2.57</v>
      </c>
      <c r="I725">
        <v>1.35</v>
      </c>
      <c r="J725">
        <v>34.076071428571403</v>
      </c>
      <c r="K725">
        <v>0.77999999999999903</v>
      </c>
      <c r="L725">
        <v>37.987096774193503</v>
      </c>
      <c r="M725">
        <v>4.2857142857142802E-2</v>
      </c>
      <c r="N725">
        <v>1599.9</v>
      </c>
      <c r="O725">
        <v>87.130555555555503</v>
      </c>
      <c r="P725">
        <v>5</v>
      </c>
      <c r="Q725">
        <v>135</v>
      </c>
      <c r="R725">
        <v>6.9533333333333296</v>
      </c>
      <c r="S725">
        <v>8.0499999999999905E-2</v>
      </c>
      <c r="T725">
        <v>5</v>
      </c>
      <c r="U725">
        <v>1.6707399999999999</v>
      </c>
      <c r="V725">
        <v>6.1019999999999998E-2</v>
      </c>
      <c r="W725">
        <v>14.278600000000001</v>
      </c>
      <c r="X725">
        <v>0.65813999999999995</v>
      </c>
      <c r="Y725">
        <v>71.675359999999998</v>
      </c>
      <c r="Z725">
        <v>1.99762</v>
      </c>
      <c r="AA725">
        <v>0</v>
      </c>
      <c r="AB725">
        <v>8.0400000000000003E-3</v>
      </c>
      <c r="AC725">
        <v>32.051956043955997</v>
      </c>
      <c r="AD725">
        <v>-25.502543956043901</v>
      </c>
      <c r="AE725">
        <v>36.082830228571403</v>
      </c>
      <c r="AF725">
        <v>0.53831220000000002</v>
      </c>
      <c r="AG725">
        <v>1.3510588400000001</v>
      </c>
      <c r="AH725">
        <v>2.4003799999999902E-2</v>
      </c>
      <c r="AI725">
        <v>44.996071428571398</v>
      </c>
      <c r="AJ725">
        <v>0.50342028597514399</v>
      </c>
      <c r="AK725">
        <v>0.80191067982125397</v>
      </c>
      <c r="AL725">
        <v>1.19635377691703E-2</v>
      </c>
      <c r="AM725">
        <v>3.0026151108430099E-2</v>
      </c>
      <c r="AN725">
        <v>0.155569136988149</v>
      </c>
      <c r="AO725">
        <v>5.3346435006230595E-4</v>
      </c>
      <c r="AP725">
        <v>36.082830228571403</v>
      </c>
      <c r="AQ725">
        <v>0.28398157496613502</v>
      </c>
      <c r="AR725">
        <v>6.3028489198470901</v>
      </c>
      <c r="AS725">
        <v>1.1702399586185499</v>
      </c>
      <c r="AT725">
        <v>0.84108440859011202</v>
      </c>
      <c r="AU725">
        <v>90.280459999999906</v>
      </c>
      <c r="AV725">
        <v>43.839900682003197</v>
      </c>
      <c r="AW725">
        <v>1.1561707465682101</v>
      </c>
      <c r="AX725">
        <v>0.180818881381442</v>
      </c>
      <c r="AY725">
        <v>0.254330625033864</v>
      </c>
      <c r="AZ725">
        <v>0.69715108015290705</v>
      </c>
      <c r="BA725">
        <v>0.133834941919659</v>
      </c>
      <c r="BB725">
        <v>9.9593011450415297E-2</v>
      </c>
      <c r="BC725">
        <v>0.47245933685668801</v>
      </c>
      <c r="BD725">
        <v>1.1323005865682101</v>
      </c>
      <c r="BE725">
        <v>-2.3870159999999901E-2</v>
      </c>
      <c r="BF725">
        <v>0.23505960282822699</v>
      </c>
      <c r="BG725">
        <v>0.330622860017596</v>
      </c>
      <c r="BH725">
        <v>0.906277346480865</v>
      </c>
      <c r="BI725">
        <v>0.23505960282822699</v>
      </c>
      <c r="BJ725">
        <v>1.13136492569164</v>
      </c>
      <c r="BK725">
        <v>1.81255469296173</v>
      </c>
      <c r="BL725">
        <v>1.4065490456018599</v>
      </c>
      <c r="BM725">
        <v>3.8555214744540298</v>
      </c>
      <c r="BN725">
        <v>2.7411212474316802</v>
      </c>
      <c r="BO725">
        <v>22.735108737966801</v>
      </c>
      <c r="BP725">
        <v>5.5239006664633301</v>
      </c>
      <c r="BQ725">
        <v>17.2112080715034</v>
      </c>
      <c r="BR725">
        <v>1.4129533681537401</v>
      </c>
      <c r="BS725">
        <v>1.0373410845603499</v>
      </c>
      <c r="BT725">
        <v>1.36209139807913</v>
      </c>
    </row>
    <row r="726" spans="1:72" x14ac:dyDescent="0.2">
      <c r="A726">
        <v>724</v>
      </c>
      <c r="B726" s="243">
        <v>44785.611111111109</v>
      </c>
      <c r="C726">
        <v>0</v>
      </c>
      <c r="D726">
        <v>0.93815789473684197</v>
      </c>
      <c r="E726">
        <v>31.107714285714199</v>
      </c>
      <c r="F726">
        <v>58.476923076923001</v>
      </c>
      <c r="G726">
        <v>7</v>
      </c>
      <c r="H726">
        <v>2.5674999999999999</v>
      </c>
      <c r="I726">
        <v>1.3480000000000001</v>
      </c>
      <c r="J726">
        <v>34.072000000000003</v>
      </c>
      <c r="K726">
        <v>0.84399999999999997</v>
      </c>
      <c r="L726">
        <v>38.003157894736802</v>
      </c>
      <c r="M726">
        <v>-4.1666666666666602E-2</v>
      </c>
      <c r="N726">
        <v>1599.92</v>
      </c>
      <c r="O726">
        <v>86.197058823529403</v>
      </c>
      <c r="P726">
        <v>5</v>
      </c>
      <c r="Q726">
        <v>135</v>
      </c>
      <c r="R726">
        <v>6.9578571428571401</v>
      </c>
      <c r="S726">
        <v>-0.32450000000000001</v>
      </c>
      <c r="T726">
        <v>5</v>
      </c>
      <c r="U726">
        <v>1.658175</v>
      </c>
      <c r="V726">
        <v>6.9800000000000001E-2</v>
      </c>
      <c r="W726">
        <v>14.281324999999899</v>
      </c>
      <c r="X726">
        <v>0.60142499999999999</v>
      </c>
      <c r="Y726">
        <v>71.534374999999997</v>
      </c>
      <c r="Z726">
        <v>1.97655</v>
      </c>
      <c r="AA726">
        <v>0</v>
      </c>
      <c r="AB726">
        <v>7.7749999999999998E-3</v>
      </c>
      <c r="AC726">
        <v>32.045872180451099</v>
      </c>
      <c r="AD726">
        <v>-26.431050896471898</v>
      </c>
      <c r="AE726">
        <v>36.076806699999999</v>
      </c>
      <c r="AF726">
        <v>0.53778855000000003</v>
      </c>
      <c r="AG726">
        <v>1.3490578099999999</v>
      </c>
      <c r="AH726">
        <v>2.398045E-2</v>
      </c>
      <c r="AI726">
        <v>44.987499999999997</v>
      </c>
      <c r="AJ726">
        <v>0.50432825756847599</v>
      </c>
      <c r="AK726">
        <v>0.80192957377049101</v>
      </c>
      <c r="AL726">
        <v>1.19541772714642E-2</v>
      </c>
      <c r="AM726">
        <v>2.9987392275632099E-2</v>
      </c>
      <c r="AN726">
        <v>0.15559877743817699</v>
      </c>
      <c r="AO726">
        <v>5.3304695748819097E-4</v>
      </c>
      <c r="AP726">
        <v>36.076806699999999</v>
      </c>
      <c r="AQ726">
        <v>0.25950955529827602</v>
      </c>
      <c r="AR726">
        <v>6.3040517873065403</v>
      </c>
      <c r="AS726">
        <v>1.1578967922865699</v>
      </c>
      <c r="AT726">
        <v>0.83626450849360801</v>
      </c>
      <c r="AU726">
        <v>90.051850000000002</v>
      </c>
      <c r="AV726">
        <v>43.798264834891398</v>
      </c>
      <c r="AW726">
        <v>1.18923516510859</v>
      </c>
      <c r="AX726">
        <v>0.191161017713424</v>
      </c>
      <c r="AY726">
        <v>0.27827899470172301</v>
      </c>
      <c r="AZ726">
        <v>0.69594821269345197</v>
      </c>
      <c r="BA726">
        <v>0.14169964867067</v>
      </c>
      <c r="BB726">
        <v>9.9421173241921804E-2</v>
      </c>
      <c r="BC726">
        <v>0.51745057551285401</v>
      </c>
      <c r="BD726">
        <v>1.1653882251086001</v>
      </c>
      <c r="BE726">
        <v>-2.38469399999914E-2</v>
      </c>
      <c r="BF726">
        <v>0.24855127549266401</v>
      </c>
      <c r="BG726">
        <v>0.36182376461093901</v>
      </c>
      <c r="BH726">
        <v>0.90488541027290204</v>
      </c>
      <c r="BI726">
        <v>0.24855127549266401</v>
      </c>
      <c r="BJ726">
        <v>1.2207500802072</v>
      </c>
      <c r="BK726">
        <v>1.8097708205458001</v>
      </c>
      <c r="BL726">
        <v>1.45573087039587</v>
      </c>
      <c r="BM726">
        <v>3.64063877153432</v>
      </c>
      <c r="BN726">
        <v>2.50090098765597</v>
      </c>
      <c r="BO726">
        <v>24.324387409773099</v>
      </c>
      <c r="BP726">
        <v>5.8409549740775999</v>
      </c>
      <c r="BQ726">
        <v>18.483432435695399</v>
      </c>
      <c r="BR726">
        <v>1.38723365220827</v>
      </c>
      <c r="BS726">
        <v>1.12132957001014</v>
      </c>
      <c r="BT726">
        <v>1.2371328548802301</v>
      </c>
    </row>
    <row r="727" spans="1:72" x14ac:dyDescent="0.2">
      <c r="A727">
        <v>725</v>
      </c>
      <c r="B727" s="243">
        <v>44785.625</v>
      </c>
      <c r="C727">
        <v>0</v>
      </c>
      <c r="D727">
        <v>0.93324999999999902</v>
      </c>
      <c r="E727">
        <v>31.098888888888801</v>
      </c>
      <c r="F727">
        <v>57.698749999999997</v>
      </c>
      <c r="G727">
        <v>7</v>
      </c>
      <c r="H727">
        <v>2.5659999999999998</v>
      </c>
      <c r="I727">
        <v>1.3474999999999999</v>
      </c>
      <c r="J727">
        <v>34.0268421052631</v>
      </c>
      <c r="K727">
        <v>0.81425000000000003</v>
      </c>
      <c r="L727">
        <v>37.932692307692299</v>
      </c>
      <c r="M727">
        <v>-6.9999999999999896E-2</v>
      </c>
      <c r="N727">
        <v>1599.92592592592</v>
      </c>
      <c r="O727">
        <v>86.724999999999994</v>
      </c>
      <c r="P727">
        <v>5</v>
      </c>
      <c r="Q727">
        <v>135</v>
      </c>
      <c r="R727">
        <v>6.9569999999999901</v>
      </c>
      <c r="S727">
        <v>-0.57174999999999898</v>
      </c>
      <c r="T727">
        <v>5</v>
      </c>
      <c r="U727">
        <v>1.7126999999999999</v>
      </c>
      <c r="V727">
        <v>6.2659999999999993E-2</v>
      </c>
      <c r="W727">
        <v>14.262119999999999</v>
      </c>
      <c r="X727">
        <v>0.61806000000000005</v>
      </c>
      <c r="Y727">
        <v>71.343819999999994</v>
      </c>
      <c r="Z727">
        <v>1.9317</v>
      </c>
      <c r="AA727">
        <v>0</v>
      </c>
      <c r="AB727">
        <v>7.2199999999999999E-3</v>
      </c>
      <c r="AC727">
        <v>32.032138888888802</v>
      </c>
      <c r="AD727">
        <v>-25.666611111111099</v>
      </c>
      <c r="AE727">
        <v>36.030477545263103</v>
      </c>
      <c r="AF727">
        <v>0.53747436000000004</v>
      </c>
      <c r="AG727">
        <v>1.3485571919999999</v>
      </c>
      <c r="AH727">
        <v>2.3966439999999901E-2</v>
      </c>
      <c r="AI727">
        <v>44.940342105263099</v>
      </c>
      <c r="AJ727">
        <v>0.50502590897520105</v>
      </c>
      <c r="AK727">
        <v>0.80174017057701596</v>
      </c>
      <c r="AL727">
        <v>1.19597300514776E-2</v>
      </c>
      <c r="AM727">
        <v>3.0007719764155099E-2</v>
      </c>
      <c r="AN727">
        <v>0.15576205413843899</v>
      </c>
      <c r="AO727">
        <v>5.3329456068366597E-4</v>
      </c>
      <c r="AP727">
        <v>36.030477545263103</v>
      </c>
      <c r="AQ727">
        <v>0.26668741031325999</v>
      </c>
      <c r="AR727">
        <v>6.2955743305876997</v>
      </c>
      <c r="AS727">
        <v>1.1316228952771099</v>
      </c>
      <c r="AT727">
        <v>0.86495787430182702</v>
      </c>
      <c r="AU727">
        <v>89.868399999999994</v>
      </c>
      <c r="AV727">
        <v>43.724362181441201</v>
      </c>
      <c r="AW727">
        <v>1.21597992382191</v>
      </c>
      <c r="AX727">
        <v>0.216934296722886</v>
      </c>
      <c r="AY727">
        <v>0.270786949686739</v>
      </c>
      <c r="AZ727">
        <v>0.70442566941229401</v>
      </c>
      <c r="BA727">
        <v>0.16086399450449601</v>
      </c>
      <c r="BB727">
        <v>0.10063223848746999</v>
      </c>
      <c r="BC727">
        <v>0.50381370692127303</v>
      </c>
      <c r="BD727">
        <v>1.19214691582192</v>
      </c>
      <c r="BE727">
        <v>-2.3833007999999298E-2</v>
      </c>
      <c r="BF727">
        <v>0.28218312431380099</v>
      </c>
      <c r="BG727">
        <v>0.352233411868556</v>
      </c>
      <c r="BH727">
        <v>0.91630064606852402</v>
      </c>
      <c r="BI727">
        <v>0.28218312431380099</v>
      </c>
      <c r="BJ727">
        <v>1.2688330723647101</v>
      </c>
      <c r="BK727">
        <v>1.83260129213704</v>
      </c>
      <c r="BL727">
        <v>1.24824407102692</v>
      </c>
      <c r="BM727">
        <v>3.24718442428737</v>
      </c>
      <c r="BN727">
        <v>2.6014018409203601</v>
      </c>
      <c r="BO727">
        <v>25.5201279417381</v>
      </c>
      <c r="BP727">
        <v>6.6313034213743203</v>
      </c>
      <c r="BQ727">
        <v>18.888824520363698</v>
      </c>
      <c r="BR727">
        <v>1.3528899808035799</v>
      </c>
      <c r="BS727">
        <v>1.1559598226391901</v>
      </c>
      <c r="BT727">
        <v>1.1703607290734099</v>
      </c>
    </row>
    <row r="728" spans="1:72" x14ac:dyDescent="0.2">
      <c r="A728">
        <v>726</v>
      </c>
      <c r="B728" s="243">
        <v>44785.638888888891</v>
      </c>
      <c r="C728">
        <v>0</v>
      </c>
      <c r="D728">
        <v>0.88447368421052597</v>
      </c>
      <c r="E728">
        <v>31.056578947368401</v>
      </c>
      <c r="F728">
        <v>59.277500000000003</v>
      </c>
      <c r="G728">
        <v>7</v>
      </c>
      <c r="H728">
        <v>2.5674999999999999</v>
      </c>
      <c r="I728">
        <v>1.35</v>
      </c>
      <c r="J728">
        <v>34.038421052631499</v>
      </c>
      <c r="K728">
        <v>0.82325000000000004</v>
      </c>
      <c r="L728">
        <v>37.958695652173901</v>
      </c>
      <c r="M728">
        <v>-1.3333333333333299E-2</v>
      </c>
      <c r="N728">
        <v>1600</v>
      </c>
      <c r="O728">
        <v>86.541935483870901</v>
      </c>
      <c r="P728">
        <v>5</v>
      </c>
      <c r="Q728">
        <v>135</v>
      </c>
      <c r="R728">
        <v>6.96608695652173</v>
      </c>
      <c r="S728">
        <v>-0.49249999999999999</v>
      </c>
      <c r="T728">
        <v>5</v>
      </c>
      <c r="U728">
        <v>1.70295</v>
      </c>
      <c r="V728">
        <v>7.8724999999999906E-2</v>
      </c>
      <c r="W728">
        <v>14.198175000000001</v>
      </c>
      <c r="X728">
        <v>0.60275000000000001</v>
      </c>
      <c r="Y728">
        <v>71.348775000000003</v>
      </c>
      <c r="Z728">
        <v>1.89795</v>
      </c>
      <c r="AA728">
        <v>2.9999999999999997E-4</v>
      </c>
      <c r="AB728">
        <v>7.5500000000000003E-3</v>
      </c>
      <c r="AC728">
        <v>31.941052631578899</v>
      </c>
      <c r="AD728">
        <v>-27.336447368420998</v>
      </c>
      <c r="AE728">
        <v>36.043227752631502</v>
      </c>
      <c r="AF728">
        <v>0.53778855000000003</v>
      </c>
      <c r="AG728">
        <v>1.3510578099999999</v>
      </c>
      <c r="AH728">
        <v>2.39804499999999E-2</v>
      </c>
      <c r="AI728">
        <v>44.955921052631503</v>
      </c>
      <c r="AJ728">
        <v>0.505169538686986</v>
      </c>
      <c r="AK728">
        <v>0.80174595267293902</v>
      </c>
      <c r="AL728">
        <v>1.1962574393045799E-2</v>
      </c>
      <c r="AM728">
        <v>3.00529447148522E-2</v>
      </c>
      <c r="AN728">
        <v>0.15570807662476399</v>
      </c>
      <c r="AO728">
        <v>5.3342139229947401E-4</v>
      </c>
      <c r="AP728">
        <v>36.043227752631502</v>
      </c>
      <c r="AQ728">
        <v>0.26008128105089701</v>
      </c>
      <c r="AR728">
        <v>6.2673477765712304</v>
      </c>
      <c r="AS728">
        <v>1.1118515680960701</v>
      </c>
      <c r="AT728">
        <v>0.86027846590700296</v>
      </c>
      <c r="AU728">
        <v>89.750600000000006</v>
      </c>
      <c r="AV728">
        <v>43.682508378349702</v>
      </c>
      <c r="AW728">
        <v>1.27341267428178</v>
      </c>
      <c r="AX728">
        <v>0.23920624190392001</v>
      </c>
      <c r="AY728">
        <v>0.27770726894910203</v>
      </c>
      <c r="AZ728">
        <v>0.73265222342876701</v>
      </c>
      <c r="BA728">
        <v>0.177051078150327</v>
      </c>
      <c r="BB728">
        <v>0.10466460334696601</v>
      </c>
      <c r="BC728">
        <v>0.51638747040840105</v>
      </c>
      <c r="BD728">
        <v>1.2495657342817901</v>
      </c>
      <c r="BE728">
        <v>-2.3846939999996E-2</v>
      </c>
      <c r="BF728">
        <v>0.31204127368497298</v>
      </c>
      <c r="BG728">
        <v>0.36226533732869598</v>
      </c>
      <c r="BH728">
        <v>0.95573481338612898</v>
      </c>
      <c r="BI728">
        <v>0.31204127368497298</v>
      </c>
      <c r="BJ728">
        <v>1.3486132220273399</v>
      </c>
      <c r="BK728">
        <v>1.91146962677225</v>
      </c>
      <c r="BL728">
        <v>1.16095327086258</v>
      </c>
      <c r="BM728">
        <v>3.0628474307248399</v>
      </c>
      <c r="BN728">
        <v>2.6382176678387399</v>
      </c>
      <c r="BO728">
        <v>27.233776463429301</v>
      </c>
      <c r="BP728">
        <v>7.3329699315968799</v>
      </c>
      <c r="BQ728">
        <v>19.900806531832501</v>
      </c>
      <c r="BR728">
        <v>1.3809994615078001</v>
      </c>
      <c r="BS728">
        <v>1.22379671255335</v>
      </c>
      <c r="BT728">
        <v>1.1284549528054</v>
      </c>
    </row>
    <row r="729" spans="1:72" x14ac:dyDescent="0.2">
      <c r="A729">
        <v>727</v>
      </c>
      <c r="B729" s="243">
        <v>44785.652777777781</v>
      </c>
      <c r="C729">
        <v>0</v>
      </c>
      <c r="D729">
        <v>1.04131578947368</v>
      </c>
      <c r="E729">
        <v>31.084054054054</v>
      </c>
      <c r="F729">
        <v>59.806999999999903</v>
      </c>
      <c r="G729">
        <v>7</v>
      </c>
      <c r="H729">
        <v>2.5649999999999999</v>
      </c>
      <c r="I729">
        <v>1.345</v>
      </c>
      <c r="J729">
        <v>34.007142857142803</v>
      </c>
      <c r="K729">
        <v>0.78300000000000003</v>
      </c>
      <c r="L729">
        <v>37.915862068965502</v>
      </c>
      <c r="M729">
        <v>-0.05</v>
      </c>
      <c r="N729">
        <v>1600.0645161290299</v>
      </c>
      <c r="O729">
        <v>86.497222222222206</v>
      </c>
      <c r="P729">
        <v>5</v>
      </c>
      <c r="Q729">
        <v>135</v>
      </c>
      <c r="R729">
        <v>6.9552173913043402</v>
      </c>
      <c r="S729">
        <v>0.21049999999999999</v>
      </c>
      <c r="T729">
        <v>5</v>
      </c>
      <c r="U729">
        <v>1.6292800000000001</v>
      </c>
      <c r="V729">
        <v>6.4299999999999996E-2</v>
      </c>
      <c r="W729">
        <v>14.195679999999999</v>
      </c>
      <c r="X729">
        <v>0.58367999999999998</v>
      </c>
      <c r="Y729">
        <v>71.132739999999998</v>
      </c>
      <c r="Z729">
        <v>1.8773</v>
      </c>
      <c r="AA729" s="244">
        <v>8.0000000000000007E-5</v>
      </c>
      <c r="AB729">
        <v>1.7579999999999998E-2</v>
      </c>
      <c r="AC729">
        <v>32.1253698435277</v>
      </c>
      <c r="AD729">
        <v>-27.681630156472199</v>
      </c>
      <c r="AE729">
        <v>36.009997457142802</v>
      </c>
      <c r="AF729">
        <v>0.53726490000000005</v>
      </c>
      <c r="AG729">
        <v>1.3460567800000001</v>
      </c>
      <c r="AH729">
        <v>2.3957099999999999E-2</v>
      </c>
      <c r="AI729">
        <v>44.9171428571428</v>
      </c>
      <c r="AJ729">
        <v>0.50623661421087995</v>
      </c>
      <c r="AK729">
        <v>0.80169830863176605</v>
      </c>
      <c r="AL729">
        <v>1.19612438776159E-2</v>
      </c>
      <c r="AM729">
        <v>2.99675512371986E-2</v>
      </c>
      <c r="AN729">
        <v>0.155842503657528</v>
      </c>
      <c r="AO729">
        <v>5.33362063481966E-4</v>
      </c>
      <c r="AP729">
        <v>36.009997457142802</v>
      </c>
      <c r="AQ729">
        <v>0.25185274512449202</v>
      </c>
      <c r="AR729">
        <v>6.2662464355395402</v>
      </c>
      <c r="AS729">
        <v>1.09975444494679</v>
      </c>
      <c r="AT729">
        <v>0.82480119080150305</v>
      </c>
      <c r="AU729">
        <v>89.418679999999995</v>
      </c>
      <c r="AV729">
        <v>43.627851082753601</v>
      </c>
      <c r="AW729">
        <v>1.2892917743891601</v>
      </c>
      <c r="AX729">
        <v>0.24630233505320401</v>
      </c>
      <c r="AY729">
        <v>0.28541215487550697</v>
      </c>
      <c r="AZ729">
        <v>0.73375356446045303</v>
      </c>
      <c r="BA729">
        <v>0.18298064295118599</v>
      </c>
      <c r="BB729">
        <v>0.104821937780064</v>
      </c>
      <c r="BC729">
        <v>0.53123171618973597</v>
      </c>
      <c r="BD729">
        <v>1.2654680543891601</v>
      </c>
      <c r="BE729">
        <v>-2.3823719999997901E-2</v>
      </c>
      <c r="BF729">
        <v>0.31945460375613699</v>
      </c>
      <c r="BG729">
        <v>0.37018011552040297</v>
      </c>
      <c r="BH729">
        <v>0.95167978873904602</v>
      </c>
      <c r="BI729">
        <v>0.31945460375613699</v>
      </c>
      <c r="BJ729">
        <v>1.3792694385530799</v>
      </c>
      <c r="BK729">
        <v>1.90335957747809</v>
      </c>
      <c r="BL729">
        <v>1.15878785645233</v>
      </c>
      <c r="BM729">
        <v>2.9790767688091702</v>
      </c>
      <c r="BN729">
        <v>2.57085604774087</v>
      </c>
      <c r="BO729">
        <v>27.805125839401001</v>
      </c>
      <c r="BP729">
        <v>7.5071831882692202</v>
      </c>
      <c r="BQ729">
        <v>20.297942651131802</v>
      </c>
      <c r="BR729">
        <v>1.36028675109266</v>
      </c>
      <c r="BS729">
        <v>1.2514875970506201</v>
      </c>
      <c r="BT729">
        <v>1.0869358628071399</v>
      </c>
    </row>
    <row r="730" spans="1:72" x14ac:dyDescent="0.2">
      <c r="A730">
        <v>728</v>
      </c>
      <c r="B730" s="243">
        <v>44785.666666666664</v>
      </c>
      <c r="C730">
        <v>0</v>
      </c>
      <c r="D730">
        <v>1.05153846153846</v>
      </c>
      <c r="E730">
        <v>31.042820512820501</v>
      </c>
      <c r="F730">
        <v>59.257750000000001</v>
      </c>
      <c r="G730">
        <v>7</v>
      </c>
      <c r="H730">
        <v>2.57</v>
      </c>
      <c r="I730">
        <v>1.35</v>
      </c>
      <c r="J730">
        <v>34.087142857142801</v>
      </c>
      <c r="K730">
        <v>0.8075</v>
      </c>
      <c r="L730">
        <v>38.006249999999902</v>
      </c>
      <c r="M730">
        <v>0.09</v>
      </c>
      <c r="N730">
        <v>1600.0384615384601</v>
      </c>
      <c r="O730">
        <v>86.573529411764696</v>
      </c>
      <c r="P730">
        <v>5</v>
      </c>
      <c r="Q730">
        <v>135</v>
      </c>
      <c r="R730">
        <v>6.96</v>
      </c>
      <c r="S730">
        <v>-0.16449999999999901</v>
      </c>
      <c r="T730">
        <v>5</v>
      </c>
      <c r="U730">
        <v>1.63198</v>
      </c>
      <c r="V730">
        <v>5.6119999999999899E-2</v>
      </c>
      <c r="W730">
        <v>14.118559999999899</v>
      </c>
      <c r="X730">
        <v>0.69077999999999995</v>
      </c>
      <c r="Y730">
        <v>71.119739999999993</v>
      </c>
      <c r="Z730">
        <v>1.8317599999999901</v>
      </c>
      <c r="AA730">
        <v>0</v>
      </c>
      <c r="AB730">
        <v>2.2460000000000001E-2</v>
      </c>
      <c r="AC730">
        <v>32.094358974358897</v>
      </c>
      <c r="AD730">
        <v>-27.163391025641001</v>
      </c>
      <c r="AE730">
        <v>36.093901657142801</v>
      </c>
      <c r="AF730">
        <v>0.53831220000000002</v>
      </c>
      <c r="AG730">
        <v>1.3510588400000001</v>
      </c>
      <c r="AH730">
        <v>2.4003799999999999E-2</v>
      </c>
      <c r="AI730">
        <v>45.007142857142803</v>
      </c>
      <c r="AJ730">
        <v>0.50750890901939205</v>
      </c>
      <c r="AK730">
        <v>0.80195940834788104</v>
      </c>
      <c r="AL730">
        <v>1.1960594826218E-2</v>
      </c>
      <c r="AM730">
        <v>3.0018764894461099E-2</v>
      </c>
      <c r="AN730">
        <v>0.15553086811617201</v>
      </c>
      <c r="AO730">
        <v>5.3333312172670997E-4</v>
      </c>
      <c r="AP730">
        <v>36.093901657142801</v>
      </c>
      <c r="AQ730">
        <v>0.29806544558164899</v>
      </c>
      <c r="AR730">
        <v>6.2322041828888199</v>
      </c>
      <c r="AS730">
        <v>1.0730763341371801</v>
      </c>
      <c r="AT730">
        <v>0.82824438934146805</v>
      </c>
      <c r="AU730">
        <v>89.39282</v>
      </c>
      <c r="AV730">
        <v>43.697247619750499</v>
      </c>
      <c r="AW730">
        <v>1.30989523739234</v>
      </c>
      <c r="AX730">
        <v>0.27798250586281198</v>
      </c>
      <c r="AY730">
        <v>0.24024675441835</v>
      </c>
      <c r="AZ730">
        <v>0.76779581711117595</v>
      </c>
      <c r="BA730">
        <v>0.205751590998666</v>
      </c>
      <c r="BB730">
        <v>0.10968511673016799</v>
      </c>
      <c r="BC730">
        <v>0.446296321016597</v>
      </c>
      <c r="BD730">
        <v>1.2860250773923301</v>
      </c>
      <c r="BE730">
        <v>-2.3870160000006999E-2</v>
      </c>
      <c r="BF730">
        <v>0.36089221848001901</v>
      </c>
      <c r="BG730">
        <v>0.31190158501359699</v>
      </c>
      <c r="BH730">
        <v>0.99679486993933097</v>
      </c>
      <c r="BI730">
        <v>0.36089221848001901</v>
      </c>
      <c r="BJ730">
        <v>1.3455876069872299</v>
      </c>
      <c r="BK730">
        <v>1.9935897398786599</v>
      </c>
      <c r="BL730">
        <v>0.86425134442422502</v>
      </c>
      <c r="BM730">
        <v>2.7620292677341798</v>
      </c>
      <c r="BN730">
        <v>3.1958634320369801</v>
      </c>
      <c r="BO730">
        <v>27.8536980734346</v>
      </c>
      <c r="BP730">
        <v>8.4809671342804407</v>
      </c>
      <c r="BQ730">
        <v>19.372730939154099</v>
      </c>
      <c r="BR730">
        <v>1.3800729684626201</v>
      </c>
      <c r="BS730">
        <v>1.2012307195952201</v>
      </c>
      <c r="BT730">
        <v>1.1488825135338401</v>
      </c>
    </row>
    <row r="731" spans="1:72" x14ac:dyDescent="0.2">
      <c r="A731">
        <v>729</v>
      </c>
      <c r="B731" s="243">
        <v>44785.680555555555</v>
      </c>
      <c r="C731">
        <v>0</v>
      </c>
      <c r="D731">
        <v>1.0209999999999999</v>
      </c>
      <c r="E731">
        <v>31.106578947368401</v>
      </c>
      <c r="F731">
        <v>59.161249999999903</v>
      </c>
      <c r="G731">
        <v>7</v>
      </c>
      <c r="H731">
        <v>2.5724999999999998</v>
      </c>
      <c r="I731">
        <v>1.35</v>
      </c>
      <c r="J731">
        <v>34.1105263157894</v>
      </c>
      <c r="K731">
        <v>0.86</v>
      </c>
      <c r="L731">
        <v>38.012692307692298</v>
      </c>
      <c r="M731">
        <v>-0.108333333333333</v>
      </c>
      <c r="N731">
        <v>1599.7619047619</v>
      </c>
      <c r="O731">
        <v>86.25</v>
      </c>
      <c r="P731">
        <v>5</v>
      </c>
      <c r="Q731">
        <v>135</v>
      </c>
      <c r="R731">
        <v>6.9504761904761896</v>
      </c>
      <c r="S731">
        <v>-0.54924999999999902</v>
      </c>
      <c r="T731">
        <v>5</v>
      </c>
      <c r="U731">
        <v>1.560775</v>
      </c>
      <c r="V731">
        <v>6.0849999999999897E-2</v>
      </c>
      <c r="W731">
        <v>14.0906</v>
      </c>
      <c r="X731">
        <v>0.66554999999999997</v>
      </c>
      <c r="Y731">
        <v>71.404525000000007</v>
      </c>
      <c r="Z731">
        <v>1.8449499999999901</v>
      </c>
      <c r="AA731">
        <v>0</v>
      </c>
      <c r="AB731">
        <v>3.2325E-2</v>
      </c>
      <c r="AC731">
        <v>32.127578947368399</v>
      </c>
      <c r="AD731">
        <v>-27.033671052631501</v>
      </c>
      <c r="AE731">
        <v>36.119237215789397</v>
      </c>
      <c r="AF731">
        <v>0.53883585000000001</v>
      </c>
      <c r="AG731">
        <v>1.3510598700000001</v>
      </c>
      <c r="AH731">
        <v>2.40271499999999E-2</v>
      </c>
      <c r="AI731">
        <v>45.0330263157894</v>
      </c>
      <c r="AJ731">
        <v>0.50583961192640703</v>
      </c>
      <c r="AK731">
        <v>0.80206106874779004</v>
      </c>
      <c r="AL731">
        <v>1.19653484138833E-2</v>
      </c>
      <c r="AM731">
        <v>3.0001533996978798E-2</v>
      </c>
      <c r="AN731">
        <v>0.15544147423966601</v>
      </c>
      <c r="AO731">
        <v>5.3354508825394198E-4</v>
      </c>
      <c r="AP731">
        <v>36.119237215789397</v>
      </c>
      <c r="AQ731">
        <v>0.287178924269473</v>
      </c>
      <c r="AR731">
        <v>6.2198621006259298</v>
      </c>
      <c r="AS731">
        <v>1.0808032617080801</v>
      </c>
      <c r="AT731">
        <v>0.78950182030443805</v>
      </c>
      <c r="AU731">
        <v>89.566400000000002</v>
      </c>
      <c r="AV731">
        <v>43.707081502392903</v>
      </c>
      <c r="AW731">
        <v>1.3259448133965099</v>
      </c>
      <c r="AX731">
        <v>0.270256608291913</v>
      </c>
      <c r="AY731">
        <v>0.251656925730526</v>
      </c>
      <c r="AZ731">
        <v>0.78013789937406597</v>
      </c>
      <c r="BA731">
        <v>0.20003303650186299</v>
      </c>
      <c r="BB731">
        <v>0.111448271339152</v>
      </c>
      <c r="BC731">
        <v>0.46703820046592398</v>
      </c>
      <c r="BD731">
        <v>1.3020514333965001</v>
      </c>
      <c r="BE731">
        <v>-2.3893380000003999E-2</v>
      </c>
      <c r="BF731">
        <v>0.350499240251199</v>
      </c>
      <c r="BG731">
        <v>0.32637707484742801</v>
      </c>
      <c r="BH731">
        <v>1.0117707861057199</v>
      </c>
      <c r="BI731">
        <v>0.350499240251199</v>
      </c>
      <c r="BJ731">
        <v>1.35375263019725</v>
      </c>
      <c r="BK731">
        <v>2.02354157221145</v>
      </c>
      <c r="BL731">
        <v>0.931177695602185</v>
      </c>
      <c r="BM731">
        <v>2.8866561461890701</v>
      </c>
      <c r="BN731">
        <v>3.1000056807871599</v>
      </c>
      <c r="BO731">
        <v>27.8895745383819</v>
      </c>
      <c r="BP731">
        <v>8.2367321459031793</v>
      </c>
      <c r="BQ731">
        <v>19.6528423924787</v>
      </c>
      <c r="BR731">
        <v>1.42769286378441</v>
      </c>
      <c r="BS731">
        <v>1.2135529340967699</v>
      </c>
      <c r="BT731">
        <v>1.17645701614739</v>
      </c>
    </row>
    <row r="732" spans="1:72" x14ac:dyDescent="0.2">
      <c r="A732">
        <v>730</v>
      </c>
      <c r="B732" s="243">
        <v>44785.694444444445</v>
      </c>
      <c r="C732">
        <v>0</v>
      </c>
      <c r="D732">
        <v>0.95026315789473603</v>
      </c>
      <c r="E732">
        <v>31.084999999999901</v>
      </c>
      <c r="F732">
        <v>59.223589743589699</v>
      </c>
      <c r="G732">
        <v>7</v>
      </c>
      <c r="H732">
        <v>2.5659999999999998</v>
      </c>
      <c r="I732">
        <v>1.3525</v>
      </c>
      <c r="J732">
        <v>34.031071428571401</v>
      </c>
      <c r="K732">
        <v>0.877</v>
      </c>
      <c r="L732">
        <v>37.936666666666603</v>
      </c>
      <c r="M732">
        <v>0.109999999999999</v>
      </c>
      <c r="N732">
        <v>1600</v>
      </c>
      <c r="O732">
        <v>86.232432432432404</v>
      </c>
      <c r="P732">
        <v>5</v>
      </c>
      <c r="Q732">
        <v>135</v>
      </c>
      <c r="R732">
        <v>6.96</v>
      </c>
      <c r="S732">
        <v>-0.783249999999999</v>
      </c>
      <c r="T732">
        <v>5</v>
      </c>
      <c r="U732">
        <v>1.6898</v>
      </c>
      <c r="V732">
        <v>3.1859999999999999E-2</v>
      </c>
      <c r="W732">
        <v>14.09238</v>
      </c>
      <c r="X732">
        <v>0.66539999999999999</v>
      </c>
      <c r="Y732">
        <v>71.3142</v>
      </c>
      <c r="Z732">
        <v>1.89584</v>
      </c>
      <c r="AA732">
        <v>0</v>
      </c>
      <c r="AB732">
        <v>3.7999999999999999E-2</v>
      </c>
      <c r="AC732">
        <v>32.035263157894697</v>
      </c>
      <c r="AD732">
        <v>-27.188326585694998</v>
      </c>
      <c r="AE732">
        <v>36.034706868571398</v>
      </c>
      <c r="AF732">
        <v>0.53747436000000004</v>
      </c>
      <c r="AG732">
        <v>1.353557192</v>
      </c>
      <c r="AH732">
        <v>2.3966439999999901E-2</v>
      </c>
      <c r="AI732">
        <v>44.949571428571403</v>
      </c>
      <c r="AJ732">
        <v>0.50529497447312599</v>
      </c>
      <c r="AK732">
        <v>0.80166964274250097</v>
      </c>
      <c r="AL732">
        <v>1.19572744059215E-2</v>
      </c>
      <c r="AM732">
        <v>3.0112794159804401E-2</v>
      </c>
      <c r="AN732">
        <v>0.15573007211255699</v>
      </c>
      <c r="AO732">
        <v>5.3318506135447005E-4</v>
      </c>
      <c r="AP732">
        <v>36.034706868571398</v>
      </c>
      <c r="AQ732">
        <v>0.28711420059936499</v>
      </c>
      <c r="AR732">
        <v>6.2206478268930203</v>
      </c>
      <c r="AS732">
        <v>1.11061549401157</v>
      </c>
      <c r="AT732">
        <v>0.85384744786468803</v>
      </c>
      <c r="AU732">
        <v>89.657619999999994</v>
      </c>
      <c r="AV732">
        <v>43.6530843900753</v>
      </c>
      <c r="AW732">
        <v>1.2964870384960301</v>
      </c>
      <c r="AX732">
        <v>0.24294169798842299</v>
      </c>
      <c r="AY732">
        <v>0.250360159400634</v>
      </c>
      <c r="AZ732">
        <v>0.77935217310697302</v>
      </c>
      <c r="BA732">
        <v>0.179483881009457</v>
      </c>
      <c r="BB732">
        <v>0.111336024729567</v>
      </c>
      <c r="BC732">
        <v>0.46580856322268899</v>
      </c>
      <c r="BD732">
        <v>1.2726540304960301</v>
      </c>
      <c r="BE732">
        <v>-2.3833008000007701E-2</v>
      </c>
      <c r="BF732">
        <v>0.31598213192836</v>
      </c>
      <c r="BG732">
        <v>0.325630954144012</v>
      </c>
      <c r="BH732">
        <v>1.0136644438579501</v>
      </c>
      <c r="BI732">
        <v>0.31598213192836</v>
      </c>
      <c r="BJ732">
        <v>1.28322617214474</v>
      </c>
      <c r="BK732">
        <v>2.0273288877159001</v>
      </c>
      <c r="BL732">
        <v>1.0305359741602</v>
      </c>
      <c r="BM732">
        <v>3.2079802667062598</v>
      </c>
      <c r="BN732">
        <v>3.11292409692002</v>
      </c>
      <c r="BO732">
        <v>26.3507332251721</v>
      </c>
      <c r="BP732">
        <v>7.4255801003164601</v>
      </c>
      <c r="BQ732">
        <v>18.925153124855601</v>
      </c>
      <c r="BR732">
        <v>1.4901592634376899</v>
      </c>
      <c r="BS732">
        <v>1.1568333193733999</v>
      </c>
      <c r="BT732">
        <v>1.2881365348681699</v>
      </c>
    </row>
    <row r="733" spans="1:72" x14ac:dyDescent="0.2">
      <c r="A733">
        <v>731</v>
      </c>
      <c r="B733" s="243">
        <v>44785.708333333336</v>
      </c>
      <c r="C733">
        <v>0</v>
      </c>
      <c r="D733">
        <v>0.966923076923076</v>
      </c>
      <c r="E733">
        <v>31.0765789473684</v>
      </c>
      <c r="F733">
        <v>59.961538461538403</v>
      </c>
      <c r="G733">
        <v>7</v>
      </c>
      <c r="H733">
        <v>2.57</v>
      </c>
      <c r="I733">
        <v>1.35</v>
      </c>
      <c r="J733">
        <v>34.0627586206896</v>
      </c>
      <c r="K733">
        <v>0.81599999999999995</v>
      </c>
      <c r="L733">
        <v>37.965624999999903</v>
      </c>
      <c r="M733">
        <v>0.119999999999999</v>
      </c>
      <c r="N733">
        <v>1600</v>
      </c>
      <c r="O733">
        <v>86.464102564102504</v>
      </c>
      <c r="P733">
        <v>5</v>
      </c>
      <c r="Q733">
        <v>135</v>
      </c>
      <c r="R733">
        <v>6.9683333333333302</v>
      </c>
      <c r="S733">
        <v>-0.562499999999999</v>
      </c>
      <c r="T733">
        <v>5</v>
      </c>
      <c r="U733">
        <v>1.5732999999999999</v>
      </c>
      <c r="V733">
        <v>0</v>
      </c>
      <c r="W733">
        <v>14.08925</v>
      </c>
      <c r="X733">
        <v>0.70252499999999996</v>
      </c>
      <c r="Y733">
        <v>71.494375000000005</v>
      </c>
      <c r="Z733">
        <v>1.82982499999999</v>
      </c>
      <c r="AA733">
        <v>0</v>
      </c>
      <c r="AB733">
        <v>4.0474999999999997E-2</v>
      </c>
      <c r="AC733">
        <v>32.043502024291399</v>
      </c>
      <c r="AD733">
        <v>-27.918036437246901</v>
      </c>
      <c r="AE733">
        <v>36.0695174206896</v>
      </c>
      <c r="AF733">
        <v>0.53831220000000002</v>
      </c>
      <c r="AG733">
        <v>1.3510588400000001</v>
      </c>
      <c r="AH733">
        <v>2.4003799999999999E-2</v>
      </c>
      <c r="AI733">
        <v>44.982758620689602</v>
      </c>
      <c r="AJ733">
        <v>0.50450846546584405</v>
      </c>
      <c r="AK733">
        <v>0.80185205458029896</v>
      </c>
      <c r="AL733">
        <v>1.19670784208509E-2</v>
      </c>
      <c r="AM733">
        <v>3.0035037454963501E-2</v>
      </c>
      <c r="AN733">
        <v>0.15561517822920601</v>
      </c>
      <c r="AO733">
        <v>5.3362223073974695E-4</v>
      </c>
      <c r="AP733">
        <v>36.0695174206896</v>
      </c>
      <c r="AQ733">
        <v>0.30313330895111001</v>
      </c>
      <c r="AR733">
        <v>6.2192661846368402</v>
      </c>
      <c r="AS733">
        <v>1.07194277804547</v>
      </c>
      <c r="AT733">
        <v>0.79374316871741302</v>
      </c>
      <c r="AU733">
        <v>89.689274999999995</v>
      </c>
      <c r="AV733">
        <v>43.663859692323001</v>
      </c>
      <c r="AW733">
        <v>1.31889892836657</v>
      </c>
      <c r="AX733">
        <v>0.27911606195452499</v>
      </c>
      <c r="AY733">
        <v>0.235178891048889</v>
      </c>
      <c r="AZ733">
        <v>0.780733815363155</v>
      </c>
      <c r="BA733">
        <v>0.20659060411797001</v>
      </c>
      <c r="BB733">
        <v>0.11153340219473599</v>
      </c>
      <c r="BC733">
        <v>0.43688196375428401</v>
      </c>
      <c r="BD733">
        <v>1.29502876836656</v>
      </c>
      <c r="BE733">
        <v>-2.38701600000021E-2</v>
      </c>
      <c r="BF733">
        <v>0.36293897920257101</v>
      </c>
      <c r="BG733">
        <v>0.305806788937797</v>
      </c>
      <c r="BH733">
        <v>1.0152003865080199</v>
      </c>
      <c r="BI733">
        <v>0.36293897920257101</v>
      </c>
      <c r="BJ733">
        <v>1.33749153628073</v>
      </c>
      <c r="BK733">
        <v>2.03040077301605</v>
      </c>
      <c r="BL733">
        <v>0.84258458435547101</v>
      </c>
      <c r="BM733">
        <v>2.7971654869878302</v>
      </c>
      <c r="BN733">
        <v>3.3197444374412601</v>
      </c>
      <c r="BO733">
        <v>27.785533103938601</v>
      </c>
      <c r="BP733">
        <v>8.5290660112604204</v>
      </c>
      <c r="BQ733">
        <v>19.2564670926782</v>
      </c>
      <c r="BR733">
        <v>1.41340450837168</v>
      </c>
      <c r="BS733">
        <v>1.1923159445997</v>
      </c>
      <c r="BT733">
        <v>1.1854278346048599</v>
      </c>
    </row>
    <row r="734" spans="1:72" x14ac:dyDescent="0.2">
      <c r="A734">
        <v>732</v>
      </c>
      <c r="B734" s="243">
        <v>44785.722222222219</v>
      </c>
      <c r="C734">
        <v>0</v>
      </c>
      <c r="D734">
        <v>0.96472222222222204</v>
      </c>
      <c r="E734">
        <v>31.125833333333301</v>
      </c>
      <c r="F734">
        <v>59.092500000000001</v>
      </c>
      <c r="G734">
        <v>7</v>
      </c>
      <c r="H734">
        <v>2.5680000000000001</v>
      </c>
      <c r="I734">
        <v>1.35</v>
      </c>
      <c r="J734">
        <v>34.092222222222198</v>
      </c>
      <c r="K734">
        <v>0.87824999999999998</v>
      </c>
      <c r="L734">
        <v>38.010909090909003</v>
      </c>
      <c r="M734">
        <v>0.01</v>
      </c>
      <c r="N734">
        <v>1600.28</v>
      </c>
      <c r="O734">
        <v>85.986486486486399</v>
      </c>
      <c r="P734">
        <v>5</v>
      </c>
      <c r="Q734">
        <v>135</v>
      </c>
      <c r="R734">
        <v>6.9730769230769196</v>
      </c>
      <c r="S734">
        <v>0.23692307692307599</v>
      </c>
      <c r="T734">
        <v>5</v>
      </c>
      <c r="U734">
        <v>1.6869799999999999</v>
      </c>
      <c r="V734">
        <v>0</v>
      </c>
      <c r="W734">
        <v>14.09812</v>
      </c>
      <c r="X734">
        <v>0.67145999999999995</v>
      </c>
      <c r="Y734">
        <v>71.140359999999902</v>
      </c>
      <c r="Z734">
        <v>1.8301799999999999</v>
      </c>
      <c r="AA734">
        <v>0</v>
      </c>
      <c r="AB734">
        <v>3.4079999999999999E-2</v>
      </c>
      <c r="AC734">
        <v>32.090555555555497</v>
      </c>
      <c r="AD734">
        <v>-27.001944444444401</v>
      </c>
      <c r="AE734">
        <v>36.097419342222203</v>
      </c>
      <c r="AF734">
        <v>0.53789328000000003</v>
      </c>
      <c r="AG734">
        <v>1.3510580160000001</v>
      </c>
      <c r="AH734">
        <v>2.3985119999999999E-2</v>
      </c>
      <c r="AI734">
        <v>45.010222222222197</v>
      </c>
      <c r="AJ734">
        <v>0.50741125490821504</v>
      </c>
      <c r="AK734">
        <v>0.80198269548645695</v>
      </c>
      <c r="AL734">
        <v>1.1950469325486501E-2</v>
      </c>
      <c r="AM734">
        <v>3.0016692859893501E-2</v>
      </c>
      <c r="AN734">
        <v>0.15552022750387501</v>
      </c>
      <c r="AO734">
        <v>5.3288161701539399E-4</v>
      </c>
      <c r="AP734">
        <v>36.097419342222203</v>
      </c>
      <c r="AQ734">
        <v>0.28972903687173102</v>
      </c>
      <c r="AR734">
        <v>6.2231815733947702</v>
      </c>
      <c r="AS734">
        <v>1.07215074311656</v>
      </c>
      <c r="AT734">
        <v>0.85599263880506105</v>
      </c>
      <c r="AU734">
        <v>89.427099999999896</v>
      </c>
      <c r="AV734">
        <v>43.6824806956052</v>
      </c>
      <c r="AW734">
        <v>1.3277415266169199</v>
      </c>
      <c r="AX734">
        <v>0.27890727288343498</v>
      </c>
      <c r="AY734">
        <v>0.24816424312826901</v>
      </c>
      <c r="AZ734">
        <v>0.77681842660522005</v>
      </c>
      <c r="BA734">
        <v>0.20643619265824001</v>
      </c>
      <c r="BB734">
        <v>0.110974060943602</v>
      </c>
      <c r="BC734">
        <v>0.46136334539868001</v>
      </c>
      <c r="BD734">
        <v>1.3038899426169199</v>
      </c>
      <c r="BE734">
        <v>-2.3851583999999901E-2</v>
      </c>
      <c r="BF734">
        <v>0.36213571778227699</v>
      </c>
      <c r="BG734">
        <v>0.32221869076433302</v>
      </c>
      <c r="BH734">
        <v>1.00862804901739</v>
      </c>
      <c r="BI734">
        <v>0.36213571778227699</v>
      </c>
      <c r="BJ734">
        <v>1.36870881709322</v>
      </c>
      <c r="BK734">
        <v>2.01725609803478</v>
      </c>
      <c r="BL734">
        <v>0.88977329476806</v>
      </c>
      <c r="BM734">
        <v>2.7852211187403402</v>
      </c>
      <c r="BN734">
        <v>3.1302592864021301</v>
      </c>
      <c r="BO734">
        <v>28.2622257849136</v>
      </c>
      <c r="BP734">
        <v>8.5101893678835108</v>
      </c>
      <c r="BQ734">
        <v>19.752036417030101</v>
      </c>
      <c r="BR734">
        <v>1.4016253778049099</v>
      </c>
      <c r="BS734">
        <v>1.2238545299803001</v>
      </c>
      <c r="BT734">
        <v>1.1452548840322201</v>
      </c>
    </row>
    <row r="735" spans="1:72" x14ac:dyDescent="0.2">
      <c r="A735">
        <v>733</v>
      </c>
      <c r="B735" s="243">
        <v>44785.736111111109</v>
      </c>
      <c r="C735">
        <v>0</v>
      </c>
      <c r="D735">
        <v>1.06575</v>
      </c>
      <c r="E735">
        <v>31.091666666666601</v>
      </c>
      <c r="F735">
        <v>59.916499999999999</v>
      </c>
      <c r="G735">
        <v>7</v>
      </c>
      <c r="H735">
        <v>2.57</v>
      </c>
      <c r="I735">
        <v>1.35</v>
      </c>
      <c r="J735">
        <v>34.077647058823501</v>
      </c>
      <c r="K735">
        <v>0.873</v>
      </c>
      <c r="L735">
        <v>37.990869565217302</v>
      </c>
      <c r="M735">
        <v>2.1052631578947299E-2</v>
      </c>
      <c r="N735">
        <v>1599.84</v>
      </c>
      <c r="O735">
        <v>86.077777777777698</v>
      </c>
      <c r="P735">
        <v>5</v>
      </c>
      <c r="Q735">
        <v>135</v>
      </c>
      <c r="R735">
        <v>6.9623076923076903</v>
      </c>
      <c r="S735">
        <v>0.10049999999999901</v>
      </c>
      <c r="T735">
        <v>5</v>
      </c>
      <c r="U735">
        <v>1.51535</v>
      </c>
      <c r="V735">
        <v>0</v>
      </c>
      <c r="W735">
        <v>14.1152</v>
      </c>
      <c r="X735">
        <v>0.62814999999999999</v>
      </c>
      <c r="Y735">
        <v>71.187899999999999</v>
      </c>
      <c r="Z735">
        <v>1.8632249999999999</v>
      </c>
      <c r="AA735">
        <v>0</v>
      </c>
      <c r="AB735">
        <v>3.0425000000000001E-2</v>
      </c>
      <c r="AC735">
        <v>32.157416666666599</v>
      </c>
      <c r="AD735">
        <v>-27.759083333333301</v>
      </c>
      <c r="AE735">
        <v>36.084405858823501</v>
      </c>
      <c r="AF735">
        <v>0.53831220000000002</v>
      </c>
      <c r="AG735">
        <v>1.3510588400000001</v>
      </c>
      <c r="AH735">
        <v>2.4003799999999902E-2</v>
      </c>
      <c r="AI735">
        <v>44.997647058823503</v>
      </c>
      <c r="AJ735">
        <v>0.50688959582771098</v>
      </c>
      <c r="AK735">
        <v>0.80191761608450096</v>
      </c>
      <c r="AL735">
        <v>1.19631188558878E-2</v>
      </c>
      <c r="AM735">
        <v>3.00250997176322E-2</v>
      </c>
      <c r="AN735">
        <v>0.155563689604685</v>
      </c>
      <c r="AO735">
        <v>5.3344567036184797E-4</v>
      </c>
      <c r="AP735">
        <v>36.084405858823501</v>
      </c>
      <c r="AQ735">
        <v>0.27104115585586303</v>
      </c>
      <c r="AR735">
        <v>6.2307210142048701</v>
      </c>
      <c r="AS735">
        <v>1.0915090692409199</v>
      </c>
      <c r="AT735">
        <v>0.76811514903752198</v>
      </c>
      <c r="AU735">
        <v>89.309825000000004</v>
      </c>
      <c r="AV735">
        <v>43.677677098125102</v>
      </c>
      <c r="AW735">
        <v>1.3199699606983299</v>
      </c>
      <c r="AX735">
        <v>0.25954977075907198</v>
      </c>
      <c r="AY735">
        <v>0.26727104414413599</v>
      </c>
      <c r="AZ735">
        <v>0.76927898579512799</v>
      </c>
      <c r="BA735">
        <v>0.19210841384159999</v>
      </c>
      <c r="BB735">
        <v>0.109896997970732</v>
      </c>
      <c r="BC735">
        <v>0.49649821078574202</v>
      </c>
      <c r="BD735">
        <v>1.29609980069833</v>
      </c>
      <c r="BE735">
        <v>-2.3870159999999498E-2</v>
      </c>
      <c r="BF735">
        <v>0.33630107460833603</v>
      </c>
      <c r="BG735">
        <v>0.346305601020159</v>
      </c>
      <c r="BH735">
        <v>0.99676200383417002</v>
      </c>
      <c r="BI735">
        <v>0.33630107460833603</v>
      </c>
      <c r="BJ735">
        <v>1.3652133512569899</v>
      </c>
      <c r="BK735">
        <v>1.99352400766834</v>
      </c>
      <c r="BL735">
        <v>1.02974871972524</v>
      </c>
      <c r="BM735">
        <v>2.9638977662947399</v>
      </c>
      <c r="BN735">
        <v>2.87827283444989</v>
      </c>
      <c r="BO735">
        <v>27.8725505230802</v>
      </c>
      <c r="BP735">
        <v>7.9030752532959001</v>
      </c>
      <c r="BQ735">
        <v>19.969475269784301</v>
      </c>
      <c r="BR735">
        <v>1.4218121808341599</v>
      </c>
      <c r="BS735">
        <v>1.2306929214136499</v>
      </c>
      <c r="BT735">
        <v>1.15529402671868</v>
      </c>
    </row>
    <row r="736" spans="1:72" x14ac:dyDescent="0.2">
      <c r="A736">
        <v>734</v>
      </c>
      <c r="B736" s="243">
        <v>44785.75</v>
      </c>
      <c r="C736">
        <v>0</v>
      </c>
      <c r="D736">
        <v>1.5162500000000001</v>
      </c>
      <c r="E736">
        <v>31.102121212121201</v>
      </c>
      <c r="F736">
        <v>59.886249999999997</v>
      </c>
      <c r="G736">
        <v>7</v>
      </c>
      <c r="H736">
        <v>2.5625</v>
      </c>
      <c r="I736">
        <v>1.3474999999999999</v>
      </c>
      <c r="J736">
        <v>34.0592592592592</v>
      </c>
      <c r="K736">
        <v>0.88500000000000001</v>
      </c>
      <c r="L736">
        <v>37.973823529411703</v>
      </c>
      <c r="M736">
        <v>-8.5714285714285701E-2</v>
      </c>
      <c r="N736">
        <v>1600.0370370370299</v>
      </c>
      <c r="O736">
        <v>86.169999999999902</v>
      </c>
      <c r="P736">
        <v>5</v>
      </c>
      <c r="Q736">
        <v>135</v>
      </c>
      <c r="R736">
        <v>6.9452631578947299</v>
      </c>
      <c r="S736">
        <v>-0.45874999999999999</v>
      </c>
      <c r="T736">
        <v>5</v>
      </c>
      <c r="U736">
        <v>1.5948599999999999</v>
      </c>
      <c r="V736">
        <v>0</v>
      </c>
      <c r="W736">
        <v>14.14298</v>
      </c>
      <c r="X736">
        <v>0.59867999999999999</v>
      </c>
      <c r="Y736">
        <v>70.797759999999997</v>
      </c>
      <c r="Z736">
        <v>1.8273999999999999</v>
      </c>
      <c r="AA736">
        <v>0</v>
      </c>
      <c r="AB736">
        <v>2.4500000000000001E-2</v>
      </c>
      <c r="AC736">
        <v>32.618371212121197</v>
      </c>
      <c r="AD736">
        <v>-27.267878787878701</v>
      </c>
      <c r="AE736">
        <v>36.060161759259202</v>
      </c>
      <c r="AF736">
        <v>0.53674124999999995</v>
      </c>
      <c r="AG736">
        <v>1.3485557500000001</v>
      </c>
      <c r="AH736">
        <v>2.39337499999999E-2</v>
      </c>
      <c r="AI736">
        <v>44.969259259259204</v>
      </c>
      <c r="AJ736">
        <v>0.50934043335918</v>
      </c>
      <c r="AK736">
        <v>0.80188471754367097</v>
      </c>
      <c r="AL736">
        <v>1.1935736964345999E-2</v>
      </c>
      <c r="AM736">
        <v>2.9988391452597199E-2</v>
      </c>
      <c r="AN736">
        <v>0.155661892486225</v>
      </c>
      <c r="AO736">
        <v>5.3222468847031296E-4</v>
      </c>
      <c r="AP736">
        <v>36.060161759259202</v>
      </c>
      <c r="AQ736">
        <v>0.25832511213529902</v>
      </c>
      <c r="AR736">
        <v>6.2429836410025503</v>
      </c>
      <c r="AS736">
        <v>1.0705221715739399</v>
      </c>
      <c r="AT736">
        <v>0.81232668354722204</v>
      </c>
      <c r="AU736">
        <v>88.961679999999902</v>
      </c>
      <c r="AV736">
        <v>43.631992683970999</v>
      </c>
      <c r="AW736">
        <v>1.3372665752882</v>
      </c>
      <c r="AX736">
        <v>0.27803357842605098</v>
      </c>
      <c r="AY736">
        <v>0.27841613786470099</v>
      </c>
      <c r="AZ736">
        <v>0.75701635899744801</v>
      </c>
      <c r="BA736">
        <v>0.20617136401372399</v>
      </c>
      <c r="BB736">
        <v>0.108145194142492</v>
      </c>
      <c r="BC736">
        <v>0.51871574592916203</v>
      </c>
      <c r="BD736">
        <v>1.3134660752881999</v>
      </c>
      <c r="BE736">
        <v>-2.3800500000003399E-2</v>
      </c>
      <c r="BF736">
        <v>0.35515974599350397</v>
      </c>
      <c r="BG736">
        <v>0.35564842694285997</v>
      </c>
      <c r="BH736">
        <v>0.96701175194912803</v>
      </c>
      <c r="BI736">
        <v>0.35515974599350397</v>
      </c>
      <c r="BJ736">
        <v>1.42161634587272</v>
      </c>
      <c r="BK736">
        <v>1.9340235038982501</v>
      </c>
      <c r="BL736">
        <v>1.00137594689395</v>
      </c>
      <c r="BM736">
        <v>2.7227515585812299</v>
      </c>
      <c r="BN736">
        <v>2.71901034474276</v>
      </c>
      <c r="BO736">
        <v>28.941801989783901</v>
      </c>
      <c r="BP736">
        <v>8.3462540308473407</v>
      </c>
      <c r="BQ736">
        <v>20.595547958936599</v>
      </c>
      <c r="BR736">
        <v>1.3302519357092999</v>
      </c>
      <c r="BS736">
        <v>1.2795524474753199</v>
      </c>
      <c r="BT736">
        <v>1.0396228293212999</v>
      </c>
    </row>
    <row r="737" spans="1:72" x14ac:dyDescent="0.2">
      <c r="A737">
        <v>735</v>
      </c>
      <c r="B737" s="243">
        <v>44785.763888888891</v>
      </c>
      <c r="C737">
        <v>0</v>
      </c>
      <c r="D737">
        <v>2.2497499999999899</v>
      </c>
      <c r="E737">
        <v>31.062121212121198</v>
      </c>
      <c r="F737">
        <v>59.185249999999897</v>
      </c>
      <c r="G737">
        <v>7</v>
      </c>
      <c r="H737">
        <v>2.5680000000000001</v>
      </c>
      <c r="I737">
        <v>1.35</v>
      </c>
      <c r="J737">
        <v>34.048461538461503</v>
      </c>
      <c r="K737">
        <v>0.875999999999999</v>
      </c>
      <c r="L737">
        <v>37.968333333333298</v>
      </c>
      <c r="M737">
        <v>-2.94117647058823E-2</v>
      </c>
      <c r="N737">
        <v>1600.32</v>
      </c>
      <c r="O737">
        <v>85.469444444444406</v>
      </c>
      <c r="P737">
        <v>5</v>
      </c>
      <c r="Q737">
        <v>135</v>
      </c>
      <c r="R737">
        <v>6.9240909090909</v>
      </c>
      <c r="S737">
        <v>-0.59299999999999997</v>
      </c>
      <c r="T737">
        <v>5</v>
      </c>
      <c r="U737">
        <v>1.5131250000000001</v>
      </c>
      <c r="V737">
        <v>0</v>
      </c>
      <c r="W737">
        <v>14.15605</v>
      </c>
      <c r="X737">
        <v>0.55804999999999905</v>
      </c>
      <c r="Y737">
        <v>71.026525000000007</v>
      </c>
      <c r="Z737">
        <v>1.85507499999999</v>
      </c>
      <c r="AA737">
        <v>0</v>
      </c>
      <c r="AB737">
        <v>1.77E-2</v>
      </c>
      <c r="AC737">
        <v>33.311871212121197</v>
      </c>
      <c r="AD737">
        <v>-25.8733787878787</v>
      </c>
      <c r="AE737">
        <v>36.053658658461501</v>
      </c>
      <c r="AF737">
        <v>0.53789328000000003</v>
      </c>
      <c r="AG737">
        <v>1.3510580160000001</v>
      </c>
      <c r="AH737">
        <v>2.3985119999999999E-2</v>
      </c>
      <c r="AI737">
        <v>44.966461538461502</v>
      </c>
      <c r="AJ737">
        <v>0.50760837107631995</v>
      </c>
      <c r="AK737">
        <v>0.80178998802526302</v>
      </c>
      <c r="AL737">
        <v>1.1962099342415799E-2</v>
      </c>
      <c r="AM737">
        <v>3.0045904653724798E-2</v>
      </c>
      <c r="AN737">
        <v>0.15567157744917501</v>
      </c>
      <c r="AO737">
        <v>5.33400209386825E-4</v>
      </c>
      <c r="AP737">
        <v>36.053658658461501</v>
      </c>
      <c r="AQ737">
        <v>0.240793627358695</v>
      </c>
      <c r="AR737">
        <v>6.2487529906154204</v>
      </c>
      <c r="AS737">
        <v>1.0867346598623899</v>
      </c>
      <c r="AT737">
        <v>0.76807491648485704</v>
      </c>
      <c r="AU737">
        <v>89.108824999999996</v>
      </c>
      <c r="AV737">
        <v>43.629939936298001</v>
      </c>
      <c r="AW737">
        <v>1.33652160216347</v>
      </c>
      <c r="AX737">
        <v>0.26432335613760299</v>
      </c>
      <c r="AY737">
        <v>0.297099652641304</v>
      </c>
      <c r="AZ737">
        <v>0.75124700938457301</v>
      </c>
      <c r="BA737">
        <v>0.19564175113676499</v>
      </c>
      <c r="BB737">
        <v>0.10732100134065301</v>
      </c>
      <c r="BC737">
        <v>0.552339402048868</v>
      </c>
      <c r="BD737">
        <v>1.3126700181634801</v>
      </c>
      <c r="BE737">
        <v>-2.3851583999997501E-2</v>
      </c>
      <c r="BF737">
        <v>0.33061706747931502</v>
      </c>
      <c r="BG737">
        <v>0.37161383443639401</v>
      </c>
      <c r="BH737">
        <v>0.93966377706717796</v>
      </c>
      <c r="BI737">
        <v>0.33061706747931502</v>
      </c>
      <c r="BJ737">
        <v>1.4044618038314101</v>
      </c>
      <c r="BK737">
        <v>1.8793275541343499</v>
      </c>
      <c r="BL737">
        <v>1.12400075794527</v>
      </c>
      <c r="BM737">
        <v>2.8421514479919101</v>
      </c>
      <c r="BN737">
        <v>2.5286027859870002</v>
      </c>
      <c r="BO737">
        <v>28.318121225188801</v>
      </c>
      <c r="BP737">
        <v>7.7695010857639097</v>
      </c>
      <c r="BQ737">
        <v>20.548620139424902</v>
      </c>
      <c r="BR737">
        <v>1.3172785394195099</v>
      </c>
      <c r="BS737">
        <v>1.27221497683969</v>
      </c>
      <c r="BT737">
        <v>1.0354213426191201</v>
      </c>
    </row>
    <row r="738" spans="1:72" x14ac:dyDescent="0.2">
      <c r="A738">
        <v>736</v>
      </c>
      <c r="B738" s="243">
        <v>44785.777777777781</v>
      </c>
      <c r="C738">
        <v>0</v>
      </c>
      <c r="D738">
        <v>0.95263157894736805</v>
      </c>
      <c r="E738">
        <v>31.106944444444402</v>
      </c>
      <c r="F738">
        <v>59.892307692307597</v>
      </c>
      <c r="G738">
        <v>7</v>
      </c>
      <c r="H738">
        <v>2.5649999999999999</v>
      </c>
      <c r="I738">
        <v>1.3525</v>
      </c>
      <c r="J738">
        <v>34.0661904761904</v>
      </c>
      <c r="K738">
        <v>0.8125</v>
      </c>
      <c r="L738">
        <v>37.987222222222201</v>
      </c>
      <c r="M738">
        <v>3.9999999999999897E-2</v>
      </c>
      <c r="N738">
        <v>1599.82142857142</v>
      </c>
      <c r="O738">
        <v>86.655882352941106</v>
      </c>
      <c r="P738">
        <v>5</v>
      </c>
      <c r="Q738">
        <v>135</v>
      </c>
      <c r="R738">
        <v>6.9411111111111099</v>
      </c>
      <c r="S738">
        <v>-0.27150000000000002</v>
      </c>
      <c r="T738">
        <v>5</v>
      </c>
      <c r="U738">
        <v>1.58874</v>
      </c>
      <c r="V738">
        <v>0</v>
      </c>
      <c r="W738">
        <v>14.11116</v>
      </c>
      <c r="X738">
        <v>0.57282</v>
      </c>
      <c r="Y738">
        <v>70.843440000000001</v>
      </c>
      <c r="Z738">
        <v>1.83816</v>
      </c>
      <c r="AA738">
        <v>0</v>
      </c>
      <c r="AB738">
        <v>1.4840000000000001E-2</v>
      </c>
      <c r="AC738">
        <v>32.059576023391799</v>
      </c>
      <c r="AD738">
        <v>-27.832731668915802</v>
      </c>
      <c r="AE738">
        <v>36.069045076190399</v>
      </c>
      <c r="AF738">
        <v>0.53726490000000005</v>
      </c>
      <c r="AG738">
        <v>1.3535567799999999</v>
      </c>
      <c r="AH738">
        <v>2.3957099999999999E-2</v>
      </c>
      <c r="AI738">
        <v>44.983690476190397</v>
      </c>
      <c r="AJ738">
        <v>0.50913740321179302</v>
      </c>
      <c r="AK738">
        <v>0.80182494353773703</v>
      </c>
      <c r="AL738">
        <v>1.19435487465033E-2</v>
      </c>
      <c r="AM738">
        <v>3.00899451706041E-2</v>
      </c>
      <c r="AN738">
        <v>0.15561195459730101</v>
      </c>
      <c r="AO738">
        <v>5.3257302249757102E-4</v>
      </c>
      <c r="AP738">
        <v>36.069045076190399</v>
      </c>
      <c r="AQ738">
        <v>0.24716675140866901</v>
      </c>
      <c r="AR738">
        <v>6.2289376804301098</v>
      </c>
      <c r="AS738">
        <v>1.0768255635878099</v>
      </c>
      <c r="AT738">
        <v>0.80888695797870402</v>
      </c>
      <c r="AU738">
        <v>88.954319999999996</v>
      </c>
      <c r="AV738">
        <v>43.621975071617001</v>
      </c>
      <c r="AW738">
        <v>1.3617154045733899</v>
      </c>
      <c r="AX738">
        <v>0.27673121641218601</v>
      </c>
      <c r="AY738">
        <v>0.29009814859132999</v>
      </c>
      <c r="AZ738">
        <v>0.77106231956988003</v>
      </c>
      <c r="BA738">
        <v>0.20444743840903801</v>
      </c>
      <c r="BB738">
        <v>0.110151759938554</v>
      </c>
      <c r="BC738">
        <v>0.53995365897033398</v>
      </c>
      <c r="BD738">
        <v>1.3378916845733899</v>
      </c>
      <c r="BE738">
        <v>-2.3823719999997099E-2</v>
      </c>
      <c r="BF738">
        <v>0.35965751206736901</v>
      </c>
      <c r="BG738">
        <v>0.377030028380684</v>
      </c>
      <c r="BH738">
        <v>1.00212169447604</v>
      </c>
      <c r="BI738">
        <v>0.35965751206736901</v>
      </c>
      <c r="BJ738">
        <v>1.4733750808960999</v>
      </c>
      <c r="BK738">
        <v>2.0042433889520899</v>
      </c>
      <c r="BL738">
        <v>1.0483029430233599</v>
      </c>
      <c r="BM738">
        <v>2.7863221560858999</v>
      </c>
      <c r="BN738">
        <v>2.6579360237699898</v>
      </c>
      <c r="BO738">
        <v>29.894134828098199</v>
      </c>
      <c r="BP738">
        <v>8.4519515335831805</v>
      </c>
      <c r="BQ738">
        <v>21.442183294515001</v>
      </c>
      <c r="BR738">
        <v>1.39282561843756</v>
      </c>
      <c r="BS738">
        <v>1.3295120760691499</v>
      </c>
      <c r="BT738">
        <v>1.0476216376729699</v>
      </c>
    </row>
    <row r="739" spans="1:72" x14ac:dyDescent="0.2">
      <c r="A739">
        <v>737</v>
      </c>
      <c r="B739" s="243">
        <v>44785.791666666664</v>
      </c>
      <c r="C739">
        <v>0</v>
      </c>
      <c r="D739">
        <v>0.99621621621621603</v>
      </c>
      <c r="E739">
        <v>31.074615384615299</v>
      </c>
      <c r="F739">
        <v>60.043500000000002</v>
      </c>
      <c r="G739">
        <v>7</v>
      </c>
      <c r="H739">
        <v>2.5640000000000001</v>
      </c>
      <c r="I739">
        <v>1.35</v>
      </c>
      <c r="J739">
        <v>34.033888888888796</v>
      </c>
      <c r="K739">
        <v>0.81899999999999995</v>
      </c>
      <c r="L739">
        <v>37.937777777777697</v>
      </c>
      <c r="M739">
        <v>9.1304347826086901E-2</v>
      </c>
      <c r="N739">
        <v>1600.15789473684</v>
      </c>
      <c r="O739">
        <v>86.231578947368405</v>
      </c>
      <c r="P739">
        <v>5</v>
      </c>
      <c r="Q739">
        <v>135</v>
      </c>
      <c r="R739">
        <v>6.9692307692307596</v>
      </c>
      <c r="S739">
        <v>0.1835</v>
      </c>
      <c r="T739">
        <v>5</v>
      </c>
      <c r="U739">
        <v>1.5175000000000001</v>
      </c>
      <c r="V739">
        <v>0</v>
      </c>
      <c r="W739">
        <v>14.107200000000001</v>
      </c>
      <c r="X739">
        <v>0.62226000000000004</v>
      </c>
      <c r="Y739">
        <v>70.907779999999903</v>
      </c>
      <c r="Z739">
        <v>1.89754</v>
      </c>
      <c r="AA739">
        <v>0</v>
      </c>
      <c r="AB739">
        <v>1.294E-2</v>
      </c>
      <c r="AC739">
        <v>32.070831600831603</v>
      </c>
      <c r="AD739">
        <v>-27.972668399168398</v>
      </c>
      <c r="AE739">
        <v>36.035962648888798</v>
      </c>
      <c r="AF739">
        <v>0.53705544000000005</v>
      </c>
      <c r="AG739">
        <v>1.3510563680000001</v>
      </c>
      <c r="AH739">
        <v>2.3947759999999998E-2</v>
      </c>
      <c r="AI739">
        <v>44.947888888888798</v>
      </c>
      <c r="AJ739">
        <v>0.50820886860213199</v>
      </c>
      <c r="AK739">
        <v>0.801727590320642</v>
      </c>
      <c r="AL739">
        <v>1.1948401877730001E-2</v>
      </c>
      <c r="AM739">
        <v>3.0058283078429001E-2</v>
      </c>
      <c r="AN739">
        <v>0.15573590157490999</v>
      </c>
      <c r="AO739">
        <v>5.3278942775708104E-4</v>
      </c>
      <c r="AP739">
        <v>36.035962648888798</v>
      </c>
      <c r="AQ739">
        <v>0.26849967307628603</v>
      </c>
      <c r="AR739">
        <v>6.2271896601954602</v>
      </c>
      <c r="AS739">
        <v>1.1116113830843899</v>
      </c>
      <c r="AT739">
        <v>0.77120695810373496</v>
      </c>
      <c r="AU739">
        <v>89.052279999999996</v>
      </c>
      <c r="AV739">
        <v>43.643263365244998</v>
      </c>
      <c r="AW739">
        <v>1.30462552364384</v>
      </c>
      <c r="AX739">
        <v>0.23944498491560001</v>
      </c>
      <c r="AY739">
        <v>0.26855576692371302</v>
      </c>
      <c r="AZ739">
        <v>0.77281033980453895</v>
      </c>
      <c r="BA739">
        <v>0.17722797552115199</v>
      </c>
      <c r="BB739">
        <v>0.110401477114934</v>
      </c>
      <c r="BC739">
        <v>0.50005222351665102</v>
      </c>
      <c r="BD739">
        <v>1.28081109164385</v>
      </c>
      <c r="BE739">
        <v>-2.3814431999996399E-2</v>
      </c>
      <c r="BF739">
        <v>0.31108873307870999</v>
      </c>
      <c r="BG739">
        <v>0.34890968095542702</v>
      </c>
      <c r="BH739">
        <v>1.0040410309894801</v>
      </c>
      <c r="BI739">
        <v>0.31108873307870999</v>
      </c>
      <c r="BJ739">
        <v>1.3199968280682699</v>
      </c>
      <c r="BK739">
        <v>2.0080820619789699</v>
      </c>
      <c r="BL739">
        <v>1.12157607735394</v>
      </c>
      <c r="BM739">
        <v>3.22750689506793</v>
      </c>
      <c r="BN739">
        <v>2.87765311710496</v>
      </c>
      <c r="BO739">
        <v>26.861096108015801</v>
      </c>
      <c r="BP739">
        <v>7.3105852273496899</v>
      </c>
      <c r="BQ739">
        <v>19.550510880666199</v>
      </c>
      <c r="BR739">
        <v>1.4792312157451599</v>
      </c>
      <c r="BS739">
        <v>1.1955613348367899</v>
      </c>
      <c r="BT739">
        <v>1.2372691995321901</v>
      </c>
    </row>
    <row r="740" spans="1:72" x14ac:dyDescent="0.2">
      <c r="A740">
        <v>738</v>
      </c>
      <c r="B740" s="243">
        <v>44785.805555555555</v>
      </c>
      <c r="C740">
        <v>0</v>
      </c>
      <c r="D740">
        <v>1.0469999999999999</v>
      </c>
      <c r="E740">
        <v>31.051315789473598</v>
      </c>
      <c r="F740">
        <v>57.661794871794797</v>
      </c>
      <c r="G740">
        <v>7</v>
      </c>
      <c r="H740">
        <v>2.5724999999999998</v>
      </c>
      <c r="I740">
        <v>1.35</v>
      </c>
      <c r="J740">
        <v>34.0485714285714</v>
      </c>
      <c r="K740">
        <v>0.82949999999999902</v>
      </c>
      <c r="L740">
        <v>37.964761904761801</v>
      </c>
      <c r="M740">
        <v>1.1764705882352899E-2</v>
      </c>
      <c r="N740">
        <v>1599.8</v>
      </c>
      <c r="O740">
        <v>86.914705882352905</v>
      </c>
      <c r="P740">
        <v>5</v>
      </c>
      <c r="Q740">
        <v>135</v>
      </c>
      <c r="R740">
        <v>6.9556521739130401</v>
      </c>
      <c r="S740">
        <v>-7.2249999999999995E-2</v>
      </c>
      <c r="T740">
        <v>5</v>
      </c>
      <c r="U740">
        <v>1.5361</v>
      </c>
      <c r="V740">
        <v>0</v>
      </c>
      <c r="W740">
        <v>14.17985</v>
      </c>
      <c r="X740">
        <v>0.68325000000000002</v>
      </c>
      <c r="Y740">
        <v>71.250874999999994</v>
      </c>
      <c r="Z740">
        <v>1.994875</v>
      </c>
      <c r="AA740">
        <v>0</v>
      </c>
      <c r="AB740">
        <v>1.58999999999999E-2</v>
      </c>
      <c r="AC740">
        <v>32.098315789473602</v>
      </c>
      <c r="AD740">
        <v>-25.563479082321201</v>
      </c>
      <c r="AE740">
        <v>36.057282328571397</v>
      </c>
      <c r="AF740">
        <v>0.53883585000000001</v>
      </c>
      <c r="AG740">
        <v>1.3510598700000001</v>
      </c>
      <c r="AH740">
        <v>2.4027150000000001E-2</v>
      </c>
      <c r="AI740">
        <v>44.971071428571399</v>
      </c>
      <c r="AJ740">
        <v>0.50606090561795003</v>
      </c>
      <c r="AK740">
        <v>0.80178837601950403</v>
      </c>
      <c r="AL740">
        <v>1.1981832606675701E-2</v>
      </c>
      <c r="AM740">
        <v>3.0042865937626499E-2</v>
      </c>
      <c r="AN740">
        <v>0.155655619882622</v>
      </c>
      <c r="AO740">
        <v>5.3428013246610898E-4</v>
      </c>
      <c r="AP740">
        <v>36.057282328571397</v>
      </c>
      <c r="AQ740">
        <v>0.29481631734222402</v>
      </c>
      <c r="AR740">
        <v>6.25925876879342</v>
      </c>
      <c r="AS740">
        <v>1.1686318906744999</v>
      </c>
      <c r="AT740">
        <v>0.77736015711973405</v>
      </c>
      <c r="AU740">
        <v>89.644949999999994</v>
      </c>
      <c r="AV740">
        <v>43.779989305381498</v>
      </c>
      <c r="AW740">
        <v>1.1910821231898501</v>
      </c>
      <c r="AX740">
        <v>0.18242797932549901</v>
      </c>
      <c r="AY740">
        <v>0.24401953265777501</v>
      </c>
      <c r="AZ740">
        <v>0.74074123120657498</v>
      </c>
      <c r="BA740">
        <v>0.135025829259142</v>
      </c>
      <c r="BB740">
        <v>0.105820175886653</v>
      </c>
      <c r="BC740">
        <v>0.45286432344428301</v>
      </c>
      <c r="BD740">
        <v>1.16718874318985</v>
      </c>
      <c r="BE740">
        <v>-2.3893380000007101E-2</v>
      </c>
      <c r="BF740">
        <v>0.236808867327608</v>
      </c>
      <c r="BG740">
        <v>0.316760561335795</v>
      </c>
      <c r="BH740">
        <v>0.96155256772264197</v>
      </c>
      <c r="BI740">
        <v>0.236808867327608</v>
      </c>
      <c r="BJ740">
        <v>1.1071388573268</v>
      </c>
      <c r="BK740">
        <v>1.9231051354452799</v>
      </c>
      <c r="BL740">
        <v>1.33762120021282</v>
      </c>
      <c r="BM740">
        <v>4.0604584556895</v>
      </c>
      <c r="BN740">
        <v>3.0355817140483801</v>
      </c>
      <c r="BO740">
        <v>22.479033260605501</v>
      </c>
      <c r="BP740">
        <v>5.5650083821988003</v>
      </c>
      <c r="BQ740">
        <v>16.9140248784067</v>
      </c>
      <c r="BR740">
        <v>1.5205300609883401</v>
      </c>
      <c r="BS740">
        <v>1.01241531039576</v>
      </c>
      <c r="BT740">
        <v>1.50188370856813</v>
      </c>
    </row>
    <row r="741" spans="1:72" x14ac:dyDescent="0.2">
      <c r="A741">
        <v>739</v>
      </c>
      <c r="B741" s="243">
        <v>44785.819444444445</v>
      </c>
      <c r="C741">
        <v>0</v>
      </c>
      <c r="D741">
        <v>0.99378378378378296</v>
      </c>
      <c r="E741">
        <v>31.147837837837798</v>
      </c>
      <c r="F741">
        <v>60.0787499999999</v>
      </c>
      <c r="G741">
        <v>7</v>
      </c>
      <c r="H741">
        <v>2.5680000000000001</v>
      </c>
      <c r="I741">
        <v>1.35</v>
      </c>
      <c r="J741">
        <v>34.077999999999903</v>
      </c>
      <c r="K741">
        <v>0.87749999999999895</v>
      </c>
      <c r="L741">
        <v>37.998571428571402</v>
      </c>
      <c r="M741">
        <v>2.8571428571428501E-2</v>
      </c>
      <c r="N741">
        <v>1599.9354838709601</v>
      </c>
      <c r="O741">
        <v>86.293939393939297</v>
      </c>
      <c r="P741">
        <v>5</v>
      </c>
      <c r="Q741">
        <v>135</v>
      </c>
      <c r="R741">
        <v>6.9556250000000004</v>
      </c>
      <c r="S741">
        <v>-0.86871794871794805</v>
      </c>
      <c r="T741">
        <v>5</v>
      </c>
      <c r="U741">
        <v>1.57816</v>
      </c>
      <c r="V741">
        <v>0</v>
      </c>
      <c r="W741">
        <v>14.2490399999999</v>
      </c>
      <c r="X741">
        <v>0.67749999999999999</v>
      </c>
      <c r="Y741">
        <v>71.536580000000001</v>
      </c>
      <c r="Z741">
        <v>1.9582200000000001</v>
      </c>
      <c r="AA741">
        <v>0</v>
      </c>
      <c r="AB741">
        <v>3.5159999999999997E-2</v>
      </c>
      <c r="AC741">
        <v>32.141621621621603</v>
      </c>
      <c r="AD741">
        <v>-27.937128378378301</v>
      </c>
      <c r="AE741">
        <v>36.083197119999902</v>
      </c>
      <c r="AF741">
        <v>0.53789328000000003</v>
      </c>
      <c r="AG741">
        <v>1.3510580160000001</v>
      </c>
      <c r="AH741">
        <v>2.3985119999999999E-2</v>
      </c>
      <c r="AI741">
        <v>44.995999999999903</v>
      </c>
      <c r="AJ741">
        <v>0.50440204326234195</v>
      </c>
      <c r="AK741">
        <v>0.80192010667614899</v>
      </c>
      <c r="AL741">
        <v>1.1954246599697699E-2</v>
      </c>
      <c r="AM741">
        <v>3.0026180460485299E-2</v>
      </c>
      <c r="AN741">
        <v>0.155569383945239</v>
      </c>
      <c r="AO741">
        <v>5.3305004889323503E-4</v>
      </c>
      <c r="AP741">
        <v>36.083197119999902</v>
      </c>
      <c r="AQ741">
        <v>0.29233524332141497</v>
      </c>
      <c r="AR741">
        <v>6.2898005667823096</v>
      </c>
      <c r="AS741">
        <v>1.1471587648131401</v>
      </c>
      <c r="AT741">
        <v>0.79602712859489699</v>
      </c>
      <c r="AU741">
        <v>89.999499999999898</v>
      </c>
      <c r="AV741">
        <v>43.812491694916801</v>
      </c>
      <c r="AW741">
        <v>1.1835083050831201</v>
      </c>
      <c r="AX741">
        <v>0.20389925118685601</v>
      </c>
      <c r="AY741">
        <v>0.245558036678584</v>
      </c>
      <c r="AZ741">
        <v>0.71019943321768098</v>
      </c>
      <c r="BA741">
        <v>0.15091820541543299</v>
      </c>
      <c r="BB741">
        <v>0.10145706188824</v>
      </c>
      <c r="BC741">
        <v>0.45651813437525002</v>
      </c>
      <c r="BD741">
        <v>1.1596567210831199</v>
      </c>
      <c r="BE741">
        <v>-2.3851584000000599E-2</v>
      </c>
      <c r="BF741">
        <v>0.26432400433307801</v>
      </c>
      <c r="BG741">
        <v>0.31832820951152302</v>
      </c>
      <c r="BH741">
        <v>0.92066428380920495</v>
      </c>
      <c r="BI741">
        <v>0.26432400433307801</v>
      </c>
      <c r="BJ741">
        <v>1.1653044276892</v>
      </c>
      <c r="BK741">
        <v>1.8413285676184099</v>
      </c>
      <c r="BL741">
        <v>1.2043106350280299</v>
      </c>
      <c r="BM741">
        <v>3.48308995292407</v>
      </c>
      <c r="BN741">
        <v>2.89218566341314</v>
      </c>
      <c r="BO741">
        <v>23.658087462642602</v>
      </c>
      <c r="BP741">
        <v>6.2116141018273403</v>
      </c>
      <c r="BQ741">
        <v>17.446473360815201</v>
      </c>
      <c r="BR741">
        <v>1.3919777602521699</v>
      </c>
      <c r="BS741">
        <v>1.0595748259559701</v>
      </c>
      <c r="BT741">
        <v>1.31371350673257</v>
      </c>
    </row>
    <row r="742" spans="1:72" x14ac:dyDescent="0.2">
      <c r="A742">
        <v>740</v>
      </c>
      <c r="B742" s="243">
        <v>44785.833333333336</v>
      </c>
      <c r="C742">
        <v>0</v>
      </c>
      <c r="D742">
        <v>1.13027027027027</v>
      </c>
      <c r="E742">
        <v>31.086410256410201</v>
      </c>
      <c r="F742">
        <v>59.090499999999999</v>
      </c>
      <c r="G742">
        <v>7</v>
      </c>
      <c r="H742">
        <v>2.5674999999999999</v>
      </c>
      <c r="I742">
        <v>1.35</v>
      </c>
      <c r="J742">
        <v>34.076363636363602</v>
      </c>
      <c r="K742">
        <v>0.82899999999999996</v>
      </c>
      <c r="L742">
        <v>38.003437499999897</v>
      </c>
      <c r="M742">
        <v>6.6666666666666596E-2</v>
      </c>
      <c r="N742">
        <v>1600.0909090908999</v>
      </c>
      <c r="O742">
        <v>86.543333333333294</v>
      </c>
      <c r="P742">
        <v>5</v>
      </c>
      <c r="Q742">
        <v>135</v>
      </c>
      <c r="R742">
        <v>6.9695454545454503</v>
      </c>
      <c r="S742">
        <v>-0.35102564102564099</v>
      </c>
      <c r="T742">
        <v>5</v>
      </c>
      <c r="U742">
        <v>1.504</v>
      </c>
      <c r="V742">
        <v>0</v>
      </c>
      <c r="W742">
        <v>14.29735</v>
      </c>
      <c r="X742">
        <v>0.66032500000000005</v>
      </c>
      <c r="Y742">
        <v>71.766850000000005</v>
      </c>
      <c r="Z742">
        <v>1.9506999999999901</v>
      </c>
      <c r="AA742">
        <v>0</v>
      </c>
      <c r="AB742">
        <v>3.1949999999999999E-2</v>
      </c>
      <c r="AC742">
        <v>32.216680526680499</v>
      </c>
      <c r="AD742">
        <v>-26.873819473319401</v>
      </c>
      <c r="AE742">
        <v>36.081170336363598</v>
      </c>
      <c r="AF742">
        <v>0.53778855000000003</v>
      </c>
      <c r="AG742">
        <v>1.3510578099999999</v>
      </c>
      <c r="AH742">
        <v>2.39804499999999E-2</v>
      </c>
      <c r="AI742">
        <v>44.993863636363599</v>
      </c>
      <c r="AJ742">
        <v>0.50275538547900001</v>
      </c>
      <c r="AK742">
        <v>0.80191313704393996</v>
      </c>
      <c r="AL742">
        <v>1.19524865511963E-2</v>
      </c>
      <c r="AM742">
        <v>3.0027601561829102E-2</v>
      </c>
      <c r="AN742">
        <v>0.15557677056972399</v>
      </c>
      <c r="AO742">
        <v>5.3297156682981998E-4</v>
      </c>
      <c r="AP742">
        <v>36.081170336363598</v>
      </c>
      <c r="AQ742">
        <v>0.284924383094042</v>
      </c>
      <c r="AR742">
        <v>6.3111255308066498</v>
      </c>
      <c r="AS742">
        <v>1.14275342020865</v>
      </c>
      <c r="AT742">
        <v>0.75614409976041697</v>
      </c>
      <c r="AU742">
        <v>90.179225000000002</v>
      </c>
      <c r="AV742">
        <v>43.819973670472898</v>
      </c>
      <c r="AW742">
        <v>1.1738899658906501</v>
      </c>
      <c r="AX742">
        <v>0.208304389791341</v>
      </c>
      <c r="AY742">
        <v>0.25286416690595698</v>
      </c>
      <c r="AZ742">
        <v>0.68887446919335005</v>
      </c>
      <c r="BA742">
        <v>0.15417873924383799</v>
      </c>
      <c r="BB742">
        <v>9.84106384561928E-2</v>
      </c>
      <c r="BC742">
        <v>0.47019254483189898</v>
      </c>
      <c r="BD742">
        <v>1.15004302589064</v>
      </c>
      <c r="BE742">
        <v>-2.3846940000002301E-2</v>
      </c>
      <c r="BF742">
        <v>0.26940545806546901</v>
      </c>
      <c r="BG742">
        <v>0.32703577097862102</v>
      </c>
      <c r="BH742">
        <v>0.89093917851919902</v>
      </c>
      <c r="BI742">
        <v>0.26940545806546901</v>
      </c>
      <c r="BJ742">
        <v>1.1928824580881801</v>
      </c>
      <c r="BK742">
        <v>1.78187835703839</v>
      </c>
      <c r="BL742">
        <v>1.21391664937666</v>
      </c>
      <c r="BM742">
        <v>3.3070568982410502</v>
      </c>
      <c r="BN742">
        <v>2.7242866303375699</v>
      </c>
      <c r="BO742">
        <v>24.1008631832349</v>
      </c>
      <c r="BP742">
        <v>6.3310282645385199</v>
      </c>
      <c r="BQ742">
        <v>17.769834918696301</v>
      </c>
      <c r="BR742">
        <v>1.3238890783271</v>
      </c>
      <c r="BS742">
        <v>1.0851202748619899</v>
      </c>
      <c r="BT742">
        <v>1.2200390214766501</v>
      </c>
    </row>
    <row r="743" spans="1:72" x14ac:dyDescent="0.2">
      <c r="A743">
        <v>741</v>
      </c>
      <c r="B743" s="243">
        <v>44785.847222222219</v>
      </c>
      <c r="C743">
        <v>0</v>
      </c>
      <c r="D743">
        <v>0.90899999999999903</v>
      </c>
      <c r="E743">
        <v>31.070526315789401</v>
      </c>
      <c r="F743">
        <v>59.097999999999999</v>
      </c>
      <c r="G743">
        <v>7</v>
      </c>
      <c r="H743">
        <v>2.5640000000000001</v>
      </c>
      <c r="I743">
        <v>1.35</v>
      </c>
      <c r="J743">
        <v>34.063636363636299</v>
      </c>
      <c r="K743">
        <v>0.84624999999999995</v>
      </c>
      <c r="L743">
        <v>37.981428571428502</v>
      </c>
      <c r="M743">
        <v>-3.3333333333333298E-2</v>
      </c>
      <c r="N743">
        <v>1599.92857142857</v>
      </c>
      <c r="O743">
        <v>86.674999999999997</v>
      </c>
      <c r="P743">
        <v>5</v>
      </c>
      <c r="Q743">
        <v>135</v>
      </c>
      <c r="R743">
        <v>6.9627272727272702</v>
      </c>
      <c r="S743">
        <v>-8.17500000000001E-2</v>
      </c>
      <c r="T743">
        <v>5</v>
      </c>
      <c r="U743">
        <v>1.60914</v>
      </c>
      <c r="V743">
        <v>0</v>
      </c>
      <c r="W743">
        <v>14.25606</v>
      </c>
      <c r="X743">
        <v>0.66881999999999997</v>
      </c>
      <c r="Y743">
        <v>72.110699999999994</v>
      </c>
      <c r="Z743">
        <v>1.96282</v>
      </c>
      <c r="AA743">
        <v>7.5799999999999999E-3</v>
      </c>
      <c r="AB743">
        <v>4.0800000000000003E-3</v>
      </c>
      <c r="AC743">
        <v>31.9795263157894</v>
      </c>
      <c r="AD743">
        <v>-27.1184736842105</v>
      </c>
      <c r="AE743">
        <v>36.0657101236363</v>
      </c>
      <c r="AF743">
        <v>0.53705544000000005</v>
      </c>
      <c r="AG743">
        <v>1.3510563680000001</v>
      </c>
      <c r="AH743">
        <v>2.3947759999999998E-2</v>
      </c>
      <c r="AI743">
        <v>44.9776363636363</v>
      </c>
      <c r="AJ743">
        <v>0.50014366971387503</v>
      </c>
      <c r="AK743">
        <v>0.80185872445700201</v>
      </c>
      <c r="AL743">
        <v>1.19404993997016E-2</v>
      </c>
      <c r="AM743">
        <v>3.0038403020490899E-2</v>
      </c>
      <c r="AN743">
        <v>0.155632900390901</v>
      </c>
      <c r="AO743">
        <v>5.3243704952360101E-4</v>
      </c>
      <c r="AP743">
        <v>36.0657101236363</v>
      </c>
      <c r="AQ743">
        <v>0.28858990027782899</v>
      </c>
      <c r="AR743">
        <v>6.2928993299255698</v>
      </c>
      <c r="AS743">
        <v>1.1498535234807801</v>
      </c>
      <c r="AT743">
        <v>0.80480118468338502</v>
      </c>
      <c r="AU743">
        <v>90.607539999999901</v>
      </c>
      <c r="AV743">
        <v>43.797052877320503</v>
      </c>
      <c r="AW743">
        <v>1.18058348631581</v>
      </c>
      <c r="AX743">
        <v>0.20120284451921899</v>
      </c>
      <c r="AY743">
        <v>0.24846553972217</v>
      </c>
      <c r="AZ743">
        <v>0.70710067007442301</v>
      </c>
      <c r="BA743">
        <v>0.14892261291589501</v>
      </c>
      <c r="BB743">
        <v>0.10101438143920299</v>
      </c>
      <c r="BC743">
        <v>0.46264411681998902</v>
      </c>
      <c r="BD743">
        <v>1.15676905431581</v>
      </c>
      <c r="BE743">
        <v>-2.3814432000004802E-2</v>
      </c>
      <c r="BF743">
        <v>0.26215059510835298</v>
      </c>
      <c r="BG743">
        <v>0.323729961461173</v>
      </c>
      <c r="BH743">
        <v>0.921293443462322</v>
      </c>
      <c r="BI743">
        <v>0.26215059510835298</v>
      </c>
      <c r="BJ743">
        <v>1.17176111313905</v>
      </c>
      <c r="BK743">
        <v>1.84258688692464</v>
      </c>
      <c r="BL743">
        <v>1.23490073073214</v>
      </c>
      <c r="BM743">
        <v>3.51436716396362</v>
      </c>
      <c r="BN743">
        <v>2.8458701792815502</v>
      </c>
      <c r="BO743">
        <v>23.736571838449699</v>
      </c>
      <c r="BP743">
        <v>6.1605389850463101</v>
      </c>
      <c r="BQ743">
        <v>17.576032853403401</v>
      </c>
      <c r="BR743">
        <v>1.3969308752404399</v>
      </c>
      <c r="BS743">
        <v>1.0669008750957101</v>
      </c>
      <c r="BT743">
        <v>1.30933520428045</v>
      </c>
    </row>
    <row r="744" spans="1:72" x14ac:dyDescent="0.2">
      <c r="A744">
        <v>742</v>
      </c>
      <c r="B744" s="243">
        <v>44785.861111111109</v>
      </c>
      <c r="C744">
        <v>0</v>
      </c>
      <c r="D744">
        <v>0.96594594594594596</v>
      </c>
      <c r="E744">
        <v>31.1130769230769</v>
      </c>
      <c r="F744">
        <v>59.314999999999898</v>
      </c>
      <c r="G744">
        <v>7</v>
      </c>
      <c r="H744">
        <v>2.5674999999999999</v>
      </c>
      <c r="I744">
        <v>1.35</v>
      </c>
      <c r="J744">
        <v>34.0826315789473</v>
      </c>
      <c r="K744">
        <v>0.784249999999999</v>
      </c>
      <c r="L744">
        <v>37.992105263157796</v>
      </c>
      <c r="M744">
        <v>8.99999999999999E-2</v>
      </c>
      <c r="N744">
        <v>1600</v>
      </c>
      <c r="O744">
        <v>85.983333333333306</v>
      </c>
      <c r="P744">
        <v>5</v>
      </c>
      <c r="Q744">
        <v>135</v>
      </c>
      <c r="R744">
        <v>6.9514285714285702</v>
      </c>
      <c r="S744">
        <v>0.122051282051281</v>
      </c>
      <c r="T744">
        <v>5</v>
      </c>
      <c r="U744">
        <v>1.604525</v>
      </c>
      <c r="V744">
        <v>0</v>
      </c>
      <c r="W744">
        <v>14.3278</v>
      </c>
      <c r="X744">
        <v>0.58667499999999995</v>
      </c>
      <c r="Y744">
        <v>72.468024999999997</v>
      </c>
      <c r="Z744">
        <v>1.9985999999999999</v>
      </c>
      <c r="AA744">
        <v>3.6749999999999999E-3</v>
      </c>
      <c r="AB744">
        <v>1.3575E-2</v>
      </c>
      <c r="AC744">
        <v>32.079022869022801</v>
      </c>
      <c r="AD744">
        <v>-27.235977130977101</v>
      </c>
      <c r="AE744">
        <v>36.087438278947303</v>
      </c>
      <c r="AF744">
        <v>0.53778855000000003</v>
      </c>
      <c r="AG744">
        <v>1.3510578099999999</v>
      </c>
      <c r="AH744">
        <v>2.39804499999999E-2</v>
      </c>
      <c r="AI744">
        <v>45.000131578947297</v>
      </c>
      <c r="AJ744">
        <v>0.49797739456742901</v>
      </c>
      <c r="AK744">
        <v>0.80194072800956695</v>
      </c>
      <c r="AL744">
        <v>1.1950821722743501E-2</v>
      </c>
      <c r="AM744">
        <v>3.00234191011137E-2</v>
      </c>
      <c r="AN744">
        <v>0.155555100716079</v>
      </c>
      <c r="AO744">
        <v>5.3289733070955897E-4</v>
      </c>
      <c r="AP744">
        <v>36.087438278947303</v>
      </c>
      <c r="AQ744">
        <v>0.253145061070983</v>
      </c>
      <c r="AR744">
        <v>6.3245667470049698</v>
      </c>
      <c r="AS744">
        <v>1.1708140593781799</v>
      </c>
      <c r="AT744">
        <v>0.79901717901830505</v>
      </c>
      <c r="AU744">
        <v>90.985624999999899</v>
      </c>
      <c r="AV744">
        <v>43.835964146401501</v>
      </c>
      <c r="AW744">
        <v>1.16416743254585</v>
      </c>
      <c r="AX744">
        <v>0.180243750621815</v>
      </c>
      <c r="AY744">
        <v>0.28464348892901598</v>
      </c>
      <c r="AZ744">
        <v>0.67543325299502799</v>
      </c>
      <c r="BA744">
        <v>0.133409354720221</v>
      </c>
      <c r="BB744">
        <v>9.6490464713575405E-2</v>
      </c>
      <c r="BC744">
        <v>0.52928514176996899</v>
      </c>
      <c r="BD744">
        <v>1.1403204925458601</v>
      </c>
      <c r="BE744">
        <v>-2.38469399999994E-2</v>
      </c>
      <c r="BF744">
        <v>0.23411424676407899</v>
      </c>
      <c r="BG744">
        <v>0.36971654094536299</v>
      </c>
      <c r="BH744">
        <v>0.87730391050353795</v>
      </c>
      <c r="BI744">
        <v>0.23411424676407899</v>
      </c>
      <c r="BJ744">
        <v>1.20766157541888</v>
      </c>
      <c r="BK744">
        <v>1.7546078210070699</v>
      </c>
      <c r="BL744">
        <v>1.5792141915990701</v>
      </c>
      <c r="BM744">
        <v>3.7473324354651898</v>
      </c>
      <c r="BN744">
        <v>2.3729095491921299</v>
      </c>
      <c r="BO744">
        <v>23.886563988878201</v>
      </c>
      <c r="BP744">
        <v>5.5016847989558704</v>
      </c>
      <c r="BQ744">
        <v>18.384879189922302</v>
      </c>
      <c r="BR744">
        <v>1.35661360150814</v>
      </c>
      <c r="BS744">
        <v>1.11401587671325</v>
      </c>
      <c r="BT744">
        <v>1.21776864214057</v>
      </c>
    </row>
    <row r="745" spans="1:72" x14ac:dyDescent="0.2">
      <c r="A745">
        <v>743</v>
      </c>
      <c r="B745" s="243">
        <v>44785.875</v>
      </c>
      <c r="C745">
        <v>0</v>
      </c>
      <c r="D745">
        <v>1.08128205128205</v>
      </c>
      <c r="E745">
        <v>31.136944444444399</v>
      </c>
      <c r="F745">
        <v>59.0128947368421</v>
      </c>
      <c r="G745">
        <v>7</v>
      </c>
      <c r="H745">
        <v>2.5724999999999998</v>
      </c>
      <c r="I745">
        <v>1.35</v>
      </c>
      <c r="J745">
        <v>34.0555555555555</v>
      </c>
      <c r="K745">
        <v>0.79549999999999899</v>
      </c>
      <c r="L745">
        <v>37.968260869565199</v>
      </c>
      <c r="M745">
        <v>-0.3</v>
      </c>
      <c r="N745">
        <v>1599.9615384615299</v>
      </c>
      <c r="O745">
        <v>85.948387096774098</v>
      </c>
      <c r="P745">
        <v>5</v>
      </c>
      <c r="Q745">
        <v>135</v>
      </c>
      <c r="R745">
        <v>6.9627586206896499</v>
      </c>
      <c r="S745">
        <v>-0.39950000000000002</v>
      </c>
      <c r="T745">
        <v>5</v>
      </c>
      <c r="U745">
        <v>1.6978800000000001</v>
      </c>
      <c r="V745">
        <v>0</v>
      </c>
      <c r="W745">
        <v>14.40512</v>
      </c>
      <c r="X745">
        <v>0.60741999999999996</v>
      </c>
      <c r="Y745">
        <v>72.481480000000005</v>
      </c>
      <c r="Z745">
        <v>1.9901599999999999</v>
      </c>
      <c r="AA745">
        <v>0</v>
      </c>
      <c r="AB745">
        <v>1.6739999999999901E-2</v>
      </c>
      <c r="AC745">
        <v>32.218226495726498</v>
      </c>
      <c r="AD745">
        <v>-26.794668241115598</v>
      </c>
      <c r="AE745">
        <v>36.064266455555497</v>
      </c>
      <c r="AF745">
        <v>0.53883585000000001</v>
      </c>
      <c r="AG745">
        <v>1.3510598700000001</v>
      </c>
      <c r="AH745">
        <v>2.4027150000000001E-2</v>
      </c>
      <c r="AI745">
        <v>44.9780555555555</v>
      </c>
      <c r="AJ745">
        <v>0.49756526019550801</v>
      </c>
      <c r="AK745">
        <v>0.80181915403190396</v>
      </c>
      <c r="AL745">
        <v>1.19799720851526E-2</v>
      </c>
      <c r="AM745">
        <v>3.0038200925142498E-2</v>
      </c>
      <c r="AN745">
        <v>0.155631449904583</v>
      </c>
      <c r="AO745">
        <v>5.3419717022498605E-4</v>
      </c>
      <c r="AP745">
        <v>36.064266455555497</v>
      </c>
      <c r="AQ745">
        <v>0.26209634464692799</v>
      </c>
      <c r="AR745">
        <v>6.3586972835059203</v>
      </c>
      <c r="AS745">
        <v>1.16586976304017</v>
      </c>
      <c r="AT745">
        <v>0.84480610398074996</v>
      </c>
      <c r="AU745">
        <v>91.182060000000007</v>
      </c>
      <c r="AV745">
        <v>43.8509298467485</v>
      </c>
      <c r="AW745">
        <v>1.1271257088069699</v>
      </c>
      <c r="AX745">
        <v>0.18519010695982799</v>
      </c>
      <c r="AY745">
        <v>0.27673950535307101</v>
      </c>
      <c r="AZ745">
        <v>0.641302716494071</v>
      </c>
      <c r="BA745">
        <v>0.13707024468118301</v>
      </c>
      <c r="BB745">
        <v>9.1614673784867304E-2</v>
      </c>
      <c r="BC745">
        <v>0.51358777511383302</v>
      </c>
      <c r="BD745">
        <v>1.1032323288069701</v>
      </c>
      <c r="BE745">
        <v>-2.3893380000007802E-2</v>
      </c>
      <c r="BF745">
        <v>0.23949966512536</v>
      </c>
      <c r="BG745">
        <v>0.357897189796406</v>
      </c>
      <c r="BH745">
        <v>0.82937360081352196</v>
      </c>
      <c r="BI745">
        <v>0.23949966512536</v>
      </c>
      <c r="BJ745">
        <v>1.1947937098435299</v>
      </c>
      <c r="BK745">
        <v>1.6587472016270399</v>
      </c>
      <c r="BL745">
        <v>1.4943536125993</v>
      </c>
      <c r="BM745">
        <v>3.4629426324225001</v>
      </c>
      <c r="BN745">
        <v>2.3173515312744399</v>
      </c>
      <c r="BO745">
        <v>23.649442540627799</v>
      </c>
      <c r="BP745">
        <v>5.62824213044596</v>
      </c>
      <c r="BQ745">
        <v>18.021200410181901</v>
      </c>
      <c r="BR745">
        <v>1.2515977709139301</v>
      </c>
      <c r="BS745">
        <v>1.0989938437933799</v>
      </c>
      <c r="BT745">
        <v>1.13885785437505</v>
      </c>
    </row>
    <row r="746" spans="1:72" x14ac:dyDescent="0.2">
      <c r="A746">
        <v>744</v>
      </c>
      <c r="B746" s="243">
        <v>44785.888888888891</v>
      </c>
      <c r="C746">
        <v>0</v>
      </c>
      <c r="D746">
        <v>1.12307692307692</v>
      </c>
      <c r="E746">
        <v>31.128108108108101</v>
      </c>
      <c r="F746">
        <v>59.174999999999997</v>
      </c>
      <c r="G746">
        <v>7</v>
      </c>
      <c r="H746">
        <v>2.5659999999999998</v>
      </c>
      <c r="I746">
        <v>1.35</v>
      </c>
      <c r="J746">
        <v>34.000952380952299</v>
      </c>
      <c r="K746">
        <v>0.76100000000000001</v>
      </c>
      <c r="L746">
        <v>37.9326086956521</v>
      </c>
      <c r="M746">
        <v>7.69230769230769E-2</v>
      </c>
      <c r="N746">
        <v>1600.125</v>
      </c>
      <c r="O746">
        <v>86.720512820512795</v>
      </c>
      <c r="P746">
        <v>5</v>
      </c>
      <c r="Q746">
        <v>135</v>
      </c>
      <c r="R746">
        <v>6.9542307692307599</v>
      </c>
      <c r="S746">
        <v>-0.74124999999999996</v>
      </c>
      <c r="T746">
        <v>5</v>
      </c>
      <c r="U746">
        <v>1.7003999999999999</v>
      </c>
      <c r="V746">
        <v>0</v>
      </c>
      <c r="W746">
        <v>14.460075</v>
      </c>
      <c r="X746">
        <v>0.63014999999999999</v>
      </c>
      <c r="Y746">
        <v>72.660124999999994</v>
      </c>
      <c r="Z746">
        <v>1.9509749999999999</v>
      </c>
      <c r="AA746">
        <v>0</v>
      </c>
      <c r="AB746">
        <v>2.18249999999999E-2</v>
      </c>
      <c r="AC746">
        <v>32.251185031185003</v>
      </c>
      <c r="AD746">
        <v>-26.923814968814899</v>
      </c>
      <c r="AE746">
        <v>36.004587820952302</v>
      </c>
      <c r="AF746">
        <v>0.53747436000000004</v>
      </c>
      <c r="AG746">
        <v>1.3510571920000001</v>
      </c>
      <c r="AH746">
        <v>2.3966439999999901E-2</v>
      </c>
      <c r="AI746">
        <v>44.916952380952303</v>
      </c>
      <c r="AJ746">
        <v>0.49552058740543498</v>
      </c>
      <c r="AK746">
        <v>0.80158127193466</v>
      </c>
      <c r="AL746">
        <v>1.1965957873578299E-2</v>
      </c>
      <c r="AM746">
        <v>3.0079004037080002E-2</v>
      </c>
      <c r="AN746">
        <v>0.155843164527975</v>
      </c>
      <c r="AO746">
        <v>5.3357226458140697E-4</v>
      </c>
      <c r="AP746">
        <v>36.004587820952302</v>
      </c>
      <c r="AQ746">
        <v>0.27190413812397002</v>
      </c>
      <c r="AR746">
        <v>6.3829554784543197</v>
      </c>
      <c r="AS746">
        <v>1.14291451991161</v>
      </c>
      <c r="AT746">
        <v>0.84258320682420196</v>
      </c>
      <c r="AU746">
        <v>91.401724999999999</v>
      </c>
      <c r="AV746">
        <v>43.802361957442201</v>
      </c>
      <c r="AW746">
        <v>1.1145904235100901</v>
      </c>
      <c r="AX746">
        <v>0.20814267208838499</v>
      </c>
      <c r="AY746">
        <v>0.26557022187602902</v>
      </c>
      <c r="AZ746">
        <v>0.61704452154567302</v>
      </c>
      <c r="BA746">
        <v>0.154059112612595</v>
      </c>
      <c r="BB746">
        <v>8.8149217363667598E-2</v>
      </c>
      <c r="BC746">
        <v>0.494107703809404</v>
      </c>
      <c r="BD746">
        <v>1.0907574155100801</v>
      </c>
      <c r="BE746">
        <v>-2.3833008000006602E-2</v>
      </c>
      <c r="BF746">
        <v>0.26890829991611498</v>
      </c>
      <c r="BG746">
        <v>0.34310137443946898</v>
      </c>
      <c r="BH746">
        <v>0.79718585139975795</v>
      </c>
      <c r="BI746">
        <v>0.26890829991611498</v>
      </c>
      <c r="BJ746">
        <v>1.2240193487111599</v>
      </c>
      <c r="BK746">
        <v>1.5943717027995099</v>
      </c>
      <c r="BL746">
        <v>1.2759047398183601</v>
      </c>
      <c r="BM746">
        <v>2.9645267611614599</v>
      </c>
      <c r="BN746">
        <v>2.3234702941721901</v>
      </c>
      <c r="BO746">
        <v>24.405580881171598</v>
      </c>
      <c r="BP746">
        <v>6.3193450480287101</v>
      </c>
      <c r="BQ746">
        <v>18.086235833142901</v>
      </c>
      <c r="BR746">
        <v>1.1372275929421201</v>
      </c>
      <c r="BS746">
        <v>1.1164560287447201</v>
      </c>
      <c r="BT746">
        <v>1.0186049102361401</v>
      </c>
    </row>
    <row r="747" spans="1:72" x14ac:dyDescent="0.2">
      <c r="A747">
        <v>745</v>
      </c>
      <c r="B747" s="243">
        <v>44785.902777777781</v>
      </c>
      <c r="C747">
        <v>0</v>
      </c>
      <c r="D747">
        <v>1.0444117647058799</v>
      </c>
      <c r="E747">
        <v>31.0805405405405</v>
      </c>
      <c r="F747">
        <v>57.793076923076903</v>
      </c>
      <c r="G747">
        <v>7</v>
      </c>
      <c r="H747">
        <v>2.5674999999999999</v>
      </c>
      <c r="I747">
        <v>1.35</v>
      </c>
      <c r="J747">
        <v>34.042941176470499</v>
      </c>
      <c r="K747">
        <v>0.76899999999999902</v>
      </c>
      <c r="L747">
        <v>37.958947368421001</v>
      </c>
      <c r="M747">
        <v>-0.138461538461538</v>
      </c>
      <c r="N747">
        <v>1599.95454545454</v>
      </c>
      <c r="O747">
        <v>87.445945945945894</v>
      </c>
      <c r="P747">
        <v>5</v>
      </c>
      <c r="Q747">
        <v>135</v>
      </c>
      <c r="R747">
        <v>6.9670370370370298</v>
      </c>
      <c r="S747">
        <v>0.124249999999999</v>
      </c>
      <c r="T747">
        <v>5</v>
      </c>
      <c r="U747">
        <v>1.6327199999999999</v>
      </c>
      <c r="V747">
        <v>0</v>
      </c>
      <c r="W747">
        <v>14.50112</v>
      </c>
      <c r="X747">
        <v>0.62478</v>
      </c>
      <c r="Y747">
        <v>72.694319999999905</v>
      </c>
      <c r="Z747">
        <v>1.9463599999999901</v>
      </c>
      <c r="AA747">
        <v>6.2E-4</v>
      </c>
      <c r="AB747">
        <v>1.9099999999999999E-2</v>
      </c>
      <c r="AC747">
        <v>32.124952305246403</v>
      </c>
      <c r="AD747">
        <v>-25.668124617830401</v>
      </c>
      <c r="AE747">
        <v>36.047747876470503</v>
      </c>
      <c r="AF747">
        <v>0.53778855000000003</v>
      </c>
      <c r="AG747">
        <v>1.3510578099999999</v>
      </c>
      <c r="AH747">
        <v>2.39804499999999E-2</v>
      </c>
      <c r="AI747">
        <v>44.960441176470503</v>
      </c>
      <c r="AJ747">
        <v>0.49588121708093003</v>
      </c>
      <c r="AK747">
        <v>0.80176588425772899</v>
      </c>
      <c r="AL747">
        <v>1.19613717287419E-2</v>
      </c>
      <c r="AM747">
        <v>3.00499233247528E-2</v>
      </c>
      <c r="AN747">
        <v>0.15569242242363299</v>
      </c>
      <c r="AO747">
        <v>5.3336776447268999E-4</v>
      </c>
      <c r="AP747">
        <v>36.047747876470503</v>
      </c>
      <c r="AQ747">
        <v>0.26958703073410201</v>
      </c>
      <c r="AR747">
        <v>6.4010735316188603</v>
      </c>
      <c r="AS747">
        <v>1.14021097398745</v>
      </c>
      <c r="AT747">
        <v>0.80963518075237595</v>
      </c>
      <c r="AU747">
        <v>91.399299999999997</v>
      </c>
      <c r="AV747">
        <v>43.858619412811002</v>
      </c>
      <c r="AW747">
        <v>1.10182176365958</v>
      </c>
      <c r="AX747">
        <v>0.210846836012547</v>
      </c>
      <c r="AY747">
        <v>0.26820151926589803</v>
      </c>
      <c r="AZ747">
        <v>0.59892646838113806</v>
      </c>
      <c r="BA747">
        <v>0.15606055821737699</v>
      </c>
      <c r="BB747">
        <v>8.5560924054448401E-2</v>
      </c>
      <c r="BC747">
        <v>0.49871184365285898</v>
      </c>
      <c r="BD747">
        <v>1.0779748236595801</v>
      </c>
      <c r="BE747">
        <v>-2.3846940000002301E-2</v>
      </c>
      <c r="BF747">
        <v>0.27347230745682299</v>
      </c>
      <c r="BG747">
        <v>0.34786240915043198</v>
      </c>
      <c r="BH747">
        <v>0.77681888143395805</v>
      </c>
      <c r="BI747">
        <v>0.27347230745682299</v>
      </c>
      <c r="BJ747">
        <v>1.2426694332145101</v>
      </c>
      <c r="BK747">
        <v>1.5536377628679101</v>
      </c>
      <c r="BL747">
        <v>1.2720206019593101</v>
      </c>
      <c r="BM747">
        <v>2.8405760300121199</v>
      </c>
      <c r="BN747">
        <v>2.2331210875332701</v>
      </c>
      <c r="BO747">
        <v>24.718016383781901</v>
      </c>
      <c r="BP747">
        <v>6.4265992252353499</v>
      </c>
      <c r="BQ747">
        <v>18.291417158546601</v>
      </c>
      <c r="BR747">
        <v>1.0887348401913099</v>
      </c>
      <c r="BS747">
        <v>1.13328051023178</v>
      </c>
      <c r="BT747">
        <v>0.96069316498582102</v>
      </c>
    </row>
    <row r="748" spans="1:72" x14ac:dyDescent="0.2">
      <c r="A748">
        <v>746</v>
      </c>
      <c r="B748" s="243">
        <v>44785.916666666664</v>
      </c>
      <c r="C748">
        <v>0</v>
      </c>
      <c r="D748">
        <v>0.86736842105263101</v>
      </c>
      <c r="E748">
        <v>31.105</v>
      </c>
      <c r="F748">
        <v>59.817249999999902</v>
      </c>
      <c r="G748">
        <v>7</v>
      </c>
      <c r="H748">
        <v>2.5680000000000001</v>
      </c>
      <c r="I748">
        <v>1.35</v>
      </c>
      <c r="J748">
        <v>34.045499999999997</v>
      </c>
      <c r="K748">
        <v>0.69699999999999995</v>
      </c>
      <c r="L748">
        <v>37.971999999999902</v>
      </c>
      <c r="M748">
        <v>8.0952380952380901E-2</v>
      </c>
      <c r="N748">
        <v>1600.0833333333301</v>
      </c>
      <c r="O748">
        <v>87.825806451612905</v>
      </c>
      <c r="P748">
        <v>5</v>
      </c>
      <c r="Q748">
        <v>135</v>
      </c>
      <c r="R748">
        <v>6.9595454545454496</v>
      </c>
      <c r="S748">
        <v>0.14674999999999999</v>
      </c>
      <c r="T748">
        <v>5</v>
      </c>
      <c r="U748">
        <v>1.6168499999999999</v>
      </c>
      <c r="V748">
        <v>0</v>
      </c>
      <c r="W748">
        <v>14.559150000000001</v>
      </c>
      <c r="X748">
        <v>0.62159999999999904</v>
      </c>
      <c r="Y748">
        <v>72.898274999999998</v>
      </c>
      <c r="Z748">
        <v>1.9060250000000001</v>
      </c>
      <c r="AA748">
        <v>0</v>
      </c>
      <c r="AB748">
        <v>3.5900000000000001E-2</v>
      </c>
      <c r="AC748">
        <v>31.9723684210526</v>
      </c>
      <c r="AD748">
        <v>-27.844881578947302</v>
      </c>
      <c r="AE748">
        <v>36.050697120000002</v>
      </c>
      <c r="AF748">
        <v>0.53789328000000003</v>
      </c>
      <c r="AG748">
        <v>1.3510580160000001</v>
      </c>
      <c r="AH748">
        <v>2.3985119999999999E-2</v>
      </c>
      <c r="AI748">
        <v>44.963500000000003</v>
      </c>
      <c r="AJ748">
        <v>0.49453429618190498</v>
      </c>
      <c r="AK748">
        <v>0.80177693284552998</v>
      </c>
      <c r="AL748">
        <v>1.19628872307538E-2</v>
      </c>
      <c r="AM748">
        <v>3.00478836389515E-2</v>
      </c>
      <c r="AN748">
        <v>0.15568183081833001</v>
      </c>
      <c r="AO748">
        <v>5.3343534199962097E-4</v>
      </c>
      <c r="AP748">
        <v>36.050697120000002</v>
      </c>
      <c r="AQ748">
        <v>0.26821488892781098</v>
      </c>
      <c r="AR748">
        <v>6.4266890907646204</v>
      </c>
      <c r="AS748">
        <v>1.11658204119198</v>
      </c>
      <c r="AT748">
        <v>0.799587776781714</v>
      </c>
      <c r="AU748">
        <v>91.601900000000001</v>
      </c>
      <c r="AV748">
        <v>43.862183140884397</v>
      </c>
      <c r="AW748">
        <v>1.10131685911557</v>
      </c>
      <c r="AX748">
        <v>0.23447597480801299</v>
      </c>
      <c r="AY748">
        <v>0.26967839107218899</v>
      </c>
      <c r="AZ748">
        <v>0.57331090923537298</v>
      </c>
      <c r="BA748">
        <v>0.17354989351398301</v>
      </c>
      <c r="BB748">
        <v>8.1901558462196197E-2</v>
      </c>
      <c r="BC748">
        <v>0.50136040195963905</v>
      </c>
      <c r="BD748">
        <v>1.07746527511557</v>
      </c>
      <c r="BE748">
        <v>-2.3851584000001699E-2</v>
      </c>
      <c r="BF748">
        <v>0.30557111550216398</v>
      </c>
      <c r="BG748">
        <v>0.351447208415407</v>
      </c>
      <c r="BH748">
        <v>0.74714372851229005</v>
      </c>
      <c r="BI748">
        <v>0.30557111550216398</v>
      </c>
      <c r="BJ748">
        <v>1.31403664783514</v>
      </c>
      <c r="BK748">
        <v>1.4942874570245801</v>
      </c>
      <c r="BL748">
        <v>1.15013229518716</v>
      </c>
      <c r="BM748">
        <v>2.4450731453608099</v>
      </c>
      <c r="BN748">
        <v>2.1259059984598698</v>
      </c>
      <c r="BO748">
        <v>26.1857272084128</v>
      </c>
      <c r="BP748">
        <v>7.1809212143008603</v>
      </c>
      <c r="BQ748">
        <v>19.004805994111901</v>
      </c>
      <c r="BR748">
        <v>0.97481656067090205</v>
      </c>
      <c r="BS748">
        <v>1.1918082016342699</v>
      </c>
      <c r="BT748">
        <v>0.81793073695429797</v>
      </c>
    </row>
    <row r="749" spans="1:72" x14ac:dyDescent="0.2">
      <c r="A749">
        <v>747</v>
      </c>
      <c r="B749" s="243">
        <v>44785.930555555555</v>
      </c>
      <c r="C749">
        <v>0</v>
      </c>
      <c r="D749">
        <v>1.1210256410256401</v>
      </c>
      <c r="E749">
        <v>31.155641025641</v>
      </c>
      <c r="F749">
        <v>60.032749999999901</v>
      </c>
      <c r="G749">
        <v>7</v>
      </c>
      <c r="H749">
        <v>2.5674999999999999</v>
      </c>
      <c r="I749">
        <v>1.3474999999999999</v>
      </c>
      <c r="J749">
        <v>34.045999999999999</v>
      </c>
      <c r="K749">
        <v>0.70125000000000004</v>
      </c>
      <c r="L749">
        <v>37.961071428571401</v>
      </c>
      <c r="M749">
        <v>-0.04</v>
      </c>
      <c r="N749">
        <v>1600.15384615384</v>
      </c>
      <c r="O749">
        <v>87.297368421052596</v>
      </c>
      <c r="P749">
        <v>5</v>
      </c>
      <c r="Q749">
        <v>135</v>
      </c>
      <c r="R749">
        <v>6.9681818181818098</v>
      </c>
      <c r="S749">
        <v>-0.53799999999999903</v>
      </c>
      <c r="T749">
        <v>5</v>
      </c>
      <c r="U749">
        <v>1.6857199999999899</v>
      </c>
      <c r="V749">
        <v>0</v>
      </c>
      <c r="W749">
        <v>14.531499999999999</v>
      </c>
      <c r="X749">
        <v>0.60977999999999999</v>
      </c>
      <c r="Y749">
        <v>72.840999999999994</v>
      </c>
      <c r="Z749">
        <v>1.89852</v>
      </c>
      <c r="AA749">
        <v>0</v>
      </c>
      <c r="AB749">
        <v>4.8320000000000002E-2</v>
      </c>
      <c r="AC749">
        <v>32.2766666666666</v>
      </c>
      <c r="AD749">
        <v>-27.756083333333301</v>
      </c>
      <c r="AE749">
        <v>36.050806700000003</v>
      </c>
      <c r="AF749">
        <v>0.53778855000000003</v>
      </c>
      <c r="AG749">
        <v>1.34855781</v>
      </c>
      <c r="AH749">
        <v>2.39804499999999E-2</v>
      </c>
      <c r="AI749">
        <v>44.960999999999999</v>
      </c>
      <c r="AJ749">
        <v>0.49492465369777999</v>
      </c>
      <c r="AK749">
        <v>0.80182395186939803</v>
      </c>
      <c r="AL749">
        <v>1.19612230599853E-2</v>
      </c>
      <c r="AM749">
        <v>2.9993946086608301E-2</v>
      </c>
      <c r="AN749">
        <v>0.15569048731122501</v>
      </c>
      <c r="AO749">
        <v>5.3336113520606704E-4</v>
      </c>
      <c r="AP749">
        <v>36.050806700000003</v>
      </c>
      <c r="AQ749">
        <v>0.26311466372329501</v>
      </c>
      <c r="AR749">
        <v>6.4144838484695903</v>
      </c>
      <c r="AS749">
        <v>1.1121854838440199</v>
      </c>
      <c r="AT749">
        <v>0.83430438723142097</v>
      </c>
      <c r="AU749">
        <v>91.566519999999997</v>
      </c>
      <c r="AV749">
        <v>43.840590696036898</v>
      </c>
      <c r="AW749">
        <v>1.12040930396307</v>
      </c>
      <c r="AX749">
        <v>0.23637232615597301</v>
      </c>
      <c r="AY749">
        <v>0.27467388627670403</v>
      </c>
      <c r="AZ749">
        <v>0.58551615153040004</v>
      </c>
      <c r="BA749">
        <v>0.17527785935700699</v>
      </c>
      <c r="BB749">
        <v>8.3645164504342895E-2</v>
      </c>
      <c r="BC749">
        <v>0.51074699577873905</v>
      </c>
      <c r="BD749">
        <v>1.0965623639630699</v>
      </c>
      <c r="BE749">
        <v>-2.38469399999932E-2</v>
      </c>
      <c r="BF749">
        <v>0.30513829153667998</v>
      </c>
      <c r="BG749">
        <v>0.35458262712576699</v>
      </c>
      <c r="BH749">
        <v>0.755855818871218</v>
      </c>
      <c r="BI749">
        <v>0.30513829153667998</v>
      </c>
      <c r="BJ749">
        <v>1.31944183732489</v>
      </c>
      <c r="BK749">
        <v>1.51171163774243</v>
      </c>
      <c r="BL749">
        <v>1.1620391047615899</v>
      </c>
      <c r="BM749">
        <v>2.47709264892557</v>
      </c>
      <c r="BN749">
        <v>2.1316775302787798</v>
      </c>
      <c r="BO749">
        <v>26.284440533380899</v>
      </c>
      <c r="BP749">
        <v>7.1707498511119798</v>
      </c>
      <c r="BQ749">
        <v>19.113690682268899</v>
      </c>
      <c r="BR749">
        <v>0.99297654213008102</v>
      </c>
      <c r="BS749">
        <v>1.1973865207102199</v>
      </c>
      <c r="BT749">
        <v>0.829286554471235</v>
      </c>
    </row>
    <row r="750" spans="1:72" x14ac:dyDescent="0.2">
      <c r="A750">
        <v>748</v>
      </c>
      <c r="B750" s="243">
        <v>44785.944444444445</v>
      </c>
      <c r="C750">
        <v>0</v>
      </c>
      <c r="D750">
        <v>1.0248648648648599</v>
      </c>
      <c r="E750">
        <v>31.127777777777698</v>
      </c>
      <c r="F750">
        <v>59.946315789473601</v>
      </c>
      <c r="G750">
        <v>7</v>
      </c>
      <c r="H750">
        <v>2.5659999999999998</v>
      </c>
      <c r="I750">
        <v>1.35</v>
      </c>
      <c r="J750">
        <v>34.054000000000002</v>
      </c>
      <c r="K750">
        <v>0.78076923076922999</v>
      </c>
      <c r="L750">
        <v>37.99</v>
      </c>
      <c r="M750">
        <v>-1.7647058823529401E-2</v>
      </c>
      <c r="N750">
        <v>1600.23076923076</v>
      </c>
      <c r="O750">
        <v>87.148571428571401</v>
      </c>
      <c r="P750">
        <v>5</v>
      </c>
      <c r="Q750">
        <v>135</v>
      </c>
      <c r="R750">
        <v>6.96058823529411</v>
      </c>
      <c r="S750">
        <v>-0.35897435897435898</v>
      </c>
      <c r="T750">
        <v>5</v>
      </c>
      <c r="U750">
        <v>1.7061599999999999</v>
      </c>
      <c r="V750">
        <v>0</v>
      </c>
      <c r="W750">
        <v>14.52014</v>
      </c>
      <c r="X750">
        <v>0.71357999999999999</v>
      </c>
      <c r="Y750">
        <v>72.687979999999996</v>
      </c>
      <c r="Z750">
        <v>1.8905000000000001</v>
      </c>
      <c r="AA750">
        <v>0</v>
      </c>
      <c r="AB750">
        <v>4.1700000000000001E-2</v>
      </c>
      <c r="AC750">
        <v>32.152642642642597</v>
      </c>
      <c r="AD750">
        <v>-27.793673146831001</v>
      </c>
      <c r="AE750">
        <v>36.057635439999999</v>
      </c>
      <c r="AF750">
        <v>0.53747436000000004</v>
      </c>
      <c r="AG750">
        <v>1.3510571920000001</v>
      </c>
      <c r="AH750">
        <v>2.3966439999999901E-2</v>
      </c>
      <c r="AI750">
        <v>44.97</v>
      </c>
      <c r="AJ750">
        <v>0.49606049638468402</v>
      </c>
      <c r="AK750">
        <v>0.80181533110962799</v>
      </c>
      <c r="AL750">
        <v>1.1951842561707801E-2</v>
      </c>
      <c r="AM750">
        <v>3.00435221703357E-2</v>
      </c>
      <c r="AN750">
        <v>0.15565932844118299</v>
      </c>
      <c r="AO750">
        <v>5.3294285078941495E-4</v>
      </c>
      <c r="AP750">
        <v>36.057635439999999</v>
      </c>
      <c r="AQ750">
        <v>0.30790344343807502</v>
      </c>
      <c r="AR750">
        <v>6.4094693257762296</v>
      </c>
      <c r="AS750">
        <v>1.10748723068871</v>
      </c>
      <c r="AT750">
        <v>0.846358576511692</v>
      </c>
      <c r="AU750">
        <v>91.518360000000001</v>
      </c>
      <c r="AV750">
        <v>43.882495439903003</v>
      </c>
      <c r="AW750">
        <v>1.0875045600969799</v>
      </c>
      <c r="AX750">
        <v>0.243569961311288</v>
      </c>
      <c r="AY750">
        <v>0.22957091656192499</v>
      </c>
      <c r="AZ750">
        <v>0.59053067422376304</v>
      </c>
      <c r="BA750">
        <v>0.18028101456661999</v>
      </c>
      <c r="BB750">
        <v>8.4361524889109002E-2</v>
      </c>
      <c r="BC750">
        <v>0.42712905702501702</v>
      </c>
      <c r="BD750">
        <v>1.06367155209697</v>
      </c>
      <c r="BE750">
        <v>-2.3833008000011001E-2</v>
      </c>
      <c r="BF750">
        <v>0.31564274516305302</v>
      </c>
      <c r="BG750">
        <v>0.29750135822617002</v>
      </c>
      <c r="BH750">
        <v>0.76526974882899101</v>
      </c>
      <c r="BI750">
        <v>0.31564274516305302</v>
      </c>
      <c r="BJ750">
        <v>1.22628820677844</v>
      </c>
      <c r="BK750">
        <v>1.53053949765798</v>
      </c>
      <c r="BL750">
        <v>0.942525569762386</v>
      </c>
      <c r="BM750">
        <v>2.4244807161136301</v>
      </c>
      <c r="BN750">
        <v>2.5723235463254799</v>
      </c>
      <c r="BO750">
        <v>24.9388637480697</v>
      </c>
      <c r="BP750">
        <v>7.4176045113317501</v>
      </c>
      <c r="BQ750">
        <v>17.521259236738</v>
      </c>
      <c r="BR750">
        <v>0.99394683088079305</v>
      </c>
      <c r="BS750">
        <v>1.10003110871322</v>
      </c>
      <c r="BT750">
        <v>0.90356247474080298</v>
      </c>
    </row>
    <row r="751" spans="1:72" x14ac:dyDescent="0.2">
      <c r="A751">
        <v>749</v>
      </c>
      <c r="B751" s="243">
        <v>44785.958333333336</v>
      </c>
      <c r="C751">
        <v>0</v>
      </c>
      <c r="D751">
        <v>0.89099999999999902</v>
      </c>
      <c r="E751">
        <v>31.100789473684198</v>
      </c>
      <c r="F751">
        <v>58.505749999999999</v>
      </c>
      <c r="G751">
        <v>7</v>
      </c>
      <c r="H751">
        <v>2.57</v>
      </c>
      <c r="I751">
        <v>1.3519999999999901</v>
      </c>
      <c r="J751">
        <v>34.0552631578947</v>
      </c>
      <c r="K751">
        <v>0.77224999999999999</v>
      </c>
      <c r="L751">
        <v>37.968260869565199</v>
      </c>
      <c r="M751">
        <v>1.3333333333333299E-2</v>
      </c>
      <c r="N751">
        <v>1599.92857142857</v>
      </c>
      <c r="O751">
        <v>87.647222222222197</v>
      </c>
      <c r="P751">
        <v>5</v>
      </c>
      <c r="Q751">
        <v>135</v>
      </c>
      <c r="R751">
        <v>6.9559090909090902</v>
      </c>
      <c r="S751">
        <v>0.41974999999999901</v>
      </c>
      <c r="T751">
        <v>5</v>
      </c>
      <c r="U751">
        <v>1.6587749999999899</v>
      </c>
      <c r="V751">
        <v>0</v>
      </c>
      <c r="W751">
        <v>14.564375</v>
      </c>
      <c r="X751">
        <v>0.67230000000000001</v>
      </c>
      <c r="Y751">
        <v>72.701374999999999</v>
      </c>
      <c r="Z751">
        <v>2.0050749999999899</v>
      </c>
      <c r="AA751">
        <v>0</v>
      </c>
      <c r="AB751">
        <v>2.6599999999999999E-2</v>
      </c>
      <c r="AC751">
        <v>31.9917894736842</v>
      </c>
      <c r="AD751">
        <v>-26.513960526315799</v>
      </c>
      <c r="AE751">
        <v>36.0620219578947</v>
      </c>
      <c r="AF751">
        <v>0.53831220000000002</v>
      </c>
      <c r="AG751">
        <v>1.3530588399999901</v>
      </c>
      <c r="AH751">
        <v>2.4003799999999902E-2</v>
      </c>
      <c r="AI751">
        <v>44.977263157894697</v>
      </c>
      <c r="AJ751">
        <v>0.49602943490263701</v>
      </c>
      <c r="AK751">
        <v>0.80178337733217198</v>
      </c>
      <c r="AL751">
        <v>1.19685405959502E-2</v>
      </c>
      <c r="AM751">
        <v>3.0083174141788599E-2</v>
      </c>
      <c r="AN751">
        <v>0.15563419177877</v>
      </c>
      <c r="AO751">
        <v>5.3368743037417697E-4</v>
      </c>
      <c r="AP751">
        <v>36.0620219578947</v>
      </c>
      <c r="AQ751">
        <v>0.29009148942433599</v>
      </c>
      <c r="AR751">
        <v>6.4289955063520203</v>
      </c>
      <c r="AS751">
        <v>1.1746072251114299</v>
      </c>
      <c r="AT751">
        <v>0.82280122588062199</v>
      </c>
      <c r="AU751">
        <v>91.601900000000001</v>
      </c>
      <c r="AV751">
        <v>43.955716178782502</v>
      </c>
      <c r="AW751">
        <v>1.0215469791122</v>
      </c>
      <c r="AX751">
        <v>0.17845161488856501</v>
      </c>
      <c r="AY751">
        <v>0.248220710575663</v>
      </c>
      <c r="AZ751">
        <v>0.57100449364797601</v>
      </c>
      <c r="BA751">
        <v>0.13188754961208099</v>
      </c>
      <c r="BB751">
        <v>8.1572070521139406E-2</v>
      </c>
      <c r="BC751">
        <v>0.461109204984883</v>
      </c>
      <c r="BD751">
        <v>0.99767681911220496</v>
      </c>
      <c r="BE751">
        <v>-2.3870159999996501E-2</v>
      </c>
      <c r="BF751">
        <v>0.23241850724875801</v>
      </c>
      <c r="BG751">
        <v>0.32328699886659601</v>
      </c>
      <c r="BH751">
        <v>0.74368624867232502</v>
      </c>
      <c r="BI751">
        <v>0.23241850724875801</v>
      </c>
      <c r="BJ751">
        <v>1.1114110122306999</v>
      </c>
      <c r="BK751">
        <v>1.48737249734465</v>
      </c>
      <c r="BL751">
        <v>1.39096925926204</v>
      </c>
      <c r="BM751">
        <v>3.19977207269624</v>
      </c>
      <c r="BN751">
        <v>2.30039021451402</v>
      </c>
      <c r="BO751">
        <v>22.058970780020999</v>
      </c>
      <c r="BP751">
        <v>5.4618349203458099</v>
      </c>
      <c r="BQ751">
        <v>16.597135859675198</v>
      </c>
      <c r="BR751">
        <v>1.0922610350217601</v>
      </c>
      <c r="BS751">
        <v>1.0184436093311999</v>
      </c>
      <c r="BT751">
        <v>1.0724806214249101</v>
      </c>
    </row>
    <row r="752" spans="1:72" x14ac:dyDescent="0.2">
      <c r="A752">
        <v>750</v>
      </c>
      <c r="B752" s="243">
        <v>44785.972222222219</v>
      </c>
      <c r="C752">
        <v>0</v>
      </c>
      <c r="D752">
        <v>0.96857142857142797</v>
      </c>
      <c r="E752">
        <v>31.0760526315789</v>
      </c>
      <c r="F752">
        <v>60.083846153846103</v>
      </c>
      <c r="G752">
        <v>7</v>
      </c>
      <c r="H752">
        <v>2.5674999999999999</v>
      </c>
      <c r="I752">
        <v>1.35</v>
      </c>
      <c r="J752">
        <v>34.061999999999998</v>
      </c>
      <c r="K752">
        <v>0.70625000000000004</v>
      </c>
      <c r="L752">
        <v>37.972857142857102</v>
      </c>
      <c r="M752">
        <v>-0.05</v>
      </c>
      <c r="N752">
        <v>1600.1724137931001</v>
      </c>
      <c r="O752">
        <v>88.163157894736798</v>
      </c>
      <c r="P752">
        <v>5</v>
      </c>
      <c r="Q752">
        <v>135</v>
      </c>
      <c r="R752">
        <v>6.9529166666666598</v>
      </c>
      <c r="S752">
        <v>-0.30710526315789399</v>
      </c>
      <c r="T752">
        <v>5</v>
      </c>
      <c r="U752">
        <v>1.6343000000000001</v>
      </c>
      <c r="V752">
        <v>3.4139999999999997E-2</v>
      </c>
      <c r="W752">
        <v>14.464320000000001</v>
      </c>
      <c r="X752">
        <v>0.66209999999999902</v>
      </c>
      <c r="Y752">
        <v>72.341339999999903</v>
      </c>
      <c r="Z752">
        <v>1.9105000000000001</v>
      </c>
      <c r="AA752">
        <v>0</v>
      </c>
      <c r="AB752">
        <v>2.0979999999999999E-2</v>
      </c>
      <c r="AC752">
        <v>32.044624060150298</v>
      </c>
      <c r="AD752">
        <v>-28.039222093695699</v>
      </c>
      <c r="AE752">
        <v>36.066806700000001</v>
      </c>
      <c r="AF752">
        <v>0.53778855000000003</v>
      </c>
      <c r="AG752">
        <v>1.3510578099999999</v>
      </c>
      <c r="AH752">
        <v>2.39804499999999E-2</v>
      </c>
      <c r="AI752">
        <v>44.979500000000002</v>
      </c>
      <c r="AJ752">
        <v>0.49856426076707999</v>
      </c>
      <c r="AK752">
        <v>0.80184988050111705</v>
      </c>
      <c r="AL752">
        <v>1.1956303427116699E-2</v>
      </c>
      <c r="AM752">
        <v>3.0037190497893398E-2</v>
      </c>
      <c r="AN752">
        <v>0.15562645205037801</v>
      </c>
      <c r="AO752">
        <v>5.3314176458164203E-4</v>
      </c>
      <c r="AP752">
        <v>36.066806700000001</v>
      </c>
      <c r="AQ752">
        <v>0.28569027985698697</v>
      </c>
      <c r="AR752">
        <v>6.3848293031755698</v>
      </c>
      <c r="AS752">
        <v>1.1192035727219101</v>
      </c>
      <c r="AT752">
        <v>0.81480357137163895</v>
      </c>
      <c r="AU752">
        <v>91.012559999999894</v>
      </c>
      <c r="AV752">
        <v>43.856529855754403</v>
      </c>
      <c r="AW752">
        <v>1.12297014424552</v>
      </c>
      <c r="AX752">
        <v>0.23185423727808299</v>
      </c>
      <c r="AY752">
        <v>0.252098270143012</v>
      </c>
      <c r="AZ752">
        <v>0.61517069682442904</v>
      </c>
      <c r="BA752">
        <v>0.171609412685371</v>
      </c>
      <c r="BB752">
        <v>8.7881528117775595E-2</v>
      </c>
      <c r="BC752">
        <v>0.46876838516367098</v>
      </c>
      <c r="BD752">
        <v>1.0991232042455199</v>
      </c>
      <c r="BE752">
        <v>-2.38469400000027E-2</v>
      </c>
      <c r="BF752">
        <v>0.30147313327147901</v>
      </c>
      <c r="BG752">
        <v>0.32779584399477202</v>
      </c>
      <c r="BH752">
        <v>0.79988806607844598</v>
      </c>
      <c r="BI752">
        <v>0.30147313327147901</v>
      </c>
      <c r="BJ752">
        <v>1.2585379545324999</v>
      </c>
      <c r="BK752">
        <v>1.59977613215689</v>
      </c>
      <c r="BL752">
        <v>1.08731362041336</v>
      </c>
      <c r="BM752">
        <v>2.6532648445264302</v>
      </c>
      <c r="BN752">
        <v>2.4402019755052198</v>
      </c>
      <c r="BO752">
        <v>25.3540610039346</v>
      </c>
      <c r="BP752">
        <v>7.0846186318797502</v>
      </c>
      <c r="BQ752">
        <v>18.2694423720549</v>
      </c>
      <c r="BR752">
        <v>1.0872718055953701</v>
      </c>
      <c r="BS752">
        <v>1.13794870122391</v>
      </c>
      <c r="BT752">
        <v>0.95546644978457596</v>
      </c>
    </row>
    <row r="753" spans="1:72" x14ac:dyDescent="0.2">
      <c r="A753">
        <v>751</v>
      </c>
      <c r="B753" s="243">
        <v>44785.986111111109</v>
      </c>
      <c r="C753">
        <v>0</v>
      </c>
      <c r="D753">
        <v>1.06264705882352</v>
      </c>
      <c r="E753">
        <v>31.13</v>
      </c>
      <c r="F753">
        <v>59.1794736842105</v>
      </c>
      <c r="G753">
        <v>7</v>
      </c>
      <c r="H753">
        <v>2.5640000000000001</v>
      </c>
      <c r="I753">
        <v>1.35</v>
      </c>
      <c r="J753">
        <v>34.0520588235294</v>
      </c>
      <c r="K753">
        <v>0.70199999999999896</v>
      </c>
      <c r="L753">
        <v>37.9925</v>
      </c>
      <c r="M753">
        <v>9.0909090909090898E-2</v>
      </c>
      <c r="N753">
        <v>1600.1666666666599</v>
      </c>
      <c r="O753">
        <v>88.129729729729704</v>
      </c>
      <c r="P753">
        <v>5</v>
      </c>
      <c r="Q753">
        <v>135</v>
      </c>
      <c r="R753">
        <v>6.9519047619047596</v>
      </c>
      <c r="S753">
        <v>-0.66899999999999904</v>
      </c>
      <c r="T753">
        <v>5</v>
      </c>
      <c r="U753">
        <v>1.68035</v>
      </c>
      <c r="V753">
        <v>8.5324999999999998E-2</v>
      </c>
      <c r="W753">
        <v>14.42465</v>
      </c>
      <c r="X753">
        <v>0.64927500000000005</v>
      </c>
      <c r="Y753">
        <v>72.276849999999996</v>
      </c>
      <c r="Z753">
        <v>1.88195</v>
      </c>
      <c r="AA753">
        <v>0</v>
      </c>
      <c r="AB753">
        <v>2.2374999999999999E-2</v>
      </c>
      <c r="AC753">
        <v>32.192647058823503</v>
      </c>
      <c r="AD753">
        <v>-26.986826625387</v>
      </c>
      <c r="AE753">
        <v>36.054132583529402</v>
      </c>
      <c r="AF753">
        <v>0.53705544000000005</v>
      </c>
      <c r="AG753">
        <v>1.3510563680000001</v>
      </c>
      <c r="AH753">
        <v>2.3947759999999998E-2</v>
      </c>
      <c r="AI753">
        <v>44.966058823529401</v>
      </c>
      <c r="AJ753">
        <v>0.49883375636222899</v>
      </c>
      <c r="AK753">
        <v>0.80180770845461202</v>
      </c>
      <c r="AL753">
        <v>1.19435737543218E-2</v>
      </c>
      <c r="AM753">
        <v>3.00461370942527E-2</v>
      </c>
      <c r="AN753">
        <v>0.15567297164004701</v>
      </c>
      <c r="AO753">
        <v>5.3257413761752302E-4</v>
      </c>
      <c r="AP753">
        <v>36.054132583529402</v>
      </c>
      <c r="AQ753">
        <v>0.280156406062748</v>
      </c>
      <c r="AR753">
        <v>6.3673182014813996</v>
      </c>
      <c r="AS753">
        <v>1.1024784944695101</v>
      </c>
      <c r="AT753">
        <v>0.83821530250327203</v>
      </c>
      <c r="AU753">
        <v>90.913075000000006</v>
      </c>
      <c r="AV753">
        <v>43.804085685543001</v>
      </c>
      <c r="AW753">
        <v>1.1619731379863201</v>
      </c>
      <c r="AX753">
        <v>0.24857787353048399</v>
      </c>
      <c r="AY753">
        <v>0.256899033937251</v>
      </c>
      <c r="AZ753">
        <v>0.63268179851859596</v>
      </c>
      <c r="BA753">
        <v>0.18398778868009699</v>
      </c>
      <c r="BB753">
        <v>9.0383114074085197E-2</v>
      </c>
      <c r="BC753">
        <v>0.47834732655766599</v>
      </c>
      <c r="BD753">
        <v>1.1381587059863301</v>
      </c>
      <c r="BE753">
        <v>-2.38144319999971E-2</v>
      </c>
      <c r="BF753">
        <v>0.32173220730119101</v>
      </c>
      <c r="BG753">
        <v>0.33250221376618</v>
      </c>
      <c r="BH753">
        <v>0.81887461931205696</v>
      </c>
      <c r="BI753">
        <v>0.32173220730119101</v>
      </c>
      <c r="BJ753">
        <v>1.3084688421347399</v>
      </c>
      <c r="BK753">
        <v>1.6377492386241099</v>
      </c>
      <c r="BL753">
        <v>1.0334750647295501</v>
      </c>
      <c r="BM753">
        <v>2.54520561115431</v>
      </c>
      <c r="BN753">
        <v>2.4627644130149999</v>
      </c>
      <c r="BO753">
        <v>26.4340372003943</v>
      </c>
      <c r="BP753">
        <v>7.5607068715779997</v>
      </c>
      <c r="BQ753">
        <v>18.873330328816301</v>
      </c>
      <c r="BR753">
        <v>1.09080448621208</v>
      </c>
      <c r="BS753">
        <v>1.17977595921426</v>
      </c>
      <c r="BT753">
        <v>0.92458612814806396</v>
      </c>
    </row>
    <row r="754" spans="1:72" x14ac:dyDescent="0.2">
      <c r="A754">
        <v>752</v>
      </c>
      <c r="B754" s="243">
        <v>44786</v>
      </c>
      <c r="C754">
        <v>0</v>
      </c>
      <c r="D754">
        <v>1.1254054054053999</v>
      </c>
      <c r="E754">
        <v>31.094615384615398</v>
      </c>
      <c r="F754">
        <v>59.995750000000001</v>
      </c>
      <c r="G754">
        <v>7</v>
      </c>
      <c r="H754">
        <v>2.5674999999999999</v>
      </c>
      <c r="I754">
        <v>1.35</v>
      </c>
      <c r="J754">
        <v>34.066875000000003</v>
      </c>
      <c r="K754">
        <v>0.74424999999999897</v>
      </c>
      <c r="L754">
        <v>37.974347826086898</v>
      </c>
      <c r="M754" s="244">
        <v>-1.5612511283791199E-17</v>
      </c>
      <c r="N754">
        <v>1600.23809523809</v>
      </c>
      <c r="O754">
        <v>88.349999999999895</v>
      </c>
      <c r="P754">
        <v>5</v>
      </c>
      <c r="Q754">
        <v>135</v>
      </c>
      <c r="R754">
        <v>6.9647368421052596</v>
      </c>
      <c r="S754">
        <v>0.114102564102564</v>
      </c>
      <c r="T754">
        <v>5</v>
      </c>
      <c r="U754">
        <v>1.68126</v>
      </c>
      <c r="V754">
        <v>8.9940000000000006E-2</v>
      </c>
      <c r="W754">
        <v>14.440899999999999</v>
      </c>
      <c r="X754">
        <v>0.70731999999999995</v>
      </c>
      <c r="Y754">
        <v>72.37482</v>
      </c>
      <c r="Z754">
        <v>1.9422599999999901</v>
      </c>
      <c r="AA754">
        <v>0</v>
      </c>
      <c r="AB754">
        <v>2.436E-2</v>
      </c>
      <c r="AC754">
        <v>32.220020790020797</v>
      </c>
      <c r="AD754">
        <v>-27.7757292099792</v>
      </c>
      <c r="AE754">
        <v>36.071681699999999</v>
      </c>
      <c r="AF754">
        <v>0.53778855000000003</v>
      </c>
      <c r="AG754">
        <v>1.3510578099999999</v>
      </c>
      <c r="AH754">
        <v>2.39804499999999E-2</v>
      </c>
      <c r="AI754">
        <v>44.984375</v>
      </c>
      <c r="AJ754">
        <v>0.49840098669675398</v>
      </c>
      <c r="AK754">
        <v>0.80187135422021505</v>
      </c>
      <c r="AL754">
        <v>1.19550077110107E-2</v>
      </c>
      <c r="AM754">
        <v>3.0033935338659199E-2</v>
      </c>
      <c r="AN754">
        <v>0.155609586662035</v>
      </c>
      <c r="AO754">
        <v>5.33083987495658E-4</v>
      </c>
      <c r="AP754">
        <v>36.071681699999999</v>
      </c>
      <c r="AQ754">
        <v>0.30520230893889799</v>
      </c>
      <c r="AR754">
        <v>6.3744912643130096</v>
      </c>
      <c r="AS754">
        <v>1.13780912387064</v>
      </c>
      <c r="AT754">
        <v>0.83794164289378503</v>
      </c>
      <c r="AU754">
        <v>91.146559999999994</v>
      </c>
      <c r="AV754">
        <v>43.889184397122499</v>
      </c>
      <c r="AW754">
        <v>1.0951906028774301</v>
      </c>
      <c r="AX754">
        <v>0.21324868612935399</v>
      </c>
      <c r="AY754">
        <v>0.23258624106110101</v>
      </c>
      <c r="AZ754">
        <v>0.62550873568697996</v>
      </c>
      <c r="BA754">
        <v>0.157838313468876</v>
      </c>
      <c r="BB754">
        <v>8.9358390812425803E-2</v>
      </c>
      <c r="BC754">
        <v>0.43248641322151898</v>
      </c>
      <c r="BD754">
        <v>1.07134366287743</v>
      </c>
      <c r="BE754">
        <v>-2.3846940000000899E-2</v>
      </c>
      <c r="BF754">
        <v>0.27577145216518301</v>
      </c>
      <c r="BG754">
        <v>0.30077861962607499</v>
      </c>
      <c r="BH754">
        <v>0.80890276753110302</v>
      </c>
      <c r="BI754">
        <v>0.27577145216518301</v>
      </c>
      <c r="BJ754">
        <v>1.1531001435825099</v>
      </c>
      <c r="BK754">
        <v>1.6178055350622</v>
      </c>
      <c r="BL754">
        <v>1.09068076939999</v>
      </c>
      <c r="BM754">
        <v>2.9332360589905502</v>
      </c>
      <c r="BN754">
        <v>2.6893625901226699</v>
      </c>
      <c r="BO754">
        <v>23.3766652583646</v>
      </c>
      <c r="BP754">
        <v>6.4806291258817996</v>
      </c>
      <c r="BQ754">
        <v>16.896036132482799</v>
      </c>
      <c r="BR754">
        <v>1.14899406638139</v>
      </c>
      <c r="BS754">
        <v>1.0427915627164399</v>
      </c>
      <c r="BT754">
        <v>1.10184442170619</v>
      </c>
    </row>
    <row r="755" spans="1:72" x14ac:dyDescent="0.2">
      <c r="A755">
        <v>753</v>
      </c>
      <c r="B755" s="243">
        <v>44786.013888888891</v>
      </c>
      <c r="C755">
        <v>0</v>
      </c>
      <c r="D755">
        <v>1.0587499999999901</v>
      </c>
      <c r="E755">
        <v>31.1484615384615</v>
      </c>
      <c r="F755">
        <v>60.051538461538399</v>
      </c>
      <c r="G755">
        <v>7</v>
      </c>
      <c r="H755">
        <v>2.5720000000000001</v>
      </c>
      <c r="I755">
        <v>1.35</v>
      </c>
      <c r="J755">
        <v>34.072499999999998</v>
      </c>
      <c r="K755">
        <v>0.690499999999999</v>
      </c>
      <c r="L755">
        <v>37.989615384615298</v>
      </c>
      <c r="M755">
        <v>-0.27500000000000002</v>
      </c>
      <c r="N755">
        <v>1600.04347826086</v>
      </c>
      <c r="O755">
        <v>88.686111111111003</v>
      </c>
      <c r="P755">
        <v>5</v>
      </c>
      <c r="Q755">
        <v>135</v>
      </c>
      <c r="R755">
        <v>6.9599999999999902</v>
      </c>
      <c r="S755">
        <v>0.17974358974358901</v>
      </c>
      <c r="T755">
        <v>5</v>
      </c>
      <c r="U755">
        <v>1.5924</v>
      </c>
      <c r="V755">
        <v>9.2700000000000005E-2</v>
      </c>
      <c r="W755">
        <v>14.481999999999999</v>
      </c>
      <c r="X755">
        <v>0.74652499999999999</v>
      </c>
      <c r="Y755">
        <v>72.463975000000005</v>
      </c>
      <c r="Z755">
        <v>1.9897</v>
      </c>
      <c r="AA755">
        <v>0</v>
      </c>
      <c r="AB755">
        <v>1.8474999999999998E-2</v>
      </c>
      <c r="AC755">
        <v>32.2072115384615</v>
      </c>
      <c r="AD755">
        <v>-27.844326923076899</v>
      </c>
      <c r="AE755">
        <v>36.08082048</v>
      </c>
      <c r="AF755">
        <v>0.53873112000000001</v>
      </c>
      <c r="AG755">
        <v>1.3510596640000001</v>
      </c>
      <c r="AH755">
        <v>2.4022479999999999E-2</v>
      </c>
      <c r="AI755">
        <v>44.994500000000002</v>
      </c>
      <c r="AJ755">
        <v>0.49791390107981198</v>
      </c>
      <c r="AK755">
        <v>0.80189401993576903</v>
      </c>
      <c r="AL755">
        <v>1.19732660658524E-2</v>
      </c>
      <c r="AM755">
        <v>3.0027218082210001E-2</v>
      </c>
      <c r="AN755">
        <v>0.15557457022524901</v>
      </c>
      <c r="AO755">
        <v>5.3389814310637895E-4</v>
      </c>
      <c r="AP755">
        <v>36.08082048</v>
      </c>
      <c r="AQ755">
        <v>0.32211891884947502</v>
      </c>
      <c r="AR755">
        <v>6.3926335955363598</v>
      </c>
      <c r="AS755">
        <v>1.1656002871733999</v>
      </c>
      <c r="AT755">
        <v>0.792878096079493</v>
      </c>
      <c r="AU755">
        <v>91.274600000000007</v>
      </c>
      <c r="AV755">
        <v>43.961173281559198</v>
      </c>
      <c r="AW755">
        <v>1.03332671844074</v>
      </c>
      <c r="AX755">
        <v>0.185459376826591</v>
      </c>
      <c r="AY755">
        <v>0.21661220115052399</v>
      </c>
      <c r="AZ755">
        <v>0.60736640446363099</v>
      </c>
      <c r="BA755">
        <v>0.13726956830130899</v>
      </c>
      <c r="BB755">
        <v>8.6766629209090104E-2</v>
      </c>
      <c r="BC755">
        <v>0.40207850096078401</v>
      </c>
      <c r="BD755">
        <v>1.00943798244074</v>
      </c>
      <c r="BE755">
        <v>-2.3888736000000101E-2</v>
      </c>
      <c r="BF755">
        <v>0.239929930761414</v>
      </c>
      <c r="BG755">
        <v>0.28023253023608202</v>
      </c>
      <c r="BH755">
        <v>0.78575363437150303</v>
      </c>
      <c r="BI755">
        <v>0.239929930761414</v>
      </c>
      <c r="BJ755">
        <v>1.0403249219949899</v>
      </c>
      <c r="BK755">
        <v>1.5715072687430001</v>
      </c>
      <c r="BL755">
        <v>1.1679765394286901</v>
      </c>
      <c r="BM755">
        <v>3.2749296091484799</v>
      </c>
      <c r="BN755">
        <v>2.8039344101469599</v>
      </c>
      <c r="BO755">
        <v>21.095865189799898</v>
      </c>
      <c r="BP755">
        <v>5.63835337289325</v>
      </c>
      <c r="BQ755">
        <v>15.457511816906599</v>
      </c>
      <c r="BR755">
        <v>1.1636263864486001</v>
      </c>
      <c r="BS755">
        <v>0.94435294969042904</v>
      </c>
      <c r="BT755">
        <v>1.2321943684615499</v>
      </c>
    </row>
    <row r="756" spans="1:72" x14ac:dyDescent="0.2">
      <c r="A756">
        <v>754</v>
      </c>
      <c r="B756" s="243">
        <v>44786.027777777781</v>
      </c>
      <c r="C756">
        <v>0</v>
      </c>
      <c r="D756">
        <v>0.92484848484848403</v>
      </c>
      <c r="E756">
        <v>31.0755263157894</v>
      </c>
      <c r="F756">
        <v>59.954250000000002</v>
      </c>
      <c r="G756">
        <v>7</v>
      </c>
      <c r="H756">
        <v>2.5625</v>
      </c>
      <c r="I756">
        <v>1.345</v>
      </c>
      <c r="J756">
        <v>34.053043478260797</v>
      </c>
      <c r="K756">
        <v>0.71775</v>
      </c>
      <c r="L756">
        <v>37.932380952380903</v>
      </c>
      <c r="M756">
        <v>-2.6666666666666599E-2</v>
      </c>
      <c r="N756">
        <v>1600.125</v>
      </c>
      <c r="O756">
        <v>88.284374999999997</v>
      </c>
      <c r="P756">
        <v>5</v>
      </c>
      <c r="Q756">
        <v>135</v>
      </c>
      <c r="R756">
        <v>6.9438461538461498</v>
      </c>
      <c r="S756">
        <v>-0.28875000000000001</v>
      </c>
      <c r="T756">
        <v>5</v>
      </c>
      <c r="U756">
        <v>1.65695999999999</v>
      </c>
      <c r="V756">
        <v>9.7100000000000006E-2</v>
      </c>
      <c r="W756">
        <v>14.403839999999899</v>
      </c>
      <c r="X756">
        <v>0.77335999999999905</v>
      </c>
      <c r="Y756">
        <v>72.228199999999902</v>
      </c>
      <c r="Z756">
        <v>1.8896599999999999</v>
      </c>
      <c r="AA756">
        <v>0</v>
      </c>
      <c r="AB756">
        <v>1.46799999999999E-2</v>
      </c>
      <c r="AC756">
        <v>32.0003748006379</v>
      </c>
      <c r="AD756">
        <v>-27.953875199361999</v>
      </c>
      <c r="AE756">
        <v>36.053945978260799</v>
      </c>
      <c r="AF756">
        <v>0.53674124999999995</v>
      </c>
      <c r="AG756">
        <v>1.3460557499999899</v>
      </c>
      <c r="AH756">
        <v>2.39337499999999E-2</v>
      </c>
      <c r="AI756">
        <v>44.960543478260803</v>
      </c>
      <c r="AJ756">
        <v>0.49916716709347397</v>
      </c>
      <c r="AK756">
        <v>0.80190191641463404</v>
      </c>
      <c r="AL756">
        <v>1.19380507546471E-2</v>
      </c>
      <c r="AM756">
        <v>2.9938600512043102E-2</v>
      </c>
      <c r="AN756">
        <v>0.155692068166049</v>
      </c>
      <c r="AO756">
        <v>5.32327862352739E-4</v>
      </c>
      <c r="AP756">
        <v>36.053945978260799</v>
      </c>
      <c r="AQ756">
        <v>0.33369798343180801</v>
      </c>
      <c r="AR756">
        <v>6.3581322668644198</v>
      </c>
      <c r="AS756">
        <v>1.1069951443233099</v>
      </c>
      <c r="AT756">
        <v>0.82710002918720205</v>
      </c>
      <c r="AU756">
        <v>90.952019999999905</v>
      </c>
      <c r="AV756">
        <v>43.852771372880397</v>
      </c>
      <c r="AW756">
        <v>1.1077721053804399</v>
      </c>
      <c r="AX756">
        <v>0.239060605676683</v>
      </c>
      <c r="AY756">
        <v>0.20304326656819099</v>
      </c>
      <c r="AZ756">
        <v>0.64186773313557699</v>
      </c>
      <c r="BA756">
        <v>0.17760082052818599</v>
      </c>
      <c r="BB756">
        <v>9.1695390447939604E-2</v>
      </c>
      <c r="BC756">
        <v>0.37828891773865297</v>
      </c>
      <c r="BD756">
        <v>1.08397160538045</v>
      </c>
      <c r="BE756">
        <v>-2.38004999999952E-2</v>
      </c>
      <c r="BF756">
        <v>0.31127318451480201</v>
      </c>
      <c r="BG756">
        <v>0.26437615683299198</v>
      </c>
      <c r="BH756">
        <v>0.83575548871745897</v>
      </c>
      <c r="BI756">
        <v>0.31127318451480201</v>
      </c>
      <c r="BJ756">
        <v>1.15129868269558</v>
      </c>
      <c r="BK756">
        <v>1.67151097743491</v>
      </c>
      <c r="BL756">
        <v>0.84933804126137302</v>
      </c>
      <c r="BM756">
        <v>2.6849581984397202</v>
      </c>
      <c r="BN756">
        <v>3.1612362428182599</v>
      </c>
      <c r="BO756">
        <v>23.827568114741901</v>
      </c>
      <c r="BP756">
        <v>7.3149198360978502</v>
      </c>
      <c r="BQ756">
        <v>16.5126482786441</v>
      </c>
      <c r="BR756">
        <v>1.1423465637597501</v>
      </c>
      <c r="BS756">
        <v>1.0267894088896601</v>
      </c>
      <c r="BT756">
        <v>1.1125422154432201</v>
      </c>
    </row>
    <row r="757" spans="1:72" x14ac:dyDescent="0.2">
      <c r="A757">
        <v>755</v>
      </c>
      <c r="B757" s="243">
        <v>44786.041666666664</v>
      </c>
      <c r="C757">
        <v>0</v>
      </c>
      <c r="D757">
        <v>1.0778947368420999</v>
      </c>
      <c r="E757">
        <v>31.076216216216199</v>
      </c>
      <c r="F757">
        <v>60.033249999999903</v>
      </c>
      <c r="G757">
        <v>7</v>
      </c>
      <c r="H757">
        <v>2.5640000000000001</v>
      </c>
      <c r="I757">
        <v>1.35</v>
      </c>
      <c r="J757">
        <v>34.021874999999902</v>
      </c>
      <c r="K757">
        <v>0.68574999999999897</v>
      </c>
      <c r="L757">
        <v>37.943749999999902</v>
      </c>
      <c r="M757">
        <v>-3.8888888888888799E-2</v>
      </c>
      <c r="N757">
        <v>1600.0333333333299</v>
      </c>
      <c r="O757">
        <v>88.492500000000007</v>
      </c>
      <c r="P757">
        <v>5</v>
      </c>
      <c r="Q757">
        <v>135</v>
      </c>
      <c r="R757">
        <v>6.9464705882352904</v>
      </c>
      <c r="S757">
        <v>-0.75743589743589701</v>
      </c>
      <c r="T757">
        <v>5</v>
      </c>
      <c r="U757">
        <v>1.6717500000000001</v>
      </c>
      <c r="V757">
        <v>9.2399999999999996E-2</v>
      </c>
      <c r="W757">
        <v>14.4039749999999</v>
      </c>
      <c r="X757">
        <v>0.77234999999999998</v>
      </c>
      <c r="Y757">
        <v>71.939349999999905</v>
      </c>
      <c r="Z757">
        <v>1.9037999999999999</v>
      </c>
      <c r="AA757">
        <v>0</v>
      </c>
      <c r="AB757">
        <v>2.0500000000000001E-2</v>
      </c>
      <c r="AC757">
        <v>32.1541109530583</v>
      </c>
      <c r="AD757">
        <v>-27.879139046941599</v>
      </c>
      <c r="AE757">
        <v>36.023948759999897</v>
      </c>
      <c r="AF757">
        <v>0.53705544000000005</v>
      </c>
      <c r="AG757">
        <v>1.3510563680000001</v>
      </c>
      <c r="AH757">
        <v>2.3947759999999998E-2</v>
      </c>
      <c r="AI757">
        <v>44.935874999999903</v>
      </c>
      <c r="AJ757">
        <v>0.50075443773122696</v>
      </c>
      <c r="AK757">
        <v>0.80167458094451205</v>
      </c>
      <c r="AL757">
        <v>1.19515963581436E-2</v>
      </c>
      <c r="AM757">
        <v>3.0066319349517499E-2</v>
      </c>
      <c r="AN757">
        <v>0.15577753854798601</v>
      </c>
      <c r="AO757">
        <v>5.3293187236256104E-4</v>
      </c>
      <c r="AP757">
        <v>36.023948759999897</v>
      </c>
      <c r="AQ757">
        <v>0.33326217738641301</v>
      </c>
      <c r="AR757">
        <v>6.3581918584633303</v>
      </c>
      <c r="AS757">
        <v>1.11527859814079</v>
      </c>
      <c r="AT757">
        <v>0.83713623127717995</v>
      </c>
      <c r="AU757">
        <v>90.691225000000003</v>
      </c>
      <c r="AV757">
        <v>43.830681393990503</v>
      </c>
      <c r="AW757">
        <v>1.10519360600946</v>
      </c>
      <c r="AX757">
        <v>0.23577776985920701</v>
      </c>
      <c r="AY757">
        <v>0.20379326261358599</v>
      </c>
      <c r="AZ757">
        <v>0.64180814153666799</v>
      </c>
      <c r="BA757">
        <v>0.17451364387426299</v>
      </c>
      <c r="BB757">
        <v>9.1686877362381194E-2</v>
      </c>
      <c r="BC757">
        <v>0.37946410637528599</v>
      </c>
      <c r="BD757">
        <v>1.08137917400946</v>
      </c>
      <c r="BE757">
        <v>-2.38144320000022E-2</v>
      </c>
      <c r="BF757">
        <v>0.305530877792758</v>
      </c>
      <c r="BG757">
        <v>0.26408399083492901</v>
      </c>
      <c r="BH757">
        <v>0.83168232940421605</v>
      </c>
      <c r="BI757">
        <v>0.305530877792758</v>
      </c>
      <c r="BJ757">
        <v>1.1392297372553699</v>
      </c>
      <c r="BK757">
        <v>1.6633646588084301</v>
      </c>
      <c r="BL757">
        <v>0.86434468667372299</v>
      </c>
      <c r="BM757">
        <v>2.7220892873824201</v>
      </c>
      <c r="BN757">
        <v>3.1493099099826698</v>
      </c>
      <c r="BO757">
        <v>23.557410988407501</v>
      </c>
      <c r="BP757">
        <v>7.1799756281298102</v>
      </c>
      <c r="BQ757">
        <v>16.377435360277701</v>
      </c>
      <c r="BR757">
        <v>1.14396216656074</v>
      </c>
      <c r="BS757">
        <v>1.0170173861382701</v>
      </c>
      <c r="BT757">
        <v>1.1248206590690599</v>
      </c>
    </row>
    <row r="758" spans="1:72" x14ac:dyDescent="0.2">
      <c r="A758">
        <v>756</v>
      </c>
      <c r="B758" s="243">
        <v>44786.055555555555</v>
      </c>
      <c r="C758">
        <v>0</v>
      </c>
      <c r="D758">
        <v>0.98638888888888898</v>
      </c>
      <c r="E758">
        <v>31.080512820512801</v>
      </c>
      <c r="F758">
        <v>59.863055555555498</v>
      </c>
      <c r="G758">
        <v>7</v>
      </c>
      <c r="H758">
        <v>2.5750000000000002</v>
      </c>
      <c r="I758">
        <v>1.35</v>
      </c>
      <c r="J758">
        <v>34.067727272727197</v>
      </c>
      <c r="K758">
        <v>0.70350000000000001</v>
      </c>
      <c r="L758">
        <v>37.9653846153846</v>
      </c>
      <c r="M758">
        <v>-3.8461538461538401E-2</v>
      </c>
      <c r="N758">
        <v>1600.16</v>
      </c>
      <c r="O758">
        <v>88.169444444444395</v>
      </c>
      <c r="P758">
        <v>5</v>
      </c>
      <c r="Q758">
        <v>135</v>
      </c>
      <c r="R758">
        <v>6.9555999999999996</v>
      </c>
      <c r="S758">
        <v>-0.53205128205128105</v>
      </c>
      <c r="T758">
        <v>5</v>
      </c>
      <c r="U758">
        <v>1.70468</v>
      </c>
      <c r="V758">
        <v>6.6899999999999904E-2</v>
      </c>
      <c r="W758">
        <v>14.478899999999999</v>
      </c>
      <c r="X758">
        <v>0.68508000000000002</v>
      </c>
      <c r="Y758">
        <v>72.197659999999999</v>
      </c>
      <c r="Z758">
        <v>1.9876199999999999</v>
      </c>
      <c r="AA758">
        <v>0</v>
      </c>
      <c r="AB758">
        <v>1.98199999999999E-2</v>
      </c>
      <c r="AC758">
        <v>32.066901709401698</v>
      </c>
      <c r="AD758">
        <v>-27.7961538461538</v>
      </c>
      <c r="AE758">
        <v>36.078390272727198</v>
      </c>
      <c r="AF758">
        <v>0.53935949999999999</v>
      </c>
      <c r="AG758">
        <v>1.3510609</v>
      </c>
      <c r="AH758">
        <v>2.4050499999999999E-2</v>
      </c>
      <c r="AI758">
        <v>44.992727272727201</v>
      </c>
      <c r="AJ758">
        <v>0.499716892108792</v>
      </c>
      <c r="AK758">
        <v>0.80187160147094405</v>
      </c>
      <c r="AL758">
        <v>1.19877040733856E-2</v>
      </c>
      <c r="AM758">
        <v>3.0028428634930899E-2</v>
      </c>
      <c r="AN758">
        <v>0.15558069991109599</v>
      </c>
      <c r="AO758">
        <v>5.3454194617311797E-4</v>
      </c>
      <c r="AP758">
        <v>36.078390272727198</v>
      </c>
      <c r="AQ758">
        <v>0.29560594611754298</v>
      </c>
      <c r="AR758">
        <v>6.39126519585772</v>
      </c>
      <c r="AS758">
        <v>1.16438178760195</v>
      </c>
      <c r="AT758">
        <v>0.85185739164001595</v>
      </c>
      <c r="AU758">
        <v>91.053939999999997</v>
      </c>
      <c r="AV758">
        <v>43.929643202304398</v>
      </c>
      <c r="AW758">
        <v>1.06308407042278</v>
      </c>
      <c r="AX758">
        <v>0.18667911239804399</v>
      </c>
      <c r="AY758">
        <v>0.24375355388245701</v>
      </c>
      <c r="AZ758">
        <v>0.60873480414227699</v>
      </c>
      <c r="BA758">
        <v>0.138172241087019</v>
      </c>
      <c r="BB758">
        <v>8.6962114877468105E-2</v>
      </c>
      <c r="BC758">
        <v>0.45193151113952101</v>
      </c>
      <c r="BD758">
        <v>1.03916747042277</v>
      </c>
      <c r="BE758">
        <v>-2.3916600000009901E-2</v>
      </c>
      <c r="BF758">
        <v>0.24256463628470801</v>
      </c>
      <c r="BG758">
        <v>0.316725269265971</v>
      </c>
      <c r="BH758">
        <v>0.79096977944577695</v>
      </c>
      <c r="BI758">
        <v>0.24256463628470801</v>
      </c>
      <c r="BJ758">
        <v>1.1185798111013601</v>
      </c>
      <c r="BK758">
        <v>1.5819395588915499</v>
      </c>
      <c r="BL758">
        <v>1.3057355520456699</v>
      </c>
      <c r="BM758">
        <v>3.2608618946307599</v>
      </c>
      <c r="BN758">
        <v>2.4973371442035299</v>
      </c>
      <c r="BO758">
        <v>22.389992171929801</v>
      </c>
      <c r="BP758">
        <v>5.7002689526906503</v>
      </c>
      <c r="BQ758">
        <v>16.689723219239099</v>
      </c>
      <c r="BR758">
        <v>1.16957967720754</v>
      </c>
      <c r="BS758">
        <v>1.0215539565874701</v>
      </c>
      <c r="BT758">
        <v>1.14490249845887</v>
      </c>
    </row>
    <row r="759" spans="1:72" x14ac:dyDescent="0.2">
      <c r="A759">
        <v>757</v>
      </c>
      <c r="B759" s="243">
        <v>44786.069444444445</v>
      </c>
      <c r="C759">
        <v>0</v>
      </c>
      <c r="D759">
        <v>0.93416666666666603</v>
      </c>
      <c r="E759">
        <v>31.087027027026998</v>
      </c>
      <c r="F759">
        <v>59.913846153846102</v>
      </c>
      <c r="G759">
        <v>7</v>
      </c>
      <c r="H759">
        <v>2.57</v>
      </c>
      <c r="I759">
        <v>1.3474999999999999</v>
      </c>
      <c r="J759">
        <v>34.044705882352901</v>
      </c>
      <c r="K759">
        <v>0.70399999999999996</v>
      </c>
      <c r="L759">
        <v>37.950000000000003</v>
      </c>
      <c r="M759">
        <v>-0.107692307692307</v>
      </c>
      <c r="N759">
        <v>1600.3076923076901</v>
      </c>
      <c r="O759">
        <v>87.711111111110995</v>
      </c>
      <c r="P759">
        <v>5</v>
      </c>
      <c r="Q759">
        <v>135</v>
      </c>
      <c r="R759">
        <v>6.9641666666666602</v>
      </c>
      <c r="S759">
        <v>-0.49225000000000002</v>
      </c>
      <c r="T759">
        <v>5</v>
      </c>
      <c r="U759">
        <v>1.7238</v>
      </c>
      <c r="V759">
        <v>8.4449999999999997E-2</v>
      </c>
      <c r="W759">
        <v>14.4207</v>
      </c>
      <c r="X759">
        <v>0.66805000000000003</v>
      </c>
      <c r="Y759">
        <v>71.848649999999907</v>
      </c>
      <c r="Z759">
        <v>1.9572750000000001</v>
      </c>
      <c r="AA759">
        <v>0</v>
      </c>
      <c r="AB759">
        <v>9.7749999999999903E-3</v>
      </c>
      <c r="AC759">
        <v>32.021193693693697</v>
      </c>
      <c r="AD759">
        <v>-27.892652460152402</v>
      </c>
      <c r="AE759">
        <v>36.051464682352901</v>
      </c>
      <c r="AF759">
        <v>0.53831220000000002</v>
      </c>
      <c r="AG759">
        <v>1.3485588399999999</v>
      </c>
      <c r="AH759">
        <v>2.4003799999999902E-2</v>
      </c>
      <c r="AI759">
        <v>44.962205882352897</v>
      </c>
      <c r="AJ759">
        <v>0.50176954866031498</v>
      </c>
      <c r="AK759">
        <v>0.80181708114331296</v>
      </c>
      <c r="AL759">
        <v>1.1972548709209999E-2</v>
      </c>
      <c r="AM759">
        <v>2.99931645597773E-2</v>
      </c>
      <c r="AN759">
        <v>0.15568631170623601</v>
      </c>
      <c r="AO759">
        <v>5.3386615556202401E-4</v>
      </c>
      <c r="AP759">
        <v>36.051464682352901</v>
      </c>
      <c r="AQ759">
        <v>0.28825765210460702</v>
      </c>
      <c r="AR759">
        <v>6.3655745954392504</v>
      </c>
      <c r="AS759">
        <v>1.1466051676520701</v>
      </c>
      <c r="AT759">
        <v>0.86495034798065096</v>
      </c>
      <c r="AU759">
        <v>90.618474999999904</v>
      </c>
      <c r="AV759">
        <v>43.851902097548802</v>
      </c>
      <c r="AW759">
        <v>1.11030378480406</v>
      </c>
      <c r="AX759">
        <v>0.201953672347925</v>
      </c>
      <c r="AY759">
        <v>0.250054547895392</v>
      </c>
      <c r="AZ759">
        <v>0.63442540456074303</v>
      </c>
      <c r="BA759">
        <v>0.14975518038792099</v>
      </c>
      <c r="BB759">
        <v>9.0632200651534697E-2</v>
      </c>
      <c r="BC759">
        <v>0.46451584767239501</v>
      </c>
      <c r="BD759">
        <v>1.08643362480406</v>
      </c>
      <c r="BE759">
        <v>-2.3870160000005702E-2</v>
      </c>
      <c r="BF759">
        <v>0.26278646662343003</v>
      </c>
      <c r="BG759">
        <v>0.32537636152187699</v>
      </c>
      <c r="BH759">
        <v>0.82552799591302095</v>
      </c>
      <c r="BI759">
        <v>0.26278646662343003</v>
      </c>
      <c r="BJ759">
        <v>1.1763256562906099</v>
      </c>
      <c r="BK759">
        <v>1.6510559918260399</v>
      </c>
      <c r="BL759">
        <v>1.23817777111078</v>
      </c>
      <c r="BM759">
        <v>3.1414402975933799</v>
      </c>
      <c r="BN759">
        <v>2.5371480339007801</v>
      </c>
      <c r="BO759">
        <v>23.625704091957001</v>
      </c>
      <c r="BP759">
        <v>6.1754819656506097</v>
      </c>
      <c r="BQ759">
        <v>17.4502221263064</v>
      </c>
      <c r="BR759">
        <v>1.2043189985662099</v>
      </c>
      <c r="BS759">
        <v>1.07121106964124</v>
      </c>
      <c r="BT759">
        <v>1.1242592918401599</v>
      </c>
    </row>
    <row r="760" spans="1:72" x14ac:dyDescent="0.2">
      <c r="A760">
        <v>758</v>
      </c>
      <c r="B760" s="243">
        <v>44786.083333333336</v>
      </c>
      <c r="C760">
        <v>0</v>
      </c>
      <c r="D760">
        <v>0.96861111111111098</v>
      </c>
      <c r="E760">
        <v>31.1102631578947</v>
      </c>
      <c r="F760">
        <v>59.89725</v>
      </c>
      <c r="G760">
        <v>7</v>
      </c>
      <c r="H760">
        <v>2.5659999999999998</v>
      </c>
      <c r="I760">
        <v>1.35</v>
      </c>
      <c r="J760">
        <v>34.058695652173903</v>
      </c>
      <c r="K760">
        <v>0.67</v>
      </c>
      <c r="L760">
        <v>37.978749999999998</v>
      </c>
      <c r="M760">
        <v>-3.0769230769230702E-2</v>
      </c>
      <c r="N760">
        <v>1600</v>
      </c>
      <c r="O760">
        <v>87.974999999999994</v>
      </c>
      <c r="P760">
        <v>5</v>
      </c>
      <c r="Q760">
        <v>135</v>
      </c>
      <c r="R760">
        <v>6.9639999999999898</v>
      </c>
      <c r="S760">
        <v>-0.52794871794871701</v>
      </c>
      <c r="T760">
        <v>5</v>
      </c>
      <c r="U760">
        <v>1.66276</v>
      </c>
      <c r="V760">
        <v>5.1720000000000002E-2</v>
      </c>
      <c r="W760">
        <v>14.38632</v>
      </c>
      <c r="X760">
        <v>0.69265999999999905</v>
      </c>
      <c r="Y760">
        <v>71.838480000000004</v>
      </c>
      <c r="Z760">
        <v>1.95906</v>
      </c>
      <c r="AA760">
        <v>0</v>
      </c>
      <c r="AB760">
        <v>7.5199999999999902E-3</v>
      </c>
      <c r="AC760">
        <v>32.078874269005802</v>
      </c>
      <c r="AD760">
        <v>-27.818375730994099</v>
      </c>
      <c r="AE760">
        <v>36.062331092173899</v>
      </c>
      <c r="AF760">
        <v>0.53747436000000004</v>
      </c>
      <c r="AG760">
        <v>1.3510571920000001</v>
      </c>
      <c r="AH760">
        <v>2.3966439999999901E-2</v>
      </c>
      <c r="AI760">
        <v>44.974695652173899</v>
      </c>
      <c r="AJ760">
        <v>0.501991844651695</v>
      </c>
      <c r="AK760">
        <v>0.80183602288436495</v>
      </c>
      <c r="AL760">
        <v>1.1950594711228901E-2</v>
      </c>
      <c r="AM760">
        <v>3.0040385430261201E-2</v>
      </c>
      <c r="AN760">
        <v>0.15564307658992699</v>
      </c>
      <c r="AO760">
        <v>5.32887208072558E-4</v>
      </c>
      <c r="AP760">
        <v>36.062331092173899</v>
      </c>
      <c r="AQ760">
        <v>0.29887664891367</v>
      </c>
      <c r="AR760">
        <v>6.3503986015838096</v>
      </c>
      <c r="AS760">
        <v>1.1476508511785299</v>
      </c>
      <c r="AT760">
        <v>0.83469195961305198</v>
      </c>
      <c r="AU760">
        <v>90.539280000000005</v>
      </c>
      <c r="AV760">
        <v>43.859257193849899</v>
      </c>
      <c r="AW760">
        <v>1.11543845832398</v>
      </c>
      <c r="AX760">
        <v>0.203406340821462</v>
      </c>
      <c r="AY760">
        <v>0.23859771108632899</v>
      </c>
      <c r="AZ760">
        <v>0.64960139841618603</v>
      </c>
      <c r="BA760">
        <v>0.15055346437285499</v>
      </c>
      <c r="BB760">
        <v>9.2800199773740905E-2</v>
      </c>
      <c r="BC760">
        <v>0.44392389450229602</v>
      </c>
      <c r="BD760">
        <v>1.0916054503239701</v>
      </c>
      <c r="BE760">
        <v>-2.38330080000075E-2</v>
      </c>
      <c r="BF760">
        <v>0.26420079862599499</v>
      </c>
      <c r="BG760">
        <v>0.30991022976355298</v>
      </c>
      <c r="BH760">
        <v>0.84375544811930203</v>
      </c>
      <c r="BI760">
        <v>0.26420079862599499</v>
      </c>
      <c r="BJ760">
        <v>1.14822205677909</v>
      </c>
      <c r="BK760">
        <v>1.6875108962386001</v>
      </c>
      <c r="BL760">
        <v>1.1730101929111201</v>
      </c>
      <c r="BM760">
        <v>3.1936142983190798</v>
      </c>
      <c r="BN760">
        <v>2.72258017672746</v>
      </c>
      <c r="BO760">
        <v>23.2294733882161</v>
      </c>
      <c r="BP760">
        <v>6.2087187677109004</v>
      </c>
      <c r="BQ760">
        <v>17.020754620505201</v>
      </c>
      <c r="BR760">
        <v>1.23836953857441</v>
      </c>
      <c r="BS760">
        <v>1.04254173732869</v>
      </c>
      <c r="BT760">
        <v>1.1878368934633501</v>
      </c>
    </row>
    <row r="761" spans="1:72" x14ac:dyDescent="0.2">
      <c r="A761">
        <v>759</v>
      </c>
      <c r="B761" s="243">
        <v>44786.097222222219</v>
      </c>
      <c r="C761">
        <v>0</v>
      </c>
      <c r="D761">
        <v>0.90135135135135103</v>
      </c>
      <c r="E761">
        <v>31.084999999999901</v>
      </c>
      <c r="F761">
        <v>59.936249999999902</v>
      </c>
      <c r="G761">
        <v>7</v>
      </c>
      <c r="H761">
        <v>2.5750000000000002</v>
      </c>
      <c r="I761">
        <v>1.3474999999999999</v>
      </c>
      <c r="J761">
        <v>34.058518518518497</v>
      </c>
      <c r="K761">
        <v>0.66800000000000004</v>
      </c>
      <c r="L761">
        <v>37.9832258064516</v>
      </c>
      <c r="M761">
        <v>-9.5238095238095195E-3</v>
      </c>
      <c r="N761">
        <v>1599.8181818181799</v>
      </c>
      <c r="O761">
        <v>88.682352941176404</v>
      </c>
      <c r="P761">
        <v>5</v>
      </c>
      <c r="Q761">
        <v>135</v>
      </c>
      <c r="R761">
        <v>6.9474999999999998</v>
      </c>
      <c r="S761">
        <v>-0.75605263157894698</v>
      </c>
      <c r="T761">
        <v>5</v>
      </c>
      <c r="U761">
        <v>1.6491399999999901</v>
      </c>
      <c r="V761">
        <v>6.1080000000000002E-2</v>
      </c>
      <c r="W761">
        <v>14.457079999999999</v>
      </c>
      <c r="X761">
        <v>0.75812000000000002</v>
      </c>
      <c r="Y761">
        <v>71.993340000000003</v>
      </c>
      <c r="Z761">
        <v>2.0485799999999998</v>
      </c>
      <c r="AA761">
        <v>0</v>
      </c>
      <c r="AB761">
        <v>1.06E-2</v>
      </c>
      <c r="AC761">
        <v>31.986351351351299</v>
      </c>
      <c r="AD761">
        <v>-27.949898648648599</v>
      </c>
      <c r="AE761">
        <v>36.069181518518498</v>
      </c>
      <c r="AF761">
        <v>0.53935949999999999</v>
      </c>
      <c r="AG761">
        <v>1.3485609000000001</v>
      </c>
      <c r="AH761">
        <v>2.4050499999999999E-2</v>
      </c>
      <c r="AI761">
        <v>44.981018518518503</v>
      </c>
      <c r="AJ761">
        <v>0.50100719758964496</v>
      </c>
      <c r="AK761">
        <v>0.80187560678887104</v>
      </c>
      <c r="AL761">
        <v>1.1990824524747999E-2</v>
      </c>
      <c r="AM761">
        <v>2.9980666165769498E-2</v>
      </c>
      <c r="AN761">
        <v>0.155621198242056</v>
      </c>
      <c r="AO761">
        <v>5.3468108976008301E-4</v>
      </c>
      <c r="AP761">
        <v>36.069181518518498</v>
      </c>
      <c r="AQ761">
        <v>0.32712205854882898</v>
      </c>
      <c r="AR761">
        <v>6.3816334277970501</v>
      </c>
      <c r="AS761">
        <v>1.20009319811916</v>
      </c>
      <c r="AT761">
        <v>0.82623100983298703</v>
      </c>
      <c r="AU761">
        <v>90.906260000000003</v>
      </c>
      <c r="AV761">
        <v>43.978030202983497</v>
      </c>
      <c r="AW761">
        <v>1.0029883155349499</v>
      </c>
      <c r="AX761">
        <v>0.14846770188083599</v>
      </c>
      <c r="AY761">
        <v>0.21223744145117099</v>
      </c>
      <c r="AZ761">
        <v>0.618366572202947</v>
      </c>
      <c r="BA761">
        <v>0.110093435069069</v>
      </c>
      <c r="BB761">
        <v>8.8338081743278105E-2</v>
      </c>
      <c r="BC761">
        <v>0.39349903255837898</v>
      </c>
      <c r="BD761">
        <v>0.97907171553495398</v>
      </c>
      <c r="BE761">
        <v>-2.3916600000002199E-2</v>
      </c>
      <c r="BF761">
        <v>0.19339980909618401</v>
      </c>
      <c r="BG761">
        <v>0.27646875475087601</v>
      </c>
      <c r="BH761">
        <v>0.80550837320496504</v>
      </c>
      <c r="BI761">
        <v>0.19339980909618401</v>
      </c>
      <c r="BJ761">
        <v>0.93973712769412199</v>
      </c>
      <c r="BK761">
        <v>1.6110167464099301</v>
      </c>
      <c r="BL761">
        <v>1.42951927431003</v>
      </c>
      <c r="BM761">
        <v>4.1649905290462703</v>
      </c>
      <c r="BN761">
        <v>2.9135602463677999</v>
      </c>
      <c r="BO761">
        <v>18.967608498670099</v>
      </c>
      <c r="BP761">
        <v>4.5448955137603297</v>
      </c>
      <c r="BQ761">
        <v>14.422712984909699</v>
      </c>
      <c r="BR761">
        <v>1.2822370709464099</v>
      </c>
      <c r="BS761">
        <v>0.86237720405564799</v>
      </c>
      <c r="BT761">
        <v>1.4868633643331699</v>
      </c>
    </row>
    <row r="762" spans="1:72" x14ac:dyDescent="0.2">
      <c r="A762">
        <v>760</v>
      </c>
      <c r="B762" s="243">
        <v>44786.111111111109</v>
      </c>
      <c r="C762">
        <v>0</v>
      </c>
      <c r="D762">
        <v>1.028</v>
      </c>
      <c r="E762">
        <v>31.070526315789401</v>
      </c>
      <c r="F762">
        <v>59.931750000000001</v>
      </c>
      <c r="G762">
        <v>7</v>
      </c>
      <c r="H762">
        <v>2.5659999999999998</v>
      </c>
      <c r="I762">
        <v>1.35</v>
      </c>
      <c r="J762">
        <v>34.073461538461501</v>
      </c>
      <c r="K762">
        <v>0.63624999999999998</v>
      </c>
      <c r="L762">
        <v>37.9820689655172</v>
      </c>
      <c r="M762">
        <v>-8.5714285714285701E-2</v>
      </c>
      <c r="N762">
        <v>1599.73076923076</v>
      </c>
      <c r="O762">
        <v>87.5972222222222</v>
      </c>
      <c r="P762">
        <v>5</v>
      </c>
      <c r="Q762">
        <v>135</v>
      </c>
      <c r="R762">
        <v>6.9639285714285704</v>
      </c>
      <c r="S762">
        <v>-0.44249999999999901</v>
      </c>
      <c r="T762">
        <v>5</v>
      </c>
      <c r="U762">
        <v>1.6366750000000001</v>
      </c>
      <c r="V762">
        <v>8.3524999999999905E-2</v>
      </c>
      <c r="W762">
        <v>14.439349999999999</v>
      </c>
      <c r="X762">
        <v>0.79274999999999995</v>
      </c>
      <c r="Y762">
        <v>72.167374999999893</v>
      </c>
      <c r="Z762">
        <v>2.0279500000000001</v>
      </c>
      <c r="AA762">
        <v>0</v>
      </c>
      <c r="AB762">
        <v>2.4424999999999999E-2</v>
      </c>
      <c r="AC762">
        <v>32.0985263157894</v>
      </c>
      <c r="AD762">
        <v>-27.833223684210498</v>
      </c>
      <c r="AE762">
        <v>36.077096978461498</v>
      </c>
      <c r="AF762">
        <v>0.53747436000000004</v>
      </c>
      <c r="AG762">
        <v>1.3510571920000001</v>
      </c>
      <c r="AH762">
        <v>2.3966439999999901E-2</v>
      </c>
      <c r="AI762">
        <v>44.989461538461498</v>
      </c>
      <c r="AJ762">
        <v>0.49990867727226501</v>
      </c>
      <c r="AK762">
        <v>0.80190106182131504</v>
      </c>
      <c r="AL762">
        <v>1.19466724343991E-2</v>
      </c>
      <c r="AM762">
        <v>3.0030525945392302E-2</v>
      </c>
      <c r="AN762">
        <v>0.15559199333861001</v>
      </c>
      <c r="AO762">
        <v>5.3271231040431604E-4</v>
      </c>
      <c r="AP762">
        <v>36.077096978461498</v>
      </c>
      <c r="AQ762">
        <v>0.34206459652110999</v>
      </c>
      <c r="AR762">
        <v>6.3738070644736897</v>
      </c>
      <c r="AS762">
        <v>1.18800779131191</v>
      </c>
      <c r="AT762">
        <v>0.81818803437458398</v>
      </c>
      <c r="AU762">
        <v>91.064099999999996</v>
      </c>
      <c r="AV762">
        <v>43.980976430768202</v>
      </c>
      <c r="AW762">
        <v>1.0084851076932799</v>
      </c>
      <c r="AX762">
        <v>0.16304940068808599</v>
      </c>
      <c r="AY762">
        <v>0.195409763478889</v>
      </c>
      <c r="AZ762">
        <v>0.62619293552630395</v>
      </c>
      <c r="BA762">
        <v>0.120682826495835</v>
      </c>
      <c r="BB762">
        <v>8.9456133646614797E-2</v>
      </c>
      <c r="BC762">
        <v>0.36357039148600401</v>
      </c>
      <c r="BD762">
        <v>0.98465209969328005</v>
      </c>
      <c r="BE762">
        <v>-2.38330080000086E-2</v>
      </c>
      <c r="BF762">
        <v>0.21165224103538999</v>
      </c>
      <c r="BG762">
        <v>0.25365879411983799</v>
      </c>
      <c r="BH762">
        <v>0.812852654259129</v>
      </c>
      <c r="BI762">
        <v>0.21165224103538999</v>
      </c>
      <c r="BJ762">
        <v>0.93062207031045796</v>
      </c>
      <c r="BK762">
        <v>1.62570530851825</v>
      </c>
      <c r="BL762">
        <v>1.1984696825271199</v>
      </c>
      <c r="BM762">
        <v>3.8405105010119498</v>
      </c>
      <c r="BN762">
        <v>3.2045120181211</v>
      </c>
      <c r="BO762">
        <v>19.055485325910201</v>
      </c>
      <c r="BP762">
        <v>4.9738276643316697</v>
      </c>
      <c r="BQ762">
        <v>14.0816576615786</v>
      </c>
      <c r="BR762">
        <v>1.2658964987580901</v>
      </c>
      <c r="BS762">
        <v>0.84596117389630199</v>
      </c>
      <c r="BT762">
        <v>1.49640023421839</v>
      </c>
    </row>
    <row r="763" spans="1:72" x14ac:dyDescent="0.2">
      <c r="A763">
        <v>761</v>
      </c>
      <c r="B763" s="243">
        <v>44786.125</v>
      </c>
      <c r="C763">
        <v>0</v>
      </c>
      <c r="D763">
        <v>1.0097297297297201</v>
      </c>
      <c r="E763">
        <v>31.062564102564099</v>
      </c>
      <c r="F763">
        <v>60.055750000000003</v>
      </c>
      <c r="G763">
        <v>7</v>
      </c>
      <c r="H763">
        <v>2.5649999999999999</v>
      </c>
      <c r="I763">
        <v>1.35</v>
      </c>
      <c r="J763">
        <v>34.076956521739099</v>
      </c>
      <c r="K763">
        <v>0.64524999999999999</v>
      </c>
      <c r="L763">
        <v>37.989565217391302</v>
      </c>
      <c r="M763">
        <v>2.2222222222222199E-2</v>
      </c>
      <c r="N763">
        <v>1600.05263157894</v>
      </c>
      <c r="O763">
        <v>88.931428571428498</v>
      </c>
      <c r="P763">
        <v>5</v>
      </c>
      <c r="Q763">
        <v>135</v>
      </c>
      <c r="R763">
        <v>6.9491999999999896</v>
      </c>
      <c r="S763">
        <v>-0.58461538461538398</v>
      </c>
      <c r="T763">
        <v>5</v>
      </c>
      <c r="U763">
        <v>1.6644999999999901</v>
      </c>
      <c r="V763">
        <v>7.6359999999999997E-2</v>
      </c>
      <c r="W763">
        <v>14.411</v>
      </c>
      <c r="X763">
        <v>0.66899999999999904</v>
      </c>
      <c r="Y763">
        <v>72.047780000000003</v>
      </c>
      <c r="Z763">
        <v>2.0325799999999998</v>
      </c>
      <c r="AA763">
        <v>0</v>
      </c>
      <c r="AB763">
        <v>1.626E-2</v>
      </c>
      <c r="AC763">
        <v>32.072293832293802</v>
      </c>
      <c r="AD763">
        <v>-27.983456167706098</v>
      </c>
      <c r="AE763">
        <v>36.079811121739098</v>
      </c>
      <c r="AF763">
        <v>0.53726490000000005</v>
      </c>
      <c r="AG763">
        <v>1.35105678</v>
      </c>
      <c r="AH763">
        <v>2.3957099999999999E-2</v>
      </c>
      <c r="AI763">
        <v>44.991956521739098</v>
      </c>
      <c r="AJ763">
        <v>0.50077616717321605</v>
      </c>
      <c r="AK763">
        <v>0.80191691828974199</v>
      </c>
      <c r="AL763">
        <v>1.19413544449974E-2</v>
      </c>
      <c r="AM763">
        <v>3.0028851475867601E-2</v>
      </c>
      <c r="AN763">
        <v>0.15558336514256099</v>
      </c>
      <c r="AO763">
        <v>5.3247517672240898E-4</v>
      </c>
      <c r="AP763">
        <v>36.079811121739098</v>
      </c>
      <c r="AQ763">
        <v>0.28866756868195798</v>
      </c>
      <c r="AR763">
        <v>6.3612928287028403</v>
      </c>
      <c r="AS763">
        <v>1.1907201244926</v>
      </c>
      <c r="AT763">
        <v>0.83354193025981804</v>
      </c>
      <c r="AU763">
        <v>90.824860000000001</v>
      </c>
      <c r="AV763">
        <v>43.920491643616501</v>
      </c>
      <c r="AW763">
        <v>1.0714648781225899</v>
      </c>
      <c r="AX763">
        <v>0.16033665550739901</v>
      </c>
      <c r="AY763">
        <v>0.24859733131804099</v>
      </c>
      <c r="AZ763">
        <v>0.63870717129715304</v>
      </c>
      <c r="BA763">
        <v>0.118674994182997</v>
      </c>
      <c r="BB763">
        <v>9.1243881613879002E-2</v>
      </c>
      <c r="BC763">
        <v>0.46270904970349103</v>
      </c>
      <c r="BD763">
        <v>1.04764115812259</v>
      </c>
      <c r="BE763">
        <v>-2.3823720000002799E-2</v>
      </c>
      <c r="BF763">
        <v>0.20830109671632299</v>
      </c>
      <c r="BG763">
        <v>0.322964805461527</v>
      </c>
      <c r="BH763">
        <v>0.82977534887920701</v>
      </c>
      <c r="BI763">
        <v>0.20830109671632299</v>
      </c>
      <c r="BJ763">
        <v>1.0625318043556999</v>
      </c>
      <c r="BK763">
        <v>1.65955069775841</v>
      </c>
      <c r="BL763">
        <v>1.5504709795232501</v>
      </c>
      <c r="BM763">
        <v>3.98353807041756</v>
      </c>
      <c r="BN763">
        <v>2.5692438768782502</v>
      </c>
      <c r="BO763">
        <v>21.1596727280455</v>
      </c>
      <c r="BP763">
        <v>4.8950757728336098</v>
      </c>
      <c r="BQ763">
        <v>16.2645969552119</v>
      </c>
      <c r="BR763">
        <v>1.3054388333406599</v>
      </c>
      <c r="BS763">
        <v>0.979211365669172</v>
      </c>
      <c r="BT763">
        <v>1.33315326916018</v>
      </c>
    </row>
    <row r="764" spans="1:72" x14ac:dyDescent="0.2">
      <c r="A764">
        <v>762</v>
      </c>
      <c r="B764" s="243">
        <v>44786.138888888891</v>
      </c>
      <c r="C764">
        <v>0</v>
      </c>
      <c r="D764">
        <v>1.03210526315789</v>
      </c>
      <c r="E764">
        <v>31.125142857142801</v>
      </c>
      <c r="F764">
        <v>59.9729999999999</v>
      </c>
      <c r="G764">
        <v>7</v>
      </c>
      <c r="H764">
        <v>2.5680000000000001</v>
      </c>
      <c r="I764">
        <v>1.35</v>
      </c>
      <c r="J764">
        <v>34.054117647058803</v>
      </c>
      <c r="K764">
        <v>0.63349999999999995</v>
      </c>
      <c r="L764">
        <v>37.9796551724137</v>
      </c>
      <c r="M764">
        <v>-3.3333333333333298E-2</v>
      </c>
      <c r="N764">
        <v>1600.28</v>
      </c>
      <c r="O764">
        <v>88.282051282051199</v>
      </c>
      <c r="P764">
        <v>5</v>
      </c>
      <c r="Q764">
        <v>135</v>
      </c>
      <c r="R764">
        <v>6.9519047619047596</v>
      </c>
      <c r="S764">
        <v>-0.86166666666666603</v>
      </c>
      <c r="T764">
        <v>5</v>
      </c>
      <c r="U764">
        <v>1.6300999999999899</v>
      </c>
      <c r="V764">
        <v>6.5100000000000005E-2</v>
      </c>
      <c r="W764">
        <v>14.420949999999999</v>
      </c>
      <c r="X764">
        <v>0.696599999999999</v>
      </c>
      <c r="Y764">
        <v>72.007749999999902</v>
      </c>
      <c r="Z764">
        <v>2.0851250000000001</v>
      </c>
      <c r="AA764">
        <v>3.4999999999999901E-3</v>
      </c>
      <c r="AB764">
        <v>1.6250000000000001E-2</v>
      </c>
      <c r="AC764">
        <v>32.1572481203007</v>
      </c>
      <c r="AD764">
        <v>-27.815751879699199</v>
      </c>
      <c r="AE764">
        <v>36.059314767058801</v>
      </c>
      <c r="AF764">
        <v>0.53789328000000003</v>
      </c>
      <c r="AG764">
        <v>1.3510580160000001</v>
      </c>
      <c r="AH764">
        <v>2.3985119999999999E-2</v>
      </c>
      <c r="AI764">
        <v>44.972117647058802</v>
      </c>
      <c r="AJ764">
        <v>0.50076991389202996</v>
      </c>
      <c r="AK764">
        <v>0.80181491674579997</v>
      </c>
      <c r="AL764">
        <v>1.19605948783952E-2</v>
      </c>
      <c r="AM764">
        <v>3.0042125803438902E-2</v>
      </c>
      <c r="AN764">
        <v>0.155651998754784</v>
      </c>
      <c r="AO764">
        <v>5.3333312405333497E-4</v>
      </c>
      <c r="AP764">
        <v>36.059314767058801</v>
      </c>
      <c r="AQ764">
        <v>0.30057672398184199</v>
      </c>
      <c r="AR764">
        <v>6.3656849502520503</v>
      </c>
      <c r="AS764">
        <v>1.2215018840993299</v>
      </c>
      <c r="AT764">
        <v>0.816305036635398</v>
      </c>
      <c r="AU764">
        <v>90.840525</v>
      </c>
      <c r="AV764">
        <v>43.947078325391999</v>
      </c>
      <c r="AW764">
        <v>1.0250393216667599</v>
      </c>
      <c r="AX764">
        <v>0.12955613190066101</v>
      </c>
      <c r="AY764">
        <v>0.23731655601815699</v>
      </c>
      <c r="AZ764">
        <v>0.63431504974794894</v>
      </c>
      <c r="BA764">
        <v>9.5892352783066501E-2</v>
      </c>
      <c r="BB764">
        <v>9.0616435678278498E-2</v>
      </c>
      <c r="BC764">
        <v>0.44119635779453797</v>
      </c>
      <c r="BD764">
        <v>1.0011877376667599</v>
      </c>
      <c r="BE764">
        <v>-2.38515839999979E-2</v>
      </c>
      <c r="BF764">
        <v>0.16786797621279401</v>
      </c>
      <c r="BG764">
        <v>0.30749490121474399</v>
      </c>
      <c r="BH764">
        <v>0.82189227264172704</v>
      </c>
      <c r="BI764">
        <v>0.16786797621279401</v>
      </c>
      <c r="BJ764">
        <v>0.95072575485507704</v>
      </c>
      <c r="BK764">
        <v>1.6437845452834501</v>
      </c>
      <c r="BL764">
        <v>1.8317662972534701</v>
      </c>
      <c r="BM764">
        <v>4.8960635088605002</v>
      </c>
      <c r="BN764">
        <v>2.6728647187152599</v>
      </c>
      <c r="BO764">
        <v>18.869812337518201</v>
      </c>
      <c r="BP764">
        <v>3.9448974410006699</v>
      </c>
      <c r="BQ764">
        <v>14.9249148965175</v>
      </c>
      <c r="BR764">
        <v>1.3584089857217001</v>
      </c>
      <c r="BS764">
        <v>0.88357856436995996</v>
      </c>
      <c r="BT764">
        <v>1.5373946816945701</v>
      </c>
    </row>
    <row r="765" spans="1:72" x14ac:dyDescent="0.2">
      <c r="A765">
        <v>763</v>
      </c>
      <c r="B765" s="243">
        <v>44786.152777777781</v>
      </c>
      <c r="C765">
        <v>0</v>
      </c>
      <c r="D765">
        <v>0.99199999999999999</v>
      </c>
      <c r="E765">
        <v>31.088684210526299</v>
      </c>
      <c r="F765">
        <v>59.860512820512803</v>
      </c>
      <c r="G765">
        <v>7</v>
      </c>
      <c r="H765">
        <v>2.5649999999999999</v>
      </c>
      <c r="I765">
        <v>1.35</v>
      </c>
      <c r="J765">
        <v>34.078095238095202</v>
      </c>
      <c r="K765">
        <v>0.73699999999999899</v>
      </c>
      <c r="L765">
        <v>38.0133333333333</v>
      </c>
      <c r="M765">
        <v>-0.145454545454545</v>
      </c>
      <c r="N765">
        <v>1599.9230769230701</v>
      </c>
      <c r="O765">
        <v>87.702941176470503</v>
      </c>
      <c r="P765">
        <v>5</v>
      </c>
      <c r="Q765">
        <v>135</v>
      </c>
      <c r="R765">
        <v>6.9636842105263099</v>
      </c>
      <c r="S765">
        <v>-0.955454545454545</v>
      </c>
      <c r="T765">
        <v>5</v>
      </c>
      <c r="U765">
        <v>1.6541399999999999</v>
      </c>
      <c r="V765">
        <v>6.3020000000000007E-2</v>
      </c>
      <c r="W765">
        <v>14.49616</v>
      </c>
      <c r="X765">
        <v>0.69340000000000002</v>
      </c>
      <c r="Y765">
        <v>72.244519999999994</v>
      </c>
      <c r="Z765">
        <v>2.0955799999999898</v>
      </c>
      <c r="AA765">
        <v>0</v>
      </c>
      <c r="AB765">
        <v>2.034E-2</v>
      </c>
      <c r="AC765">
        <v>32.0806842105263</v>
      </c>
      <c r="AD765">
        <v>-27.779828609986499</v>
      </c>
      <c r="AE765">
        <v>36.080949838095201</v>
      </c>
      <c r="AF765">
        <v>0.53726490000000005</v>
      </c>
      <c r="AG765">
        <v>1.35105678</v>
      </c>
      <c r="AH765">
        <v>2.3957099999999999E-2</v>
      </c>
      <c r="AI765">
        <v>44.993095238095201</v>
      </c>
      <c r="AJ765">
        <v>0.49942818968269398</v>
      </c>
      <c r="AK765">
        <v>0.80192193151330105</v>
      </c>
      <c r="AL765">
        <v>1.1941052224944499E-2</v>
      </c>
      <c r="AM765">
        <v>3.0028091484936799E-2</v>
      </c>
      <c r="AN765">
        <v>0.15557942753120799</v>
      </c>
      <c r="AO765">
        <v>5.3246170047255899E-4</v>
      </c>
      <c r="AP765">
        <v>36.080949838095201</v>
      </c>
      <c r="AQ765">
        <v>0.29919595235287</v>
      </c>
      <c r="AR765">
        <v>6.3988840921330201</v>
      </c>
      <c r="AS765">
        <v>1.22762660189719</v>
      </c>
      <c r="AT765">
        <v>0.82612414568173198</v>
      </c>
      <c r="AU765">
        <v>91.183800000000005</v>
      </c>
      <c r="AV765">
        <v>44.006656484478299</v>
      </c>
      <c r="AW765">
        <v>0.98643875361691602</v>
      </c>
      <c r="AX765">
        <v>0.123430178102804</v>
      </c>
      <c r="AY765">
        <v>0.23806894764712899</v>
      </c>
      <c r="AZ765">
        <v>0.601115907866973</v>
      </c>
      <c r="BA765">
        <v>9.1358246322411699E-2</v>
      </c>
      <c r="BB765">
        <v>8.5873701123853299E-2</v>
      </c>
      <c r="BC765">
        <v>0.44311278783916402</v>
      </c>
      <c r="BD765">
        <v>0.96261503361690703</v>
      </c>
      <c r="BE765">
        <v>-2.3823720000008299E-2</v>
      </c>
      <c r="BF765">
        <v>0.16031216958674899</v>
      </c>
      <c r="BG765">
        <v>0.309205982646787</v>
      </c>
      <c r="BH765">
        <v>0.78073447551052</v>
      </c>
      <c r="BI765">
        <v>0.16031216958674899</v>
      </c>
      <c r="BJ765">
        <v>0.93903630446707398</v>
      </c>
      <c r="BK765">
        <v>1.56146895102104</v>
      </c>
      <c r="BL765">
        <v>1.92877423743845</v>
      </c>
      <c r="BM765">
        <v>4.8700886372075596</v>
      </c>
      <c r="BN765">
        <v>2.5249656194471801</v>
      </c>
      <c r="BO765">
        <v>18.509795857535199</v>
      </c>
      <c r="BP765">
        <v>3.7673359852886099</v>
      </c>
      <c r="BQ765">
        <v>14.7424598722466</v>
      </c>
      <c r="BR765">
        <v>1.2889382627235599</v>
      </c>
      <c r="BS765">
        <v>0.87491143663237403</v>
      </c>
      <c r="BT765">
        <v>1.4732214127693</v>
      </c>
    </row>
    <row r="766" spans="1:72" x14ac:dyDescent="0.2">
      <c r="A766">
        <v>764</v>
      </c>
      <c r="B766" s="243">
        <v>44786.166666666664</v>
      </c>
      <c r="C766">
        <v>0</v>
      </c>
      <c r="D766">
        <v>1.1707894736842099</v>
      </c>
      <c r="E766">
        <v>31.049677419354801</v>
      </c>
      <c r="F766">
        <v>59.9</v>
      </c>
      <c r="G766">
        <v>7</v>
      </c>
      <c r="H766">
        <v>2.57</v>
      </c>
      <c r="I766">
        <v>1.3474999999999999</v>
      </c>
      <c r="J766">
        <v>34.051000000000002</v>
      </c>
      <c r="K766">
        <v>0.63175000000000003</v>
      </c>
      <c r="L766">
        <v>37.991</v>
      </c>
      <c r="M766">
        <v>2.9999999999999898E-2</v>
      </c>
      <c r="N766">
        <v>1599.9615384615299</v>
      </c>
      <c r="O766">
        <v>88.127272727272697</v>
      </c>
      <c r="P766">
        <v>5</v>
      </c>
      <c r="Q766">
        <v>135</v>
      </c>
      <c r="R766">
        <v>6.9667999999999903</v>
      </c>
      <c r="S766">
        <v>-0.78794117647058803</v>
      </c>
      <c r="T766">
        <v>5</v>
      </c>
      <c r="U766">
        <v>1.7100249999999999</v>
      </c>
      <c r="V766">
        <v>7.5800000000000006E-2</v>
      </c>
      <c r="W766">
        <v>14.444324999999999</v>
      </c>
      <c r="X766">
        <v>0.63519999999999999</v>
      </c>
      <c r="Y766">
        <v>72.217675</v>
      </c>
      <c r="Z766">
        <v>2.0750999999999999</v>
      </c>
      <c r="AA766">
        <v>8.2000000000000007E-3</v>
      </c>
      <c r="AB766">
        <v>1.1075E-2</v>
      </c>
      <c r="AC766">
        <v>32.220466893039003</v>
      </c>
      <c r="AD766">
        <v>-27.6795331069609</v>
      </c>
      <c r="AE766">
        <v>36.057758800000002</v>
      </c>
      <c r="AF766">
        <v>0.53831220000000002</v>
      </c>
      <c r="AG766">
        <v>1.3485588399999999</v>
      </c>
      <c r="AH766">
        <v>2.4003799999999902E-2</v>
      </c>
      <c r="AI766">
        <v>44.968499999999999</v>
      </c>
      <c r="AJ766">
        <v>0.49929271192959301</v>
      </c>
      <c r="AK766">
        <v>0.80184482026307302</v>
      </c>
      <c r="AL766">
        <v>1.19708729443944E-2</v>
      </c>
      <c r="AM766">
        <v>2.9988966498771301E-2</v>
      </c>
      <c r="AN766">
        <v>0.15566452072005901</v>
      </c>
      <c r="AO766">
        <v>5.3379143178002302E-4</v>
      </c>
      <c r="AP766">
        <v>36.057758800000002</v>
      </c>
      <c r="AQ766">
        <v>0.27408316835094199</v>
      </c>
      <c r="AR766">
        <v>6.3760031252482898</v>
      </c>
      <c r="AS766">
        <v>1.21562906765519</v>
      </c>
      <c r="AT766">
        <v>0.85380301971740302</v>
      </c>
      <c r="AU766">
        <v>91.082324999999997</v>
      </c>
      <c r="AV766">
        <v>43.923474161254397</v>
      </c>
      <c r="AW766">
        <v>1.04502583874557</v>
      </c>
      <c r="AX766">
        <v>0.13292977234480599</v>
      </c>
      <c r="AY766">
        <v>0.26422903164905798</v>
      </c>
      <c r="AZ766">
        <v>0.62399687475170096</v>
      </c>
      <c r="BA766">
        <v>9.8571725906157801E-2</v>
      </c>
      <c r="BB766">
        <v>8.9142410678814399E-2</v>
      </c>
      <c r="BC766">
        <v>0.490847191739399</v>
      </c>
      <c r="BD766">
        <v>1.02115567874556</v>
      </c>
      <c r="BE766">
        <v>-2.3870160000007901E-2</v>
      </c>
      <c r="BF766">
        <v>0.171901311447585</v>
      </c>
      <c r="BG766">
        <v>0.34169408599587697</v>
      </c>
      <c r="BH766">
        <v>0.80693646891063298</v>
      </c>
      <c r="BI766">
        <v>0.171901311447585</v>
      </c>
      <c r="BJ766">
        <v>1.0271907948869199</v>
      </c>
      <c r="BK766">
        <v>1.61387293782126</v>
      </c>
      <c r="BL766">
        <v>1.98773402668346</v>
      </c>
      <c r="BM766">
        <v>4.6941844836167803</v>
      </c>
      <c r="BN766">
        <v>2.3615757544026299</v>
      </c>
      <c r="BO766">
        <v>20.111741393383099</v>
      </c>
      <c r="BP766">
        <v>4.03968081901826</v>
      </c>
      <c r="BQ766">
        <v>16.072060574364802</v>
      </c>
      <c r="BR766">
        <v>1.3216407083603701</v>
      </c>
      <c r="BS766">
        <v>0.95843027030789196</v>
      </c>
      <c r="BT766">
        <v>1.3789638634178301</v>
      </c>
    </row>
    <row r="767" spans="1:72" x14ac:dyDescent="0.2">
      <c r="A767">
        <v>765</v>
      </c>
      <c r="B767" s="243">
        <v>44786.180555555555</v>
      </c>
      <c r="C767">
        <v>0</v>
      </c>
      <c r="D767">
        <v>1.069</v>
      </c>
      <c r="E767">
        <v>31.074999999999999</v>
      </c>
      <c r="F767">
        <v>59.898249999999997</v>
      </c>
      <c r="G767">
        <v>7</v>
      </c>
      <c r="H767">
        <v>2.5739999999999998</v>
      </c>
      <c r="I767">
        <v>1.3520000000000001</v>
      </c>
      <c r="J767">
        <v>34.0667857142857</v>
      </c>
      <c r="K767">
        <v>0.66299999999999903</v>
      </c>
      <c r="L767">
        <v>38.005925925925901</v>
      </c>
      <c r="M767">
        <v>-0.13750000000000001</v>
      </c>
      <c r="N767">
        <v>1599.7857142857099</v>
      </c>
      <c r="O767">
        <v>88.338235294117595</v>
      </c>
      <c r="P767">
        <v>5</v>
      </c>
      <c r="Q767">
        <v>135</v>
      </c>
      <c r="R767">
        <v>6.9668000000000001</v>
      </c>
      <c r="S767">
        <v>-0.76735294117647002</v>
      </c>
      <c r="T767">
        <v>5</v>
      </c>
      <c r="U767">
        <v>1.7562599999999999</v>
      </c>
      <c r="V767">
        <v>9.6699999999999994E-2</v>
      </c>
      <c r="W767">
        <v>14.438280000000001</v>
      </c>
      <c r="X767">
        <v>0.70882000000000001</v>
      </c>
      <c r="Y767">
        <v>72.195399999999907</v>
      </c>
      <c r="Z767">
        <v>2.1368599999999902</v>
      </c>
      <c r="AA767">
        <v>1.34399999999999E-2</v>
      </c>
      <c r="AB767">
        <v>2.6800000000000001E-3</v>
      </c>
      <c r="AC767">
        <v>32.143999999999998</v>
      </c>
      <c r="AD767">
        <v>-27.754249999999999</v>
      </c>
      <c r="AE767">
        <v>36.076667874285697</v>
      </c>
      <c r="AF767">
        <v>0.53915004</v>
      </c>
      <c r="AG767">
        <v>1.3530604879999999</v>
      </c>
      <c r="AH767">
        <v>2.4041159999999999E-2</v>
      </c>
      <c r="AI767">
        <v>44.992785714285702</v>
      </c>
      <c r="AJ767">
        <v>0.49970867775904998</v>
      </c>
      <c r="AK767">
        <v>0.80183227825413195</v>
      </c>
      <c r="AL767">
        <v>1.1983033089431799E-2</v>
      </c>
      <c r="AM767">
        <v>3.0072832044502298E-2</v>
      </c>
      <c r="AN767">
        <v>0.15558049782584099</v>
      </c>
      <c r="AO767">
        <v>5.3433366301581598E-4</v>
      </c>
      <c r="AP767">
        <v>36.076667874285697</v>
      </c>
      <c r="AQ767">
        <v>0.30584954563997901</v>
      </c>
      <c r="AR767">
        <v>6.3733347458749297</v>
      </c>
      <c r="AS767">
        <v>1.2518091318537301</v>
      </c>
      <c r="AT767">
        <v>0.87761836240110902</v>
      </c>
      <c r="AU767">
        <v>91.235619999999997</v>
      </c>
      <c r="AV767">
        <v>44.007661297654302</v>
      </c>
      <c r="AW767">
        <v>0.98512441663134998</v>
      </c>
      <c r="AX767">
        <v>0.101251356146269</v>
      </c>
      <c r="AY767">
        <v>0.23330049436002001</v>
      </c>
      <c r="AZ767">
        <v>0.62666525412506202</v>
      </c>
      <c r="BA767">
        <v>7.4831359753865706E-2</v>
      </c>
      <c r="BB767">
        <v>8.9523607732151705E-2</v>
      </c>
      <c r="BC767">
        <v>0.43271905230688801</v>
      </c>
      <c r="BD767">
        <v>0.96121710463135202</v>
      </c>
      <c r="BE767">
        <v>-2.3907311999998099E-2</v>
      </c>
      <c r="BF767">
        <v>0.13124709140413501</v>
      </c>
      <c r="BG767">
        <v>0.30241581420070701</v>
      </c>
      <c r="BH767">
        <v>0.81231496563000605</v>
      </c>
      <c r="BI767">
        <v>0.13124709140413501</v>
      </c>
      <c r="BJ767">
        <v>0.86732581120968599</v>
      </c>
      <c r="BK767">
        <v>1.6246299312600101</v>
      </c>
      <c r="BL767">
        <v>2.3041715512727698</v>
      </c>
      <c r="BM767">
        <v>6.1892035620715298</v>
      </c>
      <c r="BN767">
        <v>2.6860862676013602</v>
      </c>
      <c r="BO767">
        <v>17.076808007464599</v>
      </c>
      <c r="BP767">
        <v>3.0843066479971899</v>
      </c>
      <c r="BQ767">
        <v>13.992501359467401</v>
      </c>
      <c r="BR767">
        <v>1.40150987587298</v>
      </c>
      <c r="BS767">
        <v>0.814826974648032</v>
      </c>
      <c r="BT767">
        <v>1.72000917922282</v>
      </c>
    </row>
    <row r="768" spans="1:72" x14ac:dyDescent="0.2">
      <c r="A768">
        <v>766</v>
      </c>
      <c r="B768" s="243">
        <v>44786.194444444445</v>
      </c>
      <c r="C768">
        <v>0</v>
      </c>
      <c r="D768">
        <v>0.94499999999999995</v>
      </c>
      <c r="E768">
        <v>31.127105263157802</v>
      </c>
      <c r="F768">
        <v>59.954358974358897</v>
      </c>
      <c r="G768">
        <v>7</v>
      </c>
      <c r="H768">
        <v>2.57</v>
      </c>
      <c r="I768">
        <v>1.35</v>
      </c>
      <c r="J768">
        <v>34.080384615384602</v>
      </c>
      <c r="K768">
        <v>0.60375000000000001</v>
      </c>
      <c r="L768">
        <v>37.988076923076903</v>
      </c>
      <c r="M768">
        <v>2.7272727272727199E-2</v>
      </c>
      <c r="N768">
        <v>1600</v>
      </c>
      <c r="O768">
        <v>87.894117647058806</v>
      </c>
      <c r="P768">
        <v>5</v>
      </c>
      <c r="Q768">
        <v>135</v>
      </c>
      <c r="R768">
        <v>6.9578571428571401</v>
      </c>
      <c r="S768">
        <v>-0.72054054054053995</v>
      </c>
      <c r="T768">
        <v>5</v>
      </c>
      <c r="U768">
        <v>1.758575</v>
      </c>
      <c r="V768">
        <v>0.12887499999999999</v>
      </c>
      <c r="W768">
        <v>14.485975</v>
      </c>
      <c r="X768">
        <v>0.72437499999999999</v>
      </c>
      <c r="Y768">
        <v>71.916899999999998</v>
      </c>
      <c r="Z768">
        <v>2.13424999999999</v>
      </c>
      <c r="AA768">
        <v>1.01E-2</v>
      </c>
      <c r="AB768">
        <v>9.9749999999999995E-3</v>
      </c>
      <c r="AC768">
        <v>32.072105263157802</v>
      </c>
      <c r="AD768">
        <v>-27.882253711200999</v>
      </c>
      <c r="AE768">
        <v>36.087143415384602</v>
      </c>
      <c r="AF768">
        <v>0.53831220000000002</v>
      </c>
      <c r="AG768">
        <v>1.3510588400000001</v>
      </c>
      <c r="AH768">
        <v>2.4003799999999999E-2</v>
      </c>
      <c r="AI768">
        <v>45.000384615384597</v>
      </c>
      <c r="AJ768">
        <v>0.501789473898132</v>
      </c>
      <c r="AK768">
        <v>0.80192966624216799</v>
      </c>
      <c r="AL768">
        <v>1.19623910906744E-2</v>
      </c>
      <c r="AM768">
        <v>3.00232731686054E-2</v>
      </c>
      <c r="AN768">
        <v>0.15555422603225599</v>
      </c>
      <c r="AO768">
        <v>5.3341321869043799E-4</v>
      </c>
      <c r="AP768">
        <v>36.087143415384602</v>
      </c>
      <c r="AQ768">
        <v>0.31256139023018498</v>
      </c>
      <c r="AR768">
        <v>6.3943882370597898</v>
      </c>
      <c r="AS768">
        <v>1.2502801492183899</v>
      </c>
      <c r="AT768">
        <v>0.88243442406040795</v>
      </c>
      <c r="AU768">
        <v>91.020074999999906</v>
      </c>
      <c r="AV768">
        <v>44.044373191892902</v>
      </c>
      <c r="AW768">
        <v>0.95601142349162405</v>
      </c>
      <c r="AX768">
        <v>0.100778690781602</v>
      </c>
      <c r="AY768">
        <v>0.22575080976981399</v>
      </c>
      <c r="AZ768">
        <v>0.60561176294020402</v>
      </c>
      <c r="BA768">
        <v>7.4592377325033501E-2</v>
      </c>
      <c r="BB768">
        <v>8.6515966134314906E-2</v>
      </c>
      <c r="BC768">
        <v>0.419367812525547</v>
      </c>
      <c r="BD768">
        <v>0.93214126349162196</v>
      </c>
      <c r="BE768">
        <v>-2.38701600000021E-2</v>
      </c>
      <c r="BF768">
        <v>0.13092723665769801</v>
      </c>
      <c r="BG768">
        <v>0.293285509735907</v>
      </c>
      <c r="BH768">
        <v>0.78678413059552499</v>
      </c>
      <c r="BI768">
        <v>0.13092723665769801</v>
      </c>
      <c r="BJ768">
        <v>0.84842549278721202</v>
      </c>
      <c r="BK768">
        <v>1.57356826119105</v>
      </c>
      <c r="BL768">
        <v>2.2400649186745198</v>
      </c>
      <c r="BM768">
        <v>6.0093235806429304</v>
      </c>
      <c r="BN768">
        <v>2.6826559938266099</v>
      </c>
      <c r="BO768">
        <v>16.719502985678801</v>
      </c>
      <c r="BP768">
        <v>3.0767900614559101</v>
      </c>
      <c r="BQ768">
        <v>13.6427129242229</v>
      </c>
      <c r="BR768">
        <v>1.35099195887296</v>
      </c>
      <c r="BS768">
        <v>0.79605459812413304</v>
      </c>
      <c r="BT768">
        <v>1.6971096732014499</v>
      </c>
    </row>
    <row r="769" spans="1:72" x14ac:dyDescent="0.2">
      <c r="A769">
        <v>767</v>
      </c>
      <c r="B769" s="243">
        <v>44786.208333333336</v>
      </c>
      <c r="C769">
        <v>0</v>
      </c>
      <c r="D769">
        <v>1.0838461538461499</v>
      </c>
      <c r="E769">
        <v>31.129736842105199</v>
      </c>
      <c r="F769">
        <v>60.0497435897435</v>
      </c>
      <c r="G769">
        <v>7</v>
      </c>
      <c r="H769">
        <v>2.5659999999999998</v>
      </c>
      <c r="I769">
        <v>1.3480000000000001</v>
      </c>
      <c r="J769">
        <v>34.064545454545403</v>
      </c>
      <c r="K769">
        <v>0.62924999999999998</v>
      </c>
      <c r="L769">
        <v>37.9715789473684</v>
      </c>
      <c r="M769">
        <v>-0.22307692307692301</v>
      </c>
      <c r="N769">
        <v>1599.64</v>
      </c>
      <c r="O769">
        <v>87.918181818181793</v>
      </c>
      <c r="P769">
        <v>5</v>
      </c>
      <c r="Q769">
        <v>135</v>
      </c>
      <c r="R769">
        <v>6.9653124999999996</v>
      </c>
      <c r="S769">
        <v>-0.71699999999999997</v>
      </c>
      <c r="T769">
        <v>5</v>
      </c>
      <c r="U769">
        <v>1.7323</v>
      </c>
      <c r="V769">
        <v>0</v>
      </c>
      <c r="W769">
        <v>14.480219999999999</v>
      </c>
      <c r="X769">
        <v>0.65883999999999898</v>
      </c>
      <c r="Y769">
        <v>71.889099999999999</v>
      </c>
      <c r="Z769">
        <v>2.0952799999999998</v>
      </c>
      <c r="AA769">
        <v>0</v>
      </c>
      <c r="AB769">
        <v>2.3560000000000001E-2</v>
      </c>
      <c r="AC769">
        <v>32.213582995951398</v>
      </c>
      <c r="AD769">
        <v>-27.836160593792101</v>
      </c>
      <c r="AE769">
        <v>36.068180894545399</v>
      </c>
      <c r="AF769">
        <v>0.53747436000000004</v>
      </c>
      <c r="AG769">
        <v>1.3490571920000001</v>
      </c>
      <c r="AH769">
        <v>2.3966439999999901E-2</v>
      </c>
      <c r="AI769">
        <v>44.978545454545397</v>
      </c>
      <c r="AJ769">
        <v>0.50171974464203095</v>
      </c>
      <c r="AK769">
        <v>0.80189744977403299</v>
      </c>
      <c r="AL769">
        <v>1.19495718362694E-2</v>
      </c>
      <c r="AM769">
        <v>2.99933485702274E-2</v>
      </c>
      <c r="AN769">
        <v>0.15562975479218299</v>
      </c>
      <c r="AO769">
        <v>5.3284159720594002E-4</v>
      </c>
      <c r="AP769">
        <v>36.068180894545399</v>
      </c>
      <c r="AQ769">
        <v>0.28428361875997199</v>
      </c>
      <c r="AR769">
        <v>6.3918478692692702</v>
      </c>
      <c r="AS769">
        <v>1.22745085676669</v>
      </c>
      <c r="AT769">
        <v>0.86912911364338996</v>
      </c>
      <c r="AU769">
        <v>90.855739999999997</v>
      </c>
      <c r="AV769">
        <v>43.971763239341399</v>
      </c>
      <c r="AW769">
        <v>1.00678221520405</v>
      </c>
      <c r="AX769">
        <v>0.121606335233302</v>
      </c>
      <c r="AY769">
        <v>0.253190741240027</v>
      </c>
      <c r="AZ769">
        <v>0.60815213073072505</v>
      </c>
      <c r="BA769">
        <v>9.0141719679814797E-2</v>
      </c>
      <c r="BB769">
        <v>8.6878875818674997E-2</v>
      </c>
      <c r="BC769">
        <v>0.471075013215565</v>
      </c>
      <c r="BD769">
        <v>0.98294920720405399</v>
      </c>
      <c r="BE769">
        <v>-2.3833007999999899E-2</v>
      </c>
      <c r="BF769">
        <v>0.15729174352811701</v>
      </c>
      <c r="BG769">
        <v>0.32748962509573498</v>
      </c>
      <c r="BH769">
        <v>0.78661451962561502</v>
      </c>
      <c r="BI769">
        <v>0.15729174352811701</v>
      </c>
      <c r="BJ769">
        <v>0.96956273724770503</v>
      </c>
      <c r="BK769">
        <v>1.57322903925123</v>
      </c>
      <c r="BL769">
        <v>2.0820522282353102</v>
      </c>
      <c r="BM769">
        <v>5.0009905286923004</v>
      </c>
      <c r="BN769">
        <v>2.4019524874892202</v>
      </c>
      <c r="BO769">
        <v>18.973733757551901</v>
      </c>
      <c r="BP769">
        <v>3.69635597291076</v>
      </c>
      <c r="BQ769">
        <v>15.2773777846411</v>
      </c>
      <c r="BR769">
        <v>1.30583307525343</v>
      </c>
      <c r="BS769">
        <v>0.90664603983645797</v>
      </c>
      <c r="BT769">
        <v>1.44028983514777</v>
      </c>
    </row>
    <row r="770" spans="1:72" x14ac:dyDescent="0.2">
      <c r="A770">
        <v>768</v>
      </c>
      <c r="B770" s="243">
        <v>44786.222222222219</v>
      </c>
      <c r="C770">
        <v>0</v>
      </c>
      <c r="D770">
        <v>1.1025641025641</v>
      </c>
      <c r="E770">
        <v>31.071621621621599</v>
      </c>
      <c r="F770">
        <v>60.007499999999901</v>
      </c>
      <c r="G770">
        <v>7</v>
      </c>
      <c r="H770">
        <v>2.5674999999999999</v>
      </c>
      <c r="I770">
        <v>1.35</v>
      </c>
      <c r="J770">
        <v>34.052258064516103</v>
      </c>
      <c r="K770">
        <v>0.64249999999999896</v>
      </c>
      <c r="L770">
        <v>37.966969696969599</v>
      </c>
      <c r="M770">
        <v>0.1875</v>
      </c>
      <c r="N770">
        <v>1600.23076923076</v>
      </c>
      <c r="O770">
        <v>88.097368421052593</v>
      </c>
      <c r="P770">
        <v>5</v>
      </c>
      <c r="Q770">
        <v>135</v>
      </c>
      <c r="R770">
        <v>6.9695833333333299</v>
      </c>
      <c r="S770">
        <v>-0.82848484848484805</v>
      </c>
      <c r="T770">
        <v>5</v>
      </c>
      <c r="U770">
        <v>1.71685</v>
      </c>
      <c r="V770">
        <v>0</v>
      </c>
      <c r="W770">
        <v>14.515275000000001</v>
      </c>
      <c r="X770">
        <v>0.69130000000000003</v>
      </c>
      <c r="Y770">
        <v>71.971975</v>
      </c>
      <c r="Z770">
        <v>2.1806999999999999</v>
      </c>
      <c r="AA770">
        <v>0</v>
      </c>
      <c r="AB770">
        <v>2.435E-2</v>
      </c>
      <c r="AC770">
        <v>32.174185724185698</v>
      </c>
      <c r="AD770">
        <v>-27.8333142758142</v>
      </c>
      <c r="AE770">
        <v>36.057064764516099</v>
      </c>
      <c r="AF770">
        <v>0.53778855000000003</v>
      </c>
      <c r="AG770">
        <v>1.3510578099999999</v>
      </c>
      <c r="AH770">
        <v>2.39804499999999E-2</v>
      </c>
      <c r="AI770">
        <v>44.9697580645161</v>
      </c>
      <c r="AJ770">
        <v>0.50098756862676197</v>
      </c>
      <c r="AK770">
        <v>0.80180695463797302</v>
      </c>
      <c r="AL770">
        <v>1.1958893557498299E-2</v>
      </c>
      <c r="AM770">
        <v>3.0043697545841699E-2</v>
      </c>
      <c r="AN770">
        <v>0.155660165882089</v>
      </c>
      <c r="AO770">
        <v>5.3325726070387795E-4</v>
      </c>
      <c r="AP770">
        <v>36.057064764516099</v>
      </c>
      <c r="AQ770">
        <v>0.29828982097135698</v>
      </c>
      <c r="AR770">
        <v>6.4073218211192602</v>
      </c>
      <c r="AS770">
        <v>1.2774913535905099</v>
      </c>
      <c r="AT770">
        <v>0.86012050719685695</v>
      </c>
      <c r="AU770">
        <v>91.076099999999997</v>
      </c>
      <c r="AV770">
        <v>44.0401677601972</v>
      </c>
      <c r="AW770">
        <v>0.92959030431886402</v>
      </c>
      <c r="AX770">
        <v>7.3566456409483297E-2</v>
      </c>
      <c r="AY770">
        <v>0.239498729028642</v>
      </c>
      <c r="AZ770">
        <v>0.59267817888073704</v>
      </c>
      <c r="BA770">
        <v>5.4451005623129697E-2</v>
      </c>
      <c r="BB770">
        <v>8.4668311268676702E-2</v>
      </c>
      <c r="BC770">
        <v>0.445339955691958</v>
      </c>
      <c r="BD770">
        <v>0.90574336431886304</v>
      </c>
      <c r="BE770">
        <v>-2.3846940000001399E-2</v>
      </c>
      <c r="BF770">
        <v>9.5271067412208199E-2</v>
      </c>
      <c r="BG770">
        <v>0.31015901365998999</v>
      </c>
      <c r="BH770">
        <v>0.76753843381550502</v>
      </c>
      <c r="BI770">
        <v>9.5271067412208199E-2</v>
      </c>
      <c r="BJ770">
        <v>0.81086016214439605</v>
      </c>
      <c r="BK770">
        <v>1.53507686763101</v>
      </c>
      <c r="BL770">
        <v>3.2555425491143901</v>
      </c>
      <c r="BM770">
        <v>8.0563643786481993</v>
      </c>
      <c r="BN770">
        <v>2.4746610609772999</v>
      </c>
      <c r="BO770">
        <v>15.652092270887801</v>
      </c>
      <c r="BP770">
        <v>2.2388700841868898</v>
      </c>
      <c r="BQ770">
        <v>13.413222186700899</v>
      </c>
      <c r="BR770">
        <v>1.37311605303025</v>
      </c>
      <c r="BS770">
        <v>0.77275173517951301</v>
      </c>
      <c r="BT770">
        <v>1.77691746329275</v>
      </c>
    </row>
    <row r="771" spans="1:72" x14ac:dyDescent="0.2">
      <c r="A771">
        <v>769</v>
      </c>
      <c r="B771" s="243">
        <v>44786.236111111109</v>
      </c>
      <c r="C771">
        <v>0</v>
      </c>
      <c r="D771">
        <v>0.88131578947368405</v>
      </c>
      <c r="E771">
        <v>31.1371052631578</v>
      </c>
      <c r="F771">
        <v>60.014499999999998</v>
      </c>
      <c r="G771">
        <v>7</v>
      </c>
      <c r="H771">
        <v>2.57</v>
      </c>
      <c r="I771">
        <v>1.3520000000000001</v>
      </c>
      <c r="J771">
        <v>34.07</v>
      </c>
      <c r="K771">
        <v>0.62174999999999903</v>
      </c>
      <c r="L771">
        <v>37.965624999999903</v>
      </c>
      <c r="M771">
        <v>2.2222222222222199E-2</v>
      </c>
      <c r="N771">
        <v>1600.28</v>
      </c>
      <c r="O771">
        <v>87.543243243243197</v>
      </c>
      <c r="P771">
        <v>5</v>
      </c>
      <c r="Q771">
        <v>135</v>
      </c>
      <c r="R771">
        <v>6.9612499999999997</v>
      </c>
      <c r="S771">
        <v>-0.83696969696969703</v>
      </c>
      <c r="T771">
        <v>5</v>
      </c>
      <c r="U771">
        <v>1.72765999999999</v>
      </c>
      <c r="V771">
        <v>0</v>
      </c>
      <c r="W771">
        <v>14.483700000000001</v>
      </c>
      <c r="X771">
        <v>0.68047999999999997</v>
      </c>
      <c r="Y771">
        <v>72.226280000000003</v>
      </c>
      <c r="Z771">
        <v>2.1771799999999999</v>
      </c>
      <c r="AA771">
        <v>0</v>
      </c>
      <c r="AB771">
        <v>2.324E-2</v>
      </c>
      <c r="AC771">
        <v>32.018421052631503</v>
      </c>
      <c r="AD771">
        <v>-27.9960789473684</v>
      </c>
      <c r="AE771">
        <v>36.0767588</v>
      </c>
      <c r="AF771">
        <v>0.53831220000000002</v>
      </c>
      <c r="AG771">
        <v>1.3530588400000001</v>
      </c>
      <c r="AH771">
        <v>2.4003799999999902E-2</v>
      </c>
      <c r="AI771">
        <v>44.991999999999997</v>
      </c>
      <c r="AJ771">
        <v>0.49949628860852302</v>
      </c>
      <c r="AK771">
        <v>0.80184830192034096</v>
      </c>
      <c r="AL771">
        <v>1.1964620376955899E-2</v>
      </c>
      <c r="AM771">
        <v>3.00733205903271E-2</v>
      </c>
      <c r="AN771">
        <v>0.15558321479374099</v>
      </c>
      <c r="AO771">
        <v>5.3351262446657099E-4</v>
      </c>
      <c r="AP771">
        <v>36.0767588</v>
      </c>
      <c r="AQ771">
        <v>0.293621086900895</v>
      </c>
      <c r="AR771">
        <v>6.3933840082633697</v>
      </c>
      <c r="AS771">
        <v>1.2754292773926701</v>
      </c>
      <c r="AT771">
        <v>0.86295975797740099</v>
      </c>
      <c r="AU771">
        <v>91.295299999999997</v>
      </c>
      <c r="AV771">
        <v>44.039193172556899</v>
      </c>
      <c r="AW771">
        <v>0.952806827443055</v>
      </c>
      <c r="AX771">
        <v>7.7629562607327507E-2</v>
      </c>
      <c r="AY771">
        <v>0.24469111309910399</v>
      </c>
      <c r="AZ771">
        <v>0.60661599173662994</v>
      </c>
      <c r="BA771">
        <v>5.7373382673681403E-2</v>
      </c>
      <c r="BB771">
        <v>8.6659427390947105E-2</v>
      </c>
      <c r="BC771">
        <v>0.45455241976515498</v>
      </c>
      <c r="BD771">
        <v>0.92893666744306203</v>
      </c>
      <c r="BE771">
        <v>-2.3870159999993201E-2</v>
      </c>
      <c r="BF771">
        <v>0.101022005529932</v>
      </c>
      <c r="BG771">
        <v>0.318424916364139</v>
      </c>
      <c r="BH771">
        <v>0.78941014239308305</v>
      </c>
      <c r="BI771">
        <v>0.101022005529932</v>
      </c>
      <c r="BJ771">
        <v>0.83889384378814302</v>
      </c>
      <c r="BK771">
        <v>1.5788202847861601</v>
      </c>
      <c r="BL771">
        <v>3.15203518969727</v>
      </c>
      <c r="BM771">
        <v>7.8142394644816697</v>
      </c>
      <c r="BN771">
        <v>2.4791092085593598</v>
      </c>
      <c r="BO771">
        <v>16.2133858517556</v>
      </c>
      <c r="BP771">
        <v>2.3740171299533999</v>
      </c>
      <c r="BQ771">
        <v>13.839368721802201</v>
      </c>
      <c r="BR771">
        <v>1.40708287538528</v>
      </c>
      <c r="BS771">
        <v>0.79848504157616995</v>
      </c>
      <c r="BT771">
        <v>1.76219065119588</v>
      </c>
    </row>
    <row r="772" spans="1:72" x14ac:dyDescent="0.2">
      <c r="A772">
        <v>770</v>
      </c>
      <c r="B772" s="243">
        <v>44786.25</v>
      </c>
      <c r="C772">
        <v>0</v>
      </c>
      <c r="D772">
        <v>1.07692307692307</v>
      </c>
      <c r="E772">
        <v>31.1159999999999</v>
      </c>
      <c r="F772">
        <v>59.2395</v>
      </c>
      <c r="G772">
        <v>7</v>
      </c>
      <c r="H772">
        <v>2.5625</v>
      </c>
      <c r="I772">
        <v>1.3425</v>
      </c>
      <c r="J772">
        <v>34.045652173912998</v>
      </c>
      <c r="K772">
        <v>0.60149999999999904</v>
      </c>
      <c r="L772">
        <v>37.9361538461538</v>
      </c>
      <c r="M772">
        <v>0.1</v>
      </c>
      <c r="N772">
        <v>1599.6</v>
      </c>
      <c r="O772">
        <v>88.112820512820406</v>
      </c>
      <c r="P772">
        <v>5</v>
      </c>
      <c r="Q772">
        <v>135</v>
      </c>
      <c r="R772">
        <v>6.96571428571428</v>
      </c>
      <c r="S772">
        <v>-0.82374999999999898</v>
      </c>
      <c r="T772">
        <v>5</v>
      </c>
      <c r="U772">
        <v>1.7260200000000001</v>
      </c>
      <c r="V772">
        <v>0</v>
      </c>
      <c r="W772">
        <v>14.457879999999999</v>
      </c>
      <c r="X772">
        <v>0.70826</v>
      </c>
      <c r="Y772">
        <v>72.082499999999996</v>
      </c>
      <c r="Z772">
        <v>1.9902799999999901</v>
      </c>
      <c r="AA772">
        <v>0</v>
      </c>
      <c r="AB772">
        <v>1.8880000000000001E-2</v>
      </c>
      <c r="AC772">
        <v>32.192923076923002</v>
      </c>
      <c r="AD772">
        <v>-27.046576923076898</v>
      </c>
      <c r="AE772">
        <v>36.046554673913</v>
      </c>
      <c r="AF772">
        <v>0.53674124999999995</v>
      </c>
      <c r="AG772">
        <v>1.3435557499999999</v>
      </c>
      <c r="AH772">
        <v>2.39337499999999E-2</v>
      </c>
      <c r="AI772">
        <v>44.950652173912999</v>
      </c>
      <c r="AJ772">
        <v>0.50007359170274301</v>
      </c>
      <c r="AK772">
        <v>0.80191394185894604</v>
      </c>
      <c r="AL772">
        <v>1.1940677699699601E-2</v>
      </c>
      <c r="AM772">
        <v>2.9889571897684899E-2</v>
      </c>
      <c r="AN772">
        <v>0.15572632790547999</v>
      </c>
      <c r="AO772">
        <v>5.3244500007254298E-4</v>
      </c>
      <c r="AP772">
        <v>36.046554673913</v>
      </c>
      <c r="AQ772">
        <v>0.30560791060490899</v>
      </c>
      <c r="AR772">
        <v>6.38198656319799</v>
      </c>
      <c r="AS772">
        <v>1.16594006109237</v>
      </c>
      <c r="AT772">
        <v>0.86313702075077003</v>
      </c>
      <c r="AU772">
        <v>90.964939999999999</v>
      </c>
      <c r="AV772">
        <v>43.900089208808303</v>
      </c>
      <c r="AW772">
        <v>1.0505629651047099</v>
      </c>
      <c r="AX772">
        <v>0.17761568890762799</v>
      </c>
      <c r="AY772">
        <v>0.23113333939509101</v>
      </c>
      <c r="AZ772">
        <v>0.61801343680200505</v>
      </c>
      <c r="BA772">
        <v>0.13219822765644701</v>
      </c>
      <c r="BB772">
        <v>8.8287633828857903E-2</v>
      </c>
      <c r="BC772">
        <v>0.43062339515565601</v>
      </c>
      <c r="BD772">
        <v>1.02676246510472</v>
      </c>
      <c r="BE772">
        <v>-2.3800499999991599E-2</v>
      </c>
      <c r="BF772">
        <v>0.229884490041525</v>
      </c>
      <c r="BG772">
        <v>0.29915133164879598</v>
      </c>
      <c r="BH772">
        <v>0.79988262653940401</v>
      </c>
      <c r="BI772">
        <v>0.229884490041525</v>
      </c>
      <c r="BJ772">
        <v>1.0580716433806401</v>
      </c>
      <c r="BK772">
        <v>1.5997652530788</v>
      </c>
      <c r="BL772">
        <v>1.30131150472464</v>
      </c>
      <c r="BM772">
        <v>3.4794980139587199</v>
      </c>
      <c r="BN772">
        <v>2.6738394314703098</v>
      </c>
      <c r="BO772">
        <v>21.287525427667401</v>
      </c>
      <c r="BP772">
        <v>5.4022855159758603</v>
      </c>
      <c r="BQ772">
        <v>15.8852399116915</v>
      </c>
      <c r="BR772">
        <v>1.2089616200082101</v>
      </c>
      <c r="BS772">
        <v>0.96611784736403306</v>
      </c>
      <c r="BT772">
        <v>1.25136040422683</v>
      </c>
    </row>
    <row r="773" spans="1:72" x14ac:dyDescent="0.2">
      <c r="A773">
        <v>771</v>
      </c>
      <c r="B773" s="243">
        <v>44786.263888888891</v>
      </c>
      <c r="C773">
        <v>0</v>
      </c>
      <c r="D773">
        <v>0.97615384615384604</v>
      </c>
      <c r="E773">
        <v>31.087142857142801</v>
      </c>
      <c r="F773">
        <v>59.918947368421001</v>
      </c>
      <c r="G773">
        <v>7</v>
      </c>
      <c r="H773">
        <v>2.5724999999999998</v>
      </c>
      <c r="I773">
        <v>1.3525</v>
      </c>
      <c r="J773">
        <v>34.076875000000001</v>
      </c>
      <c r="K773">
        <v>0.629</v>
      </c>
      <c r="L773">
        <v>37.979999999999997</v>
      </c>
      <c r="M773">
        <v>-0.02</v>
      </c>
      <c r="N773">
        <v>1599.9393939393899</v>
      </c>
      <c r="O773">
        <v>87.729411764705802</v>
      </c>
      <c r="P773">
        <v>5</v>
      </c>
      <c r="Q773">
        <v>135</v>
      </c>
      <c r="R773">
        <v>6.9590909090909099</v>
      </c>
      <c r="S773">
        <v>-1.10666666666666</v>
      </c>
      <c r="T773">
        <v>5</v>
      </c>
      <c r="U773">
        <v>1.7036499999999899</v>
      </c>
      <c r="V773">
        <v>0</v>
      </c>
      <c r="W773">
        <v>14.480824999999999</v>
      </c>
      <c r="X773">
        <v>0.72512500000000002</v>
      </c>
      <c r="Y773">
        <v>71.803700000000006</v>
      </c>
      <c r="Z773">
        <v>2.0565249999999899</v>
      </c>
      <c r="AA773">
        <v>0</v>
      </c>
      <c r="AB773">
        <v>2.2525E-2</v>
      </c>
      <c r="AC773">
        <v>32.0632967032967</v>
      </c>
      <c r="AD773">
        <v>-27.855650665124301</v>
      </c>
      <c r="AE773">
        <v>36.085585899999998</v>
      </c>
      <c r="AF773">
        <v>0.53883585000000001</v>
      </c>
      <c r="AG773">
        <v>1.35355987</v>
      </c>
      <c r="AH773">
        <v>2.4027150000000001E-2</v>
      </c>
      <c r="AI773">
        <v>45.001874999999998</v>
      </c>
      <c r="AJ773">
        <v>0.50255886395826299</v>
      </c>
      <c r="AK773">
        <v>0.80186849770148405</v>
      </c>
      <c r="AL773">
        <v>1.19736310987042E-2</v>
      </c>
      <c r="AM773">
        <v>3.00778549782647E-2</v>
      </c>
      <c r="AN773">
        <v>0.15554907434412399</v>
      </c>
      <c r="AO773">
        <v>5.3391442023249E-4</v>
      </c>
      <c r="AP773">
        <v>36.085585899999998</v>
      </c>
      <c r="AQ773">
        <v>0.31288500858072499</v>
      </c>
      <c r="AR773">
        <v>6.3921149279162304</v>
      </c>
      <c r="AS773">
        <v>1.2047475149918501</v>
      </c>
      <c r="AT773">
        <v>0.856184408582496</v>
      </c>
      <c r="AU773">
        <v>90.769824999999997</v>
      </c>
      <c r="AV773">
        <v>43.995333351488803</v>
      </c>
      <c r="AW773">
        <v>1.00654164851117</v>
      </c>
      <c r="AX773">
        <v>0.14881235500814499</v>
      </c>
      <c r="AY773">
        <v>0.22595084141927399</v>
      </c>
      <c r="AZ773">
        <v>0.60788507208376297</v>
      </c>
      <c r="BA773">
        <v>0.109941464952078</v>
      </c>
      <c r="BB773">
        <v>8.6840724583394702E-2</v>
      </c>
      <c r="BC773">
        <v>0.41933149291992</v>
      </c>
      <c r="BD773">
        <v>0.98264826851118303</v>
      </c>
      <c r="BE773">
        <v>-2.3893379999990701E-2</v>
      </c>
      <c r="BF773">
        <v>0.193383570297951</v>
      </c>
      <c r="BG773">
        <v>0.29362602603186999</v>
      </c>
      <c r="BH773">
        <v>0.78995447363191895</v>
      </c>
      <c r="BI773">
        <v>0.193383570297951</v>
      </c>
      <c r="BJ773">
        <v>0.97401919265964199</v>
      </c>
      <c r="BK773">
        <v>1.5799089472638299</v>
      </c>
      <c r="BL773">
        <v>1.51836076652981</v>
      </c>
      <c r="BM773">
        <v>4.08490996631624</v>
      </c>
      <c r="BN773">
        <v>2.6903421481656302</v>
      </c>
      <c r="BO773">
        <v>19.4848188733935</v>
      </c>
      <c r="BP773">
        <v>4.5445139020018503</v>
      </c>
      <c r="BQ773">
        <v>14.940304971391599</v>
      </c>
      <c r="BR773">
        <v>1.2511568777573201</v>
      </c>
      <c r="BS773">
        <v>0.89666576454046198</v>
      </c>
      <c r="BT773">
        <v>1.3953436466915099</v>
      </c>
    </row>
    <row r="774" spans="1:72" x14ac:dyDescent="0.2">
      <c r="A774">
        <v>772</v>
      </c>
      <c r="B774" s="243">
        <v>44786.277777777781</v>
      </c>
      <c r="C774">
        <v>0</v>
      </c>
      <c r="D774">
        <v>1.08181818181818</v>
      </c>
      <c r="E774">
        <v>31.109189189189099</v>
      </c>
      <c r="F774">
        <v>59.903846153846096</v>
      </c>
      <c r="G774">
        <v>7</v>
      </c>
      <c r="H774">
        <v>2.57</v>
      </c>
      <c r="I774">
        <v>1.35</v>
      </c>
      <c r="J774">
        <v>34.065909090909003</v>
      </c>
      <c r="K774">
        <v>0.619999999999999</v>
      </c>
      <c r="L774">
        <v>37.9716666666666</v>
      </c>
      <c r="M774">
        <v>-7.0000000000000007E-2</v>
      </c>
      <c r="N774">
        <v>1600.03448275862</v>
      </c>
      <c r="O774">
        <v>87.670967741935399</v>
      </c>
      <c r="P774">
        <v>5</v>
      </c>
      <c r="Q774">
        <v>135</v>
      </c>
      <c r="R774">
        <v>6.9543478260869502</v>
      </c>
      <c r="S774">
        <v>-1.1363157894736799</v>
      </c>
      <c r="T774">
        <v>5</v>
      </c>
      <c r="U774">
        <v>1.71</v>
      </c>
      <c r="V774">
        <v>0</v>
      </c>
      <c r="W774">
        <v>14.45424</v>
      </c>
      <c r="X774">
        <v>0.69011999999999996</v>
      </c>
      <c r="Y774">
        <v>71.68186</v>
      </c>
      <c r="Z774">
        <v>1.98732</v>
      </c>
      <c r="AA774">
        <v>7.1999999999999896E-4</v>
      </c>
      <c r="AB774">
        <v>1.8280000000000001E-2</v>
      </c>
      <c r="AC774">
        <v>32.191007371007302</v>
      </c>
      <c r="AD774">
        <v>-27.712838782838698</v>
      </c>
      <c r="AE774">
        <v>36.072667890909003</v>
      </c>
      <c r="AF774">
        <v>0.53831220000000002</v>
      </c>
      <c r="AG774">
        <v>1.3510588400000001</v>
      </c>
      <c r="AH774">
        <v>2.4003799999999902E-2</v>
      </c>
      <c r="AI774">
        <v>44.985909090909097</v>
      </c>
      <c r="AJ774">
        <v>0.50323286659845401</v>
      </c>
      <c r="AK774">
        <v>0.80186593135224105</v>
      </c>
      <c r="AL774">
        <v>1.19662403378835E-2</v>
      </c>
      <c r="AM774">
        <v>3.0032934029847701E-2</v>
      </c>
      <c r="AN774">
        <v>0.15560428012812</v>
      </c>
      <c r="AO774">
        <v>5.3358485990562601E-4</v>
      </c>
      <c r="AP774">
        <v>36.072667890909003</v>
      </c>
      <c r="AQ774">
        <v>0.297780661433174</v>
      </c>
      <c r="AR774">
        <v>6.3803797971237097</v>
      </c>
      <c r="AS774">
        <v>1.16420604247145</v>
      </c>
      <c r="AT774">
        <v>0.86052820188335699</v>
      </c>
      <c r="AU774">
        <v>90.523539999999898</v>
      </c>
      <c r="AV774">
        <v>43.915034391937397</v>
      </c>
      <c r="AW774">
        <v>1.07087469897165</v>
      </c>
      <c r="AX774">
        <v>0.186852797528543</v>
      </c>
      <c r="AY774">
        <v>0.24053153856682599</v>
      </c>
      <c r="AZ774">
        <v>0.61962020287628605</v>
      </c>
      <c r="BA774">
        <v>0.138301006585725</v>
      </c>
      <c r="BB774">
        <v>8.85171718394695E-2</v>
      </c>
      <c r="BC774">
        <v>0.44682535258689199</v>
      </c>
      <c r="BD774">
        <v>1.04700453897165</v>
      </c>
      <c r="BE774">
        <v>-2.3870160000001299E-2</v>
      </c>
      <c r="BF774">
        <v>0.241854289945829</v>
      </c>
      <c r="BG774">
        <v>0.31133376240069999</v>
      </c>
      <c r="BH774">
        <v>0.80200995748989701</v>
      </c>
      <c r="BI774">
        <v>0.241854289945829</v>
      </c>
      <c r="BJ774">
        <v>1.10637610469306</v>
      </c>
      <c r="BK774">
        <v>1.60401991497979</v>
      </c>
      <c r="BL774">
        <v>1.2872782305016399</v>
      </c>
      <c r="BM774">
        <v>3.3160873750452402</v>
      </c>
      <c r="BN774">
        <v>2.5760455637884601</v>
      </c>
      <c r="BO774">
        <v>22.208289069418701</v>
      </c>
      <c r="BP774">
        <v>5.6835758137269998</v>
      </c>
      <c r="BQ774">
        <v>16.524713255691701</v>
      </c>
      <c r="BR774">
        <v>1.1928676220718799</v>
      </c>
      <c r="BS774">
        <v>1.0096343887147201</v>
      </c>
      <c r="BT774">
        <v>1.1814847388373999</v>
      </c>
    </row>
    <row r="775" spans="1:72" x14ac:dyDescent="0.2">
      <c r="A775">
        <v>773</v>
      </c>
      <c r="B775" s="243">
        <v>44786.291666666664</v>
      </c>
      <c r="C775">
        <v>0</v>
      </c>
      <c r="D775">
        <v>1.0900000000000001</v>
      </c>
      <c r="E775">
        <v>31.060789473684199</v>
      </c>
      <c r="F775">
        <v>59.847000000000001</v>
      </c>
      <c r="G775">
        <v>7</v>
      </c>
      <c r="H775">
        <v>2.5674999999999999</v>
      </c>
      <c r="I775">
        <v>1.3474999999999999</v>
      </c>
      <c r="J775">
        <v>34.063200000000002</v>
      </c>
      <c r="K775">
        <v>0.58825000000000005</v>
      </c>
      <c r="L775">
        <v>37.985624999999999</v>
      </c>
      <c r="M775">
        <v>2.94117647058823E-2</v>
      </c>
      <c r="N775">
        <v>1599.8928571428501</v>
      </c>
      <c r="O775">
        <v>88.943589743589698</v>
      </c>
      <c r="P775">
        <v>5</v>
      </c>
      <c r="Q775">
        <v>135</v>
      </c>
      <c r="R775">
        <v>6.9694444444444397</v>
      </c>
      <c r="S775">
        <v>-1.07652173913043</v>
      </c>
      <c r="T775">
        <v>5</v>
      </c>
      <c r="U775">
        <v>1.7988</v>
      </c>
      <c r="V775">
        <v>5.7525E-2</v>
      </c>
      <c r="W775">
        <v>14.511749999999999</v>
      </c>
      <c r="X775">
        <v>0.72899999999999998</v>
      </c>
      <c r="Y775">
        <v>72.327950000000001</v>
      </c>
      <c r="Z775">
        <v>2.1365999999999898</v>
      </c>
      <c r="AA775">
        <v>7.3249999999999999E-3</v>
      </c>
      <c r="AB775">
        <v>3.9249999999999997E-3</v>
      </c>
      <c r="AC775">
        <v>32.150789473684199</v>
      </c>
      <c r="AD775">
        <v>-27.696210526315699</v>
      </c>
      <c r="AE775">
        <v>36.068006699999998</v>
      </c>
      <c r="AF775">
        <v>0.53778855000000003</v>
      </c>
      <c r="AG775">
        <v>1.34855781</v>
      </c>
      <c r="AH775">
        <v>2.39804499999999E-2</v>
      </c>
      <c r="AI775">
        <v>44.978200000000001</v>
      </c>
      <c r="AJ775">
        <v>0.49867315055936101</v>
      </c>
      <c r="AK775">
        <v>0.80189973587204399</v>
      </c>
      <c r="AL775">
        <v>1.1956648998848299E-2</v>
      </c>
      <c r="AM775">
        <v>2.9982476177348099E-2</v>
      </c>
      <c r="AN775">
        <v>0.155630950104717</v>
      </c>
      <c r="AO775">
        <v>5.3315717391981001E-4</v>
      </c>
      <c r="AP775">
        <v>36.068006699999998</v>
      </c>
      <c r="AQ775">
        <v>0.31455703672518298</v>
      </c>
      <c r="AR775">
        <v>6.4057658182588604</v>
      </c>
      <c r="AS775">
        <v>1.2516568194072899</v>
      </c>
      <c r="AT775">
        <v>0.89701326322618002</v>
      </c>
      <c r="AU775">
        <v>91.504099999999994</v>
      </c>
      <c r="AV775">
        <v>44.039986374391297</v>
      </c>
      <c r="AW775">
        <v>0.93821362560864596</v>
      </c>
      <c r="AX775">
        <v>9.69009905927007E-2</v>
      </c>
      <c r="AY775">
        <v>0.223231513274816</v>
      </c>
      <c r="AZ775">
        <v>0.59423418174113296</v>
      </c>
      <c r="BA775">
        <v>7.1855273740693906E-2</v>
      </c>
      <c r="BB775">
        <v>8.4890597391590397E-2</v>
      </c>
      <c r="BC775">
        <v>0.41509160668224698</v>
      </c>
      <c r="BD775">
        <v>0.91436668560864998</v>
      </c>
      <c r="BE775">
        <v>-2.3846939999996399E-2</v>
      </c>
      <c r="BF775">
        <v>0.12558140377861099</v>
      </c>
      <c r="BG775">
        <v>0.28930278868363601</v>
      </c>
      <c r="BH775">
        <v>0.77011351751761303</v>
      </c>
      <c r="BI775">
        <v>0.12558140377861099</v>
      </c>
      <c r="BJ775">
        <v>0.82976838492449501</v>
      </c>
      <c r="BK775">
        <v>1.5402270350352201</v>
      </c>
      <c r="BL775">
        <v>2.30370723673109</v>
      </c>
      <c r="BM775">
        <v>6.1323850056275404</v>
      </c>
      <c r="BN775">
        <v>2.66196368525075</v>
      </c>
      <c r="BO775">
        <v>16.323498039170399</v>
      </c>
      <c r="BP775">
        <v>2.9511629887973601</v>
      </c>
      <c r="BQ775">
        <v>13.372335050373101</v>
      </c>
      <c r="BR775">
        <v>1.32673864861158</v>
      </c>
      <c r="BS775">
        <v>0.77953582341305006</v>
      </c>
      <c r="BT775">
        <v>1.7019598186042399</v>
      </c>
    </row>
    <row r="776" spans="1:72" x14ac:dyDescent="0.2">
      <c r="A776">
        <v>774</v>
      </c>
      <c r="B776" s="243">
        <v>44786.305555555555</v>
      </c>
      <c r="C776">
        <v>0</v>
      </c>
      <c r="D776">
        <v>0.85699999999999998</v>
      </c>
      <c r="E776">
        <v>31.0667567567567</v>
      </c>
      <c r="F776">
        <v>59.842820512820502</v>
      </c>
      <c r="G776">
        <v>7</v>
      </c>
      <c r="H776">
        <v>2.5720000000000001</v>
      </c>
      <c r="I776">
        <v>1.35</v>
      </c>
      <c r="J776">
        <v>34.048695652173897</v>
      </c>
      <c r="K776">
        <v>0.65300000000000002</v>
      </c>
      <c r="L776">
        <v>37.979444444444397</v>
      </c>
      <c r="M776">
        <v>2.2222222222222199E-2</v>
      </c>
      <c r="N776">
        <v>1600.09375</v>
      </c>
      <c r="O776">
        <v>89.408108108108095</v>
      </c>
      <c r="P776">
        <v>5</v>
      </c>
      <c r="Q776">
        <v>135</v>
      </c>
      <c r="R776">
        <v>6.96086956521739</v>
      </c>
      <c r="S776">
        <v>-0.82</v>
      </c>
      <c r="T776">
        <v>5</v>
      </c>
      <c r="U776">
        <v>1.7863199999999999</v>
      </c>
      <c r="V776">
        <v>0.12164</v>
      </c>
      <c r="W776">
        <v>14.476479999999899</v>
      </c>
      <c r="X776">
        <v>0.77371999999999996</v>
      </c>
      <c r="Y776">
        <v>72.089100000000002</v>
      </c>
      <c r="Z776">
        <v>2.1308999999999898</v>
      </c>
      <c r="AA776">
        <v>5.5199999999999997E-3</v>
      </c>
      <c r="AB776">
        <v>3.4399999999999999E-3</v>
      </c>
      <c r="AC776">
        <v>31.923756756756699</v>
      </c>
      <c r="AD776">
        <v>-27.9190637560637</v>
      </c>
      <c r="AE776">
        <v>36.057016132173899</v>
      </c>
      <c r="AF776">
        <v>0.53873112000000001</v>
      </c>
      <c r="AG776">
        <v>1.3510596640000001</v>
      </c>
      <c r="AH776">
        <v>2.4022479999999999E-2</v>
      </c>
      <c r="AI776">
        <v>44.970695652173902</v>
      </c>
      <c r="AJ776">
        <v>0.500172926727812</v>
      </c>
      <c r="AK776">
        <v>0.80178915645550797</v>
      </c>
      <c r="AL776">
        <v>1.1979603877307499E-2</v>
      </c>
      <c r="AM776">
        <v>3.0043112395898301E-2</v>
      </c>
      <c r="AN776">
        <v>0.15565692054535901</v>
      </c>
      <c r="AO776">
        <v>5.3418075152321398E-4</v>
      </c>
      <c r="AP776">
        <v>36.057016132173899</v>
      </c>
      <c r="AQ776">
        <v>0.33385332024006698</v>
      </c>
      <c r="AR776">
        <v>6.3901969612698704</v>
      </c>
      <c r="AS776">
        <v>1.24831766192783</v>
      </c>
      <c r="AT776">
        <v>0.89346890247242505</v>
      </c>
      <c r="AU776">
        <v>91.256519999999995</v>
      </c>
      <c r="AV776">
        <v>44.029384075611603</v>
      </c>
      <c r="AW776">
        <v>0.94131157656222797</v>
      </c>
      <c r="AX776">
        <v>0.102742002072164</v>
      </c>
      <c r="AY776">
        <v>0.20487779975993201</v>
      </c>
      <c r="AZ776">
        <v>0.60980303873012498</v>
      </c>
      <c r="BA776">
        <v>7.6045495850258799E-2</v>
      </c>
      <c r="BB776">
        <v>8.7114719818589301E-2</v>
      </c>
      <c r="BC776">
        <v>0.38029694620190502</v>
      </c>
      <c r="BD776">
        <v>0.91742284056222101</v>
      </c>
      <c r="BE776">
        <v>-2.38887360000061E-2</v>
      </c>
      <c r="BF776">
        <v>0.13409815096717101</v>
      </c>
      <c r="BG776">
        <v>0.26740508816182401</v>
      </c>
      <c r="BH776">
        <v>0.79591071128277402</v>
      </c>
      <c r="BI776">
        <v>0.13409815096717101</v>
      </c>
      <c r="BJ776">
        <v>0.80300647825799198</v>
      </c>
      <c r="BK776">
        <v>1.59182142256554</v>
      </c>
      <c r="BL776">
        <v>1.9940997413699399</v>
      </c>
      <c r="BM776">
        <v>5.9352847562948003</v>
      </c>
      <c r="BN776">
        <v>2.9764232115176301</v>
      </c>
      <c r="BO776">
        <v>16.049102886299401</v>
      </c>
      <c r="BP776">
        <v>3.15130654772853</v>
      </c>
      <c r="BQ776">
        <v>12.897796338570901</v>
      </c>
      <c r="BR776">
        <v>1.3638545659213499</v>
      </c>
      <c r="BS776">
        <v>0.74936721787112404</v>
      </c>
      <c r="BT776">
        <v>1.8200083128748601</v>
      </c>
    </row>
    <row r="777" spans="1:72" x14ac:dyDescent="0.2">
      <c r="A777">
        <v>775</v>
      </c>
      <c r="B777" s="243">
        <v>44786.319444444445</v>
      </c>
      <c r="C777">
        <v>0</v>
      </c>
      <c r="D777">
        <v>1.0763157894736799</v>
      </c>
      <c r="E777">
        <v>31.006756756756701</v>
      </c>
      <c r="F777">
        <v>60.042999999999999</v>
      </c>
      <c r="G777">
        <v>7</v>
      </c>
      <c r="H777">
        <v>2.5649999999999999</v>
      </c>
      <c r="I777">
        <v>1.35</v>
      </c>
      <c r="J777">
        <v>34.048888888888797</v>
      </c>
      <c r="K777">
        <v>0.57824999999999904</v>
      </c>
      <c r="L777">
        <v>37.968260869565199</v>
      </c>
      <c r="M777">
        <v>-2.94117647058823E-2</v>
      </c>
      <c r="N777">
        <v>1600.15625</v>
      </c>
      <c r="O777">
        <v>89.478947368421004</v>
      </c>
      <c r="P777">
        <v>5</v>
      </c>
      <c r="Q777">
        <v>135</v>
      </c>
      <c r="R777">
        <v>6.9562499999999998</v>
      </c>
      <c r="S777">
        <v>-0.69</v>
      </c>
      <c r="T777">
        <v>5</v>
      </c>
      <c r="U777">
        <v>1.8112249999999901</v>
      </c>
      <c r="V777">
        <v>0.11537500000000001</v>
      </c>
      <c r="W777">
        <v>14.48245</v>
      </c>
      <c r="X777">
        <v>0.75639999999999996</v>
      </c>
      <c r="Y777">
        <v>72.142599999999902</v>
      </c>
      <c r="Z777">
        <v>2.1082000000000001</v>
      </c>
      <c r="AA777">
        <v>0</v>
      </c>
      <c r="AB777">
        <v>1.1299999999999999E-2</v>
      </c>
      <c r="AC777">
        <v>32.083072546230397</v>
      </c>
      <c r="AD777">
        <v>-27.959927453769499</v>
      </c>
      <c r="AE777">
        <v>36.051743488888803</v>
      </c>
      <c r="AF777">
        <v>0.53726490000000005</v>
      </c>
      <c r="AG777">
        <v>1.35105678</v>
      </c>
      <c r="AH777">
        <v>2.3957099999999999E-2</v>
      </c>
      <c r="AI777">
        <v>44.963888888888803</v>
      </c>
      <c r="AJ777">
        <v>0.49972891868173402</v>
      </c>
      <c r="AK777">
        <v>0.80179326966083897</v>
      </c>
      <c r="AL777">
        <v>1.1948808550070999E-2</v>
      </c>
      <c r="AM777">
        <v>3.0047596268610598E-2</v>
      </c>
      <c r="AN777">
        <v>0.155680484339284</v>
      </c>
      <c r="AO777">
        <v>5.3280756162352497E-4</v>
      </c>
      <c r="AP777">
        <v>36.051743488888803</v>
      </c>
      <c r="AQ777">
        <v>0.32637989379825599</v>
      </c>
      <c r="AR777">
        <v>6.39283223419939</v>
      </c>
      <c r="AS777">
        <v>1.2350196137201399</v>
      </c>
      <c r="AT777">
        <v>0.90512151073932401</v>
      </c>
      <c r="AU777">
        <v>91.300874999999905</v>
      </c>
      <c r="AV777">
        <v>44.005975230606602</v>
      </c>
      <c r="AW777">
        <v>0.95791365828220099</v>
      </c>
      <c r="AX777">
        <v>0.116037166279851</v>
      </c>
      <c r="AY777">
        <v>0.210885006201743</v>
      </c>
      <c r="AZ777">
        <v>0.60716776580060206</v>
      </c>
      <c r="BA777">
        <v>8.5886224766846195E-2</v>
      </c>
      <c r="BB777">
        <v>8.6738252257228796E-2</v>
      </c>
      <c r="BC777">
        <v>0.39251588220585998</v>
      </c>
      <c r="BD777">
        <v>0.934089938282197</v>
      </c>
      <c r="BE777">
        <v>-2.3823720000004399E-2</v>
      </c>
      <c r="BF777">
        <v>0.15069884349013801</v>
      </c>
      <c r="BG777">
        <v>0.273878857635734</v>
      </c>
      <c r="BH777">
        <v>0.78853597553364096</v>
      </c>
      <c r="BI777">
        <v>0.15069884349013801</v>
      </c>
      <c r="BJ777">
        <v>0.84915540225174502</v>
      </c>
      <c r="BK777">
        <v>1.5770719510672799</v>
      </c>
      <c r="BL777">
        <v>1.8173919009116699</v>
      </c>
      <c r="BM777">
        <v>5.2325283809177998</v>
      </c>
      <c r="BN777">
        <v>2.87914146546651</v>
      </c>
      <c r="BO777">
        <v>16.971944508976801</v>
      </c>
      <c r="BP777">
        <v>3.54142282201826</v>
      </c>
      <c r="BQ777">
        <v>13.430521686958601</v>
      </c>
      <c r="BR777">
        <v>1.3208839171340401</v>
      </c>
      <c r="BS777">
        <v>0.78887586485568995</v>
      </c>
      <c r="BT777">
        <v>1.67438753798822</v>
      </c>
    </row>
    <row r="778" spans="1:72" x14ac:dyDescent="0.2">
      <c r="A778">
        <v>776</v>
      </c>
      <c r="B778" s="243">
        <v>44786.333333333336</v>
      </c>
      <c r="C778">
        <v>0</v>
      </c>
      <c r="D778">
        <v>0.95174999999999899</v>
      </c>
      <c r="E778">
        <v>31.1181578947368</v>
      </c>
      <c r="F778">
        <v>60.018000000000001</v>
      </c>
      <c r="G778">
        <v>7</v>
      </c>
      <c r="H778">
        <v>2.5739999999999998</v>
      </c>
      <c r="I778">
        <v>1.3520000000000001</v>
      </c>
      <c r="J778">
        <v>34.055416666666602</v>
      </c>
      <c r="K778">
        <v>0.63575000000000004</v>
      </c>
      <c r="L778">
        <v>37.970357142857097</v>
      </c>
      <c r="M778">
        <v>0.12380952380952299</v>
      </c>
      <c r="N778">
        <v>1599.78125</v>
      </c>
      <c r="O778">
        <v>90.0029411764705</v>
      </c>
      <c r="P778">
        <v>5</v>
      </c>
      <c r="Q778">
        <v>135</v>
      </c>
      <c r="R778">
        <v>6.9653846153846102</v>
      </c>
      <c r="S778">
        <v>-0.95187500000000003</v>
      </c>
      <c r="T778">
        <v>5</v>
      </c>
      <c r="U778">
        <v>1.8268</v>
      </c>
      <c r="V778">
        <v>0.12781999999999999</v>
      </c>
      <c r="W778">
        <v>14.44834</v>
      </c>
      <c r="X778">
        <v>0.63951999999999998</v>
      </c>
      <c r="Y778">
        <v>72.044280000000001</v>
      </c>
      <c r="Z778">
        <v>2.0668599999999899</v>
      </c>
      <c r="AA778">
        <v>0</v>
      </c>
      <c r="AB778">
        <v>1.1440000000000001E-2</v>
      </c>
      <c r="AC778">
        <v>32.069907894736801</v>
      </c>
      <c r="AD778">
        <v>-27.9480921052631</v>
      </c>
      <c r="AE778">
        <v>36.065298826666599</v>
      </c>
      <c r="AF778">
        <v>0.53915004</v>
      </c>
      <c r="AG778">
        <v>1.3530604879999999</v>
      </c>
      <c r="AH778">
        <v>2.4041159999999999E-2</v>
      </c>
      <c r="AI778">
        <v>44.981416666666597</v>
      </c>
      <c r="AJ778">
        <v>0.50059905972641605</v>
      </c>
      <c r="AK778">
        <v>0.80178219138644202</v>
      </c>
      <c r="AL778">
        <v>1.1986061799595001E-2</v>
      </c>
      <c r="AM778">
        <v>3.0080432949162302E-2</v>
      </c>
      <c r="AN778">
        <v>0.15561982077783901</v>
      </c>
      <c r="AO778">
        <v>5.3446871578448102E-4</v>
      </c>
      <c r="AP778">
        <v>36.065298826666599</v>
      </c>
      <c r="AQ778">
        <v>0.27594721005005401</v>
      </c>
      <c r="AR778">
        <v>6.3777754235417703</v>
      </c>
      <c r="AS778">
        <v>1.2108019347375101</v>
      </c>
      <c r="AT778">
        <v>0.91449436230821701</v>
      </c>
      <c r="AU778">
        <v>91.025800000000004</v>
      </c>
      <c r="AV778">
        <v>43.929823394995999</v>
      </c>
      <c r="AW778">
        <v>1.05159327167066</v>
      </c>
      <c r="AX778">
        <v>0.14225855326248599</v>
      </c>
      <c r="AY778">
        <v>0.26320282994994498</v>
      </c>
      <c r="AZ778">
        <v>0.62222457645822704</v>
      </c>
      <c r="BA778">
        <v>0.105138354511233</v>
      </c>
      <c r="BB778">
        <v>8.8889225208318198E-2</v>
      </c>
      <c r="BC778">
        <v>0.48818104502031701</v>
      </c>
      <c r="BD778">
        <v>1.02768595967066</v>
      </c>
      <c r="BE778">
        <v>-2.3907312000000801E-2</v>
      </c>
      <c r="BF778">
        <v>0.184828710413698</v>
      </c>
      <c r="BG778">
        <v>0.34196495410102301</v>
      </c>
      <c r="BH778">
        <v>0.80842215400773498</v>
      </c>
      <c r="BI778">
        <v>0.184828710413698</v>
      </c>
      <c r="BJ778">
        <v>1.05358732902944</v>
      </c>
      <c r="BK778">
        <v>1.61684430801547</v>
      </c>
      <c r="BL778">
        <v>1.8501722667198699</v>
      </c>
      <c r="BM778">
        <v>4.3738992291741896</v>
      </c>
      <c r="BN778">
        <v>2.3640497200450201</v>
      </c>
      <c r="BO778">
        <v>20.6921860974509</v>
      </c>
      <c r="BP778">
        <v>4.3434746947219001</v>
      </c>
      <c r="BQ778">
        <v>16.348711402728998</v>
      </c>
      <c r="BR778">
        <v>1.3026355003121799</v>
      </c>
      <c r="BS778">
        <v>0.97965584486396495</v>
      </c>
      <c r="BT778">
        <v>1.3296868559928401</v>
      </c>
    </row>
    <row r="779" spans="1:72" x14ac:dyDescent="0.2">
      <c r="A779">
        <v>777</v>
      </c>
      <c r="B779" s="243">
        <v>44786.347222222219</v>
      </c>
      <c r="C779">
        <v>0</v>
      </c>
      <c r="D779">
        <v>0.94769230769230695</v>
      </c>
      <c r="E779">
        <v>31.092105263157901</v>
      </c>
      <c r="F779">
        <v>59.824102564102503</v>
      </c>
      <c r="G779">
        <v>7</v>
      </c>
      <c r="H779">
        <v>2.5649999999999999</v>
      </c>
      <c r="I779">
        <v>1.35</v>
      </c>
      <c r="J779">
        <v>34.096818181818101</v>
      </c>
      <c r="K779">
        <v>0.63349999999999895</v>
      </c>
      <c r="L779">
        <v>37.983999999999902</v>
      </c>
      <c r="M779">
        <v>-4.6153846153846101E-2</v>
      </c>
      <c r="N779">
        <v>1599.8157894736801</v>
      </c>
      <c r="O779">
        <v>89.296875</v>
      </c>
      <c r="P779">
        <v>5</v>
      </c>
      <c r="Q779">
        <v>135</v>
      </c>
      <c r="R779">
        <v>6.9623529411764702</v>
      </c>
      <c r="S779">
        <v>-0.88194444444444398</v>
      </c>
      <c r="T779">
        <v>5</v>
      </c>
      <c r="U779">
        <v>1.8064249999999999</v>
      </c>
      <c r="V779">
        <v>0.1065</v>
      </c>
      <c r="W779">
        <v>14.4323</v>
      </c>
      <c r="X779">
        <v>0.60109999999999997</v>
      </c>
      <c r="Y779">
        <v>71.987750000000005</v>
      </c>
      <c r="Z779">
        <v>2.094125</v>
      </c>
      <c r="AA779">
        <v>0</v>
      </c>
      <c r="AB779">
        <v>5.7749999999999998E-3</v>
      </c>
      <c r="AC779">
        <v>32.039797570850197</v>
      </c>
      <c r="AD779">
        <v>-27.784304993252299</v>
      </c>
      <c r="AE779">
        <v>36.0996727818181</v>
      </c>
      <c r="AF779">
        <v>0.53726490000000005</v>
      </c>
      <c r="AG779">
        <v>1.35105678</v>
      </c>
      <c r="AH779">
        <v>2.3957099999999999E-2</v>
      </c>
      <c r="AI779">
        <v>45.0118181818181</v>
      </c>
      <c r="AJ779">
        <v>0.50146966368330903</v>
      </c>
      <c r="AK779">
        <v>0.80200432330902904</v>
      </c>
      <c r="AL779">
        <v>1.1936085270535E-2</v>
      </c>
      <c r="AM779">
        <v>3.0015601114858698E-2</v>
      </c>
      <c r="AN779">
        <v>0.15551471330761599</v>
      </c>
      <c r="AO779">
        <v>5.3224021974027005E-4</v>
      </c>
      <c r="AP779">
        <v>36.0996727818181</v>
      </c>
      <c r="AQ779">
        <v>0.25936932067970903</v>
      </c>
      <c r="AR779">
        <v>6.3706950587528999</v>
      </c>
      <c r="AS779">
        <v>1.2267742380142801</v>
      </c>
      <c r="AT779">
        <v>0.90586733721912205</v>
      </c>
      <c r="AU779">
        <v>90.921700000000001</v>
      </c>
      <c r="AV779">
        <v>43.956511399264997</v>
      </c>
      <c r="AW779">
        <v>1.0553067825531099</v>
      </c>
      <c r="AX779">
        <v>0.124282541985719</v>
      </c>
      <c r="AY779">
        <v>0.27789557932029002</v>
      </c>
      <c r="AZ779">
        <v>0.62930494124709602</v>
      </c>
      <c r="BA779">
        <v>9.1989133118239294E-2</v>
      </c>
      <c r="BB779">
        <v>8.9900705892442298E-2</v>
      </c>
      <c r="BC779">
        <v>0.51724127021938504</v>
      </c>
      <c r="BD779">
        <v>1.0314830625531</v>
      </c>
      <c r="BE779">
        <v>-2.3823720000002799E-2</v>
      </c>
      <c r="BF779">
        <v>0.16162521744882399</v>
      </c>
      <c r="BG779">
        <v>0.36139374620185899</v>
      </c>
      <c r="BH779">
        <v>0.81838966556033699</v>
      </c>
      <c r="BI779">
        <v>0.16162521744882399</v>
      </c>
      <c r="BJ779">
        <v>1.04603792730136</v>
      </c>
      <c r="BK779">
        <v>1.63677933112067</v>
      </c>
      <c r="BL779">
        <v>2.2359985149983501</v>
      </c>
      <c r="BM779">
        <v>5.0635023326076096</v>
      </c>
      <c r="BN779">
        <v>2.26453743088077</v>
      </c>
      <c r="BO779">
        <v>20.3128887773284</v>
      </c>
      <c r="BP779">
        <v>3.79819261004738</v>
      </c>
      <c r="BQ779">
        <v>16.514696167280999</v>
      </c>
      <c r="BR779">
        <v>1.36201646145767</v>
      </c>
      <c r="BS779">
        <v>0.98138784032183801</v>
      </c>
      <c r="BT779">
        <v>1.3878472969575499</v>
      </c>
    </row>
    <row r="780" spans="1:72" x14ac:dyDescent="0.2">
      <c r="A780">
        <v>778</v>
      </c>
      <c r="B780" s="243">
        <v>44786.361111111109</v>
      </c>
      <c r="C780">
        <v>0</v>
      </c>
      <c r="D780">
        <v>1.0728205128205099</v>
      </c>
      <c r="E780">
        <v>31.115641025641001</v>
      </c>
      <c r="F780">
        <v>59.8942499999999</v>
      </c>
      <c r="G780">
        <v>7</v>
      </c>
      <c r="H780">
        <v>2.57</v>
      </c>
      <c r="I780">
        <v>1.35</v>
      </c>
      <c r="J780">
        <v>34.084000000000003</v>
      </c>
      <c r="K780">
        <v>0.64649999999999896</v>
      </c>
      <c r="L780">
        <v>38.006923076923002</v>
      </c>
      <c r="M780">
        <v>-0.163636363636363</v>
      </c>
      <c r="N780">
        <v>1600.0303030303</v>
      </c>
      <c r="O780">
        <v>89.1435897435897</v>
      </c>
      <c r="P780">
        <v>5</v>
      </c>
      <c r="Q780">
        <v>135</v>
      </c>
      <c r="R780">
        <v>6.9538888888888897</v>
      </c>
      <c r="S780">
        <v>-0.95729729729729696</v>
      </c>
      <c r="T780">
        <v>5</v>
      </c>
      <c r="U780">
        <v>1.82412</v>
      </c>
      <c r="V780">
        <v>9.0819999999999998E-2</v>
      </c>
      <c r="W780">
        <v>14.355619999999901</v>
      </c>
      <c r="X780">
        <v>0.66067999999999905</v>
      </c>
      <c r="Y780">
        <v>71.780959999999993</v>
      </c>
      <c r="Z780">
        <v>2.0794000000000001</v>
      </c>
      <c r="AA780">
        <v>0</v>
      </c>
      <c r="AB780">
        <v>3.8999999999999998E-3</v>
      </c>
      <c r="AC780">
        <v>32.188461538461503</v>
      </c>
      <c r="AD780">
        <v>-27.7057884615384</v>
      </c>
      <c r="AE780">
        <v>36.090758800000003</v>
      </c>
      <c r="AF780">
        <v>0.53831220000000002</v>
      </c>
      <c r="AG780">
        <v>1.3510588400000001</v>
      </c>
      <c r="AH780">
        <v>2.4003799999999902E-2</v>
      </c>
      <c r="AI780">
        <v>45.003999999999998</v>
      </c>
      <c r="AJ780">
        <v>0.50279013822049701</v>
      </c>
      <c r="AK780">
        <v>0.80194557817082901</v>
      </c>
      <c r="AL780">
        <v>1.19614300951026E-2</v>
      </c>
      <c r="AM780">
        <v>3.0020861256777099E-2</v>
      </c>
      <c r="AN780">
        <v>0.15554172962403301</v>
      </c>
      <c r="AO780">
        <v>5.3337036707848103E-4</v>
      </c>
      <c r="AP780">
        <v>36.090758800000003</v>
      </c>
      <c r="AQ780">
        <v>0.28507756244663102</v>
      </c>
      <c r="AR780">
        <v>6.3368470305726898</v>
      </c>
      <c r="AS780">
        <v>1.21814808119233</v>
      </c>
      <c r="AT780">
        <v>0.917149546930774</v>
      </c>
      <c r="AU780">
        <v>90.700779999999995</v>
      </c>
      <c r="AV780">
        <v>43.930831474211601</v>
      </c>
      <c r="AW780">
        <v>1.0731685257883301</v>
      </c>
      <c r="AX780">
        <v>0.13291075880766601</v>
      </c>
      <c r="AY780">
        <v>0.253234637553368</v>
      </c>
      <c r="AZ780">
        <v>0.66315296942730295</v>
      </c>
      <c r="BA780">
        <v>9.8375255668114905E-2</v>
      </c>
      <c r="BB780">
        <v>9.4736138489614694E-2</v>
      </c>
      <c r="BC780">
        <v>0.47042336687403402</v>
      </c>
      <c r="BD780">
        <v>1.0492983657883299</v>
      </c>
      <c r="BE780">
        <v>-2.38701600000015E-2</v>
      </c>
      <c r="BF780">
        <v>0.17204762262513101</v>
      </c>
      <c r="BG780">
        <v>0.32780203610484998</v>
      </c>
      <c r="BH780">
        <v>0.85842480210249505</v>
      </c>
      <c r="BI780">
        <v>0.17204762262513101</v>
      </c>
      <c r="BJ780">
        <v>0.99969931745996199</v>
      </c>
      <c r="BK780">
        <v>1.7168496042049901</v>
      </c>
      <c r="BL780">
        <v>1.9052982604652799</v>
      </c>
      <c r="BM780">
        <v>4.9894604122074204</v>
      </c>
      <c r="BN780">
        <v>2.6187293169463999</v>
      </c>
      <c r="BO780">
        <v>19.776610155065899</v>
      </c>
      <c r="BP780">
        <v>4.0431191316905801</v>
      </c>
      <c r="BQ780">
        <v>15.733491023375301</v>
      </c>
      <c r="BR780">
        <v>1.42436864574226</v>
      </c>
      <c r="BS780">
        <v>0.93088026840991001</v>
      </c>
      <c r="BT780">
        <v>1.5301308815743899</v>
      </c>
    </row>
    <row r="781" spans="1:72" x14ac:dyDescent="0.2">
      <c r="A781">
        <v>779</v>
      </c>
      <c r="B781" s="243">
        <v>44786.375</v>
      </c>
      <c r="C781">
        <v>0</v>
      </c>
      <c r="D781">
        <v>1.03799999999999</v>
      </c>
      <c r="E781">
        <v>31.111842105263101</v>
      </c>
      <c r="F781">
        <v>59.942564102564099</v>
      </c>
      <c r="G781">
        <v>7</v>
      </c>
      <c r="H781">
        <v>2.5680000000000001</v>
      </c>
      <c r="I781">
        <v>1.35</v>
      </c>
      <c r="J781">
        <v>34.060416666666598</v>
      </c>
      <c r="K781">
        <v>0.62</v>
      </c>
      <c r="L781">
        <v>37.975937499999901</v>
      </c>
      <c r="M781">
        <v>1.99999999999999E-2</v>
      </c>
      <c r="N781">
        <v>1599.9189189189101</v>
      </c>
      <c r="O781">
        <v>89.408108108108095</v>
      </c>
      <c r="P781">
        <v>5</v>
      </c>
      <c r="Q781">
        <v>135</v>
      </c>
      <c r="R781">
        <v>6.9658620689655102</v>
      </c>
      <c r="S781">
        <v>-0.86189189189189097</v>
      </c>
      <c r="T781">
        <v>5</v>
      </c>
      <c r="U781">
        <v>1.8146599999999999</v>
      </c>
      <c r="V781">
        <v>6.8260000000000001E-2</v>
      </c>
      <c r="W781">
        <v>14.37402</v>
      </c>
      <c r="X781">
        <v>0.69473999999999902</v>
      </c>
      <c r="Y781">
        <v>71.852379999999997</v>
      </c>
      <c r="Z781">
        <v>2.0231599999999998</v>
      </c>
      <c r="AA781">
        <v>0</v>
      </c>
      <c r="AB781">
        <v>1.2959999999999999E-2</v>
      </c>
      <c r="AC781">
        <v>32.149842105263097</v>
      </c>
      <c r="AD781">
        <v>-27.792721997300902</v>
      </c>
      <c r="AE781">
        <v>36.065613786666603</v>
      </c>
      <c r="AF781">
        <v>0.53789328000000003</v>
      </c>
      <c r="AG781">
        <v>1.3510580160000001</v>
      </c>
      <c r="AH781">
        <v>2.3985119999999999E-2</v>
      </c>
      <c r="AI781">
        <v>44.978416666666597</v>
      </c>
      <c r="AJ781">
        <v>0.50194041988124305</v>
      </c>
      <c r="AK781">
        <v>0.80184267165177303</v>
      </c>
      <c r="AL781">
        <v>1.19589198522995E-2</v>
      </c>
      <c r="AM781">
        <v>3.0037918542412001E-2</v>
      </c>
      <c r="AN781">
        <v>0.155630200410937</v>
      </c>
      <c r="AO781">
        <v>5.3325843321148404E-4</v>
      </c>
      <c r="AP781">
        <v>36.065613786666603</v>
      </c>
      <c r="AQ781">
        <v>0.299774150472502</v>
      </c>
      <c r="AR781">
        <v>6.3449691447943399</v>
      </c>
      <c r="AS781">
        <v>1.18520172739496</v>
      </c>
      <c r="AT781">
        <v>0.91085120234169703</v>
      </c>
      <c r="AU781">
        <v>90.758960000000002</v>
      </c>
      <c r="AV781">
        <v>43.895558809328399</v>
      </c>
      <c r="AW781">
        <v>1.08285785733819</v>
      </c>
      <c r="AX781">
        <v>0.16585628860503901</v>
      </c>
      <c r="AY781">
        <v>0.238119129527497</v>
      </c>
      <c r="AZ781">
        <v>0.65503085520565596</v>
      </c>
      <c r="BA781">
        <v>0.122760300920371</v>
      </c>
      <c r="BB781">
        <v>9.3575836457950895E-2</v>
      </c>
      <c r="BC781">
        <v>0.442688426089832</v>
      </c>
      <c r="BD781">
        <v>1.05900627333819</v>
      </c>
      <c r="BE781">
        <v>-2.3851584000003499E-2</v>
      </c>
      <c r="BF781">
        <v>0.21495218139019401</v>
      </c>
      <c r="BG781">
        <v>0.30860588255750199</v>
      </c>
      <c r="BH781">
        <v>0.84892959072317298</v>
      </c>
      <c r="BI781">
        <v>0.21495218139019401</v>
      </c>
      <c r="BJ781">
        <v>1.04711612789539</v>
      </c>
      <c r="BK781">
        <v>1.69785918144634</v>
      </c>
      <c r="BL781">
        <v>1.4356955140515599</v>
      </c>
      <c r="BM781">
        <v>3.94938811615101</v>
      </c>
      <c r="BN781">
        <v>2.7508535601715001</v>
      </c>
      <c r="BO781">
        <v>21.031143404454902</v>
      </c>
      <c r="BP781">
        <v>5.0513762626695797</v>
      </c>
      <c r="BQ781">
        <v>15.9797671417854</v>
      </c>
      <c r="BR781">
        <v>1.3324404730830099</v>
      </c>
      <c r="BS781">
        <v>0.96113525533931499</v>
      </c>
      <c r="BT781">
        <v>1.3863194234953</v>
      </c>
    </row>
    <row r="782" spans="1:72" x14ac:dyDescent="0.2">
      <c r="A782">
        <v>780</v>
      </c>
      <c r="B782" s="243">
        <v>44786.388888888891</v>
      </c>
      <c r="C782">
        <v>0</v>
      </c>
      <c r="D782">
        <v>0.88999999999999901</v>
      </c>
      <c r="E782">
        <v>31.1325641025641</v>
      </c>
      <c r="F782">
        <v>59.933333333333302</v>
      </c>
      <c r="G782">
        <v>7</v>
      </c>
      <c r="H782">
        <v>2.5674999999999999</v>
      </c>
      <c r="I782">
        <v>1.35</v>
      </c>
      <c r="J782">
        <v>34.0668181818181</v>
      </c>
      <c r="K782">
        <v>0.60650000000000004</v>
      </c>
      <c r="L782">
        <v>38.001199999999997</v>
      </c>
      <c r="M782">
        <v>-0.1</v>
      </c>
      <c r="N782">
        <v>1599.5483870967701</v>
      </c>
      <c r="O782">
        <v>89.2470588235294</v>
      </c>
      <c r="P782">
        <v>5</v>
      </c>
      <c r="Q782">
        <v>135</v>
      </c>
      <c r="R782">
        <v>6.9546666666666601</v>
      </c>
      <c r="S782">
        <v>-0.94030303030302997</v>
      </c>
      <c r="T782">
        <v>5</v>
      </c>
      <c r="U782">
        <v>1.8199749999999999</v>
      </c>
      <c r="V782">
        <v>5.3374999999999902E-2</v>
      </c>
      <c r="W782">
        <v>14.4142999999999</v>
      </c>
      <c r="X782">
        <v>0.65327499999999905</v>
      </c>
      <c r="Y782">
        <v>71.907899999999998</v>
      </c>
      <c r="Z782">
        <v>2.0717500000000002</v>
      </c>
      <c r="AA782">
        <v>0</v>
      </c>
      <c r="AB782">
        <v>1.5275E-2</v>
      </c>
      <c r="AC782">
        <v>32.022564102564097</v>
      </c>
      <c r="AD782">
        <v>-27.910769230769201</v>
      </c>
      <c r="AE782">
        <v>36.071624881818103</v>
      </c>
      <c r="AF782">
        <v>0.53778855000000003</v>
      </c>
      <c r="AG782">
        <v>1.3510578099999999</v>
      </c>
      <c r="AH782">
        <v>2.39804499999999E-2</v>
      </c>
      <c r="AI782">
        <v>44.984318181818097</v>
      </c>
      <c r="AJ782">
        <v>0.50163646667220396</v>
      </c>
      <c r="AK782">
        <v>0.80187110397057504</v>
      </c>
      <c r="AL782">
        <v>1.19550228109795E-2</v>
      </c>
      <c r="AM782">
        <v>3.0033973273514501E-2</v>
      </c>
      <c r="AN782">
        <v>0.155609783207279</v>
      </c>
      <c r="AO782">
        <v>5.3308466081614298E-4</v>
      </c>
      <c r="AP782">
        <v>36.071624881818103</v>
      </c>
      <c r="AQ782">
        <v>0.28188237059896298</v>
      </c>
      <c r="AR782">
        <v>6.3627495122317201</v>
      </c>
      <c r="AS782">
        <v>1.21366658036463</v>
      </c>
      <c r="AT782">
        <v>0.91296582843174401</v>
      </c>
      <c r="AU782">
        <v>90.867199999999897</v>
      </c>
      <c r="AV782">
        <v>43.929923345013499</v>
      </c>
      <c r="AW782">
        <v>1.0543948368046701</v>
      </c>
      <c r="AX782">
        <v>0.13739122963536701</v>
      </c>
      <c r="AY782">
        <v>0.25590617940103599</v>
      </c>
      <c r="AZ782">
        <v>0.63725048776827198</v>
      </c>
      <c r="BA782">
        <v>0.101691599440417</v>
      </c>
      <c r="BB782">
        <v>9.10357839668961E-2</v>
      </c>
      <c r="BC782">
        <v>0.475849066331063</v>
      </c>
      <c r="BD782">
        <v>1.03054789680467</v>
      </c>
      <c r="BE782">
        <v>-2.3846939999998502E-2</v>
      </c>
      <c r="BF782">
        <v>0.17876877534869001</v>
      </c>
      <c r="BG782">
        <v>0.332976380057879</v>
      </c>
      <c r="BH782">
        <v>0.82916856913670101</v>
      </c>
      <c r="BI782">
        <v>0.17876877534869001</v>
      </c>
      <c r="BJ782">
        <v>1.0234903108131399</v>
      </c>
      <c r="BK782">
        <v>1.6583371382734</v>
      </c>
      <c r="BL782">
        <v>1.8626092806666299</v>
      </c>
      <c r="BM782">
        <v>4.6382180977600598</v>
      </c>
      <c r="BN782">
        <v>2.4901723329221399</v>
      </c>
      <c r="BO782">
        <v>20.1794074154679</v>
      </c>
      <c r="BP782">
        <v>4.20106622069423</v>
      </c>
      <c r="BQ782">
        <v>15.9783411947736</v>
      </c>
      <c r="BR782">
        <v>1.35443022018062</v>
      </c>
      <c r="BS782">
        <v>0.95198280067366303</v>
      </c>
      <c r="BT782">
        <v>1.4227465235949299</v>
      </c>
    </row>
    <row r="783" spans="1:72" x14ac:dyDescent="0.2">
      <c r="A783">
        <v>781</v>
      </c>
      <c r="B783" s="243">
        <v>44786.402777777781</v>
      </c>
      <c r="C783">
        <v>0</v>
      </c>
      <c r="D783">
        <v>0.98999999999999899</v>
      </c>
      <c r="E783">
        <v>31.091818181818098</v>
      </c>
      <c r="F783">
        <v>58.404871794871703</v>
      </c>
      <c r="G783">
        <v>7</v>
      </c>
      <c r="H783">
        <v>2.5680000000000001</v>
      </c>
      <c r="I783">
        <v>1.35</v>
      </c>
      <c r="J783">
        <v>34.081600000000002</v>
      </c>
      <c r="K783">
        <v>0.64475000000000005</v>
      </c>
      <c r="L783">
        <v>37.973999999999997</v>
      </c>
      <c r="M783">
        <v>-1.42857142857142E-2</v>
      </c>
      <c r="N783">
        <v>1600.38888888888</v>
      </c>
      <c r="O783">
        <v>88.415624999999906</v>
      </c>
      <c r="P783">
        <v>5</v>
      </c>
      <c r="Q783">
        <v>135</v>
      </c>
      <c r="R783">
        <v>6.95</v>
      </c>
      <c r="S783">
        <v>-0.87108108108108095</v>
      </c>
      <c r="T783">
        <v>5</v>
      </c>
      <c r="U783">
        <v>1.77108</v>
      </c>
      <c r="V783">
        <v>7.7399999999999997E-2</v>
      </c>
      <c r="W783">
        <v>14.38036</v>
      </c>
      <c r="X783">
        <v>0.64599999999999902</v>
      </c>
      <c r="Y783">
        <v>71.762979999999999</v>
      </c>
      <c r="Z783">
        <v>1.9987600000000001</v>
      </c>
      <c r="AA783">
        <v>0</v>
      </c>
      <c r="AB783">
        <v>2.8879999999999999E-2</v>
      </c>
      <c r="AC783">
        <v>32.0818181818181</v>
      </c>
      <c r="AD783">
        <v>-26.323053613053599</v>
      </c>
      <c r="AE783">
        <v>36.08679712</v>
      </c>
      <c r="AF783">
        <v>0.53789328000000003</v>
      </c>
      <c r="AG783">
        <v>1.3510580160000001</v>
      </c>
      <c r="AH783">
        <v>2.3985119999999999E-2</v>
      </c>
      <c r="AI783">
        <v>44.999600000000001</v>
      </c>
      <c r="AJ783">
        <v>0.50286090572047004</v>
      </c>
      <c r="AK783">
        <v>0.801935953208473</v>
      </c>
      <c r="AL783">
        <v>1.19532902514689E-2</v>
      </c>
      <c r="AM783">
        <v>3.00237783446963E-2</v>
      </c>
      <c r="AN783">
        <v>0.155556938283895</v>
      </c>
      <c r="AO783">
        <v>5.3300740451026204E-4</v>
      </c>
      <c r="AP783">
        <v>36.08679712</v>
      </c>
      <c r="AQ783">
        <v>0.278743272598722</v>
      </c>
      <c r="AR783">
        <v>6.3477677428468002</v>
      </c>
      <c r="AS783">
        <v>1.17090779011445</v>
      </c>
      <c r="AT783">
        <v>0.89060689290341</v>
      </c>
      <c r="AU783">
        <v>90.559179999999998</v>
      </c>
      <c r="AV783">
        <v>43.8842159255599</v>
      </c>
      <c r="AW783">
        <v>1.1153840744400201</v>
      </c>
      <c r="AX783">
        <v>0.18015022588554899</v>
      </c>
      <c r="AY783">
        <v>0.25915000740127703</v>
      </c>
      <c r="AZ783">
        <v>0.65223225715319799</v>
      </c>
      <c r="BA783">
        <v>0.133340111047866</v>
      </c>
      <c r="BB783">
        <v>9.31760367361711E-2</v>
      </c>
      <c r="BC783">
        <v>0.48178703292459302</v>
      </c>
      <c r="BD783">
        <v>1.0915324904400201</v>
      </c>
      <c r="BE783">
        <v>-2.3851583999997299E-2</v>
      </c>
      <c r="BF783">
        <v>0.23397238178202601</v>
      </c>
      <c r="BG783">
        <v>0.33657434606286601</v>
      </c>
      <c r="BH783">
        <v>0.847094883900677</v>
      </c>
      <c r="BI783">
        <v>0.23397238178202601</v>
      </c>
      <c r="BJ783">
        <v>1.14109345568978</v>
      </c>
      <c r="BK783">
        <v>1.69418976780135</v>
      </c>
      <c r="BL783">
        <v>1.4385216900361599</v>
      </c>
      <c r="BM783">
        <v>3.6204909205473998</v>
      </c>
      <c r="BN783">
        <v>2.5168135771775502</v>
      </c>
      <c r="BO783">
        <v>22.759353640222201</v>
      </c>
      <c r="BP783">
        <v>5.4983509718776098</v>
      </c>
      <c r="BQ783">
        <v>17.261002668344599</v>
      </c>
      <c r="BR783">
        <v>1.2964367187719099</v>
      </c>
      <c r="BS783">
        <v>1.0475045029769701</v>
      </c>
      <c r="BT783">
        <v>1.23764309851411</v>
      </c>
    </row>
    <row r="784" spans="1:72" x14ac:dyDescent="0.2">
      <c r="A784">
        <v>782</v>
      </c>
      <c r="B784" s="243">
        <v>44786.416666666664</v>
      </c>
      <c r="C784">
        <v>0</v>
      </c>
      <c r="D784">
        <v>0.93171428571428505</v>
      </c>
      <c r="E784">
        <v>31.090526315789401</v>
      </c>
      <c r="F784">
        <v>59.848249999999901</v>
      </c>
      <c r="G784">
        <v>7</v>
      </c>
      <c r="H784">
        <v>2.5674999999999999</v>
      </c>
      <c r="I784">
        <v>1.3474999999999999</v>
      </c>
      <c r="J784">
        <v>34.048666666666598</v>
      </c>
      <c r="K784">
        <v>0.64599999999999902</v>
      </c>
      <c r="L784">
        <v>37.966500000000003</v>
      </c>
      <c r="M784" s="244">
        <v>4.2700885562506E-18</v>
      </c>
      <c r="N784">
        <v>1600.22580645161</v>
      </c>
      <c r="O784">
        <v>88.116666666666603</v>
      </c>
      <c r="P784">
        <v>5</v>
      </c>
      <c r="Q784">
        <v>135</v>
      </c>
      <c r="R784">
        <v>6.96315789473684</v>
      </c>
      <c r="S784">
        <v>-0.74378378378378296</v>
      </c>
      <c r="T784">
        <v>5</v>
      </c>
      <c r="U784">
        <v>1.731525</v>
      </c>
      <c r="V784">
        <v>9.9250000000000005E-2</v>
      </c>
      <c r="W784">
        <v>14.410774999999999</v>
      </c>
      <c r="X784">
        <v>0.631575</v>
      </c>
      <c r="Y784">
        <v>72.141925000000001</v>
      </c>
      <c r="Z784">
        <v>2.0648249999999999</v>
      </c>
      <c r="AA784">
        <v>0</v>
      </c>
      <c r="AB784">
        <v>1.525E-2</v>
      </c>
      <c r="AC784">
        <v>32.022240601503697</v>
      </c>
      <c r="AD784">
        <v>-27.8260093984962</v>
      </c>
      <c r="AE784">
        <v>36.053473366666601</v>
      </c>
      <c r="AF784">
        <v>0.53778855000000003</v>
      </c>
      <c r="AG784">
        <v>1.34855781</v>
      </c>
      <c r="AH784">
        <v>2.39804499999999E-2</v>
      </c>
      <c r="AI784">
        <v>44.963666666666597</v>
      </c>
      <c r="AJ784">
        <v>0.49975757323729098</v>
      </c>
      <c r="AK784">
        <v>0.80183570512487801</v>
      </c>
      <c r="AL784">
        <v>1.1960513674003401E-2</v>
      </c>
      <c r="AM784">
        <v>2.9992167231320099E-2</v>
      </c>
      <c r="AN784">
        <v>0.15568125375302999</v>
      </c>
      <c r="AO784">
        <v>5.33329503080264E-4</v>
      </c>
      <c r="AP784">
        <v>36.053473366666601</v>
      </c>
      <c r="AQ784">
        <v>0.27251901298999698</v>
      </c>
      <c r="AR784">
        <v>6.3611935093713301</v>
      </c>
      <c r="AS784">
        <v>1.2096097969356301</v>
      </c>
      <c r="AT784">
        <v>0.86534273199970002</v>
      </c>
      <c r="AU784">
        <v>90.980625000000003</v>
      </c>
      <c r="AV784">
        <v>43.896795685963603</v>
      </c>
      <c r="AW784">
        <v>1.0668709807030301</v>
      </c>
      <c r="AX784">
        <v>0.13894801306436499</v>
      </c>
      <c r="AY784">
        <v>0.265269537010002</v>
      </c>
      <c r="AZ784">
        <v>0.63880649062866901</v>
      </c>
      <c r="BA784">
        <v>0.10303452475972399</v>
      </c>
      <c r="BB784">
        <v>9.1258070089809906E-2</v>
      </c>
      <c r="BC784">
        <v>0.49325991973983602</v>
      </c>
      <c r="BD784">
        <v>1.04302404070303</v>
      </c>
      <c r="BE784">
        <v>-2.3846939999998699E-2</v>
      </c>
      <c r="BF784">
        <v>0.180796235228982</v>
      </c>
      <c r="BG784">
        <v>0.345163148105811</v>
      </c>
      <c r="BH784">
        <v>0.83120158394781296</v>
      </c>
      <c r="BI784">
        <v>0.180796235228982</v>
      </c>
      <c r="BJ784">
        <v>1.05191876666958</v>
      </c>
      <c r="BK784">
        <v>1.6624031678956199</v>
      </c>
      <c r="BL784">
        <v>1.9091279620322501</v>
      </c>
      <c r="BM784">
        <v>4.5974496255139199</v>
      </c>
      <c r="BN784">
        <v>2.40814116022896</v>
      </c>
      <c r="BO784">
        <v>20.662658257356799</v>
      </c>
      <c r="BP784">
        <v>4.2487115278810901</v>
      </c>
      <c r="BQ784">
        <v>16.4139467294757</v>
      </c>
      <c r="BR784">
        <v>1.3550495680063499</v>
      </c>
      <c r="BS784">
        <v>0.97960027257799598</v>
      </c>
      <c r="BT784">
        <v>1.38326785520414</v>
      </c>
    </row>
    <row r="785" spans="1:72" x14ac:dyDescent="0.2">
      <c r="A785">
        <v>783</v>
      </c>
      <c r="B785" s="243">
        <v>44786.430555555555</v>
      </c>
      <c r="C785">
        <v>0</v>
      </c>
      <c r="D785">
        <v>0.94425000000000003</v>
      </c>
      <c r="E785">
        <v>31.072285714285702</v>
      </c>
      <c r="F785">
        <v>59.937894736842097</v>
      </c>
      <c r="G785">
        <v>7</v>
      </c>
      <c r="H785">
        <v>2.5640000000000001</v>
      </c>
      <c r="I785">
        <v>1.3480000000000001</v>
      </c>
      <c r="J785">
        <v>34.035454545454499</v>
      </c>
      <c r="K785">
        <v>0.63249999999999995</v>
      </c>
      <c r="L785">
        <v>37.96</v>
      </c>
      <c r="M785">
        <v>-3.6363636363636299E-2</v>
      </c>
      <c r="N785">
        <v>1599.94285714285</v>
      </c>
      <c r="O785">
        <v>88.603125000000006</v>
      </c>
      <c r="P785">
        <v>5</v>
      </c>
      <c r="Q785">
        <v>135</v>
      </c>
      <c r="R785">
        <v>6.9611999999999901</v>
      </c>
      <c r="S785">
        <v>-0.69750000000000001</v>
      </c>
      <c r="T785">
        <v>5</v>
      </c>
      <c r="U785">
        <v>1.7396799999999999</v>
      </c>
      <c r="V785">
        <v>9.2660000000000006E-2</v>
      </c>
      <c r="W785">
        <v>14.42618</v>
      </c>
      <c r="X785">
        <v>0.70372000000000001</v>
      </c>
      <c r="Y785">
        <v>72.1935</v>
      </c>
      <c r="Z785">
        <v>1.9888600000000001</v>
      </c>
      <c r="AA785">
        <v>0</v>
      </c>
      <c r="AB785">
        <v>2.1299999999999999E-2</v>
      </c>
      <c r="AC785">
        <v>32.016535714285702</v>
      </c>
      <c r="AD785">
        <v>-27.921359022556398</v>
      </c>
      <c r="AE785">
        <v>36.037528305454501</v>
      </c>
      <c r="AF785">
        <v>0.53705544000000005</v>
      </c>
      <c r="AG785">
        <v>1.3490563680000001</v>
      </c>
      <c r="AH785">
        <v>2.3947759999999998E-2</v>
      </c>
      <c r="AI785">
        <v>44.947454545454498</v>
      </c>
      <c r="AJ785">
        <v>0.49917968107176502</v>
      </c>
      <c r="AK785">
        <v>0.80177017074482904</v>
      </c>
      <c r="AL785">
        <v>1.19485173394387E-2</v>
      </c>
      <c r="AM785">
        <v>3.0014077140580301E-2</v>
      </c>
      <c r="AN785">
        <v>0.155737406506992</v>
      </c>
      <c r="AO785">
        <v>5.3279457629312602E-4</v>
      </c>
      <c r="AP785">
        <v>36.037528305454501</v>
      </c>
      <c r="AQ785">
        <v>0.30364894085630501</v>
      </c>
      <c r="AR785">
        <v>6.3679935729357</v>
      </c>
      <c r="AS785">
        <v>1.16510820080801</v>
      </c>
      <c r="AT785">
        <v>0.86841290756692902</v>
      </c>
      <c r="AU785">
        <v>91.051940000000002</v>
      </c>
      <c r="AV785">
        <v>43.874279020054502</v>
      </c>
      <c r="AW785">
        <v>1.07317552539997</v>
      </c>
      <c r="AX785">
        <v>0.18394816719198601</v>
      </c>
      <c r="AY785">
        <v>0.23340649914369499</v>
      </c>
      <c r="AZ785">
        <v>0.63200642706429599</v>
      </c>
      <c r="BA785">
        <v>0.13635321069992901</v>
      </c>
      <c r="BB785">
        <v>9.02866324377566E-2</v>
      </c>
      <c r="BC785">
        <v>0.43460410557184698</v>
      </c>
      <c r="BD785">
        <v>1.04936109339997</v>
      </c>
      <c r="BE785">
        <v>-2.3814431999997301E-2</v>
      </c>
      <c r="BF785">
        <v>0.23939213894752701</v>
      </c>
      <c r="BG785">
        <v>0.30375774832236302</v>
      </c>
      <c r="BH785">
        <v>0.82250001570060605</v>
      </c>
      <c r="BI785">
        <v>0.23939213894752701</v>
      </c>
      <c r="BJ785">
        <v>1.08629977453978</v>
      </c>
      <c r="BK785">
        <v>1.6450000314012101</v>
      </c>
      <c r="BL785">
        <v>1.2688710233252201</v>
      </c>
      <c r="BM785">
        <v>3.43578539928953</v>
      </c>
      <c r="BN785">
        <v>2.7077499100622999</v>
      </c>
      <c r="BO785">
        <v>21.898502091408002</v>
      </c>
      <c r="BP785">
        <v>5.6257152652668898</v>
      </c>
      <c r="BQ785">
        <v>16.2727868261411</v>
      </c>
      <c r="BR785">
        <v>1.2380333951904099</v>
      </c>
      <c r="BS785">
        <v>0.99054291896077096</v>
      </c>
      <c r="BT785">
        <v>1.2498533597002499</v>
      </c>
    </row>
    <row r="786" spans="1:72" x14ac:dyDescent="0.2">
      <c r="A786">
        <v>784</v>
      </c>
      <c r="B786" s="243">
        <v>44786.444444444445</v>
      </c>
      <c r="C786">
        <v>0</v>
      </c>
      <c r="D786">
        <v>1.0349999999999999</v>
      </c>
      <c r="E786">
        <v>31.024857142857101</v>
      </c>
      <c r="F786">
        <v>60.1129999999999</v>
      </c>
      <c r="G786">
        <v>7</v>
      </c>
      <c r="H786">
        <v>2.5724999999999998</v>
      </c>
      <c r="I786">
        <v>1.3525</v>
      </c>
      <c r="J786">
        <v>34.0528571428571</v>
      </c>
      <c r="K786">
        <v>0.67974999999999897</v>
      </c>
      <c r="L786">
        <v>37.973846153846097</v>
      </c>
      <c r="M786">
        <v>0.13571428571428501</v>
      </c>
      <c r="N786">
        <v>1600.3333333333301</v>
      </c>
      <c r="O786">
        <v>88.088888888888903</v>
      </c>
      <c r="P786">
        <v>5</v>
      </c>
      <c r="Q786">
        <v>135</v>
      </c>
      <c r="R786">
        <v>6.9649999999999999</v>
      </c>
      <c r="S786">
        <v>-0.81051282051282003</v>
      </c>
      <c r="T786">
        <v>5</v>
      </c>
      <c r="U786">
        <v>1.7718750000000001</v>
      </c>
      <c r="V786">
        <v>9.7525000000000001E-2</v>
      </c>
      <c r="W786">
        <v>14.4846</v>
      </c>
      <c r="X786">
        <v>0.71102500000000002</v>
      </c>
      <c r="Y786">
        <v>72.124249999999904</v>
      </c>
      <c r="Z786">
        <v>1.9718749999999901</v>
      </c>
      <c r="AA786">
        <v>0</v>
      </c>
      <c r="AB786">
        <v>1.295E-2</v>
      </c>
      <c r="AC786">
        <v>32.059857142857098</v>
      </c>
      <c r="AD786">
        <v>-28.053142857142799</v>
      </c>
      <c r="AE786">
        <v>36.061568042857097</v>
      </c>
      <c r="AF786">
        <v>0.53883585000000001</v>
      </c>
      <c r="AG786">
        <v>1.35355987</v>
      </c>
      <c r="AH786">
        <v>2.4027150000000001E-2</v>
      </c>
      <c r="AI786">
        <v>44.977857142857097</v>
      </c>
      <c r="AJ786">
        <v>0.49999227781026701</v>
      </c>
      <c r="AK786">
        <v>0.80176269688259305</v>
      </c>
      <c r="AL786">
        <v>1.1980024932903399E-2</v>
      </c>
      <c r="AM786">
        <v>3.0093916339786201E-2</v>
      </c>
      <c r="AN786">
        <v>0.15563213644809301</v>
      </c>
      <c r="AO786">
        <v>5.3419952675125802E-4</v>
      </c>
      <c r="AP786">
        <v>36.061568042857097</v>
      </c>
      <c r="AQ786">
        <v>0.30680098359056701</v>
      </c>
      <c r="AR786">
        <v>6.3937812855894203</v>
      </c>
      <c r="AS786">
        <v>1.15515809733631</v>
      </c>
      <c r="AT786">
        <v>0.88592381724506597</v>
      </c>
      <c r="AU786">
        <v>91.063624999999902</v>
      </c>
      <c r="AV786">
        <v>43.917308409373398</v>
      </c>
      <c r="AW786">
        <v>1.0605487334836901</v>
      </c>
      <c r="AX786">
        <v>0.198401772663685</v>
      </c>
      <c r="AY786">
        <v>0.23203486640943199</v>
      </c>
      <c r="AZ786">
        <v>0.60621871441057196</v>
      </c>
      <c r="BA786">
        <v>0.14657775918230001</v>
      </c>
      <c r="BB786">
        <v>8.6602673487224599E-2</v>
      </c>
      <c r="BC786">
        <v>0.43062254749648199</v>
      </c>
      <c r="BD786">
        <v>1.03665535348369</v>
      </c>
      <c r="BE786">
        <v>-2.38933800000014E-2</v>
      </c>
      <c r="BF786">
        <v>0.25785331764946301</v>
      </c>
      <c r="BG786">
        <v>0.301564644865561</v>
      </c>
      <c r="BH786">
        <v>0.787873538796107</v>
      </c>
      <c r="BI786">
        <v>0.25785331764946301</v>
      </c>
      <c r="BJ786">
        <v>1.1188359250300499</v>
      </c>
      <c r="BK786">
        <v>1.57574707759221</v>
      </c>
      <c r="BL786">
        <v>1.1695201272357501</v>
      </c>
      <c r="BM786">
        <v>3.0555105746871698</v>
      </c>
      <c r="BN786">
        <v>2.61261905933085</v>
      </c>
      <c r="BO786">
        <v>22.571361689866499</v>
      </c>
      <c r="BP786">
        <v>6.05955296476239</v>
      </c>
      <c r="BQ786">
        <v>16.5118087251041</v>
      </c>
      <c r="BR786">
        <v>1.13739643758812</v>
      </c>
      <c r="BS786">
        <v>1.0156945979702601</v>
      </c>
      <c r="BT786">
        <v>1.11982129260219</v>
      </c>
    </row>
    <row r="787" spans="1:72" x14ac:dyDescent="0.2">
      <c r="A787">
        <v>785</v>
      </c>
      <c r="B787" s="243">
        <v>44786.458333333336</v>
      </c>
      <c r="C787">
        <v>0</v>
      </c>
      <c r="D787">
        <v>1.09973684210526</v>
      </c>
      <c r="E787">
        <v>31.084736842105201</v>
      </c>
      <c r="F787">
        <v>59.9884615384615</v>
      </c>
      <c r="G787">
        <v>7</v>
      </c>
      <c r="H787">
        <v>2.5724999999999998</v>
      </c>
      <c r="I787">
        <v>1.35</v>
      </c>
      <c r="J787">
        <v>34.049999999999997</v>
      </c>
      <c r="K787">
        <v>0.66449999999999998</v>
      </c>
      <c r="L787">
        <v>37.969259259259204</v>
      </c>
      <c r="M787">
        <v>-0.21249999999999999</v>
      </c>
      <c r="N787">
        <v>1600.17857142857</v>
      </c>
      <c r="O787">
        <v>87.82</v>
      </c>
      <c r="P787">
        <v>5</v>
      </c>
      <c r="Q787">
        <v>135</v>
      </c>
      <c r="R787">
        <v>6.96142857142857</v>
      </c>
      <c r="S787">
        <v>-0.74974358974358901</v>
      </c>
      <c r="T787">
        <v>5</v>
      </c>
      <c r="U787">
        <v>1.8144800000000001</v>
      </c>
      <c r="V787">
        <v>0.10854</v>
      </c>
      <c r="W787">
        <v>14.53276</v>
      </c>
      <c r="X787">
        <v>0.75160000000000005</v>
      </c>
      <c r="Y787">
        <v>72.431579999999997</v>
      </c>
      <c r="Z787">
        <v>2.09553999999999</v>
      </c>
      <c r="AA787">
        <v>0</v>
      </c>
      <c r="AB787">
        <v>8.8400000000000006E-3</v>
      </c>
      <c r="AC787">
        <v>32.184473684210502</v>
      </c>
      <c r="AD787">
        <v>-27.803987854251002</v>
      </c>
      <c r="AE787">
        <v>36.058710900000001</v>
      </c>
      <c r="AF787">
        <v>0.53883585000000001</v>
      </c>
      <c r="AG787">
        <v>1.3510598700000001</v>
      </c>
      <c r="AH787">
        <v>2.40271499999999E-2</v>
      </c>
      <c r="AI787">
        <v>44.972499999999997</v>
      </c>
      <c r="AJ787">
        <v>0.49783134511217297</v>
      </c>
      <c r="AK787">
        <v>0.801794672299738</v>
      </c>
      <c r="AL787">
        <v>1.19814519984434E-2</v>
      </c>
      <c r="AM787">
        <v>3.00419116126521E-2</v>
      </c>
      <c r="AN787">
        <v>0.15565067541275199</v>
      </c>
      <c r="AO787">
        <v>5.34263160820501E-4</v>
      </c>
      <c r="AP787">
        <v>36.058710900000001</v>
      </c>
      <c r="AQ787">
        <v>0.32430873635479801</v>
      </c>
      <c r="AR787">
        <v>6.4150400367260803</v>
      </c>
      <c r="AS787">
        <v>1.22760316921312</v>
      </c>
      <c r="AT787">
        <v>0.90330501907913596</v>
      </c>
      <c r="AU787">
        <v>91.625960000000006</v>
      </c>
      <c r="AV787">
        <v>44.025662842293997</v>
      </c>
      <c r="AW787">
        <v>0.94683715770598498</v>
      </c>
      <c r="AX787">
        <v>0.12345670078687</v>
      </c>
      <c r="AY787">
        <v>0.214527113645201</v>
      </c>
      <c r="AZ787">
        <v>0.58495996327391797</v>
      </c>
      <c r="BA787">
        <v>9.1377668398122502E-2</v>
      </c>
      <c r="BB787">
        <v>8.3565709039131103E-2</v>
      </c>
      <c r="BC787">
        <v>0.398130736188398</v>
      </c>
      <c r="BD787">
        <v>0.92294377770598901</v>
      </c>
      <c r="BE787">
        <v>-2.38933799999956E-2</v>
      </c>
      <c r="BF787">
        <v>0.15982952680616799</v>
      </c>
      <c r="BG787">
        <v>0.27773111416769702</v>
      </c>
      <c r="BH787">
        <v>0.75730092846095798</v>
      </c>
      <c r="BI787">
        <v>0.15982952680616799</v>
      </c>
      <c r="BJ787">
        <v>0.87512128194773098</v>
      </c>
      <c r="BK787">
        <v>1.51460185692191</v>
      </c>
      <c r="BL787">
        <v>1.7376708779505601</v>
      </c>
      <c r="BM787">
        <v>4.7381791311899901</v>
      </c>
      <c r="BN787">
        <v>2.72674140501121</v>
      </c>
      <c r="BO787">
        <v>17.434496689759602</v>
      </c>
      <c r="BP787">
        <v>3.7559938799449499</v>
      </c>
      <c r="BQ787">
        <v>13.678502809814599</v>
      </c>
      <c r="BR787">
        <v>1.24289166135143</v>
      </c>
      <c r="BS787">
        <v>0.81118947122526297</v>
      </c>
      <c r="BT787">
        <v>1.5321841634286699</v>
      </c>
    </row>
    <row r="788" spans="1:72" x14ac:dyDescent="0.2">
      <c r="A788">
        <v>786</v>
      </c>
      <c r="B788" s="243">
        <v>44786.472222222219</v>
      </c>
      <c r="C788">
        <v>0</v>
      </c>
      <c r="D788">
        <v>0.862307692307692</v>
      </c>
      <c r="E788">
        <v>31.1027027027027</v>
      </c>
      <c r="F788">
        <v>57.989249999999899</v>
      </c>
      <c r="G788">
        <v>7</v>
      </c>
      <c r="H788">
        <v>2.5739999999999998</v>
      </c>
      <c r="I788">
        <v>1.3520000000000001</v>
      </c>
      <c r="J788">
        <v>34.068571428571403</v>
      </c>
      <c r="K788">
        <v>0.67825000000000002</v>
      </c>
      <c r="L788">
        <v>37.9832258064516</v>
      </c>
      <c r="M788">
        <v>7.49999999999999E-2</v>
      </c>
      <c r="N788">
        <v>1600.03125</v>
      </c>
      <c r="O788">
        <v>87.8472222222222</v>
      </c>
      <c r="P788">
        <v>5</v>
      </c>
      <c r="Q788">
        <v>135</v>
      </c>
      <c r="R788">
        <v>6.9639999999999898</v>
      </c>
      <c r="S788">
        <v>-0.84421052631578897</v>
      </c>
      <c r="T788">
        <v>5</v>
      </c>
      <c r="U788">
        <v>1.82544999999999</v>
      </c>
      <c r="V788">
        <v>8.8399999999999895E-2</v>
      </c>
      <c r="W788">
        <v>14.573625</v>
      </c>
      <c r="X788">
        <v>0.67347500000000005</v>
      </c>
      <c r="Y788">
        <v>72.714524999999995</v>
      </c>
      <c r="Z788">
        <v>2.0479750000000001</v>
      </c>
      <c r="AA788">
        <v>0</v>
      </c>
      <c r="AB788">
        <v>5.4250000000000001E-3</v>
      </c>
      <c r="AC788">
        <v>31.965010395010399</v>
      </c>
      <c r="AD788">
        <v>-26.0242396049895</v>
      </c>
      <c r="AE788">
        <v>36.078453588571399</v>
      </c>
      <c r="AF788">
        <v>0.53915004</v>
      </c>
      <c r="AG788">
        <v>1.3530604879999999</v>
      </c>
      <c r="AH788">
        <v>2.4041159999999898E-2</v>
      </c>
      <c r="AI788">
        <v>44.994571428571398</v>
      </c>
      <c r="AJ788">
        <v>0.496165705387904</v>
      </c>
      <c r="AK788">
        <v>0.80184014300137796</v>
      </c>
      <c r="AL788">
        <v>1.19825575148748E-2</v>
      </c>
      <c r="AM788">
        <v>3.0071638534172301E-2</v>
      </c>
      <c r="AN788">
        <v>0.15557432325169299</v>
      </c>
      <c r="AO788">
        <v>5.3431245674081303E-4</v>
      </c>
      <c r="AP788">
        <v>36.078453588571399</v>
      </c>
      <c r="AQ788">
        <v>0.29059849150684902</v>
      </c>
      <c r="AR788">
        <v>6.4330786344254003</v>
      </c>
      <c r="AS788">
        <v>1.1997387787726499</v>
      </c>
      <c r="AT788">
        <v>0.90572568690035005</v>
      </c>
      <c r="AU788">
        <v>91.835049999999896</v>
      </c>
      <c r="AV788">
        <v>44.001869493276303</v>
      </c>
      <c r="AW788">
        <v>0.99270193529508</v>
      </c>
      <c r="AX788">
        <v>0.15332170922734001</v>
      </c>
      <c r="AY788">
        <v>0.24855154849315</v>
      </c>
      <c r="AZ788">
        <v>0.56692136557459505</v>
      </c>
      <c r="BA788">
        <v>0.113314748739703</v>
      </c>
      <c r="BB788">
        <v>8.0988766510656396E-2</v>
      </c>
      <c r="BC788">
        <v>0.46100626922544702</v>
      </c>
      <c r="BD788">
        <v>0.96879462329508603</v>
      </c>
      <c r="BE788">
        <v>-2.39073119999944E-2</v>
      </c>
      <c r="BF788">
        <v>0.19985616998693001</v>
      </c>
      <c r="BG788">
        <v>0.32398908658463998</v>
      </c>
      <c r="BH788">
        <v>0.73898688827879599</v>
      </c>
      <c r="BI788">
        <v>0.19985616998693001</v>
      </c>
      <c r="BJ788">
        <v>1.04769051314314</v>
      </c>
      <c r="BK788">
        <v>1.47797377655759</v>
      </c>
      <c r="BL788">
        <v>1.6211112551883</v>
      </c>
      <c r="BM788">
        <v>3.6975935660486399</v>
      </c>
      <c r="BN788">
        <v>2.2809005576974601</v>
      </c>
      <c r="BO788">
        <v>20.6392960266909</v>
      </c>
      <c r="BP788">
        <v>4.69661999469285</v>
      </c>
      <c r="BQ788">
        <v>15.942676031998101</v>
      </c>
      <c r="BR788">
        <v>1.1382182875798099</v>
      </c>
      <c r="BS788">
        <v>0.96774804514836799</v>
      </c>
      <c r="BT788">
        <v>1.1761514717452199</v>
      </c>
    </row>
    <row r="789" spans="1:72" x14ac:dyDescent="0.2">
      <c r="A789">
        <v>787</v>
      </c>
      <c r="B789" s="243">
        <v>44786.486111111109</v>
      </c>
      <c r="C789">
        <v>0</v>
      </c>
      <c r="D789">
        <v>0.89769230769230701</v>
      </c>
      <c r="E789">
        <v>31.077714285714201</v>
      </c>
      <c r="F789">
        <v>58.315749999999902</v>
      </c>
      <c r="G789">
        <v>7</v>
      </c>
      <c r="H789">
        <v>2.57</v>
      </c>
      <c r="I789">
        <v>1.35</v>
      </c>
      <c r="J789">
        <v>34.066400000000002</v>
      </c>
      <c r="K789">
        <v>0.70474999999999999</v>
      </c>
      <c r="L789">
        <v>37.9788</v>
      </c>
      <c r="M789">
        <v>-6.25E-2</v>
      </c>
      <c r="N789">
        <v>1600.19444444444</v>
      </c>
      <c r="O789">
        <v>87.688571428571393</v>
      </c>
      <c r="P789">
        <v>5</v>
      </c>
      <c r="Q789">
        <v>135</v>
      </c>
      <c r="R789">
        <v>6.9612903225806404</v>
      </c>
      <c r="S789">
        <v>-0.77024999999999899</v>
      </c>
      <c r="T789">
        <v>5</v>
      </c>
      <c r="U789">
        <v>1.7832399999999999</v>
      </c>
      <c r="V789">
        <v>9.9879999999999997E-2</v>
      </c>
      <c r="W789">
        <v>14.55734</v>
      </c>
      <c r="X789">
        <v>0.64124000000000003</v>
      </c>
      <c r="Y789">
        <v>72.602999999999994</v>
      </c>
      <c r="Z789">
        <v>2.0000200000000001</v>
      </c>
      <c r="AA789">
        <v>0</v>
      </c>
      <c r="AB789">
        <v>1.142E-2</v>
      </c>
      <c r="AC789">
        <v>31.9754065934065</v>
      </c>
      <c r="AD789">
        <v>-26.340343406593298</v>
      </c>
      <c r="AE789">
        <v>36.073158800000002</v>
      </c>
      <c r="AF789">
        <v>0.53831220000000002</v>
      </c>
      <c r="AG789">
        <v>1.3510588400000001</v>
      </c>
      <c r="AH789">
        <v>2.4003799999999999E-2</v>
      </c>
      <c r="AI789">
        <v>44.986400000000003</v>
      </c>
      <c r="AJ789">
        <v>0.496854934369103</v>
      </c>
      <c r="AK789">
        <v>0.80186809346824806</v>
      </c>
      <c r="AL789">
        <v>1.19661097576156E-2</v>
      </c>
      <c r="AM789">
        <v>3.0032606298792501E-2</v>
      </c>
      <c r="AN789">
        <v>0.15560258211370501</v>
      </c>
      <c r="AO789">
        <v>5.3357903722013697E-4</v>
      </c>
      <c r="AP789">
        <v>36.073158800000002</v>
      </c>
      <c r="AQ789">
        <v>0.276689374800626</v>
      </c>
      <c r="AR789">
        <v>6.4258901219199904</v>
      </c>
      <c r="AS789">
        <v>1.1716459196625399</v>
      </c>
      <c r="AT789">
        <v>0.88601159316435896</v>
      </c>
      <c r="AU789">
        <v>91.58484</v>
      </c>
      <c r="AV789">
        <v>43.947384216383099</v>
      </c>
      <c r="AW789">
        <v>1.0390157836168299</v>
      </c>
      <c r="AX789">
        <v>0.17941292033745701</v>
      </c>
      <c r="AY789">
        <v>0.26162282519937302</v>
      </c>
      <c r="AZ789">
        <v>0.57410987808000202</v>
      </c>
      <c r="BA789">
        <v>0.13279430549261401</v>
      </c>
      <c r="BB789">
        <v>8.20156968685717E-2</v>
      </c>
      <c r="BC789">
        <v>0.486005751308206</v>
      </c>
      <c r="BD789">
        <v>1.0151456236168299</v>
      </c>
      <c r="BE789">
        <v>-2.3870159999998999E-2</v>
      </c>
      <c r="BF789">
        <v>0.23379025144079099</v>
      </c>
      <c r="BG789">
        <v>0.34091672980388898</v>
      </c>
      <c r="BH789">
        <v>0.74811386213718101</v>
      </c>
      <c r="BI789">
        <v>0.23379025144079099</v>
      </c>
      <c r="BJ789">
        <v>1.14941396248936</v>
      </c>
      <c r="BK789">
        <v>1.49622772427436</v>
      </c>
      <c r="BL789">
        <v>1.45821619037963</v>
      </c>
      <c r="BM789">
        <v>3.1999360859862098</v>
      </c>
      <c r="BN789">
        <v>2.1944181576760098</v>
      </c>
      <c r="BO789">
        <v>22.692334141393601</v>
      </c>
      <c r="BP789">
        <v>5.4940709088585997</v>
      </c>
      <c r="BQ789">
        <v>17.198263232534998</v>
      </c>
      <c r="BR789">
        <v>1.0987842968250101</v>
      </c>
      <c r="BS789">
        <v>1.0558978619130399</v>
      </c>
      <c r="BT789">
        <v>1.0406160827281801</v>
      </c>
    </row>
    <row r="790" spans="1:72" x14ac:dyDescent="0.2">
      <c r="A790">
        <v>788</v>
      </c>
      <c r="B790" s="243">
        <v>44786.5</v>
      </c>
      <c r="C790">
        <v>0</v>
      </c>
      <c r="D790">
        <v>1.0222500000000001</v>
      </c>
      <c r="E790">
        <v>31.084102564102501</v>
      </c>
      <c r="F790">
        <v>57.567567567567501</v>
      </c>
      <c r="G790">
        <v>7</v>
      </c>
      <c r="H790">
        <v>2.5680000000000001</v>
      </c>
      <c r="I790">
        <v>1.35</v>
      </c>
      <c r="J790">
        <v>34.056315789473601</v>
      </c>
      <c r="K790">
        <v>0.70974999999999999</v>
      </c>
      <c r="L790">
        <v>37.973529411764702</v>
      </c>
      <c r="M790">
        <v>-7.85714285714285E-2</v>
      </c>
      <c r="N790">
        <v>1599.9615384615299</v>
      </c>
      <c r="O790">
        <v>87.45</v>
      </c>
      <c r="P790">
        <v>5</v>
      </c>
      <c r="Q790">
        <v>135</v>
      </c>
      <c r="R790">
        <v>6.9429999999999996</v>
      </c>
      <c r="S790">
        <v>-0.91657894736842005</v>
      </c>
      <c r="T790">
        <v>5</v>
      </c>
      <c r="U790">
        <v>1.7727200000000001</v>
      </c>
      <c r="V790">
        <v>9.3339999999999895E-2</v>
      </c>
      <c r="W790">
        <v>14.542859999999999</v>
      </c>
      <c r="X790">
        <v>0.66866000000000003</v>
      </c>
      <c r="Y790">
        <v>72.827839999999995</v>
      </c>
      <c r="Z790">
        <v>2.0394599999999898</v>
      </c>
      <c r="AA790">
        <v>1.48E-3</v>
      </c>
      <c r="AB790">
        <v>8.0400000000000003E-3</v>
      </c>
      <c r="AC790">
        <v>32.106352564102501</v>
      </c>
      <c r="AD790">
        <v>-25.461215003464901</v>
      </c>
      <c r="AE790">
        <v>36.061512909473599</v>
      </c>
      <c r="AF790">
        <v>0.53789328000000003</v>
      </c>
      <c r="AG790">
        <v>1.3510580160000001</v>
      </c>
      <c r="AH790">
        <v>2.3985119999999999E-2</v>
      </c>
      <c r="AI790">
        <v>44.9743157894736</v>
      </c>
      <c r="AJ790">
        <v>0.49516109374483203</v>
      </c>
      <c r="AK790">
        <v>0.80182460314190995</v>
      </c>
      <c r="AL790">
        <v>1.19600102982755E-2</v>
      </c>
      <c r="AM790">
        <v>3.0040657479356601E-2</v>
      </c>
      <c r="AN790">
        <v>0.15564439118467599</v>
      </c>
      <c r="AO790">
        <v>5.3330705712734204E-4</v>
      </c>
      <c r="AP790">
        <v>36.061512909473599</v>
      </c>
      <c r="AQ790">
        <v>0.28852086169638003</v>
      </c>
      <c r="AR790">
        <v>6.4194983711629598</v>
      </c>
      <c r="AS790">
        <v>1.19475054615202</v>
      </c>
      <c r="AT790">
        <v>0.87778197410333902</v>
      </c>
      <c r="AU790">
        <v>91.85154</v>
      </c>
      <c r="AV790">
        <v>43.964282688485</v>
      </c>
      <c r="AW790">
        <v>1.0100331009886201</v>
      </c>
      <c r="AX790">
        <v>0.156307469847977</v>
      </c>
      <c r="AY790">
        <v>0.249372418303619</v>
      </c>
      <c r="AZ790">
        <v>0.58050162883703604</v>
      </c>
      <c r="BA790">
        <v>0.115692640876184</v>
      </c>
      <c r="BB790">
        <v>8.2928804119576593E-2</v>
      </c>
      <c r="BC790">
        <v>0.46360946971417699</v>
      </c>
      <c r="BD790">
        <v>0.98618151698863299</v>
      </c>
      <c r="BE790">
        <v>-2.3851583999994999E-2</v>
      </c>
      <c r="BF790">
        <v>0.20285117191877999</v>
      </c>
      <c r="BG790">
        <v>0.32362808601731002</v>
      </c>
      <c r="BH790">
        <v>0.75335769829094301</v>
      </c>
      <c r="BI790">
        <v>0.20285117191877999</v>
      </c>
      <c r="BJ790">
        <v>1.0529585158721799</v>
      </c>
      <c r="BK790">
        <v>1.50671539658188</v>
      </c>
      <c r="BL790">
        <v>1.59539667903367</v>
      </c>
      <c r="BM790">
        <v>3.71384444647222</v>
      </c>
      <c r="BN790">
        <v>2.3278501800077001</v>
      </c>
      <c r="BO790">
        <v>20.788265713562101</v>
      </c>
      <c r="BP790">
        <v>4.7670025400913296</v>
      </c>
      <c r="BQ790">
        <v>16.0212631734708</v>
      </c>
      <c r="BR790">
        <v>1.1618684043199601</v>
      </c>
      <c r="BS790">
        <v>0.97181804710466901</v>
      </c>
      <c r="BT790">
        <v>1.1955616669</v>
      </c>
    </row>
    <row r="791" spans="1:72" x14ac:dyDescent="0.2">
      <c r="A791">
        <v>789</v>
      </c>
      <c r="B791" s="243">
        <v>44786.513888888891</v>
      </c>
      <c r="C791">
        <v>0</v>
      </c>
      <c r="D791">
        <v>1.0651351351351299</v>
      </c>
      <c r="E791">
        <v>31.111282051282</v>
      </c>
      <c r="F791">
        <v>57.607435897435899</v>
      </c>
      <c r="G791">
        <v>7</v>
      </c>
      <c r="H791">
        <v>2.5625</v>
      </c>
      <c r="I791">
        <v>1.35</v>
      </c>
      <c r="J791">
        <v>34.069285714285698</v>
      </c>
      <c r="K791">
        <v>0.69874999999999998</v>
      </c>
      <c r="L791">
        <v>37.987499999999997</v>
      </c>
      <c r="M791">
        <v>-3.3333333333333298E-2</v>
      </c>
      <c r="N791">
        <v>1600.4</v>
      </c>
      <c r="O791">
        <v>88.018181818181802</v>
      </c>
      <c r="P791">
        <v>5</v>
      </c>
      <c r="Q791">
        <v>135</v>
      </c>
      <c r="R791">
        <v>6.9526315789473596</v>
      </c>
      <c r="S791">
        <v>-1.1942105263157801</v>
      </c>
      <c r="T791">
        <v>5</v>
      </c>
      <c r="U791">
        <v>1.7551249999999901</v>
      </c>
      <c r="V791">
        <v>0.105625</v>
      </c>
      <c r="W791">
        <v>14.5327999999999</v>
      </c>
      <c r="X791">
        <v>0.68727499999999997</v>
      </c>
      <c r="Y791">
        <v>72.546274999999994</v>
      </c>
      <c r="Z791">
        <v>2.003425</v>
      </c>
      <c r="AA791">
        <v>2.1250000000000002E-3</v>
      </c>
      <c r="AB791">
        <v>9.9749999999999995E-3</v>
      </c>
      <c r="AC791">
        <v>32.176417186417098</v>
      </c>
      <c r="AD791">
        <v>-25.431018711018702</v>
      </c>
      <c r="AE791">
        <v>36.0701882142857</v>
      </c>
      <c r="AF791">
        <v>0.53674124999999995</v>
      </c>
      <c r="AG791">
        <v>1.35105575</v>
      </c>
      <c r="AH791">
        <v>2.39337499999999E-2</v>
      </c>
      <c r="AI791">
        <v>44.981785714285699</v>
      </c>
      <c r="AJ791">
        <v>0.49720248509362702</v>
      </c>
      <c r="AK791">
        <v>0.80188431031607998</v>
      </c>
      <c r="AL791">
        <v>1.1932413119596001E-2</v>
      </c>
      <c r="AM791">
        <v>3.0035618385219402E-2</v>
      </c>
      <c r="AN791">
        <v>0.15561854401384601</v>
      </c>
      <c r="AO791">
        <v>5.3207647539877203E-4</v>
      </c>
      <c r="AP791">
        <v>36.0701882142857</v>
      </c>
      <c r="AQ791">
        <v>0.29655306915679103</v>
      </c>
      <c r="AR791">
        <v>6.4150576934961201</v>
      </c>
      <c r="AS791">
        <v>1.1736406268936901</v>
      </c>
      <c r="AT791">
        <v>0.87265251164995306</v>
      </c>
      <c r="AU791">
        <v>91.524900000000002</v>
      </c>
      <c r="AV791">
        <v>43.955439603832303</v>
      </c>
      <c r="AW791">
        <v>1.02634611045338</v>
      </c>
      <c r="AX791">
        <v>0.177415123106304</v>
      </c>
      <c r="AY791">
        <v>0.240188180843208</v>
      </c>
      <c r="AZ791">
        <v>0.58494230650387102</v>
      </c>
      <c r="BA791">
        <v>0.131315915798666</v>
      </c>
      <c r="BB791">
        <v>8.3563186643410198E-2</v>
      </c>
      <c r="BC791">
        <v>0.44749342600966202</v>
      </c>
      <c r="BD791">
        <v>1.0025456104533801</v>
      </c>
      <c r="BE791">
        <v>-2.38004999999963E-2</v>
      </c>
      <c r="BF791">
        <v>0.22974269488327501</v>
      </c>
      <c r="BG791">
        <v>0.31103030553357203</v>
      </c>
      <c r="BH791">
        <v>0.75746768085218996</v>
      </c>
      <c r="BI791">
        <v>0.22974269488327501</v>
      </c>
      <c r="BJ791">
        <v>1.0815460008336899</v>
      </c>
      <c r="BK791">
        <v>1.5149353617043799</v>
      </c>
      <c r="BL791">
        <v>1.35382021914384</v>
      </c>
      <c r="BM791">
        <v>3.2970261850416298</v>
      </c>
      <c r="BN791">
        <v>2.4353500844644498</v>
      </c>
      <c r="BO791">
        <v>21.576583713642801</v>
      </c>
      <c r="BP791">
        <v>5.3989533297569698</v>
      </c>
      <c r="BQ791">
        <v>16.177630383885798</v>
      </c>
      <c r="BR791">
        <v>1.1243727804028101</v>
      </c>
      <c r="BS791">
        <v>0.98964892288038597</v>
      </c>
      <c r="BT791">
        <v>1.1361329805021201</v>
      </c>
    </row>
    <row r="792" spans="1:72" x14ac:dyDescent="0.2">
      <c r="A792">
        <v>790</v>
      </c>
      <c r="B792" s="243">
        <v>44786.527777777781</v>
      </c>
      <c r="C792">
        <v>0</v>
      </c>
      <c r="D792">
        <v>0.948974358974358</v>
      </c>
      <c r="E792">
        <v>31.102285714285699</v>
      </c>
      <c r="F792">
        <v>59.858974358974301</v>
      </c>
      <c r="G792">
        <v>7</v>
      </c>
      <c r="H792">
        <v>2.5674999999999999</v>
      </c>
      <c r="I792">
        <v>1.345</v>
      </c>
      <c r="J792">
        <v>34.038846153846102</v>
      </c>
      <c r="K792">
        <v>0.71282051282051195</v>
      </c>
      <c r="L792">
        <v>37.968620689655097</v>
      </c>
      <c r="M792">
        <v>-0.15</v>
      </c>
      <c r="N792">
        <v>1600</v>
      </c>
      <c r="O792">
        <v>87.125</v>
      </c>
      <c r="P792">
        <v>5</v>
      </c>
      <c r="Q792">
        <v>135</v>
      </c>
      <c r="R792">
        <v>6.95695652173913</v>
      </c>
      <c r="S792">
        <v>-0.69794871794871804</v>
      </c>
      <c r="T792">
        <v>5</v>
      </c>
      <c r="U792">
        <v>1.79182</v>
      </c>
      <c r="V792">
        <v>0.10604</v>
      </c>
      <c r="W792">
        <v>14.507400000000001</v>
      </c>
      <c r="X792">
        <v>0.69843999999999995</v>
      </c>
      <c r="Y792">
        <v>72.374020000000002</v>
      </c>
      <c r="Z792">
        <v>2.0258400000000001</v>
      </c>
      <c r="AA792">
        <v>8.1600000000000006E-3</v>
      </c>
      <c r="AB792">
        <v>6.7799999999999996E-3</v>
      </c>
      <c r="AC792">
        <v>32.051260073260003</v>
      </c>
      <c r="AD792">
        <v>-27.807714285714201</v>
      </c>
      <c r="AE792">
        <v>36.043652853846098</v>
      </c>
      <c r="AF792">
        <v>0.53778855000000003</v>
      </c>
      <c r="AG792">
        <v>1.34605781</v>
      </c>
      <c r="AH792">
        <v>2.398045E-2</v>
      </c>
      <c r="AI792">
        <v>44.951346153846103</v>
      </c>
      <c r="AJ792">
        <v>0.49801921813720101</v>
      </c>
      <c r="AK792">
        <v>0.80183700684928505</v>
      </c>
      <c r="AL792">
        <v>1.19637918775428E-2</v>
      </c>
      <c r="AM792">
        <v>2.9944771962848699E-2</v>
      </c>
      <c r="AN792">
        <v>0.155723923729502</v>
      </c>
      <c r="AO792">
        <v>5.3347568097130598E-4</v>
      </c>
      <c r="AP792">
        <v>36.043652853846098</v>
      </c>
      <c r="AQ792">
        <v>0.30137066766850101</v>
      </c>
      <c r="AR792">
        <v>6.4038456445162399</v>
      </c>
      <c r="AS792">
        <v>1.1867717172274099</v>
      </c>
      <c r="AT792">
        <v>0.89236079544259905</v>
      </c>
      <c r="AU792">
        <v>91.39752</v>
      </c>
      <c r="AV792">
        <v>43.935640883258301</v>
      </c>
      <c r="AW792">
        <v>1.01570527058783</v>
      </c>
      <c r="AX792">
        <v>0.15928609277259001</v>
      </c>
      <c r="AY792">
        <v>0.23641788233149799</v>
      </c>
      <c r="AZ792">
        <v>0.59615435548375095</v>
      </c>
      <c r="BA792">
        <v>0.118335253946181</v>
      </c>
      <c r="BB792">
        <v>8.5164907926250102E-2</v>
      </c>
      <c r="BC792">
        <v>0.43961122328003899</v>
      </c>
      <c r="BD792">
        <v>0.99185833058784001</v>
      </c>
      <c r="BE792">
        <v>-2.38469399999966E-2</v>
      </c>
      <c r="BF792">
        <v>0.20707206259663799</v>
      </c>
      <c r="BG792">
        <v>0.30734345778074801</v>
      </c>
      <c r="BH792">
        <v>0.77500119355826602</v>
      </c>
      <c r="BI792">
        <v>0.20707206259663799</v>
      </c>
      <c r="BJ792">
        <v>1.0288310407547701</v>
      </c>
      <c r="BK792">
        <v>1.55000238711653</v>
      </c>
      <c r="BL792">
        <v>1.4842342995319</v>
      </c>
      <c r="BM792">
        <v>3.74266419062001</v>
      </c>
      <c r="BN792">
        <v>2.5216127883585302</v>
      </c>
      <c r="BO792">
        <v>20.496163790352501</v>
      </c>
      <c r="BP792">
        <v>4.8661934710210097</v>
      </c>
      <c r="BQ792">
        <v>15.6299703193315</v>
      </c>
      <c r="BR792">
        <v>1.1979798807022399</v>
      </c>
      <c r="BS792">
        <v>0.94600221571611798</v>
      </c>
      <c r="BT792">
        <v>1.26636054419321</v>
      </c>
    </row>
    <row r="793" spans="1:72" x14ac:dyDescent="0.2">
      <c r="A793">
        <v>791</v>
      </c>
      <c r="B793" s="243">
        <v>44786.541666666664</v>
      </c>
      <c r="C793">
        <v>0</v>
      </c>
      <c r="D793">
        <v>0.88324999999999998</v>
      </c>
      <c r="E793">
        <v>31.129000000000001</v>
      </c>
      <c r="F793">
        <v>59.805499999999903</v>
      </c>
      <c r="G793">
        <v>7</v>
      </c>
      <c r="H793">
        <v>2.5680000000000001</v>
      </c>
      <c r="I793">
        <v>1.35</v>
      </c>
      <c r="J793">
        <v>34.095263157894699</v>
      </c>
      <c r="K793">
        <v>0.70649999999999902</v>
      </c>
      <c r="L793">
        <v>38.0268421052631</v>
      </c>
      <c r="M793">
        <v>2.4999999999999901E-2</v>
      </c>
      <c r="N793">
        <v>1600</v>
      </c>
      <c r="O793">
        <v>87.487096774193503</v>
      </c>
      <c r="P793">
        <v>5</v>
      </c>
      <c r="Q793">
        <v>135</v>
      </c>
      <c r="R793">
        <v>6.96631578947368</v>
      </c>
      <c r="S793">
        <v>-0.60124999999999995</v>
      </c>
      <c r="T793">
        <v>5</v>
      </c>
      <c r="U793">
        <v>1.7473000000000001</v>
      </c>
      <c r="V793">
        <v>9.3249999999999902E-2</v>
      </c>
      <c r="W793">
        <v>14.533250000000001</v>
      </c>
      <c r="X793">
        <v>0.67867499999999903</v>
      </c>
      <c r="Y793">
        <v>72.406499999999994</v>
      </c>
      <c r="Z793">
        <v>2.0551249999999999</v>
      </c>
      <c r="AA793">
        <v>0</v>
      </c>
      <c r="AB793">
        <v>1.6924999999999999E-2</v>
      </c>
      <c r="AC793">
        <v>32.012250000000002</v>
      </c>
      <c r="AD793">
        <v>-27.793249999999901</v>
      </c>
      <c r="AE793">
        <v>36.100460277894697</v>
      </c>
      <c r="AF793">
        <v>0.53789328000000003</v>
      </c>
      <c r="AG793">
        <v>1.3510580160000001</v>
      </c>
      <c r="AH793">
        <v>2.3985119999999999E-2</v>
      </c>
      <c r="AI793">
        <v>45.013263157894698</v>
      </c>
      <c r="AJ793">
        <v>0.49858037990918902</v>
      </c>
      <c r="AK793">
        <v>0.80199607282999597</v>
      </c>
      <c r="AL793">
        <v>1.19496619943595E-2</v>
      </c>
      <c r="AM793">
        <v>3.00146650390762E-2</v>
      </c>
      <c r="AN793">
        <v>0.15550972111143799</v>
      </c>
      <c r="AO793">
        <v>5.3284561743205503E-4</v>
      </c>
      <c r="AP793">
        <v>36.100460277894697</v>
      </c>
      <c r="AQ793">
        <v>0.292842245403928</v>
      </c>
      <c r="AR793">
        <v>6.4152563321591503</v>
      </c>
      <c r="AS793">
        <v>1.20392737104953</v>
      </c>
      <c r="AT793">
        <v>0.87116949781532604</v>
      </c>
      <c r="AU793">
        <v>91.420849999999902</v>
      </c>
      <c r="AV793">
        <v>44.012486226507299</v>
      </c>
      <c r="AW793">
        <v>1.00077693138737</v>
      </c>
      <c r="AX793">
        <v>0.14713064495046899</v>
      </c>
      <c r="AY793">
        <v>0.245051034596071</v>
      </c>
      <c r="AZ793">
        <v>0.58474366784084097</v>
      </c>
      <c r="BA793">
        <v>0.10890031605457599</v>
      </c>
      <c r="BB793">
        <v>8.3534809691548806E-2</v>
      </c>
      <c r="BC793">
        <v>0.45557556434999702</v>
      </c>
      <c r="BD793">
        <v>0.97692534738738201</v>
      </c>
      <c r="BE793">
        <v>-2.3851583999995499E-2</v>
      </c>
      <c r="BF793">
        <v>0.191503050850936</v>
      </c>
      <c r="BG793">
        <v>0.31895476809147399</v>
      </c>
      <c r="BH793">
        <v>0.76109362801328795</v>
      </c>
      <c r="BI793">
        <v>0.191503050850936</v>
      </c>
      <c r="BJ793">
        <v>1.0209156378848201</v>
      </c>
      <c r="BK793">
        <v>1.5221872560265699</v>
      </c>
      <c r="BL793">
        <v>1.6655336125153599</v>
      </c>
      <c r="BM793">
        <v>3.9743159423904602</v>
      </c>
      <c r="BN793">
        <v>2.38621178973882</v>
      </c>
      <c r="BO793">
        <v>20.1548740723949</v>
      </c>
      <c r="BP793">
        <v>4.500321694997</v>
      </c>
      <c r="BQ793">
        <v>15.6545523773979</v>
      </c>
      <c r="BR793">
        <v>1.1966320695799799</v>
      </c>
      <c r="BS793">
        <v>0.944314417544447</v>
      </c>
      <c r="BT793">
        <v>1.2671966533050001</v>
      </c>
    </row>
    <row r="794" spans="1:72" x14ac:dyDescent="0.2">
      <c r="A794">
        <v>792</v>
      </c>
      <c r="B794" s="243">
        <v>44786.555555555555</v>
      </c>
      <c r="C794">
        <v>0</v>
      </c>
      <c r="D794">
        <v>1.0789189189189099</v>
      </c>
      <c r="E794">
        <v>31.076216216216199</v>
      </c>
      <c r="F794">
        <v>58.363999999999997</v>
      </c>
      <c r="G794">
        <v>7</v>
      </c>
      <c r="H794">
        <v>2.5625</v>
      </c>
      <c r="I794">
        <v>1.3474999999999999</v>
      </c>
      <c r="J794">
        <v>34.073749999999997</v>
      </c>
      <c r="K794">
        <v>0.72199999999999998</v>
      </c>
      <c r="L794">
        <v>37.985238095238003</v>
      </c>
      <c r="M794">
        <v>0.06</v>
      </c>
      <c r="N794">
        <v>1600.42857142857</v>
      </c>
      <c r="O794">
        <v>87.175675675675606</v>
      </c>
      <c r="P794">
        <v>5</v>
      </c>
      <c r="Q794">
        <v>135</v>
      </c>
      <c r="R794">
        <v>6.94823529411764</v>
      </c>
      <c r="S794">
        <v>-0.63924999999999899</v>
      </c>
      <c r="T794">
        <v>5</v>
      </c>
      <c r="U794">
        <v>1.72214</v>
      </c>
      <c r="V794">
        <v>9.7459999999999894E-2</v>
      </c>
      <c r="W794">
        <v>14.452819999999999</v>
      </c>
      <c r="X794">
        <v>0.62794000000000005</v>
      </c>
      <c r="Y794">
        <v>72.138099999999994</v>
      </c>
      <c r="Z794">
        <v>2.0328599999999999</v>
      </c>
      <c r="AA794">
        <v>0</v>
      </c>
      <c r="AB794">
        <v>2.4420000000000001E-2</v>
      </c>
      <c r="AC794">
        <v>32.155135135135097</v>
      </c>
      <c r="AD794">
        <v>-26.2088648648648</v>
      </c>
      <c r="AE794">
        <v>36.074652499999999</v>
      </c>
      <c r="AF794">
        <v>0.53674124999999995</v>
      </c>
      <c r="AG794">
        <v>1.3485557500000001</v>
      </c>
      <c r="AH794">
        <v>2.39337499999999E-2</v>
      </c>
      <c r="AI794">
        <v>44.983750000000001</v>
      </c>
      <c r="AJ794">
        <v>0.50007766353702099</v>
      </c>
      <c r="AK794">
        <v>0.801948536971684</v>
      </c>
      <c r="AL794">
        <v>1.19318920721371E-2</v>
      </c>
      <c r="AM794">
        <v>2.9978731208491899E-2</v>
      </c>
      <c r="AN794">
        <v>0.15561174868702499</v>
      </c>
      <c r="AO794">
        <v>5.3205324144830004E-4</v>
      </c>
      <c r="AP794">
        <v>36.074652499999999</v>
      </c>
      <c r="AQ794">
        <v>0.27095054271771102</v>
      </c>
      <c r="AR794">
        <v>6.37975298178704</v>
      </c>
      <c r="AS794">
        <v>1.1908841532810599</v>
      </c>
      <c r="AT794">
        <v>0.86120374748364603</v>
      </c>
      <c r="AU794">
        <v>90.973860000000002</v>
      </c>
      <c r="AV794">
        <v>43.916240177785802</v>
      </c>
      <c r="AW794">
        <v>1.0675098222141599</v>
      </c>
      <c r="AX794">
        <v>0.15767159671893499</v>
      </c>
      <c r="AY794">
        <v>0.26579070728228799</v>
      </c>
      <c r="AZ794">
        <v>0.62024701821295802</v>
      </c>
      <c r="BA794">
        <v>0.116918856872572</v>
      </c>
      <c r="BB794">
        <v>8.8606716887565398E-2</v>
      </c>
      <c r="BC794">
        <v>0.49519336790732599</v>
      </c>
      <c r="BD794">
        <v>1.04370932221418</v>
      </c>
      <c r="BE794">
        <v>-2.3800499999981201E-2</v>
      </c>
      <c r="BF794">
        <v>0.20431106371282001</v>
      </c>
      <c r="BG794">
        <v>0.344411950280616</v>
      </c>
      <c r="BH794">
        <v>0.80371690712114396</v>
      </c>
      <c r="BI794">
        <v>0.20431106371282001</v>
      </c>
      <c r="BJ794">
        <v>1.0974460279868701</v>
      </c>
      <c r="BK794">
        <v>1.6074338142422799</v>
      </c>
      <c r="BL794">
        <v>1.6857234455238299</v>
      </c>
      <c r="BM794">
        <v>3.9337904297285</v>
      </c>
      <c r="BN794">
        <v>2.3335918119748702</v>
      </c>
      <c r="BO794">
        <v>21.618303026586101</v>
      </c>
      <c r="BP794">
        <v>4.8013099972512796</v>
      </c>
      <c r="BQ794">
        <v>16.8169930293348</v>
      </c>
      <c r="BR794">
        <v>1.2601050059304899</v>
      </c>
      <c r="BS794">
        <v>1.0157216025017399</v>
      </c>
      <c r="BT794">
        <v>1.2406007737029701</v>
      </c>
    </row>
    <row r="795" spans="1:72" x14ac:dyDescent="0.2">
      <c r="A795">
        <v>793</v>
      </c>
      <c r="B795" s="243">
        <v>44786.569444444445</v>
      </c>
      <c r="C795">
        <v>0</v>
      </c>
      <c r="D795">
        <v>0.97615384615384604</v>
      </c>
      <c r="E795">
        <v>31.120789473684201</v>
      </c>
      <c r="F795">
        <v>58.45675</v>
      </c>
      <c r="G795">
        <v>7</v>
      </c>
      <c r="H795">
        <v>2.5619999999999998</v>
      </c>
      <c r="I795">
        <v>1.3460000000000001</v>
      </c>
      <c r="J795">
        <v>34.037599999999998</v>
      </c>
      <c r="K795">
        <v>0.71850000000000003</v>
      </c>
      <c r="L795">
        <v>37.972799999999999</v>
      </c>
      <c r="M795">
        <v>-7.2727272727272696E-2</v>
      </c>
      <c r="N795">
        <v>1599.8</v>
      </c>
      <c r="O795">
        <v>87.654545454545399</v>
      </c>
      <c r="P795">
        <v>5</v>
      </c>
      <c r="Q795">
        <v>135</v>
      </c>
      <c r="R795">
        <v>6.9682352941176404</v>
      </c>
      <c r="S795">
        <v>-0.96675</v>
      </c>
      <c r="T795">
        <v>5</v>
      </c>
      <c r="U795">
        <v>1.6978500000000001</v>
      </c>
      <c r="V795">
        <v>9.1724999999999904E-2</v>
      </c>
      <c r="W795">
        <v>14.384699999999899</v>
      </c>
      <c r="X795">
        <v>0.71040000000000003</v>
      </c>
      <c r="Y795">
        <v>71.894125000000003</v>
      </c>
      <c r="Z795">
        <v>1.9657249999999999</v>
      </c>
      <c r="AA795">
        <v>0</v>
      </c>
      <c r="AB795">
        <v>3.7175E-2</v>
      </c>
      <c r="AC795">
        <v>32.096943319837997</v>
      </c>
      <c r="AD795">
        <v>-26.359806680161899</v>
      </c>
      <c r="AE795">
        <v>36.038112079999998</v>
      </c>
      <c r="AF795">
        <v>0.53663651999999995</v>
      </c>
      <c r="AG795">
        <v>1.347055544</v>
      </c>
      <c r="AH795">
        <v>2.3929079999999998E-2</v>
      </c>
      <c r="AI795">
        <v>44.945599999999999</v>
      </c>
      <c r="AJ795">
        <v>0.50126643978211005</v>
      </c>
      <c r="AK795">
        <v>0.80181624185682199</v>
      </c>
      <c r="AL795">
        <v>1.19396897582855E-2</v>
      </c>
      <c r="AM795">
        <v>2.9970799010359098E-2</v>
      </c>
      <c r="AN795">
        <v>0.15574383254423099</v>
      </c>
      <c r="AO795">
        <v>5.3240094692250095E-4</v>
      </c>
      <c r="AP795">
        <v>36.038112079999998</v>
      </c>
      <c r="AQ795">
        <v>0.30653130163178399</v>
      </c>
      <c r="AR795">
        <v>6.3496835023968998</v>
      </c>
      <c r="AS795">
        <v>1.1515553221610999</v>
      </c>
      <c r="AT795">
        <v>0.85107522478405495</v>
      </c>
      <c r="AU795">
        <v>90.652799999999999</v>
      </c>
      <c r="AV795">
        <v>43.845882206189799</v>
      </c>
      <c r="AW795">
        <v>1.0997177938101901</v>
      </c>
      <c r="AX795">
        <v>0.19550022183889601</v>
      </c>
      <c r="AY795">
        <v>0.23010521836821601</v>
      </c>
      <c r="AZ795">
        <v>0.65031649760309396</v>
      </c>
      <c r="BA795">
        <v>0.14513152238575799</v>
      </c>
      <c r="BB795">
        <v>9.2902356800441996E-2</v>
      </c>
      <c r="BC795">
        <v>0.42879157454326</v>
      </c>
      <c r="BD795">
        <v>1.0759219378102001</v>
      </c>
      <c r="BE795">
        <v>-2.3795855999993499E-2</v>
      </c>
      <c r="BF795">
        <v>0.25378873294722698</v>
      </c>
      <c r="BG795">
        <v>0.29871123042682801</v>
      </c>
      <c r="BH795">
        <v>0.84420876042469695</v>
      </c>
      <c r="BI795">
        <v>0.25378873294722698</v>
      </c>
      <c r="BJ795">
        <v>1.1049999267481101</v>
      </c>
      <c r="BK795">
        <v>1.6884175208493899</v>
      </c>
      <c r="BL795">
        <v>1.1770074540265001</v>
      </c>
      <c r="BM795">
        <v>3.3264233231356202</v>
      </c>
      <c r="BN795">
        <v>2.8261701417064402</v>
      </c>
      <c r="BO795">
        <v>22.4138811441859</v>
      </c>
      <c r="BP795">
        <v>5.96403522425984</v>
      </c>
      <c r="BQ795">
        <v>16.449845919925998</v>
      </c>
      <c r="BR795">
        <v>1.2569766748391</v>
      </c>
      <c r="BS795">
        <v>1.0034844335692199</v>
      </c>
      <c r="BT795">
        <v>1.2526120314275899</v>
      </c>
    </row>
    <row r="796" spans="1:72" x14ac:dyDescent="0.2">
      <c r="A796">
        <v>794</v>
      </c>
      <c r="B796" s="243">
        <v>44786.583333333336</v>
      </c>
      <c r="C796">
        <v>0</v>
      </c>
      <c r="D796">
        <v>1.0392307692307601</v>
      </c>
      <c r="E796">
        <v>31.092812500000001</v>
      </c>
      <c r="F796">
        <v>58.46</v>
      </c>
      <c r="G796">
        <v>7</v>
      </c>
      <c r="H796">
        <v>2.57</v>
      </c>
      <c r="I796">
        <v>1.35</v>
      </c>
      <c r="J796">
        <v>34.067407407407401</v>
      </c>
      <c r="K796">
        <v>0.77499999999999902</v>
      </c>
      <c r="L796">
        <v>37.997407407407401</v>
      </c>
      <c r="M796">
        <v>0.16470588235294101</v>
      </c>
      <c r="N796">
        <v>1599.92857142857</v>
      </c>
      <c r="O796">
        <v>86.718918918918902</v>
      </c>
      <c r="P796">
        <v>5</v>
      </c>
      <c r="Q796">
        <v>135</v>
      </c>
      <c r="R796">
        <v>6.9586363636363604</v>
      </c>
      <c r="S796">
        <v>-0.90375000000000005</v>
      </c>
      <c r="T796">
        <v>5</v>
      </c>
      <c r="U796">
        <v>1.67746</v>
      </c>
      <c r="V796">
        <v>9.8839999999999997E-2</v>
      </c>
      <c r="W796">
        <v>14.323179999999899</v>
      </c>
      <c r="X796">
        <v>0.61787999999999998</v>
      </c>
      <c r="Y796">
        <v>71.628479999999996</v>
      </c>
      <c r="Z796">
        <v>1.996</v>
      </c>
      <c r="AA796">
        <v>0</v>
      </c>
      <c r="AB796">
        <v>3.1259999999999899E-2</v>
      </c>
      <c r="AC796">
        <v>32.132043269230699</v>
      </c>
      <c r="AD796">
        <v>-26.327956730769198</v>
      </c>
      <c r="AE796">
        <v>36.074166207407401</v>
      </c>
      <c r="AF796">
        <v>0.53831220000000002</v>
      </c>
      <c r="AG796">
        <v>1.3510588400000001</v>
      </c>
      <c r="AH796">
        <v>2.4003799999999902E-2</v>
      </c>
      <c r="AI796">
        <v>44.987407407407403</v>
      </c>
      <c r="AJ796">
        <v>0.50362881087812295</v>
      </c>
      <c r="AK796">
        <v>0.80187253025537997</v>
      </c>
      <c r="AL796">
        <v>1.1965841799351199E-2</v>
      </c>
      <c r="AM796">
        <v>3.0031933775706701E-2</v>
      </c>
      <c r="AN796">
        <v>0.155599097689888</v>
      </c>
      <c r="AO796">
        <v>5.3356708873264903E-4</v>
      </c>
      <c r="AP796">
        <v>36.074166207407401</v>
      </c>
      <c r="AQ796">
        <v>0.266609741909131</v>
      </c>
      <c r="AR796">
        <v>6.32252739006453</v>
      </c>
      <c r="AS796">
        <v>1.16929093491386</v>
      </c>
      <c r="AT796">
        <v>0.84481718509561599</v>
      </c>
      <c r="AU796">
        <v>90.242999999999896</v>
      </c>
      <c r="AV796">
        <v>43.832594274294898</v>
      </c>
      <c r="AW796">
        <v>1.15481313311246</v>
      </c>
      <c r="AX796">
        <v>0.181767905086132</v>
      </c>
      <c r="AY796">
        <v>0.27170245809086802</v>
      </c>
      <c r="AZ796">
        <v>0.67747260993546399</v>
      </c>
      <c r="BA796">
        <v>0.13453737150791401</v>
      </c>
      <c r="BB796">
        <v>9.6781801419352095E-2</v>
      </c>
      <c r="BC796">
        <v>0.50473026264474197</v>
      </c>
      <c r="BD796">
        <v>1.1309429731124601</v>
      </c>
      <c r="BE796">
        <v>-2.3870160000003499E-2</v>
      </c>
      <c r="BF796">
        <v>0.23570436054947699</v>
      </c>
      <c r="BG796">
        <v>0.35232542353218399</v>
      </c>
      <c r="BH796">
        <v>0.87850079054911701</v>
      </c>
      <c r="BI796">
        <v>0.23570436054947699</v>
      </c>
      <c r="BJ796">
        <v>1.1760595681633199</v>
      </c>
      <c r="BK796">
        <v>1.75700158109823</v>
      </c>
      <c r="BL796">
        <v>1.4947768582254399</v>
      </c>
      <c r="BM796">
        <v>3.7271299881815598</v>
      </c>
      <c r="BN796">
        <v>2.4934357042470601</v>
      </c>
      <c r="BO796">
        <v>23.4024069983051</v>
      </c>
      <c r="BP796">
        <v>5.5390524729127097</v>
      </c>
      <c r="BQ796">
        <v>17.863354525392399</v>
      </c>
      <c r="BR796">
        <v>1.3563041681641199</v>
      </c>
      <c r="BS796">
        <v>1.0817778239435301</v>
      </c>
      <c r="BT796">
        <v>1.25377331476423</v>
      </c>
    </row>
    <row r="797" spans="1:72" x14ac:dyDescent="0.2">
      <c r="A797">
        <v>795</v>
      </c>
      <c r="B797" s="243">
        <v>44786.597222222219</v>
      </c>
      <c r="C797">
        <v>0</v>
      </c>
      <c r="D797">
        <v>1.06815789473684</v>
      </c>
      <c r="E797">
        <v>31.11</v>
      </c>
      <c r="F797">
        <v>57.580512820512801</v>
      </c>
      <c r="G797">
        <v>7</v>
      </c>
      <c r="H797">
        <v>2.57</v>
      </c>
      <c r="I797">
        <v>1.3474999999999999</v>
      </c>
      <c r="J797">
        <v>34.039333333333303</v>
      </c>
      <c r="K797">
        <v>0.80199999999999905</v>
      </c>
      <c r="L797">
        <v>37.957857142857101</v>
      </c>
      <c r="M797">
        <v>-0.12727272727272701</v>
      </c>
      <c r="N797">
        <v>1600.06896551724</v>
      </c>
      <c r="O797">
        <v>86.483783783783693</v>
      </c>
      <c r="P797">
        <v>5</v>
      </c>
      <c r="Q797">
        <v>135</v>
      </c>
      <c r="R797">
        <v>6.9664285714285699</v>
      </c>
      <c r="S797">
        <v>-0.73649999999999904</v>
      </c>
      <c r="T797">
        <v>5</v>
      </c>
      <c r="U797">
        <v>1.568125</v>
      </c>
      <c r="V797">
        <v>9.9900000000000003E-2</v>
      </c>
      <c r="W797">
        <v>14.293825</v>
      </c>
      <c r="X797">
        <v>0.61102499999999904</v>
      </c>
      <c r="Y797">
        <v>71.351149999999905</v>
      </c>
      <c r="Z797">
        <v>2.0305</v>
      </c>
      <c r="AA797">
        <v>0</v>
      </c>
      <c r="AB797">
        <v>1.9699999999999999E-2</v>
      </c>
      <c r="AC797">
        <v>32.178157894736799</v>
      </c>
      <c r="AD797">
        <v>-25.402354925775899</v>
      </c>
      <c r="AE797">
        <v>36.046092133333303</v>
      </c>
      <c r="AF797">
        <v>0.53831220000000002</v>
      </c>
      <c r="AG797">
        <v>1.3485588399999999</v>
      </c>
      <c r="AH797">
        <v>2.4003799999999902E-2</v>
      </c>
      <c r="AI797">
        <v>44.9568333333333</v>
      </c>
      <c r="AJ797">
        <v>0.50519286841674305</v>
      </c>
      <c r="AK797">
        <v>0.80179339737006905</v>
      </c>
      <c r="AL797">
        <v>1.1973979484023499E-2</v>
      </c>
      <c r="AM797">
        <v>2.9996748881334301E-2</v>
      </c>
      <c r="AN797">
        <v>0.155704916938841</v>
      </c>
      <c r="AO797">
        <v>5.3392995503093697E-4</v>
      </c>
      <c r="AP797">
        <v>36.046092133333303</v>
      </c>
      <c r="AQ797">
        <v>0.26365187018519198</v>
      </c>
      <c r="AR797">
        <v>6.30956952794625</v>
      </c>
      <c r="AS797">
        <v>1.1895016249211401</v>
      </c>
      <c r="AT797">
        <v>0.79220556678600595</v>
      </c>
      <c r="AU797">
        <v>89.854624999999899</v>
      </c>
      <c r="AV797">
        <v>43.808815156385897</v>
      </c>
      <c r="AW797">
        <v>1.1480181769474</v>
      </c>
      <c r="AX797">
        <v>0.15905721507885301</v>
      </c>
      <c r="AY797">
        <v>0.27466032981480698</v>
      </c>
      <c r="AZ797">
        <v>0.69043047205374697</v>
      </c>
      <c r="BA797">
        <v>0.117946069805047</v>
      </c>
      <c r="BB797">
        <v>9.8632924579106704E-2</v>
      </c>
      <c r="BC797">
        <v>0.51022497690895197</v>
      </c>
      <c r="BD797">
        <v>1.1241480169474001</v>
      </c>
      <c r="BE797">
        <v>-2.3870159999994801E-2</v>
      </c>
      <c r="BF797">
        <v>0.20595908514399</v>
      </c>
      <c r="BG797">
        <v>0.35565057659258198</v>
      </c>
      <c r="BH797">
        <v>0.89402060956006901</v>
      </c>
      <c r="BI797">
        <v>0.20595908514399</v>
      </c>
      <c r="BJ797">
        <v>1.12321932347314</v>
      </c>
      <c r="BK797">
        <v>1.78804121912013</v>
      </c>
      <c r="BL797">
        <v>1.7268020798593899</v>
      </c>
      <c r="BM797">
        <v>4.3407680167885596</v>
      </c>
      <c r="BN797">
        <v>2.5137611700942601</v>
      </c>
      <c r="BO797">
        <v>22.231059416418301</v>
      </c>
      <c r="BP797">
        <v>4.8400385008837796</v>
      </c>
      <c r="BQ797">
        <v>17.391020915534501</v>
      </c>
      <c r="BR797">
        <v>1.4379107743753501</v>
      </c>
      <c r="BS797">
        <v>1.0408356894155399</v>
      </c>
      <c r="BT797">
        <v>1.38149641581061</v>
      </c>
    </row>
    <row r="798" spans="1:72" x14ac:dyDescent="0.2">
      <c r="A798">
        <v>796</v>
      </c>
      <c r="B798" s="243">
        <v>44786.611111111109</v>
      </c>
      <c r="C798">
        <v>0</v>
      </c>
      <c r="D798">
        <v>1.03131578947368</v>
      </c>
      <c r="E798">
        <v>31.09075</v>
      </c>
      <c r="F798">
        <v>59.9787179487179</v>
      </c>
      <c r="G798">
        <v>7</v>
      </c>
      <c r="H798">
        <v>2.56</v>
      </c>
      <c r="I798">
        <v>1.3480000000000001</v>
      </c>
      <c r="J798">
        <v>34.040384615384603</v>
      </c>
      <c r="K798">
        <v>0.77649999999999897</v>
      </c>
      <c r="L798">
        <v>37.959600000000002</v>
      </c>
      <c r="M798">
        <v>-7.0000000000000007E-2</v>
      </c>
      <c r="N798">
        <v>1600.03448275862</v>
      </c>
      <c r="O798">
        <v>86.918918918918905</v>
      </c>
      <c r="P798">
        <v>5</v>
      </c>
      <c r="Q798">
        <v>135</v>
      </c>
      <c r="R798">
        <v>6.9549999999999903</v>
      </c>
      <c r="S798">
        <v>-0.94513513513513503</v>
      </c>
      <c r="T798">
        <v>5</v>
      </c>
      <c r="U798">
        <v>1.64472</v>
      </c>
      <c r="V798">
        <v>8.856E-2</v>
      </c>
      <c r="W798">
        <v>14.226459999999999</v>
      </c>
      <c r="X798">
        <v>0.68997999999999904</v>
      </c>
      <c r="Y798">
        <v>71.218359999999905</v>
      </c>
      <c r="Z798">
        <v>1.92744</v>
      </c>
      <c r="AA798">
        <v>0</v>
      </c>
      <c r="AB798">
        <v>2.0500000000000001E-2</v>
      </c>
      <c r="AC798">
        <v>32.122065789473602</v>
      </c>
      <c r="AD798">
        <v>-27.856652159244199</v>
      </c>
      <c r="AE798">
        <v>36.039335015384601</v>
      </c>
      <c r="AF798">
        <v>0.53621759999999996</v>
      </c>
      <c r="AG798">
        <v>1.34905472</v>
      </c>
      <c r="AH798">
        <v>2.3910399999999998E-2</v>
      </c>
      <c r="AI798">
        <v>44.948384615384597</v>
      </c>
      <c r="AJ798">
        <v>0.50603994553349196</v>
      </c>
      <c r="AK798">
        <v>0.80179377576673405</v>
      </c>
      <c r="AL798">
        <v>1.19296300543016E-2</v>
      </c>
      <c r="AM798">
        <v>3.0013419426384701E-2</v>
      </c>
      <c r="AN798">
        <v>0.155734183995659</v>
      </c>
      <c r="AO798">
        <v>5.3195237614426095E-4</v>
      </c>
      <c r="AP798">
        <v>36.039335015384601</v>
      </c>
      <c r="AQ798">
        <v>0.29772025267440599</v>
      </c>
      <c r="AR798">
        <v>6.2798333200907503</v>
      </c>
      <c r="AS798">
        <v>1.1291273144240399</v>
      </c>
      <c r="AT798">
        <v>0.83229401921784496</v>
      </c>
      <c r="AU798">
        <v>89.706959999999995</v>
      </c>
      <c r="AV798">
        <v>43.746015902573802</v>
      </c>
      <c r="AW798">
        <v>1.2023687128107901</v>
      </c>
      <c r="AX798">
        <v>0.219927405575959</v>
      </c>
      <c r="AY798">
        <v>0.238497347325593</v>
      </c>
      <c r="AZ798">
        <v>0.72016667990924399</v>
      </c>
      <c r="BA798">
        <v>0.16302333946539899</v>
      </c>
      <c r="BB798">
        <v>0.102880954272749</v>
      </c>
      <c r="BC798">
        <v>0.44477717129313399</v>
      </c>
      <c r="BD798">
        <v>1.17859143281079</v>
      </c>
      <c r="BE798">
        <v>-2.3777279999997999E-2</v>
      </c>
      <c r="BF798">
        <v>0.28527560957804898</v>
      </c>
      <c r="BG798">
        <v>0.30936333724701398</v>
      </c>
      <c r="BH798">
        <v>0.93415364979582605</v>
      </c>
      <c r="BI798">
        <v>0.28527560957804898</v>
      </c>
      <c r="BJ798">
        <v>1.18927789365012</v>
      </c>
      <c r="BK798">
        <v>1.8683072995916501</v>
      </c>
      <c r="BL798">
        <v>1.0844366881017</v>
      </c>
      <c r="BM798">
        <v>3.2745654322762898</v>
      </c>
      <c r="BN798">
        <v>3.0196003770477202</v>
      </c>
      <c r="BO798">
        <v>24.320060912930199</v>
      </c>
      <c r="BP798">
        <v>6.7039768250841503</v>
      </c>
      <c r="BQ798">
        <v>17.616084087846101</v>
      </c>
      <c r="BR798">
        <v>1.38333876330897</v>
      </c>
      <c r="BS798">
        <v>1.0751676498189</v>
      </c>
      <c r="BT798">
        <v>1.2866261029542401</v>
      </c>
    </row>
    <row r="799" spans="1:72" x14ac:dyDescent="0.2">
      <c r="A799">
        <v>797</v>
      </c>
      <c r="B799" s="243">
        <v>44786.625</v>
      </c>
      <c r="C799">
        <v>0</v>
      </c>
      <c r="D799">
        <v>0.93974999999999898</v>
      </c>
      <c r="E799">
        <v>31.105384615384601</v>
      </c>
      <c r="F799">
        <v>58.623333333333299</v>
      </c>
      <c r="G799">
        <v>7</v>
      </c>
      <c r="H799">
        <v>2.57</v>
      </c>
      <c r="I799">
        <v>1.35</v>
      </c>
      <c r="J799">
        <v>34.076190476190398</v>
      </c>
      <c r="K799">
        <v>0.80399999999999905</v>
      </c>
      <c r="L799">
        <v>37.989999999999903</v>
      </c>
      <c r="M799">
        <v>3.8095238095238002E-2</v>
      </c>
      <c r="N799">
        <v>1599.82142857142</v>
      </c>
      <c r="O799">
        <v>87.3</v>
      </c>
      <c r="P799">
        <v>5</v>
      </c>
      <c r="Q799">
        <v>135</v>
      </c>
      <c r="R799">
        <v>6.97</v>
      </c>
      <c r="S799">
        <v>-1.07525</v>
      </c>
      <c r="T799">
        <v>5</v>
      </c>
      <c r="U799">
        <v>1.7016499999999899</v>
      </c>
      <c r="V799">
        <v>8.0674999999999997E-2</v>
      </c>
      <c r="W799">
        <v>14.218249999999999</v>
      </c>
      <c r="X799">
        <v>0.69040000000000001</v>
      </c>
      <c r="Y799">
        <v>71.024599999999893</v>
      </c>
      <c r="Z799">
        <v>1.9621500000000001</v>
      </c>
      <c r="AA799">
        <v>0</v>
      </c>
      <c r="AB799">
        <v>2.085E-2</v>
      </c>
      <c r="AC799">
        <v>32.045134615384598</v>
      </c>
      <c r="AD799">
        <v>-26.578198717948698</v>
      </c>
      <c r="AE799">
        <v>36.082949276190398</v>
      </c>
      <c r="AF799">
        <v>0.53831220000000002</v>
      </c>
      <c r="AG799">
        <v>1.3510588400000001</v>
      </c>
      <c r="AH799">
        <v>2.4003799999999902E-2</v>
      </c>
      <c r="AI799">
        <v>44.996190476190399</v>
      </c>
      <c r="AJ799">
        <v>0.508034529954276</v>
      </c>
      <c r="AK799">
        <v>0.80191120391144199</v>
      </c>
      <c r="AL799">
        <v>1.19635061169199E-2</v>
      </c>
      <c r="AM799">
        <v>3.00260716674427E-2</v>
      </c>
      <c r="AN799">
        <v>0.15556872539474201</v>
      </c>
      <c r="AO799">
        <v>5.3346293866147305E-4</v>
      </c>
      <c r="AP799">
        <v>36.082949276190398</v>
      </c>
      <c r="AQ799">
        <v>0.29790147895070901</v>
      </c>
      <c r="AR799">
        <v>6.2762092680385901</v>
      </c>
      <c r="AS799">
        <v>1.1494610260226601</v>
      </c>
      <c r="AT799">
        <v>0.86449695789669301</v>
      </c>
      <c r="AU799">
        <v>89.597049999999896</v>
      </c>
      <c r="AV799">
        <v>43.806521049202402</v>
      </c>
      <c r="AW799">
        <v>1.1896694269880199</v>
      </c>
      <c r="AX799">
        <v>0.20159781397733101</v>
      </c>
      <c r="AY799">
        <v>0.24041072104929001</v>
      </c>
      <c r="AZ799">
        <v>0.72379073196140198</v>
      </c>
      <c r="BA799">
        <v>0.14921468111435601</v>
      </c>
      <c r="BB799">
        <v>0.103398675994486</v>
      </c>
      <c r="BC799">
        <v>0.44660091495100901</v>
      </c>
      <c r="BD799">
        <v>1.1657992669880199</v>
      </c>
      <c r="BE799">
        <v>-2.3870160000000099E-2</v>
      </c>
      <c r="BF799">
        <v>0.26212743421241302</v>
      </c>
      <c r="BG799">
        <v>0.31259389287273098</v>
      </c>
      <c r="BH799">
        <v>0.94110845615171301</v>
      </c>
      <c r="BI799">
        <v>0.26212743421241302</v>
      </c>
      <c r="BJ799">
        <v>1.14944265417028</v>
      </c>
      <c r="BK799">
        <v>1.88221691230342</v>
      </c>
      <c r="BL799">
        <v>1.19252642826932</v>
      </c>
      <c r="BM799">
        <v>3.5902707359852002</v>
      </c>
      <c r="BN799">
        <v>3.01064249049444</v>
      </c>
      <c r="BO799">
        <v>23.418828589577</v>
      </c>
      <c r="BP799">
        <v>6.1599947039917096</v>
      </c>
      <c r="BQ799">
        <v>17.258833885585201</v>
      </c>
      <c r="BR799">
        <v>1.4366002741423201</v>
      </c>
      <c r="BS799">
        <v>1.0445916804853199</v>
      </c>
      <c r="BT799">
        <v>1.3752744742087799</v>
      </c>
    </row>
    <row r="800" spans="1:72" x14ac:dyDescent="0.2">
      <c r="A800">
        <v>798</v>
      </c>
      <c r="B800" s="243">
        <v>44786.638888888891</v>
      </c>
      <c r="C800">
        <v>0</v>
      </c>
      <c r="D800">
        <v>0.90525</v>
      </c>
      <c r="E800">
        <v>31.0878378378378</v>
      </c>
      <c r="F800">
        <v>54.955249999999999</v>
      </c>
      <c r="G800">
        <v>7</v>
      </c>
      <c r="H800">
        <v>2.5640000000000001</v>
      </c>
      <c r="I800">
        <v>1.3480000000000001</v>
      </c>
      <c r="J800">
        <v>34.058461538461501</v>
      </c>
      <c r="K800">
        <v>0.77324999999999999</v>
      </c>
      <c r="L800">
        <v>37.964090909090899</v>
      </c>
      <c r="M800">
        <v>-0.11111111111111099</v>
      </c>
      <c r="N800">
        <v>1599.7058823529401</v>
      </c>
      <c r="O800">
        <v>86.694117647058803</v>
      </c>
      <c r="P800">
        <v>5</v>
      </c>
      <c r="Q800">
        <v>135</v>
      </c>
      <c r="R800">
        <v>6.9605263157894699</v>
      </c>
      <c r="S800">
        <v>-0.84076923076923005</v>
      </c>
      <c r="T800">
        <v>5</v>
      </c>
      <c r="U800">
        <v>1.6492799999999901</v>
      </c>
      <c r="V800">
        <v>9.3140000000000001E-2</v>
      </c>
      <c r="W800">
        <v>14.1805799999999</v>
      </c>
      <c r="X800">
        <v>0.68021999999999905</v>
      </c>
      <c r="Y800">
        <v>70.578739999999996</v>
      </c>
      <c r="Z800">
        <v>1.85249999999999</v>
      </c>
      <c r="AA800">
        <v>0</v>
      </c>
      <c r="AB800">
        <v>2.2720000000000001E-2</v>
      </c>
      <c r="AC800">
        <v>31.993087837837798</v>
      </c>
      <c r="AD800">
        <v>-22.962162162162102</v>
      </c>
      <c r="AE800">
        <v>36.060535298461502</v>
      </c>
      <c r="AF800">
        <v>0.53705544000000005</v>
      </c>
      <c r="AG800">
        <v>1.3490563680000001</v>
      </c>
      <c r="AH800">
        <v>2.3947759999999998E-2</v>
      </c>
      <c r="AI800">
        <v>44.9704615384615</v>
      </c>
      <c r="AJ800">
        <v>0.51092631149920698</v>
      </c>
      <c r="AK800">
        <v>0.80187158558780403</v>
      </c>
      <c r="AL800">
        <v>1.19424044501005E-2</v>
      </c>
      <c r="AM800">
        <v>2.9998721868713801E-2</v>
      </c>
      <c r="AN800">
        <v>0.15565773088659901</v>
      </c>
      <c r="AO800">
        <v>5.3252199734526496E-4</v>
      </c>
      <c r="AP800">
        <v>36.060535298461502</v>
      </c>
      <c r="AQ800">
        <v>0.29350889920604101</v>
      </c>
      <c r="AR800">
        <v>6.2595810048467797</v>
      </c>
      <c r="AS800">
        <v>1.0852261808256201</v>
      </c>
      <c r="AT800">
        <v>0.84266054702941195</v>
      </c>
      <c r="AU800">
        <v>88.941320000000005</v>
      </c>
      <c r="AV800">
        <v>43.6988513833399</v>
      </c>
      <c r="AW800">
        <v>1.27161015512155</v>
      </c>
      <c r="AX800">
        <v>0.26383018717437801</v>
      </c>
      <c r="AY800">
        <v>0.24354654079395799</v>
      </c>
      <c r="AZ800">
        <v>0.74041899515321696</v>
      </c>
      <c r="BA800">
        <v>0.19556646662993801</v>
      </c>
      <c r="BB800">
        <v>0.105774142164745</v>
      </c>
      <c r="BC800">
        <v>0.45348491543807501</v>
      </c>
      <c r="BD800">
        <v>1.24779572312155</v>
      </c>
      <c r="BE800">
        <v>-2.3814432000002599E-2</v>
      </c>
      <c r="BF800">
        <v>0.34360310956286899</v>
      </c>
      <c r="BG800">
        <v>0.31718640552975702</v>
      </c>
      <c r="BH800">
        <v>0.96429552599266499</v>
      </c>
      <c r="BI800">
        <v>0.34360310956286899</v>
      </c>
      <c r="BJ800">
        <v>1.3215790301852499</v>
      </c>
      <c r="BK800">
        <v>1.92859105198533</v>
      </c>
      <c r="BL800">
        <v>0.92311855365127704</v>
      </c>
      <c r="BM800">
        <v>2.8064225822037399</v>
      </c>
      <c r="BN800">
        <v>3.0401540204162298</v>
      </c>
      <c r="BO800">
        <v>27.1970928497038</v>
      </c>
      <c r="BP800">
        <v>8.0746730747274391</v>
      </c>
      <c r="BQ800">
        <v>19.1224197749764</v>
      </c>
      <c r="BR800">
        <v>1.34446576572845</v>
      </c>
      <c r="BS800">
        <v>1.1841377863600999</v>
      </c>
      <c r="BT800">
        <v>1.1353963881696301</v>
      </c>
    </row>
    <row r="801" spans="1:72" x14ac:dyDescent="0.2">
      <c r="A801">
        <v>799</v>
      </c>
      <c r="B801" s="243">
        <v>44786.652777777781</v>
      </c>
      <c r="C801">
        <v>0</v>
      </c>
      <c r="D801">
        <v>0.93641025641025599</v>
      </c>
      <c r="E801">
        <v>31.126999999999999</v>
      </c>
      <c r="F801">
        <v>57.687179487179399</v>
      </c>
      <c r="G801">
        <v>7</v>
      </c>
      <c r="H801">
        <v>2.5575000000000001</v>
      </c>
      <c r="I801">
        <v>1.345</v>
      </c>
      <c r="J801">
        <v>34.0127777777777</v>
      </c>
      <c r="K801">
        <v>0.81624999999999903</v>
      </c>
      <c r="L801">
        <v>37.934642857142798</v>
      </c>
      <c r="M801">
        <v>8.1249999999999906E-2</v>
      </c>
      <c r="N801">
        <v>1599.93103448275</v>
      </c>
      <c r="O801">
        <v>86.937499999999901</v>
      </c>
      <c r="P801">
        <v>5</v>
      </c>
      <c r="Q801">
        <v>135</v>
      </c>
      <c r="R801">
        <v>6.9393333333333302</v>
      </c>
      <c r="S801">
        <v>-0.54974999999999996</v>
      </c>
      <c r="T801">
        <v>5</v>
      </c>
      <c r="U801">
        <v>1.6680599999999901</v>
      </c>
      <c r="V801">
        <v>8.2019999999999996E-2</v>
      </c>
      <c r="W801">
        <v>14.170019999999999</v>
      </c>
      <c r="X801">
        <v>0.63580000000000003</v>
      </c>
      <c r="Y801">
        <v>70.602239999999995</v>
      </c>
      <c r="Z801">
        <v>1.82246</v>
      </c>
      <c r="AA801">
        <v>0</v>
      </c>
      <c r="AB801">
        <v>3.7159999999999999E-2</v>
      </c>
      <c r="AC801">
        <v>32.063410256410201</v>
      </c>
      <c r="AD801">
        <v>-25.623769230769199</v>
      </c>
      <c r="AE801">
        <v>36.009776077777701</v>
      </c>
      <c r="AF801">
        <v>0.53569394999999997</v>
      </c>
      <c r="AG801">
        <v>1.34605369</v>
      </c>
      <c r="AH801">
        <v>2.388705E-2</v>
      </c>
      <c r="AI801">
        <v>44.915277777777703</v>
      </c>
      <c r="AJ801">
        <v>0.51003730303426298</v>
      </c>
      <c r="AK801">
        <v>0.80172666984136798</v>
      </c>
      <c r="AL801">
        <v>1.1926764711339201E-2</v>
      </c>
      <c r="AM801">
        <v>2.99687268251955E-2</v>
      </c>
      <c r="AN801">
        <v>0.15584897492192001</v>
      </c>
      <c r="AO801">
        <v>5.3182460805838096E-4</v>
      </c>
      <c r="AP801">
        <v>36.009776077777701</v>
      </c>
      <c r="AQ801">
        <v>0.27434206303137398</v>
      </c>
      <c r="AR801">
        <v>6.2549196175543598</v>
      </c>
      <c r="AS801">
        <v>1.0676282350917401</v>
      </c>
      <c r="AT801">
        <v>0.85077282369933205</v>
      </c>
      <c r="AU801">
        <v>88.898579999999995</v>
      </c>
      <c r="AV801">
        <v>43.606665993455202</v>
      </c>
      <c r="AW801">
        <v>1.30861178432252</v>
      </c>
      <c r="AX801">
        <v>0.27842545490825199</v>
      </c>
      <c r="AY801">
        <v>0.26135188696862499</v>
      </c>
      <c r="AZ801">
        <v>0.74508038244563901</v>
      </c>
      <c r="BA801">
        <v>0.20684572760857101</v>
      </c>
      <c r="BB801">
        <v>0.106440054635091</v>
      </c>
      <c r="BC801">
        <v>0.48787537542401899</v>
      </c>
      <c r="BD801">
        <v>1.2848577243225101</v>
      </c>
      <c r="BE801">
        <v>-2.3754060000004702E-2</v>
      </c>
      <c r="BF801">
        <v>0.36181618013816402</v>
      </c>
      <c r="BG801">
        <v>0.33962893746927503</v>
      </c>
      <c r="BH801">
        <v>0.96823811587628295</v>
      </c>
      <c r="BI801">
        <v>0.36181618013816402</v>
      </c>
      <c r="BJ801">
        <v>1.40289023521487</v>
      </c>
      <c r="BK801">
        <v>1.9364762317525599</v>
      </c>
      <c r="BL801">
        <v>0.93867813578592196</v>
      </c>
      <c r="BM801">
        <v>2.6760497982885898</v>
      </c>
      <c r="BN801">
        <v>2.8508704914576799</v>
      </c>
      <c r="BO801">
        <v>28.7245141568485</v>
      </c>
      <c r="BP801">
        <v>8.5026802332468492</v>
      </c>
      <c r="BQ801">
        <v>20.2218339236017</v>
      </c>
      <c r="BR801">
        <v>1.3213887255176799</v>
      </c>
      <c r="BS801">
        <v>1.2581637631596101</v>
      </c>
      <c r="BT801">
        <v>1.0502517750147999</v>
      </c>
    </row>
    <row r="802" spans="1:72" x14ac:dyDescent="0.2">
      <c r="A802">
        <v>800</v>
      </c>
      <c r="B802" s="243">
        <v>44786.666666666664</v>
      </c>
      <c r="C802">
        <v>0</v>
      </c>
      <c r="D802">
        <v>1.05368421052631</v>
      </c>
      <c r="E802">
        <v>31.0754285714285</v>
      </c>
      <c r="F802">
        <v>57.640999999999998</v>
      </c>
      <c r="G802">
        <v>7</v>
      </c>
      <c r="H802">
        <v>2.57</v>
      </c>
      <c r="I802">
        <v>1.3480000000000001</v>
      </c>
      <c r="J802">
        <v>34.063214285714203</v>
      </c>
      <c r="K802">
        <v>0.83625000000000005</v>
      </c>
      <c r="L802">
        <v>37.988148148148099</v>
      </c>
      <c r="M802">
        <v>4.7619047619047597E-3</v>
      </c>
      <c r="N802">
        <v>1600.0769230769199</v>
      </c>
      <c r="O802">
        <v>87.102777777777703</v>
      </c>
      <c r="P802">
        <v>5</v>
      </c>
      <c r="Q802">
        <v>135</v>
      </c>
      <c r="R802">
        <v>6.9599999999999902</v>
      </c>
      <c r="S802">
        <v>-0.97524999999999995</v>
      </c>
      <c r="T802">
        <v>5</v>
      </c>
      <c r="U802">
        <v>1.6343000000000001</v>
      </c>
      <c r="V802">
        <v>8.0100000000000005E-2</v>
      </c>
      <c r="W802">
        <v>14.178725</v>
      </c>
      <c r="X802">
        <v>0.67337499999999995</v>
      </c>
      <c r="Y802">
        <v>70.760625000000005</v>
      </c>
      <c r="Z802">
        <v>1.86985</v>
      </c>
      <c r="AA802">
        <v>2.0000000000000001E-4</v>
      </c>
      <c r="AB802">
        <v>1.3424999999999999E-2</v>
      </c>
      <c r="AC802">
        <v>32.129112781954802</v>
      </c>
      <c r="AD802">
        <v>-25.5118872180451</v>
      </c>
      <c r="AE802">
        <v>36.069973085714203</v>
      </c>
      <c r="AF802">
        <v>0.53831220000000002</v>
      </c>
      <c r="AG802">
        <v>1.3490588400000001</v>
      </c>
      <c r="AH802">
        <v>2.4003799999999902E-2</v>
      </c>
      <c r="AI802">
        <v>44.981214285714202</v>
      </c>
      <c r="AJ802">
        <v>0.50974638912127002</v>
      </c>
      <c r="AK802">
        <v>0.80188971459514002</v>
      </c>
      <c r="AL802">
        <v>1.19674892852095E-2</v>
      </c>
      <c r="AM802">
        <v>2.9991605638544298E-2</v>
      </c>
      <c r="AN802">
        <v>0.15562052094763301</v>
      </c>
      <c r="AO802">
        <v>5.3364055153183002E-4</v>
      </c>
      <c r="AP802">
        <v>36.069973085714203</v>
      </c>
      <c r="AQ802">
        <v>0.29055534239344299</v>
      </c>
      <c r="AR802">
        <v>6.2587621721358504</v>
      </c>
      <c r="AS802">
        <v>1.0953901075394199</v>
      </c>
      <c r="AT802">
        <v>0.83307852374089097</v>
      </c>
      <c r="AU802">
        <v>89.116874999999993</v>
      </c>
      <c r="AV802">
        <v>43.714680707783003</v>
      </c>
      <c r="AW802">
        <v>1.2665335779312601</v>
      </c>
      <c r="AX802">
        <v>0.25366873246057298</v>
      </c>
      <c r="AY802">
        <v>0.247756857606556</v>
      </c>
      <c r="AZ802">
        <v>0.74123782786414705</v>
      </c>
      <c r="BA802">
        <v>0.18803385363130101</v>
      </c>
      <c r="BB802">
        <v>0.105891118266306</v>
      </c>
      <c r="BC802">
        <v>0.46024752477568898</v>
      </c>
      <c r="BD802">
        <v>1.2426634179312701</v>
      </c>
      <c r="BE802">
        <v>-2.3870159999992601E-2</v>
      </c>
      <c r="BF802">
        <v>0.32897050693310298</v>
      </c>
      <c r="BG802">
        <v>0.32130368710558099</v>
      </c>
      <c r="BH802">
        <v>0.96127489432841695</v>
      </c>
      <c r="BI802">
        <v>0.32897050693310298</v>
      </c>
      <c r="BJ802">
        <v>1.3005483880773601</v>
      </c>
      <c r="BK802">
        <v>1.9225497886568299</v>
      </c>
      <c r="BL802">
        <v>0.97669450705779703</v>
      </c>
      <c r="BM802">
        <v>2.9220701371989302</v>
      </c>
      <c r="BN802">
        <v>2.9917954038682999</v>
      </c>
      <c r="BO802">
        <v>26.678970081091901</v>
      </c>
      <c r="BP802">
        <v>7.73080691292793</v>
      </c>
      <c r="BQ802">
        <v>18.948163168164001</v>
      </c>
      <c r="BR802">
        <v>1.3632999268705499</v>
      </c>
      <c r="BS802">
        <v>1.16896018530412</v>
      </c>
      <c r="BT802">
        <v>1.1662500947505401</v>
      </c>
    </row>
    <row r="803" spans="1:72" x14ac:dyDescent="0.2">
      <c r="A803">
        <v>801</v>
      </c>
      <c r="B803" s="243">
        <v>44786.680555555555</v>
      </c>
      <c r="C803">
        <v>0</v>
      </c>
      <c r="D803">
        <v>0.99524999999999997</v>
      </c>
      <c r="E803">
        <v>31.075749999999999</v>
      </c>
      <c r="F803">
        <v>58.741025641025601</v>
      </c>
      <c r="G803">
        <v>7</v>
      </c>
      <c r="H803">
        <v>2.5724999999999998</v>
      </c>
      <c r="I803">
        <v>1.35</v>
      </c>
      <c r="J803">
        <v>34.063599999999902</v>
      </c>
      <c r="K803">
        <v>0.80824999999999902</v>
      </c>
      <c r="L803">
        <v>37.984117647058802</v>
      </c>
      <c r="M803">
        <v>-0.12727272727272701</v>
      </c>
      <c r="N803">
        <v>1600.19047619047</v>
      </c>
      <c r="O803">
        <v>86.727027027027006</v>
      </c>
      <c r="P803">
        <v>5</v>
      </c>
      <c r="Q803">
        <v>135</v>
      </c>
      <c r="R803">
        <v>6.9559999999999897</v>
      </c>
      <c r="S803">
        <v>-1.0689743589743499</v>
      </c>
      <c r="T803">
        <v>5</v>
      </c>
      <c r="U803">
        <v>1.65299999999999</v>
      </c>
      <c r="V803">
        <v>8.8779999999999998E-2</v>
      </c>
      <c r="W803">
        <v>14.13794</v>
      </c>
      <c r="X803">
        <v>0.72894000000000003</v>
      </c>
      <c r="Y803">
        <v>70.659599999999998</v>
      </c>
      <c r="Z803">
        <v>1.8536600000000001</v>
      </c>
      <c r="AA803">
        <v>0</v>
      </c>
      <c r="AB803">
        <v>6.3E-3</v>
      </c>
      <c r="AC803">
        <v>32.070999999999998</v>
      </c>
      <c r="AD803">
        <v>-26.6700256410256</v>
      </c>
      <c r="AE803">
        <v>36.072310899999898</v>
      </c>
      <c r="AF803">
        <v>0.53883585000000001</v>
      </c>
      <c r="AG803">
        <v>1.3510598700000001</v>
      </c>
      <c r="AH803">
        <v>2.40271499999999E-2</v>
      </c>
      <c r="AI803">
        <v>44.986099999999901</v>
      </c>
      <c r="AJ803">
        <v>0.51050828054503505</v>
      </c>
      <c r="AK803">
        <v>0.80185459286312799</v>
      </c>
      <c r="AL803">
        <v>1.19778298185439E-2</v>
      </c>
      <c r="AM803">
        <v>3.0032829473993002E-2</v>
      </c>
      <c r="AN803">
        <v>0.15560361978477799</v>
      </c>
      <c r="AO803">
        <v>5.3410164473026097E-4</v>
      </c>
      <c r="AP803">
        <v>36.072310899999898</v>
      </c>
      <c r="AQ803">
        <v>0.31453114725713999</v>
      </c>
      <c r="AR803">
        <v>6.2407588879766198</v>
      </c>
      <c r="AS803">
        <v>1.0859057286635401</v>
      </c>
      <c r="AT803">
        <v>0.84387018774094302</v>
      </c>
      <c r="AU803">
        <v>89.033140000000003</v>
      </c>
      <c r="AV803">
        <v>43.713506663897299</v>
      </c>
      <c r="AW803">
        <v>1.27259333610268</v>
      </c>
      <c r="AX803">
        <v>0.26515414133645199</v>
      </c>
      <c r="AY803">
        <v>0.22430470274285899</v>
      </c>
      <c r="AZ803">
        <v>0.75924111202337696</v>
      </c>
      <c r="BA803">
        <v>0.19625639634789199</v>
      </c>
      <c r="BB803">
        <v>0.10846301600333901</v>
      </c>
      <c r="BC803">
        <v>0.41627650191214799</v>
      </c>
      <c r="BD803">
        <v>1.2486999561026799</v>
      </c>
      <c r="BE803">
        <v>-2.3893379999997799E-2</v>
      </c>
      <c r="BF803">
        <v>0.34448845444021597</v>
      </c>
      <c r="BG803">
        <v>0.29141683392948298</v>
      </c>
      <c r="BH803">
        <v>0.98640660828497395</v>
      </c>
      <c r="BI803">
        <v>0.34448845444021597</v>
      </c>
      <c r="BJ803">
        <v>1.2718105767393999</v>
      </c>
      <c r="BK803">
        <v>1.9728132165699399</v>
      </c>
      <c r="BL803">
        <v>0.84594078603599998</v>
      </c>
      <c r="BM803">
        <v>2.8633952620788201</v>
      </c>
      <c r="BN803">
        <v>3.38486488575214</v>
      </c>
      <c r="BO803">
        <v>26.455643897682901</v>
      </c>
      <c r="BP803">
        <v>8.0954786793450904</v>
      </c>
      <c r="BQ803">
        <v>18.360165218337801</v>
      </c>
      <c r="BR803">
        <v>1.3871828440215701</v>
      </c>
      <c r="BS803">
        <v>1.1340151949633099</v>
      </c>
      <c r="BT803">
        <v>1.22324890370314</v>
      </c>
    </row>
    <row r="804" spans="1:72" x14ac:dyDescent="0.2">
      <c r="A804">
        <v>802</v>
      </c>
      <c r="B804" s="243">
        <v>44786.694444444445</v>
      </c>
      <c r="C804">
        <v>0</v>
      </c>
      <c r="D804">
        <v>1.1499999999999999</v>
      </c>
      <c r="E804">
        <v>31.0984615384615</v>
      </c>
      <c r="F804">
        <v>55.982250000000001</v>
      </c>
      <c r="G804">
        <v>7</v>
      </c>
      <c r="H804">
        <v>2.5680000000000001</v>
      </c>
      <c r="I804">
        <v>1.3480000000000001</v>
      </c>
      <c r="J804">
        <v>34.055357142857098</v>
      </c>
      <c r="K804">
        <v>0.78849999999999998</v>
      </c>
      <c r="L804">
        <v>37.991199999999999</v>
      </c>
      <c r="M804">
        <v>4.2857142857142802E-2</v>
      </c>
      <c r="N804">
        <v>1599.8275862068899</v>
      </c>
      <c r="O804">
        <v>86.705714285714194</v>
      </c>
      <c r="P804">
        <v>5</v>
      </c>
      <c r="Q804">
        <v>135</v>
      </c>
      <c r="R804">
        <v>6.9536363636363596</v>
      </c>
      <c r="S804">
        <v>-0.65</v>
      </c>
      <c r="T804">
        <v>5</v>
      </c>
      <c r="U804">
        <v>1.575475</v>
      </c>
      <c r="V804">
        <v>8.3775000000000002E-2</v>
      </c>
      <c r="W804">
        <v>14.123849999999999</v>
      </c>
      <c r="X804">
        <v>0.70277499999999904</v>
      </c>
      <c r="Y804">
        <v>70.751774999999995</v>
      </c>
      <c r="Z804">
        <v>1.8380000000000001</v>
      </c>
      <c r="AA804">
        <v>0</v>
      </c>
      <c r="AB804">
        <v>2.0049999999999998E-2</v>
      </c>
      <c r="AC804">
        <v>32.248461538461498</v>
      </c>
      <c r="AD804">
        <v>-23.733788461538399</v>
      </c>
      <c r="AE804">
        <v>36.060554262857103</v>
      </c>
      <c r="AF804">
        <v>0.53789328000000003</v>
      </c>
      <c r="AG804">
        <v>1.3490580160000001</v>
      </c>
      <c r="AH804">
        <v>2.3985119999999999E-2</v>
      </c>
      <c r="AI804">
        <v>44.971357142857102</v>
      </c>
      <c r="AJ804">
        <v>0.50967702595245301</v>
      </c>
      <c r="AK804">
        <v>0.80185603801784899</v>
      </c>
      <c r="AL804">
        <v>1.1960797142307999E-2</v>
      </c>
      <c r="AM804">
        <v>2.9998161089836502E-2</v>
      </c>
      <c r="AN804">
        <v>0.155654630963518</v>
      </c>
      <c r="AO804">
        <v>5.3334214317367096E-4</v>
      </c>
      <c r="AP804">
        <v>36.060554262857103</v>
      </c>
      <c r="AQ804">
        <v>0.303241181734624</v>
      </c>
      <c r="AR804">
        <v>6.2345392907275397</v>
      </c>
      <c r="AS804">
        <v>1.0767318328515401</v>
      </c>
      <c r="AT804">
        <v>0.80298341246244098</v>
      </c>
      <c r="AU804">
        <v>88.991874999999993</v>
      </c>
      <c r="AV804">
        <v>43.675066568170799</v>
      </c>
      <c r="AW804">
        <v>1.2962905746862701</v>
      </c>
      <c r="AX804">
        <v>0.27232618314845197</v>
      </c>
      <c r="AY804">
        <v>0.234652098265375</v>
      </c>
      <c r="AZ804">
        <v>0.76546070927245302</v>
      </c>
      <c r="BA804">
        <v>0.20186395241615099</v>
      </c>
      <c r="BB804">
        <v>0.109351529896064</v>
      </c>
      <c r="BC804">
        <v>0.43624285149161102</v>
      </c>
      <c r="BD804">
        <v>1.2724389906862801</v>
      </c>
      <c r="BE804">
        <v>-2.3851583999993001E-2</v>
      </c>
      <c r="BF804">
        <v>0.35185939906990898</v>
      </c>
      <c r="BG804">
        <v>0.30318254870535299</v>
      </c>
      <c r="BH804">
        <v>0.98901450482053299</v>
      </c>
      <c r="BI804">
        <v>0.35185939906990898</v>
      </c>
      <c r="BJ804">
        <v>1.3100838955505201</v>
      </c>
      <c r="BK804">
        <v>1.97802900964106</v>
      </c>
      <c r="BL804">
        <v>0.86165823481417003</v>
      </c>
      <c r="BM804">
        <v>2.8108230373690501</v>
      </c>
      <c r="BN804">
        <v>3.2621089473777798</v>
      </c>
      <c r="BO804">
        <v>27.1616841272884</v>
      </c>
      <c r="BP804">
        <v>8.2686958781428803</v>
      </c>
      <c r="BQ804">
        <v>18.8929882491455</v>
      </c>
      <c r="BR804">
        <v>1.37986803122222</v>
      </c>
      <c r="BS804">
        <v>1.1693401359225599</v>
      </c>
      <c r="BT804">
        <v>1.1800399121112499</v>
      </c>
    </row>
    <row r="805" spans="1:72" x14ac:dyDescent="0.2">
      <c r="A805">
        <v>803</v>
      </c>
      <c r="B805" s="243">
        <v>44786.708333333336</v>
      </c>
      <c r="C805">
        <v>0</v>
      </c>
      <c r="D805">
        <v>1.0492307692307601</v>
      </c>
      <c r="E805">
        <v>31.097000000000001</v>
      </c>
      <c r="F805">
        <v>58.255499999999998</v>
      </c>
      <c r="G805">
        <v>7</v>
      </c>
      <c r="H805">
        <v>2.57</v>
      </c>
      <c r="I805">
        <v>1.35</v>
      </c>
      <c r="J805">
        <v>34.053571428571402</v>
      </c>
      <c r="K805">
        <v>0.83374999999999899</v>
      </c>
      <c r="L805">
        <v>37.982499999999902</v>
      </c>
      <c r="M805">
        <v>-7.7777777777777696E-2</v>
      </c>
      <c r="N805">
        <v>1599.92592592592</v>
      </c>
      <c r="O805">
        <v>87.272222222222197</v>
      </c>
      <c r="P805">
        <v>5</v>
      </c>
      <c r="Q805">
        <v>135</v>
      </c>
      <c r="R805">
        <v>6.9619047619047603</v>
      </c>
      <c r="S805">
        <v>-1.01461538461538</v>
      </c>
      <c r="T805">
        <v>5</v>
      </c>
      <c r="U805">
        <v>1.6970799999999999</v>
      </c>
      <c r="V805">
        <v>6.6540000000000002E-2</v>
      </c>
      <c r="W805">
        <v>14.132379999999999</v>
      </c>
      <c r="X805">
        <v>0.69845999999999997</v>
      </c>
      <c r="Y805">
        <v>70.889480000000006</v>
      </c>
      <c r="Z805">
        <v>1.83402</v>
      </c>
      <c r="AA805">
        <v>0</v>
      </c>
      <c r="AB805">
        <v>2.3879999999999998E-2</v>
      </c>
      <c r="AC805">
        <v>32.146230769230698</v>
      </c>
      <c r="AD805">
        <v>-26.1092692307692</v>
      </c>
      <c r="AE805">
        <v>36.060330228571402</v>
      </c>
      <c r="AF805">
        <v>0.53831220000000002</v>
      </c>
      <c r="AG805">
        <v>1.3510588400000001</v>
      </c>
      <c r="AH805">
        <v>2.4003799999999902E-2</v>
      </c>
      <c r="AI805">
        <v>44.973571428571397</v>
      </c>
      <c r="AJ805">
        <v>0.50868380228732701</v>
      </c>
      <c r="AK805">
        <v>0.80181157695789496</v>
      </c>
      <c r="AL805">
        <v>1.1969523053221701E-2</v>
      </c>
      <c r="AM805">
        <v>3.0041173006368799E-2</v>
      </c>
      <c r="AN805">
        <v>0.15564696726648899</v>
      </c>
      <c r="AO805">
        <v>5.3373123898162395E-4</v>
      </c>
      <c r="AP805">
        <v>36.060330228571402</v>
      </c>
      <c r="AQ805">
        <v>0.30137929749118197</v>
      </c>
      <c r="AR805">
        <v>6.2383045969400799</v>
      </c>
      <c r="AS805">
        <v>1.0744002807869399</v>
      </c>
      <c r="AT805">
        <v>0.86327710718577699</v>
      </c>
      <c r="AU805">
        <v>89.251419999999996</v>
      </c>
      <c r="AV805">
        <v>43.674414403789598</v>
      </c>
      <c r="AW805">
        <v>1.2991570247817901</v>
      </c>
      <c r="AX805">
        <v>0.27665855921305998</v>
      </c>
      <c r="AY805">
        <v>0.23693290250881699</v>
      </c>
      <c r="AZ805">
        <v>0.76169540305991701</v>
      </c>
      <c r="BA805">
        <v>0.20477165836319899</v>
      </c>
      <c r="BB805">
        <v>0.108813629008559</v>
      </c>
      <c r="BC805">
        <v>0.44014031728951603</v>
      </c>
      <c r="BD805">
        <v>1.2752868647817901</v>
      </c>
      <c r="BE805">
        <v>-2.3870160000003499E-2</v>
      </c>
      <c r="BF805">
        <v>0.35859382861907702</v>
      </c>
      <c r="BG805">
        <v>0.30710301130078499</v>
      </c>
      <c r="BH805">
        <v>0.987279307756594</v>
      </c>
      <c r="BI805">
        <v>0.35859382861907702</v>
      </c>
      <c r="BJ805">
        <v>1.3313936798397199</v>
      </c>
      <c r="BK805">
        <v>1.97455861551318</v>
      </c>
      <c r="BL805">
        <v>0.856409081225465</v>
      </c>
      <c r="BM805">
        <v>2.7531965944827999</v>
      </c>
      <c r="BN805">
        <v>3.2148148061942101</v>
      </c>
      <c r="BO805">
        <v>27.579983436377699</v>
      </c>
      <c r="BP805">
        <v>8.4269549725483106</v>
      </c>
      <c r="BQ805">
        <v>19.153028463829401</v>
      </c>
      <c r="BR805">
        <v>1.36494910686075</v>
      </c>
      <c r="BS805">
        <v>1.18795614839209</v>
      </c>
      <c r="BT805">
        <v>1.1489894712933799</v>
      </c>
    </row>
    <row r="806" spans="1:72" x14ac:dyDescent="0.2">
      <c r="A806">
        <v>804</v>
      </c>
      <c r="B806" s="243">
        <v>44786.722222222219</v>
      </c>
      <c r="C806">
        <v>0</v>
      </c>
      <c r="D806">
        <v>0.95899999999999996</v>
      </c>
      <c r="E806">
        <v>31.093157894736802</v>
      </c>
      <c r="F806">
        <v>59.900999999999897</v>
      </c>
      <c r="G806">
        <v>7</v>
      </c>
      <c r="H806">
        <v>2.5775000000000001</v>
      </c>
      <c r="I806">
        <v>1.3525</v>
      </c>
      <c r="J806">
        <v>34.081599999999902</v>
      </c>
      <c r="K806">
        <v>0.87250000000000005</v>
      </c>
      <c r="L806">
        <v>37.996499999999997</v>
      </c>
      <c r="M806">
        <v>-3.6363636363636299E-2</v>
      </c>
      <c r="N806">
        <v>1600.0416666666599</v>
      </c>
      <c r="O806">
        <v>87.214285714285694</v>
      </c>
      <c r="P806">
        <v>5</v>
      </c>
      <c r="Q806">
        <v>135</v>
      </c>
      <c r="R806">
        <v>6.9511111111111097</v>
      </c>
      <c r="S806">
        <v>-1.0794871794871701</v>
      </c>
      <c r="T806">
        <v>5</v>
      </c>
      <c r="U806">
        <v>1.5857999999999901</v>
      </c>
      <c r="V806">
        <v>4.5949999999999998E-2</v>
      </c>
      <c r="W806">
        <v>14.14095</v>
      </c>
      <c r="X806">
        <v>0.65982499999999999</v>
      </c>
      <c r="Y806">
        <v>70.760549999999995</v>
      </c>
      <c r="Z806">
        <v>1.9714</v>
      </c>
      <c r="AA806">
        <v>0</v>
      </c>
      <c r="AB806">
        <v>1.9400000000000001E-2</v>
      </c>
      <c r="AC806">
        <v>32.052157894736801</v>
      </c>
      <c r="AD806">
        <v>-27.848842105263099</v>
      </c>
      <c r="AE806">
        <v>36.0942150999999</v>
      </c>
      <c r="AF806">
        <v>0.53988314999999998</v>
      </c>
      <c r="AG806">
        <v>1.3535619299999999</v>
      </c>
      <c r="AH806">
        <v>2.4073850000000001E-2</v>
      </c>
      <c r="AI806">
        <v>45.011599999999902</v>
      </c>
      <c r="AJ806">
        <v>0.51008952163316901</v>
      </c>
      <c r="AK806">
        <v>0.80188696025024597</v>
      </c>
      <c r="AL806">
        <v>1.19943114663775E-2</v>
      </c>
      <c r="AM806">
        <v>3.0071402260750502E-2</v>
      </c>
      <c r="AN806">
        <v>0.15551546712403</v>
      </c>
      <c r="AO806">
        <v>5.3483657546054804E-4</v>
      </c>
      <c r="AP806">
        <v>36.0942150999999</v>
      </c>
      <c r="AQ806">
        <v>0.28470863752701497</v>
      </c>
      <c r="AR806">
        <v>6.24208755992266</v>
      </c>
      <c r="AS806">
        <v>1.15487983421302</v>
      </c>
      <c r="AT806">
        <v>0.80889996340588</v>
      </c>
      <c r="AU806">
        <v>89.118525000000005</v>
      </c>
      <c r="AV806">
        <v>43.775891131662704</v>
      </c>
      <c r="AW806">
        <v>1.2357088683372801</v>
      </c>
      <c r="AX806">
        <v>0.19868209578697399</v>
      </c>
      <c r="AY806">
        <v>0.25517451247298401</v>
      </c>
      <c r="AZ806">
        <v>0.75791244007733605</v>
      </c>
      <c r="BA806">
        <v>0.14678463643475401</v>
      </c>
      <c r="BB806">
        <v>0.108273205725333</v>
      </c>
      <c r="BC806">
        <v>0.47264766917245699</v>
      </c>
      <c r="BD806">
        <v>1.21176904833729</v>
      </c>
      <c r="BE806">
        <v>-2.3939819999988201E-2</v>
      </c>
      <c r="BF806">
        <v>0.25827966669133201</v>
      </c>
      <c r="BG806">
        <v>0.33171780158948</v>
      </c>
      <c r="BH806">
        <v>0.985259248595175</v>
      </c>
      <c r="BI806">
        <v>0.25827966669133201</v>
      </c>
      <c r="BJ806">
        <v>1.17999493656162</v>
      </c>
      <c r="BK806">
        <v>1.97051849719035</v>
      </c>
      <c r="BL806">
        <v>1.28433571964421</v>
      </c>
      <c r="BM806">
        <v>3.8146992413949801</v>
      </c>
      <c r="BN806">
        <v>2.9701729719482701</v>
      </c>
      <c r="BO806">
        <v>23.949793482472302</v>
      </c>
      <c r="BP806">
        <v>6.0695721672463101</v>
      </c>
      <c r="BQ806">
        <v>17.880221315225999</v>
      </c>
      <c r="BR806">
        <v>1.53144306381508</v>
      </c>
      <c r="BS806">
        <v>1.07668306988509</v>
      </c>
      <c r="BT806">
        <v>1.42237126843512</v>
      </c>
    </row>
    <row r="807" spans="1:72" x14ac:dyDescent="0.2">
      <c r="A807">
        <v>805</v>
      </c>
      <c r="B807" s="243">
        <v>44786.736111111109</v>
      </c>
      <c r="C807">
        <v>0</v>
      </c>
      <c r="D807">
        <v>1.0768421052631501</v>
      </c>
      <c r="E807">
        <v>31.159500000000001</v>
      </c>
      <c r="F807">
        <v>56.591999999999999</v>
      </c>
      <c r="G807">
        <v>7</v>
      </c>
      <c r="H807">
        <v>2.5640000000000001</v>
      </c>
      <c r="I807">
        <v>1.3480000000000001</v>
      </c>
      <c r="J807">
        <v>34.031578947368402</v>
      </c>
      <c r="K807">
        <v>0.84724999999999895</v>
      </c>
      <c r="L807">
        <v>37.922399999999897</v>
      </c>
      <c r="M807">
        <v>-0.15833333333333299</v>
      </c>
      <c r="N807">
        <v>1600</v>
      </c>
      <c r="O807">
        <v>87.222857142857094</v>
      </c>
      <c r="P807">
        <v>5</v>
      </c>
      <c r="Q807">
        <v>135</v>
      </c>
      <c r="R807">
        <v>6.9556249999999897</v>
      </c>
      <c r="S807">
        <v>-0.52</v>
      </c>
      <c r="T807">
        <v>5</v>
      </c>
      <c r="U807">
        <v>1.6853</v>
      </c>
      <c r="V807">
        <v>6.1039999999999997E-2</v>
      </c>
      <c r="W807">
        <v>14.10624</v>
      </c>
      <c r="X807">
        <v>0.60775999999999997</v>
      </c>
      <c r="Y807">
        <v>70.74982</v>
      </c>
      <c r="Z807">
        <v>1.7959000000000001</v>
      </c>
      <c r="AA807">
        <v>1.08E-3</v>
      </c>
      <c r="AB807">
        <v>1.188E-2</v>
      </c>
      <c r="AC807">
        <v>32.236342105263098</v>
      </c>
      <c r="AD807">
        <v>-24.355657894736801</v>
      </c>
      <c r="AE807">
        <v>36.033652707368397</v>
      </c>
      <c r="AF807">
        <v>0.53705544000000005</v>
      </c>
      <c r="AG807">
        <v>1.3490563680000001</v>
      </c>
      <c r="AH807">
        <v>2.3947759999999998E-2</v>
      </c>
      <c r="AI807">
        <v>44.943578947368401</v>
      </c>
      <c r="AJ807">
        <v>0.50931087467598302</v>
      </c>
      <c r="AK807">
        <v>0.801753076887044</v>
      </c>
      <c r="AL807">
        <v>1.19495476902033E-2</v>
      </c>
      <c r="AM807">
        <v>3.0016665330097999E-2</v>
      </c>
      <c r="AN807">
        <v>0.15575083613606699</v>
      </c>
      <c r="AO807">
        <v>5.3284052051226797E-4</v>
      </c>
      <c r="AP807">
        <v>36.033652707368397</v>
      </c>
      <c r="AQ807">
        <v>0.262243051632507</v>
      </c>
      <c r="AR807">
        <v>6.2267658977143299</v>
      </c>
      <c r="AS807">
        <v>1.0520689328716499</v>
      </c>
      <c r="AT807">
        <v>0.85834161709143497</v>
      </c>
      <c r="AU807">
        <v>88.94502</v>
      </c>
      <c r="AV807">
        <v>43.574730589586899</v>
      </c>
      <c r="AW807">
        <v>1.3688483577815</v>
      </c>
      <c r="AX807">
        <v>0.29698743512834802</v>
      </c>
      <c r="AY807">
        <v>0.274812388367492</v>
      </c>
      <c r="AZ807">
        <v>0.77323410228566702</v>
      </c>
      <c r="BA807">
        <v>0.22014457080739899</v>
      </c>
      <c r="BB807">
        <v>0.11046201461223799</v>
      </c>
      <c r="BC807">
        <v>0.51170208492347202</v>
      </c>
      <c r="BD807">
        <v>1.3450339257815001</v>
      </c>
      <c r="BE807">
        <v>-2.3814431999999899E-2</v>
      </c>
      <c r="BF807">
        <v>0.38386726456972398</v>
      </c>
      <c r="BG807">
        <v>0.35520519495012298</v>
      </c>
      <c r="BH807">
        <v>0.99943372886516002</v>
      </c>
      <c r="BI807">
        <v>0.38386726456972398</v>
      </c>
      <c r="BJ807">
        <v>1.47814491903969</v>
      </c>
      <c r="BK807">
        <v>1.99886745773032</v>
      </c>
      <c r="BL807">
        <v>0.92533338404948795</v>
      </c>
      <c r="BM807">
        <v>2.6035919733489701</v>
      </c>
      <c r="BN807">
        <v>2.8136799322585802</v>
      </c>
      <c r="BO807">
        <v>30.2555933372021</v>
      </c>
      <c r="BP807">
        <v>9.0208807173885202</v>
      </c>
      <c r="BQ807">
        <v>21.2347126198136</v>
      </c>
      <c r="BR807">
        <v>1.3462931079617899</v>
      </c>
      <c r="BS807">
        <v>1.3245980132118</v>
      </c>
      <c r="BT807">
        <v>1.0163786254649201</v>
      </c>
    </row>
    <row r="808" spans="1:72" x14ac:dyDescent="0.2">
      <c r="A808">
        <v>806</v>
      </c>
      <c r="B808" s="243">
        <v>44786.75</v>
      </c>
      <c r="C808">
        <v>0</v>
      </c>
      <c r="D808">
        <v>1.0057499999999999</v>
      </c>
      <c r="E808">
        <v>31.109499999999901</v>
      </c>
      <c r="F808">
        <v>55.2628947368421</v>
      </c>
      <c r="G808">
        <v>7</v>
      </c>
      <c r="H808">
        <v>2.5674999999999999</v>
      </c>
      <c r="I808">
        <v>1.35</v>
      </c>
      <c r="J808">
        <v>34.042777777777701</v>
      </c>
      <c r="K808">
        <v>0.86850000000000005</v>
      </c>
      <c r="L808">
        <v>37.936999999999998</v>
      </c>
      <c r="M808">
        <v>-7.14285714285714E-3</v>
      </c>
      <c r="N808">
        <v>1600.04347826086</v>
      </c>
      <c r="O808">
        <v>87.544999999999902</v>
      </c>
      <c r="P808">
        <v>5</v>
      </c>
      <c r="Q808">
        <v>135</v>
      </c>
      <c r="R808">
        <v>6.9539130434782601</v>
      </c>
      <c r="S808">
        <v>-0.92820512820512802</v>
      </c>
      <c r="T808">
        <v>5</v>
      </c>
      <c r="U808">
        <v>1.5764</v>
      </c>
      <c r="V808">
        <v>3.5999999999999997E-2</v>
      </c>
      <c r="W808">
        <v>14.092425</v>
      </c>
      <c r="X808">
        <v>0.61327500000000001</v>
      </c>
      <c r="Y808">
        <v>70.836874999999907</v>
      </c>
      <c r="Z808">
        <v>1.8748750000000001</v>
      </c>
      <c r="AA808">
        <v>8.0000000000000002E-3</v>
      </c>
      <c r="AB808">
        <v>7.0499999999999998E-3</v>
      </c>
      <c r="AC808">
        <v>32.115249999999897</v>
      </c>
      <c r="AD808">
        <v>-23.1476447368421</v>
      </c>
      <c r="AE808">
        <v>36.047584477777697</v>
      </c>
      <c r="AF808">
        <v>0.53778855000000003</v>
      </c>
      <c r="AG808">
        <v>1.3510578099999999</v>
      </c>
      <c r="AH808">
        <v>2.39804499999999E-2</v>
      </c>
      <c r="AI808">
        <v>44.960277777777698</v>
      </c>
      <c r="AJ808">
        <v>0.50888163089884697</v>
      </c>
      <c r="AK808">
        <v>0.80176516381744301</v>
      </c>
      <c r="AL808">
        <v>1.1961415199836799E-2</v>
      </c>
      <c r="AM808">
        <v>3.0050032534891899E-2</v>
      </c>
      <c r="AN808">
        <v>0.155692988255064</v>
      </c>
      <c r="AO808">
        <v>5.3336970288588004E-4</v>
      </c>
      <c r="AP808">
        <v>36.047584477777697</v>
      </c>
      <c r="AQ808">
        <v>0.26462272523681302</v>
      </c>
      <c r="AR808">
        <v>6.2206676907593197</v>
      </c>
      <c r="AS808">
        <v>1.0983338384752599</v>
      </c>
      <c r="AT808">
        <v>0.80220100294894203</v>
      </c>
      <c r="AU808">
        <v>88.993849999999995</v>
      </c>
      <c r="AV808">
        <v>43.6312087322491</v>
      </c>
      <c r="AW808">
        <v>1.3290690455285901</v>
      </c>
      <c r="AX808">
        <v>0.25272397152472997</v>
      </c>
      <c r="AY808">
        <v>0.27316582476318602</v>
      </c>
      <c r="AZ808">
        <v>0.77933230924066998</v>
      </c>
      <c r="BA808">
        <v>0.187056371425535</v>
      </c>
      <c r="BB808">
        <v>0.111333187034381</v>
      </c>
      <c r="BC808">
        <v>0.50794280533340896</v>
      </c>
      <c r="BD808">
        <v>1.30522210552858</v>
      </c>
      <c r="BE808">
        <v>-2.3846940000003598E-2</v>
      </c>
      <c r="BF808">
        <v>0.32788676657342197</v>
      </c>
      <c r="BG808">
        <v>0.354408244218331</v>
      </c>
      <c r="BH808">
        <v>1.0111140206504501</v>
      </c>
      <c r="BI808">
        <v>0.32788676657342197</v>
      </c>
      <c r="BJ808">
        <v>1.3645900215835001</v>
      </c>
      <c r="BK808">
        <v>2.0222280413009099</v>
      </c>
      <c r="BL808">
        <v>1.0808860873589701</v>
      </c>
      <c r="BM808">
        <v>3.0837292740328999</v>
      </c>
      <c r="BN808">
        <v>2.8529641653244502</v>
      </c>
      <c r="BO808">
        <v>27.790309585518099</v>
      </c>
      <c r="BP808">
        <v>7.7053390144754204</v>
      </c>
      <c r="BQ808">
        <v>20.0849705710426</v>
      </c>
      <c r="BR808">
        <v>1.4648205381260899</v>
      </c>
      <c r="BS808">
        <v>1.2334353149541299</v>
      </c>
      <c r="BT808">
        <v>1.1875941286637799</v>
      </c>
    </row>
    <row r="809" spans="1:72" x14ac:dyDescent="0.2">
      <c r="A809">
        <v>807</v>
      </c>
      <c r="B809" s="243">
        <v>44786.763888888891</v>
      </c>
      <c r="C809">
        <v>0</v>
      </c>
      <c r="D809">
        <v>0.97076923076923005</v>
      </c>
      <c r="E809">
        <v>31.052352941176402</v>
      </c>
      <c r="F809">
        <v>57.748461538461498</v>
      </c>
      <c r="G809">
        <v>7</v>
      </c>
      <c r="H809">
        <v>2.57</v>
      </c>
      <c r="I809">
        <v>1.3519999999999901</v>
      </c>
      <c r="J809">
        <v>34.045000000000002</v>
      </c>
      <c r="K809">
        <v>0.88324999999999998</v>
      </c>
      <c r="L809">
        <v>37.947419354838701</v>
      </c>
      <c r="M809">
        <v>-6.6666666666666596E-2</v>
      </c>
      <c r="N809">
        <v>1599.7586206896499</v>
      </c>
      <c r="O809">
        <v>87.455263157894706</v>
      </c>
      <c r="P809">
        <v>5</v>
      </c>
      <c r="Q809">
        <v>135</v>
      </c>
      <c r="R809">
        <v>6.9489999999999998</v>
      </c>
      <c r="S809">
        <v>-1.1185</v>
      </c>
      <c r="T809">
        <v>5</v>
      </c>
      <c r="U809">
        <v>1.6514800000000001</v>
      </c>
      <c r="V809">
        <v>3.5059999999999897E-2</v>
      </c>
      <c r="W809">
        <v>14.078059999999899</v>
      </c>
      <c r="X809">
        <v>0.59477999999999898</v>
      </c>
      <c r="Y809">
        <v>70.624759999999995</v>
      </c>
      <c r="Z809">
        <v>1.82792</v>
      </c>
      <c r="AA809">
        <v>6.9800000000000001E-3</v>
      </c>
      <c r="AB809">
        <v>2.146E-2</v>
      </c>
      <c r="AC809">
        <v>32.023122171945602</v>
      </c>
      <c r="AD809">
        <v>-25.725339366515801</v>
      </c>
      <c r="AE809">
        <v>36.051758800000002</v>
      </c>
      <c r="AF809">
        <v>0.53831220000000002</v>
      </c>
      <c r="AG809">
        <v>1.3530588399999901</v>
      </c>
      <c r="AH809">
        <v>2.4003799999999902E-2</v>
      </c>
      <c r="AI809">
        <v>44.966999999999999</v>
      </c>
      <c r="AJ809">
        <v>0.51046911593044697</v>
      </c>
      <c r="AK809">
        <v>0.80173813685591599</v>
      </c>
      <c r="AL809">
        <v>1.19712722663286E-2</v>
      </c>
      <c r="AM809">
        <v>3.0090040251740099E-2</v>
      </c>
      <c r="AN809">
        <v>0.15566971334534199</v>
      </c>
      <c r="AO809">
        <v>5.3380923788555999E-4</v>
      </c>
      <c r="AP809">
        <v>36.051758800000002</v>
      </c>
      <c r="AQ809">
        <v>0.256642296712489</v>
      </c>
      <c r="AR809">
        <v>6.2143267032161802</v>
      </c>
      <c r="AS809">
        <v>1.0708267964668099</v>
      </c>
      <c r="AT809">
        <v>0.84302953557681404</v>
      </c>
      <c r="AU809">
        <v>88.777000000000001</v>
      </c>
      <c r="AV809">
        <v>43.5935545963954</v>
      </c>
      <c r="AW809">
        <v>1.3734454036045101</v>
      </c>
      <c r="AX809">
        <v>0.28223204353318698</v>
      </c>
      <c r="AY809">
        <v>0.28166990328751002</v>
      </c>
      <c r="AZ809">
        <v>0.78567329678381903</v>
      </c>
      <c r="BA809">
        <v>0.20858815240672501</v>
      </c>
      <c r="BB809">
        <v>0.112239042397688</v>
      </c>
      <c r="BC809">
        <v>0.52324636760510002</v>
      </c>
      <c r="BD809">
        <v>1.3495752436045101</v>
      </c>
      <c r="BE809">
        <v>-2.3870159999995502E-2</v>
      </c>
      <c r="BF809">
        <v>0.367224295538918</v>
      </c>
      <c r="BG809">
        <v>0.36649287059819002</v>
      </c>
      <c r="BH809">
        <v>1.02227344323944</v>
      </c>
      <c r="BI809">
        <v>0.367224295538918</v>
      </c>
      <c r="BJ809">
        <v>1.4674343322742101</v>
      </c>
      <c r="BK809">
        <v>2.0445468864788898</v>
      </c>
      <c r="BL809">
        <v>0.998008233797127</v>
      </c>
      <c r="BM809">
        <v>2.7837848847642701</v>
      </c>
      <c r="BN809">
        <v>2.7893405990978501</v>
      </c>
      <c r="BO809">
        <v>29.930187749333399</v>
      </c>
      <c r="BP809">
        <v>8.6297709451645801</v>
      </c>
      <c r="BQ809">
        <v>21.300416804168801</v>
      </c>
      <c r="BR809">
        <v>1.4202655840627301</v>
      </c>
      <c r="BS809">
        <v>1.3205446140586501</v>
      </c>
      <c r="BT809">
        <v>1.0755150329208401</v>
      </c>
    </row>
    <row r="810" spans="1:72" x14ac:dyDescent="0.2">
      <c r="A810">
        <v>808</v>
      </c>
      <c r="B810" s="243">
        <v>44786.777777777781</v>
      </c>
      <c r="C810">
        <v>0</v>
      </c>
      <c r="D810">
        <v>1.09447368421052</v>
      </c>
      <c r="E810">
        <v>31.108571428571398</v>
      </c>
      <c r="F810">
        <v>57.751999999999903</v>
      </c>
      <c r="G810">
        <v>7</v>
      </c>
      <c r="H810">
        <v>2.5724999999999998</v>
      </c>
      <c r="I810">
        <v>1.35</v>
      </c>
      <c r="J810">
        <v>34.087000000000003</v>
      </c>
      <c r="K810">
        <v>0.89</v>
      </c>
      <c r="L810">
        <v>37.999000000000002</v>
      </c>
      <c r="M810">
        <v>8.3333333333333301E-2</v>
      </c>
      <c r="N810">
        <v>1600</v>
      </c>
      <c r="O810">
        <v>87.177142857142798</v>
      </c>
      <c r="P810">
        <v>5</v>
      </c>
      <c r="Q810">
        <v>135</v>
      </c>
      <c r="R810">
        <v>6.9549999999999903</v>
      </c>
      <c r="S810">
        <v>-0.905641025641025</v>
      </c>
      <c r="T810">
        <v>5</v>
      </c>
      <c r="U810">
        <v>1.54104999999999</v>
      </c>
      <c r="V810">
        <v>3.5025000000000001E-2</v>
      </c>
      <c r="W810">
        <v>14.1105249999999</v>
      </c>
      <c r="X810">
        <v>0.63667499999999999</v>
      </c>
      <c r="Y810">
        <v>70.756974999999997</v>
      </c>
      <c r="Z810">
        <v>1.8947750000000001</v>
      </c>
      <c r="AA810">
        <v>0</v>
      </c>
      <c r="AB810">
        <v>3.9375E-2</v>
      </c>
      <c r="AC810">
        <v>32.203045112781901</v>
      </c>
      <c r="AD810">
        <v>-25.548954887217999</v>
      </c>
      <c r="AE810">
        <v>36.0957109</v>
      </c>
      <c r="AF810">
        <v>0.53883585000000001</v>
      </c>
      <c r="AG810">
        <v>1.3510598700000001</v>
      </c>
      <c r="AH810">
        <v>2.40271499999999E-2</v>
      </c>
      <c r="AI810">
        <v>45.009500000000003</v>
      </c>
      <c r="AJ810">
        <v>0.51013643389927199</v>
      </c>
      <c r="AK810">
        <v>0.80195760672746796</v>
      </c>
      <c r="AL810">
        <v>1.1971602661660301E-2</v>
      </c>
      <c r="AM810">
        <v>3.0017215698908001E-2</v>
      </c>
      <c r="AN810">
        <v>0.15552272298070399</v>
      </c>
      <c r="AO810">
        <v>5.33823970495117E-4</v>
      </c>
      <c r="AP810">
        <v>36.0957109</v>
      </c>
      <c r="AQ810">
        <v>0.27471961777367099</v>
      </c>
      <c r="AR810">
        <v>6.2286573792056199</v>
      </c>
      <c r="AS810">
        <v>1.1099915987983</v>
      </c>
      <c r="AT810">
        <v>0.78614575146047405</v>
      </c>
      <c r="AU810">
        <v>88.939999999999898</v>
      </c>
      <c r="AV810">
        <v>43.709079495777601</v>
      </c>
      <c r="AW810">
        <v>1.3004205042224</v>
      </c>
      <c r="AX810">
        <v>0.241068271201691</v>
      </c>
      <c r="AY810">
        <v>0.26411623222632802</v>
      </c>
      <c r="AZ810">
        <v>0.77134262079437799</v>
      </c>
      <c r="BA810">
        <v>0.17842900714806301</v>
      </c>
      <c r="BB810">
        <v>0.110191802970625</v>
      </c>
      <c r="BC810">
        <v>0.490160838827499</v>
      </c>
      <c r="BD810">
        <v>1.2765271242223899</v>
      </c>
      <c r="BE810">
        <v>-2.38933800000031E-2</v>
      </c>
      <c r="BF810">
        <v>0.31191184761852297</v>
      </c>
      <c r="BG810">
        <v>0.341732993600109</v>
      </c>
      <c r="BH810">
        <v>0.99801977588994395</v>
      </c>
      <c r="BI810">
        <v>0.31191184761852297</v>
      </c>
      <c r="BJ810">
        <v>1.30728968243726</v>
      </c>
      <c r="BK810">
        <v>1.9960395517798799</v>
      </c>
      <c r="BL810">
        <v>1.0956076090384901</v>
      </c>
      <c r="BM810">
        <v>3.1996853710749402</v>
      </c>
      <c r="BN810">
        <v>2.9204665472184699</v>
      </c>
      <c r="BO810">
        <v>26.6556166421984</v>
      </c>
      <c r="BP810">
        <v>7.3299284190352898</v>
      </c>
      <c r="BQ810">
        <v>19.325688223163102</v>
      </c>
      <c r="BR810">
        <v>1.4657894108284</v>
      </c>
      <c r="BS810">
        <v>1.1825249433898499</v>
      </c>
      <c r="BT810">
        <v>1.2395420654946401</v>
      </c>
    </row>
    <row r="811" spans="1:72" x14ac:dyDescent="0.2">
      <c r="A811">
        <v>809</v>
      </c>
      <c r="B811" s="243">
        <v>44786.791666666664</v>
      </c>
      <c r="C811">
        <v>0</v>
      </c>
      <c r="D811">
        <v>1.04487179487179</v>
      </c>
      <c r="E811">
        <v>31.120833333333302</v>
      </c>
      <c r="F811">
        <v>58.6009999999999</v>
      </c>
      <c r="G811">
        <v>7</v>
      </c>
      <c r="H811">
        <v>2.57</v>
      </c>
      <c r="I811">
        <v>1.35</v>
      </c>
      <c r="J811">
        <v>34.056086956521703</v>
      </c>
      <c r="K811">
        <v>0.83699999999999997</v>
      </c>
      <c r="L811">
        <v>37.970937499999998</v>
      </c>
      <c r="M811">
        <v>-0.118181818181818</v>
      </c>
      <c r="N811">
        <v>1600.11538461538</v>
      </c>
      <c r="O811">
        <v>87.512500000000003</v>
      </c>
      <c r="P811">
        <v>5</v>
      </c>
      <c r="Q811">
        <v>135</v>
      </c>
      <c r="R811">
        <v>6.97294117647058</v>
      </c>
      <c r="S811">
        <v>-0.59375</v>
      </c>
      <c r="T811">
        <v>5</v>
      </c>
      <c r="U811">
        <v>1.6311</v>
      </c>
      <c r="V811">
        <v>3.9800000000000002E-2</v>
      </c>
      <c r="W811">
        <v>14.09338</v>
      </c>
      <c r="X811">
        <v>0.59651999999999905</v>
      </c>
      <c r="Y811">
        <v>70.638239999999996</v>
      </c>
      <c r="Z811">
        <v>1.78078</v>
      </c>
      <c r="AA811">
        <v>0</v>
      </c>
      <c r="AB811">
        <v>4.138E-2</v>
      </c>
      <c r="AC811">
        <v>32.165705128205097</v>
      </c>
      <c r="AD811">
        <v>-26.435294871794799</v>
      </c>
      <c r="AE811">
        <v>36.062845756521703</v>
      </c>
      <c r="AF811">
        <v>0.53831220000000002</v>
      </c>
      <c r="AG811">
        <v>1.3510588400000001</v>
      </c>
      <c r="AH811">
        <v>2.4003799999999999E-2</v>
      </c>
      <c r="AI811">
        <v>44.976086956521698</v>
      </c>
      <c r="AJ811">
        <v>0.51052865638387501</v>
      </c>
      <c r="AK811">
        <v>0.80182266170428695</v>
      </c>
      <c r="AL811">
        <v>1.19688535936971E-2</v>
      </c>
      <c r="AM811">
        <v>3.0039492793271699E-2</v>
      </c>
      <c r="AN811">
        <v>0.15563826187829199</v>
      </c>
      <c r="AO811">
        <v>5.33701387210595E-4</v>
      </c>
      <c r="AP811">
        <v>36.062845756521703</v>
      </c>
      <c r="AQ811">
        <v>0.257393091285742</v>
      </c>
      <c r="AR811">
        <v>6.2210892461442002</v>
      </c>
      <c r="AS811">
        <v>1.04321137829454</v>
      </c>
      <c r="AT811">
        <v>0.83272329142773904</v>
      </c>
      <c r="AU811">
        <v>88.740020000000001</v>
      </c>
      <c r="AV811">
        <v>43.584539472246199</v>
      </c>
      <c r="AW811">
        <v>1.3915474842755</v>
      </c>
      <c r="AX811">
        <v>0.30784746170545202</v>
      </c>
      <c r="AY811">
        <v>0.28091910871425702</v>
      </c>
      <c r="AZ811">
        <v>0.778910753855797</v>
      </c>
      <c r="BA811">
        <v>0.22785644310313799</v>
      </c>
      <c r="BB811">
        <v>0.111272964836542</v>
      </c>
      <c r="BC811">
        <v>0.52185164801068396</v>
      </c>
      <c r="BD811">
        <v>1.3676773242755</v>
      </c>
      <c r="BE811">
        <v>-2.3870159999999498E-2</v>
      </c>
      <c r="BF811">
        <v>0.39877806253384102</v>
      </c>
      <c r="BG811">
        <v>0.36389573355972599</v>
      </c>
      <c r="BH811">
        <v>1.0089819145774901</v>
      </c>
      <c r="BI811">
        <v>0.39877806253384102</v>
      </c>
      <c r="BJ811">
        <v>1.52534759218713</v>
      </c>
      <c r="BK811">
        <v>2.0179638291549802</v>
      </c>
      <c r="BL811">
        <v>0.91252696110595199</v>
      </c>
      <c r="BM811">
        <v>2.53018410332405</v>
      </c>
      <c r="BN811">
        <v>2.7727225727747902</v>
      </c>
      <c r="BO811">
        <v>31.208862054555201</v>
      </c>
      <c r="BP811">
        <v>9.3712844695452802</v>
      </c>
      <c r="BQ811">
        <v>21.8375775850099</v>
      </c>
      <c r="BR811">
        <v>1.34004112284745</v>
      </c>
      <c r="BS811">
        <v>1.36583636717359</v>
      </c>
      <c r="BT811">
        <v>0.98111395702581705</v>
      </c>
    </row>
    <row r="812" spans="1:72" x14ac:dyDescent="0.2">
      <c r="A812">
        <v>810</v>
      </c>
      <c r="B812" s="243">
        <v>44786.805555555555</v>
      </c>
      <c r="C812">
        <v>0</v>
      </c>
      <c r="D812">
        <v>0.98179487179487102</v>
      </c>
      <c r="E812">
        <v>31.105</v>
      </c>
      <c r="F812">
        <v>57.702564102564097</v>
      </c>
      <c r="G812">
        <v>7</v>
      </c>
      <c r="H812">
        <v>2.5649999999999999</v>
      </c>
      <c r="I812">
        <v>1.3474999999999999</v>
      </c>
      <c r="J812">
        <v>34.012500000000003</v>
      </c>
      <c r="K812">
        <v>0.86324999999999996</v>
      </c>
      <c r="L812">
        <v>37.965238095238</v>
      </c>
      <c r="M812">
        <v>-1.7647058823529401E-2</v>
      </c>
      <c r="N812">
        <v>1600.2413793103401</v>
      </c>
      <c r="O812">
        <v>87.457499999999996</v>
      </c>
      <c r="P812">
        <v>5</v>
      </c>
      <c r="Q812">
        <v>135</v>
      </c>
      <c r="R812">
        <v>6.9523529411764597</v>
      </c>
      <c r="S812">
        <v>-1.05174999999999</v>
      </c>
      <c r="T812">
        <v>5</v>
      </c>
      <c r="U812">
        <v>1.64168</v>
      </c>
      <c r="V812">
        <v>4.4319999999999998E-2</v>
      </c>
      <c r="W812">
        <v>14.06944</v>
      </c>
      <c r="X812">
        <v>0.59659999999999902</v>
      </c>
      <c r="Y812">
        <v>70.671840000000003</v>
      </c>
      <c r="Z812">
        <v>1.76942</v>
      </c>
      <c r="AA812">
        <v>0</v>
      </c>
      <c r="AB812">
        <v>1.516E-2</v>
      </c>
      <c r="AC812">
        <v>32.086794871794801</v>
      </c>
      <c r="AD812">
        <v>-25.6157692307692</v>
      </c>
      <c r="AE812">
        <v>36.015354600000002</v>
      </c>
      <c r="AF812">
        <v>0.53726490000000005</v>
      </c>
      <c r="AG812">
        <v>1.34855678</v>
      </c>
      <c r="AH812">
        <v>2.3957099999999999E-2</v>
      </c>
      <c r="AI812">
        <v>44.924999999999997</v>
      </c>
      <c r="AJ812">
        <v>0.50961393675330902</v>
      </c>
      <c r="AK812">
        <v>0.801677342237061</v>
      </c>
      <c r="AL812">
        <v>1.19591519198664E-2</v>
      </c>
      <c r="AM812">
        <v>3.0017958375069501E-2</v>
      </c>
      <c r="AN812">
        <v>0.155815247634947</v>
      </c>
      <c r="AO812">
        <v>5.3326878130217003E-4</v>
      </c>
      <c r="AP812">
        <v>36.015354600000002</v>
      </c>
      <c r="AQ812">
        <v>0.25742761057646701</v>
      </c>
      <c r="AR812">
        <v>6.2105216692710403</v>
      </c>
      <c r="AS812">
        <v>1.03655649601968</v>
      </c>
      <c r="AT812">
        <v>0.83662300768917297</v>
      </c>
      <c r="AU812">
        <v>88.748979999999904</v>
      </c>
      <c r="AV812">
        <v>43.519860375867097</v>
      </c>
      <c r="AW812">
        <v>1.4051396241328</v>
      </c>
      <c r="AX812">
        <v>0.31200028398031199</v>
      </c>
      <c r="AY812">
        <v>0.27983728942353198</v>
      </c>
      <c r="AZ812">
        <v>0.78947833072895901</v>
      </c>
      <c r="BA812">
        <v>0.23135865586639401</v>
      </c>
      <c r="BB812">
        <v>0.11278261867556499</v>
      </c>
      <c r="BC812">
        <v>0.52085533490747804</v>
      </c>
      <c r="BD812">
        <v>1.3813159041328</v>
      </c>
      <c r="BE812">
        <v>-2.3823720000002602E-2</v>
      </c>
      <c r="BF812">
        <v>0.40515146135522401</v>
      </c>
      <c r="BG812">
        <v>0.36338584473462598</v>
      </c>
      <c r="BH812">
        <v>1.0251859239439101</v>
      </c>
      <c r="BI812">
        <v>0.40515146135522401</v>
      </c>
      <c r="BJ812">
        <v>1.5370746121797001</v>
      </c>
      <c r="BK812">
        <v>2.0503718478878299</v>
      </c>
      <c r="BL812">
        <v>0.89691357281325601</v>
      </c>
      <c r="BM812">
        <v>2.5303769620247398</v>
      </c>
      <c r="BN812">
        <v>2.8212048950134201</v>
      </c>
      <c r="BO812">
        <v>31.505383179025699</v>
      </c>
      <c r="BP812">
        <v>9.5210593418477796</v>
      </c>
      <c r="BQ812">
        <v>21.9843238371779</v>
      </c>
      <c r="BR812">
        <v>1.3616143635839499</v>
      </c>
      <c r="BS812">
        <v>1.3750140276376099</v>
      </c>
      <c r="BT812">
        <v>0.99025488919797999</v>
      </c>
    </row>
    <row r="813" spans="1:72" x14ac:dyDescent="0.2">
      <c r="A813">
        <v>811</v>
      </c>
      <c r="B813" s="243">
        <v>44786.819444444445</v>
      </c>
      <c r="C813">
        <v>0</v>
      </c>
      <c r="D813">
        <v>1.038</v>
      </c>
      <c r="E813">
        <v>31.066666666666599</v>
      </c>
      <c r="F813">
        <v>59.140769230769202</v>
      </c>
      <c r="G813">
        <v>7</v>
      </c>
      <c r="H813">
        <v>2.5720000000000001</v>
      </c>
      <c r="I813">
        <v>1.3520000000000001</v>
      </c>
      <c r="J813">
        <v>34.104736842105197</v>
      </c>
      <c r="K813">
        <v>0.78824999999999901</v>
      </c>
      <c r="L813">
        <v>37.999600000000001</v>
      </c>
      <c r="M813">
        <v>7.2222222222222202E-2</v>
      </c>
      <c r="N813">
        <v>1600.19354838709</v>
      </c>
      <c r="O813">
        <v>87.475675675675703</v>
      </c>
      <c r="P813">
        <v>5</v>
      </c>
      <c r="Q813">
        <v>135</v>
      </c>
      <c r="R813">
        <v>6.9618181818181801</v>
      </c>
      <c r="S813">
        <v>-0.83499999999999897</v>
      </c>
      <c r="T813">
        <v>5</v>
      </c>
      <c r="U813">
        <v>1.5806499999999899</v>
      </c>
      <c r="V813">
        <v>5.185E-2</v>
      </c>
      <c r="W813">
        <v>14.1037</v>
      </c>
      <c r="X813">
        <v>0.68869999999999998</v>
      </c>
      <c r="Y813">
        <v>70.761624999999995</v>
      </c>
      <c r="Z813">
        <v>1.7645249999999999</v>
      </c>
      <c r="AA813">
        <v>0</v>
      </c>
      <c r="AB813">
        <v>9.025E-3</v>
      </c>
      <c r="AC813">
        <v>32.104666666666603</v>
      </c>
      <c r="AD813">
        <v>-27.036102564102499</v>
      </c>
      <c r="AE813">
        <v>36.113057322105199</v>
      </c>
      <c r="AF813">
        <v>0.53873112000000001</v>
      </c>
      <c r="AG813">
        <v>1.3530596640000001</v>
      </c>
      <c r="AH813">
        <v>2.4022479999999999E-2</v>
      </c>
      <c r="AI813">
        <v>45.028736842105197</v>
      </c>
      <c r="AJ813">
        <v>0.51034804983782101</v>
      </c>
      <c r="AK813">
        <v>0.80200023040257296</v>
      </c>
      <c r="AL813">
        <v>1.1964162394540999E-2</v>
      </c>
      <c r="AM813">
        <v>3.0048803472869898E-2</v>
      </c>
      <c r="AN813">
        <v>0.15545628171951001</v>
      </c>
      <c r="AO813">
        <v>5.3349220264018501E-4</v>
      </c>
      <c r="AP813">
        <v>36.113057322105199</v>
      </c>
      <c r="AQ813">
        <v>0.29716794402281699</v>
      </c>
      <c r="AR813">
        <v>6.2256446928163403</v>
      </c>
      <c r="AS813">
        <v>1.0336889213070599</v>
      </c>
      <c r="AT813">
        <v>0.80668164497615302</v>
      </c>
      <c r="AU813">
        <v>88.899199999999993</v>
      </c>
      <c r="AV813">
        <v>43.669558880251401</v>
      </c>
      <c r="AW813">
        <v>1.35917796185377</v>
      </c>
      <c r="AX813">
        <v>0.31937074269293902</v>
      </c>
      <c r="AY813">
        <v>0.24156317597718199</v>
      </c>
      <c r="AZ813">
        <v>0.77435530718365697</v>
      </c>
      <c r="BA813">
        <v>0.23603596440735999</v>
      </c>
      <c r="BB813">
        <v>0.110622186740522</v>
      </c>
      <c r="BC813">
        <v>0.44839283829971099</v>
      </c>
      <c r="BD813">
        <v>1.3352892258537701</v>
      </c>
      <c r="BE813">
        <v>-2.3888735999995001E-2</v>
      </c>
      <c r="BF813">
        <v>0.41449158831132998</v>
      </c>
      <c r="BG813">
        <v>0.31350994660327403</v>
      </c>
      <c r="BH813">
        <v>1.0049879913403701</v>
      </c>
      <c r="BI813">
        <v>0.41449158831132998</v>
      </c>
      <c r="BJ813">
        <v>1.4560030698292099</v>
      </c>
      <c r="BK813">
        <v>2.00997598268075</v>
      </c>
      <c r="BL813">
        <v>0.75637227737367896</v>
      </c>
      <c r="BM813">
        <v>2.4246281943495398</v>
      </c>
      <c r="BN813">
        <v>3.20560161560718</v>
      </c>
      <c r="BO813">
        <v>30.279924159684001</v>
      </c>
      <c r="BP813">
        <v>9.7405523253162603</v>
      </c>
      <c r="BQ813">
        <v>20.539371834367799</v>
      </c>
      <c r="BR813">
        <v>1.3053402825514899</v>
      </c>
      <c r="BS813">
        <v>1.29020643450467</v>
      </c>
      <c r="BT813">
        <v>1.0117297880727301</v>
      </c>
    </row>
    <row r="814" spans="1:72" x14ac:dyDescent="0.2">
      <c r="A814">
        <v>812</v>
      </c>
      <c r="B814" s="243">
        <v>44786.833333333336</v>
      </c>
      <c r="C814">
        <v>0</v>
      </c>
      <c r="D814">
        <v>0.89076923076922998</v>
      </c>
      <c r="E814">
        <v>31.0817647058823</v>
      </c>
      <c r="F814">
        <v>59.894871794871797</v>
      </c>
      <c r="G814">
        <v>7</v>
      </c>
      <c r="H814">
        <v>2.5674999999999999</v>
      </c>
      <c r="I814">
        <v>1.35</v>
      </c>
      <c r="J814">
        <v>34.050689655172398</v>
      </c>
      <c r="K814">
        <v>0.89</v>
      </c>
      <c r="L814">
        <v>37.967058823529399</v>
      </c>
      <c r="M814">
        <v>-9.0909090909090905E-3</v>
      </c>
      <c r="N814">
        <v>1599.9166666666599</v>
      </c>
      <c r="O814">
        <v>88.075000000000003</v>
      </c>
      <c r="P814">
        <v>5</v>
      </c>
      <c r="Q814">
        <v>135</v>
      </c>
      <c r="R814">
        <v>6.9557692307692296</v>
      </c>
      <c r="S814">
        <v>-0.51205128205128103</v>
      </c>
      <c r="T814">
        <v>5</v>
      </c>
      <c r="U814">
        <v>1.68798</v>
      </c>
      <c r="V814">
        <v>4.9799999999999997E-2</v>
      </c>
      <c r="W814">
        <v>14.13804</v>
      </c>
      <c r="X814">
        <v>0.66647999999999996</v>
      </c>
      <c r="Y814">
        <v>70.766999999999996</v>
      </c>
      <c r="Z814">
        <v>1.8168</v>
      </c>
      <c r="AA814">
        <v>2.39999999999999E-4</v>
      </c>
      <c r="AB814">
        <v>6.6800000000000002E-3</v>
      </c>
      <c r="AC814">
        <v>31.972533936651502</v>
      </c>
      <c r="AD814">
        <v>-27.9223378582202</v>
      </c>
      <c r="AE814">
        <v>36.055496355172401</v>
      </c>
      <c r="AF814">
        <v>0.53778855000000003</v>
      </c>
      <c r="AG814">
        <v>1.3510578099999999</v>
      </c>
      <c r="AH814">
        <v>2.39804499999999E-2</v>
      </c>
      <c r="AI814">
        <v>44.968189655172402</v>
      </c>
      <c r="AJ814">
        <v>0.509495899998197</v>
      </c>
      <c r="AK814">
        <v>0.80180004202204203</v>
      </c>
      <c r="AL814">
        <v>1.19593106621347E-2</v>
      </c>
      <c r="AM814">
        <v>3.0044745415820698E-2</v>
      </c>
      <c r="AN814">
        <v>0.155665595027902</v>
      </c>
      <c r="AO814">
        <v>5.3327585975526703E-4</v>
      </c>
      <c r="AP814">
        <v>36.055496355172401</v>
      </c>
      <c r="AQ814">
        <v>0.287580211024143</v>
      </c>
      <c r="AR814">
        <v>6.2408030299017403</v>
      </c>
      <c r="AS814">
        <v>1.06431251029635</v>
      </c>
      <c r="AT814">
        <v>0.86001888927895698</v>
      </c>
      <c r="AU814">
        <v>89.076299999999904</v>
      </c>
      <c r="AV814">
        <v>43.648192106394603</v>
      </c>
      <c r="AW814">
        <v>1.31999754877776</v>
      </c>
      <c r="AX814">
        <v>0.28674529970364898</v>
      </c>
      <c r="AY814">
        <v>0.25020833897585598</v>
      </c>
      <c r="AZ814">
        <v>0.75919697009825904</v>
      </c>
      <c r="BA814">
        <v>0.21223762416476399</v>
      </c>
      <c r="BB814">
        <v>0.10845671001403701</v>
      </c>
      <c r="BC814">
        <v>0.465254120742914</v>
      </c>
      <c r="BD814">
        <v>1.2961506087777599</v>
      </c>
      <c r="BE814">
        <v>-2.3846939999997201E-2</v>
      </c>
      <c r="BF814">
        <v>0.37368701663302301</v>
      </c>
      <c r="BG814">
        <v>0.32607198034361301</v>
      </c>
      <c r="BH814">
        <v>0.98938692660717997</v>
      </c>
      <c r="BI814">
        <v>0.37368701663302301</v>
      </c>
      <c r="BJ814">
        <v>1.39951799395327</v>
      </c>
      <c r="BK814">
        <v>1.9787738532143599</v>
      </c>
      <c r="BL814">
        <v>0.87258043718395994</v>
      </c>
      <c r="BM814">
        <v>2.64763527382275</v>
      </c>
      <c r="BN814">
        <v>3.0342592625240798</v>
      </c>
      <c r="BO814">
        <v>28.855305956062899</v>
      </c>
      <c r="BP814">
        <v>8.7816448908760396</v>
      </c>
      <c r="BQ814">
        <v>20.073661065186901</v>
      </c>
      <c r="BR814">
        <v>1.34350592493822</v>
      </c>
      <c r="BS814">
        <v>1.2500431873000599</v>
      </c>
      <c r="BT814">
        <v>1.0747676069016601</v>
      </c>
    </row>
    <row r="815" spans="1:72" x14ac:dyDescent="0.2">
      <c r="A815">
        <v>813</v>
      </c>
      <c r="B815" s="243">
        <v>44786.847222222219</v>
      </c>
      <c r="C815">
        <v>0</v>
      </c>
      <c r="D815">
        <v>1.05102564102564</v>
      </c>
      <c r="E815">
        <v>31.104999999999901</v>
      </c>
      <c r="F815">
        <v>59.283000000000001</v>
      </c>
      <c r="G815">
        <v>7</v>
      </c>
      <c r="H815">
        <v>2.5674999999999999</v>
      </c>
      <c r="I815">
        <v>1.35</v>
      </c>
      <c r="J815">
        <v>34.0592857142857</v>
      </c>
      <c r="K815">
        <v>0.89349999999999996</v>
      </c>
      <c r="L815">
        <v>37.995652173913001</v>
      </c>
      <c r="M815">
        <v>0.17142857142857101</v>
      </c>
      <c r="N815">
        <v>1600.2916666666599</v>
      </c>
      <c r="O815">
        <v>87.316129032258004</v>
      </c>
      <c r="P815">
        <v>5</v>
      </c>
      <c r="Q815">
        <v>135</v>
      </c>
      <c r="R815">
        <v>6.9574999999999996</v>
      </c>
      <c r="S815">
        <v>-0.98</v>
      </c>
      <c r="T815">
        <v>5</v>
      </c>
      <c r="U815">
        <v>1.660075</v>
      </c>
      <c r="V815">
        <v>6.8199999999999997E-2</v>
      </c>
      <c r="W815">
        <v>14.148825</v>
      </c>
      <c r="X815">
        <v>0.67059999999999997</v>
      </c>
      <c r="Y815">
        <v>70.8188999999999</v>
      </c>
      <c r="Z815">
        <v>1.8641999999999901</v>
      </c>
      <c r="AA815">
        <v>0</v>
      </c>
      <c r="AB815">
        <v>1.0200000000000001E-2</v>
      </c>
      <c r="AC815">
        <v>32.1560256410256</v>
      </c>
      <c r="AD815">
        <v>-27.126974358974302</v>
      </c>
      <c r="AE815">
        <v>36.064092414285703</v>
      </c>
      <c r="AF815">
        <v>0.53778855000000003</v>
      </c>
      <c r="AG815">
        <v>1.3510578099999999</v>
      </c>
      <c r="AH815">
        <v>2.39804499999999E-2</v>
      </c>
      <c r="AI815">
        <v>44.976785714285697</v>
      </c>
      <c r="AJ815">
        <v>0.50924389413399096</v>
      </c>
      <c r="AK815">
        <v>0.80183792242029595</v>
      </c>
      <c r="AL815">
        <v>1.1957024973200401E-2</v>
      </c>
      <c r="AM815">
        <v>3.0039003200063499E-2</v>
      </c>
      <c r="AN815">
        <v>0.15563584388771901</v>
      </c>
      <c r="AO815">
        <v>5.3317393893675296E-4</v>
      </c>
      <c r="AP815">
        <v>36.064092414285703</v>
      </c>
      <c r="AQ815">
        <v>0.28935795449644403</v>
      </c>
      <c r="AR815">
        <v>6.2455637365256704</v>
      </c>
      <c r="AS815">
        <v>1.0920802409150401</v>
      </c>
      <c r="AT815">
        <v>0.84538305755448495</v>
      </c>
      <c r="AU815">
        <v>89.162599999999898</v>
      </c>
      <c r="AV815">
        <v>43.691094346222798</v>
      </c>
      <c r="AW815">
        <v>1.2856913680628299</v>
      </c>
      <c r="AX815">
        <v>0.25897756908495301</v>
      </c>
      <c r="AY815">
        <v>0.24843059550355501</v>
      </c>
      <c r="AZ815">
        <v>0.75443626347432202</v>
      </c>
      <c r="BA815">
        <v>0.191685039062061</v>
      </c>
      <c r="BB815">
        <v>0.10777660906776</v>
      </c>
      <c r="BC815">
        <v>0.46194846562567199</v>
      </c>
      <c r="BD815">
        <v>1.26184442806283</v>
      </c>
      <c r="BE815">
        <v>-2.3846940000003598E-2</v>
      </c>
      <c r="BF815">
        <v>0.33557418337915601</v>
      </c>
      <c r="BG815">
        <v>0.32190777953111399</v>
      </c>
      <c r="BH815">
        <v>0.97757243579643605</v>
      </c>
      <c r="BI815">
        <v>0.33557418337915601</v>
      </c>
      <c r="BJ815">
        <v>1.3149639258205399</v>
      </c>
      <c r="BK815">
        <v>1.9551448715928701</v>
      </c>
      <c r="BL815">
        <v>0.95927456721960802</v>
      </c>
      <c r="BM815">
        <v>2.9131336205678902</v>
      </c>
      <c r="BN815">
        <v>3.03680898057311</v>
      </c>
      <c r="BO815">
        <v>27.021457885271399</v>
      </c>
      <c r="BP815">
        <v>7.8859933094101802</v>
      </c>
      <c r="BQ815">
        <v>19.135464575861199</v>
      </c>
      <c r="BR815">
        <v>1.3846687598483001</v>
      </c>
      <c r="BS815">
        <v>1.18073425246887</v>
      </c>
      <c r="BT815">
        <v>1.17271838006986</v>
      </c>
    </row>
    <row r="816" spans="1:72" x14ac:dyDescent="0.2">
      <c r="A816">
        <v>814</v>
      </c>
      <c r="B816" s="243">
        <v>44786.861111111109</v>
      </c>
      <c r="C816">
        <v>0</v>
      </c>
      <c r="D816">
        <v>1.0529999999999999</v>
      </c>
      <c r="E816">
        <v>31.076562500000001</v>
      </c>
      <c r="F816">
        <v>58.292307692307602</v>
      </c>
      <c r="G816">
        <v>7</v>
      </c>
      <c r="H816">
        <v>2.5680000000000001</v>
      </c>
      <c r="I816">
        <v>1.35</v>
      </c>
      <c r="J816">
        <v>34.051176470588203</v>
      </c>
      <c r="K816">
        <v>0.86899999999999999</v>
      </c>
      <c r="L816">
        <v>37.977692307692301</v>
      </c>
      <c r="M816">
        <v>-0.15384615384615299</v>
      </c>
      <c r="N816">
        <v>1599.96551724137</v>
      </c>
      <c r="O816">
        <v>87.306060606060598</v>
      </c>
      <c r="P816">
        <v>5</v>
      </c>
      <c r="Q816">
        <v>135</v>
      </c>
      <c r="R816">
        <v>6.9484210526315797</v>
      </c>
      <c r="S816">
        <v>-1.08589743589743</v>
      </c>
      <c r="T816">
        <v>5</v>
      </c>
      <c r="U816">
        <v>1.6112200000000001</v>
      </c>
      <c r="V816">
        <v>5.6140000000000002E-2</v>
      </c>
      <c r="W816">
        <v>14.209059999999999</v>
      </c>
      <c r="X816">
        <v>0.59871999999999903</v>
      </c>
      <c r="Y816">
        <v>71.165700000000001</v>
      </c>
      <c r="Z816">
        <v>1.95268</v>
      </c>
      <c r="AA816">
        <v>0</v>
      </c>
      <c r="AB816">
        <v>1.064E-2</v>
      </c>
      <c r="AC816">
        <v>32.129562499999999</v>
      </c>
      <c r="AD816">
        <v>-26.1627451923076</v>
      </c>
      <c r="AE816">
        <v>36.056373590588201</v>
      </c>
      <c r="AF816">
        <v>0.53789328000000003</v>
      </c>
      <c r="AG816">
        <v>1.3510580160000001</v>
      </c>
      <c r="AH816">
        <v>2.3985119999999999E-2</v>
      </c>
      <c r="AI816">
        <v>44.969176470588202</v>
      </c>
      <c r="AJ816">
        <v>0.50665381764794304</v>
      </c>
      <c r="AK816">
        <v>0.80180195459373405</v>
      </c>
      <c r="AL816">
        <v>1.19613771524547E-2</v>
      </c>
      <c r="AM816">
        <v>3.0044090686954201E-2</v>
      </c>
      <c r="AN816">
        <v>0.15566217906121299</v>
      </c>
      <c r="AO816">
        <v>5.3336800632066902E-4</v>
      </c>
      <c r="AP816">
        <v>36.056373590588201</v>
      </c>
      <c r="AQ816">
        <v>0.258342371780661</v>
      </c>
      <c r="AR816">
        <v>6.2721526251202802</v>
      </c>
      <c r="AS816">
        <v>1.14391333806994</v>
      </c>
      <c r="AT816">
        <v>0.81633076407071803</v>
      </c>
      <c r="AU816">
        <v>89.537379999999999</v>
      </c>
      <c r="AV816">
        <v>43.7307819255591</v>
      </c>
      <c r="AW816">
        <v>1.2383945450291001</v>
      </c>
      <c r="AX816">
        <v>0.20714467793005401</v>
      </c>
      <c r="AY816">
        <v>0.27955090821933798</v>
      </c>
      <c r="AZ816">
        <v>0.72784737487971296</v>
      </c>
      <c r="BA816">
        <v>0.153320342632906</v>
      </c>
      <c r="BB816">
        <v>0.103978196411387</v>
      </c>
      <c r="BC816">
        <v>0.51971444636627295</v>
      </c>
      <c r="BD816">
        <v>1.2145429610291001</v>
      </c>
      <c r="BE816">
        <v>-2.3851584000002601E-2</v>
      </c>
      <c r="BF816">
        <v>0.268631987973244</v>
      </c>
      <c r="BG816">
        <v>0.36253075369884402</v>
      </c>
      <c r="BH816">
        <v>0.943896262307381</v>
      </c>
      <c r="BI816">
        <v>0.268631987973244</v>
      </c>
      <c r="BJ816">
        <v>1.2623254833441699</v>
      </c>
      <c r="BK816">
        <v>1.88779252461476</v>
      </c>
      <c r="BL816">
        <v>1.3495442461414899</v>
      </c>
      <c r="BM816">
        <v>3.5137150621146098</v>
      </c>
      <c r="BN816">
        <v>2.60363087180041</v>
      </c>
      <c r="BO816">
        <v>25.308584113800499</v>
      </c>
      <c r="BP816">
        <v>6.3128517173712302</v>
      </c>
      <c r="BQ816">
        <v>18.995732396429201</v>
      </c>
      <c r="BR816">
        <v>1.4311181450602399</v>
      </c>
      <c r="BS816">
        <v>1.1548726881548701</v>
      </c>
      <c r="BT816">
        <v>1.2391999219816301</v>
      </c>
    </row>
    <row r="817" spans="1:72" x14ac:dyDescent="0.2">
      <c r="A817">
        <v>815</v>
      </c>
      <c r="B817" s="243">
        <v>44786.875</v>
      </c>
      <c r="C817">
        <v>0</v>
      </c>
      <c r="D817">
        <v>1.1276315789473601</v>
      </c>
      <c r="E817">
        <v>31.12</v>
      </c>
      <c r="F817">
        <v>57.823499999999903</v>
      </c>
      <c r="G817">
        <v>7</v>
      </c>
      <c r="H817">
        <v>2.5674999999999999</v>
      </c>
      <c r="I817">
        <v>1.35</v>
      </c>
      <c r="J817">
        <v>34.058888888888802</v>
      </c>
      <c r="K817">
        <v>0.80425000000000002</v>
      </c>
      <c r="L817">
        <v>37.977916666666601</v>
      </c>
      <c r="M817">
        <v>1.3333333333333299E-2</v>
      </c>
      <c r="N817">
        <v>1600.1363636363601</v>
      </c>
      <c r="O817">
        <v>87.384615384615302</v>
      </c>
      <c r="P817">
        <v>5</v>
      </c>
      <c r="Q817">
        <v>135</v>
      </c>
      <c r="R817">
        <v>6.9567857142857097</v>
      </c>
      <c r="S817">
        <v>-0.63174999999999903</v>
      </c>
      <c r="T817">
        <v>5</v>
      </c>
      <c r="U817">
        <v>1.739125</v>
      </c>
      <c r="V817">
        <v>3.7074999999999997E-2</v>
      </c>
      <c r="W817">
        <v>14.170275</v>
      </c>
      <c r="X817">
        <v>0.60109999999999997</v>
      </c>
      <c r="Y817">
        <v>71.244124999999997</v>
      </c>
      <c r="Z817">
        <v>1.9125749999999999</v>
      </c>
      <c r="AA817">
        <v>0</v>
      </c>
      <c r="AB817">
        <v>2.2574999999999901E-2</v>
      </c>
      <c r="AC817">
        <v>32.247631578947299</v>
      </c>
      <c r="AD817">
        <v>-25.575868421052601</v>
      </c>
      <c r="AE817">
        <v>36.063695588888898</v>
      </c>
      <c r="AF817">
        <v>0.53778855000000003</v>
      </c>
      <c r="AG817">
        <v>1.3510578099999999</v>
      </c>
      <c r="AH817">
        <v>2.39804499999999E-2</v>
      </c>
      <c r="AI817">
        <v>44.976388888888899</v>
      </c>
      <c r="AJ817">
        <v>0.50619887027721699</v>
      </c>
      <c r="AK817">
        <v>0.80183617404193497</v>
      </c>
      <c r="AL817">
        <v>1.19571304696908E-2</v>
      </c>
      <c r="AM817">
        <v>3.0039268233332299E-2</v>
      </c>
      <c r="AN817">
        <v>0.155637217058333</v>
      </c>
      <c r="AO817">
        <v>5.3317864311521401E-4</v>
      </c>
      <c r="AP817">
        <v>36.063695588888798</v>
      </c>
      <c r="AQ817">
        <v>0.25936932067970903</v>
      </c>
      <c r="AR817">
        <v>6.2550321794634103</v>
      </c>
      <c r="AS817">
        <v>1.1204191432078601</v>
      </c>
      <c r="AT817">
        <v>0.88034311027086598</v>
      </c>
      <c r="AU817">
        <v>89.667199999999994</v>
      </c>
      <c r="AV817">
        <v>43.698516232239797</v>
      </c>
      <c r="AW817">
        <v>1.2778726566490199</v>
      </c>
      <c r="AX817">
        <v>0.23063866679213799</v>
      </c>
      <c r="AY817">
        <v>0.27841922932029001</v>
      </c>
      <c r="AZ817">
        <v>0.74496782053658805</v>
      </c>
      <c r="BA817">
        <v>0.170709695088575</v>
      </c>
      <c r="BB817">
        <v>0.106423974362369</v>
      </c>
      <c r="BC817">
        <v>0.51771133714224804</v>
      </c>
      <c r="BD817">
        <v>1.2540257166490101</v>
      </c>
      <c r="BE817">
        <v>-2.3846940000004702E-2</v>
      </c>
      <c r="BF817">
        <v>0.29800465892032302</v>
      </c>
      <c r="BG817">
        <v>0.35974118574501002</v>
      </c>
      <c r="BH817">
        <v>0.96256141415221397</v>
      </c>
      <c r="BI817">
        <v>0.29800465892032302</v>
      </c>
      <c r="BJ817">
        <v>1.3154916893306601</v>
      </c>
      <c r="BK817">
        <v>1.9251228283044199</v>
      </c>
      <c r="BL817">
        <v>1.2071663142729301</v>
      </c>
      <c r="BM817">
        <v>3.2300213615437801</v>
      </c>
      <c r="BN817">
        <v>2.6757053467725198</v>
      </c>
      <c r="BO817">
        <v>26.549045764639001</v>
      </c>
      <c r="BP817">
        <v>7.0031094846275899</v>
      </c>
      <c r="BQ817">
        <v>19.5459362800114</v>
      </c>
      <c r="BR817">
        <v>1.41851490813988</v>
      </c>
      <c r="BS817">
        <v>1.1962898257625301</v>
      </c>
      <c r="BT817">
        <v>1.18576190952363</v>
      </c>
    </row>
    <row r="818" spans="1:72" x14ac:dyDescent="0.2">
      <c r="A818">
        <v>816</v>
      </c>
      <c r="B818" s="243">
        <v>44786.888888888891</v>
      </c>
      <c r="C818">
        <v>0</v>
      </c>
      <c r="D818">
        <v>1.17611111111111</v>
      </c>
      <c r="E818">
        <v>31.0610526315789</v>
      </c>
      <c r="F818">
        <v>56.33475</v>
      </c>
      <c r="G818">
        <v>7</v>
      </c>
      <c r="H818">
        <v>2.57</v>
      </c>
      <c r="I818">
        <v>1.35</v>
      </c>
      <c r="J818">
        <v>34.062941176470503</v>
      </c>
      <c r="K818">
        <v>0.83050000000000002</v>
      </c>
      <c r="L818">
        <v>37.978947368420997</v>
      </c>
      <c r="M818">
        <v>-0.14285714285714199</v>
      </c>
      <c r="N818">
        <v>1599.9130434782601</v>
      </c>
      <c r="O818">
        <v>87.525714285714201</v>
      </c>
      <c r="P818">
        <v>5</v>
      </c>
      <c r="Q818">
        <v>135</v>
      </c>
      <c r="R818">
        <v>6.9534782608695602</v>
      </c>
      <c r="S818">
        <v>-0.88049999999999995</v>
      </c>
      <c r="T818">
        <v>5</v>
      </c>
      <c r="U818">
        <v>1.6247</v>
      </c>
      <c r="V818">
        <v>7.664E-2</v>
      </c>
      <c r="W818">
        <v>14.277899999999899</v>
      </c>
      <c r="X818">
        <v>0.62771999999999994</v>
      </c>
      <c r="Y818">
        <v>71.529820000000001</v>
      </c>
      <c r="Z818">
        <v>1.86879999999999</v>
      </c>
      <c r="AA818">
        <v>2.66E-3</v>
      </c>
      <c r="AB818">
        <v>1.6139999999999901E-2</v>
      </c>
      <c r="AC818">
        <v>32.237163742690001</v>
      </c>
      <c r="AD818">
        <v>-24.097586257309899</v>
      </c>
      <c r="AE818">
        <v>36.069699976470503</v>
      </c>
      <c r="AF818">
        <v>0.53831220000000002</v>
      </c>
      <c r="AG818">
        <v>1.3510588400000001</v>
      </c>
      <c r="AH818">
        <v>2.4003799999999902E-2</v>
      </c>
      <c r="AI818">
        <v>44.982941176470497</v>
      </c>
      <c r="AJ818">
        <v>0.50426101976029802</v>
      </c>
      <c r="AK818">
        <v>0.80185285873075995</v>
      </c>
      <c r="AL818">
        <v>1.19670298544546E-2</v>
      </c>
      <c r="AM818">
        <v>3.0034915562762301E-2</v>
      </c>
      <c r="AN818">
        <v>0.15561454669090199</v>
      </c>
      <c r="AO818">
        <v>5.3362006512272595E-4</v>
      </c>
      <c r="AP818">
        <v>36.069699976470503</v>
      </c>
      <c r="AQ818">
        <v>0.27085561466822</v>
      </c>
      <c r="AR818">
        <v>6.30253992637126</v>
      </c>
      <c r="AS818">
        <v>1.0947749995826801</v>
      </c>
      <c r="AT818">
        <v>0.81927287880455602</v>
      </c>
      <c r="AU818">
        <v>89.928939999999997</v>
      </c>
      <c r="AV818">
        <v>43.737870517092702</v>
      </c>
      <c r="AW818">
        <v>1.24507065937783</v>
      </c>
      <c r="AX818">
        <v>0.256283840417316</v>
      </c>
      <c r="AY818">
        <v>0.26745658533178002</v>
      </c>
      <c r="AZ818">
        <v>0.69746007362873097</v>
      </c>
      <c r="BA818">
        <v>0.18969110214127799</v>
      </c>
      <c r="BB818">
        <v>9.9637153375533E-2</v>
      </c>
      <c r="BC818">
        <v>0.49684288286942002</v>
      </c>
      <c r="BD818">
        <v>1.22120049937782</v>
      </c>
      <c r="BE818">
        <v>-2.3870160000002801E-2</v>
      </c>
      <c r="BF818">
        <v>0.33124791734021303</v>
      </c>
      <c r="BG818">
        <v>0.345688736074095</v>
      </c>
      <c r="BH818">
        <v>0.90147001247238501</v>
      </c>
      <c r="BI818">
        <v>0.33124791734021303</v>
      </c>
      <c r="BJ818">
        <v>1.35387330682861</v>
      </c>
      <c r="BK818">
        <v>1.80294002494477</v>
      </c>
      <c r="BL818">
        <v>1.0435951985746299</v>
      </c>
      <c r="BM818">
        <v>2.7214360159931599</v>
      </c>
      <c r="BN818">
        <v>2.6077506103038401</v>
      </c>
      <c r="BO818">
        <v>27.4398879422852</v>
      </c>
      <c r="BP818">
        <v>7.7843260574950097</v>
      </c>
      <c r="BQ818">
        <v>19.655561884790099</v>
      </c>
      <c r="BR818">
        <v>1.2398185654664</v>
      </c>
      <c r="BS818">
        <v>1.22137413989253</v>
      </c>
      <c r="BT818">
        <v>1.01510137227524</v>
      </c>
    </row>
    <row r="819" spans="1:72" x14ac:dyDescent="0.2">
      <c r="A819">
        <v>817</v>
      </c>
      <c r="B819" s="243">
        <v>44786.902777777781</v>
      </c>
      <c r="C819">
        <v>0</v>
      </c>
      <c r="D819">
        <v>1.04078947368421</v>
      </c>
      <c r="E819">
        <v>31.125151515151501</v>
      </c>
      <c r="F819">
        <v>58.6129999999999</v>
      </c>
      <c r="G819">
        <v>7</v>
      </c>
      <c r="H819">
        <v>2.5649999999999999</v>
      </c>
      <c r="I819">
        <v>1.3474999999999999</v>
      </c>
      <c r="J819">
        <v>34.0434615384615</v>
      </c>
      <c r="K819">
        <v>0.82125000000000004</v>
      </c>
      <c r="L819">
        <v>37.971200000000003</v>
      </c>
      <c r="M819">
        <v>6.6666666666666596E-2</v>
      </c>
      <c r="N819">
        <v>1599.84</v>
      </c>
      <c r="O819">
        <v>87.996874999999903</v>
      </c>
      <c r="P819">
        <v>5</v>
      </c>
      <c r="Q819">
        <v>135</v>
      </c>
      <c r="R819">
        <v>6.9576190476190396</v>
      </c>
      <c r="S819">
        <v>-1.2212499999999999</v>
      </c>
      <c r="T819">
        <v>5</v>
      </c>
      <c r="U819">
        <v>1.6816</v>
      </c>
      <c r="V819">
        <v>8.2574999999999996E-2</v>
      </c>
      <c r="W819">
        <v>14.319324999999999</v>
      </c>
      <c r="X819">
        <v>0.7218</v>
      </c>
      <c r="Y819">
        <v>71.677549999999997</v>
      </c>
      <c r="Z819">
        <v>1.95102499999999</v>
      </c>
      <c r="AA819">
        <v>0</v>
      </c>
      <c r="AB819">
        <v>1.0975E-2</v>
      </c>
      <c r="AC819">
        <v>32.1659409888357</v>
      </c>
      <c r="AD819">
        <v>-26.4470590111642</v>
      </c>
      <c r="AE819">
        <v>36.046316138461499</v>
      </c>
      <c r="AF819">
        <v>0.53726490000000005</v>
      </c>
      <c r="AG819">
        <v>1.34855678</v>
      </c>
      <c r="AH819">
        <v>2.3957099999999999E-2</v>
      </c>
      <c r="AI819">
        <v>44.955961538461501</v>
      </c>
      <c r="AJ819">
        <v>0.50289548315283505</v>
      </c>
      <c r="AK819">
        <v>0.80181392867378698</v>
      </c>
      <c r="AL819">
        <v>1.1950915554110601E-2</v>
      </c>
      <c r="AM819">
        <v>2.99972847615829E-2</v>
      </c>
      <c r="AN819">
        <v>0.155707936399296</v>
      </c>
      <c r="AO819">
        <v>5.3290151473022699E-4</v>
      </c>
      <c r="AP819">
        <v>36.046316138461499</v>
      </c>
      <c r="AQ819">
        <v>0.31145030055999601</v>
      </c>
      <c r="AR819">
        <v>6.3208257188512498</v>
      </c>
      <c r="AS819">
        <v>1.14294381076669</v>
      </c>
      <c r="AT819">
        <v>0.84566904446980795</v>
      </c>
      <c r="AU819">
        <v>90.351299999999995</v>
      </c>
      <c r="AV819">
        <v>43.821535968639402</v>
      </c>
      <c r="AW819">
        <v>1.13442556982205</v>
      </c>
      <c r="AX819">
        <v>0.205612969233302</v>
      </c>
      <c r="AY819">
        <v>0.22581459944000301</v>
      </c>
      <c r="AZ819">
        <v>0.679174281148749</v>
      </c>
      <c r="BA819">
        <v>0.15246890029599</v>
      </c>
      <c r="BB819">
        <v>9.7024897306964106E-2</v>
      </c>
      <c r="BC819">
        <v>0.420304024029865</v>
      </c>
      <c r="BD819">
        <v>1.11060184982205</v>
      </c>
      <c r="BE819">
        <v>-2.3823720000001498E-2</v>
      </c>
      <c r="BF819">
        <v>0.26634405175216602</v>
      </c>
      <c r="BG819">
        <v>0.29251255688739702</v>
      </c>
      <c r="BH819">
        <v>0.87977927930104605</v>
      </c>
      <c r="BI819">
        <v>0.26634405175216602</v>
      </c>
      <c r="BJ819">
        <v>1.11771321727912</v>
      </c>
      <c r="BK819">
        <v>1.7595585586020901</v>
      </c>
      <c r="BL819">
        <v>1.0982507586074399</v>
      </c>
      <c r="BM819">
        <v>3.3031684902040901</v>
      </c>
      <c r="BN819">
        <v>3.0076632902966902</v>
      </c>
      <c r="BO819">
        <v>22.839098656094102</v>
      </c>
      <c r="BP819">
        <v>6.2590852161759098</v>
      </c>
      <c r="BQ819">
        <v>16.580013439918201</v>
      </c>
      <c r="BR819">
        <v>1.3067736706234001</v>
      </c>
      <c r="BS819">
        <v>1.0111755965782601</v>
      </c>
      <c r="BT819">
        <v>1.2923310996086399</v>
      </c>
    </row>
    <row r="820" spans="1:72" x14ac:dyDescent="0.2">
      <c r="A820">
        <v>818</v>
      </c>
      <c r="B820" s="243">
        <v>44786.916666666664</v>
      </c>
      <c r="C820">
        <v>0</v>
      </c>
      <c r="D820">
        <v>0.966749999999999</v>
      </c>
      <c r="E820">
        <v>31.091025641025599</v>
      </c>
      <c r="F820">
        <v>58.379736842105203</v>
      </c>
      <c r="G820">
        <v>7</v>
      </c>
      <c r="H820">
        <v>2.5680000000000001</v>
      </c>
      <c r="I820">
        <v>1.35</v>
      </c>
      <c r="J820">
        <v>34.0528571428571</v>
      </c>
      <c r="K820">
        <v>0.79274999999999995</v>
      </c>
      <c r="L820">
        <v>37.9696</v>
      </c>
      <c r="M820">
        <v>1.9047619047619001E-2</v>
      </c>
      <c r="N820">
        <v>1600.3571428571399</v>
      </c>
      <c r="O820">
        <v>87.85</v>
      </c>
      <c r="P820">
        <v>5</v>
      </c>
      <c r="Q820">
        <v>135</v>
      </c>
      <c r="R820">
        <v>6.9538461538461496</v>
      </c>
      <c r="S820">
        <v>-0.77074999999999905</v>
      </c>
      <c r="T820">
        <v>5</v>
      </c>
      <c r="U820">
        <v>1.66736</v>
      </c>
      <c r="V820">
        <v>8.2519999999999996E-2</v>
      </c>
      <c r="W820">
        <v>14.36758</v>
      </c>
      <c r="X820">
        <v>0.72111999999999998</v>
      </c>
      <c r="Y820">
        <v>71.858239999999995</v>
      </c>
      <c r="Z820">
        <v>1.9712399999999899</v>
      </c>
      <c r="AA820">
        <v>0</v>
      </c>
      <c r="AB820">
        <v>1.5399999999999999E-3</v>
      </c>
      <c r="AC820">
        <v>32.0577756410256</v>
      </c>
      <c r="AD820">
        <v>-26.321961201079599</v>
      </c>
      <c r="AE820">
        <v>36.058054262857098</v>
      </c>
      <c r="AF820">
        <v>0.53789328000000003</v>
      </c>
      <c r="AG820">
        <v>1.3510580160000001</v>
      </c>
      <c r="AH820">
        <v>2.3985119999999999E-2</v>
      </c>
      <c r="AI820">
        <v>44.970857142857099</v>
      </c>
      <c r="AJ820">
        <v>0.50179428640135204</v>
      </c>
      <c r="AK820">
        <v>0.80180936174538397</v>
      </c>
      <c r="AL820">
        <v>1.19609301261769E-2</v>
      </c>
      <c r="AM820">
        <v>3.00429678649029E-2</v>
      </c>
      <c r="AN820">
        <v>0.15565636158019699</v>
      </c>
      <c r="AO820">
        <v>5.3334807303777603E-4</v>
      </c>
      <c r="AP820">
        <v>36.058054262857098</v>
      </c>
      <c r="AQ820">
        <v>0.31115688658884</v>
      </c>
      <c r="AR820">
        <v>6.34212640481676</v>
      </c>
      <c r="AS820">
        <v>1.1547861034767599</v>
      </c>
      <c r="AT820">
        <v>0.83667172137415902</v>
      </c>
      <c r="AU820">
        <v>90.585539999999995</v>
      </c>
      <c r="AV820">
        <v>43.8661236577395</v>
      </c>
      <c r="AW820">
        <v>1.10473348511762</v>
      </c>
      <c r="AX820">
        <v>0.19627191252324</v>
      </c>
      <c r="AY820">
        <v>0.226736393411159</v>
      </c>
      <c r="AZ820">
        <v>0.65787359518323196</v>
      </c>
      <c r="BA820">
        <v>0.145272749355598</v>
      </c>
      <c r="BB820">
        <v>9.3981942169033203E-2</v>
      </c>
      <c r="BC820">
        <v>0.42152672628882698</v>
      </c>
      <c r="BD820">
        <v>1.0808819011176301</v>
      </c>
      <c r="BE820">
        <v>-2.3851583999994399E-2</v>
      </c>
      <c r="BF820">
        <v>0.25510180265499399</v>
      </c>
      <c r="BG820">
        <v>0.29469760569959302</v>
      </c>
      <c r="BH820">
        <v>0.855062438088246</v>
      </c>
      <c r="BI820">
        <v>0.25510180265499399</v>
      </c>
      <c r="BJ820">
        <v>1.0995988167091699</v>
      </c>
      <c r="BK820">
        <v>1.71012487617649</v>
      </c>
      <c r="BL820">
        <v>1.1552156928430199</v>
      </c>
      <c r="BM820">
        <v>3.35184788656571</v>
      </c>
      <c r="BN820">
        <v>2.9014909573438201</v>
      </c>
      <c r="BO820">
        <v>22.364927575383199</v>
      </c>
      <c r="BP820">
        <v>5.9948923623923598</v>
      </c>
      <c r="BQ820">
        <v>16.3700352129908</v>
      </c>
      <c r="BR820">
        <v>1.2764518116629999</v>
      </c>
      <c r="BS820">
        <v>0.99755809564717701</v>
      </c>
      <c r="BT820">
        <v>1.27957641488026</v>
      </c>
    </row>
    <row r="821" spans="1:72" x14ac:dyDescent="0.2">
      <c r="A821">
        <v>819</v>
      </c>
      <c r="B821" s="243">
        <v>44786.930555555555</v>
      </c>
      <c r="C821">
        <v>0</v>
      </c>
      <c r="D821">
        <v>0.99350000000000005</v>
      </c>
      <c r="E821">
        <v>31.100499999999901</v>
      </c>
      <c r="F821">
        <v>57.810499999999998</v>
      </c>
      <c r="G821">
        <v>7</v>
      </c>
      <c r="H821">
        <v>2.57</v>
      </c>
      <c r="I821">
        <v>1.35</v>
      </c>
      <c r="J821">
        <v>34.112499999999997</v>
      </c>
      <c r="K821">
        <v>0.81825000000000003</v>
      </c>
      <c r="L821">
        <v>38.007777777777697</v>
      </c>
      <c r="M821">
        <v>-0.01</v>
      </c>
      <c r="N821">
        <v>1599.8571428571399</v>
      </c>
      <c r="O821">
        <v>88.366666666666603</v>
      </c>
      <c r="P821">
        <v>5</v>
      </c>
      <c r="Q821">
        <v>135</v>
      </c>
      <c r="R821">
        <v>6.9659259259259203</v>
      </c>
      <c r="S821">
        <v>-0.71349999999999902</v>
      </c>
      <c r="T821">
        <v>5</v>
      </c>
      <c r="U821">
        <v>1.64175</v>
      </c>
      <c r="V821">
        <v>8.6300000000000002E-2</v>
      </c>
      <c r="W821">
        <v>14.400874999999999</v>
      </c>
      <c r="X821">
        <v>0.74187499999999995</v>
      </c>
      <c r="Y821">
        <v>72.055049999999994</v>
      </c>
      <c r="Z821">
        <v>2.0192249999999898</v>
      </c>
      <c r="AA821">
        <v>0</v>
      </c>
      <c r="AB821">
        <v>7.5000000000000002E-4</v>
      </c>
      <c r="AC821">
        <v>32.093999999999902</v>
      </c>
      <c r="AD821">
        <v>-25.7165</v>
      </c>
      <c r="AE821">
        <v>36.119258799999997</v>
      </c>
      <c r="AF821">
        <v>0.53831220000000002</v>
      </c>
      <c r="AG821">
        <v>1.3510588400000001</v>
      </c>
      <c r="AH821">
        <v>2.4003799999999902E-2</v>
      </c>
      <c r="AI821">
        <v>45.032499999999999</v>
      </c>
      <c r="AJ821">
        <v>0.50127310715904005</v>
      </c>
      <c r="AK821">
        <v>0.80207092211180797</v>
      </c>
      <c r="AL821">
        <v>1.19538599900072E-2</v>
      </c>
      <c r="AM821">
        <v>3.0001861766501901E-2</v>
      </c>
      <c r="AN821">
        <v>0.15544329095653101</v>
      </c>
      <c r="AO821">
        <v>5.3303280963748305E-4</v>
      </c>
      <c r="AP821">
        <v>36.119258799999898</v>
      </c>
      <c r="AQ821">
        <v>0.320112485076125</v>
      </c>
      <c r="AR821">
        <v>6.3568234587846799</v>
      </c>
      <c r="AS821">
        <v>1.18289653709992</v>
      </c>
      <c r="AT821">
        <v>0.82296512367835395</v>
      </c>
      <c r="AU821">
        <v>90.858774999999994</v>
      </c>
      <c r="AV821">
        <v>43.979091280960702</v>
      </c>
      <c r="AW821">
        <v>1.05340871903927</v>
      </c>
      <c r="AX821">
        <v>0.168162302900072</v>
      </c>
      <c r="AY821">
        <v>0.21819971492387399</v>
      </c>
      <c r="AZ821">
        <v>0.64317654121531398</v>
      </c>
      <c r="BA821">
        <v>0.124467046083701</v>
      </c>
      <c r="BB821">
        <v>9.1882363030759195E-2</v>
      </c>
      <c r="BC821">
        <v>0.40534046028285098</v>
      </c>
      <c r="BD821">
        <v>1.0295385590392601</v>
      </c>
      <c r="BE821">
        <v>-2.3870160000013501E-2</v>
      </c>
      <c r="BF821">
        <v>0.21832001685163499</v>
      </c>
      <c r="BG821">
        <v>0.28328207105673198</v>
      </c>
      <c r="BH821">
        <v>0.83501659346414003</v>
      </c>
      <c r="BI821">
        <v>0.21832001685163499</v>
      </c>
      <c r="BJ821">
        <v>1.00320417581673</v>
      </c>
      <c r="BK821">
        <v>1.6700331869282801</v>
      </c>
      <c r="BL821">
        <v>1.29755427441746</v>
      </c>
      <c r="BM821">
        <v>3.8247367580206602</v>
      </c>
      <c r="BN821">
        <v>2.9476506944095</v>
      </c>
      <c r="BO821">
        <v>20.341140202215598</v>
      </c>
      <c r="BP821">
        <v>5.13052039601342</v>
      </c>
      <c r="BQ821">
        <v>15.2106198062022</v>
      </c>
      <c r="BR821">
        <v>1.2988891582805</v>
      </c>
      <c r="BS821">
        <v>0.91587616907608005</v>
      </c>
      <c r="BT821">
        <v>1.41819298518357</v>
      </c>
    </row>
    <row r="822" spans="1:72" x14ac:dyDescent="0.2">
      <c r="A822">
        <v>820</v>
      </c>
      <c r="B822" s="243">
        <v>44786.944444444445</v>
      </c>
      <c r="C822">
        <v>0</v>
      </c>
      <c r="D822">
        <v>1.07099999999999</v>
      </c>
      <c r="E822">
        <v>31.1247368421052</v>
      </c>
      <c r="F822">
        <v>57.634249999999902</v>
      </c>
      <c r="G822">
        <v>7</v>
      </c>
      <c r="H822">
        <v>2.5680000000000001</v>
      </c>
      <c r="I822">
        <v>1.35</v>
      </c>
      <c r="J822">
        <v>34.033043478260801</v>
      </c>
      <c r="K822">
        <v>0.74724999999999997</v>
      </c>
      <c r="L822">
        <v>37.963076923076898</v>
      </c>
      <c r="M822">
        <v>7.9166666666666594E-2</v>
      </c>
      <c r="N822">
        <v>1600</v>
      </c>
      <c r="O822">
        <v>88.062162162162096</v>
      </c>
      <c r="P822">
        <v>5</v>
      </c>
      <c r="Q822">
        <v>135</v>
      </c>
      <c r="R822">
        <v>6.9654166666666599</v>
      </c>
      <c r="S822">
        <v>-0.93049999999999999</v>
      </c>
      <c r="T822">
        <v>5</v>
      </c>
      <c r="U822">
        <v>1.72922</v>
      </c>
      <c r="V822">
        <v>7.0319999999999994E-2</v>
      </c>
      <c r="W822">
        <v>14.436400000000001</v>
      </c>
      <c r="X822">
        <v>0.75829999999999997</v>
      </c>
      <c r="Y822">
        <v>72.107039999999998</v>
      </c>
      <c r="Z822">
        <v>2.0137800000000001</v>
      </c>
      <c r="AA822">
        <v>5.0000000000000001E-4</v>
      </c>
      <c r="AB822">
        <v>0</v>
      </c>
      <c r="AC822">
        <v>32.195736842105198</v>
      </c>
      <c r="AD822">
        <v>-25.4385131578947</v>
      </c>
      <c r="AE822">
        <v>36.038240598260799</v>
      </c>
      <c r="AF822">
        <v>0.53789328000000003</v>
      </c>
      <c r="AG822">
        <v>1.3510580160000001</v>
      </c>
      <c r="AH822">
        <v>2.3985119999999999E-2</v>
      </c>
      <c r="AI822">
        <v>44.9510434782608</v>
      </c>
      <c r="AJ822">
        <v>0.49978810110997202</v>
      </c>
      <c r="AK822">
        <v>0.80172200264248805</v>
      </c>
      <c r="AL822">
        <v>1.1966202303182001E-2</v>
      </c>
      <c r="AM822">
        <v>3.0056210300287999E-2</v>
      </c>
      <c r="AN822">
        <v>0.155724972288692</v>
      </c>
      <c r="AO822">
        <v>5.3358316390585299E-4</v>
      </c>
      <c r="AP822">
        <v>36.038240598260799</v>
      </c>
      <c r="AQ822">
        <v>0.32719972695295801</v>
      </c>
      <c r="AR822">
        <v>6.3725048776827196</v>
      </c>
      <c r="AS822">
        <v>1.17970676298138</v>
      </c>
      <c r="AT822">
        <v>0.86424358020138703</v>
      </c>
      <c r="AU822">
        <v>91.044740000000004</v>
      </c>
      <c r="AV822">
        <v>43.917651965877901</v>
      </c>
      <c r="AW822">
        <v>1.03339151238292</v>
      </c>
      <c r="AX822">
        <v>0.17135125301861201</v>
      </c>
      <c r="AY822">
        <v>0.21069355304704099</v>
      </c>
      <c r="AZ822">
        <v>0.627495122317274</v>
      </c>
      <c r="BA822">
        <v>0.12682745743659599</v>
      </c>
      <c r="BB822">
        <v>8.9642160331039097E-2</v>
      </c>
      <c r="BC822">
        <v>0.39170140412804799</v>
      </c>
      <c r="BD822">
        <v>1.0095399283829201</v>
      </c>
      <c r="BE822">
        <v>-2.38515839999917E-2</v>
      </c>
      <c r="BF822">
        <v>0.221757171685695</v>
      </c>
      <c r="BG822">
        <v>0.27267268603542999</v>
      </c>
      <c r="BH822">
        <v>0.81208360674510405</v>
      </c>
      <c r="BI822">
        <v>0.221757171685695</v>
      </c>
      <c r="BJ822">
        <v>0.98885971544225204</v>
      </c>
      <c r="BK822">
        <v>1.6241672134902001</v>
      </c>
      <c r="BL822">
        <v>1.2296003054273199</v>
      </c>
      <c r="BM822">
        <v>3.6620398816057298</v>
      </c>
      <c r="BN822">
        <v>2.97823598891596</v>
      </c>
      <c r="BO822">
        <v>20.1070087207945</v>
      </c>
      <c r="BP822">
        <v>5.21129353461383</v>
      </c>
      <c r="BQ822">
        <v>14.8957151861807</v>
      </c>
      <c r="BR822">
        <v>1.2471800216245199</v>
      </c>
      <c r="BS822">
        <v>0.90015684676797403</v>
      </c>
      <c r="BT822">
        <v>1.3855141202364201</v>
      </c>
    </row>
    <row r="823" spans="1:72" x14ac:dyDescent="0.2">
      <c r="A823">
        <v>821</v>
      </c>
      <c r="B823" s="243">
        <v>44786.958333333336</v>
      </c>
      <c r="C823">
        <v>0</v>
      </c>
      <c r="D823">
        <v>1.0627500000000001</v>
      </c>
      <c r="E823">
        <v>31.108285714285699</v>
      </c>
      <c r="F823">
        <v>59.228749999999998</v>
      </c>
      <c r="G823">
        <v>7</v>
      </c>
      <c r="H823">
        <v>2.57</v>
      </c>
      <c r="I823">
        <v>1.35</v>
      </c>
      <c r="J823">
        <v>34.047037037037001</v>
      </c>
      <c r="K823">
        <v>0.8085</v>
      </c>
      <c r="L823">
        <v>37.976206896551702</v>
      </c>
      <c r="M823">
        <v>-6.6666666666666596E-2</v>
      </c>
      <c r="N823">
        <v>1599.57142857142</v>
      </c>
      <c r="O823">
        <v>88.183870967741896</v>
      </c>
      <c r="P823">
        <v>5</v>
      </c>
      <c r="Q823">
        <v>135</v>
      </c>
      <c r="R823">
        <v>6.9649999999999999</v>
      </c>
      <c r="S823">
        <v>-1.13899999999999</v>
      </c>
      <c r="T823">
        <v>5</v>
      </c>
      <c r="U823">
        <v>1.79478</v>
      </c>
      <c r="V823">
        <v>5.586E-2</v>
      </c>
      <c r="W823">
        <v>14.45478</v>
      </c>
      <c r="X823">
        <v>0.74157999999999902</v>
      </c>
      <c r="Y823">
        <v>72.324539999999999</v>
      </c>
      <c r="Z823">
        <v>1.98858</v>
      </c>
      <c r="AA823">
        <v>0</v>
      </c>
      <c r="AB823">
        <v>6.3E-3</v>
      </c>
      <c r="AC823">
        <v>32.171035714285701</v>
      </c>
      <c r="AD823">
        <v>-27.057714285714201</v>
      </c>
      <c r="AE823">
        <v>36.053795837037001</v>
      </c>
      <c r="AF823">
        <v>0.53831220000000002</v>
      </c>
      <c r="AG823">
        <v>1.3510588400000001</v>
      </c>
      <c r="AH823">
        <v>2.4003799999999902E-2</v>
      </c>
      <c r="AI823">
        <v>44.967037037037002</v>
      </c>
      <c r="AJ823">
        <v>0.49850017486508702</v>
      </c>
      <c r="AK823">
        <v>0.80178277717834401</v>
      </c>
      <c r="AL823">
        <v>1.1971262406207E-2</v>
      </c>
      <c r="AM823">
        <v>3.00455384437983E-2</v>
      </c>
      <c r="AN823">
        <v>0.15566958512820001</v>
      </c>
      <c r="AO823">
        <v>5.3380879821432903E-4</v>
      </c>
      <c r="AP823">
        <v>36.053795837037001</v>
      </c>
      <c r="AQ823">
        <v>0.31998519519157897</v>
      </c>
      <c r="AR823">
        <v>6.3806181635193404</v>
      </c>
      <c r="AS823">
        <v>1.1649441720195399</v>
      </c>
      <c r="AT823">
        <v>0.89469814384436197</v>
      </c>
      <c r="AU823">
        <v>91.304259999999999</v>
      </c>
      <c r="AV823">
        <v>43.919343367767503</v>
      </c>
      <c r="AW823">
        <v>1.04769366926953</v>
      </c>
      <c r="AX823">
        <v>0.18611466798045101</v>
      </c>
      <c r="AY823">
        <v>0.21832700480841999</v>
      </c>
      <c r="AZ823">
        <v>0.61938183648065204</v>
      </c>
      <c r="BA823">
        <v>0.13775467246152701</v>
      </c>
      <c r="BB823">
        <v>8.8483119497236001E-2</v>
      </c>
      <c r="BC823">
        <v>0.40557692136351298</v>
      </c>
      <c r="BD823">
        <v>1.02382350926952</v>
      </c>
      <c r="BE823">
        <v>-2.3870160000010798E-2</v>
      </c>
      <c r="BF823">
        <v>0.241048435660877</v>
      </c>
      <c r="BG823">
        <v>0.28276859391395398</v>
      </c>
      <c r="BH823">
        <v>0.80219911939506405</v>
      </c>
      <c r="BI823">
        <v>0.241048435660877</v>
      </c>
      <c r="BJ823">
        <v>1.04763405914966</v>
      </c>
      <c r="BK823">
        <v>1.6043982387901199</v>
      </c>
      <c r="BL823">
        <v>1.17307790502225</v>
      </c>
      <c r="BM823">
        <v>3.3279582055601802</v>
      </c>
      <c r="BN823">
        <v>2.8369456037935099</v>
      </c>
      <c r="BO823">
        <v>21.259124413115199</v>
      </c>
      <c r="BP823">
        <v>5.6646382380306202</v>
      </c>
      <c r="BQ823">
        <v>15.594486175084601</v>
      </c>
      <c r="BR823">
        <v>1.1946158981666299</v>
      </c>
      <c r="BS823">
        <v>0.95121468488531202</v>
      </c>
      <c r="BT823">
        <v>1.2558846253626399</v>
      </c>
    </row>
    <row r="824" spans="1:72" x14ac:dyDescent="0.2">
      <c r="A824">
        <v>822</v>
      </c>
      <c r="B824" s="243">
        <v>44786.972222222219</v>
      </c>
      <c r="C824">
        <v>0</v>
      </c>
      <c r="D824">
        <v>0.91724999999999901</v>
      </c>
      <c r="E824">
        <v>31.1117948717948</v>
      </c>
      <c r="F824">
        <v>56.862499999999997</v>
      </c>
      <c r="G824">
        <v>7</v>
      </c>
      <c r="H824">
        <v>2.5674999999999999</v>
      </c>
      <c r="I824">
        <v>1.35</v>
      </c>
      <c r="J824">
        <v>34.054482758620601</v>
      </c>
      <c r="K824">
        <v>0.72824999999999995</v>
      </c>
      <c r="L824">
        <v>37.965454545454499</v>
      </c>
      <c r="M824">
        <v>1.99999999999999E-2</v>
      </c>
      <c r="N824">
        <v>1600.04347826086</v>
      </c>
      <c r="O824">
        <v>88.031428571428506</v>
      </c>
      <c r="P824">
        <v>5</v>
      </c>
      <c r="Q824">
        <v>135</v>
      </c>
      <c r="R824">
        <v>6.9616666666666598</v>
      </c>
      <c r="S824">
        <v>-0.73275000000000001</v>
      </c>
      <c r="T824">
        <v>5</v>
      </c>
      <c r="U824">
        <v>1.6790499999999999</v>
      </c>
      <c r="V824">
        <v>6.2649999999999997E-2</v>
      </c>
      <c r="W824">
        <v>14.557625</v>
      </c>
      <c r="X824">
        <v>0.75689999999999902</v>
      </c>
      <c r="Y824">
        <v>72.454575000000006</v>
      </c>
      <c r="Z824">
        <v>2.0402749999999998</v>
      </c>
      <c r="AA824">
        <v>0</v>
      </c>
      <c r="AB824">
        <v>1.155E-2</v>
      </c>
      <c r="AC824">
        <v>32.029044871794802</v>
      </c>
      <c r="AD824">
        <v>-24.833455128205099</v>
      </c>
      <c r="AE824">
        <v>36.059289458620597</v>
      </c>
      <c r="AF824">
        <v>0.53778855000000003</v>
      </c>
      <c r="AG824">
        <v>1.3510578099999999</v>
      </c>
      <c r="AH824">
        <v>2.398045E-2</v>
      </c>
      <c r="AI824">
        <v>44.971982758620598</v>
      </c>
      <c r="AJ824">
        <v>0.49768133287125998</v>
      </c>
      <c r="AK824">
        <v>0.80181675893995297</v>
      </c>
      <c r="AL824">
        <v>1.1958301969617099E-2</v>
      </c>
      <c r="AM824">
        <v>3.00422113308094E-2</v>
      </c>
      <c r="AN824">
        <v>0.15565246561556501</v>
      </c>
      <c r="AO824">
        <v>5.3323088129582504E-4</v>
      </c>
      <c r="AP824">
        <v>36.059289458620597</v>
      </c>
      <c r="AQ824">
        <v>0.32659563936528302</v>
      </c>
      <c r="AR824">
        <v>6.4260159264065804</v>
      </c>
      <c r="AS824">
        <v>1.1952279870898701</v>
      </c>
      <c r="AT824">
        <v>0.83563184195748896</v>
      </c>
      <c r="AU824">
        <v>91.488425000000007</v>
      </c>
      <c r="AV824">
        <v>44.007129011482398</v>
      </c>
      <c r="AW824">
        <v>0.964853747138256</v>
      </c>
      <c r="AX824">
        <v>0.15582982291012401</v>
      </c>
      <c r="AY824">
        <v>0.21119291063471601</v>
      </c>
      <c r="AZ824">
        <v>0.57398407359341697</v>
      </c>
      <c r="BA824">
        <v>0.11533912298699001</v>
      </c>
      <c r="BB824">
        <v>8.1997724799059604E-2</v>
      </c>
      <c r="BC824">
        <v>0.39270622372811098</v>
      </c>
      <c r="BD824">
        <v>0.94100680713825902</v>
      </c>
      <c r="BE824">
        <v>-2.38469399999976E-2</v>
      </c>
      <c r="BF824">
        <v>0.202719416514339</v>
      </c>
      <c r="BG824">
        <v>0.27474139940804099</v>
      </c>
      <c r="BH824">
        <v>0.74669735429585304</v>
      </c>
      <c r="BI824">
        <v>0.202719416514339</v>
      </c>
      <c r="BJ824">
        <v>0.95492163184476098</v>
      </c>
      <c r="BK824">
        <v>1.4933947085917001</v>
      </c>
      <c r="BL824">
        <v>1.35527915446918</v>
      </c>
      <c r="BM824">
        <v>3.6834032335675899</v>
      </c>
      <c r="BN824">
        <v>2.7178188503978302</v>
      </c>
      <c r="BO824">
        <v>19.2047738162799</v>
      </c>
      <c r="BP824">
        <v>4.7639062880869698</v>
      </c>
      <c r="BQ824">
        <v>14.4408675281929</v>
      </c>
      <c r="BR824">
        <v>1.1487717005173299</v>
      </c>
      <c r="BS824">
        <v>0.87383386523902495</v>
      </c>
      <c r="BT824">
        <v>1.31463398961208</v>
      </c>
    </row>
    <row r="825" spans="1:72" x14ac:dyDescent="0.2">
      <c r="A825">
        <v>823</v>
      </c>
      <c r="B825" s="243">
        <v>44786.986111111109</v>
      </c>
      <c r="C825">
        <v>0</v>
      </c>
      <c r="D825">
        <v>1.1658333333333299</v>
      </c>
      <c r="E825">
        <v>31.105384615384601</v>
      </c>
      <c r="F825">
        <v>56.968249999999998</v>
      </c>
      <c r="G825">
        <v>7</v>
      </c>
      <c r="H825">
        <v>2.5680000000000001</v>
      </c>
      <c r="I825">
        <v>1.35</v>
      </c>
      <c r="J825">
        <v>34.031379310344803</v>
      </c>
      <c r="K825">
        <v>0.77049999999999996</v>
      </c>
      <c r="L825">
        <v>37.954499999999904</v>
      </c>
      <c r="M825">
        <v>-0.11111111111111099</v>
      </c>
      <c r="N825">
        <v>1600.10526315789</v>
      </c>
      <c r="O825">
        <v>88.145454545454498</v>
      </c>
      <c r="P825">
        <v>5</v>
      </c>
      <c r="Q825">
        <v>135</v>
      </c>
      <c r="R825">
        <v>6.9483333333333297</v>
      </c>
      <c r="S825">
        <v>-0.59105263157894705</v>
      </c>
      <c r="T825">
        <v>5</v>
      </c>
      <c r="U825">
        <v>1.6891799999999999</v>
      </c>
      <c r="V825">
        <v>9.7439999999999999E-2</v>
      </c>
      <c r="W825">
        <v>14.50868</v>
      </c>
      <c r="X825">
        <v>0.74353999999999998</v>
      </c>
      <c r="Y825">
        <v>72.557140000000004</v>
      </c>
      <c r="Z825">
        <v>2.10148</v>
      </c>
      <c r="AA825">
        <v>0</v>
      </c>
      <c r="AB825">
        <v>9.6799999999999994E-3</v>
      </c>
      <c r="AC825">
        <v>32.271217948717897</v>
      </c>
      <c r="AD825">
        <v>-24.697032051282001</v>
      </c>
      <c r="AE825">
        <v>36.036576430344802</v>
      </c>
      <c r="AF825">
        <v>0.53789328000000003</v>
      </c>
      <c r="AG825">
        <v>1.3510580160000001</v>
      </c>
      <c r="AH825">
        <v>2.3985119999999999E-2</v>
      </c>
      <c r="AI825">
        <v>44.949379310344803</v>
      </c>
      <c r="AJ825">
        <v>0.49666478626837801</v>
      </c>
      <c r="AK825">
        <v>0.80171466176511197</v>
      </c>
      <c r="AL825">
        <v>1.1966645329765499E-2</v>
      </c>
      <c r="AM825">
        <v>3.0057323076073301E-2</v>
      </c>
      <c r="AN825">
        <v>0.15573073771875101</v>
      </c>
      <c r="AO825">
        <v>5.3360291883896899E-4</v>
      </c>
      <c r="AP825">
        <v>36.036576430344802</v>
      </c>
      <c r="AQ825">
        <v>0.32083091781432499</v>
      </c>
      <c r="AR825">
        <v>6.4044106611577503</v>
      </c>
      <c r="AS825">
        <v>1.2310829227969899</v>
      </c>
      <c r="AT825">
        <v>0.83895622366881895</v>
      </c>
      <c r="AU825">
        <v>91.600019999999901</v>
      </c>
      <c r="AV825">
        <v>43.992900932113898</v>
      </c>
      <c r="AW825">
        <v>0.95647837823092596</v>
      </c>
      <c r="AX825">
        <v>0.119975093203008</v>
      </c>
      <c r="AY825">
        <v>0.21706236218567401</v>
      </c>
      <c r="AZ825">
        <v>0.59558933884224396</v>
      </c>
      <c r="BA825">
        <v>8.8800844806214793E-2</v>
      </c>
      <c r="BB825">
        <v>8.5084191263177705E-2</v>
      </c>
      <c r="BC825">
        <v>0.40354168801974</v>
      </c>
      <c r="BD825">
        <v>0.93262679423092698</v>
      </c>
      <c r="BE825">
        <v>-2.38515839999986E-2</v>
      </c>
      <c r="BF825">
        <v>0.154904665350277</v>
      </c>
      <c r="BG825">
        <v>0.28025794085125499</v>
      </c>
      <c r="BH825">
        <v>0.76898933567352501</v>
      </c>
      <c r="BI825">
        <v>0.154904665350277</v>
      </c>
      <c r="BJ825">
        <v>0.87032521240306604</v>
      </c>
      <c r="BK825">
        <v>1.53797867134705</v>
      </c>
      <c r="BL825">
        <v>1.80922853561268</v>
      </c>
      <c r="BM825">
        <v>4.9642748585696301</v>
      </c>
      <c r="BN825">
        <v>2.7438627906056698</v>
      </c>
      <c r="BO825">
        <v>17.3220380539994</v>
      </c>
      <c r="BP825">
        <v>3.6402596357315198</v>
      </c>
      <c r="BQ825">
        <v>13.6817784182679</v>
      </c>
      <c r="BR825">
        <v>1.27464074025157</v>
      </c>
      <c r="BS825">
        <v>0.80836334626295503</v>
      </c>
      <c r="BT825">
        <v>1.5768165963291301</v>
      </c>
    </row>
    <row r="826" spans="1:72" x14ac:dyDescent="0.2">
      <c r="A826">
        <v>824</v>
      </c>
      <c r="B826" s="243">
        <v>44787</v>
      </c>
      <c r="C826">
        <v>0</v>
      </c>
      <c r="D826">
        <v>1.0828947368421</v>
      </c>
      <c r="E826">
        <v>31.126666666666601</v>
      </c>
      <c r="F826">
        <v>58.302250000000001</v>
      </c>
      <c r="G826">
        <v>7</v>
      </c>
      <c r="H826">
        <v>2.5674999999999999</v>
      </c>
      <c r="I826">
        <v>1.35</v>
      </c>
      <c r="J826">
        <v>34.027058823529401</v>
      </c>
      <c r="K826">
        <v>0.72799999999999998</v>
      </c>
      <c r="L826">
        <v>37.965000000000003</v>
      </c>
      <c r="M826">
        <v>-7.0000000000000007E-2</v>
      </c>
      <c r="N826">
        <v>1599.6666666666599</v>
      </c>
      <c r="O826">
        <v>88.105714285714299</v>
      </c>
      <c r="P826">
        <v>5</v>
      </c>
      <c r="Q826">
        <v>135</v>
      </c>
      <c r="R826">
        <v>6.9654166666666599</v>
      </c>
      <c r="S826">
        <v>-0.86342105263157898</v>
      </c>
      <c r="T826">
        <v>5</v>
      </c>
      <c r="U826">
        <v>1.71275</v>
      </c>
      <c r="V826">
        <v>0.100725</v>
      </c>
      <c r="W826">
        <v>14.506975000000001</v>
      </c>
      <c r="X826">
        <v>0.61892499999999995</v>
      </c>
      <c r="Y826">
        <v>72.547875000000005</v>
      </c>
      <c r="Z826">
        <v>2.1964250000000001</v>
      </c>
      <c r="AA826">
        <v>0</v>
      </c>
      <c r="AB826">
        <v>1.4749999999999999E-2</v>
      </c>
      <c r="AC826">
        <v>32.209561403508701</v>
      </c>
      <c r="AD826">
        <v>-26.0926885964912</v>
      </c>
      <c r="AE826">
        <v>36.031865523529397</v>
      </c>
      <c r="AF826">
        <v>0.53778855000000003</v>
      </c>
      <c r="AG826">
        <v>1.3510578099999999</v>
      </c>
      <c r="AH826">
        <v>2.39804499999999E-2</v>
      </c>
      <c r="AI826">
        <v>44.944558823529398</v>
      </c>
      <c r="AJ826">
        <v>0.49666327957268702</v>
      </c>
      <c r="AK826">
        <v>0.80169583297068603</v>
      </c>
      <c r="AL826">
        <v>1.1965598596964199E-2</v>
      </c>
      <c r="AM826">
        <v>3.00605422628532E-2</v>
      </c>
      <c r="AN826">
        <v>0.15574744047404801</v>
      </c>
      <c r="AO826">
        <v>5.3355624413084003E-4</v>
      </c>
      <c r="AP826">
        <v>36.031865523529397</v>
      </c>
      <c r="AQ826">
        <v>0.26706065014421698</v>
      </c>
      <c r="AR826">
        <v>6.4036580413344897</v>
      </c>
      <c r="AS826">
        <v>1.28670332751412</v>
      </c>
      <c r="AT826">
        <v>0.85066003208812102</v>
      </c>
      <c r="AU826">
        <v>91.582949999999997</v>
      </c>
      <c r="AV826">
        <v>43.989287542522199</v>
      </c>
      <c r="AW826">
        <v>0.95527128100715597</v>
      </c>
      <c r="AX826">
        <v>6.4354482485875705E-2</v>
      </c>
      <c r="AY826">
        <v>0.27072789985578199</v>
      </c>
      <c r="AZ826">
        <v>0.59634195866549999</v>
      </c>
      <c r="BA826">
        <v>4.76326638353659E-2</v>
      </c>
      <c r="BB826">
        <v>8.5191708380785797E-2</v>
      </c>
      <c r="BC826">
        <v>0.50340956469932796</v>
      </c>
      <c r="BD826">
        <v>0.93142434100715898</v>
      </c>
      <c r="BE826">
        <v>-2.3846939999997801E-2</v>
      </c>
      <c r="BF826">
        <v>8.3249713855237897E-2</v>
      </c>
      <c r="BG826">
        <v>0.35021678871506701</v>
      </c>
      <c r="BH826">
        <v>0.77143495683724905</v>
      </c>
      <c r="BI826">
        <v>8.3249713855237897E-2</v>
      </c>
      <c r="BJ826">
        <v>0.86693300514061</v>
      </c>
      <c r="BK826">
        <v>1.5428699136744899</v>
      </c>
      <c r="BL826">
        <v>4.20682273243672</v>
      </c>
      <c r="BM826">
        <v>9.2665178186520798</v>
      </c>
      <c r="BN826">
        <v>2.2027355103894801</v>
      </c>
      <c r="BO826">
        <v>16.412794562187099</v>
      </c>
      <c r="BP826">
        <v>1.95636827559809</v>
      </c>
      <c r="BQ826">
        <v>14.456426286589</v>
      </c>
      <c r="BR826">
        <v>1.4013454001205901</v>
      </c>
      <c r="BS826">
        <v>0.83363311959851505</v>
      </c>
      <c r="BT826">
        <v>1.6810097477838799</v>
      </c>
    </row>
    <row r="827" spans="1:72" x14ac:dyDescent="0.2">
      <c r="A827">
        <v>825</v>
      </c>
      <c r="B827" s="243">
        <v>44787.013888888891</v>
      </c>
      <c r="C827">
        <v>0</v>
      </c>
      <c r="D827">
        <v>1.0289743589743501</v>
      </c>
      <c r="E827">
        <v>31.106052631578901</v>
      </c>
      <c r="F827">
        <v>58.575641025640998</v>
      </c>
      <c r="G827">
        <v>7</v>
      </c>
      <c r="H827">
        <v>2.5680000000000001</v>
      </c>
      <c r="I827">
        <v>1.3520000000000001</v>
      </c>
      <c r="J827">
        <v>34.1</v>
      </c>
      <c r="K827">
        <v>0.74675000000000002</v>
      </c>
      <c r="L827">
        <v>38.004117647058798</v>
      </c>
      <c r="M827">
        <v>2.3529411764705799E-2</v>
      </c>
      <c r="N827">
        <v>1599.8125</v>
      </c>
      <c r="O827">
        <v>87.939285714285703</v>
      </c>
      <c r="P827">
        <v>5</v>
      </c>
      <c r="Q827">
        <v>135</v>
      </c>
      <c r="R827">
        <v>6.9585714285714202</v>
      </c>
      <c r="S827">
        <v>-0.73524999999999996</v>
      </c>
      <c r="T827">
        <v>5</v>
      </c>
      <c r="U827">
        <v>1.63236</v>
      </c>
      <c r="V827">
        <v>0.10707999999999999</v>
      </c>
      <c r="W827">
        <v>14.536799999999999</v>
      </c>
      <c r="X827">
        <v>0.68691999999999998</v>
      </c>
      <c r="Y827">
        <v>72.493499999999997</v>
      </c>
      <c r="Z827">
        <v>1.9636</v>
      </c>
      <c r="AA827">
        <v>0</v>
      </c>
      <c r="AB827">
        <v>1.8460000000000001E-2</v>
      </c>
      <c r="AC827">
        <v>32.1350269905533</v>
      </c>
      <c r="AD827">
        <v>-26.440614035087702</v>
      </c>
      <c r="AE827">
        <v>36.10519712</v>
      </c>
      <c r="AF827">
        <v>0.53789328000000003</v>
      </c>
      <c r="AG827">
        <v>1.3530580160000001</v>
      </c>
      <c r="AH827">
        <v>2.3985119999999999E-2</v>
      </c>
      <c r="AI827">
        <v>45.02</v>
      </c>
      <c r="AJ827">
        <v>0.498047371419506</v>
      </c>
      <c r="AK827">
        <v>0.80198127765437499</v>
      </c>
      <c r="AL827">
        <v>1.19478738338516E-2</v>
      </c>
      <c r="AM827">
        <v>3.0054598311861299E-2</v>
      </c>
      <c r="AN827">
        <v>0.15548645046645901</v>
      </c>
      <c r="AO827">
        <v>5.3276588183029697E-4</v>
      </c>
      <c r="AP827">
        <v>36.10519712</v>
      </c>
      <c r="AQ827">
        <v>0.29639988980420101</v>
      </c>
      <c r="AR827">
        <v>6.41682337050083</v>
      </c>
      <c r="AS827">
        <v>1.15031046082007</v>
      </c>
      <c r="AT827">
        <v>0.81299260721034605</v>
      </c>
      <c r="AU827">
        <v>91.313180000000003</v>
      </c>
      <c r="AV827">
        <v>43.968730841125101</v>
      </c>
      <c r="AW827">
        <v>1.0512691588748899</v>
      </c>
      <c r="AX827">
        <v>0.20274755517992399</v>
      </c>
      <c r="AY827">
        <v>0.24149339019579799</v>
      </c>
      <c r="AZ827">
        <v>0.58317662949916504</v>
      </c>
      <c r="BA827">
        <v>0.14984394814000601</v>
      </c>
      <c r="BB827">
        <v>8.3310947071309302E-2</v>
      </c>
      <c r="BC827">
        <v>0.44896153042811399</v>
      </c>
      <c r="BD827">
        <v>1.0274175748748799</v>
      </c>
      <c r="BE827">
        <v>-2.3851584000006799E-2</v>
      </c>
      <c r="BF827">
        <v>0.262884944881076</v>
      </c>
      <c r="BG827">
        <v>0.31312326560203502</v>
      </c>
      <c r="BH827">
        <v>0.75615390758112799</v>
      </c>
      <c r="BI827">
        <v>0.262884944881076</v>
      </c>
      <c r="BJ827">
        <v>1.15201642096622</v>
      </c>
      <c r="BK827">
        <v>1.51230781516225</v>
      </c>
      <c r="BL827">
        <v>1.1911038334419799</v>
      </c>
      <c r="BM827">
        <v>2.87636824513931</v>
      </c>
      <c r="BN827">
        <v>2.4148761546903499</v>
      </c>
      <c r="BO827">
        <v>23.099189889194701</v>
      </c>
      <c r="BP827">
        <v>6.1777962047052997</v>
      </c>
      <c r="BQ827">
        <v>16.921393684489399</v>
      </c>
      <c r="BR827">
        <v>1.06540340886442</v>
      </c>
      <c r="BS827">
        <v>1.0468624430137901</v>
      </c>
      <c r="BT827">
        <v>1.0177109857883999</v>
      </c>
    </row>
    <row r="828" spans="1:72" x14ac:dyDescent="0.2">
      <c r="A828">
        <v>826</v>
      </c>
      <c r="B828" s="243">
        <v>44787.027777777781</v>
      </c>
      <c r="C828">
        <v>0</v>
      </c>
      <c r="D828">
        <v>1.0859999999999901</v>
      </c>
      <c r="E828">
        <v>31.109459459459401</v>
      </c>
      <c r="F828">
        <v>59.414499999999997</v>
      </c>
      <c r="G828">
        <v>7</v>
      </c>
      <c r="H828">
        <v>2.5649999999999999</v>
      </c>
      <c r="I828">
        <v>1.35</v>
      </c>
      <c r="J828">
        <v>34.054499999999997</v>
      </c>
      <c r="K828">
        <v>0.74174999999999902</v>
      </c>
      <c r="L828">
        <v>37.988749999999897</v>
      </c>
      <c r="M828">
        <v>-0.19166666666666601</v>
      </c>
      <c r="N828">
        <v>1599.72</v>
      </c>
      <c r="O828">
        <v>87.7</v>
      </c>
      <c r="P828">
        <v>5</v>
      </c>
      <c r="Q828">
        <v>135</v>
      </c>
      <c r="R828">
        <v>6.9547619047618996</v>
      </c>
      <c r="S828">
        <v>-0.84049999999999903</v>
      </c>
      <c r="T828">
        <v>5</v>
      </c>
      <c r="U828">
        <v>1.6488499999999999</v>
      </c>
      <c r="V828">
        <v>0.101275</v>
      </c>
      <c r="W828">
        <v>14.57025</v>
      </c>
      <c r="X828">
        <v>0.74354999999999905</v>
      </c>
      <c r="Y828">
        <v>72.788475000000005</v>
      </c>
      <c r="Z828">
        <v>1.970925</v>
      </c>
      <c r="AA828">
        <v>0</v>
      </c>
      <c r="AB828">
        <v>2.1375000000000002E-2</v>
      </c>
      <c r="AC828">
        <v>32.1954594594594</v>
      </c>
      <c r="AD828">
        <v>-27.219040540540501</v>
      </c>
      <c r="AE828">
        <v>36.057354599999996</v>
      </c>
      <c r="AF828">
        <v>0.53726490000000005</v>
      </c>
      <c r="AG828">
        <v>1.35105678</v>
      </c>
      <c r="AH828">
        <v>2.3957099999999999E-2</v>
      </c>
      <c r="AI828">
        <v>44.969499999999996</v>
      </c>
      <c r="AJ828">
        <v>0.49537175493785202</v>
      </c>
      <c r="AK828">
        <v>0.80181800108962697</v>
      </c>
      <c r="AL828">
        <v>1.19473176263912E-2</v>
      </c>
      <c r="AM828">
        <v>3.0043847051890699E-2</v>
      </c>
      <c r="AN828">
        <v>0.15566105916232101</v>
      </c>
      <c r="AO828">
        <v>5.3274108006537695E-4</v>
      </c>
      <c r="AP828">
        <v>36.057354599999996</v>
      </c>
      <c r="AQ828">
        <v>0.320835232725665</v>
      </c>
      <c r="AR828">
        <v>6.4315888444526799</v>
      </c>
      <c r="AS828">
        <v>1.1546015710897299</v>
      </c>
      <c r="AT828">
        <v>0.81679371812927704</v>
      </c>
      <c r="AU828">
        <v>91.722049999999996</v>
      </c>
      <c r="AV828">
        <v>43.964380248268</v>
      </c>
      <c r="AW828">
        <v>1.0051197517319099</v>
      </c>
      <c r="AX828">
        <v>0.196455208910263</v>
      </c>
      <c r="AY828">
        <v>0.21642966727433399</v>
      </c>
      <c r="AZ828">
        <v>0.56841115554731503</v>
      </c>
      <c r="BA828">
        <v>0.145408551156719</v>
      </c>
      <c r="BB828">
        <v>8.1201593649616502E-2</v>
      </c>
      <c r="BC828">
        <v>0.40283604470408202</v>
      </c>
      <c r="BD828">
        <v>0.98129603173191304</v>
      </c>
      <c r="BE828">
        <v>-2.38237200000051E-2</v>
      </c>
      <c r="BF828">
        <v>0.25424807851870002</v>
      </c>
      <c r="BG828">
        <v>0.28009859012736199</v>
      </c>
      <c r="BH828">
        <v>0.73562541257184</v>
      </c>
      <c r="BI828">
        <v>0.25424807851870002</v>
      </c>
      <c r="BJ828">
        <v>1.0686933372921199</v>
      </c>
      <c r="BK828">
        <v>1.47125082514368</v>
      </c>
      <c r="BL828">
        <v>1.1016743637130699</v>
      </c>
      <c r="BM828">
        <v>2.8933371565981401</v>
      </c>
      <c r="BN828">
        <v>2.6263088730198398</v>
      </c>
      <c r="BO828">
        <v>21.621321164042101</v>
      </c>
      <c r="BP828">
        <v>5.9748298451894604</v>
      </c>
      <c r="BQ828">
        <v>15.6464913188526</v>
      </c>
      <c r="BR828">
        <v>1.0390290916618801</v>
      </c>
      <c r="BS828">
        <v>0.96699410588464596</v>
      </c>
      <c r="BT828">
        <v>1.0744937175303</v>
      </c>
    </row>
    <row r="829" spans="1:72" x14ac:dyDescent="0.2">
      <c r="A829">
        <v>827</v>
      </c>
      <c r="B829" s="243">
        <v>44787.041666666664</v>
      </c>
      <c r="C829">
        <v>0</v>
      </c>
      <c r="D829">
        <v>1.00882352941176</v>
      </c>
      <c r="E829">
        <v>31.081351351351302</v>
      </c>
      <c r="F829">
        <v>59.917749999999998</v>
      </c>
      <c r="G829">
        <v>7</v>
      </c>
      <c r="H829">
        <v>2.57</v>
      </c>
      <c r="I829">
        <v>1.35</v>
      </c>
      <c r="J829">
        <v>34.067916666666598</v>
      </c>
      <c r="K829">
        <v>0.73424999999999996</v>
      </c>
      <c r="L829">
        <v>37.990714285714297</v>
      </c>
      <c r="M829">
        <v>0.11</v>
      </c>
      <c r="N829">
        <v>1600.0416666666599</v>
      </c>
      <c r="O829">
        <v>87.978947368421004</v>
      </c>
      <c r="P829">
        <v>5</v>
      </c>
      <c r="Q829">
        <v>135</v>
      </c>
      <c r="R829">
        <v>6.9616666666666598</v>
      </c>
      <c r="S829">
        <v>-0.90200000000000002</v>
      </c>
      <c r="T829">
        <v>5</v>
      </c>
      <c r="U829">
        <v>1.68725999999999</v>
      </c>
      <c r="V829">
        <v>8.9359999999999995E-2</v>
      </c>
      <c r="W829">
        <v>14.515940000000001</v>
      </c>
      <c r="X829">
        <v>0.73699999999999999</v>
      </c>
      <c r="Y829">
        <v>72.571740000000005</v>
      </c>
      <c r="Z829">
        <v>1.9597799999999901</v>
      </c>
      <c r="AA829">
        <v>5.5599999999999998E-3</v>
      </c>
      <c r="AB829">
        <v>1.30599999999999E-2</v>
      </c>
      <c r="AC829">
        <v>32.090174880763101</v>
      </c>
      <c r="AD829">
        <v>-27.827575119236801</v>
      </c>
      <c r="AE829">
        <v>36.074675466666598</v>
      </c>
      <c r="AF829">
        <v>0.53831220000000002</v>
      </c>
      <c r="AG829">
        <v>1.3510588400000001</v>
      </c>
      <c r="AH829">
        <v>2.4003799999999902E-2</v>
      </c>
      <c r="AI829">
        <v>44.987916666666599</v>
      </c>
      <c r="AJ829">
        <v>0.49708985159604302</v>
      </c>
      <c r="AK829">
        <v>0.80187477304090904</v>
      </c>
      <c r="AL829">
        <v>1.19657063470746E-2</v>
      </c>
      <c r="AM829">
        <v>3.0031593816858201E-2</v>
      </c>
      <c r="AN829">
        <v>0.15559733632178999</v>
      </c>
      <c r="AO829">
        <v>5.3356104880014003E-4</v>
      </c>
      <c r="AP829">
        <v>36.074675466666598</v>
      </c>
      <c r="AQ829">
        <v>0.31800896579761301</v>
      </c>
      <c r="AR829">
        <v>6.4076153649212904</v>
      </c>
      <c r="AS829">
        <v>1.14807263949173</v>
      </c>
      <c r="AT829">
        <v>0.83871982300393999</v>
      </c>
      <c r="AU829">
        <v>91.471719999999905</v>
      </c>
      <c r="AV829">
        <v>43.9483724368773</v>
      </c>
      <c r="AW829">
        <v>1.03954422978934</v>
      </c>
      <c r="AX829">
        <v>0.20298620050826599</v>
      </c>
      <c r="AY829">
        <v>0.22030323420238601</v>
      </c>
      <c r="AZ829">
        <v>0.59238463507870398</v>
      </c>
      <c r="BA829">
        <v>0.150242309586062</v>
      </c>
      <c r="BB829">
        <v>8.4626376439814896E-2</v>
      </c>
      <c r="BC829">
        <v>0.40924807983617301</v>
      </c>
      <c r="BD829">
        <v>1.01567406978935</v>
      </c>
      <c r="BE829">
        <v>-2.38701599999924E-2</v>
      </c>
      <c r="BF829">
        <v>0.26356223940621798</v>
      </c>
      <c r="BG829">
        <v>0.28604709881472401</v>
      </c>
      <c r="BH829">
        <v>0.76916667546974704</v>
      </c>
      <c r="BI829">
        <v>0.26356223940621798</v>
      </c>
      <c r="BJ829">
        <v>1.0992186764418801</v>
      </c>
      <c r="BK829">
        <v>1.5383333509394901</v>
      </c>
      <c r="BL829">
        <v>1.08531138397959</v>
      </c>
      <c r="BM829">
        <v>2.9183492946584701</v>
      </c>
      <c r="BN829">
        <v>2.6889511505514099</v>
      </c>
      <c r="BO829">
        <v>22.288579046884202</v>
      </c>
      <c r="BP829">
        <v>6.1937126260461399</v>
      </c>
      <c r="BQ829">
        <v>16.094866420838098</v>
      </c>
      <c r="BR829">
        <v>1.0902775439489201</v>
      </c>
      <c r="BS829">
        <v>0.99379378067939805</v>
      </c>
      <c r="BT829">
        <v>1.0970863021537101</v>
      </c>
    </row>
    <row r="830" spans="1:72" x14ac:dyDescent="0.2">
      <c r="A830">
        <v>828</v>
      </c>
      <c r="B830" s="243">
        <v>44787.055555555555</v>
      </c>
      <c r="C830">
        <v>0</v>
      </c>
      <c r="D830">
        <v>1.04175</v>
      </c>
      <c r="E830">
        <v>31.043142857142801</v>
      </c>
      <c r="F830">
        <v>59.98</v>
      </c>
      <c r="G830">
        <v>7</v>
      </c>
      <c r="H830">
        <v>2.5674999999999999</v>
      </c>
      <c r="I830">
        <v>1.35</v>
      </c>
      <c r="J830">
        <v>34.062777777777697</v>
      </c>
      <c r="K830">
        <v>0.70099999999999896</v>
      </c>
      <c r="L830">
        <v>37.977619047619001</v>
      </c>
      <c r="M830">
        <v>-8.5714285714285701E-2</v>
      </c>
      <c r="N830">
        <v>1599.72727272727</v>
      </c>
      <c r="O830">
        <v>87.184210526315795</v>
      </c>
      <c r="P830">
        <v>5</v>
      </c>
      <c r="Q830">
        <v>135</v>
      </c>
      <c r="R830">
        <v>6.9537931034482696</v>
      </c>
      <c r="S830">
        <v>-0.89368421052631597</v>
      </c>
      <c r="T830">
        <v>5</v>
      </c>
      <c r="U830">
        <v>1.701975</v>
      </c>
      <c r="V830">
        <v>7.5050000000000006E-2</v>
      </c>
      <c r="W830">
        <v>14.47785</v>
      </c>
      <c r="X830">
        <v>0.74650000000000005</v>
      </c>
      <c r="Y830">
        <v>72.275450000000006</v>
      </c>
      <c r="Z830">
        <v>1.897775</v>
      </c>
      <c r="AA830">
        <v>0</v>
      </c>
      <c r="AB830">
        <v>1.8099999999999901E-2</v>
      </c>
      <c r="AC830">
        <v>32.084892857142798</v>
      </c>
      <c r="AD830">
        <v>-27.8951071428571</v>
      </c>
      <c r="AE830">
        <v>36.0675844777777</v>
      </c>
      <c r="AF830">
        <v>0.53778855000000003</v>
      </c>
      <c r="AG830">
        <v>1.3510578099999999</v>
      </c>
      <c r="AH830">
        <v>2.39804499999999E-2</v>
      </c>
      <c r="AI830">
        <v>44.980277777777701</v>
      </c>
      <c r="AJ830">
        <v>0.49902953876838901</v>
      </c>
      <c r="AK830">
        <v>0.80185330681965505</v>
      </c>
      <c r="AL830">
        <v>1.1956096684349301E-2</v>
      </c>
      <c r="AM830">
        <v>3.00366711089428E-2</v>
      </c>
      <c r="AN830">
        <v>0.15562376103106901</v>
      </c>
      <c r="AO830">
        <v>5.3313254574535696E-4</v>
      </c>
      <c r="AP830">
        <v>36.0675844777777</v>
      </c>
      <c r="AQ830">
        <v>0.322108131571124</v>
      </c>
      <c r="AR830">
        <v>6.3908017056439803</v>
      </c>
      <c r="AS830">
        <v>1.1117490501032801</v>
      </c>
      <c r="AT830">
        <v>0.84933579924532898</v>
      </c>
      <c r="AU830">
        <v>91.099549999999994</v>
      </c>
      <c r="AV830">
        <v>43.8922433650961</v>
      </c>
      <c r="AW830">
        <v>1.08803441268159</v>
      </c>
      <c r="AX830">
        <v>0.23930875989670999</v>
      </c>
      <c r="AY830">
        <v>0.215680418428875</v>
      </c>
      <c r="AZ830">
        <v>0.60919829435601303</v>
      </c>
      <c r="BA830">
        <v>0.17712695794764699</v>
      </c>
      <c r="BB830">
        <v>8.70283277651447E-2</v>
      </c>
      <c r="BC830">
        <v>0.40105059586872099</v>
      </c>
      <c r="BD830">
        <v>1.0641874726815901</v>
      </c>
      <c r="BE830">
        <v>-2.3846939999994501E-2</v>
      </c>
      <c r="BF830">
        <v>0.31077549092733697</v>
      </c>
      <c r="BG830">
        <v>0.28009082471355301</v>
      </c>
      <c r="BH830">
        <v>0.79112816046642898</v>
      </c>
      <c r="BI830">
        <v>0.31077549092733697</v>
      </c>
      <c r="BJ830">
        <v>1.18173263128178</v>
      </c>
      <c r="BK830">
        <v>1.58225632093285</v>
      </c>
      <c r="BL830">
        <v>0.901264201619559</v>
      </c>
      <c r="BM830">
        <v>2.5456581473196098</v>
      </c>
      <c r="BN830">
        <v>2.8245415081893799</v>
      </c>
      <c r="BO830">
        <v>24.2192843125694</v>
      </c>
      <c r="BP830">
        <v>7.3032240367924297</v>
      </c>
      <c r="BQ830">
        <v>16.916060275776999</v>
      </c>
      <c r="BR830">
        <v>1.05393798635638</v>
      </c>
      <c r="BS830">
        <v>1.0574224349108401</v>
      </c>
      <c r="BT830">
        <v>0.99670477149015801</v>
      </c>
    </row>
    <row r="831" spans="1:72" x14ac:dyDescent="0.2">
      <c r="A831">
        <v>829</v>
      </c>
      <c r="B831" s="243">
        <v>44787.069444444445</v>
      </c>
      <c r="C831">
        <v>0</v>
      </c>
      <c r="D831">
        <v>0.95820512820512804</v>
      </c>
      <c r="E831">
        <v>31.106388888888802</v>
      </c>
      <c r="F831">
        <v>59.030499999999897</v>
      </c>
      <c r="G831">
        <v>7</v>
      </c>
      <c r="H831">
        <v>2.5720000000000001</v>
      </c>
      <c r="I831">
        <v>1.35</v>
      </c>
      <c r="J831">
        <v>34.061249999999902</v>
      </c>
      <c r="K831">
        <v>0.69769230769230695</v>
      </c>
      <c r="L831">
        <v>37.9686363636363</v>
      </c>
      <c r="M831">
        <v>1.3333333333333299E-2</v>
      </c>
      <c r="N831">
        <v>1599.96551724137</v>
      </c>
      <c r="O831">
        <v>87.788888888888806</v>
      </c>
      <c r="P831">
        <v>5</v>
      </c>
      <c r="Q831">
        <v>135</v>
      </c>
      <c r="R831">
        <v>6.96185185185184</v>
      </c>
      <c r="S831">
        <v>-1.0166666666666599</v>
      </c>
      <c r="T831">
        <v>5</v>
      </c>
      <c r="U831">
        <v>1.7511399999999999</v>
      </c>
      <c r="V831">
        <v>8.4739999999999996E-2</v>
      </c>
      <c r="W831">
        <v>14.516859999999999</v>
      </c>
      <c r="X831">
        <v>0.69084000000000001</v>
      </c>
      <c r="Y831">
        <v>72.378020000000006</v>
      </c>
      <c r="Z831">
        <v>1.9663599999999899</v>
      </c>
      <c r="AA831">
        <v>0</v>
      </c>
      <c r="AB831">
        <v>1.76199999999999E-2</v>
      </c>
      <c r="AC831">
        <v>32.064594017094002</v>
      </c>
      <c r="AD831">
        <v>-26.965905982905898</v>
      </c>
      <c r="AE831">
        <v>36.069570479999904</v>
      </c>
      <c r="AF831">
        <v>0.53873112000000001</v>
      </c>
      <c r="AG831">
        <v>1.3510596640000001</v>
      </c>
      <c r="AH831">
        <v>2.4022479999999999E-2</v>
      </c>
      <c r="AI831">
        <v>44.983249999999899</v>
      </c>
      <c r="AJ831">
        <v>0.49834978188129397</v>
      </c>
      <c r="AK831">
        <v>0.801844474999027</v>
      </c>
      <c r="AL831">
        <v>1.1976260496962699E-2</v>
      </c>
      <c r="AM831">
        <v>3.0034727681970502E-2</v>
      </c>
      <c r="AN831">
        <v>0.155613478350274</v>
      </c>
      <c r="AO831">
        <v>5.3403166734284399E-4</v>
      </c>
      <c r="AP831">
        <v>36.069570479999904</v>
      </c>
      <c r="AQ831">
        <v>0.29809133504969199</v>
      </c>
      <c r="AR831">
        <v>6.4080214706323702</v>
      </c>
      <c r="AS831">
        <v>1.15192731602065</v>
      </c>
      <c r="AT831">
        <v>0.87268023704360997</v>
      </c>
      <c r="AU831">
        <v>91.303219999999996</v>
      </c>
      <c r="AV831">
        <v>43.927610601702703</v>
      </c>
      <c r="AW831">
        <v>1.05563939829727</v>
      </c>
      <c r="AX831">
        <v>0.19913234797934201</v>
      </c>
      <c r="AY831">
        <v>0.240639784950307</v>
      </c>
      <c r="AZ831">
        <v>0.59197852936762196</v>
      </c>
      <c r="BA831">
        <v>0.14738975138209801</v>
      </c>
      <c r="BB831">
        <v>8.4568361338231798E-2</v>
      </c>
      <c r="BC831">
        <v>0.44667882737182002</v>
      </c>
      <c r="BD831">
        <v>1.0317506622972701</v>
      </c>
      <c r="BE831">
        <v>-2.3888736000001499E-2</v>
      </c>
      <c r="BF831">
        <v>0.25876457881807502</v>
      </c>
      <c r="BG831">
        <v>0.312701844935802</v>
      </c>
      <c r="BH831">
        <v>0.76925259193472495</v>
      </c>
      <c r="BI831">
        <v>0.25876457881807502</v>
      </c>
      <c r="BJ831">
        <v>1.14293284750775</v>
      </c>
      <c r="BK831">
        <v>1.5385051838694499</v>
      </c>
      <c r="BL831">
        <v>1.20844145811644</v>
      </c>
      <c r="BM831">
        <v>2.97278938040259</v>
      </c>
      <c r="BN831">
        <v>2.4600193583528398</v>
      </c>
      <c r="BO831">
        <v>22.930605689810399</v>
      </c>
      <c r="BP831">
        <v>6.0809676022247698</v>
      </c>
      <c r="BQ831">
        <v>16.8496380875856</v>
      </c>
      <c r="BR831">
        <v>1.09860539987872</v>
      </c>
      <c r="BS831">
        <v>1.0394270159805199</v>
      </c>
      <c r="BT831">
        <v>1.0569336595916401</v>
      </c>
    </row>
    <row r="832" spans="1:72" x14ac:dyDescent="0.2">
      <c r="A832">
        <v>830</v>
      </c>
      <c r="B832" s="243">
        <v>44787.083333333336</v>
      </c>
      <c r="C832">
        <v>0</v>
      </c>
      <c r="D832">
        <v>1.00275</v>
      </c>
      <c r="E832">
        <v>31.105945945945901</v>
      </c>
      <c r="F832">
        <v>59.167000000000002</v>
      </c>
      <c r="G832">
        <v>7</v>
      </c>
      <c r="H832">
        <v>2.5649999999999999</v>
      </c>
      <c r="I832">
        <v>1.3474999999999999</v>
      </c>
      <c r="J832">
        <v>34.051052631578898</v>
      </c>
      <c r="K832">
        <v>0.73350000000000004</v>
      </c>
      <c r="L832">
        <v>37.970333333333301</v>
      </c>
      <c r="M832">
        <v>1.1764705882352899E-2</v>
      </c>
      <c r="N832">
        <v>1600.12</v>
      </c>
      <c r="O832">
        <v>87.597435897435801</v>
      </c>
      <c r="P832">
        <v>5</v>
      </c>
      <c r="Q832">
        <v>135</v>
      </c>
      <c r="R832">
        <v>6.96041666666666</v>
      </c>
      <c r="S832">
        <v>-0.62769230769230799</v>
      </c>
      <c r="T832">
        <v>5</v>
      </c>
      <c r="U832">
        <v>1.76874</v>
      </c>
      <c r="V832">
        <v>9.2920000000000003E-2</v>
      </c>
      <c r="W832">
        <v>14.4976</v>
      </c>
      <c r="X832">
        <v>0.70316000000000001</v>
      </c>
      <c r="Y832">
        <v>72.224699999999999</v>
      </c>
      <c r="Z832">
        <v>1.93638</v>
      </c>
      <c r="AA832">
        <v>0</v>
      </c>
      <c r="AB832">
        <v>1.4919999999999999E-2</v>
      </c>
      <c r="AC832">
        <v>32.108695945945897</v>
      </c>
      <c r="AD832">
        <v>-27.058304054053998</v>
      </c>
      <c r="AE832">
        <v>36.053907231578897</v>
      </c>
      <c r="AF832">
        <v>0.53726490000000005</v>
      </c>
      <c r="AG832">
        <v>1.34855678</v>
      </c>
      <c r="AH832">
        <v>2.3957099999999999E-2</v>
      </c>
      <c r="AI832">
        <v>44.963552631578899</v>
      </c>
      <c r="AJ832">
        <v>0.49919082019833799</v>
      </c>
      <c r="AK832">
        <v>0.80184738797212896</v>
      </c>
      <c r="AL832">
        <v>1.19488979085399E-2</v>
      </c>
      <c r="AM832">
        <v>2.99922203890285E-2</v>
      </c>
      <c r="AN832">
        <v>0.15568164858672001</v>
      </c>
      <c r="AO832">
        <v>5.3281154619384699E-4</v>
      </c>
      <c r="AP832">
        <v>36.053907231578897</v>
      </c>
      <c r="AQ832">
        <v>0.30340730582123399</v>
      </c>
      <c r="AR832">
        <v>6.39951973585472</v>
      </c>
      <c r="AS832">
        <v>1.13436451931288</v>
      </c>
      <c r="AT832">
        <v>0.88293877131760801</v>
      </c>
      <c r="AU832">
        <v>91.130579999999995</v>
      </c>
      <c r="AV832">
        <v>43.8911987925677</v>
      </c>
      <c r="AW832">
        <v>1.07235383901117</v>
      </c>
      <c r="AX832">
        <v>0.214192260687116</v>
      </c>
      <c r="AY832">
        <v>0.233857594178765</v>
      </c>
      <c r="AZ832">
        <v>0.60048026414528</v>
      </c>
      <c r="BA832">
        <v>0.15883073213062299</v>
      </c>
      <c r="BB832">
        <v>8.5782894877897101E-2</v>
      </c>
      <c r="BC832">
        <v>0.43527428309343302</v>
      </c>
      <c r="BD832">
        <v>1.04853011901116</v>
      </c>
      <c r="BE832">
        <v>-2.3823720000009499E-2</v>
      </c>
      <c r="BF832">
        <v>0.27795203964852</v>
      </c>
      <c r="BG832">
        <v>0.30347126026292198</v>
      </c>
      <c r="BH832">
        <v>0.77922850084518402</v>
      </c>
      <c r="BI832">
        <v>0.27795203964852</v>
      </c>
      <c r="BJ832">
        <v>1.1628465998228801</v>
      </c>
      <c r="BK832">
        <v>1.5584570016903601</v>
      </c>
      <c r="BL832">
        <v>1.09181159687359</v>
      </c>
      <c r="BM832">
        <v>2.8034638703516799</v>
      </c>
      <c r="BN832">
        <v>2.5677176157309698</v>
      </c>
      <c r="BO832">
        <v>23.4994270746387</v>
      </c>
      <c r="BP832">
        <v>6.53187293174022</v>
      </c>
      <c r="BQ832">
        <v>16.9675541428985</v>
      </c>
      <c r="BR832">
        <v>1.08593853428788</v>
      </c>
      <c r="BS832">
        <v>1.05166578396347</v>
      </c>
      <c r="BT832">
        <v>1.03258901339857</v>
      </c>
    </row>
    <row r="833" spans="1:72" x14ac:dyDescent="0.2">
      <c r="A833">
        <v>831</v>
      </c>
      <c r="B833" s="243">
        <v>44787.097222222219</v>
      </c>
      <c r="C833">
        <v>0</v>
      </c>
      <c r="D833">
        <v>1.1146153846153799</v>
      </c>
      <c r="E833">
        <v>31.104999999999901</v>
      </c>
      <c r="F833">
        <v>59.912368421052598</v>
      </c>
      <c r="G833">
        <v>7</v>
      </c>
      <c r="H833">
        <v>2.5674999999999999</v>
      </c>
      <c r="I833">
        <v>1.35</v>
      </c>
      <c r="J833">
        <v>34.043928571428502</v>
      </c>
      <c r="K833">
        <v>0.69499999999999995</v>
      </c>
      <c r="L833">
        <v>37.970344827586203</v>
      </c>
      <c r="M833">
        <v>-0.2</v>
      </c>
      <c r="N833">
        <v>1599.9354838709601</v>
      </c>
      <c r="O833">
        <v>87.213513513513504</v>
      </c>
      <c r="P833">
        <v>5</v>
      </c>
      <c r="Q833">
        <v>135</v>
      </c>
      <c r="R833">
        <v>6.9595652173913001</v>
      </c>
      <c r="S833">
        <v>-0.60574999999999901</v>
      </c>
      <c r="T833">
        <v>5</v>
      </c>
      <c r="U833">
        <v>1.7905</v>
      </c>
      <c r="V833">
        <v>0.11484999999999999</v>
      </c>
      <c r="W833">
        <v>14.453474999999999</v>
      </c>
      <c r="X833">
        <v>0.73829999999999996</v>
      </c>
      <c r="Y833">
        <v>72.035624999999996</v>
      </c>
      <c r="Z833">
        <v>1.9436249999999999</v>
      </c>
      <c r="AA833">
        <v>2.2499999999999999E-4</v>
      </c>
      <c r="AB833">
        <v>1.0999999999999999E-2</v>
      </c>
      <c r="AC833">
        <v>32.219615384615302</v>
      </c>
      <c r="AD833">
        <v>-27.6927530364372</v>
      </c>
      <c r="AE833">
        <v>36.048735271428498</v>
      </c>
      <c r="AF833">
        <v>0.53778855000000003</v>
      </c>
      <c r="AG833">
        <v>1.3510578099999999</v>
      </c>
      <c r="AH833">
        <v>2.39804499999999E-2</v>
      </c>
      <c r="AI833">
        <v>44.961428571428499</v>
      </c>
      <c r="AJ833">
        <v>0.50042927053702302</v>
      </c>
      <c r="AK833">
        <v>0.801770237664029</v>
      </c>
      <c r="AL833">
        <v>1.19611090458488E-2</v>
      </c>
      <c r="AM833">
        <v>3.00492634003749E-2</v>
      </c>
      <c r="AN833">
        <v>0.15568900327264601</v>
      </c>
      <c r="AO833">
        <v>5.3335605121850396E-4</v>
      </c>
      <c r="AP833">
        <v>36.048735271428498</v>
      </c>
      <c r="AQ833">
        <v>0.31856990427188298</v>
      </c>
      <c r="AR833">
        <v>6.38004211139656</v>
      </c>
      <c r="AS833">
        <v>1.13860876421441</v>
      </c>
      <c r="AT833">
        <v>0.89601860889653995</v>
      </c>
      <c r="AU833">
        <v>90.961524999999895</v>
      </c>
      <c r="AV833">
        <v>43.885956051311403</v>
      </c>
      <c r="AW833">
        <v>1.07547252011714</v>
      </c>
      <c r="AX833">
        <v>0.21244904578558799</v>
      </c>
      <c r="AY833">
        <v>0.219218645728116</v>
      </c>
      <c r="AZ833">
        <v>0.61995788860343704</v>
      </c>
      <c r="BA833">
        <v>0.15724645104977999</v>
      </c>
      <c r="BB833">
        <v>8.8565412657633902E-2</v>
      </c>
      <c r="BC833">
        <v>0.40762981236420198</v>
      </c>
      <c r="BD833">
        <v>1.0516255801171399</v>
      </c>
      <c r="BE833">
        <v>-2.3846940000003401E-2</v>
      </c>
      <c r="BF833">
        <v>0.27474082073078598</v>
      </c>
      <c r="BG833">
        <v>0.28349532201532601</v>
      </c>
      <c r="BH833">
        <v>0.80173454535227795</v>
      </c>
      <c r="BI833">
        <v>0.27474082073078598</v>
      </c>
      <c r="BJ833">
        <v>1.11647228549222</v>
      </c>
      <c r="BK833">
        <v>1.6034690907045499</v>
      </c>
      <c r="BL833">
        <v>1.0318645815399901</v>
      </c>
      <c r="BM833">
        <v>2.9181486144641098</v>
      </c>
      <c r="BN833">
        <v>2.8280344792036201</v>
      </c>
      <c r="BO833">
        <v>22.763915507349601</v>
      </c>
      <c r="BP833">
        <v>6.4564092871734804</v>
      </c>
      <c r="BQ833">
        <v>16.307506220176101</v>
      </c>
      <c r="BR833">
        <v>1.13640969546222</v>
      </c>
      <c r="BS833">
        <v>1.00657595719991</v>
      </c>
      <c r="BT833">
        <v>1.1289855349053599</v>
      </c>
    </row>
    <row r="834" spans="1:72" x14ac:dyDescent="0.2">
      <c r="A834">
        <v>832</v>
      </c>
      <c r="B834" s="243">
        <v>44787.111111111109</v>
      </c>
      <c r="C834">
        <v>0</v>
      </c>
      <c r="D834">
        <v>1.0699999999999901</v>
      </c>
      <c r="E834">
        <v>31.109722222222199</v>
      </c>
      <c r="F834">
        <v>58.537750000000003</v>
      </c>
      <c r="G834">
        <v>7</v>
      </c>
      <c r="H834">
        <v>2.5680000000000001</v>
      </c>
      <c r="I834">
        <v>1.35</v>
      </c>
      <c r="J834">
        <v>34.044166666666598</v>
      </c>
      <c r="K834">
        <v>0.67574999999999996</v>
      </c>
      <c r="L834">
        <v>37.962307692307697</v>
      </c>
      <c r="M834">
        <v>7.14285714285714E-3</v>
      </c>
      <c r="N834">
        <v>1599.83870967741</v>
      </c>
      <c r="O834">
        <v>88.5833333333333</v>
      </c>
      <c r="P834">
        <v>5</v>
      </c>
      <c r="Q834">
        <v>135</v>
      </c>
      <c r="R834">
        <v>6.9659999999999904</v>
      </c>
      <c r="S834">
        <v>-0.93564102564102503</v>
      </c>
      <c r="T834">
        <v>5</v>
      </c>
      <c r="U834">
        <v>1.8205199999999899</v>
      </c>
      <c r="V834">
        <v>0.110579999999999</v>
      </c>
      <c r="W834">
        <v>14.469959999999899</v>
      </c>
      <c r="X834">
        <v>0.76766000000000001</v>
      </c>
      <c r="Y834">
        <v>72.287360000000007</v>
      </c>
      <c r="Z834">
        <v>2.0094599999999998</v>
      </c>
      <c r="AA834">
        <v>2.7200000000000002E-3</v>
      </c>
      <c r="AB834">
        <v>6.9999999999999897E-3</v>
      </c>
      <c r="AC834">
        <v>32.179722222222203</v>
      </c>
      <c r="AD834">
        <v>-26.3580277777777</v>
      </c>
      <c r="AE834">
        <v>36.049363786666603</v>
      </c>
      <c r="AF834">
        <v>0.53789328000000003</v>
      </c>
      <c r="AG834">
        <v>1.3510580160000001</v>
      </c>
      <c r="AH834">
        <v>2.3985119999999999E-2</v>
      </c>
      <c r="AI834">
        <v>44.962166666666597</v>
      </c>
      <c r="AJ834">
        <v>0.49869525995508202</v>
      </c>
      <c r="AK834">
        <v>0.80177105462740805</v>
      </c>
      <c r="AL834">
        <v>1.1963241984928E-2</v>
      </c>
      <c r="AM834">
        <v>3.0048774695762701E-2</v>
      </c>
      <c r="AN834">
        <v>0.155686447494745</v>
      </c>
      <c r="AO834">
        <v>5.3345116079073804E-4</v>
      </c>
      <c r="AP834">
        <v>36.049363786666603</v>
      </c>
      <c r="AQ834">
        <v>0.331238483967701</v>
      </c>
      <c r="AR834">
        <v>6.3873189077522001</v>
      </c>
      <c r="AS834">
        <v>1.1771760331022101</v>
      </c>
      <c r="AT834">
        <v>0.90788469465342703</v>
      </c>
      <c r="AU834">
        <v>91.354960000000005</v>
      </c>
      <c r="AV834">
        <v>43.945097211488701</v>
      </c>
      <c r="AW834">
        <v>1.0170694551778801</v>
      </c>
      <c r="AX834">
        <v>0.173881982897785</v>
      </c>
      <c r="AY834">
        <v>0.206654796032298</v>
      </c>
      <c r="AZ834">
        <v>0.61268109224779599</v>
      </c>
      <c r="BA834">
        <v>0.12870060414769399</v>
      </c>
      <c r="BB834">
        <v>8.7525870321113697E-2</v>
      </c>
      <c r="BC834">
        <v>0.384192931416243</v>
      </c>
      <c r="BD834">
        <v>0.99321787117787896</v>
      </c>
      <c r="BE834">
        <v>-2.3851584000002399E-2</v>
      </c>
      <c r="BF834">
        <v>0.225144349311314</v>
      </c>
      <c r="BG834">
        <v>0.26757895676922699</v>
      </c>
      <c r="BH834">
        <v>0.79330637683469896</v>
      </c>
      <c r="BI834">
        <v>0.225144349311314</v>
      </c>
      <c r="BJ834">
        <v>0.98544661216108298</v>
      </c>
      <c r="BK834">
        <v>1.5866127536693899</v>
      </c>
      <c r="BL834">
        <v>1.1884773372625801</v>
      </c>
      <c r="BM834">
        <v>3.5235455798083102</v>
      </c>
      <c r="BN834">
        <v>2.9647562215397998</v>
      </c>
      <c r="BO834">
        <v>20.055490739982499</v>
      </c>
      <c r="BP834">
        <v>5.2908922088158796</v>
      </c>
      <c r="BQ834">
        <v>14.7645985311666</v>
      </c>
      <c r="BR834">
        <v>1.2038673598401599</v>
      </c>
      <c r="BS834">
        <v>0.89538887243655796</v>
      </c>
      <c r="BT834">
        <v>1.34451900944911</v>
      </c>
    </row>
    <row r="835" spans="1:72" x14ac:dyDescent="0.2">
      <c r="A835">
        <v>833</v>
      </c>
      <c r="B835" s="243">
        <v>44787.125</v>
      </c>
      <c r="C835">
        <v>0</v>
      </c>
      <c r="D835">
        <v>0.95692307692307699</v>
      </c>
      <c r="E835">
        <v>31.087567567567501</v>
      </c>
      <c r="F835">
        <v>59.956923076922997</v>
      </c>
      <c r="G835">
        <v>7</v>
      </c>
      <c r="H835">
        <v>2.57</v>
      </c>
      <c r="I835">
        <v>1.35</v>
      </c>
      <c r="J835">
        <v>34.052222222222198</v>
      </c>
      <c r="K835">
        <v>0.74124999999999996</v>
      </c>
      <c r="L835">
        <v>37.9847368421052</v>
      </c>
      <c r="M835">
        <v>6.6666666666666596E-2</v>
      </c>
      <c r="N835">
        <v>1599.78260869565</v>
      </c>
      <c r="O835">
        <v>88.281578947368402</v>
      </c>
      <c r="P835">
        <v>5</v>
      </c>
      <c r="Q835">
        <v>135</v>
      </c>
      <c r="R835">
        <v>6.9563636363636299</v>
      </c>
      <c r="S835">
        <v>-0.86756756756756703</v>
      </c>
      <c r="T835">
        <v>5</v>
      </c>
      <c r="U835">
        <v>1.7994249999999901</v>
      </c>
      <c r="V835">
        <v>8.6374999999999993E-2</v>
      </c>
      <c r="W835">
        <v>14.453525000000001</v>
      </c>
      <c r="X835">
        <v>0.78709999999999902</v>
      </c>
      <c r="Y835">
        <v>72.016175000000004</v>
      </c>
      <c r="Z835">
        <v>1.9738249999999999</v>
      </c>
      <c r="AA835">
        <v>8.4249999999999898E-3</v>
      </c>
      <c r="AB835">
        <v>5.3E-3</v>
      </c>
      <c r="AC835">
        <v>32.044490644490601</v>
      </c>
      <c r="AD835">
        <v>-27.9124324324324</v>
      </c>
      <c r="AE835">
        <v>36.058981022222198</v>
      </c>
      <c r="AF835">
        <v>0.53831220000000002</v>
      </c>
      <c r="AG835">
        <v>1.3510588400000001</v>
      </c>
      <c r="AH835">
        <v>2.4003799999999902E-2</v>
      </c>
      <c r="AI835">
        <v>44.9722222222222</v>
      </c>
      <c r="AJ835">
        <v>0.50070669571415305</v>
      </c>
      <c r="AK835">
        <v>0.80180563113032699</v>
      </c>
      <c r="AL835">
        <v>1.1969882149474901E-2</v>
      </c>
      <c r="AM835">
        <v>3.0042074268066699E-2</v>
      </c>
      <c r="AN835">
        <v>0.15565163681284699</v>
      </c>
      <c r="AO835">
        <v>5.3374725138974604E-4</v>
      </c>
      <c r="AP835">
        <v>36.058981022222198</v>
      </c>
      <c r="AQ835">
        <v>0.33962667161370602</v>
      </c>
      <c r="AR835">
        <v>6.3800641823591198</v>
      </c>
      <c r="AS835">
        <v>1.1563004406845501</v>
      </c>
      <c r="AT835">
        <v>0.90098414593543996</v>
      </c>
      <c r="AU835">
        <v>91.030050000000003</v>
      </c>
      <c r="AV835">
        <v>43.934972316879602</v>
      </c>
      <c r="AW835">
        <v>1.0372499053426101</v>
      </c>
      <c r="AX835">
        <v>0.194758399315448</v>
      </c>
      <c r="AY835">
        <v>0.198685528386293</v>
      </c>
      <c r="AZ835">
        <v>0.61993581764087802</v>
      </c>
      <c r="BA835">
        <v>0.144152418495295</v>
      </c>
      <c r="BB835">
        <v>8.8562259662982604E-2</v>
      </c>
      <c r="BC835">
        <v>0.36908977427279799</v>
      </c>
      <c r="BD835">
        <v>1.0133797453426201</v>
      </c>
      <c r="BE835">
        <v>-2.3870159999999498E-2</v>
      </c>
      <c r="BF835">
        <v>0.253239578523477</v>
      </c>
      <c r="BG835">
        <v>0.258345928309693</v>
      </c>
      <c r="BH835">
        <v>0.80608736631021904</v>
      </c>
      <c r="BI835">
        <v>0.253239578523477</v>
      </c>
      <c r="BJ835">
        <v>1.0231710136663399</v>
      </c>
      <c r="BK835">
        <v>1.6121747326204301</v>
      </c>
      <c r="BL835">
        <v>1.0201641063217199</v>
      </c>
      <c r="BM835">
        <v>3.1831018319100801</v>
      </c>
      <c r="BN835">
        <v>3.12018606828561</v>
      </c>
      <c r="BO835">
        <v>21.0217858935636</v>
      </c>
      <c r="BP835">
        <v>5.9511300953017301</v>
      </c>
      <c r="BQ835">
        <v>15.0706557982619</v>
      </c>
      <c r="BR835">
        <v>1.1816674491305199</v>
      </c>
      <c r="BS835">
        <v>0.92187518225695098</v>
      </c>
      <c r="BT835">
        <v>1.2818085049621799</v>
      </c>
    </row>
    <row r="836" spans="1:72" x14ac:dyDescent="0.2">
      <c r="A836">
        <v>834</v>
      </c>
      <c r="B836" s="243">
        <v>44787.138888888891</v>
      </c>
      <c r="C836">
        <v>0</v>
      </c>
      <c r="D836">
        <v>1.0226315789473599</v>
      </c>
      <c r="E836">
        <v>31.060285714285701</v>
      </c>
      <c r="F836">
        <v>59.926052631578898</v>
      </c>
      <c r="G836">
        <v>7</v>
      </c>
      <c r="H836">
        <v>2.5640000000000001</v>
      </c>
      <c r="I836">
        <v>1.35</v>
      </c>
      <c r="J836">
        <v>34.043157894736801</v>
      </c>
      <c r="K836">
        <v>0.68948717948717897</v>
      </c>
      <c r="L836">
        <v>37.9428571428571</v>
      </c>
      <c r="M836">
        <v>-4.6153846153846101E-2</v>
      </c>
      <c r="N836">
        <v>1599.9090909090901</v>
      </c>
      <c r="O836">
        <v>87.5416666666666</v>
      </c>
      <c r="P836">
        <v>5</v>
      </c>
      <c r="Q836">
        <v>135</v>
      </c>
      <c r="R836">
        <v>6.9545454545454497</v>
      </c>
      <c r="S836">
        <v>-0.62289473684210495</v>
      </c>
      <c r="T836">
        <v>5</v>
      </c>
      <c r="U836">
        <v>1.75074</v>
      </c>
      <c r="V836">
        <v>7.6899999999999996E-2</v>
      </c>
      <c r="W836">
        <v>14.42116</v>
      </c>
      <c r="X836">
        <v>0.74729999999999996</v>
      </c>
      <c r="Y836">
        <v>71.981979999999993</v>
      </c>
      <c r="Z836">
        <v>2.00482</v>
      </c>
      <c r="AA836">
        <v>0</v>
      </c>
      <c r="AB836">
        <v>2.22199999999999E-2</v>
      </c>
      <c r="AC836">
        <v>32.082917293233002</v>
      </c>
      <c r="AD836">
        <v>-27.8431353383458</v>
      </c>
      <c r="AE836">
        <v>36.045231654736803</v>
      </c>
      <c r="AF836">
        <v>0.53705544000000005</v>
      </c>
      <c r="AG836">
        <v>1.3510563680000001</v>
      </c>
      <c r="AH836">
        <v>2.3947759999999998E-2</v>
      </c>
      <c r="AI836">
        <v>44.957157894736802</v>
      </c>
      <c r="AJ836">
        <v>0.50075354491133495</v>
      </c>
      <c r="AK836">
        <v>0.80176846897514098</v>
      </c>
      <c r="AL836">
        <v>1.19459384255888E-2</v>
      </c>
      <c r="AM836">
        <v>3.0052085836105899E-2</v>
      </c>
      <c r="AN836">
        <v>0.15570379285073699</v>
      </c>
      <c r="AO836">
        <v>5.3267958032559605E-4</v>
      </c>
      <c r="AP836">
        <v>36.045231654736803</v>
      </c>
      <c r="AQ836">
        <v>0.322453324478367</v>
      </c>
      <c r="AR836">
        <v>6.3657776482947899</v>
      </c>
      <c r="AS836">
        <v>1.17445784175051</v>
      </c>
      <c r="AT836">
        <v>0.87668926121807</v>
      </c>
      <c r="AU836">
        <v>90.905999999999906</v>
      </c>
      <c r="AV836">
        <v>43.907920469260503</v>
      </c>
      <c r="AW836">
        <v>1.0492374254763199</v>
      </c>
      <c r="AX836">
        <v>0.17659852624948799</v>
      </c>
      <c r="AY836">
        <v>0.214602115521632</v>
      </c>
      <c r="AZ836">
        <v>0.63422235170520203</v>
      </c>
      <c r="BA836">
        <v>0.130711442122071</v>
      </c>
      <c r="BB836">
        <v>9.0603193100743107E-2</v>
      </c>
      <c r="BC836">
        <v>0.399590246253967</v>
      </c>
      <c r="BD836">
        <v>1.0254229934763199</v>
      </c>
      <c r="BE836">
        <v>-2.3814432000004201E-2</v>
      </c>
      <c r="BF836">
        <v>0.22935170950348799</v>
      </c>
      <c r="BG836">
        <v>0.278707660269016</v>
      </c>
      <c r="BH836">
        <v>0.82367607283094002</v>
      </c>
      <c r="BI836">
        <v>0.22935170950348799</v>
      </c>
      <c r="BJ836">
        <v>1.016118739545</v>
      </c>
      <c r="BK836">
        <v>1.64735214566188</v>
      </c>
      <c r="BL836">
        <v>1.21519765809627</v>
      </c>
      <c r="BM836">
        <v>3.5913230148320001</v>
      </c>
      <c r="BN836">
        <v>2.9553406319578901</v>
      </c>
      <c r="BO836">
        <v>20.6574724924238</v>
      </c>
      <c r="BP836">
        <v>5.3897651733319698</v>
      </c>
      <c r="BQ836">
        <v>15.267707319091899</v>
      </c>
      <c r="BR836">
        <v>1.25745423950595</v>
      </c>
      <c r="BS836">
        <v>0.92437805574361398</v>
      </c>
      <c r="BT836">
        <v>1.36032463307925</v>
      </c>
    </row>
    <row r="837" spans="1:72" x14ac:dyDescent="0.2">
      <c r="A837">
        <v>835</v>
      </c>
      <c r="B837" s="243">
        <v>44787.152777777781</v>
      </c>
      <c r="C837">
        <v>0</v>
      </c>
      <c r="D837">
        <v>1.0181578947368399</v>
      </c>
      <c r="E837">
        <v>31.130588235294098</v>
      </c>
      <c r="F837">
        <v>59.185249999999897</v>
      </c>
      <c r="G837">
        <v>7</v>
      </c>
      <c r="H837">
        <v>2.5674999999999999</v>
      </c>
      <c r="I837">
        <v>1.3474999999999999</v>
      </c>
      <c r="J837">
        <v>34.034999999999997</v>
      </c>
      <c r="K837">
        <v>0.67624999999999902</v>
      </c>
      <c r="L837">
        <v>37.971739130434699</v>
      </c>
      <c r="M837">
        <v>-9.1666666666666605E-2</v>
      </c>
      <c r="N837">
        <v>1599.9032258064501</v>
      </c>
      <c r="O837">
        <v>87.455555555555506</v>
      </c>
      <c r="P837">
        <v>5</v>
      </c>
      <c r="Q837">
        <v>135</v>
      </c>
      <c r="R837">
        <v>6.9581481481481404</v>
      </c>
      <c r="S837">
        <v>-0.57342105263157805</v>
      </c>
      <c r="T837">
        <v>5</v>
      </c>
      <c r="U837">
        <v>1.7585999999999999</v>
      </c>
      <c r="V837">
        <v>0.103425</v>
      </c>
      <c r="W837">
        <v>14.41025</v>
      </c>
      <c r="X837">
        <v>0.76659999999999995</v>
      </c>
      <c r="Y837">
        <v>71.767750000000007</v>
      </c>
      <c r="Z837">
        <v>1.99617499999999</v>
      </c>
      <c r="AA837">
        <v>0</v>
      </c>
      <c r="AB837">
        <v>3.4924999999999998E-2</v>
      </c>
      <c r="AC837">
        <v>32.148746130030901</v>
      </c>
      <c r="AD837">
        <v>-27.036503869969</v>
      </c>
      <c r="AE837">
        <v>36.0398067</v>
      </c>
      <c r="AF837">
        <v>0.53778855000000003</v>
      </c>
      <c r="AG837">
        <v>1.34855781</v>
      </c>
      <c r="AH837">
        <v>2.39804499999999E-2</v>
      </c>
      <c r="AI837">
        <v>44.95</v>
      </c>
      <c r="AJ837">
        <v>0.50217272660770296</v>
      </c>
      <c r="AK837">
        <v>0.80177545494994396</v>
      </c>
      <c r="AL837">
        <v>1.1964150166852001E-2</v>
      </c>
      <c r="AM837">
        <v>3.00012860956618E-2</v>
      </c>
      <c r="AN837">
        <v>0.15572858731924299</v>
      </c>
      <c r="AO837">
        <v>5.33491657397107E-4</v>
      </c>
      <c r="AP837">
        <v>36.0398067</v>
      </c>
      <c r="AQ837">
        <v>0.33078110336560401</v>
      </c>
      <c r="AR837">
        <v>6.3609617642644602</v>
      </c>
      <c r="AS837">
        <v>1.1693934529066501</v>
      </c>
      <c r="AT837">
        <v>0.88312095701230697</v>
      </c>
      <c r="AU837">
        <v>90.699375000000003</v>
      </c>
      <c r="AV837">
        <v>43.900943020536701</v>
      </c>
      <c r="AW837">
        <v>1.04905697946326</v>
      </c>
      <c r="AX837">
        <v>0.179164357093341</v>
      </c>
      <c r="AY837">
        <v>0.20700744663439499</v>
      </c>
      <c r="AZ837">
        <v>0.63903823573553598</v>
      </c>
      <c r="BA837">
        <v>0.13285626746200899</v>
      </c>
      <c r="BB837">
        <v>9.1291176533648002E-2</v>
      </c>
      <c r="BC837">
        <v>0.384923492020042</v>
      </c>
      <c r="BD837">
        <v>1.0252100394632699</v>
      </c>
      <c r="BE837">
        <v>-2.3846939999992899E-2</v>
      </c>
      <c r="BF837">
        <v>0.232207549101969</v>
      </c>
      <c r="BG837">
        <v>0.268293831477801</v>
      </c>
      <c r="BH837">
        <v>0.82823115551541704</v>
      </c>
      <c r="BI837">
        <v>0.232207549101969</v>
      </c>
      <c r="BJ837">
        <v>1.00100276115954</v>
      </c>
      <c r="BK837">
        <v>1.6564623110308301</v>
      </c>
      <c r="BL837">
        <v>1.15540529373567</v>
      </c>
      <c r="BM837">
        <v>3.5667710146310299</v>
      </c>
      <c r="BN837">
        <v>3.0870301823690798</v>
      </c>
      <c r="BO837">
        <v>20.458997078807101</v>
      </c>
      <c r="BP837">
        <v>5.4568774038962804</v>
      </c>
      <c r="BQ837">
        <v>15.0021196749108</v>
      </c>
      <c r="BR837">
        <v>1.26170947755748</v>
      </c>
      <c r="BS837">
        <v>0.90811974151875297</v>
      </c>
      <c r="BT837">
        <v>1.3893646618092199</v>
      </c>
    </row>
    <row r="838" spans="1:72" x14ac:dyDescent="0.2">
      <c r="A838">
        <v>836</v>
      </c>
      <c r="B838" s="243">
        <v>44787.166666666664</v>
      </c>
      <c r="C838">
        <v>0</v>
      </c>
      <c r="D838">
        <v>1.0017948717948699</v>
      </c>
      <c r="E838">
        <v>31.1130769230769</v>
      </c>
      <c r="F838">
        <v>59.285499999999999</v>
      </c>
      <c r="G838">
        <v>7</v>
      </c>
      <c r="H838">
        <v>2.57</v>
      </c>
      <c r="I838">
        <v>1.3480000000000001</v>
      </c>
      <c r="J838">
        <v>34.062941176470503</v>
      </c>
      <c r="K838">
        <v>0.71850000000000003</v>
      </c>
      <c r="L838">
        <v>37.994285714285702</v>
      </c>
      <c r="M838">
        <v>3.7499999999999999E-2</v>
      </c>
      <c r="N838">
        <v>1599.92592592592</v>
      </c>
      <c r="O838">
        <v>87.9</v>
      </c>
      <c r="P838">
        <v>5</v>
      </c>
      <c r="Q838">
        <v>135</v>
      </c>
      <c r="R838">
        <v>6.9583333333333304</v>
      </c>
      <c r="S838">
        <v>-0.60358974358974304</v>
      </c>
      <c r="T838">
        <v>5</v>
      </c>
      <c r="U838">
        <v>1.7763</v>
      </c>
      <c r="V838">
        <v>9.8580000000000001E-2</v>
      </c>
      <c r="W838">
        <v>14.4095</v>
      </c>
      <c r="X838">
        <v>0.72757999999999901</v>
      </c>
      <c r="Y838">
        <v>71.796959999999999</v>
      </c>
      <c r="Z838">
        <v>1.96854</v>
      </c>
      <c r="AA838">
        <v>0</v>
      </c>
      <c r="AB838">
        <v>3.5059999999999897E-2</v>
      </c>
      <c r="AC838">
        <v>32.114871794871704</v>
      </c>
      <c r="AD838">
        <v>-27.1706282051282</v>
      </c>
      <c r="AE838">
        <v>36.069699976470503</v>
      </c>
      <c r="AF838">
        <v>0.53831220000000002</v>
      </c>
      <c r="AG838">
        <v>1.3490588400000001</v>
      </c>
      <c r="AH838">
        <v>2.4003799999999902E-2</v>
      </c>
      <c r="AI838">
        <v>44.980941176470502</v>
      </c>
      <c r="AJ838">
        <v>0.50238478030922995</v>
      </c>
      <c r="AK838">
        <v>0.80188851173568898</v>
      </c>
      <c r="AL838">
        <v>1.1967561947805299E-2</v>
      </c>
      <c r="AM838">
        <v>2.9991787737551501E-2</v>
      </c>
      <c r="AN838">
        <v>0.155621465823433</v>
      </c>
      <c r="AO838">
        <v>5.3364379161893304E-4</v>
      </c>
      <c r="AP838">
        <v>36.069699976470503</v>
      </c>
      <c r="AQ838">
        <v>0.31394431931482703</v>
      </c>
      <c r="AR838">
        <v>6.3606306998260802</v>
      </c>
      <c r="AS838">
        <v>1.1532043973022701</v>
      </c>
      <c r="AT838">
        <v>0.892386085263285</v>
      </c>
      <c r="AU838">
        <v>90.678880000000007</v>
      </c>
      <c r="AV838">
        <v>43.897479392913702</v>
      </c>
      <c r="AW838">
        <v>1.0834617835568101</v>
      </c>
      <c r="AX838">
        <v>0.19585444269772201</v>
      </c>
      <c r="AY838">
        <v>0.22436788068517199</v>
      </c>
      <c r="AZ838">
        <v>0.63936930017391802</v>
      </c>
      <c r="BA838">
        <v>0.145178577012788</v>
      </c>
      <c r="BB838">
        <v>9.1338471453416906E-2</v>
      </c>
      <c r="BC838">
        <v>0.41679880315766998</v>
      </c>
      <c r="BD838">
        <v>1.0595916235568099</v>
      </c>
      <c r="BE838">
        <v>-2.38701599999997E-2</v>
      </c>
      <c r="BF838">
        <v>0.25410662795717198</v>
      </c>
      <c r="BG838">
        <v>0.29110070109974201</v>
      </c>
      <c r="BH838">
        <v>0.82953429418642799</v>
      </c>
      <c r="BI838">
        <v>0.25410662795717198</v>
      </c>
      <c r="BJ838">
        <v>1.0904146581138201</v>
      </c>
      <c r="BK838">
        <v>1.65906858837285</v>
      </c>
      <c r="BL838">
        <v>1.14558484145012</v>
      </c>
      <c r="BM838">
        <v>3.2645126215528699</v>
      </c>
      <c r="BN838">
        <v>2.8496471875627498</v>
      </c>
      <c r="BO838">
        <v>22.1549826536802</v>
      </c>
      <c r="BP838">
        <v>5.9715057569935501</v>
      </c>
      <c r="BQ838">
        <v>16.183476896686599</v>
      </c>
      <c r="BR838">
        <v>1.2270873208456601</v>
      </c>
      <c r="BS838">
        <v>0.98877200693096001</v>
      </c>
      <c r="BT838">
        <v>1.24102150166488</v>
      </c>
    </row>
    <row r="839" spans="1:72" x14ac:dyDescent="0.2">
      <c r="A839">
        <v>837</v>
      </c>
      <c r="B839" s="243">
        <v>44787.180555555555</v>
      </c>
      <c r="C839">
        <v>0</v>
      </c>
      <c r="D839">
        <v>0.92</v>
      </c>
      <c r="E839">
        <v>31.102307692307601</v>
      </c>
      <c r="F839">
        <v>59.89725</v>
      </c>
      <c r="G839">
        <v>7</v>
      </c>
      <c r="H839">
        <v>2.5674999999999999</v>
      </c>
      <c r="I839">
        <v>1.35</v>
      </c>
      <c r="J839">
        <v>34.021538461538398</v>
      </c>
      <c r="K839">
        <v>0.67049999999999899</v>
      </c>
      <c r="L839">
        <v>37.9578947368421</v>
      </c>
      <c r="M839">
        <v>3.3333333333333298E-2</v>
      </c>
      <c r="N839">
        <v>1600</v>
      </c>
      <c r="O839">
        <v>88.4305555555555</v>
      </c>
      <c r="P839">
        <v>5</v>
      </c>
      <c r="Q839">
        <v>135</v>
      </c>
      <c r="R839">
        <v>6.97</v>
      </c>
      <c r="S839">
        <v>-0.65410256410256395</v>
      </c>
      <c r="T839">
        <v>5</v>
      </c>
      <c r="U839">
        <v>1.7460249999999999</v>
      </c>
      <c r="V839">
        <v>0</v>
      </c>
      <c r="W839">
        <v>14.413399999999999</v>
      </c>
      <c r="X839">
        <v>0.78434999999999999</v>
      </c>
      <c r="Y839">
        <v>71.999975000000006</v>
      </c>
      <c r="Z839">
        <v>1.9519499999999901</v>
      </c>
      <c r="AA839">
        <v>0</v>
      </c>
      <c r="AB839">
        <v>2.3675000000000002E-2</v>
      </c>
      <c r="AC839">
        <v>32.022307692307599</v>
      </c>
      <c r="AD839">
        <v>-27.874942307692301</v>
      </c>
      <c r="AE839">
        <v>36.026345161538401</v>
      </c>
      <c r="AF839">
        <v>0.53778855000000003</v>
      </c>
      <c r="AG839">
        <v>1.3510578099999999</v>
      </c>
      <c r="AH839">
        <v>2.39804499999999E-2</v>
      </c>
      <c r="AI839">
        <v>44.939038461538402</v>
      </c>
      <c r="AJ839">
        <v>0.50036607875958905</v>
      </c>
      <c r="AK839">
        <v>0.80167147306393705</v>
      </c>
      <c r="AL839">
        <v>1.19670684645438E-2</v>
      </c>
      <c r="AM839">
        <v>3.00642349336494E-2</v>
      </c>
      <c r="AN839">
        <v>0.155766572664678</v>
      </c>
      <c r="AO839">
        <v>5.3362178677952496E-4</v>
      </c>
      <c r="AP839">
        <v>36.026345161538401</v>
      </c>
      <c r="AQ839">
        <v>0.33844007099505802</v>
      </c>
      <c r="AR839">
        <v>6.3623522349056598</v>
      </c>
      <c r="AS839">
        <v>1.1434856915857301</v>
      </c>
      <c r="AT839">
        <v>0.87365168266621196</v>
      </c>
      <c r="AU839">
        <v>90.895700000000005</v>
      </c>
      <c r="AV839">
        <v>43.870623159024902</v>
      </c>
      <c r="AW839">
        <v>1.0684153025135501</v>
      </c>
      <c r="AX839">
        <v>0.20757211841426601</v>
      </c>
      <c r="AY839">
        <v>0.19934847900494099</v>
      </c>
      <c r="AZ839">
        <v>0.63764776509433096</v>
      </c>
      <c r="BA839">
        <v>0.153636740691552</v>
      </c>
      <c r="BB839">
        <v>9.1092537870618703E-2</v>
      </c>
      <c r="BC839">
        <v>0.37068189533775098</v>
      </c>
      <c r="BD839">
        <v>1.04456836251353</v>
      </c>
      <c r="BE839">
        <v>-2.3846940000011099E-2</v>
      </c>
      <c r="BF839">
        <v>0.27008791341227101</v>
      </c>
      <c r="BG839">
        <v>0.25938750901457203</v>
      </c>
      <c r="BH839">
        <v>0.82969213631385796</v>
      </c>
      <c r="BI839">
        <v>0.27008791341227101</v>
      </c>
      <c r="BJ839">
        <v>1.05895084485368</v>
      </c>
      <c r="BK839">
        <v>1.6593842726277099</v>
      </c>
      <c r="BL839">
        <v>0.96038177250321799</v>
      </c>
      <c r="BM839">
        <v>3.0719336005509699</v>
      </c>
      <c r="BN839">
        <v>3.1986587922676102</v>
      </c>
      <c r="BO839">
        <v>21.8436527512339</v>
      </c>
      <c r="BP839">
        <v>6.3470659651883699</v>
      </c>
      <c r="BQ839">
        <v>15.496586786045601</v>
      </c>
      <c r="BR839">
        <v>1.20023481982685</v>
      </c>
      <c r="BS839">
        <v>0.95091567948877898</v>
      </c>
      <c r="BT839">
        <v>1.2621884839170101</v>
      </c>
    </row>
    <row r="840" spans="1:72" x14ac:dyDescent="0.2">
      <c r="A840">
        <v>838</v>
      </c>
      <c r="B840" s="243">
        <v>44787.194444444445</v>
      </c>
      <c r="C840">
        <v>0</v>
      </c>
      <c r="D840">
        <v>1.1247368421052599</v>
      </c>
      <c r="E840">
        <v>31.0892105263157</v>
      </c>
      <c r="F840">
        <v>59.126999999999903</v>
      </c>
      <c r="G840">
        <v>7</v>
      </c>
      <c r="H840">
        <v>2.57</v>
      </c>
      <c r="I840">
        <v>1.35</v>
      </c>
      <c r="J840">
        <v>34.0535</v>
      </c>
      <c r="K840">
        <v>0.59950000000000003</v>
      </c>
      <c r="L840">
        <v>37.959499999999998</v>
      </c>
      <c r="M840">
        <v>2.5000000000000001E-2</v>
      </c>
      <c r="N840">
        <v>1599.93103448275</v>
      </c>
      <c r="O840">
        <v>88.9444444444444</v>
      </c>
      <c r="P840">
        <v>5</v>
      </c>
      <c r="Q840">
        <v>135</v>
      </c>
      <c r="R840">
        <v>6.9518181818181803</v>
      </c>
      <c r="S840">
        <v>-0.84789473684210503</v>
      </c>
      <c r="T840">
        <v>5</v>
      </c>
      <c r="U840">
        <v>1.8008</v>
      </c>
      <c r="V840">
        <v>0</v>
      </c>
      <c r="W840">
        <v>14.3549199999999</v>
      </c>
      <c r="X840">
        <v>0.77993999999999997</v>
      </c>
      <c r="Y840">
        <v>71.607479999999995</v>
      </c>
      <c r="Z840">
        <v>1.9010799999999899</v>
      </c>
      <c r="AA840">
        <v>1.524E-2</v>
      </c>
      <c r="AB840">
        <v>5.0400000000000002E-3</v>
      </c>
      <c r="AC840">
        <v>32.213947368421003</v>
      </c>
      <c r="AD840">
        <v>-26.9130526315789</v>
      </c>
      <c r="AE840">
        <v>36.0602588</v>
      </c>
      <c r="AF840">
        <v>0.53831220000000002</v>
      </c>
      <c r="AG840">
        <v>1.3510588400000001</v>
      </c>
      <c r="AH840">
        <v>2.4003799999999902E-2</v>
      </c>
      <c r="AI840">
        <v>44.973500000000001</v>
      </c>
      <c r="AJ840">
        <v>0.50358229056517501</v>
      </c>
      <c r="AK840">
        <v>0.80181126218773202</v>
      </c>
      <c r="AL840">
        <v>1.19695420636597E-2</v>
      </c>
      <c r="AM840">
        <v>3.0041220718867698E-2</v>
      </c>
      <c r="AN840">
        <v>0.15564721447074301</v>
      </c>
      <c r="AO840">
        <v>5.3373208667326295E-4</v>
      </c>
      <c r="AP840">
        <v>36.0602588</v>
      </c>
      <c r="AQ840">
        <v>0.33653719509388103</v>
      </c>
      <c r="AR840">
        <v>6.3365380370968696</v>
      </c>
      <c r="AS840">
        <v>1.1136851756242701</v>
      </c>
      <c r="AT840">
        <v>0.906850988849768</v>
      </c>
      <c r="AU840">
        <v>90.444219999999902</v>
      </c>
      <c r="AV840">
        <v>43.847019207815002</v>
      </c>
      <c r="AW840">
        <v>1.12648079218496</v>
      </c>
      <c r="AX840">
        <v>0.23737366437572299</v>
      </c>
      <c r="AY840">
        <v>0.20177500490611799</v>
      </c>
      <c r="AZ840">
        <v>0.66346196290312598</v>
      </c>
      <c r="BA840">
        <v>0.175694542197528</v>
      </c>
      <c r="BB840">
        <v>9.4780280414732396E-2</v>
      </c>
      <c r="BC840">
        <v>0.37482896524752402</v>
      </c>
      <c r="BD840">
        <v>1.10261063218496</v>
      </c>
      <c r="BE840">
        <v>-2.3870159999994998E-2</v>
      </c>
      <c r="BF840">
        <v>0.307027550392166</v>
      </c>
      <c r="BG840">
        <v>0.260982976564052</v>
      </c>
      <c r="BH840">
        <v>0.85814532873410798</v>
      </c>
      <c r="BI840">
        <v>0.307027550392166</v>
      </c>
      <c r="BJ840">
        <v>1.13602105391243</v>
      </c>
      <c r="BK840">
        <v>1.71629065746821</v>
      </c>
      <c r="BL840">
        <v>0.85003113313674705</v>
      </c>
      <c r="BM840">
        <v>2.79501083091077</v>
      </c>
      <c r="BN840">
        <v>3.2881276013935499</v>
      </c>
      <c r="BO840">
        <v>23.576958124773199</v>
      </c>
      <c r="BP840">
        <v>7.2151474342158997</v>
      </c>
      <c r="BQ840">
        <v>16.361810690557299</v>
      </c>
      <c r="BR840">
        <v>1.1943438218015301</v>
      </c>
      <c r="BS840">
        <v>1.0132100337555701</v>
      </c>
      <c r="BT840">
        <v>1.1787722012331101</v>
      </c>
    </row>
    <row r="841" spans="1:72" x14ac:dyDescent="0.2">
      <c r="A841">
        <v>839</v>
      </c>
      <c r="B841" s="243">
        <v>44787.208333333336</v>
      </c>
      <c r="C841">
        <v>0</v>
      </c>
      <c r="D841">
        <v>1.09205128205128</v>
      </c>
      <c r="E841">
        <v>31.116578947368399</v>
      </c>
      <c r="F841">
        <v>59.355999999999902</v>
      </c>
      <c r="G841">
        <v>7</v>
      </c>
      <c r="H841">
        <v>2.5659999999999998</v>
      </c>
      <c r="I841">
        <v>1.3480000000000001</v>
      </c>
      <c r="J841">
        <v>34.04</v>
      </c>
      <c r="K841">
        <v>0.66849999999999998</v>
      </c>
      <c r="L841">
        <v>37.9670967741935</v>
      </c>
      <c r="M841">
        <v>8.8888888888888795E-2</v>
      </c>
      <c r="N841">
        <v>1600.2142857142801</v>
      </c>
      <c r="O841">
        <v>88.471794871794799</v>
      </c>
      <c r="P841">
        <v>5</v>
      </c>
      <c r="Q841">
        <v>135</v>
      </c>
      <c r="R841">
        <v>6.9666666666666597</v>
      </c>
      <c r="S841">
        <v>-0.78054054054054001</v>
      </c>
      <c r="T841">
        <v>5</v>
      </c>
      <c r="U841">
        <v>1.7976799999999999</v>
      </c>
      <c r="V841">
        <v>0</v>
      </c>
      <c r="W841">
        <v>14.38782</v>
      </c>
      <c r="X841">
        <v>0.74651999999999996</v>
      </c>
      <c r="Y841">
        <v>71.879059999999996</v>
      </c>
      <c r="Z841">
        <v>2.0070600000000001</v>
      </c>
      <c r="AA841">
        <v>8.3199999999999993E-3</v>
      </c>
      <c r="AB841">
        <v>6.8799999999999998E-3</v>
      </c>
      <c r="AC841">
        <v>32.208630229419697</v>
      </c>
      <c r="AD841">
        <v>-27.147369770580202</v>
      </c>
      <c r="AE841">
        <v>36.043635439999903</v>
      </c>
      <c r="AF841">
        <v>0.53747436000000004</v>
      </c>
      <c r="AG841">
        <v>1.3490571920000001</v>
      </c>
      <c r="AH841">
        <v>2.3966439999999901E-2</v>
      </c>
      <c r="AI841">
        <v>44.954000000000001</v>
      </c>
      <c r="AJ841">
        <v>0.50144834170062802</v>
      </c>
      <c r="AK841">
        <v>0.801789283267339</v>
      </c>
      <c r="AL841">
        <v>1.19560964541531E-2</v>
      </c>
      <c r="AM841">
        <v>3.00097253192152E-2</v>
      </c>
      <c r="AN841">
        <v>0.15571473061351601</v>
      </c>
      <c r="AO841">
        <v>5.3313253548071301E-4</v>
      </c>
      <c r="AP841">
        <v>36.043635439999903</v>
      </c>
      <c r="AQ841">
        <v>0.32211676139380502</v>
      </c>
      <c r="AR841">
        <v>6.3510607304605697</v>
      </c>
      <c r="AS841">
        <v>1.17577007205823</v>
      </c>
      <c r="AT841">
        <v>0.90144365490838596</v>
      </c>
      <c r="AU841">
        <v>90.81814</v>
      </c>
      <c r="AV841">
        <v>43.892583003912598</v>
      </c>
      <c r="AW841">
        <v>1.06141699608739</v>
      </c>
      <c r="AX841">
        <v>0.17328711994176901</v>
      </c>
      <c r="AY841">
        <v>0.215357598606194</v>
      </c>
      <c r="AZ841">
        <v>0.64893926953942305</v>
      </c>
      <c r="BA841">
        <v>0.128450536396361</v>
      </c>
      <c r="BB841">
        <v>9.2705609934203306E-2</v>
      </c>
      <c r="BC841">
        <v>0.40068441331079402</v>
      </c>
      <c r="BD841">
        <v>1.0375839880873801</v>
      </c>
      <c r="BE841">
        <v>-2.3833008000007701E-2</v>
      </c>
      <c r="BF841">
        <v>0.22417273298525101</v>
      </c>
      <c r="BG841">
        <v>0.27859717135880702</v>
      </c>
      <c r="BH841">
        <v>0.83949972532863104</v>
      </c>
      <c r="BI841">
        <v>0.22417273298525101</v>
      </c>
      <c r="BJ841">
        <v>1.00553980868811</v>
      </c>
      <c r="BK841">
        <v>1.6789994506572601</v>
      </c>
      <c r="BL841">
        <v>1.24277902869273</v>
      </c>
      <c r="BM841">
        <v>3.7448788447605801</v>
      </c>
      <c r="BN841">
        <v>3.01331029756735</v>
      </c>
      <c r="BO841">
        <v>20.457709185490099</v>
      </c>
      <c r="BP841">
        <v>5.2680592251534097</v>
      </c>
      <c r="BQ841">
        <v>15.1896499603367</v>
      </c>
      <c r="BR841">
        <v>1.29790580458233</v>
      </c>
      <c r="BS841">
        <v>0.915870715494017</v>
      </c>
      <c r="BT841">
        <v>1.4171277480820501</v>
      </c>
    </row>
    <row r="842" spans="1:72" x14ac:dyDescent="0.2">
      <c r="A842">
        <v>840</v>
      </c>
      <c r="B842" s="243">
        <v>44787.222222222219</v>
      </c>
      <c r="C842">
        <v>0</v>
      </c>
      <c r="D842">
        <v>0.95849999999999902</v>
      </c>
      <c r="E842">
        <v>31.1315789473684</v>
      </c>
      <c r="F842">
        <v>59.888500000000001</v>
      </c>
      <c r="G842">
        <v>7</v>
      </c>
      <c r="H842">
        <v>2.5674999999999999</v>
      </c>
      <c r="I842">
        <v>1.35</v>
      </c>
      <c r="J842">
        <v>34.069629629629603</v>
      </c>
      <c r="K842">
        <v>0.64149999999999896</v>
      </c>
      <c r="L842">
        <v>37.991142857142798</v>
      </c>
      <c r="M842">
        <v>-8.8888888888888795E-2</v>
      </c>
      <c r="N842">
        <v>1600.09375</v>
      </c>
      <c r="O842">
        <v>88.087179487179398</v>
      </c>
      <c r="P842">
        <v>5</v>
      </c>
      <c r="Q842">
        <v>135</v>
      </c>
      <c r="R842">
        <v>6.9526666666666603</v>
      </c>
      <c r="S842">
        <v>-0.81026315789473602</v>
      </c>
      <c r="T842">
        <v>5</v>
      </c>
      <c r="U842">
        <v>1.8216000000000001</v>
      </c>
      <c r="V842">
        <v>0</v>
      </c>
      <c r="W842">
        <v>14.406375000000001</v>
      </c>
      <c r="X842">
        <v>0.71734999999999904</v>
      </c>
      <c r="Y842">
        <v>71.801325000000006</v>
      </c>
      <c r="Z842">
        <v>1.9827250000000001</v>
      </c>
      <c r="AA842">
        <v>1.1825E-2</v>
      </c>
      <c r="AB842">
        <v>3.9249999999999997E-3</v>
      </c>
      <c r="AC842">
        <v>32.090078947368397</v>
      </c>
      <c r="AD842">
        <v>-27.7984210526316</v>
      </c>
      <c r="AE842">
        <v>36.074436329629599</v>
      </c>
      <c r="AF842">
        <v>0.53778855000000003</v>
      </c>
      <c r="AG842">
        <v>1.3510578099999999</v>
      </c>
      <c r="AH842">
        <v>2.39804499999999E-2</v>
      </c>
      <c r="AI842">
        <v>44.987129629629599</v>
      </c>
      <c r="AJ842">
        <v>0.50242020366099904</v>
      </c>
      <c r="AK842">
        <v>0.80188348593527703</v>
      </c>
      <c r="AL842">
        <v>1.1954275687902499E-2</v>
      </c>
      <c r="AM842">
        <v>3.0032096315612902E-2</v>
      </c>
      <c r="AN842">
        <v>0.15560005845293201</v>
      </c>
      <c r="AO842">
        <v>5.3305134596108702E-4</v>
      </c>
      <c r="AP842">
        <v>36.074436329629599</v>
      </c>
      <c r="AQ842">
        <v>0.30953016501345698</v>
      </c>
      <c r="AR842">
        <v>6.3592512646661499</v>
      </c>
      <c r="AS842">
        <v>1.1615142128893201</v>
      </c>
      <c r="AT842">
        <v>0.91520864298887605</v>
      </c>
      <c r="AU842">
        <v>90.729375000000005</v>
      </c>
      <c r="AV842">
        <v>43.904731972198498</v>
      </c>
      <c r="AW842">
        <v>1.0823976574310501</v>
      </c>
      <c r="AX842">
        <v>0.18954359711067201</v>
      </c>
      <c r="AY842">
        <v>0.228258384986542</v>
      </c>
      <c r="AZ842">
        <v>0.64074873533384402</v>
      </c>
      <c r="BA842">
        <v>0.14029273633425901</v>
      </c>
      <c r="BB842">
        <v>9.1535533619120604E-2</v>
      </c>
      <c r="BC842">
        <v>0.42443890816668001</v>
      </c>
      <c r="BD842">
        <v>1.05855071743105</v>
      </c>
      <c r="BE842">
        <v>-2.3846939999999799E-2</v>
      </c>
      <c r="BF842">
        <v>0.246108770644174</v>
      </c>
      <c r="BG842">
        <v>0.29637714686538202</v>
      </c>
      <c r="BH842">
        <v>0.83196629138966005</v>
      </c>
      <c r="BI842">
        <v>0.246108770644174</v>
      </c>
      <c r="BJ842">
        <v>1.08497183501911</v>
      </c>
      <c r="BK842">
        <v>1.6639325827793201</v>
      </c>
      <c r="BL842">
        <v>1.2042526809980501</v>
      </c>
      <c r="BM842">
        <v>3.38048209014267</v>
      </c>
      <c r="BN842">
        <v>2.8071202526541201</v>
      </c>
      <c r="BO842">
        <v>21.976787190815202</v>
      </c>
      <c r="BP842">
        <v>5.7835561101380897</v>
      </c>
      <c r="BQ842">
        <v>16.193231080677101</v>
      </c>
      <c r="BR842">
        <v>1.2455476726842201</v>
      </c>
      <c r="BS842">
        <v>0.98652832676144397</v>
      </c>
      <c r="BT842">
        <v>1.2625564202227</v>
      </c>
    </row>
    <row r="843" spans="1:72" x14ac:dyDescent="0.2">
      <c r="A843">
        <v>841</v>
      </c>
      <c r="B843" s="243">
        <v>44787.236111111109</v>
      </c>
      <c r="C843">
        <v>0</v>
      </c>
      <c r="D843">
        <v>1.125</v>
      </c>
      <c r="E843">
        <v>31.074615384615299</v>
      </c>
      <c r="F843">
        <v>59.4345</v>
      </c>
      <c r="G843">
        <v>7</v>
      </c>
      <c r="H843">
        <v>2.57</v>
      </c>
      <c r="I843">
        <v>1.3519999999999901</v>
      </c>
      <c r="J843">
        <v>34.06</v>
      </c>
      <c r="K843">
        <v>0.64924999999999999</v>
      </c>
      <c r="L843">
        <v>37.9583333333333</v>
      </c>
      <c r="M843">
        <v>-2.1428571428571401E-2</v>
      </c>
      <c r="N843">
        <v>1600.1666666666599</v>
      </c>
      <c r="O843">
        <v>87.802777777777706</v>
      </c>
      <c r="P843">
        <v>5</v>
      </c>
      <c r="Q843">
        <v>135</v>
      </c>
      <c r="R843">
        <v>6.9561904761904696</v>
      </c>
      <c r="S843">
        <v>-0.65763157894736801</v>
      </c>
      <c r="T843">
        <v>5</v>
      </c>
      <c r="U843">
        <v>1.8326800000000001</v>
      </c>
      <c r="V843">
        <v>0</v>
      </c>
      <c r="W843">
        <v>14.399620000000001</v>
      </c>
      <c r="X843">
        <v>0.73125999999999902</v>
      </c>
      <c r="Y843">
        <v>71.682999999999893</v>
      </c>
      <c r="Z843">
        <v>2.0192399999999999</v>
      </c>
      <c r="AA843">
        <v>6.9599999999999896E-3</v>
      </c>
      <c r="AB843">
        <v>0</v>
      </c>
      <c r="AC843">
        <v>32.199615384615299</v>
      </c>
      <c r="AD843">
        <v>-27.234884615384601</v>
      </c>
      <c r="AE843">
        <v>36.066758800000002</v>
      </c>
      <c r="AF843">
        <v>0.53831220000000002</v>
      </c>
      <c r="AG843">
        <v>1.3530588399999901</v>
      </c>
      <c r="AH843">
        <v>2.4003799999999999E-2</v>
      </c>
      <c r="AI843">
        <v>44.981999999999999</v>
      </c>
      <c r="AJ843">
        <v>0.50314242986482105</v>
      </c>
      <c r="AK843">
        <v>0.80180425058912397</v>
      </c>
      <c r="AL843">
        <v>1.19672802454315E-2</v>
      </c>
      <c r="AM843">
        <v>3.0080006224712099E-2</v>
      </c>
      <c r="AN843">
        <v>0.155617802676626</v>
      </c>
      <c r="AO843">
        <v>5.3363123026988499E-4</v>
      </c>
      <c r="AP843">
        <v>36.066758800000002</v>
      </c>
      <c r="AQ843">
        <v>0.31553220668814502</v>
      </c>
      <c r="AR843">
        <v>6.3562694776244504</v>
      </c>
      <c r="AS843">
        <v>1.18290532435645</v>
      </c>
      <c r="AT843">
        <v>0.92209906836466105</v>
      </c>
      <c r="AU843">
        <v>90.665799999999905</v>
      </c>
      <c r="AV843">
        <v>43.921465808668998</v>
      </c>
      <c r="AW843">
        <v>1.0605341913309301</v>
      </c>
      <c r="AX843">
        <v>0.170153515643547</v>
      </c>
      <c r="AY843">
        <v>0.222779993311854</v>
      </c>
      <c r="AZ843">
        <v>0.64373052237553996</v>
      </c>
      <c r="BA843">
        <v>0.125754705274714</v>
      </c>
      <c r="BB843">
        <v>9.1961503196505798E-2</v>
      </c>
      <c r="BC843">
        <v>0.41384905137177802</v>
      </c>
      <c r="BD843">
        <v>1.0366640313309401</v>
      </c>
      <c r="BE843">
        <v>-2.38701599999942E-2</v>
      </c>
      <c r="BF843">
        <v>0.22018057463719001</v>
      </c>
      <c r="BG843">
        <v>0.28827983224179599</v>
      </c>
      <c r="BH843">
        <v>0.83299458017117001</v>
      </c>
      <c r="BI843">
        <v>0.22018057463719001</v>
      </c>
      <c r="BJ843">
        <v>1.0169208137579699</v>
      </c>
      <c r="BK843">
        <v>1.66598916034234</v>
      </c>
      <c r="BL843">
        <v>1.30928821816737</v>
      </c>
      <c r="BM843">
        <v>3.7832337459549299</v>
      </c>
      <c r="BN843">
        <v>2.8895347055443401</v>
      </c>
      <c r="BO843">
        <v>20.578889076116202</v>
      </c>
      <c r="BP843">
        <v>5.1742435039739796</v>
      </c>
      <c r="BQ843">
        <v>15.404645572142201</v>
      </c>
      <c r="BR843">
        <v>1.2916821834591099</v>
      </c>
      <c r="BS843">
        <v>0.92884858390309799</v>
      </c>
      <c r="BT843">
        <v>1.3906272839770699</v>
      </c>
    </row>
    <row r="844" spans="1:72" x14ac:dyDescent="0.2">
      <c r="A844">
        <v>842</v>
      </c>
      <c r="B844" s="243">
        <v>44787.25</v>
      </c>
      <c r="C844">
        <v>0</v>
      </c>
      <c r="D844">
        <v>1.06361111111111</v>
      </c>
      <c r="E844">
        <v>31.132631578947301</v>
      </c>
      <c r="F844">
        <v>59.929499999999898</v>
      </c>
      <c r="G844">
        <v>7</v>
      </c>
      <c r="H844">
        <v>2.5724999999999998</v>
      </c>
      <c r="I844">
        <v>1.35</v>
      </c>
      <c r="J844">
        <v>34.055999999999997</v>
      </c>
      <c r="K844">
        <v>0.63149999999999995</v>
      </c>
      <c r="L844">
        <v>37.9669565217391</v>
      </c>
      <c r="M844">
        <v>-4.1666666666666602E-2</v>
      </c>
      <c r="N844">
        <v>1599.96774193548</v>
      </c>
      <c r="O844">
        <v>88.376315789473693</v>
      </c>
      <c r="P844">
        <v>5</v>
      </c>
      <c r="Q844">
        <v>135</v>
      </c>
      <c r="R844">
        <v>6.9641666666666602</v>
      </c>
      <c r="S844">
        <v>-0.84026315789473605</v>
      </c>
      <c r="T844">
        <v>5</v>
      </c>
      <c r="U844">
        <v>1.813175</v>
      </c>
      <c r="V844">
        <v>0</v>
      </c>
      <c r="W844">
        <v>14.471275</v>
      </c>
      <c r="X844">
        <v>0.68247500000000005</v>
      </c>
      <c r="Y844">
        <v>71.890099999999904</v>
      </c>
      <c r="Z844">
        <v>2.115875</v>
      </c>
      <c r="AA844">
        <v>1.2225E-2</v>
      </c>
      <c r="AB844">
        <v>4.8250000000000003E-3</v>
      </c>
      <c r="AC844">
        <v>32.196242690058398</v>
      </c>
      <c r="AD844">
        <v>-27.7332573099415</v>
      </c>
      <c r="AE844">
        <v>36.064710900000001</v>
      </c>
      <c r="AF844">
        <v>0.53883585000000001</v>
      </c>
      <c r="AG844">
        <v>1.3510598700000001</v>
      </c>
      <c r="AH844">
        <v>2.4027150000000001E-2</v>
      </c>
      <c r="AI844">
        <v>44.978499999999997</v>
      </c>
      <c r="AJ844">
        <v>0.50166449761510901</v>
      </c>
      <c r="AK844">
        <v>0.80182111230921405</v>
      </c>
      <c r="AL844">
        <v>1.19798537078826E-2</v>
      </c>
      <c r="AM844">
        <v>3.00379041097413E-2</v>
      </c>
      <c r="AN844">
        <v>0.15562991206909901</v>
      </c>
      <c r="AO844">
        <v>5.3419189168158105E-4</v>
      </c>
      <c r="AP844">
        <v>36.064710900000001</v>
      </c>
      <c r="AQ844">
        <v>0.29448191171333299</v>
      </c>
      <c r="AR844">
        <v>6.3878993740674996</v>
      </c>
      <c r="AS844">
        <v>1.2395157599753901</v>
      </c>
      <c r="AT844">
        <v>0.909605525463276</v>
      </c>
      <c r="AU844">
        <v>90.972899999999996</v>
      </c>
      <c r="AV844">
        <v>43.986607945756198</v>
      </c>
      <c r="AW844">
        <v>0.99189205424377702</v>
      </c>
      <c r="AX844">
        <v>0.111544110024609</v>
      </c>
      <c r="AY844">
        <v>0.24435393828666699</v>
      </c>
      <c r="AZ844">
        <v>0.61210062593249703</v>
      </c>
      <c r="BA844">
        <v>8.25604493934151E-2</v>
      </c>
      <c r="BB844">
        <v>8.7442946561785306E-2</v>
      </c>
      <c r="BC844">
        <v>0.45348493105398702</v>
      </c>
      <c r="BD844">
        <v>0.96799867424377295</v>
      </c>
      <c r="BE844">
        <v>-2.38933800000036E-2</v>
      </c>
      <c r="BF844">
        <v>0.144354460729061</v>
      </c>
      <c r="BG844">
        <v>0.31622988412935499</v>
      </c>
      <c r="BH844">
        <v>0.79214810848293604</v>
      </c>
      <c r="BI844">
        <v>0.144354460729061</v>
      </c>
      <c r="BJ844">
        <v>0.92116868971683297</v>
      </c>
      <c r="BK844">
        <v>1.5842962169658701</v>
      </c>
      <c r="BL844">
        <v>2.1906485087626502</v>
      </c>
      <c r="BM844">
        <v>5.4875208184229001</v>
      </c>
      <c r="BN844">
        <v>2.5049754885243698</v>
      </c>
      <c r="BO844">
        <v>18.055248781183899</v>
      </c>
      <c r="BP844">
        <v>3.3923298271329401</v>
      </c>
      <c r="BQ844">
        <v>14.662918954050999</v>
      </c>
      <c r="BR844">
        <v>1.3388936337264601</v>
      </c>
      <c r="BS844">
        <v>0.86342690542520795</v>
      </c>
      <c r="BT844">
        <v>1.5506739775118601</v>
      </c>
    </row>
    <row r="845" spans="1:72" x14ac:dyDescent="0.2">
      <c r="A845">
        <v>843</v>
      </c>
      <c r="B845" s="243">
        <v>44787.263888888891</v>
      </c>
      <c r="C845">
        <v>0</v>
      </c>
      <c r="D845">
        <v>0.98948717948717901</v>
      </c>
      <c r="E845">
        <v>31.116578947368399</v>
      </c>
      <c r="F845">
        <v>59.182499999999997</v>
      </c>
      <c r="G845">
        <v>7</v>
      </c>
      <c r="H845">
        <v>2.5680000000000001</v>
      </c>
      <c r="I845">
        <v>1.3480000000000001</v>
      </c>
      <c r="J845">
        <v>34.075789473684203</v>
      </c>
      <c r="K845">
        <v>0.62324999999999997</v>
      </c>
      <c r="L845">
        <v>37.985999999999997</v>
      </c>
      <c r="M845">
        <v>-1.42857142857142E-2</v>
      </c>
      <c r="N845">
        <v>1599.9230769230701</v>
      </c>
      <c r="O845">
        <v>88.202777777777797</v>
      </c>
      <c r="P845">
        <v>5</v>
      </c>
      <c r="Q845">
        <v>135</v>
      </c>
      <c r="R845">
        <v>6.9557692307692296</v>
      </c>
      <c r="S845">
        <v>-0.98857142857142799</v>
      </c>
      <c r="T845">
        <v>5</v>
      </c>
      <c r="U845">
        <v>1.83494</v>
      </c>
      <c r="V845">
        <v>0</v>
      </c>
      <c r="W845">
        <v>14.41222</v>
      </c>
      <c r="X845">
        <v>0.68181999999999998</v>
      </c>
      <c r="Y845">
        <v>71.938419999999994</v>
      </c>
      <c r="Z845">
        <v>2.0751200000000001</v>
      </c>
      <c r="AA845">
        <v>6.5799999999999999E-3</v>
      </c>
      <c r="AB845">
        <v>1.502E-2</v>
      </c>
      <c r="AC845">
        <v>32.106066126855602</v>
      </c>
      <c r="AD845">
        <v>-27.076433873144399</v>
      </c>
      <c r="AE845">
        <v>36.080986593684202</v>
      </c>
      <c r="AF845">
        <v>0.53789328000000003</v>
      </c>
      <c r="AG845">
        <v>1.3490580160000001</v>
      </c>
      <c r="AH845">
        <v>2.3985119999999999E-2</v>
      </c>
      <c r="AI845">
        <v>44.9917894736842</v>
      </c>
      <c r="AJ845">
        <v>0.50155378160493602</v>
      </c>
      <c r="AK845">
        <v>0.80194602205782495</v>
      </c>
      <c r="AL845">
        <v>1.1955365329814499E-2</v>
      </c>
      <c r="AM845">
        <v>2.9984537885274901E-2</v>
      </c>
      <c r="AN845">
        <v>0.15558394280125901</v>
      </c>
      <c r="AO845">
        <v>5.3309993402304899E-4</v>
      </c>
      <c r="AP845">
        <v>36.080986593684202</v>
      </c>
      <c r="AQ845">
        <v>0.294199285020527</v>
      </c>
      <c r="AR845">
        <v>6.3618313601892797</v>
      </c>
      <c r="AS845">
        <v>1.2156407839972201</v>
      </c>
      <c r="AT845">
        <v>0.92032109601816203</v>
      </c>
      <c r="AU845">
        <v>90.942520000000002</v>
      </c>
      <c r="AV845">
        <v>43.9526580228912</v>
      </c>
      <c r="AW845">
        <v>1.0391314507929601</v>
      </c>
      <c r="AX845">
        <v>0.133417232002772</v>
      </c>
      <c r="AY845">
        <v>0.243693994979472</v>
      </c>
      <c r="AZ845">
        <v>0.63816863981071903</v>
      </c>
      <c r="BA845">
        <v>9.8896585929165004E-2</v>
      </c>
      <c r="BB845">
        <v>9.1166948544388393E-2</v>
      </c>
      <c r="BC845">
        <v>0.45305268543133997</v>
      </c>
      <c r="BD845">
        <v>1.0152798667929599</v>
      </c>
      <c r="BE845">
        <v>-2.3851584000000401E-2</v>
      </c>
      <c r="BF845">
        <v>0.17314644875782201</v>
      </c>
      <c r="BG845">
        <v>0.31626161913946199</v>
      </c>
      <c r="BH845">
        <v>0.82820361382958096</v>
      </c>
      <c r="BI845">
        <v>0.17314644875782201</v>
      </c>
      <c r="BJ845">
        <v>0.97881613579457005</v>
      </c>
      <c r="BK845">
        <v>1.6564072276591599</v>
      </c>
      <c r="BL845">
        <v>1.82655562044944</v>
      </c>
      <c r="BM845">
        <v>4.7832549831153397</v>
      </c>
      <c r="BN845">
        <v>2.6187294433105501</v>
      </c>
      <c r="BO845">
        <v>19.3952227854661</v>
      </c>
      <c r="BP845">
        <v>4.0689415458088298</v>
      </c>
      <c r="BQ845">
        <v>15.3262812396573</v>
      </c>
      <c r="BR845">
        <v>1.3620582647708599</v>
      </c>
      <c r="BS845">
        <v>0.90955755629144097</v>
      </c>
      <c r="BT845">
        <v>1.49749540900348</v>
      </c>
    </row>
    <row r="846" spans="1:72" x14ac:dyDescent="0.2">
      <c r="A846">
        <v>844</v>
      </c>
      <c r="B846" s="243">
        <v>44787.277777777781</v>
      </c>
      <c r="C846">
        <v>0</v>
      </c>
      <c r="D846">
        <v>1.1599999999999999</v>
      </c>
      <c r="E846">
        <v>31.068947368421</v>
      </c>
      <c r="F846">
        <v>59.154571428571401</v>
      </c>
      <c r="G846">
        <v>7</v>
      </c>
      <c r="H846">
        <v>2.5674999999999999</v>
      </c>
      <c r="I846">
        <v>1.35</v>
      </c>
      <c r="J846">
        <v>34.071052631578901</v>
      </c>
      <c r="K846">
        <v>0.64649999999999896</v>
      </c>
      <c r="L846">
        <v>37.971034482758597</v>
      </c>
      <c r="M846">
        <v>5.2631578947368397E-2</v>
      </c>
      <c r="N846">
        <v>1599.8571428571399</v>
      </c>
      <c r="O846">
        <v>88.468571428571394</v>
      </c>
      <c r="P846">
        <v>5</v>
      </c>
      <c r="Q846">
        <v>135</v>
      </c>
      <c r="R846">
        <v>6.9536842105263101</v>
      </c>
      <c r="S846">
        <v>-1.1116666666666599</v>
      </c>
      <c r="T846">
        <v>5</v>
      </c>
      <c r="U846">
        <v>1.8131999999999999</v>
      </c>
      <c r="V846">
        <v>7.0124999999999896E-2</v>
      </c>
      <c r="W846">
        <v>14.427225</v>
      </c>
      <c r="X846">
        <v>0.76615</v>
      </c>
      <c r="Y846">
        <v>71.898974999999993</v>
      </c>
      <c r="Z846">
        <v>2.0433500000000002</v>
      </c>
      <c r="AA846">
        <v>0</v>
      </c>
      <c r="AB846">
        <v>2.8299999999999999E-2</v>
      </c>
      <c r="AC846">
        <v>32.228947368420997</v>
      </c>
      <c r="AD846">
        <v>-26.925624060150302</v>
      </c>
      <c r="AE846">
        <v>36.075859331578897</v>
      </c>
      <c r="AF846">
        <v>0.53778855000000003</v>
      </c>
      <c r="AG846">
        <v>1.3510578099999999</v>
      </c>
      <c r="AH846">
        <v>2.39804499999999E-2</v>
      </c>
      <c r="AI846">
        <v>44.988552631578898</v>
      </c>
      <c r="AJ846">
        <v>0.50175763050278399</v>
      </c>
      <c r="AK846">
        <v>0.80188975242239902</v>
      </c>
      <c r="AL846">
        <v>1.19538975704345E-2</v>
      </c>
      <c r="AM846">
        <v>3.0031146391041E-2</v>
      </c>
      <c r="AN846">
        <v>0.155595136774559</v>
      </c>
      <c r="AO846">
        <v>5.3303448538078303E-4</v>
      </c>
      <c r="AP846">
        <v>36.075859331578897</v>
      </c>
      <c r="AQ846">
        <v>0.33058693235528003</v>
      </c>
      <c r="AR846">
        <v>6.3684548560531802</v>
      </c>
      <c r="AS846">
        <v>1.1970293746774801</v>
      </c>
      <c r="AT846">
        <v>0.90978693562764801</v>
      </c>
      <c r="AU846">
        <v>90.948899999999995</v>
      </c>
      <c r="AV846">
        <v>43.971930494664797</v>
      </c>
      <c r="AW846">
        <v>1.01662213691405</v>
      </c>
      <c r="AX846">
        <v>0.154028435322518</v>
      </c>
      <c r="AY846">
        <v>0.20720161764471901</v>
      </c>
      <c r="AZ846">
        <v>0.63154514394681704</v>
      </c>
      <c r="BA846">
        <v>0.11400580654836499</v>
      </c>
      <c r="BB846">
        <v>9.0220734849545306E-2</v>
      </c>
      <c r="BC846">
        <v>0.385284546583818</v>
      </c>
      <c r="BD846">
        <v>0.99277519691405502</v>
      </c>
      <c r="BE846">
        <v>-2.38469399999959E-2</v>
      </c>
      <c r="BF846">
        <v>0.199133139485034</v>
      </c>
      <c r="BG846">
        <v>0.26787721722664498</v>
      </c>
      <c r="BH846">
        <v>0.81648279408491298</v>
      </c>
      <c r="BI846">
        <v>0.199133139485034</v>
      </c>
      <c r="BJ846">
        <v>0.93402071342335902</v>
      </c>
      <c r="BK846">
        <v>1.63296558816982</v>
      </c>
      <c r="BL846">
        <v>1.3452166621757899</v>
      </c>
      <c r="BM846">
        <v>4.1001854146244403</v>
      </c>
      <c r="BN846">
        <v>3.0479740029332301</v>
      </c>
      <c r="BO846">
        <v>18.9668946767639</v>
      </c>
      <c r="BP846">
        <v>4.6796287778982997</v>
      </c>
      <c r="BQ846">
        <v>14.2872658988656</v>
      </c>
      <c r="BR846">
        <v>1.29443925104526</v>
      </c>
      <c r="BS846">
        <v>0.85436745762934496</v>
      </c>
      <c r="BT846">
        <v>1.5150849198271299</v>
      </c>
    </row>
    <row r="847" spans="1:72" x14ac:dyDescent="0.2">
      <c r="A847">
        <v>845</v>
      </c>
      <c r="B847" s="243">
        <v>44787.291666666664</v>
      </c>
      <c r="C847">
        <v>0</v>
      </c>
      <c r="D847">
        <v>0.91777777777777703</v>
      </c>
      <c r="E847">
        <v>31.135128205128201</v>
      </c>
      <c r="F847">
        <v>59.999230769230699</v>
      </c>
      <c r="G847">
        <v>7</v>
      </c>
      <c r="H847">
        <v>2.57</v>
      </c>
      <c r="I847">
        <v>1.3519999999999901</v>
      </c>
      <c r="J847">
        <v>34.0386363636363</v>
      </c>
      <c r="K847">
        <v>0.65749999999999997</v>
      </c>
      <c r="L847">
        <v>37.952692307692303</v>
      </c>
      <c r="M847">
        <v>-0.14000000000000001</v>
      </c>
      <c r="N847">
        <v>1599.74285714285</v>
      </c>
      <c r="O847">
        <v>88.063157894736804</v>
      </c>
      <c r="P847">
        <v>5</v>
      </c>
      <c r="Q847">
        <v>135</v>
      </c>
      <c r="R847">
        <v>6.9490476190476196</v>
      </c>
      <c r="S847">
        <v>-1.14695652173913</v>
      </c>
      <c r="T847">
        <v>5</v>
      </c>
      <c r="U847">
        <v>1.7546999999999899</v>
      </c>
      <c r="V847">
        <v>0.12018</v>
      </c>
      <c r="W847">
        <v>14.4169</v>
      </c>
      <c r="X847">
        <v>0.69707999999999903</v>
      </c>
      <c r="Y847">
        <v>71.836960000000005</v>
      </c>
      <c r="Z847">
        <v>2.0143599999999999</v>
      </c>
      <c r="AA847">
        <v>0</v>
      </c>
      <c r="AB847">
        <v>2.0979999999999999E-2</v>
      </c>
      <c r="AC847">
        <v>32.052905982905898</v>
      </c>
      <c r="AD847">
        <v>-27.946324786324698</v>
      </c>
      <c r="AE847">
        <v>36.0453951636363</v>
      </c>
      <c r="AF847">
        <v>0.53831220000000002</v>
      </c>
      <c r="AG847">
        <v>1.3530588399999901</v>
      </c>
      <c r="AH847">
        <v>2.4003799999999902E-2</v>
      </c>
      <c r="AI847">
        <v>44.960636363636297</v>
      </c>
      <c r="AJ847">
        <v>0.50176671122548</v>
      </c>
      <c r="AK847">
        <v>0.80171007527797</v>
      </c>
      <c r="AL847">
        <v>1.19729666556806E-2</v>
      </c>
      <c r="AM847">
        <v>3.0094299134394299E-2</v>
      </c>
      <c r="AN847">
        <v>0.15569174651765999</v>
      </c>
      <c r="AO847">
        <v>5.3388479215151798E-4</v>
      </c>
      <c r="AP847">
        <v>36.0453951636363</v>
      </c>
      <c r="AQ847">
        <v>0.300783839726188</v>
      </c>
      <c r="AR847">
        <v>6.3638972022847797</v>
      </c>
      <c r="AS847">
        <v>1.1800465369003501</v>
      </c>
      <c r="AT847">
        <v>0.88045004818734895</v>
      </c>
      <c r="AU847">
        <v>90.72</v>
      </c>
      <c r="AV847">
        <v>43.890122742547597</v>
      </c>
      <c r="AW847">
        <v>1.0705136210886701</v>
      </c>
      <c r="AX847">
        <v>0.17301230309964899</v>
      </c>
      <c r="AY847">
        <v>0.237528360273811</v>
      </c>
      <c r="AZ847">
        <v>0.63610279771521305</v>
      </c>
      <c r="BA847">
        <v>0.127867538339758</v>
      </c>
      <c r="BB847">
        <v>9.08718282450304E-2</v>
      </c>
      <c r="BC847">
        <v>0.44124647420922603</v>
      </c>
      <c r="BD847">
        <v>1.0466434610886699</v>
      </c>
      <c r="BE847">
        <v>-2.3870159999997299E-2</v>
      </c>
      <c r="BF847">
        <v>0.22490459886320199</v>
      </c>
      <c r="BG847">
        <v>0.30877122394727502</v>
      </c>
      <c r="BH847">
        <v>0.82689174118155695</v>
      </c>
      <c r="BI847">
        <v>0.22490459886320199</v>
      </c>
      <c r="BJ847">
        <v>1.06735164562095</v>
      </c>
      <c r="BK847">
        <v>1.6537834823631099</v>
      </c>
      <c r="BL847">
        <v>1.3728986668480001</v>
      </c>
      <c r="BM847">
        <v>3.6766333163534402</v>
      </c>
      <c r="BN847">
        <v>2.6780077839207999</v>
      </c>
      <c r="BO847">
        <v>21.430264998656799</v>
      </c>
      <c r="BP847">
        <v>5.2852580732852497</v>
      </c>
      <c r="BQ847">
        <v>16.145006925371501</v>
      </c>
      <c r="BR847">
        <v>1.27144566429567</v>
      </c>
      <c r="BS847">
        <v>0.97738980607567405</v>
      </c>
      <c r="BT847">
        <v>1.30085832325248</v>
      </c>
    </row>
    <row r="848" spans="1:72" x14ac:dyDescent="0.2">
      <c r="A848">
        <v>846</v>
      </c>
      <c r="B848" s="243">
        <v>44787.305555555555</v>
      </c>
      <c r="C848">
        <v>0</v>
      </c>
      <c r="D848">
        <v>1.0325641025640999</v>
      </c>
      <c r="E848">
        <v>31.088378378378302</v>
      </c>
      <c r="F848">
        <v>60.064615384615301</v>
      </c>
      <c r="G848">
        <v>7</v>
      </c>
      <c r="H848">
        <v>2.5649999999999999</v>
      </c>
      <c r="I848">
        <v>1.35</v>
      </c>
      <c r="J848">
        <v>34.029230769230701</v>
      </c>
      <c r="K848">
        <v>0.64174999999999904</v>
      </c>
      <c r="L848">
        <v>37.961428571428499</v>
      </c>
      <c r="M848">
        <v>-1.42857142857142E-2</v>
      </c>
      <c r="N848">
        <v>1600.0909090908999</v>
      </c>
      <c r="O848">
        <v>87.8642857142857</v>
      </c>
      <c r="P848">
        <v>5</v>
      </c>
      <c r="Q848">
        <v>135</v>
      </c>
      <c r="R848">
        <v>6.9561904761904696</v>
      </c>
      <c r="S848">
        <v>-0.82052631578947299</v>
      </c>
      <c r="T848">
        <v>5</v>
      </c>
      <c r="U848">
        <v>1.71465</v>
      </c>
      <c r="V848">
        <v>0.122449999999999</v>
      </c>
      <c r="W848">
        <v>14.434899999999899</v>
      </c>
      <c r="X848">
        <v>0.743425</v>
      </c>
      <c r="Y848">
        <v>71.824174999999997</v>
      </c>
      <c r="Z848">
        <v>2.0680000000000001</v>
      </c>
      <c r="AA848">
        <v>0</v>
      </c>
      <c r="AB848">
        <v>6.7249999999999897E-3</v>
      </c>
      <c r="AC848">
        <v>32.120942480942396</v>
      </c>
      <c r="AD848">
        <v>-27.943672903672901</v>
      </c>
      <c r="AE848">
        <v>36.0320853692307</v>
      </c>
      <c r="AF848">
        <v>0.53726490000000005</v>
      </c>
      <c r="AG848">
        <v>1.35105678</v>
      </c>
      <c r="AH848">
        <v>2.3957099999999999E-2</v>
      </c>
      <c r="AI848">
        <v>44.9442307692307</v>
      </c>
      <c r="AJ848">
        <v>0.50167071698673504</v>
      </c>
      <c r="AK848">
        <v>0.80170657618415897</v>
      </c>
      <c r="AL848">
        <v>1.19540348294895E-2</v>
      </c>
      <c r="AM848">
        <v>3.00607387617132E-2</v>
      </c>
      <c r="AN848">
        <v>0.15574857729664901</v>
      </c>
      <c r="AO848">
        <v>5.3304060587908099E-4</v>
      </c>
      <c r="AP848">
        <v>36.0320853692307</v>
      </c>
      <c r="AQ848">
        <v>0.32078129633390901</v>
      </c>
      <c r="AR848">
        <v>6.3718427488059604</v>
      </c>
      <c r="AS848">
        <v>1.2114697662334</v>
      </c>
      <c r="AT848">
        <v>0.86018969488130603</v>
      </c>
      <c r="AU848">
        <v>90.785150000000002</v>
      </c>
      <c r="AV848">
        <v>43.936179180604</v>
      </c>
      <c r="AW848">
        <v>1.0080515886267201</v>
      </c>
      <c r="AX848">
        <v>0.13958701376659399</v>
      </c>
      <c r="AY848">
        <v>0.21648360366609001</v>
      </c>
      <c r="AZ848">
        <v>0.62815725119403898</v>
      </c>
      <c r="BA848">
        <v>0.10331691149693401</v>
      </c>
      <c r="BB848">
        <v>8.9736750170577098E-2</v>
      </c>
      <c r="BC848">
        <v>0.40293643538986201</v>
      </c>
      <c r="BD848">
        <v>0.98422786862672396</v>
      </c>
      <c r="BE848">
        <v>-2.3823719999996201E-2</v>
      </c>
      <c r="BF848">
        <v>0.18106958029201101</v>
      </c>
      <c r="BG848">
        <v>0.28081835264035199</v>
      </c>
      <c r="BH848">
        <v>0.81483346309904603</v>
      </c>
      <c r="BI848">
        <v>0.18106958029201101</v>
      </c>
      <c r="BJ848">
        <v>0.92377586586472704</v>
      </c>
      <c r="BK848">
        <v>1.6296669261980901</v>
      </c>
      <c r="BL848">
        <v>1.5508864171854599</v>
      </c>
      <c r="BM848">
        <v>4.5001123975930302</v>
      </c>
      <c r="BN848">
        <v>2.9016389257956101</v>
      </c>
      <c r="BO848">
        <v>18.5829157435378</v>
      </c>
      <c r="BP848">
        <v>4.2551351368622496</v>
      </c>
      <c r="BQ848">
        <v>14.327780606675599</v>
      </c>
      <c r="BR848">
        <v>1.32184863970167</v>
      </c>
      <c r="BS848">
        <v>0.85134803374792201</v>
      </c>
      <c r="BT848">
        <v>1.55265365902408</v>
      </c>
    </row>
    <row r="849" spans="1:72" x14ac:dyDescent="0.2">
      <c r="A849">
        <v>847</v>
      </c>
      <c r="B849" s="243">
        <v>44787.319444444445</v>
      </c>
      <c r="C849">
        <v>0</v>
      </c>
      <c r="D849">
        <v>0.79210526315789398</v>
      </c>
      <c r="E849">
        <v>31.056315789473601</v>
      </c>
      <c r="F849">
        <v>58.368947368420997</v>
      </c>
      <c r="G849">
        <v>7</v>
      </c>
      <c r="H849">
        <v>2.5649999999999999</v>
      </c>
      <c r="I849">
        <v>1.35</v>
      </c>
      <c r="J849">
        <v>34.056428571428498</v>
      </c>
      <c r="K849">
        <v>0.64675000000000005</v>
      </c>
      <c r="L849">
        <v>37.965806451612899</v>
      </c>
      <c r="M849">
        <v>-0.2</v>
      </c>
      <c r="N849">
        <v>1600.1071428571399</v>
      </c>
      <c r="O849">
        <v>88.764864864864805</v>
      </c>
      <c r="P849">
        <v>5</v>
      </c>
      <c r="Q849">
        <v>135</v>
      </c>
      <c r="R849">
        <v>6.95444444444444</v>
      </c>
      <c r="S849">
        <v>-0.71631578947368402</v>
      </c>
      <c r="T849">
        <v>5</v>
      </c>
      <c r="U849">
        <v>1.7539799999999901</v>
      </c>
      <c r="V849">
        <v>6.3100000000000003E-2</v>
      </c>
      <c r="W849">
        <v>14.528879999999999</v>
      </c>
      <c r="X849">
        <v>0.74331999999999998</v>
      </c>
      <c r="Y849">
        <v>71.888580000000005</v>
      </c>
      <c r="Z849">
        <v>2.09436</v>
      </c>
      <c r="AA849">
        <v>1.16E-3</v>
      </c>
      <c r="AB849">
        <v>1.064E-2</v>
      </c>
      <c r="AC849">
        <v>31.848421052631501</v>
      </c>
      <c r="AD849">
        <v>-26.5205263157894</v>
      </c>
      <c r="AE849">
        <v>36.059283171428497</v>
      </c>
      <c r="AF849">
        <v>0.53726490000000005</v>
      </c>
      <c r="AG849">
        <v>1.35105678</v>
      </c>
      <c r="AH849">
        <v>2.3957099999999999E-2</v>
      </c>
      <c r="AI849">
        <v>44.971428571428497</v>
      </c>
      <c r="AJ849">
        <v>0.50159960276623194</v>
      </c>
      <c r="AK849">
        <v>0.8018265</v>
      </c>
      <c r="AL849">
        <v>1.1946805273189301E-2</v>
      </c>
      <c r="AM849">
        <v>3.00425586404066E-2</v>
      </c>
      <c r="AN849">
        <v>0.155654383735705</v>
      </c>
      <c r="AO849">
        <v>5.3271823379923697E-4</v>
      </c>
      <c r="AP849">
        <v>36.059283171428497</v>
      </c>
      <c r="AQ849">
        <v>0.32073598976483297</v>
      </c>
      <c r="AR849">
        <v>6.4133273300315103</v>
      </c>
      <c r="AS849">
        <v>1.22691190503317</v>
      </c>
      <c r="AT849">
        <v>0.87979567125991698</v>
      </c>
      <c r="AU849">
        <v>91.009119999999996</v>
      </c>
      <c r="AV849">
        <v>44.020258396258001</v>
      </c>
      <c r="AW849">
        <v>0.95117017517048197</v>
      </c>
      <c r="AX849">
        <v>0.12414487496682899</v>
      </c>
      <c r="AY849">
        <v>0.21652891023516599</v>
      </c>
      <c r="AZ849">
        <v>0.586672669968482</v>
      </c>
      <c r="BA849">
        <v>9.1887237312727604E-2</v>
      </c>
      <c r="BB849">
        <v>8.3810381424068894E-2</v>
      </c>
      <c r="BC849">
        <v>0.40302076356591698</v>
      </c>
      <c r="BD849">
        <v>0.92734645517047798</v>
      </c>
      <c r="BE849">
        <v>-2.3823720000003101E-2</v>
      </c>
      <c r="BF849">
        <v>0.16241631304326401</v>
      </c>
      <c r="BG849">
        <v>0.28328054039337602</v>
      </c>
      <c r="BH849">
        <v>0.76753238540848401</v>
      </c>
      <c r="BI849">
        <v>0.16241631304326401</v>
      </c>
      <c r="BJ849">
        <v>0.89139370687328201</v>
      </c>
      <c r="BK849">
        <v>1.53506477081696</v>
      </c>
      <c r="BL849">
        <v>1.7441631021258099</v>
      </c>
      <c r="BM849">
        <v>4.7257099427200302</v>
      </c>
      <c r="BN849">
        <v>2.7094426759517298</v>
      </c>
      <c r="BO849">
        <v>17.746359837308599</v>
      </c>
      <c r="BP849">
        <v>3.81678335651671</v>
      </c>
      <c r="BQ849">
        <v>13.9295764807919</v>
      </c>
      <c r="BR849">
        <v>1.2589570386434099</v>
      </c>
      <c r="BS849">
        <v>0.82642718165597595</v>
      </c>
      <c r="BT849">
        <v>1.5233732222126899</v>
      </c>
    </row>
    <row r="850" spans="1:72" x14ac:dyDescent="0.2">
      <c r="A850">
        <v>848</v>
      </c>
      <c r="B850" s="243">
        <v>44787.333333333336</v>
      </c>
      <c r="C850">
        <v>0</v>
      </c>
      <c r="D850">
        <v>0.99205128205128201</v>
      </c>
      <c r="E850">
        <v>31.080512820512801</v>
      </c>
      <c r="F850">
        <v>57.0625</v>
      </c>
      <c r="G850">
        <v>7</v>
      </c>
      <c r="H850">
        <v>2.57</v>
      </c>
      <c r="I850">
        <v>1.3480000000000001</v>
      </c>
      <c r="J850">
        <v>34.048999999999999</v>
      </c>
      <c r="K850">
        <v>0.63049999999999995</v>
      </c>
      <c r="L850">
        <v>37.964230769230703</v>
      </c>
      <c r="M850">
        <v>-1.0526315789473601E-2</v>
      </c>
      <c r="N850">
        <v>1599.8709677419299</v>
      </c>
      <c r="O850">
        <v>88.164864864864796</v>
      </c>
      <c r="P850">
        <v>5</v>
      </c>
      <c r="Q850">
        <v>135</v>
      </c>
      <c r="R850">
        <v>6.9592307692307598</v>
      </c>
      <c r="S850">
        <v>-0.77249999999999996</v>
      </c>
      <c r="T850">
        <v>5</v>
      </c>
      <c r="U850">
        <v>1.7724</v>
      </c>
      <c r="V850">
        <v>7.2124999999999995E-2</v>
      </c>
      <c r="W850">
        <v>14.501049999999999</v>
      </c>
      <c r="X850">
        <v>0.69397500000000001</v>
      </c>
      <c r="Y850">
        <v>71.658275000000003</v>
      </c>
      <c r="Z850">
        <v>2.0279499999999899</v>
      </c>
      <c r="AA850">
        <v>3.8249999999999998E-3</v>
      </c>
      <c r="AB850">
        <v>1.6125E-2</v>
      </c>
      <c r="AC850">
        <v>32.072564102564101</v>
      </c>
      <c r="AD850">
        <v>-24.989935897435799</v>
      </c>
      <c r="AE850">
        <v>36.0557588</v>
      </c>
      <c r="AF850">
        <v>0.53831220000000002</v>
      </c>
      <c r="AG850">
        <v>1.3490588400000001</v>
      </c>
      <c r="AH850">
        <v>2.4003799999999999E-2</v>
      </c>
      <c r="AI850">
        <v>44.966999999999999</v>
      </c>
      <c r="AJ850">
        <v>0.50316252798438099</v>
      </c>
      <c r="AK850">
        <v>0.80182709097782801</v>
      </c>
      <c r="AL850">
        <v>1.19712722663286E-2</v>
      </c>
      <c r="AM850">
        <v>3.0001086129828498E-2</v>
      </c>
      <c r="AN850">
        <v>0.15566971334534199</v>
      </c>
      <c r="AO850">
        <v>5.3380923788555999E-4</v>
      </c>
      <c r="AP850">
        <v>36.0557588</v>
      </c>
      <c r="AQ850">
        <v>0.29944405975495098</v>
      </c>
      <c r="AR850">
        <v>6.4010426322712703</v>
      </c>
      <c r="AS850">
        <v>1.18800779131191</v>
      </c>
      <c r="AT850">
        <v>0.89180526459951703</v>
      </c>
      <c r="AU850">
        <v>90.653649999999999</v>
      </c>
      <c r="AV850">
        <v>43.944253283338099</v>
      </c>
      <c r="AW850">
        <v>1.02274671666185</v>
      </c>
      <c r="AX850">
        <v>0.16105104868808701</v>
      </c>
      <c r="AY850">
        <v>0.23886814024504799</v>
      </c>
      <c r="AZ850">
        <v>0.59895736772872099</v>
      </c>
      <c r="BA850">
        <v>0.119380299741475</v>
      </c>
      <c r="BB850">
        <v>8.5565338246960193E-2</v>
      </c>
      <c r="BC850">
        <v>0.44373532727857301</v>
      </c>
      <c r="BD850">
        <v>0.99887655666185704</v>
      </c>
      <c r="BE850">
        <v>-2.3870159999998801E-2</v>
      </c>
      <c r="BF850">
        <v>0.209227436276825</v>
      </c>
      <c r="BG850">
        <v>0.310322528159865</v>
      </c>
      <c r="BH850">
        <v>0.77812790112099295</v>
      </c>
      <c r="BI850">
        <v>0.209227436276825</v>
      </c>
      <c r="BJ850">
        <v>1.03909992887338</v>
      </c>
      <c r="BK850">
        <v>1.5562558022419799</v>
      </c>
      <c r="BL850">
        <v>1.48318276838838</v>
      </c>
      <c r="BM850">
        <v>3.7190528879370501</v>
      </c>
      <c r="BN850">
        <v>2.5074811865419302</v>
      </c>
      <c r="BO850">
        <v>20.692583899537901</v>
      </c>
      <c r="BP850">
        <v>4.9168447525053898</v>
      </c>
      <c r="BQ850">
        <v>15.775739147032599</v>
      </c>
      <c r="BR850">
        <v>1.20056916057138</v>
      </c>
      <c r="BS850">
        <v>0.95540895436265105</v>
      </c>
      <c r="BT850">
        <v>1.2566023743960799</v>
      </c>
    </row>
    <row r="851" spans="1:72" x14ac:dyDescent="0.2">
      <c r="A851">
        <v>849</v>
      </c>
      <c r="B851" s="243">
        <v>44787.347222222219</v>
      </c>
      <c r="C851">
        <v>0</v>
      </c>
      <c r="D851">
        <v>0.87384615384615305</v>
      </c>
      <c r="E851">
        <v>31.085526315789402</v>
      </c>
      <c r="F851">
        <v>59.23075</v>
      </c>
      <c r="G851">
        <v>7</v>
      </c>
      <c r="H851">
        <v>2.5674999999999999</v>
      </c>
      <c r="I851">
        <v>1.35</v>
      </c>
      <c r="J851">
        <v>34.058076923076896</v>
      </c>
      <c r="K851">
        <v>0.67</v>
      </c>
      <c r="L851">
        <v>37.966666666666598</v>
      </c>
      <c r="M851">
        <v>-0.123076923076923</v>
      </c>
      <c r="N851">
        <v>1599.88888888888</v>
      </c>
      <c r="O851">
        <v>88.171428571428507</v>
      </c>
      <c r="P851">
        <v>5</v>
      </c>
      <c r="Q851">
        <v>135</v>
      </c>
      <c r="R851">
        <v>6.9589999999999899</v>
      </c>
      <c r="S851">
        <v>-0.81694444444444403</v>
      </c>
      <c r="T851">
        <v>5</v>
      </c>
      <c r="U851">
        <v>1.7693999999999901</v>
      </c>
      <c r="V851">
        <v>5.7360000000000001E-2</v>
      </c>
      <c r="W851">
        <v>14.43426</v>
      </c>
      <c r="X851">
        <v>0.74280000000000002</v>
      </c>
      <c r="Y851">
        <v>71.902900000000002</v>
      </c>
      <c r="Z851">
        <v>1.98516</v>
      </c>
      <c r="AA851">
        <v>0</v>
      </c>
      <c r="AB851">
        <v>1.8939999999999999E-2</v>
      </c>
      <c r="AC851">
        <v>31.9593724696356</v>
      </c>
      <c r="AD851">
        <v>-27.271377530364301</v>
      </c>
      <c r="AE851">
        <v>36.0628836230769</v>
      </c>
      <c r="AF851">
        <v>0.53778855000000003</v>
      </c>
      <c r="AG851">
        <v>1.3510578099999999</v>
      </c>
      <c r="AH851">
        <v>2.398045E-2</v>
      </c>
      <c r="AI851">
        <v>44.9755769230769</v>
      </c>
      <c r="AJ851">
        <v>0.50154977925892996</v>
      </c>
      <c r="AK851">
        <v>0.80183259649467797</v>
      </c>
      <c r="AL851">
        <v>1.1957346337542101E-2</v>
      </c>
      <c r="AM851">
        <v>3.0039810546749701E-2</v>
      </c>
      <c r="AN851">
        <v>0.15564002685218001</v>
      </c>
      <c r="AO851">
        <v>5.3318826884676698E-4</v>
      </c>
      <c r="AP851">
        <v>36.0628836230769</v>
      </c>
      <c r="AQ851">
        <v>0.32051161437512499</v>
      </c>
      <c r="AR851">
        <v>6.3715602404852003</v>
      </c>
      <c r="AS851">
        <v>1.16294067753187</v>
      </c>
      <c r="AT851">
        <v>0.88744217942075099</v>
      </c>
      <c r="AU851">
        <v>90.834519999999998</v>
      </c>
      <c r="AV851">
        <v>43.917896155469101</v>
      </c>
      <c r="AW851">
        <v>1.05768076760779</v>
      </c>
      <c r="AX851">
        <v>0.188117132468129</v>
      </c>
      <c r="AY851">
        <v>0.21727693562487399</v>
      </c>
      <c r="AZ851">
        <v>0.62843975951479103</v>
      </c>
      <c r="BA851">
        <v>0.139236923154405</v>
      </c>
      <c r="BB851">
        <v>8.9777108502113095E-2</v>
      </c>
      <c r="BC851">
        <v>0.40401926672643801</v>
      </c>
      <c r="BD851">
        <v>1.0338338276077901</v>
      </c>
      <c r="BE851">
        <v>-2.3846939999996299E-2</v>
      </c>
      <c r="BF851">
        <v>0.245255561894582</v>
      </c>
      <c r="BG851">
        <v>0.28327232205944602</v>
      </c>
      <c r="BH851">
        <v>0.819321155465776</v>
      </c>
      <c r="BI851">
        <v>0.245255561894582</v>
      </c>
      <c r="BJ851">
        <v>1.0570557679080499</v>
      </c>
      <c r="BK851">
        <v>1.63864231093155</v>
      </c>
      <c r="BL851">
        <v>1.1550087585014901</v>
      </c>
      <c r="BM851">
        <v>3.3406832821101999</v>
      </c>
      <c r="BN851">
        <v>2.8923445450270102</v>
      </c>
      <c r="BO851">
        <v>21.494601340195398</v>
      </c>
      <c r="BP851">
        <v>5.7635057045226796</v>
      </c>
      <c r="BQ851">
        <v>15.7310956356727</v>
      </c>
      <c r="BR851">
        <v>1.2217078557107599</v>
      </c>
      <c r="BS851">
        <v>0.95895354315022496</v>
      </c>
      <c r="BT851">
        <v>1.2740010863272599</v>
      </c>
    </row>
    <row r="852" spans="1:72" x14ac:dyDescent="0.2">
      <c r="A852">
        <v>850</v>
      </c>
      <c r="B852" s="243">
        <v>44787.361111111109</v>
      </c>
      <c r="C852">
        <v>0</v>
      </c>
      <c r="D852">
        <v>1.1417142857142799</v>
      </c>
      <c r="E852">
        <v>31.143750000000001</v>
      </c>
      <c r="F852">
        <v>60.030500000000004</v>
      </c>
      <c r="G852">
        <v>7</v>
      </c>
      <c r="H852">
        <v>2.5720000000000001</v>
      </c>
      <c r="I852">
        <v>1.3519999999999901</v>
      </c>
      <c r="J852">
        <v>34.049999999999997</v>
      </c>
      <c r="K852">
        <v>0.64149999999999996</v>
      </c>
      <c r="L852">
        <v>37.953199999999903</v>
      </c>
      <c r="M852">
        <v>-0.163636363636363</v>
      </c>
      <c r="N852">
        <v>1600.0303030303</v>
      </c>
      <c r="O852">
        <v>88.108333333333306</v>
      </c>
      <c r="P852">
        <v>5</v>
      </c>
      <c r="Q852">
        <v>135</v>
      </c>
      <c r="R852">
        <v>6.9499999999999904</v>
      </c>
      <c r="S852">
        <v>-0.73250000000000004</v>
      </c>
      <c r="T852">
        <v>5</v>
      </c>
      <c r="U852">
        <v>1.7835999999999901</v>
      </c>
      <c r="V852">
        <v>6.1499999999999999E-2</v>
      </c>
      <c r="W852">
        <v>14.4560999999999</v>
      </c>
      <c r="X852">
        <v>0.71958</v>
      </c>
      <c r="Y852">
        <v>72.310419999999993</v>
      </c>
      <c r="Z852">
        <v>1.94984</v>
      </c>
      <c r="AA852">
        <v>5.94E-3</v>
      </c>
      <c r="AB852">
        <v>2.0999999999999999E-3</v>
      </c>
      <c r="AC852">
        <v>32.285464285714198</v>
      </c>
      <c r="AD852">
        <v>-27.745035714285699</v>
      </c>
      <c r="AE852">
        <v>36.058320479999999</v>
      </c>
      <c r="AF852">
        <v>0.53873112000000001</v>
      </c>
      <c r="AG852">
        <v>1.3530596639999899</v>
      </c>
      <c r="AH852">
        <v>2.4022479999999999E-2</v>
      </c>
      <c r="AI852">
        <v>44.973999999999997</v>
      </c>
      <c r="AJ852">
        <v>0.49866008909919202</v>
      </c>
      <c r="AK852">
        <v>0.80175924934406495</v>
      </c>
      <c r="AL852">
        <v>1.19787237070307E-2</v>
      </c>
      <c r="AM852">
        <v>3.0085375194556799E-2</v>
      </c>
      <c r="AN852">
        <v>0.15564548405745501</v>
      </c>
      <c r="AO852">
        <v>5.3414150398007698E-4</v>
      </c>
      <c r="AP852">
        <v>36.058320479999999</v>
      </c>
      <c r="AQ852">
        <v>0.310492390242397</v>
      </c>
      <c r="AR852">
        <v>6.3812008369308897</v>
      </c>
      <c r="AS852">
        <v>1.14224961750123</v>
      </c>
      <c r="AT852">
        <v>0.88941013491731802</v>
      </c>
      <c r="AU852">
        <v>91.219539999999895</v>
      </c>
      <c r="AV852">
        <v>43.892263324674502</v>
      </c>
      <c r="AW852">
        <v>1.08173667532547</v>
      </c>
      <c r="AX852">
        <v>0.210810046498769</v>
      </c>
      <c r="AY852">
        <v>0.22823872975760201</v>
      </c>
      <c r="AZ852">
        <v>0.61879916306909999</v>
      </c>
      <c r="BA852">
        <v>0.155802476496534</v>
      </c>
      <c r="BB852">
        <v>8.8399880438442893E-2</v>
      </c>
      <c r="BC852">
        <v>0.42365982079817899</v>
      </c>
      <c r="BD852">
        <v>1.0578479393254701</v>
      </c>
      <c r="BE852">
        <v>-2.3888736000000799E-2</v>
      </c>
      <c r="BF852">
        <v>0.27206521980652898</v>
      </c>
      <c r="BG852">
        <v>0.29455816367000198</v>
      </c>
      <c r="BH852">
        <v>0.79860392382900103</v>
      </c>
      <c r="BI852">
        <v>0.27206521980652898</v>
      </c>
      <c r="BJ852">
        <v>1.1332467669530599</v>
      </c>
      <c r="BK852">
        <v>1.5972078476580001</v>
      </c>
      <c r="BL852">
        <v>1.0826748228952801</v>
      </c>
      <c r="BM852">
        <v>2.9353400055946199</v>
      </c>
      <c r="BN852">
        <v>2.7111926346868702</v>
      </c>
      <c r="BO852">
        <v>22.993938756585301</v>
      </c>
      <c r="BP852">
        <v>6.3935326654534403</v>
      </c>
      <c r="BQ852">
        <v>16.600406091131902</v>
      </c>
      <c r="BR852">
        <v>1.1346969739868999</v>
      </c>
      <c r="BS852">
        <v>1.02442067903045</v>
      </c>
      <c r="BT852">
        <v>1.1076474706277999</v>
      </c>
    </row>
    <row r="853" spans="1:72" x14ac:dyDescent="0.2">
      <c r="A853">
        <v>851</v>
      </c>
      <c r="B853" s="243">
        <v>44787.375</v>
      </c>
      <c r="C853">
        <v>0</v>
      </c>
      <c r="D853">
        <v>0.96513513513513505</v>
      </c>
      <c r="E853">
        <v>31.150833333333299</v>
      </c>
      <c r="F853">
        <v>59.865749999999998</v>
      </c>
      <c r="G853">
        <v>7</v>
      </c>
      <c r="H853">
        <v>2.57</v>
      </c>
      <c r="I853">
        <v>1.35</v>
      </c>
      <c r="J853">
        <v>34.049999999999997</v>
      </c>
      <c r="K853">
        <v>0.622999999999999</v>
      </c>
      <c r="L853">
        <v>37.964999999999897</v>
      </c>
      <c r="M853">
        <v>7.6923076923076901E-3</v>
      </c>
      <c r="N853">
        <v>1599.84375</v>
      </c>
      <c r="O853">
        <v>88.323529411764696</v>
      </c>
      <c r="P853">
        <v>5</v>
      </c>
      <c r="Q853">
        <v>135</v>
      </c>
      <c r="R853">
        <v>6.9622727272727198</v>
      </c>
      <c r="S853">
        <v>-0.87282051282051298</v>
      </c>
      <c r="T853">
        <v>5</v>
      </c>
      <c r="U853">
        <v>1.7887249999999999</v>
      </c>
      <c r="V853">
        <v>9.8549999999999999E-2</v>
      </c>
      <c r="W853">
        <v>14.555075</v>
      </c>
      <c r="X853">
        <v>0.72135000000000005</v>
      </c>
      <c r="Y853">
        <v>72.455674999999999</v>
      </c>
      <c r="Z853">
        <v>2.0144000000000002</v>
      </c>
      <c r="AA853">
        <v>8.6E-3</v>
      </c>
      <c r="AB853">
        <v>3.1999999999999902E-3</v>
      </c>
      <c r="AC853">
        <v>32.115968468468402</v>
      </c>
      <c r="AD853">
        <v>-27.7497815315315</v>
      </c>
      <c r="AE853">
        <v>36.056758799999997</v>
      </c>
      <c r="AF853">
        <v>0.53831220000000002</v>
      </c>
      <c r="AG853">
        <v>1.3510588400000001</v>
      </c>
      <c r="AH853">
        <v>2.4003799999999902E-2</v>
      </c>
      <c r="AI853">
        <v>44.97</v>
      </c>
      <c r="AJ853">
        <v>0.49763885023498799</v>
      </c>
      <c r="AK853">
        <v>0.80179583722481595</v>
      </c>
      <c r="AL853">
        <v>1.19704736490994E-2</v>
      </c>
      <c r="AM853">
        <v>3.0043558816989099E-2</v>
      </c>
      <c r="AN853">
        <v>0.15565932844118299</v>
      </c>
      <c r="AO853">
        <v>5.3377362686235204E-4</v>
      </c>
      <c r="AP853">
        <v>36.056758799999997</v>
      </c>
      <c r="AQ853">
        <v>0.31125612954967202</v>
      </c>
      <c r="AR853">
        <v>6.4248903073160797</v>
      </c>
      <c r="AS853">
        <v>1.1800699695844099</v>
      </c>
      <c r="AT853">
        <v>0.89013905238657898</v>
      </c>
      <c r="AU853">
        <v>91.535224999999997</v>
      </c>
      <c r="AV853">
        <v>43.972975206450101</v>
      </c>
      <c r="AW853">
        <v>0.99702479354982598</v>
      </c>
      <c r="AX853">
        <v>0.170988870415583</v>
      </c>
      <c r="AY853">
        <v>0.227056070450327</v>
      </c>
      <c r="AZ853">
        <v>0.57510969268391599</v>
      </c>
      <c r="BA853">
        <v>0.12655915890057201</v>
      </c>
      <c r="BB853">
        <v>8.2158527526273797E-2</v>
      </c>
      <c r="BC853">
        <v>0.42179254055607002</v>
      </c>
      <c r="BD853">
        <v>0.97315463354982701</v>
      </c>
      <c r="BE853">
        <v>-2.3870159999998902E-2</v>
      </c>
      <c r="BF853">
        <v>0.22183781486492701</v>
      </c>
      <c r="BG853">
        <v>0.29457836874467802</v>
      </c>
      <c r="BH853">
        <v>0.74613673523053403</v>
      </c>
      <c r="BI853">
        <v>0.22183781486492701</v>
      </c>
      <c r="BJ853">
        <v>1.0328323672192099</v>
      </c>
      <c r="BK853">
        <v>1.4922734704610601</v>
      </c>
      <c r="BL853">
        <v>1.3278997042232801</v>
      </c>
      <c r="BM853">
        <v>3.36343348713942</v>
      </c>
      <c r="BN853">
        <v>2.53289723345992</v>
      </c>
      <c r="BO853">
        <v>20.679645124347601</v>
      </c>
      <c r="BP853">
        <v>5.2131886493258</v>
      </c>
      <c r="BQ853">
        <v>15.466456475021801</v>
      </c>
      <c r="BR853">
        <v>1.1151491851906901</v>
      </c>
      <c r="BS853">
        <v>0.94409724127324102</v>
      </c>
      <c r="BT853">
        <v>1.18118042976882</v>
      </c>
    </row>
    <row r="854" spans="1:72" x14ac:dyDescent="0.2">
      <c r="A854">
        <v>852</v>
      </c>
      <c r="B854" s="243">
        <v>44787.388888888891</v>
      </c>
      <c r="C854">
        <v>0</v>
      </c>
      <c r="D854">
        <v>1.0671052631578899</v>
      </c>
      <c r="E854">
        <v>31.0963888888888</v>
      </c>
      <c r="F854">
        <v>59.247499999999903</v>
      </c>
      <c r="G854">
        <v>7</v>
      </c>
      <c r="H854">
        <v>2.5619999999999998</v>
      </c>
      <c r="I854">
        <v>1.3480000000000001</v>
      </c>
      <c r="J854">
        <v>34.042083333333302</v>
      </c>
      <c r="K854">
        <v>0.69925000000000004</v>
      </c>
      <c r="L854">
        <v>37.954999999999998</v>
      </c>
      <c r="M854">
        <v>1.1111111111111099E-2</v>
      </c>
      <c r="N854">
        <v>1600</v>
      </c>
      <c r="O854">
        <v>88.994285714285695</v>
      </c>
      <c r="P854">
        <v>5</v>
      </c>
      <c r="Q854">
        <v>135</v>
      </c>
      <c r="R854">
        <v>6.9485714285714204</v>
      </c>
      <c r="S854">
        <v>-0.85868421052631505</v>
      </c>
      <c r="T854">
        <v>5</v>
      </c>
      <c r="U854">
        <v>1.7975999999999901</v>
      </c>
      <c r="V854">
        <v>0.10793999999999999</v>
      </c>
      <c r="W854">
        <v>14.51394</v>
      </c>
      <c r="X854">
        <v>0.74994000000000005</v>
      </c>
      <c r="Y854">
        <v>72.598339999999993</v>
      </c>
      <c r="Z854">
        <v>1.9466000000000001</v>
      </c>
      <c r="AA854">
        <v>4.5199999999999997E-3</v>
      </c>
      <c r="AB854">
        <v>7.2999999999999897E-3</v>
      </c>
      <c r="AC854">
        <v>32.163494152046702</v>
      </c>
      <c r="AD854">
        <v>-27.084005847953101</v>
      </c>
      <c r="AE854">
        <v>36.042595413333302</v>
      </c>
      <c r="AF854">
        <v>0.53663651999999995</v>
      </c>
      <c r="AG854">
        <v>1.3490555440000001</v>
      </c>
      <c r="AH854">
        <v>2.3929079999999998E-2</v>
      </c>
      <c r="AI854">
        <v>44.952083333333299</v>
      </c>
      <c r="AJ854">
        <v>0.49646583397545002</v>
      </c>
      <c r="AK854">
        <v>0.80180033361449699</v>
      </c>
      <c r="AL854">
        <v>1.1937967724892201E-2</v>
      </c>
      <c r="AM854">
        <v>3.0010968212448402E-2</v>
      </c>
      <c r="AN854">
        <v>0.15572136997729</v>
      </c>
      <c r="AO854">
        <v>5.3232415998516903E-4</v>
      </c>
      <c r="AP854">
        <v>36.042595413333302</v>
      </c>
      <c r="AQ854">
        <v>0.32359246107226902</v>
      </c>
      <c r="AR854">
        <v>6.4067325264189403</v>
      </c>
      <c r="AS854">
        <v>1.1403515700918501</v>
      </c>
      <c r="AT854">
        <v>0.89244698315426996</v>
      </c>
      <c r="AU854">
        <v>91.60642</v>
      </c>
      <c r="AV854">
        <v>43.913271970916298</v>
      </c>
      <c r="AW854">
        <v>1.03881136241693</v>
      </c>
      <c r="AX854">
        <v>0.20870397390814799</v>
      </c>
      <c r="AY854">
        <v>0.21304405892773001</v>
      </c>
      <c r="AZ854">
        <v>0.59326747358105703</v>
      </c>
      <c r="BA854">
        <v>0.154703766524937</v>
      </c>
      <c r="BB854">
        <v>8.4752496225865406E-2</v>
      </c>
      <c r="BC854">
        <v>0.396998808295288</v>
      </c>
      <c r="BD854">
        <v>1.0150155064169299</v>
      </c>
      <c r="BE854">
        <v>-2.3795855999999099E-2</v>
      </c>
      <c r="BF854">
        <v>0.27036860086565301</v>
      </c>
      <c r="BG854">
        <v>0.27599102717795199</v>
      </c>
      <c r="BH854">
        <v>0.76855698417033802</v>
      </c>
      <c r="BI854">
        <v>0.27036860086565301</v>
      </c>
      <c r="BJ854">
        <v>1.0927192560872101</v>
      </c>
      <c r="BK854">
        <v>1.53711396834067</v>
      </c>
      <c r="BL854">
        <v>1.0207954115022799</v>
      </c>
      <c r="BM854">
        <v>2.8426266279057799</v>
      </c>
      <c r="BN854">
        <v>2.78471728602536</v>
      </c>
      <c r="BO854">
        <v>22.265045276123899</v>
      </c>
      <c r="BP854">
        <v>6.35366212034286</v>
      </c>
      <c r="BQ854">
        <v>15.911383155780999</v>
      </c>
      <c r="BR854">
        <v>1.07748734686906</v>
      </c>
      <c r="BS854">
        <v>0.98457181574094998</v>
      </c>
      <c r="BT854">
        <v>1.0943715122072499</v>
      </c>
    </row>
    <row r="855" spans="1:72" x14ac:dyDescent="0.2">
      <c r="A855">
        <v>853</v>
      </c>
      <c r="B855" s="243">
        <v>44787.402777777781</v>
      </c>
      <c r="C855">
        <v>0</v>
      </c>
      <c r="D855">
        <v>0.89648648648648599</v>
      </c>
      <c r="E855">
        <v>31.060285714285701</v>
      </c>
      <c r="F855">
        <v>59.892820512820499</v>
      </c>
      <c r="G855">
        <v>7</v>
      </c>
      <c r="H855">
        <v>2.5674999999999999</v>
      </c>
      <c r="I855">
        <v>1.3474999999999999</v>
      </c>
      <c r="J855">
        <v>34.052799999999998</v>
      </c>
      <c r="K855">
        <v>0.75149999999999995</v>
      </c>
      <c r="L855">
        <v>37.963200000000001</v>
      </c>
      <c r="M855">
        <v>0.14000000000000001</v>
      </c>
      <c r="N855">
        <v>1599.76470588235</v>
      </c>
      <c r="O855">
        <v>88.317647058823496</v>
      </c>
      <c r="P855">
        <v>5</v>
      </c>
      <c r="Q855">
        <v>135</v>
      </c>
      <c r="R855">
        <v>6.9523529411764704</v>
      </c>
      <c r="S855">
        <v>-0.94027027027026999</v>
      </c>
      <c r="T855">
        <v>5</v>
      </c>
      <c r="U855">
        <v>1.79592499999999</v>
      </c>
      <c r="V855">
        <v>0.101425</v>
      </c>
      <c r="W855">
        <v>14.5403</v>
      </c>
      <c r="X855">
        <v>0.71849999999999903</v>
      </c>
      <c r="Y855">
        <v>72.673624999999902</v>
      </c>
      <c r="Z855">
        <v>2.0089999999999999</v>
      </c>
      <c r="AA855">
        <v>0</v>
      </c>
      <c r="AB855">
        <v>3.3599999999999998E-2</v>
      </c>
      <c r="AC855">
        <v>31.9567722007721</v>
      </c>
      <c r="AD855">
        <v>-27.9360483120483</v>
      </c>
      <c r="AE855">
        <v>36.057606700000001</v>
      </c>
      <c r="AF855">
        <v>0.53778855000000003</v>
      </c>
      <c r="AG855">
        <v>1.34855781</v>
      </c>
      <c r="AH855">
        <v>2.39804499999999E-2</v>
      </c>
      <c r="AI855">
        <v>44.967799999999997</v>
      </c>
      <c r="AJ855">
        <v>0.49615808623830099</v>
      </c>
      <c r="AK855">
        <v>0.80185391991602795</v>
      </c>
      <c r="AL855">
        <v>1.19594142920045E-2</v>
      </c>
      <c r="AM855">
        <v>2.9989410422569002E-2</v>
      </c>
      <c r="AN855">
        <v>0.155666943902081</v>
      </c>
      <c r="AO855">
        <v>5.3328048069952198E-4</v>
      </c>
      <c r="AP855">
        <v>36.057606700000001</v>
      </c>
      <c r="AQ855">
        <v>0.31002637981761899</v>
      </c>
      <c r="AR855">
        <v>6.4183683378799499</v>
      </c>
      <c r="AS855">
        <v>1.17690655723545</v>
      </c>
      <c r="AT855">
        <v>0.89106271102752199</v>
      </c>
      <c r="AU855">
        <v>91.737349999999907</v>
      </c>
      <c r="AV855">
        <v>43.962907974933003</v>
      </c>
      <c r="AW855">
        <v>1.00489202506696</v>
      </c>
      <c r="AX855">
        <v>0.17165125276454801</v>
      </c>
      <c r="AY855">
        <v>0.22776217018238001</v>
      </c>
      <c r="AZ855">
        <v>0.58163166212004802</v>
      </c>
      <c r="BA855">
        <v>0.127285053330082</v>
      </c>
      <c r="BB855">
        <v>8.3090237445721193E-2</v>
      </c>
      <c r="BC855">
        <v>0.42351621317036298</v>
      </c>
      <c r="BD855">
        <v>0.98104508506697696</v>
      </c>
      <c r="BE855">
        <v>-2.3846939999987399E-2</v>
      </c>
      <c r="BF855">
        <v>0.22380656866475901</v>
      </c>
      <c r="BG855">
        <v>0.29696648850025398</v>
      </c>
      <c r="BH855">
        <v>0.75835733459181298</v>
      </c>
      <c r="BI855">
        <v>0.22380656866475901</v>
      </c>
      <c r="BJ855">
        <v>1.04154611433002</v>
      </c>
      <c r="BK855">
        <v>1.51671466918362</v>
      </c>
      <c r="BL855">
        <v>1.3268890643914899</v>
      </c>
      <c r="BM855">
        <v>3.38844985254994</v>
      </c>
      <c r="BN855">
        <v>2.5536798391686601</v>
      </c>
      <c r="BO855">
        <v>20.8671313224411</v>
      </c>
      <c r="BP855">
        <v>5.25945436362184</v>
      </c>
      <c r="BQ855">
        <v>15.607676958819299</v>
      </c>
      <c r="BR855">
        <v>1.13624350245353</v>
      </c>
      <c r="BS855">
        <v>0.95202348686412297</v>
      </c>
      <c r="BT855">
        <v>1.1935036457936701</v>
      </c>
    </row>
    <row r="856" spans="1:72" x14ac:dyDescent="0.2">
      <c r="A856">
        <v>854</v>
      </c>
      <c r="B856" s="243">
        <v>44787.416666666664</v>
      </c>
      <c r="C856">
        <v>0</v>
      </c>
      <c r="D856">
        <v>0.98078947368420999</v>
      </c>
      <c r="E856">
        <v>31.065526315789398</v>
      </c>
      <c r="F856">
        <v>59.098205128205102</v>
      </c>
      <c r="G856">
        <v>7</v>
      </c>
      <c r="H856">
        <v>2.5720000000000001</v>
      </c>
      <c r="I856">
        <v>1.35</v>
      </c>
      <c r="J856">
        <v>34.100869565217302</v>
      </c>
      <c r="K856">
        <v>0.70549999999999902</v>
      </c>
      <c r="L856">
        <v>38.019999999999897</v>
      </c>
      <c r="M856">
        <v>0.114285714285714</v>
      </c>
      <c r="N856">
        <v>1599.76923076923</v>
      </c>
      <c r="O856">
        <v>89.005263157894703</v>
      </c>
      <c r="P856">
        <v>5</v>
      </c>
      <c r="Q856">
        <v>135</v>
      </c>
      <c r="R856">
        <v>6.9690909090908999</v>
      </c>
      <c r="S856">
        <v>-1.08666666666666</v>
      </c>
      <c r="T856">
        <v>5</v>
      </c>
      <c r="U856">
        <v>1.7346200000000001</v>
      </c>
      <c r="V856">
        <v>0.10846</v>
      </c>
      <c r="W856">
        <v>14.4924</v>
      </c>
      <c r="X856">
        <v>0.68431999999999904</v>
      </c>
      <c r="Y856">
        <v>72.593580000000003</v>
      </c>
      <c r="Z856">
        <v>1.8975200000000001</v>
      </c>
      <c r="AA856">
        <v>0</v>
      </c>
      <c r="AB856">
        <v>3.5060000000000001E-2</v>
      </c>
      <c r="AC856">
        <v>32.046315789473603</v>
      </c>
      <c r="AD856">
        <v>-27.051889338731399</v>
      </c>
      <c r="AE856">
        <v>36.109190045217296</v>
      </c>
      <c r="AF856">
        <v>0.53873112000000001</v>
      </c>
      <c r="AG856">
        <v>1.3510596640000001</v>
      </c>
      <c r="AH856">
        <v>2.4022479999999999E-2</v>
      </c>
      <c r="AI856">
        <v>45.022869565217299</v>
      </c>
      <c r="AJ856">
        <v>0.49741575005967997</v>
      </c>
      <c r="AK856">
        <v>0.80201884939634505</v>
      </c>
      <c r="AL856">
        <v>1.1965721536687599E-2</v>
      </c>
      <c r="AM856">
        <v>3.0008297495186E-2</v>
      </c>
      <c r="AN856">
        <v>0.155476540424866</v>
      </c>
      <c r="AO856">
        <v>5.3356172611793401E-4</v>
      </c>
      <c r="AP856">
        <v>36.109190045217296</v>
      </c>
      <c r="AQ856">
        <v>0.29527801285566202</v>
      </c>
      <c r="AR856">
        <v>6.3972243557485999</v>
      </c>
      <c r="AS856">
        <v>1.11159966674236</v>
      </c>
      <c r="AT856">
        <v>0.86282730836852195</v>
      </c>
      <c r="AU856">
        <v>91.402439999999999</v>
      </c>
      <c r="AV856">
        <v>43.913292080563998</v>
      </c>
      <c r="AW856">
        <v>1.1095774846533699</v>
      </c>
      <c r="AX856">
        <v>0.23945999725763301</v>
      </c>
      <c r="AY856">
        <v>0.24345310714433699</v>
      </c>
      <c r="AZ856">
        <v>0.60277564425139696</v>
      </c>
      <c r="BA856">
        <v>0.17723865469322</v>
      </c>
      <c r="BB856">
        <v>8.6110806321628194E-2</v>
      </c>
      <c r="BC856">
        <v>0.45190095412408599</v>
      </c>
      <c r="BD856">
        <v>1.08568874865336</v>
      </c>
      <c r="BE856">
        <v>-2.3888736000002402E-2</v>
      </c>
      <c r="BF856">
        <v>0.31134623871528</v>
      </c>
      <c r="BG856">
        <v>0.31653808603107397</v>
      </c>
      <c r="BH856">
        <v>0.78372977439291203</v>
      </c>
      <c r="BI856">
        <v>0.31134623871528</v>
      </c>
      <c r="BJ856">
        <v>1.2557686494927101</v>
      </c>
      <c r="BK856">
        <v>1.5674595487858201</v>
      </c>
      <c r="BL856">
        <v>1.0166754778770299</v>
      </c>
      <c r="BM856">
        <v>2.5172289783452801</v>
      </c>
      <c r="BN856">
        <v>2.4759414711188099</v>
      </c>
      <c r="BO856">
        <v>25.3959128052525</v>
      </c>
      <c r="BP856">
        <v>7.3166366098091</v>
      </c>
      <c r="BQ856">
        <v>18.079276195443398</v>
      </c>
      <c r="BR856">
        <v>1.03817094296984</v>
      </c>
      <c r="BS856">
        <v>1.1312301540065901</v>
      </c>
      <c r="BT856">
        <v>0.91773627081354303</v>
      </c>
    </row>
    <row r="857" spans="1:72" x14ac:dyDescent="0.2">
      <c r="A857">
        <v>855</v>
      </c>
      <c r="B857" s="243">
        <v>44787.430555555555</v>
      </c>
      <c r="C857">
        <v>0</v>
      </c>
      <c r="D857">
        <v>0.96461538461538399</v>
      </c>
      <c r="E857">
        <v>31.101025641025601</v>
      </c>
      <c r="F857">
        <v>60.017567567567497</v>
      </c>
      <c r="G857">
        <v>7</v>
      </c>
      <c r="H857">
        <v>2.57</v>
      </c>
      <c r="I857">
        <v>1.35</v>
      </c>
      <c r="J857">
        <v>34.069499999999898</v>
      </c>
      <c r="K857">
        <v>0.73124999999999996</v>
      </c>
      <c r="L857">
        <v>37.975200000000001</v>
      </c>
      <c r="M857">
        <v>-6.3636363636363602E-2</v>
      </c>
      <c r="N857">
        <v>1599.7666666666601</v>
      </c>
      <c r="O857">
        <v>88.568421052631507</v>
      </c>
      <c r="P857">
        <v>5</v>
      </c>
      <c r="Q857">
        <v>135</v>
      </c>
      <c r="R857">
        <v>6.9611538461538398</v>
      </c>
      <c r="S857">
        <v>-0.99162162162162104</v>
      </c>
      <c r="T857">
        <v>5</v>
      </c>
      <c r="U857">
        <v>1.721025</v>
      </c>
      <c r="V857">
        <v>9.0575000000000003E-2</v>
      </c>
      <c r="W857">
        <v>14.4626749999999</v>
      </c>
      <c r="X857">
        <v>0.628</v>
      </c>
      <c r="Y857">
        <v>72.514250000000004</v>
      </c>
      <c r="Z857">
        <v>1.99135</v>
      </c>
      <c r="AA857">
        <v>0</v>
      </c>
      <c r="AB857">
        <v>2.2949999999999901E-2</v>
      </c>
      <c r="AC857">
        <v>32.065641025641</v>
      </c>
      <c r="AD857">
        <v>-27.9519265419265</v>
      </c>
      <c r="AE857">
        <v>36.076258799999898</v>
      </c>
      <c r="AF857">
        <v>0.53831220000000002</v>
      </c>
      <c r="AG857">
        <v>1.3510588400000001</v>
      </c>
      <c r="AH857">
        <v>2.4003799999999902E-2</v>
      </c>
      <c r="AI857">
        <v>44.9894999999999</v>
      </c>
      <c r="AJ857">
        <v>0.49750578403555101</v>
      </c>
      <c r="AK857">
        <v>0.80188174574067195</v>
      </c>
      <c r="AL857">
        <v>1.1965285233221001E-2</v>
      </c>
      <c r="AM857">
        <v>3.0030536903055099E-2</v>
      </c>
      <c r="AN857">
        <v>0.15559186032296399</v>
      </c>
      <c r="AO857">
        <v>5.3354227097433804E-4</v>
      </c>
      <c r="AP857">
        <v>36.076258799999898</v>
      </c>
      <c r="AQ857">
        <v>0.27097643218575501</v>
      </c>
      <c r="AR857">
        <v>6.3841031685073801</v>
      </c>
      <c r="AS857">
        <v>1.16656688539114</v>
      </c>
      <c r="AT857">
        <v>0.85621989196978499</v>
      </c>
      <c r="AU857">
        <v>91.317300000000003</v>
      </c>
      <c r="AV857">
        <v>43.897905286084203</v>
      </c>
      <c r="AW857">
        <v>1.0915947139157101</v>
      </c>
      <c r="AX857">
        <v>0.18449195460885201</v>
      </c>
      <c r="AY857">
        <v>0.26733576781424501</v>
      </c>
      <c r="AZ857">
        <v>0.61589683149261498</v>
      </c>
      <c r="BA857">
        <v>0.13655360458531299</v>
      </c>
      <c r="BB857">
        <v>8.7985261641802204E-2</v>
      </c>
      <c r="BC857">
        <v>0.49661844523353699</v>
      </c>
      <c r="BD857">
        <v>1.0677245539157101</v>
      </c>
      <c r="BE857">
        <v>-2.38701599999986E-2</v>
      </c>
      <c r="BF857">
        <v>0.239732140992343</v>
      </c>
      <c r="BG857">
        <v>0.34738087152807301</v>
      </c>
      <c r="BH857">
        <v>0.80030734325062303</v>
      </c>
      <c r="BI857">
        <v>0.239732140992343</v>
      </c>
      <c r="BJ857">
        <v>1.1742260250408301</v>
      </c>
      <c r="BK857">
        <v>1.6006146865012401</v>
      </c>
      <c r="BL857">
        <v>1.4490375386885099</v>
      </c>
      <c r="BM857">
        <v>3.3383397817991498</v>
      </c>
      <c r="BN857">
        <v>2.3038325044502201</v>
      </c>
      <c r="BO857">
        <v>23.265016779062702</v>
      </c>
      <c r="BP857">
        <v>5.6337053133200596</v>
      </c>
      <c r="BQ857">
        <v>17.631311465742598</v>
      </c>
      <c r="BR857">
        <v>1.1930700468142601</v>
      </c>
      <c r="BS857">
        <v>1.0783331686438899</v>
      </c>
      <c r="BT857">
        <v>1.1064020671038599</v>
      </c>
    </row>
    <row r="858" spans="1:72" x14ac:dyDescent="0.2">
      <c r="A858">
        <v>856</v>
      </c>
      <c r="B858" s="243">
        <v>44787.444444444445</v>
      </c>
      <c r="C858">
        <v>0</v>
      </c>
      <c r="D858">
        <v>1.0989743589743499</v>
      </c>
      <c r="E858">
        <v>31.098974358974299</v>
      </c>
      <c r="F858">
        <v>59.203249999999898</v>
      </c>
      <c r="G858">
        <v>7</v>
      </c>
      <c r="H858">
        <v>2.5724999999999998</v>
      </c>
      <c r="I858">
        <v>1.3525</v>
      </c>
      <c r="J858">
        <v>34.075294117646997</v>
      </c>
      <c r="K858">
        <v>0.68724999999999903</v>
      </c>
      <c r="L858">
        <v>37.981666666666598</v>
      </c>
      <c r="M858">
        <v>-3.6363636363636299E-2</v>
      </c>
      <c r="N858">
        <v>1600.24</v>
      </c>
      <c r="O858">
        <v>88.222857142857094</v>
      </c>
      <c r="P858">
        <v>5</v>
      </c>
      <c r="Q858">
        <v>135</v>
      </c>
      <c r="R858">
        <v>6.9547619047618996</v>
      </c>
      <c r="S858">
        <v>-0.604615384615384</v>
      </c>
      <c r="T858">
        <v>5</v>
      </c>
      <c r="U858">
        <v>1.7537799999999999</v>
      </c>
      <c r="V858">
        <v>0.10238</v>
      </c>
      <c r="W858">
        <v>14.457159999999901</v>
      </c>
      <c r="X858">
        <v>0.66835999999999995</v>
      </c>
      <c r="Y858">
        <v>72.454480000000004</v>
      </c>
      <c r="Z858">
        <v>2.0285000000000002</v>
      </c>
      <c r="AA858">
        <v>0</v>
      </c>
      <c r="AB858">
        <v>9.92E-3</v>
      </c>
      <c r="AC858">
        <v>32.197948717948698</v>
      </c>
      <c r="AD858">
        <v>-27.0053012820512</v>
      </c>
      <c r="AE858">
        <v>36.084005017647002</v>
      </c>
      <c r="AF858">
        <v>0.53883585000000001</v>
      </c>
      <c r="AG858">
        <v>1.35355987</v>
      </c>
      <c r="AH858">
        <v>2.4027150000000001E-2</v>
      </c>
      <c r="AI858">
        <v>45.000294117647002</v>
      </c>
      <c r="AJ858">
        <v>0.498023103852888</v>
      </c>
      <c r="AK858">
        <v>0.80186153724485398</v>
      </c>
      <c r="AL858">
        <v>1.19740517382239E-2</v>
      </c>
      <c r="AM858">
        <v>3.0078911628028501E-2</v>
      </c>
      <c r="AN858">
        <v>0.15555453885922299</v>
      </c>
      <c r="AO858">
        <v>5.3393317690734001E-4</v>
      </c>
      <c r="AP858">
        <v>36.084005017647002</v>
      </c>
      <c r="AQ858">
        <v>0.288391414356164</v>
      </c>
      <c r="AR858">
        <v>6.3816687413371396</v>
      </c>
      <c r="AS858">
        <v>1.18832999071782</v>
      </c>
      <c r="AT858">
        <v>0.87342295907511902</v>
      </c>
      <c r="AU858">
        <v>91.362279999999998</v>
      </c>
      <c r="AV858">
        <v>43.942395164058098</v>
      </c>
      <c r="AW858">
        <v>1.0578989535888601</v>
      </c>
      <c r="AX858">
        <v>0.165229879282173</v>
      </c>
      <c r="AY858">
        <v>0.25044443564383501</v>
      </c>
      <c r="AZ858">
        <v>0.61833125866285299</v>
      </c>
      <c r="BA858">
        <v>0.122070610206679</v>
      </c>
      <c r="BB858">
        <v>8.83330369518361E-2</v>
      </c>
      <c r="BC858">
        <v>0.46478799739073701</v>
      </c>
      <c r="BD858">
        <v>1.03400557358886</v>
      </c>
      <c r="BE858">
        <v>-2.3893380000005401E-2</v>
      </c>
      <c r="BF858">
        <v>0.21382040091225099</v>
      </c>
      <c r="BG858">
        <v>0.32409470894883602</v>
      </c>
      <c r="BH858">
        <v>0.80016906263110898</v>
      </c>
      <c r="BI858">
        <v>0.21382040091225099</v>
      </c>
      <c r="BJ858">
        <v>1.0758302197221701</v>
      </c>
      <c r="BK858">
        <v>1.60033812526221</v>
      </c>
      <c r="BL858">
        <v>1.5157333330500999</v>
      </c>
      <c r="BM858">
        <v>3.7422484441018602</v>
      </c>
      <c r="BN858">
        <v>2.4689359021823098</v>
      </c>
      <c r="BO858">
        <v>21.379466451763999</v>
      </c>
      <c r="BP858">
        <v>5.0247794214379002</v>
      </c>
      <c r="BQ858">
        <v>16.354687030326101</v>
      </c>
      <c r="BR858">
        <v>1.23684344371139</v>
      </c>
      <c r="BS858">
        <v>0.990302059357275</v>
      </c>
      <c r="BT858">
        <v>1.2489557423662501</v>
      </c>
    </row>
    <row r="859" spans="1:72" x14ac:dyDescent="0.2">
      <c r="A859">
        <v>857</v>
      </c>
      <c r="B859" s="243">
        <v>44787.458333333336</v>
      </c>
      <c r="C859">
        <v>0</v>
      </c>
      <c r="D859">
        <v>0.85270270270270199</v>
      </c>
      <c r="E859">
        <v>31.0513513513513</v>
      </c>
      <c r="F859">
        <v>59.877499999999998</v>
      </c>
      <c r="G859">
        <v>7</v>
      </c>
      <c r="H859">
        <v>2.5680000000000001</v>
      </c>
      <c r="I859">
        <v>1.3480000000000001</v>
      </c>
      <c r="J859">
        <v>34.0547368421052</v>
      </c>
      <c r="K859">
        <v>0.70282051282051194</v>
      </c>
      <c r="L859">
        <v>37.975238095238097</v>
      </c>
      <c r="M859">
        <v>1.1764705882352899E-2</v>
      </c>
      <c r="N859">
        <v>1600</v>
      </c>
      <c r="O859">
        <v>88.38</v>
      </c>
      <c r="P859">
        <v>5</v>
      </c>
      <c r="Q859">
        <v>135</v>
      </c>
      <c r="R859">
        <v>6.9618181818181801</v>
      </c>
      <c r="S859">
        <v>-0.83324999999999905</v>
      </c>
      <c r="T859">
        <v>5</v>
      </c>
      <c r="U859">
        <v>1.79609999999999</v>
      </c>
      <c r="V859">
        <v>0.101775</v>
      </c>
      <c r="W859">
        <v>14.37045</v>
      </c>
      <c r="X859">
        <v>0.65752499999999903</v>
      </c>
      <c r="Y859">
        <v>72.298874999999995</v>
      </c>
      <c r="Z859">
        <v>1.9905999999999999</v>
      </c>
      <c r="AA859">
        <v>0</v>
      </c>
      <c r="AB859">
        <v>9.9500000000000005E-3</v>
      </c>
      <c r="AC859">
        <v>31.904054054054001</v>
      </c>
      <c r="AD859">
        <v>-27.973445945945901</v>
      </c>
      <c r="AE859">
        <v>36.059933962105198</v>
      </c>
      <c r="AF859">
        <v>0.53789328000000003</v>
      </c>
      <c r="AG859">
        <v>1.3490580160000001</v>
      </c>
      <c r="AH859">
        <v>2.3985119999999999E-2</v>
      </c>
      <c r="AI859">
        <v>44.970736842105197</v>
      </c>
      <c r="AJ859">
        <v>0.49876203415482201</v>
      </c>
      <c r="AK859">
        <v>0.80185330493279805</v>
      </c>
      <c r="AL859">
        <v>1.19609621227371E-2</v>
      </c>
      <c r="AM859">
        <v>2.9998574867399101E-2</v>
      </c>
      <c r="AN859">
        <v>0.155656777974917</v>
      </c>
      <c r="AO859">
        <v>5.3334949979167703E-4</v>
      </c>
      <c r="AP859">
        <v>36.059933962105198</v>
      </c>
      <c r="AQ859">
        <v>0.28371620791869101</v>
      </c>
      <c r="AR859">
        <v>6.3433932780676399</v>
      </c>
      <c r="AS859">
        <v>1.1661275225648999</v>
      </c>
      <c r="AT859">
        <v>0.89582648954547694</v>
      </c>
      <c r="AU859">
        <v>91.113550000000004</v>
      </c>
      <c r="AV859">
        <v>43.8531709706565</v>
      </c>
      <c r="AW859">
        <v>1.11756587144876</v>
      </c>
      <c r="AX859">
        <v>0.18293049343509701</v>
      </c>
      <c r="AY859">
        <v>0.25417707208130802</v>
      </c>
      <c r="AZ859">
        <v>0.65660672193235603</v>
      </c>
      <c r="BA859">
        <v>0.13559868535342301</v>
      </c>
      <c r="BB859">
        <v>9.3800960276050893E-2</v>
      </c>
      <c r="BC859">
        <v>0.47254182480455598</v>
      </c>
      <c r="BD859">
        <v>1.09371428744876</v>
      </c>
      <c r="BE859">
        <v>-2.3851583999998802E-2</v>
      </c>
      <c r="BF859">
        <v>0.23890706429393399</v>
      </c>
      <c r="BG859">
        <v>0.33195503363859802</v>
      </c>
      <c r="BH859">
        <v>0.85752780406826401</v>
      </c>
      <c r="BI859">
        <v>0.23890706429393399</v>
      </c>
      <c r="BJ859">
        <v>1.1417241958650599</v>
      </c>
      <c r="BK859">
        <v>1.71505560813652</v>
      </c>
      <c r="BL859">
        <v>1.3894734951419501</v>
      </c>
      <c r="BM859">
        <v>3.5893781818574499</v>
      </c>
      <c r="BN859">
        <v>2.58326495208944</v>
      </c>
      <c r="BO859">
        <v>22.8495275135048</v>
      </c>
      <c r="BP859">
        <v>5.6143160109074604</v>
      </c>
      <c r="BQ859">
        <v>17.235211502597299</v>
      </c>
      <c r="BR859">
        <v>1.3089135988368401</v>
      </c>
      <c r="BS859">
        <v>1.0461613701474901</v>
      </c>
      <c r="BT859">
        <v>1.2511584122555599</v>
      </c>
    </row>
    <row r="860" spans="1:72" x14ac:dyDescent="0.2">
      <c r="A860">
        <v>858</v>
      </c>
      <c r="B860" s="243">
        <v>44787.472222222219</v>
      </c>
      <c r="C860">
        <v>0</v>
      </c>
      <c r="D860">
        <v>1.02538461538461</v>
      </c>
      <c r="E860">
        <v>31.122972972972899</v>
      </c>
      <c r="F860">
        <v>59.149749999999997</v>
      </c>
      <c r="G860">
        <v>7</v>
      </c>
      <c r="H860">
        <v>2.5625</v>
      </c>
      <c r="I860">
        <v>1.3474999999999999</v>
      </c>
      <c r="J860">
        <v>34.062222222222204</v>
      </c>
      <c r="K860">
        <v>0.71299999999999897</v>
      </c>
      <c r="L860">
        <v>37.966818181818098</v>
      </c>
      <c r="M860">
        <v>-0.2</v>
      </c>
      <c r="N860">
        <v>1600.1481481481401</v>
      </c>
      <c r="O860">
        <v>88.015151515151501</v>
      </c>
      <c r="P860">
        <v>5</v>
      </c>
      <c r="Q860">
        <v>135</v>
      </c>
      <c r="R860">
        <v>6.9589473684210503</v>
      </c>
      <c r="S860">
        <v>-1.21871794871794</v>
      </c>
      <c r="T860">
        <v>5</v>
      </c>
      <c r="U860">
        <v>1.7656400000000001</v>
      </c>
      <c r="V860">
        <v>9.2460000000000001E-2</v>
      </c>
      <c r="W860">
        <v>14.31808</v>
      </c>
      <c r="X860">
        <v>0.6</v>
      </c>
      <c r="Y860">
        <v>72.046360000000007</v>
      </c>
      <c r="Z860">
        <v>2.00576</v>
      </c>
      <c r="AA860">
        <v>0</v>
      </c>
      <c r="AB860">
        <v>2.6579999999999999E-2</v>
      </c>
      <c r="AC860">
        <v>32.148357588357499</v>
      </c>
      <c r="AD860">
        <v>-27.001392411642399</v>
      </c>
      <c r="AE860">
        <v>36.063124722222199</v>
      </c>
      <c r="AF860">
        <v>0.53674124999999995</v>
      </c>
      <c r="AG860">
        <v>1.3485557500000001</v>
      </c>
      <c r="AH860">
        <v>2.39337499999999E-2</v>
      </c>
      <c r="AI860">
        <v>44.9722222222222</v>
      </c>
      <c r="AJ860">
        <v>0.50055443081679896</v>
      </c>
      <c r="AK860">
        <v>0.80189777022853603</v>
      </c>
      <c r="AL860">
        <v>1.1934950586781901E-2</v>
      </c>
      <c r="AM860">
        <v>2.9986415688696699E-2</v>
      </c>
      <c r="AN860">
        <v>0.15565163681284699</v>
      </c>
      <c r="AO860">
        <v>5.3218962322421201E-4</v>
      </c>
      <c r="AP860">
        <v>36.063124722222199</v>
      </c>
      <c r="AQ860">
        <v>0.25889468043225</v>
      </c>
      <c r="AR860">
        <v>6.3202761518835304</v>
      </c>
      <c r="AS860">
        <v>1.1750085098260701</v>
      </c>
      <c r="AT860">
        <v>0.88379892522737302</v>
      </c>
      <c r="AU860">
        <v>90.735839999999996</v>
      </c>
      <c r="AV860">
        <v>43.817304064364002</v>
      </c>
      <c r="AW860">
        <v>1.15491815785814</v>
      </c>
      <c r="AX860">
        <v>0.173547240173927</v>
      </c>
      <c r="AY860">
        <v>0.27784656956775</v>
      </c>
      <c r="AZ860">
        <v>0.67972384811646402</v>
      </c>
      <c r="BA860">
        <v>0.128691186978312</v>
      </c>
      <c r="BB860">
        <v>9.7103406873780607E-2</v>
      </c>
      <c r="BC860">
        <v>0.51765458601840197</v>
      </c>
      <c r="BD860">
        <v>1.1311176578581399</v>
      </c>
      <c r="BE860">
        <v>-2.3800499999998701E-2</v>
      </c>
      <c r="BF860">
        <v>0.22493015350388301</v>
      </c>
      <c r="BG860">
        <v>0.36010985528071898</v>
      </c>
      <c r="BH860">
        <v>0.88097275038116796</v>
      </c>
      <c r="BI860">
        <v>0.22493015350388301</v>
      </c>
      <c r="BJ860">
        <v>1.1700800175692001</v>
      </c>
      <c r="BK860">
        <v>1.7619455007623299</v>
      </c>
      <c r="BL860">
        <v>1.6009852377329299</v>
      </c>
      <c r="BM860">
        <v>3.9166502874678302</v>
      </c>
      <c r="BN860">
        <v>2.44640000117302</v>
      </c>
      <c r="BO860">
        <v>23.182387623916199</v>
      </c>
      <c r="BP860">
        <v>5.2858586073412503</v>
      </c>
      <c r="BQ860">
        <v>17.896529016574899</v>
      </c>
      <c r="BR860">
        <v>1.37956423980573</v>
      </c>
      <c r="BS860">
        <v>1.0801079561676501</v>
      </c>
      <c r="BT860">
        <v>1.2772466232917901</v>
      </c>
    </row>
    <row r="861" spans="1:72" x14ac:dyDescent="0.2">
      <c r="A861">
        <v>859</v>
      </c>
      <c r="B861" s="243">
        <v>44787.486111111109</v>
      </c>
      <c r="C861">
        <v>0</v>
      </c>
      <c r="D861">
        <v>1.01675</v>
      </c>
      <c r="E861">
        <v>31.051764705882299</v>
      </c>
      <c r="F861">
        <v>59.286250000000003</v>
      </c>
      <c r="G861">
        <v>7</v>
      </c>
      <c r="H861">
        <v>2.5659999999999998</v>
      </c>
      <c r="I861">
        <v>1.3480000000000001</v>
      </c>
      <c r="J861">
        <v>34.062173913043402</v>
      </c>
      <c r="K861">
        <v>0.6885</v>
      </c>
      <c r="L861">
        <v>37.979565217391297</v>
      </c>
      <c r="M861">
        <v>7.9999999999999905E-2</v>
      </c>
      <c r="N861">
        <v>1599.8</v>
      </c>
      <c r="O861">
        <v>87.976470588235202</v>
      </c>
      <c r="P861">
        <v>5</v>
      </c>
      <c r="Q861">
        <v>135</v>
      </c>
      <c r="R861">
        <v>6.9637500000000001</v>
      </c>
      <c r="S861">
        <v>-1.00948717948717</v>
      </c>
      <c r="T861">
        <v>5</v>
      </c>
      <c r="U861">
        <v>1.7192499999999999</v>
      </c>
      <c r="V861">
        <v>9.5350000000000004E-2</v>
      </c>
      <c r="W861">
        <v>14.288824999999999</v>
      </c>
      <c r="X861">
        <v>0.63549999999999995</v>
      </c>
      <c r="Y861">
        <v>71.892699999999905</v>
      </c>
      <c r="Z861">
        <v>1.979525</v>
      </c>
      <c r="AA861">
        <v>0</v>
      </c>
      <c r="AB861">
        <v>3.6600000000000001E-2</v>
      </c>
      <c r="AC861">
        <v>32.068514705882301</v>
      </c>
      <c r="AD861">
        <v>-27.217735294117599</v>
      </c>
      <c r="AE861">
        <v>36.065809353043399</v>
      </c>
      <c r="AF861">
        <v>0.53747436000000004</v>
      </c>
      <c r="AG861">
        <v>1.3490571920000001</v>
      </c>
      <c r="AH861">
        <v>2.3966439999999901E-2</v>
      </c>
      <c r="AI861">
        <v>44.976173913043397</v>
      </c>
      <c r="AJ861">
        <v>0.50166163397734997</v>
      </c>
      <c r="AK861">
        <v>0.80188700405625302</v>
      </c>
      <c r="AL861">
        <v>1.19502019233371E-2</v>
      </c>
      <c r="AM861">
        <v>2.9994930084721101E-2</v>
      </c>
      <c r="AN861">
        <v>0.155637960968706</v>
      </c>
      <c r="AO861">
        <v>5.3286969332554796E-4</v>
      </c>
      <c r="AP861">
        <v>36.065809353043399</v>
      </c>
      <c r="AQ861">
        <v>0.27421261569115801</v>
      </c>
      <c r="AR861">
        <v>6.30736243169037</v>
      </c>
      <c r="AS861">
        <v>1.15963959816401</v>
      </c>
      <c r="AT861">
        <v>0.86248176421556</v>
      </c>
      <c r="AU861">
        <v>90.515799999999899</v>
      </c>
      <c r="AV861">
        <v>43.807023998589003</v>
      </c>
      <c r="AW861">
        <v>1.1691499144544599</v>
      </c>
      <c r="AX861">
        <v>0.189417593835984</v>
      </c>
      <c r="AY861">
        <v>0.26326174430884097</v>
      </c>
      <c r="AZ861">
        <v>0.69263756830962797</v>
      </c>
      <c r="BA861">
        <v>0.14040738595757299</v>
      </c>
      <c r="BB861">
        <v>9.8948224044232605E-2</v>
      </c>
      <c r="BC861">
        <v>0.48981265694021497</v>
      </c>
      <c r="BD861">
        <v>1.1453169064544499</v>
      </c>
      <c r="BE861">
        <v>-2.3833008000010199E-2</v>
      </c>
      <c r="BF861">
        <v>0.24611054847882599</v>
      </c>
      <c r="BG861">
        <v>0.34205635798248002</v>
      </c>
      <c r="BH861">
        <v>0.89994497544577701</v>
      </c>
      <c r="BI861">
        <v>0.24611054847882599</v>
      </c>
      <c r="BJ861">
        <v>1.17633381292261</v>
      </c>
      <c r="BK861">
        <v>1.79988995089155</v>
      </c>
      <c r="BL861">
        <v>1.3898484242007501</v>
      </c>
      <c r="BM861">
        <v>3.6566696592576098</v>
      </c>
      <c r="BN861">
        <v>2.630984498443</v>
      </c>
      <c r="BO861">
        <v>23.574557539399301</v>
      </c>
      <c r="BP861">
        <v>5.7835978892524302</v>
      </c>
      <c r="BQ861">
        <v>17.790959650146799</v>
      </c>
      <c r="BR861">
        <v>1.38150201847754</v>
      </c>
      <c r="BS861">
        <v>1.0778895935310799</v>
      </c>
      <c r="BT861">
        <v>1.2816730273384001</v>
      </c>
    </row>
    <row r="862" spans="1:72" x14ac:dyDescent="0.2">
      <c r="A862">
        <v>860</v>
      </c>
      <c r="B862" s="243">
        <v>44787.5</v>
      </c>
      <c r="C862">
        <v>0</v>
      </c>
      <c r="D862">
        <v>1.04815789473684</v>
      </c>
      <c r="E862">
        <v>31.1144117647058</v>
      </c>
      <c r="F862">
        <v>58.512</v>
      </c>
      <c r="G862">
        <v>7</v>
      </c>
      <c r="H862">
        <v>2.5649999999999999</v>
      </c>
      <c r="I862">
        <v>1.35</v>
      </c>
      <c r="J862">
        <v>34.032499999999999</v>
      </c>
      <c r="K862">
        <v>0.78125</v>
      </c>
      <c r="L862">
        <v>37.963999999999899</v>
      </c>
      <c r="M862">
        <v>0.05</v>
      </c>
      <c r="N862">
        <v>1599.93333333333</v>
      </c>
      <c r="O862">
        <v>88.174999999999997</v>
      </c>
      <c r="P862">
        <v>5</v>
      </c>
      <c r="Q862">
        <v>135</v>
      </c>
      <c r="R862">
        <v>6.9566666666666599</v>
      </c>
      <c r="S862">
        <v>-0.91157894736842005</v>
      </c>
      <c r="T862">
        <v>5</v>
      </c>
      <c r="U862">
        <v>1.7504</v>
      </c>
      <c r="V862">
        <v>8.6800000000000002E-2</v>
      </c>
      <c r="W862">
        <v>14.213139999999999</v>
      </c>
      <c r="X862">
        <v>0.68320000000000003</v>
      </c>
      <c r="Y862">
        <v>71.413380000000004</v>
      </c>
      <c r="Z862">
        <v>1.9793799999999999</v>
      </c>
      <c r="AA862">
        <v>0</v>
      </c>
      <c r="AB862">
        <v>2.264E-2</v>
      </c>
      <c r="AC862">
        <v>32.162569659442703</v>
      </c>
      <c r="AD862">
        <v>-26.349430340557198</v>
      </c>
      <c r="AE862">
        <v>36.035354599999998</v>
      </c>
      <c r="AF862">
        <v>0.53726490000000005</v>
      </c>
      <c r="AG862">
        <v>1.35105678</v>
      </c>
      <c r="AH862">
        <v>2.3957099999999999E-2</v>
      </c>
      <c r="AI862">
        <v>44.947499999999998</v>
      </c>
      <c r="AJ862">
        <v>0.50460228321359302</v>
      </c>
      <c r="AK862">
        <v>0.80172099894321103</v>
      </c>
      <c r="AL862">
        <v>1.19531653595861E-2</v>
      </c>
      <c r="AM862">
        <v>3.00585523110295E-2</v>
      </c>
      <c r="AN862">
        <v>0.155737249012737</v>
      </c>
      <c r="AO862">
        <v>5.3300183547471997E-4</v>
      </c>
      <c r="AP862">
        <v>36.035354599999998</v>
      </c>
      <c r="AQ862">
        <v>0.29479474278552198</v>
      </c>
      <c r="AR862">
        <v>6.2739536156650804</v>
      </c>
      <c r="AS862">
        <v>1.1595546546842701</v>
      </c>
      <c r="AT862">
        <v>0.88325583653707396</v>
      </c>
      <c r="AU862">
        <v>90.039500000000004</v>
      </c>
      <c r="AV862">
        <v>43.763657613134797</v>
      </c>
      <c r="AW862">
        <v>1.18384238686512</v>
      </c>
      <c r="AX862">
        <v>0.191502125315725</v>
      </c>
      <c r="AY862">
        <v>0.24247015721447801</v>
      </c>
      <c r="AZ862">
        <v>0.72604638433491298</v>
      </c>
      <c r="BA862">
        <v>0.14174247015416</v>
      </c>
      <c r="BB862">
        <v>0.103720912047844</v>
      </c>
      <c r="BC862">
        <v>0.45130466779884099</v>
      </c>
      <c r="BD862">
        <v>1.16001866686511</v>
      </c>
      <c r="BE862">
        <v>-2.38237200000062E-2</v>
      </c>
      <c r="BF862">
        <v>0.24809134674181399</v>
      </c>
      <c r="BG862">
        <v>0.31412052346084102</v>
      </c>
      <c r="BH862">
        <v>0.94059439282829804</v>
      </c>
      <c r="BI862">
        <v>0.24809134674181399</v>
      </c>
      <c r="BJ862">
        <v>1.1244237404053099</v>
      </c>
      <c r="BK862">
        <v>1.8811887856565901</v>
      </c>
      <c r="BL862">
        <v>1.2661486488190199</v>
      </c>
      <c r="BM862">
        <v>3.7913228541870998</v>
      </c>
      <c r="BN862">
        <v>2.99437420536947</v>
      </c>
      <c r="BO862">
        <v>22.849064793043301</v>
      </c>
      <c r="BP862">
        <v>5.8301466484326401</v>
      </c>
      <c r="BQ862">
        <v>17.018918144610701</v>
      </c>
      <c r="BR862">
        <v>1.45943349619551</v>
      </c>
      <c r="BS862">
        <v>1.0251872017085799</v>
      </c>
      <c r="BT862">
        <v>1.4235775610183199</v>
      </c>
    </row>
    <row r="863" spans="1:72" x14ac:dyDescent="0.2">
      <c r="A863">
        <v>861</v>
      </c>
      <c r="B863" s="243">
        <v>44787.513888888891</v>
      </c>
      <c r="C863">
        <v>0</v>
      </c>
      <c r="D863">
        <v>1.0433333333333299</v>
      </c>
      <c r="E863">
        <v>31.097567567567499</v>
      </c>
      <c r="F863">
        <v>59.90925</v>
      </c>
      <c r="G863">
        <v>7</v>
      </c>
      <c r="H863">
        <v>2.57</v>
      </c>
      <c r="I863">
        <v>1.3540000000000001</v>
      </c>
      <c r="J863">
        <v>34.101578947368402</v>
      </c>
      <c r="K863">
        <v>0.74524999999999997</v>
      </c>
      <c r="L863">
        <v>38.016956521739097</v>
      </c>
      <c r="M863">
        <v>-0.16999999999999901</v>
      </c>
      <c r="N863">
        <v>1599.6666666666599</v>
      </c>
      <c r="O863">
        <v>88.428947368421007</v>
      </c>
      <c r="P863">
        <v>5</v>
      </c>
      <c r="Q863">
        <v>135</v>
      </c>
      <c r="R863">
        <v>6.9578947368420998</v>
      </c>
      <c r="S863">
        <v>-0.73124999999999996</v>
      </c>
      <c r="T863">
        <v>5</v>
      </c>
      <c r="U863">
        <v>1.6881999999999899</v>
      </c>
      <c r="V863">
        <v>8.3960000000000007E-2</v>
      </c>
      <c r="W863">
        <v>14.16944</v>
      </c>
      <c r="X863">
        <v>0.69543999999999995</v>
      </c>
      <c r="Y863">
        <v>71.282520000000005</v>
      </c>
      <c r="Z863">
        <v>1.95662</v>
      </c>
      <c r="AA863">
        <v>0</v>
      </c>
      <c r="AB863">
        <v>2.1860000000000001E-2</v>
      </c>
      <c r="AC863">
        <v>32.140900900900903</v>
      </c>
      <c r="AD863">
        <v>-27.768349099099002</v>
      </c>
      <c r="AE863">
        <v>36.108337747368402</v>
      </c>
      <c r="AF863">
        <v>0.53831220000000002</v>
      </c>
      <c r="AG863">
        <v>1.3550588400000001</v>
      </c>
      <c r="AH863">
        <v>2.4003799999999902E-2</v>
      </c>
      <c r="AI863">
        <v>45.025578947368402</v>
      </c>
      <c r="AJ863">
        <v>0.506552486463278</v>
      </c>
      <c r="AK863">
        <v>0.80195165929074197</v>
      </c>
      <c r="AL863">
        <v>1.19556974631963E-2</v>
      </c>
      <c r="AM863">
        <v>3.0095311857821098E-2</v>
      </c>
      <c r="AN863">
        <v>0.15546718473475801</v>
      </c>
      <c r="AO863">
        <v>5.3311474413374302E-4</v>
      </c>
      <c r="AP863">
        <v>36.108337747368402</v>
      </c>
      <c r="AQ863">
        <v>0.30007619426633902</v>
      </c>
      <c r="AR863">
        <v>6.2546635943886697</v>
      </c>
      <c r="AS863">
        <v>1.1462214574504801</v>
      </c>
      <c r="AT863">
        <v>0.85516190764730704</v>
      </c>
      <c r="AU863">
        <v>89.79222</v>
      </c>
      <c r="AV863">
        <v>43.809298993473902</v>
      </c>
      <c r="AW863">
        <v>1.21627995389449</v>
      </c>
      <c r="AX863">
        <v>0.20883738254951201</v>
      </c>
      <c r="AY863">
        <v>0.23823600573365999</v>
      </c>
      <c r="AZ863">
        <v>0.74533640561132097</v>
      </c>
      <c r="BA863">
        <v>0.15411683713270499</v>
      </c>
      <c r="BB863">
        <v>0.106476629373045</v>
      </c>
      <c r="BC863">
        <v>0.442561037505113</v>
      </c>
      <c r="BD863">
        <v>1.19240979389449</v>
      </c>
      <c r="BE863">
        <v>-2.3870159999997899E-2</v>
      </c>
      <c r="BF863">
        <v>0.27073160248553502</v>
      </c>
      <c r="BG863">
        <v>0.30884324834293198</v>
      </c>
      <c r="BH863">
        <v>0.96623562802086504</v>
      </c>
      <c r="BI863">
        <v>0.27073160248553502</v>
      </c>
      <c r="BJ863">
        <v>1.1591497016569301</v>
      </c>
      <c r="BK863">
        <v>1.9324712560417301</v>
      </c>
      <c r="BL863">
        <v>1.14077280046917</v>
      </c>
      <c r="BM863">
        <v>3.56897982780746</v>
      </c>
      <c r="BN863">
        <v>3.1285632216508099</v>
      </c>
      <c r="BO863">
        <v>23.7276457123791</v>
      </c>
      <c r="BP863">
        <v>6.3621926584100903</v>
      </c>
      <c r="BQ863">
        <v>17.365453053968999</v>
      </c>
      <c r="BR863">
        <v>1.47222753181632</v>
      </c>
      <c r="BS863">
        <v>1.0508570606627201</v>
      </c>
      <c r="BT863">
        <v>1.4009779131025299</v>
      </c>
    </row>
    <row r="864" spans="1:72" x14ac:dyDescent="0.2">
      <c r="A864">
        <v>862</v>
      </c>
      <c r="B864" s="243">
        <v>44787.527777777781</v>
      </c>
      <c r="C864">
        <v>0</v>
      </c>
      <c r="D864">
        <v>0.97307692307692295</v>
      </c>
      <c r="E864">
        <v>31.0854054054054</v>
      </c>
      <c r="F864">
        <v>59.76</v>
      </c>
      <c r="G864">
        <v>7</v>
      </c>
      <c r="H864">
        <v>2.5724999999999998</v>
      </c>
      <c r="I864">
        <v>1.3525</v>
      </c>
      <c r="J864">
        <v>34.051538461538399</v>
      </c>
      <c r="K864">
        <v>0.85824999999999896</v>
      </c>
      <c r="L864">
        <v>37.982962962962901</v>
      </c>
      <c r="M864">
        <v>0.15263157894736801</v>
      </c>
      <c r="N864">
        <v>1599.9393939393899</v>
      </c>
      <c r="O864">
        <v>88.009090909090901</v>
      </c>
      <c r="P864">
        <v>5</v>
      </c>
      <c r="Q864">
        <v>135</v>
      </c>
      <c r="R864">
        <v>6.9466666666666601</v>
      </c>
      <c r="S864">
        <v>-0.95684210526315705</v>
      </c>
      <c r="T864">
        <v>5</v>
      </c>
      <c r="U864">
        <v>1.6309750000000001</v>
      </c>
      <c r="V864">
        <v>9.0800000000000006E-2</v>
      </c>
      <c r="W864">
        <v>14.1717999999999</v>
      </c>
      <c r="X864">
        <v>0.70989999999999998</v>
      </c>
      <c r="Y864">
        <v>70.976325000000003</v>
      </c>
      <c r="Z864">
        <v>1.879875</v>
      </c>
      <c r="AA864">
        <v>0</v>
      </c>
      <c r="AB864">
        <v>4.4074999999999899E-2</v>
      </c>
      <c r="AC864">
        <v>32.058482328482299</v>
      </c>
      <c r="AD864">
        <v>-27.7015176715176</v>
      </c>
      <c r="AE864">
        <v>36.060249361538403</v>
      </c>
      <c r="AF864">
        <v>0.53883585000000001</v>
      </c>
      <c r="AG864">
        <v>1.35355987</v>
      </c>
      <c r="AH864">
        <v>2.40271499999999E-2</v>
      </c>
      <c r="AI864">
        <v>44.976538461538397</v>
      </c>
      <c r="AJ864">
        <v>0.508060249125866</v>
      </c>
      <c r="AK864">
        <v>0.80175688470057005</v>
      </c>
      <c r="AL864">
        <v>1.1980376179033501E-2</v>
      </c>
      <c r="AM864">
        <v>3.0094798672812301E-2</v>
      </c>
      <c r="AN864">
        <v>0.155636699475795</v>
      </c>
      <c r="AO864">
        <v>5.3421518911569196E-4</v>
      </c>
      <c r="AP864">
        <v>36.060249361538403</v>
      </c>
      <c r="AQ864">
        <v>0.30631555606475702</v>
      </c>
      <c r="AR864">
        <v>6.2557053438214503</v>
      </c>
      <c r="AS864">
        <v>1.1012629239835701</v>
      </c>
      <c r="AT864">
        <v>0.82863356481805905</v>
      </c>
      <c r="AU864">
        <v>89.368875000000003</v>
      </c>
      <c r="AV864">
        <v>43.723533185408201</v>
      </c>
      <c r="AW864">
        <v>1.25300527613021</v>
      </c>
      <c r="AX864">
        <v>0.25229694601642899</v>
      </c>
      <c r="AY864">
        <v>0.23252029393524201</v>
      </c>
      <c r="AZ864">
        <v>0.74429465617854595</v>
      </c>
      <c r="BA864">
        <v>0.186395113809357</v>
      </c>
      <c r="BB864">
        <v>0.106327808025506</v>
      </c>
      <c r="BC864">
        <v>0.43152342951056899</v>
      </c>
      <c r="BD864">
        <v>1.2291118961302101</v>
      </c>
      <c r="BE864">
        <v>-2.3893379999998899E-2</v>
      </c>
      <c r="BF864">
        <v>0.32791236475174101</v>
      </c>
      <c r="BG864">
        <v>0.30220849138661499</v>
      </c>
      <c r="BH864">
        <v>0.96736573562685202</v>
      </c>
      <c r="BI864">
        <v>0.32791236475174101</v>
      </c>
      <c r="BJ864">
        <v>1.26024171227671</v>
      </c>
      <c r="BK864">
        <v>1.9347314712537</v>
      </c>
      <c r="BL864">
        <v>0.92161358909236002</v>
      </c>
      <c r="BM864">
        <v>2.9500739819897701</v>
      </c>
      <c r="BN864">
        <v>3.2009879377919201</v>
      </c>
      <c r="BO864">
        <v>26.033547244702</v>
      </c>
      <c r="BP864">
        <v>7.7059405716659199</v>
      </c>
      <c r="BQ864">
        <v>18.327606673036101</v>
      </c>
      <c r="BR864">
        <v>1.3772804511757399</v>
      </c>
      <c r="BS864">
        <v>1.12907676637601</v>
      </c>
      <c r="BT864">
        <v>1.2198288833773301</v>
      </c>
    </row>
    <row r="865" spans="1:72" x14ac:dyDescent="0.2">
      <c r="A865">
        <v>863</v>
      </c>
      <c r="B865" s="243">
        <v>44787.541666666664</v>
      </c>
      <c r="C865">
        <v>0</v>
      </c>
      <c r="D865">
        <v>0.96512820512820496</v>
      </c>
      <c r="E865">
        <v>31.074285714285701</v>
      </c>
      <c r="F865">
        <v>59.914499999999997</v>
      </c>
      <c r="G865">
        <v>7</v>
      </c>
      <c r="H865">
        <v>2.5625</v>
      </c>
      <c r="I865">
        <v>1.35</v>
      </c>
      <c r="J865">
        <v>34.040476190476099</v>
      </c>
      <c r="K865">
        <v>0.75074999999999903</v>
      </c>
      <c r="L865">
        <v>37.9317391304347</v>
      </c>
      <c r="M865">
        <v>1.42857142857142E-2</v>
      </c>
      <c r="N865">
        <v>1599.8260869565199</v>
      </c>
      <c r="O865">
        <v>88.081818181818093</v>
      </c>
      <c r="P865">
        <v>5</v>
      </c>
      <c r="Q865">
        <v>135</v>
      </c>
      <c r="R865">
        <v>6.9574999999999996</v>
      </c>
      <c r="S865">
        <v>-1.1439999999999999</v>
      </c>
      <c r="T865">
        <v>5</v>
      </c>
      <c r="U865">
        <v>1.7009799999999999</v>
      </c>
      <c r="V865">
        <v>8.0659999999999996E-2</v>
      </c>
      <c r="W865">
        <v>14.166239999999901</v>
      </c>
      <c r="X865">
        <v>0.71479999999999999</v>
      </c>
      <c r="Y865">
        <v>70.785920000000004</v>
      </c>
      <c r="Z865">
        <v>1.81924</v>
      </c>
      <c r="AA865">
        <v>0</v>
      </c>
      <c r="AB865">
        <v>3.2660000000000002E-2</v>
      </c>
      <c r="AC865">
        <v>32.039413919413903</v>
      </c>
      <c r="AD865">
        <v>-27.875086080586001</v>
      </c>
      <c r="AE865">
        <v>36.041378690476101</v>
      </c>
      <c r="AF865">
        <v>0.53674124999999995</v>
      </c>
      <c r="AG865">
        <v>1.35105575</v>
      </c>
      <c r="AH865">
        <v>2.39337499999999E-2</v>
      </c>
      <c r="AI865">
        <v>44.9529761904761</v>
      </c>
      <c r="AJ865">
        <v>0.50916027778513195</v>
      </c>
      <c r="AK865">
        <v>0.80175734166655599</v>
      </c>
      <c r="AL865">
        <v>1.1940060380556399E-2</v>
      </c>
      <c r="AM865">
        <v>3.0054867652705802E-2</v>
      </c>
      <c r="AN865">
        <v>0.15571827703552599</v>
      </c>
      <c r="AO865">
        <v>5.3241747328557597E-4</v>
      </c>
      <c r="AP865">
        <v>36.041378690476101</v>
      </c>
      <c r="AQ865">
        <v>0.30842986262161998</v>
      </c>
      <c r="AR865">
        <v>6.2532510527849103</v>
      </c>
      <c r="AS865">
        <v>1.0657419040244001</v>
      </c>
      <c r="AT865">
        <v>0.86607144930695501</v>
      </c>
      <c r="AU865">
        <v>89.187179999999998</v>
      </c>
      <c r="AV865">
        <v>43.668801509907098</v>
      </c>
      <c r="AW865">
        <v>1.2841746805690599</v>
      </c>
      <c r="AX865">
        <v>0.285313845975598</v>
      </c>
      <c r="AY865">
        <v>0.228311387378379</v>
      </c>
      <c r="AZ865">
        <v>0.746748947215087</v>
      </c>
      <c r="BA865">
        <v>0.21117844024985499</v>
      </c>
      <c r="BB865">
        <v>0.106678421030726</v>
      </c>
      <c r="BC865">
        <v>0.42536583014325702</v>
      </c>
      <c r="BD865">
        <v>1.26037418056906</v>
      </c>
      <c r="BE865">
        <v>-2.3800500000001001E-2</v>
      </c>
      <c r="BF865">
        <v>0.37104539257649999</v>
      </c>
      <c r="BG865">
        <v>0.29691474688102398</v>
      </c>
      <c r="BH865">
        <v>0.97113322814066105</v>
      </c>
      <c r="BI865">
        <v>0.37104539257649999</v>
      </c>
      <c r="BJ865">
        <v>1.3359202789150499</v>
      </c>
      <c r="BK865">
        <v>1.9422664562813201</v>
      </c>
      <c r="BL865">
        <v>0.800211383354685</v>
      </c>
      <c r="BM865">
        <v>2.6172895488533401</v>
      </c>
      <c r="BN865">
        <v>3.2707477090378401</v>
      </c>
      <c r="BO865">
        <v>27.769535629840099</v>
      </c>
      <c r="BP865">
        <v>8.7195667255477698</v>
      </c>
      <c r="BQ865">
        <v>19.049968904292299</v>
      </c>
      <c r="BR865">
        <v>1.3114892889012699</v>
      </c>
      <c r="BS865">
        <v>1.1875021218844399</v>
      </c>
      <c r="BT865">
        <v>1.10441005934378</v>
      </c>
    </row>
    <row r="866" spans="1:72" x14ac:dyDescent="0.2">
      <c r="A866">
        <v>864</v>
      </c>
      <c r="B866" s="243">
        <v>44787.555555555555</v>
      </c>
      <c r="C866">
        <v>0</v>
      </c>
      <c r="D866">
        <v>1.07864864864864</v>
      </c>
      <c r="E866">
        <v>31.091249999999999</v>
      </c>
      <c r="F866">
        <v>59.185789473684203</v>
      </c>
      <c r="G866">
        <v>7</v>
      </c>
      <c r="H866">
        <v>2.5659999999999998</v>
      </c>
      <c r="I866">
        <v>1.35</v>
      </c>
      <c r="J866">
        <v>34.051904761904702</v>
      </c>
      <c r="K866">
        <v>0.84224999999999905</v>
      </c>
      <c r="L866">
        <v>37.982222222222198</v>
      </c>
      <c r="M866">
        <v>-1.2500000000000001E-2</v>
      </c>
      <c r="N866">
        <v>1600.25</v>
      </c>
      <c r="O866">
        <v>88.2361111111111</v>
      </c>
      <c r="P866">
        <v>5</v>
      </c>
      <c r="Q866">
        <v>135</v>
      </c>
      <c r="R866">
        <v>6.9726666666666599</v>
      </c>
      <c r="S866">
        <v>-0.73615384615384605</v>
      </c>
      <c r="T866">
        <v>5</v>
      </c>
      <c r="U866">
        <v>1.5885</v>
      </c>
      <c r="V866">
        <v>7.5474999999999903E-2</v>
      </c>
      <c r="W866">
        <v>14.0857749999999</v>
      </c>
      <c r="X866">
        <v>0.71857499999999996</v>
      </c>
      <c r="Y866">
        <v>70.721249999999998</v>
      </c>
      <c r="Z866">
        <v>1.8067249999999999</v>
      </c>
      <c r="AA866">
        <v>0</v>
      </c>
      <c r="AB866">
        <v>1.485E-2</v>
      </c>
      <c r="AC866">
        <v>32.169898648648598</v>
      </c>
      <c r="AD866">
        <v>-27.015890825035498</v>
      </c>
      <c r="AE866">
        <v>36.055540201904698</v>
      </c>
      <c r="AF866">
        <v>0.53747436000000004</v>
      </c>
      <c r="AG866">
        <v>1.3510571920000001</v>
      </c>
      <c r="AH866">
        <v>2.3966439999999901E-2</v>
      </c>
      <c r="AI866">
        <v>44.967904761904698</v>
      </c>
      <c r="AJ866">
        <v>0.50982611593976002</v>
      </c>
      <c r="AK866">
        <v>0.80180609687756099</v>
      </c>
      <c r="AL866">
        <v>1.1952399446801199E-2</v>
      </c>
      <c r="AM866">
        <v>3.0044922020573399E-2</v>
      </c>
      <c r="AN866">
        <v>0.155666581244188</v>
      </c>
      <c r="AO866">
        <v>5.3296768277056802E-4</v>
      </c>
      <c r="AP866">
        <v>36.055540201904698</v>
      </c>
      <c r="AQ866">
        <v>0.310058741652673</v>
      </c>
      <c r="AR866">
        <v>6.2177322527390002</v>
      </c>
      <c r="AS866">
        <v>1.05841040299712</v>
      </c>
      <c r="AT866">
        <v>0.80985878517030896</v>
      </c>
      <c r="AU866">
        <v>88.920824999999994</v>
      </c>
      <c r="AV866">
        <v>43.641741599293503</v>
      </c>
      <c r="AW866">
        <v>1.3261631626112</v>
      </c>
      <c r="AX866">
        <v>0.292646789002876</v>
      </c>
      <c r="AY866">
        <v>0.22741561834732599</v>
      </c>
      <c r="AZ866">
        <v>0.78226774726099402</v>
      </c>
      <c r="BA866">
        <v>0.216605774156507</v>
      </c>
      <c r="BB866">
        <v>0.111752535322999</v>
      </c>
      <c r="BC866">
        <v>0.42311900859294299</v>
      </c>
      <c r="BD866">
        <v>1.3023301546111901</v>
      </c>
      <c r="BE866">
        <v>-2.3833008000004201E-2</v>
      </c>
      <c r="BF866">
        <v>0.37903806728236</v>
      </c>
      <c r="BG866">
        <v>0.29455022124758801</v>
      </c>
      <c r="BH866">
        <v>1.01319838850587</v>
      </c>
      <c r="BI866">
        <v>0.37903806728236</v>
      </c>
      <c r="BJ866">
        <v>1.34717657705989</v>
      </c>
      <c r="BK866">
        <v>2.0263967770117399</v>
      </c>
      <c r="BL866">
        <v>0.77709931184343495</v>
      </c>
      <c r="BM866">
        <v>2.67307818386247</v>
      </c>
      <c r="BN866">
        <v>3.4398154047021299</v>
      </c>
      <c r="BO866">
        <v>28.1296788173584</v>
      </c>
      <c r="BP866">
        <v>8.9073945811354598</v>
      </c>
      <c r="BQ866">
        <v>19.222284236222901</v>
      </c>
      <c r="BR866">
        <v>1.38203206263173</v>
      </c>
      <c r="BS866">
        <v>1.19556135014695</v>
      </c>
      <c r="BT866">
        <v>1.1559691708517199</v>
      </c>
    </row>
    <row r="867" spans="1:72" x14ac:dyDescent="0.2">
      <c r="A867">
        <v>865</v>
      </c>
      <c r="B867" s="243">
        <v>44787.569444444445</v>
      </c>
      <c r="C867">
        <v>0</v>
      </c>
      <c r="D867">
        <v>1.02837837837837</v>
      </c>
      <c r="E867">
        <v>31.081052631578899</v>
      </c>
      <c r="F867">
        <v>59.195749999999897</v>
      </c>
      <c r="G867">
        <v>7</v>
      </c>
      <c r="H867">
        <v>2.57</v>
      </c>
      <c r="I867">
        <v>1.3474999999999999</v>
      </c>
      <c r="J867">
        <v>34.033703703703701</v>
      </c>
      <c r="K867">
        <v>0.81874999999999998</v>
      </c>
      <c r="L867">
        <v>37.971739130434699</v>
      </c>
      <c r="M867">
        <v>2.9999999999999898E-2</v>
      </c>
      <c r="N867">
        <v>1599.96551724137</v>
      </c>
      <c r="O867">
        <v>88.676923076923003</v>
      </c>
      <c r="P867">
        <v>5</v>
      </c>
      <c r="Q867">
        <v>135</v>
      </c>
      <c r="R867">
        <v>6.9689999999999896</v>
      </c>
      <c r="S867">
        <v>-0.59524999999999995</v>
      </c>
      <c r="T867">
        <v>5</v>
      </c>
      <c r="U867">
        <v>1.50424</v>
      </c>
      <c r="V867">
        <v>8.6959999999999996E-2</v>
      </c>
      <c r="W867">
        <v>14.10502</v>
      </c>
      <c r="X867">
        <v>0.68725999999999998</v>
      </c>
      <c r="Y867">
        <v>70.594239999999999</v>
      </c>
      <c r="Z867">
        <v>1.8253599999999901</v>
      </c>
      <c r="AA867">
        <v>0</v>
      </c>
      <c r="AB867">
        <v>1.9060000000000001E-2</v>
      </c>
      <c r="AC867">
        <v>32.109431009957298</v>
      </c>
      <c r="AD867">
        <v>-27.086318990042599</v>
      </c>
      <c r="AE867">
        <v>36.040462503703701</v>
      </c>
      <c r="AF867">
        <v>0.53831220000000002</v>
      </c>
      <c r="AG867">
        <v>1.3485588399999999</v>
      </c>
      <c r="AH867">
        <v>2.4003799999999902E-2</v>
      </c>
      <c r="AI867">
        <v>44.951203703703698</v>
      </c>
      <c r="AJ867">
        <v>0.51052978973502205</v>
      </c>
      <c r="AK867">
        <v>0.80176857423584802</v>
      </c>
      <c r="AL867">
        <v>1.19754790894653E-2</v>
      </c>
      <c r="AM867">
        <v>3.0000505634710899E-2</v>
      </c>
      <c r="AN867">
        <v>0.15572441721784699</v>
      </c>
      <c r="AO867">
        <v>5.3399682371625104E-4</v>
      </c>
      <c r="AP867">
        <v>36.040462503703701</v>
      </c>
      <c r="AQ867">
        <v>0.29654659678978001</v>
      </c>
      <c r="AR867">
        <v>6.2262273662278904</v>
      </c>
      <c r="AS867">
        <v>1.06932710468656</v>
      </c>
      <c r="AT867">
        <v>0.76795933091100899</v>
      </c>
      <c r="AU867">
        <v>88.716119999999904</v>
      </c>
      <c r="AV867">
        <v>43.6325635714079</v>
      </c>
      <c r="AW867">
        <v>1.3186401322957499</v>
      </c>
      <c r="AX867">
        <v>0.27923173531343798</v>
      </c>
      <c r="AY867">
        <v>0.241765603210219</v>
      </c>
      <c r="AZ867">
        <v>0.77377263377210304</v>
      </c>
      <c r="BA867">
        <v>0.20705936369334699</v>
      </c>
      <c r="BB867">
        <v>0.11053894768172901</v>
      </c>
      <c r="BC867">
        <v>0.44911782272484202</v>
      </c>
      <c r="BD867">
        <v>1.29476997229576</v>
      </c>
      <c r="BE867">
        <v>-2.3870159999993701E-2</v>
      </c>
      <c r="BF867">
        <v>0.362343874435269</v>
      </c>
      <c r="BG867">
        <v>0.313726107363968</v>
      </c>
      <c r="BH867">
        <v>1.0040827692391301</v>
      </c>
      <c r="BI867">
        <v>0.362343874435269</v>
      </c>
      <c r="BJ867">
        <v>1.3521399635984701</v>
      </c>
      <c r="BK867">
        <v>2.00816553847827</v>
      </c>
      <c r="BL867">
        <v>0.86582423354865901</v>
      </c>
      <c r="BM867">
        <v>2.7710769798552501</v>
      </c>
      <c r="BN867">
        <v>3.20050753083884</v>
      </c>
      <c r="BO867">
        <v>27.9905314492771</v>
      </c>
      <c r="BP867">
        <v>8.5150810492288294</v>
      </c>
      <c r="BQ867">
        <v>19.475450400048299</v>
      </c>
      <c r="BR867">
        <v>1.3921809519383099</v>
      </c>
      <c r="BS867">
        <v>1.20720241382436</v>
      </c>
      <c r="BT867">
        <v>1.15322909894451</v>
      </c>
    </row>
    <row r="868" spans="1:72" x14ac:dyDescent="0.2">
      <c r="A868">
        <v>866</v>
      </c>
      <c r="B868" s="243">
        <v>44787.583333333336</v>
      </c>
      <c r="C868">
        <v>0</v>
      </c>
      <c r="D868">
        <v>1.1031578947368399</v>
      </c>
      <c r="E868">
        <v>31.115897435897399</v>
      </c>
      <c r="F868">
        <v>59.836500000000001</v>
      </c>
      <c r="G868">
        <v>7</v>
      </c>
      <c r="H868">
        <v>2.5720000000000001</v>
      </c>
      <c r="I868">
        <v>1.3519999999999901</v>
      </c>
      <c r="J868">
        <v>34.080588235294101</v>
      </c>
      <c r="K868">
        <v>0.87424999999999997</v>
      </c>
      <c r="L868">
        <v>38.002857142857103</v>
      </c>
      <c r="M868">
        <v>0.12777777777777699</v>
      </c>
      <c r="N868">
        <v>1600.4166666666599</v>
      </c>
      <c r="O868">
        <v>87.830555555555506</v>
      </c>
      <c r="P868">
        <v>5</v>
      </c>
      <c r="Q868">
        <v>135</v>
      </c>
      <c r="R868">
        <v>6.9586956521739101</v>
      </c>
      <c r="S868">
        <v>-1.26</v>
      </c>
      <c r="T868">
        <v>5</v>
      </c>
      <c r="U868">
        <v>1.5922499999999999</v>
      </c>
      <c r="V868">
        <v>6.7599999999999993E-2</v>
      </c>
      <c r="W868">
        <v>14.085825</v>
      </c>
      <c r="X868">
        <v>0.714175</v>
      </c>
      <c r="Y868">
        <v>70.666149999999902</v>
      </c>
      <c r="Z868">
        <v>1.77555</v>
      </c>
      <c r="AA868">
        <v>0</v>
      </c>
      <c r="AB868">
        <v>3.0149999999999899E-2</v>
      </c>
      <c r="AC868">
        <v>32.219055330634198</v>
      </c>
      <c r="AD868">
        <v>-27.6174446693657</v>
      </c>
      <c r="AE868">
        <v>36.088908715294103</v>
      </c>
      <c r="AF868">
        <v>0.53873112000000001</v>
      </c>
      <c r="AG868">
        <v>1.3530596639999899</v>
      </c>
      <c r="AH868">
        <v>2.4022479999999999E-2</v>
      </c>
      <c r="AI868">
        <v>45.004588235294101</v>
      </c>
      <c r="AJ868">
        <v>0.51069583832279097</v>
      </c>
      <c r="AK868">
        <v>0.80189398748885699</v>
      </c>
      <c r="AL868">
        <v>1.19705821367233E-2</v>
      </c>
      <c r="AM868">
        <v>3.0064927089786898E-2</v>
      </c>
      <c r="AN868">
        <v>0.15553969660609701</v>
      </c>
      <c r="AO868">
        <v>5.3377846441800703E-4</v>
      </c>
      <c r="AP868">
        <v>36.088908715294103</v>
      </c>
      <c r="AQ868">
        <v>0.30816018066283601</v>
      </c>
      <c r="AR868">
        <v>6.21775432370156</v>
      </c>
      <c r="AS868">
        <v>1.04014755485286</v>
      </c>
      <c r="AT868">
        <v>0.81315544856946398</v>
      </c>
      <c r="AU868">
        <v>88.833949999999902</v>
      </c>
      <c r="AV868">
        <v>43.654970774511298</v>
      </c>
      <c r="AW868">
        <v>1.34961746078273</v>
      </c>
      <c r="AX868">
        <v>0.31291210914713402</v>
      </c>
      <c r="AY868">
        <v>0.23057093933716299</v>
      </c>
      <c r="AZ868">
        <v>0.782245676298434</v>
      </c>
      <c r="BA868">
        <v>0.23126260982615099</v>
      </c>
      <c r="BB868">
        <v>0.111749382328347</v>
      </c>
      <c r="BC868">
        <v>0.42798889980063298</v>
      </c>
      <c r="BD868">
        <v>1.3257287247827301</v>
      </c>
      <c r="BE868">
        <v>-2.3888735999998599E-2</v>
      </c>
      <c r="BF868">
        <v>0.40466749921747602</v>
      </c>
      <c r="BG868">
        <v>0.29818138284294199</v>
      </c>
      <c r="BH868">
        <v>1.0116240067031901</v>
      </c>
      <c r="BI868">
        <v>0.40466749921747602</v>
      </c>
      <c r="BJ868">
        <v>1.4056977641208299</v>
      </c>
      <c r="BK868">
        <v>2.0232480134063802</v>
      </c>
      <c r="BL868">
        <v>0.73685527851766697</v>
      </c>
      <c r="BM868">
        <v>2.4998894367830702</v>
      </c>
      <c r="BN868">
        <v>3.3926464390838</v>
      </c>
      <c r="BO868">
        <v>29.370422229949501</v>
      </c>
      <c r="BP868">
        <v>9.5096862316107007</v>
      </c>
      <c r="BQ868">
        <v>19.8607359983388</v>
      </c>
      <c r="BR868">
        <v>1.3353132647366699</v>
      </c>
      <c r="BS868">
        <v>1.24383076443384</v>
      </c>
      <c r="BT868">
        <v>1.0735489930935</v>
      </c>
    </row>
    <row r="869" spans="1:72" x14ac:dyDescent="0.2">
      <c r="A869">
        <v>867</v>
      </c>
      <c r="B869" s="243">
        <v>44787.597222222219</v>
      </c>
      <c r="C869">
        <v>0</v>
      </c>
      <c r="D869">
        <v>0.85699999999999898</v>
      </c>
      <c r="E869">
        <v>31.129230769230698</v>
      </c>
      <c r="F869">
        <v>60.060512820512798</v>
      </c>
      <c r="G869">
        <v>7</v>
      </c>
      <c r="H869">
        <v>2.5674999999999999</v>
      </c>
      <c r="I869">
        <v>1.35</v>
      </c>
      <c r="J869">
        <v>34.0557894736842</v>
      </c>
      <c r="K869">
        <v>0.82474999999999998</v>
      </c>
      <c r="L869">
        <v>37.983103448275799</v>
      </c>
      <c r="M869">
        <v>-0.23749999999999999</v>
      </c>
      <c r="N869">
        <v>1600.0833333333301</v>
      </c>
      <c r="O869">
        <v>89.3125</v>
      </c>
      <c r="P869">
        <v>5</v>
      </c>
      <c r="Q869">
        <v>135</v>
      </c>
      <c r="R869">
        <v>6.9438461538461498</v>
      </c>
      <c r="S869">
        <v>-0.83274999999999999</v>
      </c>
      <c r="T869">
        <v>5</v>
      </c>
      <c r="U869">
        <v>1.55484</v>
      </c>
      <c r="V869">
        <v>4.3279999999999999E-2</v>
      </c>
      <c r="W869">
        <v>14.071019999999899</v>
      </c>
      <c r="X869">
        <v>0.58940000000000003</v>
      </c>
      <c r="Y869">
        <v>70.588279999999997</v>
      </c>
      <c r="Z869">
        <v>1.7228999999999901</v>
      </c>
      <c r="AA869">
        <v>0</v>
      </c>
      <c r="AB869">
        <v>3.7580000000000002E-2</v>
      </c>
      <c r="AC869">
        <v>31.986230769230701</v>
      </c>
      <c r="AD869">
        <v>-28.074282051282001</v>
      </c>
      <c r="AE869">
        <v>36.060596173684203</v>
      </c>
      <c r="AF869">
        <v>0.53778855000000003</v>
      </c>
      <c r="AG869">
        <v>1.3510578099999999</v>
      </c>
      <c r="AH869">
        <v>2.39804499999999E-2</v>
      </c>
      <c r="AI869">
        <v>44.973289473684197</v>
      </c>
      <c r="AJ869">
        <v>0.51085812225038196</v>
      </c>
      <c r="AK869">
        <v>0.80182251722513598</v>
      </c>
      <c r="AL869">
        <v>1.1957954516862299E-2</v>
      </c>
      <c r="AM869">
        <v>3.0041338443579001E-2</v>
      </c>
      <c r="AN869">
        <v>0.15564794307732299</v>
      </c>
      <c r="AO869">
        <v>5.3321538808122901E-4</v>
      </c>
      <c r="AP869">
        <v>36.060596173684203</v>
      </c>
      <c r="AQ869">
        <v>0.25432087441127998</v>
      </c>
      <c r="AR869">
        <v>6.2112191116878899</v>
      </c>
      <c r="AS869">
        <v>1.0093042844504501</v>
      </c>
      <c r="AT869">
        <v>0.79430264279978402</v>
      </c>
      <c r="AU869">
        <v>88.526439999999994</v>
      </c>
      <c r="AV869">
        <v>43.535440444233799</v>
      </c>
      <c r="AW869">
        <v>1.4378490294503801</v>
      </c>
      <c r="AX869">
        <v>0.34175352554954702</v>
      </c>
      <c r="AY869">
        <v>0.28346767558871899</v>
      </c>
      <c r="AZ869">
        <v>0.78878088831210103</v>
      </c>
      <c r="BA869">
        <v>0.25295255541252298</v>
      </c>
      <c r="BB869">
        <v>0.112682984044585</v>
      </c>
      <c r="BC869">
        <v>0.52709875580043397</v>
      </c>
      <c r="BD869">
        <v>1.41400208945036</v>
      </c>
      <c r="BE869">
        <v>-2.3846940000014499E-2</v>
      </c>
      <c r="BF869">
        <v>0.44518312688874501</v>
      </c>
      <c r="BG869">
        <v>0.36925742313132198</v>
      </c>
      <c r="BH869">
        <v>1.0275005699625199</v>
      </c>
      <c r="BI869">
        <v>0.44518312688874501</v>
      </c>
      <c r="BJ869">
        <v>1.62888110004013</v>
      </c>
      <c r="BK869">
        <v>2.0550011399250501</v>
      </c>
      <c r="BL869">
        <v>0.82945062566039895</v>
      </c>
      <c r="BM869">
        <v>2.3080402376061002</v>
      </c>
      <c r="BN869">
        <v>2.7826131733500898</v>
      </c>
      <c r="BO869">
        <v>33.459296263232098</v>
      </c>
      <c r="BP869">
        <v>10.4618034818855</v>
      </c>
      <c r="BQ869">
        <v>22.997492781346601</v>
      </c>
      <c r="BR869">
        <v>1.2981898242141801</v>
      </c>
      <c r="BS869">
        <v>1.4508078492846299</v>
      </c>
      <c r="BT869">
        <v>0.89480479779199995</v>
      </c>
    </row>
    <row r="870" spans="1:72" x14ac:dyDescent="0.2">
      <c r="A870">
        <v>868</v>
      </c>
      <c r="B870" s="243">
        <v>44787.611111111109</v>
      </c>
      <c r="C870">
        <v>0</v>
      </c>
      <c r="D870">
        <v>1.0494871794871701</v>
      </c>
      <c r="E870">
        <v>31.0942857142857</v>
      </c>
      <c r="F870">
        <v>60.015000000000001</v>
      </c>
      <c r="G870">
        <v>7</v>
      </c>
      <c r="H870">
        <v>2.5659999999999998</v>
      </c>
      <c r="I870">
        <v>1.3480000000000001</v>
      </c>
      <c r="J870">
        <v>34.053076923076901</v>
      </c>
      <c r="K870">
        <v>0.83424999999999905</v>
      </c>
      <c r="L870">
        <v>37.987499999999997</v>
      </c>
      <c r="M870">
        <v>0.01</v>
      </c>
      <c r="N870">
        <v>1600.16</v>
      </c>
      <c r="O870">
        <v>89.429729729729701</v>
      </c>
      <c r="P870">
        <v>5</v>
      </c>
      <c r="Q870">
        <v>135</v>
      </c>
      <c r="R870">
        <v>6.9669999999999899</v>
      </c>
      <c r="S870">
        <v>-0.64333333333333298</v>
      </c>
      <c r="T870">
        <v>5</v>
      </c>
      <c r="U870">
        <v>1.601075</v>
      </c>
      <c r="V870">
        <v>6.6225000000000006E-2</v>
      </c>
      <c r="W870">
        <v>14.02825</v>
      </c>
      <c r="X870">
        <v>0.60659999999999903</v>
      </c>
      <c r="Y870">
        <v>70.698824999999999</v>
      </c>
      <c r="Z870">
        <v>1.834425</v>
      </c>
      <c r="AA870">
        <v>0</v>
      </c>
      <c r="AB870">
        <v>3.4174999999999997E-2</v>
      </c>
      <c r="AC870">
        <v>32.143772893772898</v>
      </c>
      <c r="AD870">
        <v>-27.871227106227099</v>
      </c>
      <c r="AE870">
        <v>36.056712363076898</v>
      </c>
      <c r="AF870">
        <v>0.53747436000000004</v>
      </c>
      <c r="AG870">
        <v>1.3490571920000001</v>
      </c>
      <c r="AH870">
        <v>2.3966439999999901E-2</v>
      </c>
      <c r="AI870">
        <v>44.967076923076903</v>
      </c>
      <c r="AJ870">
        <v>0.51000440761323695</v>
      </c>
      <c r="AK870">
        <v>0.80184692513497002</v>
      </c>
      <c r="AL870">
        <v>1.1952619489130499E-2</v>
      </c>
      <c r="AM870">
        <v>3.0000998159336999E-2</v>
      </c>
      <c r="AN870">
        <v>0.15566944704843799</v>
      </c>
      <c r="AO870">
        <v>5.3297749464565496E-4</v>
      </c>
      <c r="AP870">
        <v>36.056712363076898</v>
      </c>
      <c r="AQ870">
        <v>0.26174252191700398</v>
      </c>
      <c r="AR870">
        <v>6.1923396103150798</v>
      </c>
      <c r="AS870">
        <v>1.07463753671311</v>
      </c>
      <c r="AT870">
        <v>0.81655530691936296</v>
      </c>
      <c r="AU870">
        <v>88.769174999999905</v>
      </c>
      <c r="AV870">
        <v>43.585432032022098</v>
      </c>
      <c r="AW870">
        <v>1.38164489105479</v>
      </c>
      <c r="AX870">
        <v>0.274419655286887</v>
      </c>
      <c r="AY870">
        <v>0.27573183808299501</v>
      </c>
      <c r="AZ870">
        <v>0.80766038968491405</v>
      </c>
      <c r="BA870">
        <v>0.203415879559602</v>
      </c>
      <c r="BB870">
        <v>0.11538005566927299</v>
      </c>
      <c r="BC870">
        <v>0.51301393815882701</v>
      </c>
      <c r="BD870">
        <v>1.3578118830547901</v>
      </c>
      <c r="BE870">
        <v>-2.3833007999992401E-2</v>
      </c>
      <c r="BF870">
        <v>0.35571904833347701</v>
      </c>
      <c r="BG870">
        <v>0.35741997757261201</v>
      </c>
      <c r="BH870">
        <v>1.046937344539</v>
      </c>
      <c r="BI870">
        <v>0.35571904833347701</v>
      </c>
      <c r="BJ870">
        <v>1.42627805181218</v>
      </c>
      <c r="BK870">
        <v>2.0938746890780102</v>
      </c>
      <c r="BL870">
        <v>1.0047816647635299</v>
      </c>
      <c r="BM870">
        <v>2.9431579485097599</v>
      </c>
      <c r="BN870">
        <v>2.9291517269101401</v>
      </c>
      <c r="BO870">
        <v>29.182952098074601</v>
      </c>
      <c r="BP870">
        <v>8.3593976358367197</v>
      </c>
      <c r="BQ870">
        <v>20.823554462237901</v>
      </c>
      <c r="BR870">
        <v>1.4891523069110899</v>
      </c>
      <c r="BS870">
        <v>1.2839904324787801</v>
      </c>
      <c r="BT870">
        <v>1.1597845819117401</v>
      </c>
    </row>
    <row r="871" spans="1:72" x14ac:dyDescent="0.2">
      <c r="A871">
        <v>869</v>
      </c>
      <c r="B871" s="243">
        <v>44787.625</v>
      </c>
      <c r="C871">
        <v>0</v>
      </c>
      <c r="D871">
        <v>1.012</v>
      </c>
      <c r="E871">
        <v>31.053076923076901</v>
      </c>
      <c r="F871">
        <v>59.241999999999997</v>
      </c>
      <c r="G871">
        <v>7</v>
      </c>
      <c r="H871">
        <v>2.57</v>
      </c>
      <c r="I871">
        <v>1.35</v>
      </c>
      <c r="J871">
        <v>34.058888888888802</v>
      </c>
      <c r="K871">
        <v>0.808499999999999</v>
      </c>
      <c r="L871">
        <v>37.981111111111098</v>
      </c>
      <c r="M871">
        <v>-6.3636363636363602E-2</v>
      </c>
      <c r="N871">
        <v>1599.8518518518499</v>
      </c>
      <c r="O871">
        <v>89.372972972972903</v>
      </c>
      <c r="P871">
        <v>5</v>
      </c>
      <c r="Q871">
        <v>135</v>
      </c>
      <c r="R871">
        <v>6.9613333333333296</v>
      </c>
      <c r="S871">
        <v>-1.22358974358974</v>
      </c>
      <c r="T871">
        <v>5</v>
      </c>
      <c r="U871">
        <v>1.5798399999999999</v>
      </c>
      <c r="V871">
        <v>6.0879999999999997E-2</v>
      </c>
      <c r="W871">
        <v>14.0810599999999</v>
      </c>
      <c r="X871">
        <v>0.56621999999999995</v>
      </c>
      <c r="Y871">
        <v>70.953299999999899</v>
      </c>
      <c r="Z871">
        <v>1.7962399999999901</v>
      </c>
      <c r="AA871">
        <v>0</v>
      </c>
      <c r="AB871">
        <v>1.864E-2</v>
      </c>
      <c r="AC871">
        <v>32.065076923076901</v>
      </c>
      <c r="AD871">
        <v>-27.176923076923</v>
      </c>
      <c r="AE871">
        <v>36.065647688888802</v>
      </c>
      <c r="AF871">
        <v>0.53831220000000002</v>
      </c>
      <c r="AG871">
        <v>1.3510588400000001</v>
      </c>
      <c r="AH871">
        <v>2.4003799999999902E-2</v>
      </c>
      <c r="AI871">
        <v>44.978888888888797</v>
      </c>
      <c r="AJ871">
        <v>0.50830120218353303</v>
      </c>
      <c r="AK871">
        <v>0.80183500704033905</v>
      </c>
      <c r="AL871">
        <v>1.19681080012845E-2</v>
      </c>
      <c r="AM871">
        <v>3.0037621501445101E-2</v>
      </c>
      <c r="AN871">
        <v>0.15562856648798101</v>
      </c>
      <c r="AO871">
        <v>5.3366814060917399E-4</v>
      </c>
      <c r="AP871">
        <v>36.065647688888802</v>
      </c>
      <c r="AQ871">
        <v>0.244318909923914</v>
      </c>
      <c r="AR871">
        <v>6.2156509609697004</v>
      </c>
      <c r="AS871">
        <v>1.05226811068621</v>
      </c>
      <c r="AT871">
        <v>0.803034571257633</v>
      </c>
      <c r="AU871">
        <v>88.976659999999896</v>
      </c>
      <c r="AV871">
        <v>43.577885670468703</v>
      </c>
      <c r="AW871">
        <v>1.40100321842016</v>
      </c>
      <c r="AX871">
        <v>0.29879072931378398</v>
      </c>
      <c r="AY871">
        <v>0.29399329007608499</v>
      </c>
      <c r="AZ871">
        <v>0.78434903903028996</v>
      </c>
      <c r="BA871">
        <v>0.22115301011892599</v>
      </c>
      <c r="BB871">
        <v>0.112049862718612</v>
      </c>
      <c r="BC871">
        <v>0.54613900646517999</v>
      </c>
      <c r="BD871">
        <v>1.37713305842016</v>
      </c>
      <c r="BE871">
        <v>-2.3870160000003499E-2</v>
      </c>
      <c r="BF871">
        <v>0.38826084064210697</v>
      </c>
      <c r="BG871">
        <v>0.38202685274149101</v>
      </c>
      <c r="BH871">
        <v>1.0192150805686999</v>
      </c>
      <c r="BI871">
        <v>0.38826084064210697</v>
      </c>
      <c r="BJ871">
        <v>1.5405753867671901</v>
      </c>
      <c r="BK871">
        <v>2.0384301611373998</v>
      </c>
      <c r="BL871">
        <v>0.98394381496133698</v>
      </c>
      <c r="BM871">
        <v>2.6250782306119702</v>
      </c>
      <c r="BN871">
        <v>2.6679147637257299</v>
      </c>
      <c r="BO871">
        <v>31.3467664371178</v>
      </c>
      <c r="BP871">
        <v>9.1241297550895304</v>
      </c>
      <c r="BQ871">
        <v>22.222636682028298</v>
      </c>
      <c r="BR871">
        <v>1.3783867320458101</v>
      </c>
      <c r="BS871">
        <v>1.38527105051035</v>
      </c>
      <c r="BT871">
        <v>0.99503034553273895</v>
      </c>
    </row>
    <row r="872" spans="1:72" x14ac:dyDescent="0.2">
      <c r="A872">
        <v>870</v>
      </c>
      <c r="B872" s="243">
        <v>44787.638888888891</v>
      </c>
      <c r="C872">
        <v>0</v>
      </c>
      <c r="D872">
        <v>0.97102564102564004</v>
      </c>
      <c r="E872">
        <v>31.072105263157901</v>
      </c>
      <c r="F872">
        <v>57.734000000000002</v>
      </c>
      <c r="G872">
        <v>7</v>
      </c>
      <c r="H872">
        <v>2.5680000000000001</v>
      </c>
      <c r="I872">
        <v>1.3480000000000001</v>
      </c>
      <c r="J872">
        <v>34.090526315789397</v>
      </c>
      <c r="K872">
        <v>0.88299999999999901</v>
      </c>
      <c r="L872">
        <v>37.986842105263101</v>
      </c>
      <c r="M872">
        <v>0.163636363636363</v>
      </c>
      <c r="N872">
        <v>1600.3333333333301</v>
      </c>
      <c r="O872">
        <v>90.528571428571396</v>
      </c>
      <c r="P872">
        <v>5</v>
      </c>
      <c r="Q872">
        <v>135</v>
      </c>
      <c r="R872">
        <v>6.9615384615384599</v>
      </c>
      <c r="S872">
        <v>-1.04051282051282</v>
      </c>
      <c r="T872">
        <v>5</v>
      </c>
      <c r="U872">
        <v>1.5835249999999901</v>
      </c>
      <c r="V872">
        <v>5.8249999999999899E-2</v>
      </c>
      <c r="W872">
        <v>14.06165</v>
      </c>
      <c r="X872">
        <v>0.61799999999999999</v>
      </c>
      <c r="Y872">
        <v>70.949325000000002</v>
      </c>
      <c r="Z872">
        <v>1.7721499999999999</v>
      </c>
      <c r="AA872">
        <v>0</v>
      </c>
      <c r="AB872">
        <v>2.6175E-2</v>
      </c>
      <c r="AC872">
        <v>32.043130904183499</v>
      </c>
      <c r="AD872">
        <v>-25.690869095816399</v>
      </c>
      <c r="AE872">
        <v>36.095723435789402</v>
      </c>
      <c r="AF872">
        <v>0.53789328000000003</v>
      </c>
      <c r="AG872">
        <v>1.3490580160000001</v>
      </c>
      <c r="AH872">
        <v>2.3985119999999999E-2</v>
      </c>
      <c r="AI872">
        <v>45.006526315789401</v>
      </c>
      <c r="AJ872">
        <v>0.50875358484086297</v>
      </c>
      <c r="AK872">
        <v>0.80201087243487501</v>
      </c>
      <c r="AL872">
        <v>1.19514506901923E-2</v>
      </c>
      <c r="AM872">
        <v>2.9974719811395701E-2</v>
      </c>
      <c r="AN872">
        <v>0.15553299872299201</v>
      </c>
      <c r="AO872">
        <v>5.3292537690440196E-4</v>
      </c>
      <c r="AP872">
        <v>36.095723435789402</v>
      </c>
      <c r="AQ872">
        <v>0.26666152084521699</v>
      </c>
      <c r="AR872">
        <v>6.20708301330437</v>
      </c>
      <c r="AS872">
        <v>1.03815577670721</v>
      </c>
      <c r="AT872">
        <v>0.80562402043512704</v>
      </c>
      <c r="AU872">
        <v>88.984649999999903</v>
      </c>
      <c r="AV872">
        <v>43.607623746646198</v>
      </c>
      <c r="AW872">
        <v>1.39890256914318</v>
      </c>
      <c r="AX872">
        <v>0.31090223929277999</v>
      </c>
      <c r="AY872">
        <v>0.27123175915478198</v>
      </c>
      <c r="AZ872">
        <v>0.79291698669562305</v>
      </c>
      <c r="BA872">
        <v>0.23045876130265699</v>
      </c>
      <c r="BB872">
        <v>0.11327385524223101</v>
      </c>
      <c r="BC872">
        <v>0.50424827607956402</v>
      </c>
      <c r="BD872">
        <v>1.37505098514318</v>
      </c>
      <c r="BE872">
        <v>-2.3851583999995499E-2</v>
      </c>
      <c r="BF872">
        <v>0.40427572478072599</v>
      </c>
      <c r="BG872">
        <v>0.35269098178669001</v>
      </c>
      <c r="BH872">
        <v>1.03105429609161</v>
      </c>
      <c r="BI872">
        <v>0.40427572478072599</v>
      </c>
      <c r="BJ872">
        <v>1.5139334131348301</v>
      </c>
      <c r="BK872">
        <v>2.0621085921832201</v>
      </c>
      <c r="BL872">
        <v>0.872402076523354</v>
      </c>
      <c r="BM872">
        <v>2.5503739969814898</v>
      </c>
      <c r="BN872">
        <v>2.9233928547546402</v>
      </c>
      <c r="BO872">
        <v>31.1363518997093</v>
      </c>
      <c r="BP872">
        <v>9.5004795323470805</v>
      </c>
      <c r="BQ872">
        <v>21.6358723673622</v>
      </c>
      <c r="BR872">
        <v>1.3748398600559799</v>
      </c>
      <c r="BS872">
        <v>1.3522231232225399</v>
      </c>
      <c r="BT872">
        <v>1.01672559538809</v>
      </c>
    </row>
    <row r="873" spans="1:72" x14ac:dyDescent="0.2">
      <c r="A873">
        <v>871</v>
      </c>
      <c r="B873" s="243">
        <v>44787.652777777781</v>
      </c>
      <c r="C873">
        <v>0</v>
      </c>
      <c r="D873">
        <v>0.87394736842105203</v>
      </c>
      <c r="E873">
        <v>31.113846153846101</v>
      </c>
      <c r="F873">
        <v>59.121499999999997</v>
      </c>
      <c r="G873">
        <v>7</v>
      </c>
      <c r="H873">
        <v>2.57</v>
      </c>
      <c r="I873">
        <v>1.3474999999999999</v>
      </c>
      <c r="J873">
        <v>34.045999999999999</v>
      </c>
      <c r="K873">
        <v>0.84975000000000001</v>
      </c>
      <c r="L873">
        <v>37.964482758620598</v>
      </c>
      <c r="M873">
        <v>6.6666666666666596E-2</v>
      </c>
      <c r="N873">
        <v>1600.10344827586</v>
      </c>
      <c r="O873">
        <v>91.668571428571397</v>
      </c>
      <c r="P873">
        <v>5</v>
      </c>
      <c r="Q873">
        <v>135</v>
      </c>
      <c r="R873">
        <v>6.9622727272727198</v>
      </c>
      <c r="S873">
        <v>-0.63974358974359002</v>
      </c>
      <c r="T873">
        <v>5</v>
      </c>
      <c r="U873">
        <v>1.5900799999999999</v>
      </c>
      <c r="V873">
        <v>5.7759999999999999E-2</v>
      </c>
      <c r="W873">
        <v>14.04468</v>
      </c>
      <c r="X873">
        <v>0.61951999999999996</v>
      </c>
      <c r="Y873">
        <v>70.927800000000005</v>
      </c>
      <c r="Z873">
        <v>1.7613399999999999</v>
      </c>
      <c r="AA873">
        <v>0</v>
      </c>
      <c r="AB873">
        <v>2.094E-2</v>
      </c>
      <c r="AC873">
        <v>31.9877935222672</v>
      </c>
      <c r="AD873">
        <v>-27.133706477732702</v>
      </c>
      <c r="AE873">
        <v>36.052758799999999</v>
      </c>
      <c r="AF873">
        <v>0.53831220000000002</v>
      </c>
      <c r="AG873">
        <v>1.3485588399999999</v>
      </c>
      <c r="AH873">
        <v>2.4003799999999999E-2</v>
      </c>
      <c r="AI873">
        <v>44.963499999999897</v>
      </c>
      <c r="AJ873">
        <v>0.50830222846330997</v>
      </c>
      <c r="AK873">
        <v>0.80182278514795302</v>
      </c>
      <c r="AL873">
        <v>1.19722041211204E-2</v>
      </c>
      <c r="AM873">
        <v>2.99923013110634E-2</v>
      </c>
      <c r="AN873">
        <v>0.15568183081833001</v>
      </c>
      <c r="AO873">
        <v>5.3385079008529102E-4</v>
      </c>
      <c r="AP873">
        <v>36.052758799999999</v>
      </c>
      <c r="AQ873">
        <v>0.26731738736897898</v>
      </c>
      <c r="AR873">
        <v>6.1995921286119096</v>
      </c>
      <c r="AS873">
        <v>1.03182309383827</v>
      </c>
      <c r="AT873">
        <v>0.80824120743493999</v>
      </c>
      <c r="AU873">
        <v>88.943420000000003</v>
      </c>
      <c r="AV873">
        <v>43.5514914098191</v>
      </c>
      <c r="AW873">
        <v>1.4120085901808299</v>
      </c>
      <c r="AX873">
        <v>0.31673574616172701</v>
      </c>
      <c r="AY873">
        <v>0.27099481263101999</v>
      </c>
      <c r="AZ873">
        <v>0.800407871388086</v>
      </c>
      <c r="BA873">
        <v>0.23486980083251499</v>
      </c>
      <c r="BB873">
        <v>0.114343981626869</v>
      </c>
      <c r="BC873">
        <v>0.50341569934885499</v>
      </c>
      <c r="BD873">
        <v>1.3881384301808299</v>
      </c>
      <c r="BE873">
        <v>-2.3870160000004099E-2</v>
      </c>
      <c r="BF873">
        <v>0.41257371339325899</v>
      </c>
      <c r="BG873">
        <v>0.352992478785145</v>
      </c>
      <c r="BH873">
        <v>1.0425954497701699</v>
      </c>
      <c r="BI873">
        <v>0.41257371339325899</v>
      </c>
      <c r="BJ873">
        <v>1.5311323843568101</v>
      </c>
      <c r="BK873">
        <v>2.0851908995403399</v>
      </c>
      <c r="BL873">
        <v>0.85558644995077004</v>
      </c>
      <c r="BM873">
        <v>2.5270525385517799</v>
      </c>
      <c r="BN873">
        <v>2.95359111717721</v>
      </c>
      <c r="BO873">
        <v>31.534193609968401</v>
      </c>
      <c r="BP873">
        <v>9.6954822647415995</v>
      </c>
      <c r="BQ873">
        <v>21.838711345226798</v>
      </c>
      <c r="BR873">
        <v>1.3838155867718001</v>
      </c>
      <c r="BS873">
        <v>1.3661028989995001</v>
      </c>
      <c r="BT873">
        <v>1.0129658518295099</v>
      </c>
    </row>
    <row r="874" spans="1:72" x14ac:dyDescent="0.2">
      <c r="A874">
        <v>872</v>
      </c>
      <c r="B874" s="243">
        <v>44787.666666666664</v>
      </c>
      <c r="C874">
        <v>0</v>
      </c>
      <c r="D874">
        <v>0.96743589743589697</v>
      </c>
      <c r="E874">
        <v>31.099487179487099</v>
      </c>
      <c r="F874">
        <v>58.421250000000001</v>
      </c>
      <c r="G874">
        <v>7</v>
      </c>
      <c r="H874">
        <v>2.5674999999999999</v>
      </c>
      <c r="I874">
        <v>1.3474999999999999</v>
      </c>
      <c r="J874">
        <v>34.058571428571398</v>
      </c>
      <c r="K874">
        <v>0.86724999999999997</v>
      </c>
      <c r="L874">
        <v>37.974166666666598</v>
      </c>
      <c r="M874">
        <v>-7.69230769230769E-2</v>
      </c>
      <c r="N874">
        <v>1600.1666666666599</v>
      </c>
      <c r="O874">
        <v>91.315151515151499</v>
      </c>
      <c r="P874">
        <v>5</v>
      </c>
      <c r="Q874">
        <v>135</v>
      </c>
      <c r="R874">
        <v>6.96941176470588</v>
      </c>
      <c r="S874">
        <v>-0.69274999999999898</v>
      </c>
      <c r="T874">
        <v>5</v>
      </c>
      <c r="U874">
        <v>1.6181999999999901</v>
      </c>
      <c r="V874">
        <v>6.198E-2</v>
      </c>
      <c r="W874">
        <v>14.006460000000001</v>
      </c>
      <c r="X874">
        <v>0.68835999999999997</v>
      </c>
      <c r="Y874">
        <v>70.914119999999997</v>
      </c>
      <c r="Z874">
        <v>1.76092</v>
      </c>
      <c r="AA874">
        <v>0</v>
      </c>
      <c r="AB874">
        <v>1.076E-2</v>
      </c>
      <c r="AC874">
        <v>32.066923076922997</v>
      </c>
      <c r="AD874">
        <v>-26.354326923076901</v>
      </c>
      <c r="AE874">
        <v>36.063378128571401</v>
      </c>
      <c r="AF874">
        <v>0.53778855000000003</v>
      </c>
      <c r="AG874">
        <v>1.34855781</v>
      </c>
      <c r="AH874">
        <v>2.39804499999999E-2</v>
      </c>
      <c r="AI874">
        <v>44.973571428571397</v>
      </c>
      <c r="AJ874">
        <v>0.50855003388001396</v>
      </c>
      <c r="AK874">
        <v>0.80187934787097104</v>
      </c>
      <c r="AL874">
        <v>1.19578795483061E-2</v>
      </c>
      <c r="AM874">
        <v>2.9985561901434098E-2</v>
      </c>
      <c r="AN874">
        <v>0.15564696726648899</v>
      </c>
      <c r="AO874">
        <v>5.3321204516938497E-4</v>
      </c>
      <c r="AP874">
        <v>36.063378128571401</v>
      </c>
      <c r="AQ874">
        <v>0.29702123703723898</v>
      </c>
      <c r="AR874">
        <v>6.1827210848319503</v>
      </c>
      <c r="AS874">
        <v>1.0315770506555699</v>
      </c>
      <c r="AT874">
        <v>0.82293566482463898</v>
      </c>
      <c r="AU874">
        <v>88.988060000000004</v>
      </c>
      <c r="AV874">
        <v>43.574697501096203</v>
      </c>
      <c r="AW874">
        <v>1.39887392747522</v>
      </c>
      <c r="AX874">
        <v>0.31698075934442399</v>
      </c>
      <c r="AY874">
        <v>0.24076731296275999</v>
      </c>
      <c r="AZ874">
        <v>0.81727891516804796</v>
      </c>
      <c r="BA874">
        <v>0.235051665559984</v>
      </c>
      <c r="BB874">
        <v>0.11675413073829199</v>
      </c>
      <c r="BC874">
        <v>0.44769884550862998</v>
      </c>
      <c r="BD874">
        <v>1.3750269874752299</v>
      </c>
      <c r="BE874">
        <v>-2.38469399999954E-2</v>
      </c>
      <c r="BF874">
        <v>0.41187399263934399</v>
      </c>
      <c r="BG874">
        <v>0.31284483857036599</v>
      </c>
      <c r="BH874">
        <v>1.06194436087035</v>
      </c>
      <c r="BI874">
        <v>0.41187399263934399</v>
      </c>
      <c r="BJ874">
        <v>1.4494376624194201</v>
      </c>
      <c r="BK874">
        <v>2.1238887217407099</v>
      </c>
      <c r="BL874">
        <v>0.75956444000169598</v>
      </c>
      <c r="BM874">
        <v>2.5783234189303199</v>
      </c>
      <c r="BN874">
        <v>3.3944762065540601</v>
      </c>
      <c r="BO874">
        <v>30.257379232123601</v>
      </c>
      <c r="BP874">
        <v>9.6790388270245895</v>
      </c>
      <c r="BQ874">
        <v>20.578340405098999</v>
      </c>
      <c r="BR874">
        <v>1.4237029342538201</v>
      </c>
      <c r="BS874">
        <v>1.2846880653636801</v>
      </c>
      <c r="BT874">
        <v>1.1082090451667601</v>
      </c>
    </row>
    <row r="875" spans="1:72" x14ac:dyDescent="0.2">
      <c r="A875">
        <v>873</v>
      </c>
      <c r="B875" s="243">
        <v>44787.680555555555</v>
      </c>
      <c r="C875">
        <v>0</v>
      </c>
      <c r="D875">
        <v>1.1299999999999999</v>
      </c>
      <c r="E875">
        <v>31.131891891891801</v>
      </c>
      <c r="F875">
        <v>59.260249999999999</v>
      </c>
      <c r="G875">
        <v>7</v>
      </c>
      <c r="H875">
        <v>2.5659999999999998</v>
      </c>
      <c r="I875">
        <v>1.35</v>
      </c>
      <c r="J875">
        <v>34.03</v>
      </c>
      <c r="K875">
        <v>0.88400000000000001</v>
      </c>
      <c r="L875">
        <v>37.938947368420997</v>
      </c>
      <c r="M875">
        <v>6.9999999999999896E-2</v>
      </c>
      <c r="N875">
        <v>1600.10344827586</v>
      </c>
      <c r="O875">
        <v>91.7083333333333</v>
      </c>
      <c r="P875">
        <v>5</v>
      </c>
      <c r="Q875">
        <v>135</v>
      </c>
      <c r="R875">
        <v>6.9547058823529397</v>
      </c>
      <c r="S875">
        <v>-1.4495</v>
      </c>
      <c r="T875">
        <v>5</v>
      </c>
      <c r="U875">
        <v>1.596975</v>
      </c>
      <c r="V875">
        <v>6.8375000000000005E-2</v>
      </c>
      <c r="W875">
        <v>14.049149999999999</v>
      </c>
      <c r="X875">
        <v>0.67704999999999904</v>
      </c>
      <c r="Y875">
        <v>70.979900000000001</v>
      </c>
      <c r="Z875">
        <v>1.779425</v>
      </c>
      <c r="AA875">
        <v>0</v>
      </c>
      <c r="AB875">
        <v>4.3150000000000001E-2</v>
      </c>
      <c r="AC875">
        <v>32.2618918918918</v>
      </c>
      <c r="AD875">
        <v>-26.9983581081081</v>
      </c>
      <c r="AE875">
        <v>36.033635439999998</v>
      </c>
      <c r="AF875">
        <v>0.53747436000000004</v>
      </c>
      <c r="AG875">
        <v>1.3510571920000001</v>
      </c>
      <c r="AH875">
        <v>2.3966439999999901E-2</v>
      </c>
      <c r="AI875">
        <v>44.945999999999998</v>
      </c>
      <c r="AJ875">
        <v>0.50765970986152398</v>
      </c>
      <c r="AK875">
        <v>0.80170950562897603</v>
      </c>
      <c r="AL875">
        <v>1.1958224536109899E-2</v>
      </c>
      <c r="AM875">
        <v>3.00595646331152E-2</v>
      </c>
      <c r="AN875">
        <v>0.155742446491345</v>
      </c>
      <c r="AO875">
        <v>5.3322742846971896E-4</v>
      </c>
      <c r="AP875">
        <v>36.033635439999898</v>
      </c>
      <c r="AQ875">
        <v>0.29214107231109099</v>
      </c>
      <c r="AR875">
        <v>6.2015652726646699</v>
      </c>
      <c r="AS875">
        <v>1.0424175961217901</v>
      </c>
      <c r="AT875">
        <v>0.81071986515610694</v>
      </c>
      <c r="AU875">
        <v>89.082499999999996</v>
      </c>
      <c r="AV875">
        <v>43.569759381097498</v>
      </c>
      <c r="AW875">
        <v>1.3762406189024501</v>
      </c>
      <c r="AX875">
        <v>0.308639595878201</v>
      </c>
      <c r="AY875">
        <v>0.245333287688908</v>
      </c>
      <c r="AZ875">
        <v>0.79843472733532905</v>
      </c>
      <c r="BA875">
        <v>0.22844302795303201</v>
      </c>
      <c r="BB875">
        <v>0.11406210390504699</v>
      </c>
      <c r="BC875">
        <v>0.456455797610342</v>
      </c>
      <c r="BD875">
        <v>1.3524076109024299</v>
      </c>
      <c r="BE875">
        <v>-2.3833008000010598E-2</v>
      </c>
      <c r="BF875">
        <v>0.39861218321246999</v>
      </c>
      <c r="BG875">
        <v>0.31685123596053699</v>
      </c>
      <c r="BH875">
        <v>1.03118917360618</v>
      </c>
      <c r="BI875">
        <v>0.39861218321246999</v>
      </c>
      <c r="BJ875">
        <v>1.4309268383460101</v>
      </c>
      <c r="BK875">
        <v>2.06237834721236</v>
      </c>
      <c r="BL875">
        <v>0.79488598016997203</v>
      </c>
      <c r="BM875">
        <v>2.5869484602695398</v>
      </c>
      <c r="BN875">
        <v>3.2544899832254801</v>
      </c>
      <c r="BO875">
        <v>29.7405539592982</v>
      </c>
      <c r="BP875">
        <v>9.36738630549306</v>
      </c>
      <c r="BQ875">
        <v>20.373167653805201</v>
      </c>
      <c r="BR875">
        <v>1.38473763575116</v>
      </c>
      <c r="BS875">
        <v>1.2714819650610201</v>
      </c>
      <c r="BT875">
        <v>1.0890737531496899</v>
      </c>
    </row>
    <row r="876" spans="1:72" x14ac:dyDescent="0.2">
      <c r="A876">
        <v>874</v>
      </c>
      <c r="B876" s="243">
        <v>44787.694444444445</v>
      </c>
      <c r="C876">
        <v>0</v>
      </c>
      <c r="D876">
        <v>1.12625</v>
      </c>
      <c r="E876">
        <v>31.0571794871794</v>
      </c>
      <c r="F876">
        <v>57.8065</v>
      </c>
      <c r="G876">
        <v>7</v>
      </c>
      <c r="H876">
        <v>2.5649999999999999</v>
      </c>
      <c r="I876">
        <v>1.3474999999999999</v>
      </c>
      <c r="J876">
        <v>34.079285714285703</v>
      </c>
      <c r="K876">
        <v>0.88649999999999896</v>
      </c>
      <c r="L876">
        <v>37.987333333333297</v>
      </c>
      <c r="M876">
        <v>-2.5000000000000001E-2</v>
      </c>
      <c r="N876">
        <v>1599.8709677419299</v>
      </c>
      <c r="O876">
        <v>91.9583333333333</v>
      </c>
      <c r="P876">
        <v>5</v>
      </c>
      <c r="Q876">
        <v>135</v>
      </c>
      <c r="R876">
        <v>6.9483333333333297</v>
      </c>
      <c r="S876">
        <v>-0.55374999999999996</v>
      </c>
      <c r="T876">
        <v>5</v>
      </c>
      <c r="U876">
        <v>1.5982799999999999</v>
      </c>
      <c r="V876">
        <v>7.7600000000000002E-2</v>
      </c>
      <c r="W876">
        <v>14.07076</v>
      </c>
      <c r="X876">
        <v>0.66232000000000002</v>
      </c>
      <c r="Y876">
        <v>70.932940000000002</v>
      </c>
      <c r="Z876">
        <v>1.82006</v>
      </c>
      <c r="AA876">
        <v>0</v>
      </c>
      <c r="AB876">
        <v>3.474E-2</v>
      </c>
      <c r="AC876">
        <v>32.183429487179403</v>
      </c>
      <c r="AD876">
        <v>-25.623070512820501</v>
      </c>
      <c r="AE876">
        <v>36.082140314285702</v>
      </c>
      <c r="AF876">
        <v>0.53726490000000005</v>
      </c>
      <c r="AG876">
        <v>1.34855678</v>
      </c>
      <c r="AH876">
        <v>2.3957099999999999E-2</v>
      </c>
      <c r="AI876">
        <v>44.991785714285697</v>
      </c>
      <c r="AJ876">
        <v>0.50867961083081703</v>
      </c>
      <c r="AK876">
        <v>0.80197173198282201</v>
      </c>
      <c r="AL876">
        <v>1.1941399779324799E-2</v>
      </c>
      <c r="AM876">
        <v>2.99733997793248E-2</v>
      </c>
      <c r="AN876">
        <v>0.15558395580145501</v>
      </c>
      <c r="AO876">
        <v>5.3247719821872199E-4</v>
      </c>
      <c r="AP876">
        <v>36.082140314285702</v>
      </c>
      <c r="AQ876">
        <v>0.28578520790647899</v>
      </c>
      <c r="AR876">
        <v>6.2111043426825896</v>
      </c>
      <c r="AS876">
        <v>1.06622227404776</v>
      </c>
      <c r="AT876">
        <v>0.81301244839867803</v>
      </c>
      <c r="AU876">
        <v>89.084360000000004</v>
      </c>
      <c r="AV876">
        <v>43.645252138922501</v>
      </c>
      <c r="AW876">
        <v>1.34653357536316</v>
      </c>
      <c r="AX876">
        <v>0.28233450595223702</v>
      </c>
      <c r="AY876">
        <v>0.25147969209352</v>
      </c>
      <c r="AZ876">
        <v>0.78889565731740596</v>
      </c>
      <c r="BA876">
        <v>0.209360488293446</v>
      </c>
      <c r="BB876">
        <v>0.112699379616772</v>
      </c>
      <c r="BC876">
        <v>0.46807392795159303</v>
      </c>
      <c r="BD876">
        <v>1.32270985536316</v>
      </c>
      <c r="BE876">
        <v>-2.3823720000004201E-2</v>
      </c>
      <c r="BF876">
        <v>0.36552778667345298</v>
      </c>
      <c r="BG876">
        <v>0.32558122831722403</v>
      </c>
      <c r="BH876">
        <v>1.0213533147957199</v>
      </c>
      <c r="BI876">
        <v>0.36552778667345298</v>
      </c>
      <c r="BJ876">
        <v>1.38221802998135</v>
      </c>
      <c r="BK876">
        <v>2.04270662959145</v>
      </c>
      <c r="BL876">
        <v>0.89071539890367901</v>
      </c>
      <c r="BM876">
        <v>2.7941878894918402</v>
      </c>
      <c r="BN876">
        <v>3.1370153619562702</v>
      </c>
      <c r="BO876">
        <v>28.544528549374601</v>
      </c>
      <c r="BP876">
        <v>8.5899029868261607</v>
      </c>
      <c r="BQ876">
        <v>19.954625562548401</v>
      </c>
      <c r="BR876">
        <v>1.42130939224657</v>
      </c>
      <c r="BS876">
        <v>1.2360069153119699</v>
      </c>
      <c r="BT876">
        <v>1.1499202590527799</v>
      </c>
    </row>
    <row r="877" spans="1:72" x14ac:dyDescent="0.2">
      <c r="A877">
        <v>875</v>
      </c>
      <c r="B877" s="243">
        <v>44787.708333333336</v>
      </c>
      <c r="C877">
        <v>0</v>
      </c>
      <c r="D877">
        <v>1.23475</v>
      </c>
      <c r="E877">
        <v>31.085277777777701</v>
      </c>
      <c r="F877">
        <v>59.897692307692303</v>
      </c>
      <c r="G877">
        <v>7</v>
      </c>
      <c r="H877">
        <v>2.5680000000000001</v>
      </c>
      <c r="I877">
        <v>1.35</v>
      </c>
      <c r="J877">
        <v>34.050769230769198</v>
      </c>
      <c r="K877">
        <v>0.88824999999999998</v>
      </c>
      <c r="L877">
        <v>37.9747058823529</v>
      </c>
      <c r="M877">
        <v>-0.114285714285714</v>
      </c>
      <c r="N877">
        <v>1599.82142857142</v>
      </c>
      <c r="O877">
        <v>91.6527777777777</v>
      </c>
      <c r="P877">
        <v>5</v>
      </c>
      <c r="Q877">
        <v>135</v>
      </c>
      <c r="R877">
        <v>6.9484210526315797</v>
      </c>
      <c r="S877">
        <v>-1.12794871794871</v>
      </c>
      <c r="T877">
        <v>5</v>
      </c>
      <c r="U877">
        <v>1.6579999999999999</v>
      </c>
      <c r="V877">
        <v>8.3199999999999996E-2</v>
      </c>
      <c r="W877">
        <v>14.053474999999899</v>
      </c>
      <c r="X877">
        <v>0.65317499999999995</v>
      </c>
      <c r="Y877">
        <v>70.796525000000003</v>
      </c>
      <c r="Z877">
        <v>1.83279999999999</v>
      </c>
      <c r="AA877">
        <v>0</v>
      </c>
      <c r="AB877">
        <v>3.4724999999999999E-2</v>
      </c>
      <c r="AC877">
        <v>32.320027777777703</v>
      </c>
      <c r="AD877">
        <v>-27.5776645299145</v>
      </c>
      <c r="AE877">
        <v>36.055966350769197</v>
      </c>
      <c r="AF877">
        <v>0.53789328000000003</v>
      </c>
      <c r="AG877">
        <v>1.3510580160000001</v>
      </c>
      <c r="AH877">
        <v>2.3985119999999999E-2</v>
      </c>
      <c r="AI877">
        <v>44.968769230769198</v>
      </c>
      <c r="AJ877">
        <v>0.50929005838590502</v>
      </c>
      <c r="AK877">
        <v>0.80180015970057805</v>
      </c>
      <c r="AL877">
        <v>1.1961485475389701E-2</v>
      </c>
      <c r="AM877">
        <v>3.00443627680065E-2</v>
      </c>
      <c r="AN877">
        <v>0.15566358874706199</v>
      </c>
      <c r="AO877">
        <v>5.3337283653270395E-4</v>
      </c>
      <c r="AP877">
        <v>36.055966350769197</v>
      </c>
      <c r="AQ877">
        <v>0.28183922148555801</v>
      </c>
      <c r="AR877">
        <v>6.2034744109259998</v>
      </c>
      <c r="AS877">
        <v>1.07368558392291</v>
      </c>
      <c r="AT877">
        <v>0.84440291680383095</v>
      </c>
      <c r="AU877">
        <v>88.993975000000006</v>
      </c>
      <c r="AV877">
        <v>43.614965567103702</v>
      </c>
      <c r="AW877">
        <v>1.35380366366552</v>
      </c>
      <c r="AX877">
        <v>0.27737243207708501</v>
      </c>
      <c r="AY877">
        <v>0.25605405851444102</v>
      </c>
      <c r="AZ877">
        <v>0.79652558907399096</v>
      </c>
      <c r="BA877">
        <v>0.205300163865861</v>
      </c>
      <c r="BB877">
        <v>0.113789369867713</v>
      </c>
      <c r="BC877">
        <v>0.47603133936613101</v>
      </c>
      <c r="BD877">
        <v>1.32995207966551</v>
      </c>
      <c r="BE877">
        <v>-2.3851584000004599E-2</v>
      </c>
      <c r="BF877">
        <v>0.35758585200922699</v>
      </c>
      <c r="BG877">
        <v>0.330102411363149</v>
      </c>
      <c r="BH877">
        <v>1.0268730720038399</v>
      </c>
      <c r="BI877">
        <v>0.35758585200922699</v>
      </c>
      <c r="BJ877">
        <v>1.37537652674475</v>
      </c>
      <c r="BK877">
        <v>2.0537461440076901</v>
      </c>
      <c r="BL877">
        <v>0.92314170012137498</v>
      </c>
      <c r="BM877">
        <v>2.8716826077821</v>
      </c>
      <c r="BN877">
        <v>3.1107711929864399</v>
      </c>
      <c r="BO877">
        <v>28.350800796034399</v>
      </c>
      <c r="BP877">
        <v>8.4032675222168507</v>
      </c>
      <c r="BQ877">
        <v>19.947533273817601</v>
      </c>
      <c r="BR877">
        <v>1.445850195592</v>
      </c>
      <c r="BS877">
        <v>1.2323421859410599</v>
      </c>
      <c r="BT877">
        <v>1.17325383492239</v>
      </c>
    </row>
    <row r="878" spans="1:72" x14ac:dyDescent="0.2">
      <c r="A878">
        <v>876</v>
      </c>
      <c r="B878" s="243">
        <v>44787.722222222219</v>
      </c>
      <c r="C878">
        <v>0</v>
      </c>
      <c r="D878">
        <v>1.113</v>
      </c>
      <c r="E878">
        <v>31.116052631578899</v>
      </c>
      <c r="F878">
        <v>58.655999999999999</v>
      </c>
      <c r="G878">
        <v>7</v>
      </c>
      <c r="H878">
        <v>2.57</v>
      </c>
      <c r="I878">
        <v>1.35</v>
      </c>
      <c r="J878">
        <v>34.053125000000001</v>
      </c>
      <c r="K878">
        <v>0.90725</v>
      </c>
      <c r="L878">
        <v>37.9715789473684</v>
      </c>
      <c r="M878">
        <v>6.6666666666666596E-2</v>
      </c>
      <c r="N878">
        <v>1599.63333333333</v>
      </c>
      <c r="O878">
        <v>90.856249999999903</v>
      </c>
      <c r="P878">
        <v>5</v>
      </c>
      <c r="Q878">
        <v>135</v>
      </c>
      <c r="R878">
        <v>6.9571428571428502</v>
      </c>
      <c r="S878">
        <v>-1.3167500000000001</v>
      </c>
      <c r="T878">
        <v>5</v>
      </c>
      <c r="U878">
        <v>1.6083799999999999</v>
      </c>
      <c r="V878">
        <v>8.1499999999999906E-2</v>
      </c>
      <c r="W878">
        <v>14.08184</v>
      </c>
      <c r="X878">
        <v>0.59965999999999997</v>
      </c>
      <c r="Y878">
        <v>70.746260000000007</v>
      </c>
      <c r="Z878">
        <v>1.8688399999999901</v>
      </c>
      <c r="AA878">
        <v>0</v>
      </c>
      <c r="AB878">
        <v>4.3560000000000001E-2</v>
      </c>
      <c r="AC878">
        <v>32.229052631578902</v>
      </c>
      <c r="AD878">
        <v>-26.426947368421001</v>
      </c>
      <c r="AE878">
        <v>36.059883800000001</v>
      </c>
      <c r="AF878">
        <v>0.53831220000000002</v>
      </c>
      <c r="AG878">
        <v>1.3510588400000001</v>
      </c>
      <c r="AH878">
        <v>2.4003799999999902E-2</v>
      </c>
      <c r="AI878">
        <v>44.973125000000003</v>
      </c>
      <c r="AJ878">
        <v>0.50970728063928705</v>
      </c>
      <c r="AK878">
        <v>0.80180960962797199</v>
      </c>
      <c r="AL878">
        <v>1.19696418694498E-2</v>
      </c>
      <c r="AM878">
        <v>3.00414712119738E-2</v>
      </c>
      <c r="AN878">
        <v>0.15564851230596</v>
      </c>
      <c r="AO878">
        <v>5.3373653709854396E-4</v>
      </c>
      <c r="AP878">
        <v>36.059883800000001</v>
      </c>
      <c r="AQ878">
        <v>0.258747973446671</v>
      </c>
      <c r="AR878">
        <v>6.2159952679856199</v>
      </c>
      <c r="AS878">
        <v>1.0947984322667399</v>
      </c>
      <c r="AT878">
        <v>0.81980299603461704</v>
      </c>
      <c r="AU878">
        <v>88.904979999999995</v>
      </c>
      <c r="AV878">
        <v>43.629425473699001</v>
      </c>
      <c r="AW878">
        <v>1.3436995263009499</v>
      </c>
      <c r="AX878">
        <v>0.25626040773324998</v>
      </c>
      <c r="AY878">
        <v>0.27956422655332802</v>
      </c>
      <c r="AZ878">
        <v>0.78400473201437304</v>
      </c>
      <c r="BA878">
        <v>0.18967375820082699</v>
      </c>
      <c r="BB878">
        <v>0.112000676002053</v>
      </c>
      <c r="BC878">
        <v>0.519334740236851</v>
      </c>
      <c r="BD878">
        <v>1.3198293663009499</v>
      </c>
      <c r="BE878">
        <v>-2.3870160000000602E-2</v>
      </c>
      <c r="BF878">
        <v>0.33130098830219001</v>
      </c>
      <c r="BG878">
        <v>0.361428850325822</v>
      </c>
      <c r="BH878">
        <v>1.0135843646215099</v>
      </c>
      <c r="BI878">
        <v>0.33130098830219001</v>
      </c>
      <c r="BJ878">
        <v>1.3854596772560199</v>
      </c>
      <c r="BK878">
        <v>2.0271687292430198</v>
      </c>
      <c r="BL878">
        <v>1.09093803848285</v>
      </c>
      <c r="BM878">
        <v>3.0594064020629701</v>
      </c>
      <c r="BN878">
        <v>2.8043814535219802</v>
      </c>
      <c r="BO878">
        <v>28.1701354249657</v>
      </c>
      <c r="BP878">
        <v>7.78557322510148</v>
      </c>
      <c r="BQ878">
        <v>20.384562199864199</v>
      </c>
      <c r="BR878">
        <v>1.4639570491292899</v>
      </c>
      <c r="BS878">
        <v>1.2529392819351499</v>
      </c>
      <c r="BT878">
        <v>1.1684181909184199</v>
      </c>
    </row>
    <row r="879" spans="1:72" x14ac:dyDescent="0.2">
      <c r="A879">
        <v>877</v>
      </c>
      <c r="B879" s="243">
        <v>44787.736111111109</v>
      </c>
      <c r="C879">
        <v>0</v>
      </c>
      <c r="D879">
        <v>1.08210526315789</v>
      </c>
      <c r="E879">
        <v>31.155526315789398</v>
      </c>
      <c r="F879">
        <v>57.840512820512799</v>
      </c>
      <c r="G879">
        <v>7</v>
      </c>
      <c r="H879">
        <v>2.5760000000000001</v>
      </c>
      <c r="I879">
        <v>1.3540000000000001</v>
      </c>
      <c r="J879">
        <v>34.065599999999897</v>
      </c>
      <c r="K879">
        <v>0.86675000000000002</v>
      </c>
      <c r="L879">
        <v>37.999000000000002</v>
      </c>
      <c r="M879">
        <v>-0.22857142857142801</v>
      </c>
      <c r="N879">
        <v>1600.07407407407</v>
      </c>
      <c r="O879">
        <v>91.548571428571407</v>
      </c>
      <c r="P879">
        <v>5</v>
      </c>
      <c r="Q879">
        <v>135</v>
      </c>
      <c r="R879">
        <v>6.9591999999999903</v>
      </c>
      <c r="S879">
        <v>-0.94499999999999995</v>
      </c>
      <c r="T879">
        <v>5</v>
      </c>
      <c r="U879">
        <v>1.671</v>
      </c>
      <c r="V879">
        <v>7.2474999999999998E-2</v>
      </c>
      <c r="W879">
        <v>14.068849999999999</v>
      </c>
      <c r="X879">
        <v>0.60122500000000001</v>
      </c>
      <c r="Y879">
        <v>70.943849999999998</v>
      </c>
      <c r="Z879">
        <v>1.8155999999999901</v>
      </c>
      <c r="AA879">
        <v>0</v>
      </c>
      <c r="AB879">
        <v>4.5249999999999999E-2</v>
      </c>
      <c r="AC879">
        <v>32.237631578947301</v>
      </c>
      <c r="AD879">
        <v>-25.602881241565399</v>
      </c>
      <c r="AE879">
        <v>36.077043839999902</v>
      </c>
      <c r="AF879">
        <v>0.53956895999999999</v>
      </c>
      <c r="AG879">
        <v>1.3550613119999999</v>
      </c>
      <c r="AH879">
        <v>2.4059839999999999E-2</v>
      </c>
      <c r="AI879">
        <v>44.995599999999897</v>
      </c>
      <c r="AJ879">
        <v>0.50852954611287604</v>
      </c>
      <c r="AK879">
        <v>0.80179048262496699</v>
      </c>
      <c r="AL879">
        <v>1.1991593844731399E-2</v>
      </c>
      <c r="AM879">
        <v>3.0115418218670201E-2</v>
      </c>
      <c r="AN879">
        <v>0.155570766919432</v>
      </c>
      <c r="AO879">
        <v>5.3471539439411801E-4</v>
      </c>
      <c r="AP879">
        <v>36.077043839999902</v>
      </c>
      <c r="AQ879">
        <v>0.25942325707146502</v>
      </c>
      <c r="AR879">
        <v>6.2102612319128401</v>
      </c>
      <c r="AS879">
        <v>1.06360952977435</v>
      </c>
      <c r="AT879">
        <v>0.84975287155461598</v>
      </c>
      <c r="AU879">
        <v>89.100525000000005</v>
      </c>
      <c r="AV879">
        <v>43.610337858758598</v>
      </c>
      <c r="AW879">
        <v>1.38526214124132</v>
      </c>
      <c r="AX879">
        <v>0.291451782225642</v>
      </c>
      <c r="AY879">
        <v>0.28014570292853402</v>
      </c>
      <c r="AZ879">
        <v>0.78973876808715304</v>
      </c>
      <c r="BA879">
        <v>0.21508383395248301</v>
      </c>
      <c r="BB879">
        <v>0.11281982401245</v>
      </c>
      <c r="BC879">
        <v>0.51920277795174496</v>
      </c>
      <c r="BD879">
        <v>1.36133625324133</v>
      </c>
      <c r="BE879">
        <v>-2.3925887999997002E-2</v>
      </c>
      <c r="BF879">
        <v>0.37669715995303499</v>
      </c>
      <c r="BG879">
        <v>0.36208421804922702</v>
      </c>
      <c r="BH879">
        <v>1.0207257913177501</v>
      </c>
      <c r="BI879">
        <v>0.37669715995303499</v>
      </c>
      <c r="BJ879">
        <v>1.4775627560045199</v>
      </c>
      <c r="BK879">
        <v>2.04145158263551</v>
      </c>
      <c r="BL879">
        <v>0.96120771946985395</v>
      </c>
      <c r="BM879">
        <v>2.7096721181678598</v>
      </c>
      <c r="BN879">
        <v>2.819028669123</v>
      </c>
      <c r="BO879">
        <v>30.2028215981443</v>
      </c>
      <c r="BP879">
        <v>8.8523832588963192</v>
      </c>
      <c r="BQ879">
        <v>21.350438339248001</v>
      </c>
      <c r="BR879">
        <v>1.4010664107153501</v>
      </c>
      <c r="BS879">
        <v>1.3268838920233099</v>
      </c>
      <c r="BT879">
        <v>1.05590731724003</v>
      </c>
    </row>
    <row r="880" spans="1:72" x14ac:dyDescent="0.2">
      <c r="A880">
        <v>878</v>
      </c>
      <c r="B880" s="243">
        <v>44787.75</v>
      </c>
      <c r="C880">
        <v>0</v>
      </c>
      <c r="D880">
        <v>1.08675675675675</v>
      </c>
      <c r="E880">
        <v>31.098947368421001</v>
      </c>
      <c r="F880">
        <v>57.384</v>
      </c>
      <c r="G880">
        <v>7</v>
      </c>
      <c r="H880">
        <v>2.5649999999999999</v>
      </c>
      <c r="I880">
        <v>1.35</v>
      </c>
      <c r="J880">
        <v>34.0579166666666</v>
      </c>
      <c r="K880">
        <v>0.82524999999999904</v>
      </c>
      <c r="L880">
        <v>37.977142857142802</v>
      </c>
      <c r="M880">
        <v>0.195833333333333</v>
      </c>
      <c r="N880">
        <v>1599.875</v>
      </c>
      <c r="O880">
        <v>91.669444444444395</v>
      </c>
      <c r="P880">
        <v>5</v>
      </c>
      <c r="Q880">
        <v>135</v>
      </c>
      <c r="R880">
        <v>6.9561111111111096</v>
      </c>
      <c r="S880">
        <v>-0.90282051282051201</v>
      </c>
      <c r="T880">
        <v>5</v>
      </c>
      <c r="U880">
        <v>1.5905</v>
      </c>
      <c r="V880">
        <v>6.0519999999999997E-2</v>
      </c>
      <c r="W880">
        <v>14.09334</v>
      </c>
      <c r="X880">
        <v>0.60771999999999904</v>
      </c>
      <c r="Y880">
        <v>71.1366399999999</v>
      </c>
      <c r="Z880">
        <v>1.86564</v>
      </c>
      <c r="AA880">
        <v>0</v>
      </c>
      <c r="AB880">
        <v>3.8799999999999897E-2</v>
      </c>
      <c r="AC880">
        <v>32.1857041251778</v>
      </c>
      <c r="AD880">
        <v>-25.1982958748222</v>
      </c>
      <c r="AE880">
        <v>36.060771266666599</v>
      </c>
      <c r="AF880">
        <v>0.53726490000000005</v>
      </c>
      <c r="AG880">
        <v>1.35105678</v>
      </c>
      <c r="AH880">
        <v>2.3957099999999999E-2</v>
      </c>
      <c r="AI880">
        <v>44.972916666666599</v>
      </c>
      <c r="AJ880">
        <v>0.50692261072025102</v>
      </c>
      <c r="AK880">
        <v>0.80183305730300602</v>
      </c>
      <c r="AL880">
        <v>1.19464099689628E-2</v>
      </c>
      <c r="AM880">
        <v>3.0041564571269701E-2</v>
      </c>
      <c r="AN880">
        <v>0.15564923333487701</v>
      </c>
      <c r="AO880">
        <v>5.3270060684671296E-4</v>
      </c>
      <c r="AP880">
        <v>36.060771266666599</v>
      </c>
      <c r="AQ880">
        <v>0.26222579198714402</v>
      </c>
      <c r="AR880">
        <v>6.2210715893741497</v>
      </c>
      <c r="AS880">
        <v>1.09292381754143</v>
      </c>
      <c r="AT880">
        <v>0.80626041235055901</v>
      </c>
      <c r="AU880">
        <v>89.293839999999904</v>
      </c>
      <c r="AV880">
        <v>43.6369924655693</v>
      </c>
      <c r="AW880">
        <v>1.3359242010972601</v>
      </c>
      <c r="AX880">
        <v>0.25813296245856199</v>
      </c>
      <c r="AY880">
        <v>0.27503910801285503</v>
      </c>
      <c r="AZ880">
        <v>0.77892841062584295</v>
      </c>
      <c r="BA880">
        <v>0.191060040021828</v>
      </c>
      <c r="BB880">
        <v>0.11127548723226301</v>
      </c>
      <c r="BC880">
        <v>0.511924579500457</v>
      </c>
      <c r="BD880">
        <v>1.3121004810972601</v>
      </c>
      <c r="BE880">
        <v>-2.38237200000024E-2</v>
      </c>
      <c r="BF880">
        <v>0.33417134702441997</v>
      </c>
      <c r="BG880">
        <v>0.35605754621052998</v>
      </c>
      <c r="BH880">
        <v>1.00837782875642</v>
      </c>
      <c r="BI880">
        <v>0.33417134702441997</v>
      </c>
      <c r="BJ880">
        <v>1.3804577864698999</v>
      </c>
      <c r="BK880">
        <v>2.01675565751284</v>
      </c>
      <c r="BL880">
        <v>1.0654939430953301</v>
      </c>
      <c r="BM880">
        <v>3.0175472485459101</v>
      </c>
      <c r="BN880">
        <v>2.8320641971738598</v>
      </c>
      <c r="BO880">
        <v>28.114136405324299</v>
      </c>
      <c r="BP880">
        <v>7.8530266550738803</v>
      </c>
      <c r="BQ880">
        <v>20.261109750250402</v>
      </c>
      <c r="BR880">
        <v>1.44866436757133</v>
      </c>
      <c r="BS880">
        <v>1.2467892476601301</v>
      </c>
      <c r="BT880">
        <v>1.1619159936533401</v>
      </c>
    </row>
    <row r="881" spans="1:72" x14ac:dyDescent="0.2">
      <c r="A881">
        <v>879</v>
      </c>
      <c r="B881" s="243">
        <v>44787.763888888891</v>
      </c>
      <c r="C881">
        <v>0</v>
      </c>
      <c r="D881">
        <v>0.99263157894736798</v>
      </c>
      <c r="E881">
        <v>31.084324324324299</v>
      </c>
      <c r="F881">
        <v>59.778205128205101</v>
      </c>
      <c r="G881">
        <v>7</v>
      </c>
      <c r="H881">
        <v>2.57</v>
      </c>
      <c r="I881">
        <v>1.35</v>
      </c>
      <c r="J881">
        <v>34.077826086956499</v>
      </c>
      <c r="K881">
        <v>0.89666666666666694</v>
      </c>
      <c r="L881">
        <v>38</v>
      </c>
      <c r="M881">
        <v>-4.6153846153846101E-2</v>
      </c>
      <c r="N881">
        <v>1600.25925925925</v>
      </c>
      <c r="O881">
        <v>91.553124999999994</v>
      </c>
      <c r="P881">
        <v>5</v>
      </c>
      <c r="Q881">
        <v>135</v>
      </c>
      <c r="R881">
        <v>6.9580000000000002</v>
      </c>
      <c r="S881">
        <v>-1.3228205128205099</v>
      </c>
      <c r="T881">
        <v>5</v>
      </c>
      <c r="U881">
        <v>1.60995</v>
      </c>
      <c r="V881">
        <v>8.7925000000000003E-2</v>
      </c>
      <c r="W881">
        <v>14.1425</v>
      </c>
      <c r="X881">
        <v>0.572075</v>
      </c>
      <c r="Y881">
        <v>71.040099999999995</v>
      </c>
      <c r="Z881">
        <v>1.8305749999999901</v>
      </c>
      <c r="AA881">
        <v>0</v>
      </c>
      <c r="AB881">
        <v>4.165E-2</v>
      </c>
      <c r="AC881">
        <v>32.076955903271603</v>
      </c>
      <c r="AD881">
        <v>-27.701249224933399</v>
      </c>
      <c r="AE881">
        <v>36.084584886956499</v>
      </c>
      <c r="AF881">
        <v>0.53831220000000002</v>
      </c>
      <c r="AG881">
        <v>1.3510588400000001</v>
      </c>
      <c r="AH881">
        <v>2.4003799999999902E-2</v>
      </c>
      <c r="AI881">
        <v>44.997826086956501</v>
      </c>
      <c r="AJ881">
        <v>0.50794670738014902</v>
      </c>
      <c r="AK881">
        <v>0.80191840417411397</v>
      </c>
      <c r="AL881">
        <v>1.19630712594811E-2</v>
      </c>
      <c r="AM881">
        <v>3.0024980259915901E-2</v>
      </c>
      <c r="AN881">
        <v>0.15556307067974201</v>
      </c>
      <c r="AO881">
        <v>5.33443547997487E-4</v>
      </c>
      <c r="AP881">
        <v>36.084584886956499</v>
      </c>
      <c r="AQ881">
        <v>0.246845290513799</v>
      </c>
      <c r="AR881">
        <v>6.2427717597619798</v>
      </c>
      <c r="AS881">
        <v>1.07238214087172</v>
      </c>
      <c r="AT881">
        <v>0.81776880154666998</v>
      </c>
      <c r="AU881">
        <v>89.1951999999999</v>
      </c>
      <c r="AV881">
        <v>43.646584078103999</v>
      </c>
      <c r="AW881">
        <v>1.3512420088524999</v>
      </c>
      <c r="AX881">
        <v>0.27867669912828003</v>
      </c>
      <c r="AY881">
        <v>0.29146690948620002</v>
      </c>
      <c r="AZ881">
        <v>0.75722824023801305</v>
      </c>
      <c r="BA881">
        <v>0.206265405234519</v>
      </c>
      <c r="BB881">
        <v>0.10817546289114401</v>
      </c>
      <c r="BC881">
        <v>0.54144585518626698</v>
      </c>
      <c r="BD881">
        <v>1.3273718488524899</v>
      </c>
      <c r="BE881">
        <v>-2.38701600000077E-2</v>
      </c>
      <c r="BF881">
        <v>0.36198974632629199</v>
      </c>
      <c r="BG881">
        <v>0.37860371160364198</v>
      </c>
      <c r="BH881">
        <v>0.98360881786060606</v>
      </c>
      <c r="BI881">
        <v>0.36198974632629199</v>
      </c>
      <c r="BJ881">
        <v>1.4811869158598701</v>
      </c>
      <c r="BK881">
        <v>1.9672176357212099</v>
      </c>
      <c r="BL881">
        <v>1.04589623171915</v>
      </c>
      <c r="BM881">
        <v>2.7172283962264299</v>
      </c>
      <c r="BN881">
        <v>2.5979904256467998</v>
      </c>
      <c r="BO881">
        <v>30.010085245394599</v>
      </c>
      <c r="BP881">
        <v>8.5067590386678802</v>
      </c>
      <c r="BQ881">
        <v>21.503326206726701</v>
      </c>
      <c r="BR881">
        <v>1.35183506696651</v>
      </c>
      <c r="BS881">
        <v>1.3363910173293501</v>
      </c>
      <c r="BT881">
        <v>1.01155653505365</v>
      </c>
    </row>
    <row r="882" spans="1:72" x14ac:dyDescent="0.2">
      <c r="A882">
        <v>880</v>
      </c>
      <c r="B882" s="243">
        <v>44787.777777777781</v>
      </c>
      <c r="C882">
        <v>0</v>
      </c>
      <c r="D882">
        <v>1.0289473684210499</v>
      </c>
      <c r="E882">
        <v>31.033589743589701</v>
      </c>
      <c r="F882">
        <v>58.725263157894702</v>
      </c>
      <c r="G882">
        <v>7</v>
      </c>
      <c r="H882">
        <v>2.5640000000000001</v>
      </c>
      <c r="I882">
        <v>1.3480000000000001</v>
      </c>
      <c r="J882">
        <v>34.076315789473597</v>
      </c>
      <c r="K882">
        <v>0.86075000000000002</v>
      </c>
      <c r="L882">
        <v>37.971249999999998</v>
      </c>
      <c r="M882">
        <v>9.375E-2</v>
      </c>
      <c r="N882">
        <v>1599.37037037037</v>
      </c>
      <c r="O882">
        <v>91.868965517241307</v>
      </c>
      <c r="P882">
        <v>5</v>
      </c>
      <c r="Q882">
        <v>135</v>
      </c>
      <c r="R882">
        <v>6.9508333333333301</v>
      </c>
      <c r="S882">
        <v>-0.91899999999999904</v>
      </c>
      <c r="T882">
        <v>5</v>
      </c>
      <c r="U882">
        <v>1.63368</v>
      </c>
      <c r="V882">
        <v>8.8359999999999994E-2</v>
      </c>
      <c r="W882">
        <v>14.093059999999999</v>
      </c>
      <c r="X882">
        <v>0.59740000000000004</v>
      </c>
      <c r="Y882">
        <v>71.059619999999995</v>
      </c>
      <c r="Z882">
        <v>1.84426</v>
      </c>
      <c r="AA882">
        <v>0</v>
      </c>
      <c r="AB882">
        <v>1.874E-2</v>
      </c>
      <c r="AC882">
        <v>32.062537112010702</v>
      </c>
      <c r="AD882">
        <v>-26.6627260458839</v>
      </c>
      <c r="AE882">
        <v>36.078389549473599</v>
      </c>
      <c r="AF882">
        <v>0.53705544000000005</v>
      </c>
      <c r="AG882">
        <v>1.3490563680000001</v>
      </c>
      <c r="AH882">
        <v>2.3947759999999998E-2</v>
      </c>
      <c r="AI882">
        <v>44.988315789473603</v>
      </c>
      <c r="AJ882">
        <v>0.50771998991091805</v>
      </c>
      <c r="AK882">
        <v>0.80195021565833402</v>
      </c>
      <c r="AL882">
        <v>1.19376649375627E-2</v>
      </c>
      <c r="AM882">
        <v>2.9986816450587098E-2</v>
      </c>
      <c r="AN882">
        <v>0.15559595590901901</v>
      </c>
      <c r="AO882">
        <v>5.3231065843996903E-4</v>
      </c>
      <c r="AP882">
        <v>36.078389549473599</v>
      </c>
      <c r="AQ882">
        <v>0.25777280348371001</v>
      </c>
      <c r="AR882">
        <v>6.2209479919838202</v>
      </c>
      <c r="AS882">
        <v>1.0803990479079399</v>
      </c>
      <c r="AT882">
        <v>0.82945199311766804</v>
      </c>
      <c r="AU882">
        <v>89.228020000000001</v>
      </c>
      <c r="AV882">
        <v>43.637509392849097</v>
      </c>
      <c r="AW882">
        <v>1.3508063966245201</v>
      </c>
      <c r="AX882">
        <v>0.268657320092059</v>
      </c>
      <c r="AY882">
        <v>0.27928263651628898</v>
      </c>
      <c r="AZ882">
        <v>0.77905200801617303</v>
      </c>
      <c r="BA882">
        <v>0.19914462172573799</v>
      </c>
      <c r="BB882">
        <v>0.11129314400231</v>
      </c>
      <c r="BC882">
        <v>0.52002571003896603</v>
      </c>
      <c r="BD882">
        <v>1.3269919646245201</v>
      </c>
      <c r="BE882">
        <v>-2.3814431999997901E-2</v>
      </c>
      <c r="BF882">
        <v>0.34913191569117702</v>
      </c>
      <c r="BG882">
        <v>0.36293997823250401</v>
      </c>
      <c r="BH882">
        <v>1.01241209392151</v>
      </c>
      <c r="BI882">
        <v>0.34913191569117702</v>
      </c>
      <c r="BJ882">
        <v>1.42414378784736</v>
      </c>
      <c r="BK882">
        <v>2.0248241878430302</v>
      </c>
      <c r="BL882">
        <v>1.03954970004386</v>
      </c>
      <c r="BM882">
        <v>2.8997981806310702</v>
      </c>
      <c r="BN882">
        <v>2.7894752704067001</v>
      </c>
      <c r="BO882">
        <v>29.000707781694899</v>
      </c>
      <c r="BP882">
        <v>8.20460001874266</v>
      </c>
      <c r="BQ882">
        <v>20.7961077629523</v>
      </c>
      <c r="BR882">
        <v>1.4312999311680299</v>
      </c>
      <c r="BS882">
        <v>1.28449102157089</v>
      </c>
      <c r="BT882">
        <v>1.1142934494143799</v>
      </c>
    </row>
    <row r="883" spans="1:72" x14ac:dyDescent="0.2">
      <c r="A883">
        <v>881</v>
      </c>
      <c r="B883" s="243">
        <v>44787.791666666664</v>
      </c>
      <c r="C883">
        <v>0</v>
      </c>
      <c r="D883">
        <v>1.06405405405405</v>
      </c>
      <c r="E883">
        <v>31.147837837837798</v>
      </c>
      <c r="F883">
        <v>59.20825</v>
      </c>
      <c r="G883">
        <v>7</v>
      </c>
      <c r="H883">
        <v>2.5674999999999999</v>
      </c>
      <c r="I883">
        <v>1.35</v>
      </c>
      <c r="J883">
        <v>34.0474999999999</v>
      </c>
      <c r="K883">
        <v>0.86299999999999999</v>
      </c>
      <c r="L883">
        <v>37.954285714285703</v>
      </c>
      <c r="M883">
        <v>0.133333333333333</v>
      </c>
      <c r="N883">
        <v>1599.9714285714199</v>
      </c>
      <c r="O883">
        <v>91.965714285714199</v>
      </c>
      <c r="P883">
        <v>5</v>
      </c>
      <c r="Q883">
        <v>135</v>
      </c>
      <c r="R883">
        <v>6.95399999999999</v>
      </c>
      <c r="S883">
        <v>-0.89449999999999896</v>
      </c>
      <c r="T883">
        <v>5</v>
      </c>
      <c r="U883">
        <v>1.5798399999999999</v>
      </c>
      <c r="V883">
        <v>9.9339999999999998E-2</v>
      </c>
      <c r="W883">
        <v>14.054740000000001</v>
      </c>
      <c r="X883">
        <v>0.55735999999999997</v>
      </c>
      <c r="Y883">
        <v>71.273780000000002</v>
      </c>
      <c r="Z883">
        <v>1.8511</v>
      </c>
      <c r="AA883">
        <v>0</v>
      </c>
      <c r="AB883">
        <v>2.8420000000000001E-2</v>
      </c>
      <c r="AC883">
        <v>32.211891891891803</v>
      </c>
      <c r="AD883">
        <v>-26.996358108108101</v>
      </c>
      <c r="AE883">
        <v>36.052306699999903</v>
      </c>
      <c r="AF883">
        <v>0.53778855000000003</v>
      </c>
      <c r="AG883">
        <v>1.3510578099999999</v>
      </c>
      <c r="AH883">
        <v>2.39804499999999E-2</v>
      </c>
      <c r="AI883">
        <v>44.964999999999897</v>
      </c>
      <c r="AJ883">
        <v>0.50582846454895403</v>
      </c>
      <c r="AK883">
        <v>0.80178598243077903</v>
      </c>
      <c r="AL883">
        <v>1.1960159012565299E-2</v>
      </c>
      <c r="AM883">
        <v>3.00468766818636E-2</v>
      </c>
      <c r="AN883">
        <v>0.155676637384632</v>
      </c>
      <c r="AO883">
        <v>5.3331368842433001E-4</v>
      </c>
      <c r="AP883">
        <v>36.052306699999903</v>
      </c>
      <c r="AQ883">
        <v>0.24049589847619801</v>
      </c>
      <c r="AR883">
        <v>6.2040328062787404</v>
      </c>
      <c r="AS883">
        <v>1.08440603688329</v>
      </c>
      <c r="AT883">
        <v>0.79912804143301996</v>
      </c>
      <c r="AU883">
        <v>89.316820000000007</v>
      </c>
      <c r="AV883">
        <v>43.581241441638198</v>
      </c>
      <c r="AW883">
        <v>1.38375855836176</v>
      </c>
      <c r="AX883">
        <v>0.26665177311670302</v>
      </c>
      <c r="AY883">
        <v>0.29729265152380102</v>
      </c>
      <c r="AZ883">
        <v>0.79596719372125202</v>
      </c>
      <c r="BA883">
        <v>0.197365183890023</v>
      </c>
      <c r="BB883">
        <v>0.113709599103036</v>
      </c>
      <c r="BC883">
        <v>0.552805840741313</v>
      </c>
      <c r="BD883">
        <v>1.3599116183617499</v>
      </c>
      <c r="BE883">
        <v>-2.3846940000004899E-2</v>
      </c>
      <c r="BF883">
        <v>0.34491890708617201</v>
      </c>
      <c r="BG883">
        <v>0.38455343930325703</v>
      </c>
      <c r="BH883">
        <v>1.0295980083906</v>
      </c>
      <c r="BI883">
        <v>0.34491890708617201</v>
      </c>
      <c r="BJ883">
        <v>1.4589446927788601</v>
      </c>
      <c r="BK883">
        <v>2.0591960167812098</v>
      </c>
      <c r="BL883">
        <v>1.1149097118273701</v>
      </c>
      <c r="BM883">
        <v>2.9850436935699198</v>
      </c>
      <c r="BN883">
        <v>2.6773860357511201</v>
      </c>
      <c r="BO883">
        <v>29.541337986277</v>
      </c>
      <c r="BP883">
        <v>8.1055943165250497</v>
      </c>
      <c r="BQ883">
        <v>21.435743669752</v>
      </c>
      <c r="BR883">
        <v>1.47283387473472</v>
      </c>
      <c r="BS883">
        <v>1.32097712994439</v>
      </c>
      <c r="BT883">
        <v>1.11495789090362</v>
      </c>
    </row>
    <row r="884" spans="1:72" x14ac:dyDescent="0.2">
      <c r="A884">
        <v>882</v>
      </c>
      <c r="B884" s="243">
        <v>44787.805555555555</v>
      </c>
      <c r="C884">
        <v>0</v>
      </c>
      <c r="D884">
        <v>1.0574999999999899</v>
      </c>
      <c r="E884">
        <v>31.108857142857101</v>
      </c>
      <c r="F884">
        <v>57.673589743589702</v>
      </c>
      <c r="G884">
        <v>7</v>
      </c>
      <c r="H884">
        <v>2.5720000000000001</v>
      </c>
      <c r="I884">
        <v>1.35</v>
      </c>
      <c r="J884">
        <v>34.0739130434782</v>
      </c>
      <c r="K884">
        <v>0.84524999999999895</v>
      </c>
      <c r="L884">
        <v>37.992608695652102</v>
      </c>
      <c r="M884">
        <v>5.83333333333333E-2</v>
      </c>
      <c r="N884">
        <v>1600.4</v>
      </c>
      <c r="O884">
        <v>91.612903225806406</v>
      </c>
      <c r="P884">
        <v>5</v>
      </c>
      <c r="Q884">
        <v>135</v>
      </c>
      <c r="R884">
        <v>6.9526923076923</v>
      </c>
      <c r="S884">
        <v>-1.3262499999999899</v>
      </c>
      <c r="T884">
        <v>5</v>
      </c>
      <c r="U884">
        <v>1.6423749999999999</v>
      </c>
      <c r="V884">
        <v>0.10505</v>
      </c>
      <c r="W884">
        <v>14.0588</v>
      </c>
      <c r="X884">
        <v>0.55589999999999995</v>
      </c>
      <c r="Y884">
        <v>70.963925000000003</v>
      </c>
      <c r="Z884">
        <v>1.8138749999999999</v>
      </c>
      <c r="AA884">
        <v>0</v>
      </c>
      <c r="AB884">
        <v>3.7824999999999998E-2</v>
      </c>
      <c r="AC884">
        <v>32.166357142857102</v>
      </c>
      <c r="AD884">
        <v>-25.5072326007326</v>
      </c>
      <c r="AE884">
        <v>36.082233523478202</v>
      </c>
      <c r="AF884">
        <v>0.53873112000000001</v>
      </c>
      <c r="AG884">
        <v>1.3510596640000001</v>
      </c>
      <c r="AH884">
        <v>2.4022479999999999E-2</v>
      </c>
      <c r="AI884">
        <v>44.995913043478197</v>
      </c>
      <c r="AJ884">
        <v>0.50845881937164905</v>
      </c>
      <c r="AK884">
        <v>0.80190024121997505</v>
      </c>
      <c r="AL884">
        <v>1.19728900595802E-2</v>
      </c>
      <c r="AM884">
        <v>3.0026275112908798E-2</v>
      </c>
      <c r="AN884">
        <v>0.15556968458971099</v>
      </c>
      <c r="AO884">
        <v>5.33881376666093E-4</v>
      </c>
      <c r="AP884">
        <v>36.082233523478202</v>
      </c>
      <c r="AQ884">
        <v>0.23986592142047899</v>
      </c>
      <c r="AR884">
        <v>6.2058249684385203</v>
      </c>
      <c r="AS884">
        <v>1.06259899527399</v>
      </c>
      <c r="AT884">
        <v>0.83508005346551195</v>
      </c>
      <c r="AU884">
        <v>89.034875</v>
      </c>
      <c r="AV884">
        <v>43.590523408611197</v>
      </c>
      <c r="AW884">
        <v>1.4053896348669901</v>
      </c>
      <c r="AX884">
        <v>0.28846066872600601</v>
      </c>
      <c r="AY884">
        <v>0.29886519857951999</v>
      </c>
      <c r="AZ884">
        <v>0.79417503156147495</v>
      </c>
      <c r="BA884">
        <v>0.21350698004851801</v>
      </c>
      <c r="BB884">
        <v>0.113453575937353</v>
      </c>
      <c r="BC884">
        <v>0.55475762859127198</v>
      </c>
      <c r="BD884">
        <v>1.3815008988669999</v>
      </c>
      <c r="BE884">
        <v>-2.38887359999977E-2</v>
      </c>
      <c r="BF884">
        <v>0.37365731148449999</v>
      </c>
      <c r="BG884">
        <v>0.387134811448341</v>
      </c>
      <c r="BH884">
        <v>1.02873403314212</v>
      </c>
      <c r="BI884">
        <v>0.37365731148449999</v>
      </c>
      <c r="BJ884">
        <v>1.5215842458656801</v>
      </c>
      <c r="BK884">
        <v>2.0574680662842502</v>
      </c>
      <c r="BL884">
        <v>1.0360691455769899</v>
      </c>
      <c r="BM884">
        <v>2.7531484103845698</v>
      </c>
      <c r="BN884">
        <v>2.6573018047471502</v>
      </c>
      <c r="BO884">
        <v>30.886703737949102</v>
      </c>
      <c r="BP884">
        <v>8.7809468198857505</v>
      </c>
      <c r="BQ884">
        <v>22.105756918063399</v>
      </c>
      <c r="BR884">
        <v>1.4222506367606</v>
      </c>
      <c r="BS884">
        <v>1.3721213212718799</v>
      </c>
      <c r="BT884">
        <v>1.03653417136777</v>
      </c>
    </row>
    <row r="885" spans="1:72" x14ac:dyDescent="0.2">
      <c r="A885">
        <v>883</v>
      </c>
      <c r="B885" s="243">
        <v>44787.819444444445</v>
      </c>
      <c r="C885">
        <v>0</v>
      </c>
      <c r="D885">
        <v>0.97944444444444401</v>
      </c>
      <c r="E885">
        <v>31.088333333333299</v>
      </c>
      <c r="F885">
        <v>58.293076923076903</v>
      </c>
      <c r="G885">
        <v>7</v>
      </c>
      <c r="H885">
        <v>2.5649999999999999</v>
      </c>
      <c r="I885">
        <v>1.35</v>
      </c>
      <c r="J885">
        <v>34.014615384615297</v>
      </c>
      <c r="K885">
        <v>0.81374999999999997</v>
      </c>
      <c r="L885">
        <v>37.944705882352899</v>
      </c>
      <c r="M885">
        <v>0.15</v>
      </c>
      <c r="N885">
        <v>1600.0476190476099</v>
      </c>
      <c r="O885">
        <v>91.699999999999903</v>
      </c>
      <c r="P885">
        <v>5</v>
      </c>
      <c r="Q885">
        <v>135</v>
      </c>
      <c r="R885">
        <v>6.9599999999999902</v>
      </c>
      <c r="S885">
        <v>-0.74924999999999897</v>
      </c>
      <c r="T885">
        <v>5</v>
      </c>
      <c r="U885">
        <v>1.64431999999999</v>
      </c>
      <c r="V885">
        <v>0.10471999999999999</v>
      </c>
      <c r="W885">
        <v>14.10014</v>
      </c>
      <c r="X885">
        <v>0.59445999999999999</v>
      </c>
      <c r="Y885">
        <v>70.725380000000001</v>
      </c>
      <c r="Z885">
        <v>1.8115600000000001</v>
      </c>
      <c r="AA885">
        <v>0</v>
      </c>
      <c r="AB885">
        <v>3.8519999999999999E-2</v>
      </c>
      <c r="AC885">
        <v>32.0677777777777</v>
      </c>
      <c r="AD885">
        <v>-26.2252991452991</v>
      </c>
      <c r="AE885">
        <v>36.017469984615303</v>
      </c>
      <c r="AF885">
        <v>0.53726490000000005</v>
      </c>
      <c r="AG885">
        <v>1.35105678</v>
      </c>
      <c r="AH885">
        <v>2.3957099999999999E-2</v>
      </c>
      <c r="AI885">
        <v>44.929615384615303</v>
      </c>
      <c r="AJ885">
        <v>0.50925806244682403</v>
      </c>
      <c r="AK885">
        <v>0.80164207230111995</v>
      </c>
      <c r="AL885">
        <v>1.1957923418680501E-2</v>
      </c>
      <c r="AM885">
        <v>3.0070517373327499E-2</v>
      </c>
      <c r="AN885">
        <v>0.155799241548747</v>
      </c>
      <c r="AO885">
        <v>5.3321400138678398E-4</v>
      </c>
      <c r="AP885">
        <v>36.017469984615303</v>
      </c>
      <c r="AQ885">
        <v>0.25650421954959202</v>
      </c>
      <c r="AR885">
        <v>6.2240732402821504</v>
      </c>
      <c r="AS885">
        <v>1.0612428286836499</v>
      </c>
      <c r="AT885">
        <v>0.83738321724256204</v>
      </c>
      <c r="AU885">
        <v>88.875859999999903</v>
      </c>
      <c r="AV885">
        <v>43.559290273130699</v>
      </c>
      <c r="AW885">
        <v>1.3703251114846</v>
      </c>
      <c r="AX885">
        <v>0.28981395131634902</v>
      </c>
      <c r="AY885">
        <v>0.28076068045040697</v>
      </c>
      <c r="AZ885">
        <v>0.77592675971784497</v>
      </c>
      <c r="BA885">
        <v>0.21450908326469401</v>
      </c>
      <c r="BB885">
        <v>0.110846679959692</v>
      </c>
      <c r="BC885">
        <v>0.52257402344803705</v>
      </c>
      <c r="BD885">
        <v>1.3465013914846</v>
      </c>
      <c r="BE885">
        <v>-2.3823720000001498E-2</v>
      </c>
      <c r="BF885">
        <v>0.37656433160192299</v>
      </c>
      <c r="BG885">
        <v>0.36480113360210198</v>
      </c>
      <c r="BH885">
        <v>1.0081859079525699</v>
      </c>
      <c r="BI885">
        <v>0.37656433160192299</v>
      </c>
      <c r="BJ885">
        <v>1.48273093040805</v>
      </c>
      <c r="BK885">
        <v>2.0163718159051398</v>
      </c>
      <c r="BL885">
        <v>0.96876178381054001</v>
      </c>
      <c r="BM885">
        <v>2.6773271479635299</v>
      </c>
      <c r="BN885">
        <v>2.7636589228700799</v>
      </c>
      <c r="BO885">
        <v>30.258838681657</v>
      </c>
      <c r="BP885">
        <v>8.8492617926451906</v>
      </c>
      <c r="BQ885">
        <v>21.409576889011799</v>
      </c>
      <c r="BR885">
        <v>1.3762124521818699</v>
      </c>
      <c r="BS885">
        <v>1.33210519776728</v>
      </c>
      <c r="BT885">
        <v>1.0331109393526201</v>
      </c>
    </row>
    <row r="886" spans="1:72" x14ac:dyDescent="0.2">
      <c r="A886">
        <v>884</v>
      </c>
      <c r="B886" s="243">
        <v>44787.833333333336</v>
      </c>
      <c r="C886">
        <v>0</v>
      </c>
      <c r="D886">
        <v>0.99358974358974295</v>
      </c>
      <c r="E886">
        <v>31.072631578947298</v>
      </c>
      <c r="F886">
        <v>59.149230769230698</v>
      </c>
      <c r="G886">
        <v>7</v>
      </c>
      <c r="H886">
        <v>2.57</v>
      </c>
      <c r="I886">
        <v>1.35</v>
      </c>
      <c r="J886">
        <v>34.071111111111101</v>
      </c>
      <c r="K886">
        <v>0.87975000000000003</v>
      </c>
      <c r="L886">
        <v>37.996315789473599</v>
      </c>
      <c r="M886">
        <v>-0.122222222222222</v>
      </c>
      <c r="N886">
        <v>1600.09375</v>
      </c>
      <c r="O886">
        <v>91.926470588235205</v>
      </c>
      <c r="P886">
        <v>5</v>
      </c>
      <c r="Q886">
        <v>135</v>
      </c>
      <c r="R886">
        <v>6.9518181818181803</v>
      </c>
      <c r="S886">
        <v>-0.74474999999999902</v>
      </c>
      <c r="T886">
        <v>5</v>
      </c>
      <c r="U886">
        <v>1.5628249999999999</v>
      </c>
      <c r="V886">
        <v>0.11075</v>
      </c>
      <c r="W886">
        <v>14.083349999999999</v>
      </c>
      <c r="X886">
        <v>0.57965</v>
      </c>
      <c r="Y886">
        <v>70.608125000000001</v>
      </c>
      <c r="Z886">
        <v>1.8120750000000001</v>
      </c>
      <c r="AA886">
        <v>0</v>
      </c>
      <c r="AB886">
        <v>2.3449999999999999E-2</v>
      </c>
      <c r="AC886">
        <v>32.066221322537103</v>
      </c>
      <c r="AD886">
        <v>-27.083009446693602</v>
      </c>
      <c r="AE886">
        <v>36.077869911111101</v>
      </c>
      <c r="AF886">
        <v>0.53831220000000002</v>
      </c>
      <c r="AG886">
        <v>1.3510588400000001</v>
      </c>
      <c r="AH886">
        <v>2.4003799999999999E-2</v>
      </c>
      <c r="AI886">
        <v>44.991111111111103</v>
      </c>
      <c r="AJ886">
        <v>0.51095918367908899</v>
      </c>
      <c r="AK886">
        <v>0.80188884026474305</v>
      </c>
      <c r="AL886">
        <v>1.1964856761829399E-2</v>
      </c>
      <c r="AM886">
        <v>3.0029461523263801E-2</v>
      </c>
      <c r="AN886">
        <v>0.15558628864960899</v>
      </c>
      <c r="AO886">
        <v>5.3352316506964301E-4</v>
      </c>
      <c r="AP886">
        <v>36.077869911111101</v>
      </c>
      <c r="AQ886">
        <v>0.25011383585425601</v>
      </c>
      <c r="AR886">
        <v>6.2166618110548999</v>
      </c>
      <c r="AS886">
        <v>1.061544524491</v>
      </c>
      <c r="AT886">
        <v>0.79853978623327304</v>
      </c>
      <c r="AU886">
        <v>88.646024999999995</v>
      </c>
      <c r="AV886">
        <v>43.606190082511198</v>
      </c>
      <c r="AW886">
        <v>1.3849210285998299</v>
      </c>
      <c r="AX886">
        <v>0.28951431550899398</v>
      </c>
      <c r="AY886">
        <v>0.28819836414574301</v>
      </c>
      <c r="AZ886">
        <v>0.78333818894509499</v>
      </c>
      <c r="BA886">
        <v>0.21428697769298799</v>
      </c>
      <c r="BB886">
        <v>0.111905455563585</v>
      </c>
      <c r="BC886">
        <v>0.53537401557264297</v>
      </c>
      <c r="BD886">
        <v>1.3610508685998299</v>
      </c>
      <c r="BE886">
        <v>-2.3870159999999901E-2</v>
      </c>
      <c r="BF886">
        <v>0.37619326450114399</v>
      </c>
      <c r="BG886">
        <v>0.37448332474084001</v>
      </c>
      <c r="BH886">
        <v>1.0178652132955199</v>
      </c>
      <c r="BI886">
        <v>0.37619326450114399</v>
      </c>
      <c r="BJ886">
        <v>1.50135317848396</v>
      </c>
      <c r="BK886">
        <v>2.0357304265910399</v>
      </c>
      <c r="BL886">
        <v>0.99545462420075204</v>
      </c>
      <c r="BM886">
        <v>2.7056976010595899</v>
      </c>
      <c r="BN886">
        <v>2.7180521696124398</v>
      </c>
      <c r="BO886">
        <v>30.5717004563482</v>
      </c>
      <c r="BP886">
        <v>8.8405417157768795</v>
      </c>
      <c r="BQ886">
        <v>21.731158740571299</v>
      </c>
      <c r="BR886">
        <v>1.39620187693909</v>
      </c>
      <c r="BS886">
        <v>1.3508758726835099</v>
      </c>
      <c r="BT886">
        <v>1.0335530489308</v>
      </c>
    </row>
    <row r="887" spans="1:72" x14ac:dyDescent="0.2">
      <c r="A887">
        <v>885</v>
      </c>
      <c r="B887" s="243">
        <v>44787.847222222219</v>
      </c>
      <c r="C887">
        <v>0</v>
      </c>
      <c r="D887">
        <v>1.02666666666666</v>
      </c>
      <c r="E887">
        <v>31.1110526315789</v>
      </c>
      <c r="F887">
        <v>57.713249999999903</v>
      </c>
      <c r="G887">
        <v>7</v>
      </c>
      <c r="H887">
        <v>2.57</v>
      </c>
      <c r="I887">
        <v>1.3474999999999999</v>
      </c>
      <c r="J887">
        <v>34.028928571428501</v>
      </c>
      <c r="K887">
        <v>0.85549999999999904</v>
      </c>
      <c r="L887">
        <v>37.940909090909003</v>
      </c>
      <c r="M887">
        <v>0.15</v>
      </c>
      <c r="N887">
        <v>1600.0909090908999</v>
      </c>
      <c r="O887">
        <v>92.022857142857106</v>
      </c>
      <c r="P887">
        <v>5</v>
      </c>
      <c r="Q887">
        <v>135</v>
      </c>
      <c r="R887">
        <v>6.9592307692307704</v>
      </c>
      <c r="S887">
        <v>-1.2523076923076899</v>
      </c>
      <c r="T887">
        <v>5</v>
      </c>
      <c r="U887">
        <v>1.6769799999999999</v>
      </c>
      <c r="V887">
        <v>0.1028</v>
      </c>
      <c r="W887">
        <v>14.080779999999899</v>
      </c>
      <c r="X887">
        <v>0.69488000000000005</v>
      </c>
      <c r="Y887">
        <v>70.696820000000002</v>
      </c>
      <c r="Z887">
        <v>1.8259799999999999</v>
      </c>
      <c r="AA887">
        <v>0</v>
      </c>
      <c r="AB887">
        <v>1.2819999999999899E-2</v>
      </c>
      <c r="AC887">
        <v>32.137719298245599</v>
      </c>
      <c r="AD887">
        <v>-25.5755307017543</v>
      </c>
      <c r="AE887">
        <v>36.035687371428502</v>
      </c>
      <c r="AF887">
        <v>0.53831220000000002</v>
      </c>
      <c r="AG887">
        <v>1.3485588399999999</v>
      </c>
      <c r="AH887">
        <v>2.4003799999999999E-2</v>
      </c>
      <c r="AI887">
        <v>44.946428571428498</v>
      </c>
      <c r="AJ887">
        <v>0.509721475045533</v>
      </c>
      <c r="AK887">
        <v>0.80174751402463196</v>
      </c>
      <c r="AL887">
        <v>1.1976751370679301E-2</v>
      </c>
      <c r="AM887">
        <v>3.0003692904250999E-2</v>
      </c>
      <c r="AN887">
        <v>0.15574096146205799</v>
      </c>
      <c r="AO887">
        <v>5.3405355582042098E-4</v>
      </c>
      <c r="AP887">
        <v>36.035687371428502</v>
      </c>
      <c r="AQ887">
        <v>0.299834559231269</v>
      </c>
      <c r="AR887">
        <v>6.2155273635793797</v>
      </c>
      <c r="AS887">
        <v>1.0696903112895899</v>
      </c>
      <c r="AT887">
        <v>0.85479271922185796</v>
      </c>
      <c r="AU887">
        <v>88.975440000000006</v>
      </c>
      <c r="AV887">
        <v>43.620739605528797</v>
      </c>
      <c r="AW887">
        <v>1.3256889658997499</v>
      </c>
      <c r="AX887">
        <v>0.27886852871040801</v>
      </c>
      <c r="AY887">
        <v>0.23847764076872999</v>
      </c>
      <c r="AZ887">
        <v>0.78447263642062004</v>
      </c>
      <c r="BA887">
        <v>0.20679003424901199</v>
      </c>
      <c r="BB887">
        <v>0.11206751948866001</v>
      </c>
      <c r="BC887">
        <v>0.44300991277687901</v>
      </c>
      <c r="BD887">
        <v>1.30181880589975</v>
      </c>
      <c r="BE887">
        <v>-2.38701599999986E-2</v>
      </c>
      <c r="BF887">
        <v>0.36155403318351398</v>
      </c>
      <c r="BG887">
        <v>0.309187104198342</v>
      </c>
      <c r="BH887">
        <v>1.0170715459775399</v>
      </c>
      <c r="BI887">
        <v>0.36155403318351398</v>
      </c>
      <c r="BJ887">
        <v>1.3414822747637101</v>
      </c>
      <c r="BK887">
        <v>2.03414309195509</v>
      </c>
      <c r="BL887">
        <v>0.85516154107291698</v>
      </c>
      <c r="BM887">
        <v>2.8130554568072301</v>
      </c>
      <c r="BN887">
        <v>3.2895018329260499</v>
      </c>
      <c r="BO887">
        <v>27.836507886376602</v>
      </c>
      <c r="BP887">
        <v>8.49651977981258</v>
      </c>
      <c r="BQ887">
        <v>19.3399881065641</v>
      </c>
      <c r="BR887">
        <v>1.41950123554312</v>
      </c>
      <c r="BS887">
        <v>1.1968606614902999</v>
      </c>
      <c r="BT887">
        <v>1.18602046271249</v>
      </c>
    </row>
    <row r="888" spans="1:72" x14ac:dyDescent="0.2">
      <c r="A888">
        <v>886</v>
      </c>
      <c r="B888" s="243">
        <v>44787.861111111109</v>
      </c>
      <c r="C888">
        <v>0</v>
      </c>
      <c r="D888">
        <v>1.0635135135135101</v>
      </c>
      <c r="E888">
        <v>31.153888888888801</v>
      </c>
      <c r="F888">
        <v>58.409743589743499</v>
      </c>
      <c r="G888">
        <v>7</v>
      </c>
      <c r="H888">
        <v>2.5640000000000001</v>
      </c>
      <c r="I888">
        <v>1.3480000000000001</v>
      </c>
      <c r="J888">
        <v>34.051499999999997</v>
      </c>
      <c r="K888">
        <v>0.83449999999999902</v>
      </c>
      <c r="L888">
        <v>37.985294117647001</v>
      </c>
      <c r="M888">
        <v>-5.83333333333333E-2</v>
      </c>
      <c r="N888">
        <v>1599.8928571428501</v>
      </c>
      <c r="O888">
        <v>91.836111111111094</v>
      </c>
      <c r="P888">
        <v>5</v>
      </c>
      <c r="Q888">
        <v>135</v>
      </c>
      <c r="R888">
        <v>6.9560000000000004</v>
      </c>
      <c r="S888">
        <v>-0.98675000000000002</v>
      </c>
      <c r="T888">
        <v>5</v>
      </c>
      <c r="U888">
        <v>1.5671999999999999</v>
      </c>
      <c r="V888">
        <v>0.10299999999999999</v>
      </c>
      <c r="W888">
        <v>14.105174999999999</v>
      </c>
      <c r="X888">
        <v>0.70650000000000002</v>
      </c>
      <c r="Y888">
        <v>70.715474999999998</v>
      </c>
      <c r="Z888">
        <v>1.8489499999999901</v>
      </c>
      <c r="AA888">
        <v>0</v>
      </c>
      <c r="AB888">
        <v>6.3499999999999997E-3</v>
      </c>
      <c r="AC888">
        <v>32.2174024024023</v>
      </c>
      <c r="AD888">
        <v>-26.192341187341199</v>
      </c>
      <c r="AE888">
        <v>36.053573759999999</v>
      </c>
      <c r="AF888">
        <v>0.53705544000000005</v>
      </c>
      <c r="AG888">
        <v>1.3490563680000001</v>
      </c>
      <c r="AH888">
        <v>2.3947759999999998E-2</v>
      </c>
      <c r="AI888">
        <v>44.963500000000003</v>
      </c>
      <c r="AJ888">
        <v>0.50983994323731796</v>
      </c>
      <c r="AK888">
        <v>0.80184091007150204</v>
      </c>
      <c r="AL888">
        <v>1.19442534500205E-2</v>
      </c>
      <c r="AM888">
        <v>3.0003366463909598E-2</v>
      </c>
      <c r="AN888">
        <v>0.15568183081833001</v>
      </c>
      <c r="AO888">
        <v>5.3260444582828195E-4</v>
      </c>
      <c r="AP888">
        <v>36.053573759999999</v>
      </c>
      <c r="AQ888">
        <v>0.30484848620897398</v>
      </c>
      <c r="AR888">
        <v>6.2262957862118196</v>
      </c>
      <c r="AS888">
        <v>1.0831465301147201</v>
      </c>
      <c r="AT888">
        <v>0.79902115904152504</v>
      </c>
      <c r="AU888">
        <v>88.943299999999994</v>
      </c>
      <c r="AV888">
        <v>43.667864562535499</v>
      </c>
      <c r="AW888">
        <v>1.2956354374644601</v>
      </c>
      <c r="AX888">
        <v>0.265909837885272</v>
      </c>
      <c r="AY888">
        <v>0.23220695379102499</v>
      </c>
      <c r="AZ888">
        <v>0.773704213788172</v>
      </c>
      <c r="BA888">
        <v>0.197108026167571</v>
      </c>
      <c r="BB888">
        <v>0.11052917339831</v>
      </c>
      <c r="BC888">
        <v>0.43237054593660801</v>
      </c>
      <c r="BD888">
        <v>1.2718210054644701</v>
      </c>
      <c r="BE888">
        <v>-2.3814431999998199E-2</v>
      </c>
      <c r="BF888">
        <v>0.343900369128668</v>
      </c>
      <c r="BG888">
        <v>0.30031253359430499</v>
      </c>
      <c r="BH888">
        <v>1.0006292615354699</v>
      </c>
      <c r="BI888">
        <v>0.343900369128668</v>
      </c>
      <c r="BJ888">
        <v>1.2884258054459401</v>
      </c>
      <c r="BK888">
        <v>2.0012585230709501</v>
      </c>
      <c r="BL888">
        <v>0.87325446714465504</v>
      </c>
      <c r="BM888">
        <v>2.90964869875175</v>
      </c>
      <c r="BN888">
        <v>3.3319597073068898</v>
      </c>
      <c r="BO888">
        <v>26.742875839750099</v>
      </c>
      <c r="BP888">
        <v>8.0816586745237</v>
      </c>
      <c r="BQ888">
        <v>18.6612171652264</v>
      </c>
      <c r="BR888">
        <v>1.41662789555221</v>
      </c>
      <c r="BS888">
        <v>1.15086565779448</v>
      </c>
      <c r="BT888">
        <v>1.2309237711263701</v>
      </c>
    </row>
    <row r="889" spans="1:72" x14ac:dyDescent="0.2">
      <c r="A889">
        <v>887</v>
      </c>
      <c r="B889" s="243">
        <v>44787.875</v>
      </c>
      <c r="C889">
        <v>0</v>
      </c>
      <c r="D889">
        <v>1.0049999999999999</v>
      </c>
      <c r="E889">
        <v>31.087297297297301</v>
      </c>
      <c r="F889">
        <v>58.483333333333299</v>
      </c>
      <c r="G889">
        <v>7</v>
      </c>
      <c r="H889">
        <v>2.57</v>
      </c>
      <c r="I889">
        <v>1.35</v>
      </c>
      <c r="J889">
        <v>34.062142857142803</v>
      </c>
      <c r="K889">
        <v>0.88924999999999899</v>
      </c>
      <c r="L889">
        <v>37.970999999999897</v>
      </c>
      <c r="M889">
        <v>1.1111111111111099E-2</v>
      </c>
      <c r="N889">
        <v>1600</v>
      </c>
      <c r="O889">
        <v>92.072727272727207</v>
      </c>
      <c r="P889">
        <v>5</v>
      </c>
      <c r="Q889">
        <v>135</v>
      </c>
      <c r="R889">
        <v>6.9591666666666603</v>
      </c>
      <c r="S889">
        <v>-0.68641025641025599</v>
      </c>
      <c r="T889">
        <v>5</v>
      </c>
      <c r="U889">
        <v>1.5424599999999999</v>
      </c>
      <c r="V889">
        <v>5.3239999999999899E-2</v>
      </c>
      <c r="W889">
        <v>14.09136</v>
      </c>
      <c r="X889">
        <v>0.67796000000000001</v>
      </c>
      <c r="Y889">
        <v>70.843119999999999</v>
      </c>
      <c r="Z889">
        <v>1.8510800000000001</v>
      </c>
      <c r="AA889">
        <v>1.0200000000000001E-3</v>
      </c>
      <c r="AB889">
        <v>6.4000000000000003E-3</v>
      </c>
      <c r="AC889">
        <v>32.0922972972973</v>
      </c>
      <c r="AD889">
        <v>-26.391036036035999</v>
      </c>
      <c r="AE889">
        <v>36.068901657142803</v>
      </c>
      <c r="AF889">
        <v>0.53831220000000002</v>
      </c>
      <c r="AG889">
        <v>1.3510588400000001</v>
      </c>
      <c r="AH889">
        <v>2.4003799999999902E-2</v>
      </c>
      <c r="AI889">
        <v>44.982142857142797</v>
      </c>
      <c r="AJ889">
        <v>0.50913767853734904</v>
      </c>
      <c r="AK889">
        <v>0.80184934211988801</v>
      </c>
      <c r="AL889">
        <v>1.19672422389837E-2</v>
      </c>
      <c r="AM889">
        <v>3.0035448606589899E-2</v>
      </c>
      <c r="AN889">
        <v>0.15561730845573599</v>
      </c>
      <c r="AO889">
        <v>5.3362953552997202E-4</v>
      </c>
      <c r="AP889">
        <v>36.068901657142803</v>
      </c>
      <c r="AQ889">
        <v>0.29253372924308002</v>
      </c>
      <c r="AR889">
        <v>6.22019757925682</v>
      </c>
      <c r="AS889">
        <v>1.0843943205412601</v>
      </c>
      <c r="AT889">
        <v>0.78532450363671902</v>
      </c>
      <c r="AU889">
        <v>89.005979999999994</v>
      </c>
      <c r="AV889">
        <v>43.666027286183997</v>
      </c>
      <c r="AW889">
        <v>1.3161155709588199</v>
      </c>
      <c r="AX889">
        <v>0.26666451945873598</v>
      </c>
      <c r="AY889">
        <v>0.245778470756919</v>
      </c>
      <c r="AZ889">
        <v>0.77980242074317296</v>
      </c>
      <c r="BA889">
        <v>0.19737446776095699</v>
      </c>
      <c r="BB889">
        <v>0.111400345820453</v>
      </c>
      <c r="BC889">
        <v>0.45657235848810301</v>
      </c>
      <c r="BD889">
        <v>1.29224541095882</v>
      </c>
      <c r="BE889">
        <v>-2.3870159999998999E-2</v>
      </c>
      <c r="BF889">
        <v>0.34622082492828299</v>
      </c>
      <c r="BG889">
        <v>0.319103662788705</v>
      </c>
      <c r="BH889">
        <v>1.0124475424731201</v>
      </c>
      <c r="BI889">
        <v>0.34622082492828299</v>
      </c>
      <c r="BJ889">
        <v>1.3306489754339701</v>
      </c>
      <c r="BK889">
        <v>2.0248950849462499</v>
      </c>
      <c r="BL889">
        <v>0.92167668670653902</v>
      </c>
      <c r="BM889">
        <v>2.9242826241975499</v>
      </c>
      <c r="BN889">
        <v>3.1727857136616899</v>
      </c>
      <c r="BO889">
        <v>27.469928591029301</v>
      </c>
      <c r="BP889">
        <v>8.1361893858146708</v>
      </c>
      <c r="BQ889">
        <v>19.333739205214599</v>
      </c>
      <c r="BR889">
        <v>1.4363196825681599</v>
      </c>
      <c r="BS889">
        <v>1.1921606454626601</v>
      </c>
      <c r="BT889">
        <v>1.2048038056236501</v>
      </c>
    </row>
    <row r="890" spans="1:72" x14ac:dyDescent="0.2">
      <c r="A890">
        <v>888</v>
      </c>
      <c r="B890" s="243">
        <v>44787.888888888891</v>
      </c>
      <c r="C890">
        <v>0</v>
      </c>
      <c r="D890">
        <v>0.95450000000000002</v>
      </c>
      <c r="E890">
        <v>31.074000000000002</v>
      </c>
      <c r="F890">
        <v>58.691249999999997</v>
      </c>
      <c r="G890">
        <v>7</v>
      </c>
      <c r="H890">
        <v>2.5625</v>
      </c>
      <c r="I890">
        <v>1.3474999999999999</v>
      </c>
      <c r="J890">
        <v>34.064516129032199</v>
      </c>
      <c r="K890">
        <v>0.87974999999999903</v>
      </c>
      <c r="L890">
        <v>37.995357142857102</v>
      </c>
      <c r="M890">
        <v>0.125</v>
      </c>
      <c r="N890">
        <v>1599.9642857142801</v>
      </c>
      <c r="O890">
        <v>91.899999999999906</v>
      </c>
      <c r="P890">
        <v>5</v>
      </c>
      <c r="Q890">
        <v>135</v>
      </c>
      <c r="R890">
        <v>6.96058823529411</v>
      </c>
      <c r="S890">
        <v>-1.01</v>
      </c>
      <c r="T890">
        <v>5</v>
      </c>
      <c r="U890">
        <v>1.6498999999999999</v>
      </c>
      <c r="V890">
        <v>0</v>
      </c>
      <c r="W890">
        <v>14.133725</v>
      </c>
      <c r="X890">
        <v>0.68127499999999996</v>
      </c>
      <c r="Y890">
        <v>71.031874999999999</v>
      </c>
      <c r="Z890">
        <v>1.9486749999999999</v>
      </c>
      <c r="AA890">
        <v>0</v>
      </c>
      <c r="AB890">
        <v>1.1675E-2</v>
      </c>
      <c r="AC890">
        <v>32.028500000000001</v>
      </c>
      <c r="AD890">
        <v>-26.6627499999999</v>
      </c>
      <c r="AE890">
        <v>36.065418629032202</v>
      </c>
      <c r="AF890">
        <v>0.53674124999999995</v>
      </c>
      <c r="AG890">
        <v>1.3485557500000001</v>
      </c>
      <c r="AH890">
        <v>2.39337499999999E-2</v>
      </c>
      <c r="AI890">
        <v>44.974516129032203</v>
      </c>
      <c r="AJ890">
        <v>0.50773569793887896</v>
      </c>
      <c r="AK890">
        <v>0.80190787435178301</v>
      </c>
      <c r="AL890">
        <v>1.19343418495061E-2</v>
      </c>
      <c r="AM890">
        <v>2.99848862438226E-2</v>
      </c>
      <c r="AN890">
        <v>0.15564369786474</v>
      </c>
      <c r="AO890">
        <v>5.3216247911003298E-4</v>
      </c>
      <c r="AP890">
        <v>36.065418629032202</v>
      </c>
      <c r="AQ890">
        <v>0.29396412235246799</v>
      </c>
      <c r="AR890">
        <v>6.2388983058329099</v>
      </c>
      <c r="AS890">
        <v>1.1415671405777901</v>
      </c>
      <c r="AT890">
        <v>0.83771312802935705</v>
      </c>
      <c r="AU890">
        <v>89.445449999999994</v>
      </c>
      <c r="AV890">
        <v>43.739848197795403</v>
      </c>
      <c r="AW890">
        <v>1.2346679312368101</v>
      </c>
      <c r="AX890">
        <v>0.20698860942220301</v>
      </c>
      <c r="AY890">
        <v>0.24277712764753101</v>
      </c>
      <c r="AZ890">
        <v>0.76110169416708495</v>
      </c>
      <c r="BA890">
        <v>0.15348910078222799</v>
      </c>
      <c r="BB890">
        <v>0.10872881345244</v>
      </c>
      <c r="BC890">
        <v>0.45231688014947802</v>
      </c>
      <c r="BD890">
        <v>1.2108674312368199</v>
      </c>
      <c r="BE890">
        <v>-2.3800499999993001E-2</v>
      </c>
      <c r="BF890">
        <v>0.26927659405191601</v>
      </c>
      <c r="BG890">
        <v>0.31583476129011501</v>
      </c>
      <c r="BH890">
        <v>0.99013599107966999</v>
      </c>
      <c r="BI890">
        <v>0.26927659405191601</v>
      </c>
      <c r="BJ890">
        <v>1.1702227106840599</v>
      </c>
      <c r="BK890">
        <v>1.98027198215934</v>
      </c>
      <c r="BL890">
        <v>1.17290090660171</v>
      </c>
      <c r="BM890">
        <v>3.6770221138817898</v>
      </c>
      <c r="BN890">
        <v>3.1349810484291898</v>
      </c>
      <c r="BO890">
        <v>23.935154481727299</v>
      </c>
      <c r="BP890">
        <v>6.3279999602200396</v>
      </c>
      <c r="BQ890">
        <v>17.607154521507301</v>
      </c>
      <c r="BR890">
        <v>1.5225017722710801</v>
      </c>
      <c r="BS890">
        <v>1.06251207306329</v>
      </c>
      <c r="BT890">
        <v>1.4329265623134</v>
      </c>
    </row>
    <row r="891" spans="1:72" x14ac:dyDescent="0.2">
      <c r="A891">
        <v>889</v>
      </c>
      <c r="B891" s="243">
        <v>44787.902777777781</v>
      </c>
      <c r="C891">
        <v>0</v>
      </c>
      <c r="D891">
        <v>0.99153846153846104</v>
      </c>
      <c r="E891">
        <v>31.076410256410199</v>
      </c>
      <c r="F891">
        <v>59.956249999999997</v>
      </c>
      <c r="G891">
        <v>7</v>
      </c>
      <c r="H891">
        <v>2.5680000000000001</v>
      </c>
      <c r="I891">
        <v>1.35</v>
      </c>
      <c r="J891">
        <v>34.0415789473684</v>
      </c>
      <c r="K891">
        <v>0.72224999999999995</v>
      </c>
      <c r="L891">
        <v>37.968000000000004</v>
      </c>
      <c r="M891">
        <v>-0.14285714285714199</v>
      </c>
      <c r="N891">
        <v>1600.0909090908999</v>
      </c>
      <c r="O891">
        <v>92.081818181818093</v>
      </c>
      <c r="P891">
        <v>5</v>
      </c>
      <c r="Q891">
        <v>135</v>
      </c>
      <c r="R891">
        <v>6.9569999999999999</v>
      </c>
      <c r="S891">
        <v>-1.13425</v>
      </c>
      <c r="T891">
        <v>5</v>
      </c>
      <c r="U891">
        <v>1.6727999999999901</v>
      </c>
      <c r="V891">
        <v>0</v>
      </c>
      <c r="W891">
        <v>14.138859999999999</v>
      </c>
      <c r="X891">
        <v>0.70071999999999901</v>
      </c>
      <c r="Y891">
        <v>71.358899999999906</v>
      </c>
      <c r="Z891">
        <v>1.9337599999999999</v>
      </c>
      <c r="AA891">
        <v>8.5999999999999998E-4</v>
      </c>
      <c r="AB891">
        <v>6.62E-3</v>
      </c>
      <c r="AC891">
        <v>32.067948717948703</v>
      </c>
      <c r="AD891">
        <v>-27.888301282051199</v>
      </c>
      <c r="AE891">
        <v>36.046776067368398</v>
      </c>
      <c r="AF891">
        <v>0.53789328000000003</v>
      </c>
      <c r="AG891">
        <v>1.3510580160000001</v>
      </c>
      <c r="AH891">
        <v>2.3985119999999999E-2</v>
      </c>
      <c r="AI891">
        <v>44.959578947368399</v>
      </c>
      <c r="AJ891">
        <v>0.505147585898443</v>
      </c>
      <c r="AK891">
        <v>0.801759645248597</v>
      </c>
      <c r="AL891">
        <v>1.19639305481414E-2</v>
      </c>
      <c r="AM891">
        <v>3.0050504200263999E-2</v>
      </c>
      <c r="AN891">
        <v>0.155695408273162</v>
      </c>
      <c r="AO891">
        <v>5.3348186441154097E-4</v>
      </c>
      <c r="AP891">
        <v>36.046776067368398</v>
      </c>
      <c r="AQ891">
        <v>0.30235446745414302</v>
      </c>
      <c r="AR891">
        <v>6.2411649936876996</v>
      </c>
      <c r="AS891">
        <v>1.1328296785065299</v>
      </c>
      <c r="AT891">
        <v>0.84501088169091498</v>
      </c>
      <c r="AU891">
        <v>89.805039999999906</v>
      </c>
      <c r="AV891">
        <v>43.7231252070168</v>
      </c>
      <c r="AW891">
        <v>1.23645374035162</v>
      </c>
      <c r="AX891">
        <v>0.21822833749346601</v>
      </c>
      <c r="AY891">
        <v>0.23553881254585601</v>
      </c>
      <c r="AZ891">
        <v>0.75883500631229595</v>
      </c>
      <c r="BA891">
        <v>0.161524031469471</v>
      </c>
      <c r="BB891">
        <v>0.108405000901756</v>
      </c>
      <c r="BC891">
        <v>0.43789134630173498</v>
      </c>
      <c r="BD891">
        <v>1.2126021563516101</v>
      </c>
      <c r="BE891">
        <v>-2.3851584000002202E-2</v>
      </c>
      <c r="BF891">
        <v>0.28354939305711602</v>
      </c>
      <c r="BG891">
        <v>0.30604131482590302</v>
      </c>
      <c r="BH891">
        <v>0.98597280234876306</v>
      </c>
      <c r="BI891">
        <v>0.28354939305711602</v>
      </c>
      <c r="BJ891">
        <v>1.1791814157660401</v>
      </c>
      <c r="BK891">
        <v>1.9719456046975199</v>
      </c>
      <c r="BL891">
        <v>1.07932276463824</v>
      </c>
      <c r="BM891">
        <v>3.4772523817399001</v>
      </c>
      <c r="BN891">
        <v>3.2216983609211298</v>
      </c>
      <c r="BO891">
        <v>24.241440973639499</v>
      </c>
      <c r="BP891">
        <v>6.6634107368422297</v>
      </c>
      <c r="BQ891">
        <v>17.5780302367973</v>
      </c>
      <c r="BR891">
        <v>1.4899116365004199</v>
      </c>
      <c r="BS891">
        <v>1.0657616585431899</v>
      </c>
      <c r="BT891">
        <v>1.39797826705176</v>
      </c>
    </row>
    <row r="892" spans="1:72" x14ac:dyDescent="0.2">
      <c r="A892">
        <v>890</v>
      </c>
      <c r="B892" s="243">
        <v>44787.916666666664</v>
      </c>
      <c r="C892">
        <v>0</v>
      </c>
      <c r="D892">
        <v>1.0423684210526301</v>
      </c>
      <c r="E892">
        <v>31.0963888888888</v>
      </c>
      <c r="F892">
        <v>57.687750000000001</v>
      </c>
      <c r="G892">
        <v>7</v>
      </c>
      <c r="H892">
        <v>2.5724999999999998</v>
      </c>
      <c r="I892">
        <v>1.3525</v>
      </c>
      <c r="J892">
        <v>34.071999999999903</v>
      </c>
      <c r="K892">
        <v>0.82274999999999998</v>
      </c>
      <c r="L892">
        <v>37.993333333333297</v>
      </c>
      <c r="M892">
        <v>5.83333333333333E-2</v>
      </c>
      <c r="N892">
        <v>1599.9032258064501</v>
      </c>
      <c r="O892">
        <v>92.006060606060601</v>
      </c>
      <c r="P892">
        <v>5</v>
      </c>
      <c r="Q892">
        <v>135</v>
      </c>
      <c r="R892">
        <v>6.9557142857142802</v>
      </c>
      <c r="S892">
        <v>-0.81282051282051204</v>
      </c>
      <c r="T892">
        <v>5</v>
      </c>
      <c r="U892">
        <v>1.70295999999999</v>
      </c>
      <c r="V892">
        <v>1.762E-2</v>
      </c>
      <c r="W892">
        <v>14.21156</v>
      </c>
      <c r="X892">
        <v>0.70716000000000001</v>
      </c>
      <c r="Y892">
        <v>71.376339999999999</v>
      </c>
      <c r="Z892">
        <v>1.9339599999999999</v>
      </c>
      <c r="AA892">
        <v>0</v>
      </c>
      <c r="AB892">
        <v>1.1599999999999999E-2</v>
      </c>
      <c r="AC892">
        <v>32.138757309941496</v>
      </c>
      <c r="AD892">
        <v>-25.548992690058402</v>
      </c>
      <c r="AE892">
        <v>36.0807108999999</v>
      </c>
      <c r="AF892">
        <v>0.53883585000000001</v>
      </c>
      <c r="AG892">
        <v>1.35355987</v>
      </c>
      <c r="AH892">
        <v>2.4027150000000001E-2</v>
      </c>
      <c r="AI892">
        <v>44.9969999999999</v>
      </c>
      <c r="AJ892">
        <v>0.505499594123206</v>
      </c>
      <c r="AK892">
        <v>0.80184703202435703</v>
      </c>
      <c r="AL892">
        <v>1.19749283285552E-2</v>
      </c>
      <c r="AM892">
        <v>3.0081113629797498E-2</v>
      </c>
      <c r="AN892">
        <v>0.15556592661733001</v>
      </c>
      <c r="AO892">
        <v>5.3397226481765399E-4</v>
      </c>
      <c r="AP892">
        <v>36.0807108999999</v>
      </c>
      <c r="AQ892">
        <v>0.30513327035744903</v>
      </c>
      <c r="AR892">
        <v>6.2732561732482202</v>
      </c>
      <c r="AS892">
        <v>1.13294684192686</v>
      </c>
      <c r="AT892">
        <v>0.86084558880805495</v>
      </c>
      <c r="AU892">
        <v>89.931979999999996</v>
      </c>
      <c r="AV892">
        <v>43.792047185532503</v>
      </c>
      <c r="AW892">
        <v>1.20495281446745</v>
      </c>
      <c r="AX892">
        <v>0.22061302807313399</v>
      </c>
      <c r="AY892">
        <v>0.23370257964255001</v>
      </c>
      <c r="AZ892">
        <v>0.72674382675177096</v>
      </c>
      <c r="BA892">
        <v>0.16298727005930899</v>
      </c>
      <c r="BB892">
        <v>0.103820546678824</v>
      </c>
      <c r="BC892">
        <v>0.43371757770488001</v>
      </c>
      <c r="BD892">
        <v>1.1810594344674501</v>
      </c>
      <c r="BE892">
        <v>-2.3893379999997601E-2</v>
      </c>
      <c r="BF892">
        <v>0.28601633269136401</v>
      </c>
      <c r="BG892">
        <v>0.30298643445352202</v>
      </c>
      <c r="BH892">
        <v>0.94219550834832599</v>
      </c>
      <c r="BI892">
        <v>0.28601633269136401</v>
      </c>
      <c r="BJ892">
        <v>1.17800553428977</v>
      </c>
      <c r="BK892">
        <v>1.88439101669665</v>
      </c>
      <c r="BL892">
        <v>1.0593326318202601</v>
      </c>
      <c r="BM892">
        <v>3.2942017663202199</v>
      </c>
      <c r="BN892">
        <v>3.1096953566508798</v>
      </c>
      <c r="BO892">
        <v>24.164675557629401</v>
      </c>
      <c r="BP892">
        <v>6.7213838182470598</v>
      </c>
      <c r="BQ892">
        <v>17.4432917393823</v>
      </c>
      <c r="BR892">
        <v>1.39816325112133</v>
      </c>
      <c r="BS892">
        <v>1.0635990012132199</v>
      </c>
      <c r="BT892">
        <v>1.3145586349051399</v>
      </c>
    </row>
    <row r="893" spans="1:72" x14ac:dyDescent="0.2">
      <c r="A893">
        <v>891</v>
      </c>
      <c r="B893" s="243">
        <v>44787.930555555555</v>
      </c>
      <c r="C893">
        <v>0</v>
      </c>
      <c r="D893">
        <v>0.97487179487179498</v>
      </c>
      <c r="E893">
        <v>31.141621621621599</v>
      </c>
      <c r="F893">
        <v>57.817692307692298</v>
      </c>
      <c r="G893">
        <v>7</v>
      </c>
      <c r="H893">
        <v>2.57</v>
      </c>
      <c r="I893">
        <v>1.3520000000000001</v>
      </c>
      <c r="J893">
        <v>34.058235294117601</v>
      </c>
      <c r="K893">
        <v>0.73049999999999904</v>
      </c>
      <c r="L893">
        <v>37.966818181818098</v>
      </c>
      <c r="M893">
        <v>-8.3333333333333506E-3</v>
      </c>
      <c r="N893">
        <v>1599.76</v>
      </c>
      <c r="O893">
        <v>91.926470588235304</v>
      </c>
      <c r="P893">
        <v>5</v>
      </c>
      <c r="Q893">
        <v>135</v>
      </c>
      <c r="R893">
        <v>6.9526666666666603</v>
      </c>
      <c r="S893">
        <v>-0.69538461538461505</v>
      </c>
      <c r="T893">
        <v>5</v>
      </c>
      <c r="U893">
        <v>1.6683249999999901</v>
      </c>
      <c r="V893">
        <v>5.7024999999999902E-2</v>
      </c>
      <c r="W893">
        <v>14.232699999999999</v>
      </c>
      <c r="X893">
        <v>0.68589999999999995</v>
      </c>
      <c r="Y893">
        <v>71.632724999999994</v>
      </c>
      <c r="Z893">
        <v>1.90605</v>
      </c>
      <c r="AA893">
        <v>0</v>
      </c>
      <c r="AB893">
        <v>1.75E-3</v>
      </c>
      <c r="AC893">
        <v>32.116493416493398</v>
      </c>
      <c r="AD893">
        <v>-25.7011988911988</v>
      </c>
      <c r="AE893">
        <v>36.064994094117601</v>
      </c>
      <c r="AF893">
        <v>0.53831220000000002</v>
      </c>
      <c r="AG893">
        <v>1.3530588400000001</v>
      </c>
      <c r="AH893">
        <v>2.4003799999999902E-2</v>
      </c>
      <c r="AI893">
        <v>44.980235294117598</v>
      </c>
      <c r="AJ893">
        <v>0.50347092190221199</v>
      </c>
      <c r="AK893">
        <v>0.80179647479154204</v>
      </c>
      <c r="AL893">
        <v>1.1967749756755901E-2</v>
      </c>
      <c r="AM893">
        <v>3.0081186351129299E-2</v>
      </c>
      <c r="AN893">
        <v>0.15562390801711601</v>
      </c>
      <c r="AO893">
        <v>5.3365216618017804E-4</v>
      </c>
      <c r="AP893">
        <v>36.064994094117601</v>
      </c>
      <c r="AQ893">
        <v>0.295959768847467</v>
      </c>
      <c r="AR893">
        <v>6.2825877762180902</v>
      </c>
      <c r="AS893">
        <v>1.1165966866195201</v>
      </c>
      <c r="AT893">
        <v>0.83995312578250803</v>
      </c>
      <c r="AU893">
        <v>90.125699999999995</v>
      </c>
      <c r="AV893">
        <v>43.7601383258027</v>
      </c>
      <c r="AW893">
        <v>1.2200969683149001</v>
      </c>
      <c r="AX893">
        <v>0.236462153380472</v>
      </c>
      <c r="AY893">
        <v>0.24235243115253199</v>
      </c>
      <c r="AZ893">
        <v>0.71741222378190295</v>
      </c>
      <c r="BA893">
        <v>0.174761175486257</v>
      </c>
      <c r="BB893">
        <v>0.102487460540271</v>
      </c>
      <c r="BC893">
        <v>0.45020794838484501</v>
      </c>
      <c r="BD893">
        <v>1.1962268083148999</v>
      </c>
      <c r="BE893">
        <v>-2.3870159999996799E-2</v>
      </c>
      <c r="BF893">
        <v>0.30677663331472299</v>
      </c>
      <c r="BG893">
        <v>0.31441844642675099</v>
      </c>
      <c r="BH893">
        <v>0.93074220785141804</v>
      </c>
      <c r="BI893">
        <v>0.30677663331472299</v>
      </c>
      <c r="BJ893">
        <v>1.2423901594829501</v>
      </c>
      <c r="BK893">
        <v>1.8614844157028301</v>
      </c>
      <c r="BL893">
        <v>1.02491002339212</v>
      </c>
      <c r="BM893">
        <v>3.03394100715802</v>
      </c>
      <c r="BN893">
        <v>2.96020229865313</v>
      </c>
      <c r="BO893">
        <v>25.421046567206702</v>
      </c>
      <c r="BP893">
        <v>7.2092508828959998</v>
      </c>
      <c r="BQ893">
        <v>18.211795684310701</v>
      </c>
      <c r="BR893">
        <v>1.3399641390678001</v>
      </c>
      <c r="BS893">
        <v>1.1196795061570599</v>
      </c>
      <c r="BT893">
        <v>1.19673900584891</v>
      </c>
    </row>
    <row r="894" spans="1:72" x14ac:dyDescent="0.2">
      <c r="A894">
        <v>892</v>
      </c>
      <c r="B894" s="243">
        <v>44787.944444444445</v>
      </c>
      <c r="C894">
        <v>0</v>
      </c>
      <c r="D894">
        <v>0.91749999999999998</v>
      </c>
      <c r="E894">
        <v>31.1054054054053</v>
      </c>
      <c r="F894">
        <v>59.273999999999901</v>
      </c>
      <c r="G894">
        <v>7</v>
      </c>
      <c r="H894">
        <v>2.5649999999999999</v>
      </c>
      <c r="I894">
        <v>1.35</v>
      </c>
      <c r="J894">
        <v>34.040952380952298</v>
      </c>
      <c r="K894">
        <v>0.76349999999999896</v>
      </c>
      <c r="L894">
        <v>37.960476190476101</v>
      </c>
      <c r="M894">
        <v>-1.0526315789473601E-2</v>
      </c>
      <c r="N894">
        <v>1600.2413793103401</v>
      </c>
      <c r="O894">
        <v>92.285294117646998</v>
      </c>
      <c r="P894">
        <v>5</v>
      </c>
      <c r="Q894">
        <v>135</v>
      </c>
      <c r="R894">
        <v>6.9646153846153798</v>
      </c>
      <c r="S894">
        <v>-1.17024999999999</v>
      </c>
      <c r="T894">
        <v>5</v>
      </c>
      <c r="U894">
        <v>1.7452799999999999</v>
      </c>
      <c r="V894">
        <v>1.47E-2</v>
      </c>
      <c r="W894">
        <v>14.302539999999899</v>
      </c>
      <c r="X894">
        <v>0.68663999999999903</v>
      </c>
      <c r="Y894">
        <v>71.8767</v>
      </c>
      <c r="Z894">
        <v>1.98941999999999</v>
      </c>
      <c r="AA894">
        <v>0</v>
      </c>
      <c r="AB894">
        <v>4.5599999999999998E-3</v>
      </c>
      <c r="AC894">
        <v>32.022905405405297</v>
      </c>
      <c r="AD894">
        <v>-27.251094594594498</v>
      </c>
      <c r="AE894">
        <v>36.043806980952297</v>
      </c>
      <c r="AF894">
        <v>0.53726490000000005</v>
      </c>
      <c r="AG894">
        <v>1.35105678</v>
      </c>
      <c r="AH894">
        <v>2.3957099999999999E-2</v>
      </c>
      <c r="AI894">
        <v>44.955952380952297</v>
      </c>
      <c r="AJ894">
        <v>0.50146719285877595</v>
      </c>
      <c r="AK894">
        <v>0.80175827831475199</v>
      </c>
      <c r="AL894">
        <v>1.19509179885072E-2</v>
      </c>
      <c r="AM894">
        <v>3.0052900860630699E-2</v>
      </c>
      <c r="AN894">
        <v>0.15570796811693899</v>
      </c>
      <c r="AO894">
        <v>5.3290162328204795E-4</v>
      </c>
      <c r="AP894">
        <v>36.043806980952297</v>
      </c>
      <c r="AQ894">
        <v>0.296279072286666</v>
      </c>
      <c r="AR894">
        <v>6.31341649672025</v>
      </c>
      <c r="AS894">
        <v>1.16543625838494</v>
      </c>
      <c r="AT894">
        <v>0.875200662352564</v>
      </c>
      <c r="AU894">
        <v>90.600579999999894</v>
      </c>
      <c r="AV894">
        <v>43.8189388083442</v>
      </c>
      <c r="AW894">
        <v>1.1370135726081401</v>
      </c>
      <c r="AX894">
        <v>0.18562052161505599</v>
      </c>
      <c r="AY894">
        <v>0.24098582771333299</v>
      </c>
      <c r="AZ894">
        <v>0.68658350327974504</v>
      </c>
      <c r="BA894">
        <v>0.13738913446336101</v>
      </c>
      <c r="BB894">
        <v>9.8083357611392197E-2</v>
      </c>
      <c r="BC894">
        <v>0.44854191612616601</v>
      </c>
      <c r="BD894">
        <v>1.1131898526081301</v>
      </c>
      <c r="BE894">
        <v>-2.3823720000004399E-2</v>
      </c>
      <c r="BF894">
        <v>0.241520508608249</v>
      </c>
      <c r="BG894">
        <v>0.313559186076454</v>
      </c>
      <c r="BH894">
        <v>0.89334948243517198</v>
      </c>
      <c r="BI894">
        <v>0.241520508608249</v>
      </c>
      <c r="BJ894">
        <v>1.1101593893694</v>
      </c>
      <c r="BK894">
        <v>1.78669896487034</v>
      </c>
      <c r="BL894">
        <v>1.2982714713683099</v>
      </c>
      <c r="BM894">
        <v>3.698855586149</v>
      </c>
      <c r="BN894">
        <v>2.8490617468861101</v>
      </c>
      <c r="BO894">
        <v>22.447495298079801</v>
      </c>
      <c r="BP894">
        <v>5.6757319522938596</v>
      </c>
      <c r="BQ894">
        <v>16.771763345785999</v>
      </c>
      <c r="BR894">
        <v>1.37611410023632</v>
      </c>
      <c r="BS894">
        <v>1.0135511859260999</v>
      </c>
      <c r="BT894">
        <v>1.35771544579559</v>
      </c>
    </row>
    <row r="895" spans="1:72" x14ac:dyDescent="0.2">
      <c r="A895">
        <v>893</v>
      </c>
      <c r="B895" s="243">
        <v>44787.958333333336</v>
      </c>
      <c r="C895">
        <v>0</v>
      </c>
      <c r="D895">
        <v>1.14179487179487</v>
      </c>
      <c r="E895">
        <v>31.1219999999999</v>
      </c>
      <c r="F895">
        <v>60.066499999999998</v>
      </c>
      <c r="G895">
        <v>7</v>
      </c>
      <c r="H895">
        <v>2.5680000000000001</v>
      </c>
      <c r="I895">
        <v>1.35</v>
      </c>
      <c r="J895">
        <v>34.045714285714197</v>
      </c>
      <c r="K895">
        <v>0.77149999999999996</v>
      </c>
      <c r="L895">
        <v>37.958888888888801</v>
      </c>
      <c r="M895">
        <v>2.94117647058823E-2</v>
      </c>
      <c r="N895">
        <v>1599.7857142857099</v>
      </c>
      <c r="O895">
        <v>92.337837837837796</v>
      </c>
      <c r="P895">
        <v>5</v>
      </c>
      <c r="Q895">
        <v>135</v>
      </c>
      <c r="R895">
        <v>6.9534782608695602</v>
      </c>
      <c r="S895">
        <v>-1.1830000000000001</v>
      </c>
      <c r="T895">
        <v>5</v>
      </c>
      <c r="U895">
        <v>1.7752749999999999</v>
      </c>
      <c r="V895">
        <v>2.6800000000000001E-2</v>
      </c>
      <c r="W895">
        <v>14.363074999999901</v>
      </c>
      <c r="X895">
        <v>0.72470000000000001</v>
      </c>
      <c r="Y895">
        <v>72.099149999999995</v>
      </c>
      <c r="Z895">
        <v>1.9899500000000001</v>
      </c>
      <c r="AA895">
        <v>0</v>
      </c>
      <c r="AB895">
        <v>1.01E-2</v>
      </c>
      <c r="AC895">
        <v>32.263794871794801</v>
      </c>
      <c r="AD895">
        <v>-27.802705128205101</v>
      </c>
      <c r="AE895">
        <v>36.050911405714203</v>
      </c>
      <c r="AF895">
        <v>0.53789328000000003</v>
      </c>
      <c r="AG895">
        <v>1.3510580160000001</v>
      </c>
      <c r="AH895">
        <v>2.3985119999999999E-2</v>
      </c>
      <c r="AI895">
        <v>44.963714285714197</v>
      </c>
      <c r="AJ895">
        <v>0.50001853566531995</v>
      </c>
      <c r="AK895">
        <v>0.80177787752663998</v>
      </c>
      <c r="AL895">
        <v>1.19628302186525E-2</v>
      </c>
      <c r="AM895">
        <v>3.0047740438321601E-2</v>
      </c>
      <c r="AN895">
        <v>0.15568108887801499</v>
      </c>
      <c r="AO895">
        <v>5.3343279978141105E-4</v>
      </c>
      <c r="AP895">
        <v>36.050911405714203</v>
      </c>
      <c r="AQ895">
        <v>0.31270162484875202</v>
      </c>
      <c r="AR895">
        <v>6.3401378110902096</v>
      </c>
      <c r="AS895">
        <v>1.1657467414488201</v>
      </c>
      <c r="AT895">
        <v>0.88767040590325097</v>
      </c>
      <c r="AU895">
        <v>90.952149999999904</v>
      </c>
      <c r="AV895">
        <v>43.869497583102003</v>
      </c>
      <c r="AW895">
        <v>1.09421670261221</v>
      </c>
      <c r="AX895">
        <v>0.18531127455117599</v>
      </c>
      <c r="AY895">
        <v>0.22519165515124701</v>
      </c>
      <c r="AZ895">
        <v>0.65986218890978299</v>
      </c>
      <c r="BA895">
        <v>0.137160116261933</v>
      </c>
      <c r="BB895">
        <v>9.4266026987111895E-2</v>
      </c>
      <c r="BC895">
        <v>0.418654895914013</v>
      </c>
      <c r="BD895">
        <v>1.0703651186122001</v>
      </c>
      <c r="BE895">
        <v>-2.38515840000075E-2</v>
      </c>
      <c r="BF895">
        <v>0.23931788362096901</v>
      </c>
      <c r="BG895">
        <v>0.29082089284867702</v>
      </c>
      <c r="BH895">
        <v>0.85217061354665802</v>
      </c>
      <c r="BI895">
        <v>0.23931788362096901</v>
      </c>
      <c r="BJ895">
        <v>1.06027755293929</v>
      </c>
      <c r="BK895">
        <v>1.70434122709331</v>
      </c>
      <c r="BL895">
        <v>1.2152075241868601</v>
      </c>
      <c r="BM895">
        <v>3.5608313121150701</v>
      </c>
      <c r="BN895">
        <v>2.9302248720832602</v>
      </c>
      <c r="BO895">
        <v>21.5405966775736</v>
      </c>
      <c r="BP895">
        <v>5.6239702650927699</v>
      </c>
      <c r="BQ895">
        <v>15.916626412480801</v>
      </c>
      <c r="BR895">
        <v>1.2975008249376601</v>
      </c>
      <c r="BS895">
        <v>0.96455039949090604</v>
      </c>
      <c r="BT895">
        <v>1.3451871728242399</v>
      </c>
    </row>
    <row r="896" spans="1:72" x14ac:dyDescent="0.2">
      <c r="A896">
        <v>894</v>
      </c>
      <c r="B896" s="243">
        <v>44787.972222222219</v>
      </c>
      <c r="C896">
        <v>0</v>
      </c>
      <c r="D896">
        <v>1.1597435897435899</v>
      </c>
      <c r="E896">
        <v>31.097692307692299</v>
      </c>
      <c r="F896">
        <v>59.907499999999999</v>
      </c>
      <c r="G896">
        <v>7</v>
      </c>
      <c r="H896">
        <v>2.5674999999999999</v>
      </c>
      <c r="I896">
        <v>1.3474999999999999</v>
      </c>
      <c r="J896">
        <v>34.046250000000001</v>
      </c>
      <c r="K896">
        <v>0.72974999999999901</v>
      </c>
      <c r="L896">
        <v>37.960999999999999</v>
      </c>
      <c r="M896">
        <v>5.4545454545454501E-2</v>
      </c>
      <c r="N896">
        <v>1600.03448275862</v>
      </c>
      <c r="O896">
        <v>92.568421052631507</v>
      </c>
      <c r="P896">
        <v>5</v>
      </c>
      <c r="Q896">
        <v>135</v>
      </c>
      <c r="R896">
        <v>6.95437499999999</v>
      </c>
      <c r="S896">
        <v>-0.923589743589743</v>
      </c>
      <c r="T896">
        <v>5</v>
      </c>
      <c r="U896">
        <v>1.7037599999999999</v>
      </c>
      <c r="V896">
        <v>6.1119999999999897E-2</v>
      </c>
      <c r="W896">
        <v>14.305960000000001</v>
      </c>
      <c r="X896">
        <v>0.68355999999999995</v>
      </c>
      <c r="Y896">
        <v>71.950099999999907</v>
      </c>
      <c r="Z896">
        <v>1.96379999999999</v>
      </c>
      <c r="AA896">
        <v>0</v>
      </c>
      <c r="AB896">
        <v>1.048E-2</v>
      </c>
      <c r="AC896">
        <v>32.257435897435798</v>
      </c>
      <c r="AD896">
        <v>-27.650064102564102</v>
      </c>
      <c r="AE896">
        <v>36.051056699999997</v>
      </c>
      <c r="AF896">
        <v>0.53778855000000003</v>
      </c>
      <c r="AG896">
        <v>1.34855781</v>
      </c>
      <c r="AH896">
        <v>2.39804499999999E-2</v>
      </c>
      <c r="AI896">
        <v>44.96125</v>
      </c>
      <c r="AJ896">
        <v>0.50105638074165304</v>
      </c>
      <c r="AK896">
        <v>0.80182505379632396</v>
      </c>
      <c r="AL896">
        <v>1.19611565514748E-2</v>
      </c>
      <c r="AM896">
        <v>2.9993779309961301E-2</v>
      </c>
      <c r="AN896">
        <v>0.15568962161861599</v>
      </c>
      <c r="AO896">
        <v>5.3335816953487697E-4</v>
      </c>
      <c r="AP896">
        <v>36.051056699999997</v>
      </c>
      <c r="AQ896">
        <v>0.294950079593781</v>
      </c>
      <c r="AR896">
        <v>6.3149261505592698</v>
      </c>
      <c r="AS896">
        <v>1.1504276242403999</v>
      </c>
      <c r="AT896">
        <v>0.853679819252399</v>
      </c>
      <c r="AU896">
        <v>90.60718</v>
      </c>
      <c r="AV896">
        <v>43.811360554393403</v>
      </c>
      <c r="AW896">
        <v>1.1498894456065201</v>
      </c>
      <c r="AX896">
        <v>0.19813018575959199</v>
      </c>
      <c r="AY896">
        <v>0.242838470406218</v>
      </c>
      <c r="AZ896">
        <v>0.68507384944072003</v>
      </c>
      <c r="BA896">
        <v>0.14692005362350199</v>
      </c>
      <c r="BB896">
        <v>9.7867692777245704E-2</v>
      </c>
      <c r="BC896">
        <v>0.45155009418891201</v>
      </c>
      <c r="BD896">
        <v>1.12604250560653</v>
      </c>
      <c r="BE896">
        <v>-2.3846939999994099E-2</v>
      </c>
      <c r="BF896">
        <v>0.25592314382637898</v>
      </c>
      <c r="BG896">
        <v>0.31367247019975902</v>
      </c>
      <c r="BH896">
        <v>0.88490429981651697</v>
      </c>
      <c r="BI896">
        <v>0.25592314382637898</v>
      </c>
      <c r="BJ896">
        <v>1.13919122805227</v>
      </c>
      <c r="BK896">
        <v>1.7698085996330299</v>
      </c>
      <c r="BL896">
        <v>1.2256510509755101</v>
      </c>
      <c r="BM896">
        <v>3.45769548852074</v>
      </c>
      <c r="BN896">
        <v>2.8211092266177298</v>
      </c>
      <c r="BO896">
        <v>23.067945974385999</v>
      </c>
      <c r="BP896">
        <v>6.0141938799199002</v>
      </c>
      <c r="BQ896">
        <v>17.053752094466098</v>
      </c>
      <c r="BR896">
        <v>1.33473925512818</v>
      </c>
      <c r="BS896">
        <v>1.0368219705217201</v>
      </c>
      <c r="BT896">
        <v>1.28733697112586</v>
      </c>
    </row>
    <row r="897" spans="1:72" x14ac:dyDescent="0.2">
      <c r="A897">
        <v>895</v>
      </c>
      <c r="B897" s="243">
        <v>44787.986111111109</v>
      </c>
      <c r="C897">
        <v>0</v>
      </c>
      <c r="D897">
        <v>1.04605263157894</v>
      </c>
      <c r="E897">
        <v>31.0826315789473</v>
      </c>
      <c r="F897">
        <v>59.900749999999903</v>
      </c>
      <c r="G897">
        <v>7</v>
      </c>
      <c r="H897">
        <v>2.57</v>
      </c>
      <c r="I897">
        <v>1.35</v>
      </c>
      <c r="J897">
        <v>34.041785714285702</v>
      </c>
      <c r="K897">
        <v>0.78899999999999904</v>
      </c>
      <c r="L897">
        <v>37.964827586206802</v>
      </c>
      <c r="M897">
        <v>-0.1125</v>
      </c>
      <c r="N897">
        <v>1599.8461538461499</v>
      </c>
      <c r="O897">
        <v>92.205714285714194</v>
      </c>
      <c r="P897">
        <v>5</v>
      </c>
      <c r="Q897">
        <v>135</v>
      </c>
      <c r="R897">
        <v>6.9504166666666602</v>
      </c>
      <c r="S897">
        <v>-0.78099999999999903</v>
      </c>
      <c r="T897">
        <v>5</v>
      </c>
      <c r="U897">
        <v>1.6811</v>
      </c>
      <c r="V897">
        <v>9.1749999999999998E-2</v>
      </c>
      <c r="W897">
        <v>14.340025000000001</v>
      </c>
      <c r="X897">
        <v>0.66554999999999997</v>
      </c>
      <c r="Y897">
        <v>72.273349999999994</v>
      </c>
      <c r="Z897">
        <v>1.94722499999999</v>
      </c>
      <c r="AA897">
        <v>0</v>
      </c>
      <c r="AB897">
        <v>3.2349999999999997E-2</v>
      </c>
      <c r="AC897">
        <v>32.128684210526302</v>
      </c>
      <c r="AD897">
        <v>-27.772065789473601</v>
      </c>
      <c r="AE897">
        <v>36.048544514285702</v>
      </c>
      <c r="AF897">
        <v>0.53831220000000002</v>
      </c>
      <c r="AG897">
        <v>1.3510588400000001</v>
      </c>
      <c r="AH897">
        <v>2.4003799999999902E-2</v>
      </c>
      <c r="AI897">
        <v>44.961785714285703</v>
      </c>
      <c r="AJ897">
        <v>0.49878059498121602</v>
      </c>
      <c r="AK897">
        <v>0.80175962634936004</v>
      </c>
      <c r="AL897">
        <v>1.19726605927255E-2</v>
      </c>
      <c r="AM897">
        <v>3.0049047619804099E-2</v>
      </c>
      <c r="AN897">
        <v>0.15568776659544201</v>
      </c>
      <c r="AO897">
        <v>5.3387114454338095E-4</v>
      </c>
      <c r="AP897">
        <v>36.048544514285702</v>
      </c>
      <c r="AQ897">
        <v>0.287178924269473</v>
      </c>
      <c r="AR897">
        <v>6.3299630973505998</v>
      </c>
      <c r="AS897">
        <v>1.1407177057803799</v>
      </c>
      <c r="AT897">
        <v>0.83850005822292295</v>
      </c>
      <c r="AU897">
        <v>90.907250000000005</v>
      </c>
      <c r="AV897">
        <v>43.806404241686103</v>
      </c>
      <c r="AW897">
        <v>1.1553814725995299</v>
      </c>
      <c r="AX897">
        <v>0.21034113421961101</v>
      </c>
      <c r="AY897">
        <v>0.25113327573052602</v>
      </c>
      <c r="AZ897">
        <v>0.67003690264939697</v>
      </c>
      <c r="BA897">
        <v>0.15568613889503899</v>
      </c>
      <c r="BB897">
        <v>9.5719557521342494E-2</v>
      </c>
      <c r="BC897">
        <v>0.46651975513563798</v>
      </c>
      <c r="BD897">
        <v>1.13151131259953</v>
      </c>
      <c r="BE897">
        <v>-2.3870160000001001E-2</v>
      </c>
      <c r="BF897">
        <v>0.27278471375885699</v>
      </c>
      <c r="BG897">
        <v>0.32568674210889897</v>
      </c>
      <c r="BH897">
        <v>0.86894950612111799</v>
      </c>
      <c r="BI897">
        <v>0.27278471375885699</v>
      </c>
      <c r="BJ897">
        <v>1.1969429117355099</v>
      </c>
      <c r="BK897">
        <v>1.73789901224223</v>
      </c>
      <c r="BL897">
        <v>1.19393325828663</v>
      </c>
      <c r="BM897">
        <v>3.1854772730750298</v>
      </c>
      <c r="BN897">
        <v>2.66805305151343</v>
      </c>
      <c r="BO897">
        <v>24.162402165116699</v>
      </c>
      <c r="BP897">
        <v>6.4104407733331401</v>
      </c>
      <c r="BQ897">
        <v>17.7519613917835</v>
      </c>
      <c r="BR897">
        <v>1.2741649988521799</v>
      </c>
      <c r="BS897">
        <v>1.0878290262319601</v>
      </c>
      <c r="BT897">
        <v>1.1712915983365899</v>
      </c>
    </row>
    <row r="898" spans="1:72" x14ac:dyDescent="0.2">
      <c r="A898">
        <v>896</v>
      </c>
      <c r="B898" s="243">
        <v>44788</v>
      </c>
      <c r="C898">
        <v>0</v>
      </c>
      <c r="D898">
        <v>0.94824999999999904</v>
      </c>
      <c r="E898">
        <v>31.097428571428502</v>
      </c>
      <c r="F898">
        <v>59.259749999999997</v>
      </c>
      <c r="G898">
        <v>7</v>
      </c>
      <c r="H898">
        <v>2.5649999999999999</v>
      </c>
      <c r="I898">
        <v>1.35</v>
      </c>
      <c r="J898">
        <v>34.018181818181802</v>
      </c>
      <c r="K898">
        <v>0.79600000000000004</v>
      </c>
      <c r="L898">
        <v>37.943846153846103</v>
      </c>
      <c r="M898">
        <v>-0.27499999999999902</v>
      </c>
      <c r="N898">
        <v>1600</v>
      </c>
      <c r="O898">
        <v>92.464705882352902</v>
      </c>
      <c r="P898">
        <v>5</v>
      </c>
      <c r="Q898">
        <v>135</v>
      </c>
      <c r="R898">
        <v>6.9618749999999903</v>
      </c>
      <c r="S898">
        <v>-0.93174999999999997</v>
      </c>
      <c r="T898">
        <v>5</v>
      </c>
      <c r="U898">
        <v>1.7166999999999999</v>
      </c>
      <c r="V898">
        <v>9.3259999999999996E-2</v>
      </c>
      <c r="W898">
        <v>14.3561</v>
      </c>
      <c r="X898">
        <v>0.71504000000000001</v>
      </c>
      <c r="Y898">
        <v>72.00506</v>
      </c>
      <c r="Z898">
        <v>1.94468</v>
      </c>
      <c r="AA898">
        <v>0</v>
      </c>
      <c r="AB898">
        <v>1.9439999999999999E-2</v>
      </c>
      <c r="AC898">
        <v>32.045678571428503</v>
      </c>
      <c r="AD898">
        <v>-27.214071428571401</v>
      </c>
      <c r="AE898">
        <v>36.021036418181801</v>
      </c>
      <c r="AF898">
        <v>0.53726490000000005</v>
      </c>
      <c r="AG898">
        <v>1.35105678</v>
      </c>
      <c r="AH898">
        <v>2.3957099999999999E-2</v>
      </c>
      <c r="AI898">
        <v>44.933181818181801</v>
      </c>
      <c r="AJ898">
        <v>0.50025701552337798</v>
      </c>
      <c r="AK898">
        <v>0.80165781635357503</v>
      </c>
      <c r="AL898">
        <v>1.19569742951655E-2</v>
      </c>
      <c r="AM898">
        <v>3.0068130618190601E-2</v>
      </c>
      <c r="AN898">
        <v>0.15578687546154299</v>
      </c>
      <c r="AO898">
        <v>5.3317167915996398E-4</v>
      </c>
      <c r="AP898">
        <v>36.021036418181801</v>
      </c>
      <c r="AQ898">
        <v>0.30853342049379301</v>
      </c>
      <c r="AR898">
        <v>6.3370589118132603</v>
      </c>
      <c r="AS898">
        <v>1.13922680125666</v>
      </c>
      <c r="AT898">
        <v>0.85879121854898399</v>
      </c>
      <c r="AU898">
        <v>90.737579999999994</v>
      </c>
      <c r="AV898">
        <v>43.805855551745502</v>
      </c>
      <c r="AW898">
        <v>1.12732626643627</v>
      </c>
      <c r="AX898">
        <v>0.21182997874333601</v>
      </c>
      <c r="AY898">
        <v>0.22873147950620601</v>
      </c>
      <c r="AZ898">
        <v>0.66294108818673703</v>
      </c>
      <c r="BA898">
        <v>0.156788361436102</v>
      </c>
      <c r="BB898">
        <v>9.4705869740962401E-2</v>
      </c>
      <c r="BC898">
        <v>0.42573315231686698</v>
      </c>
      <c r="BD898">
        <v>1.10350254643628</v>
      </c>
      <c r="BE898">
        <v>-2.3823719999990198E-2</v>
      </c>
      <c r="BF898">
        <v>0.27542712489711602</v>
      </c>
      <c r="BG898">
        <v>0.29740291788534101</v>
      </c>
      <c r="BH898">
        <v>0.86197411234542798</v>
      </c>
      <c r="BI898">
        <v>0.27542712489711602</v>
      </c>
      <c r="BJ898">
        <v>1.1456600855649099</v>
      </c>
      <c r="BK898">
        <v>1.72394822469085</v>
      </c>
      <c r="BL898">
        <v>1.0797880491851799</v>
      </c>
      <c r="BM898">
        <v>3.1295904957342602</v>
      </c>
      <c r="BN898">
        <v>2.8983377785074298</v>
      </c>
      <c r="BO898">
        <v>23.359635092494798</v>
      </c>
      <c r="BP898">
        <v>6.47253743508222</v>
      </c>
      <c r="BQ898">
        <v>16.8870976574126</v>
      </c>
      <c r="BR898">
        <v>1.25572211236575</v>
      </c>
      <c r="BS898">
        <v>1.0354892356060601</v>
      </c>
      <c r="BT898">
        <v>1.2126848538708199</v>
      </c>
    </row>
    <row r="899" spans="1:72" x14ac:dyDescent="0.2">
      <c r="A899">
        <v>897</v>
      </c>
      <c r="B899" s="243">
        <v>44788.013888888891</v>
      </c>
      <c r="C899">
        <v>0</v>
      </c>
      <c r="D899">
        <v>1.0469999999999999</v>
      </c>
      <c r="E899">
        <v>31.1215384615384</v>
      </c>
      <c r="F899">
        <v>59.693749999999902</v>
      </c>
      <c r="G899">
        <v>7</v>
      </c>
      <c r="H899">
        <v>2.5674999999999999</v>
      </c>
      <c r="I899">
        <v>1.35</v>
      </c>
      <c r="J899">
        <v>34.066363636363597</v>
      </c>
      <c r="K899">
        <v>0.76974999999999905</v>
      </c>
      <c r="L899">
        <v>38.011724137930997</v>
      </c>
      <c r="M899">
        <v>-9.0909090909090898E-2</v>
      </c>
      <c r="N899">
        <v>1599.85294117647</v>
      </c>
      <c r="O899">
        <v>93.0842105263158</v>
      </c>
      <c r="P899">
        <v>5</v>
      </c>
      <c r="Q899">
        <v>135</v>
      </c>
      <c r="R899">
        <v>6.9621052631578904</v>
      </c>
      <c r="S899">
        <v>-0.91102564102563999</v>
      </c>
      <c r="T899">
        <v>5</v>
      </c>
      <c r="U899">
        <v>1.69694999999999</v>
      </c>
      <c r="V899">
        <v>9.8299999999999998E-2</v>
      </c>
      <c r="W899">
        <v>14.379325</v>
      </c>
      <c r="X899">
        <v>0.59614999999999996</v>
      </c>
      <c r="Y899">
        <v>72.026074999999906</v>
      </c>
      <c r="Z899">
        <v>1.9520249999999999</v>
      </c>
      <c r="AA899">
        <v>0</v>
      </c>
      <c r="AB899">
        <v>2.2974999999999999E-2</v>
      </c>
      <c r="AC899">
        <v>32.168538461538397</v>
      </c>
      <c r="AD899">
        <v>-27.525211538461502</v>
      </c>
      <c r="AE899">
        <v>36.0711703363636</v>
      </c>
      <c r="AF899">
        <v>0.53778855000000003</v>
      </c>
      <c r="AG899">
        <v>1.3510578099999999</v>
      </c>
      <c r="AH899">
        <v>2.39804499999999E-2</v>
      </c>
      <c r="AI899">
        <v>44.983863636363601</v>
      </c>
      <c r="AJ899">
        <v>0.50080710820857099</v>
      </c>
      <c r="AK899">
        <v>0.80186910195069905</v>
      </c>
      <c r="AL899">
        <v>1.19551436121033E-2</v>
      </c>
      <c r="AM899">
        <v>3.0034276755806302E-2</v>
      </c>
      <c r="AN899">
        <v>0.15561135558710401</v>
      </c>
      <c r="AO899">
        <v>5.3309004744125303E-4</v>
      </c>
      <c r="AP899">
        <v>36.0711703363636</v>
      </c>
      <c r="AQ899">
        <v>0.25723343956614297</v>
      </c>
      <c r="AR899">
        <v>6.3473108739218302</v>
      </c>
      <c r="AS899">
        <v>1.14352962786835</v>
      </c>
      <c r="AT899">
        <v>0.84984462227453395</v>
      </c>
      <c r="AU899">
        <v>90.650524999999902</v>
      </c>
      <c r="AV899">
        <v>43.819244277719903</v>
      </c>
      <c r="AW899">
        <v>1.16461935864365</v>
      </c>
      <c r="AX899">
        <v>0.20752818213164101</v>
      </c>
      <c r="AY899">
        <v>0.280555110433856</v>
      </c>
      <c r="AZ899">
        <v>0.65268912607816598</v>
      </c>
      <c r="BA899">
        <v>0.15360422077841501</v>
      </c>
      <c r="BB899">
        <v>9.3241303725452307E-2</v>
      </c>
      <c r="BC899">
        <v>0.52168293734378801</v>
      </c>
      <c r="BD899">
        <v>1.1407724186436601</v>
      </c>
      <c r="BE899">
        <v>-2.3846939999990099E-2</v>
      </c>
      <c r="BF899">
        <v>0.26880324697240998</v>
      </c>
      <c r="BG899">
        <v>0.36339220950476098</v>
      </c>
      <c r="BH899">
        <v>0.84540304141490297</v>
      </c>
      <c r="BI899">
        <v>0.26880324697240998</v>
      </c>
      <c r="BJ899">
        <v>1.26439091295434</v>
      </c>
      <c r="BK899">
        <v>1.6908060828297999</v>
      </c>
      <c r="BL899">
        <v>1.3518892111524901</v>
      </c>
      <c r="BM899">
        <v>3.1450626096851901</v>
      </c>
      <c r="BN899">
        <v>2.3264203780456199</v>
      </c>
      <c r="BO899">
        <v>25.146699653768199</v>
      </c>
      <c r="BP899">
        <v>6.3168763038516396</v>
      </c>
      <c r="BQ899">
        <v>18.829823349916602</v>
      </c>
      <c r="BR899">
        <v>1.2338405629767</v>
      </c>
      <c r="BS899">
        <v>1.15686961416538</v>
      </c>
      <c r="BT899">
        <v>1.06653381493372</v>
      </c>
    </row>
    <row r="900" spans="1:72" x14ac:dyDescent="0.2">
      <c r="A900">
        <v>898</v>
      </c>
      <c r="B900" s="243">
        <v>44788.027777777781</v>
      </c>
      <c r="C900">
        <v>0</v>
      </c>
      <c r="D900">
        <v>1.0402631578947299</v>
      </c>
      <c r="E900">
        <v>31.1138235294117</v>
      </c>
      <c r="F900">
        <v>60.000256410256398</v>
      </c>
      <c r="G900">
        <v>7</v>
      </c>
      <c r="H900">
        <v>2.5680000000000001</v>
      </c>
      <c r="I900">
        <v>1.35</v>
      </c>
      <c r="J900">
        <v>34.037692307692303</v>
      </c>
      <c r="K900">
        <v>0.73450000000000004</v>
      </c>
      <c r="L900">
        <v>37.967916666666603</v>
      </c>
      <c r="M900">
        <v>0.173684210526315</v>
      </c>
      <c r="N900">
        <v>1600.1428571428501</v>
      </c>
      <c r="O900">
        <v>92.857575757575702</v>
      </c>
      <c r="P900">
        <v>5</v>
      </c>
      <c r="Q900">
        <v>135</v>
      </c>
      <c r="R900">
        <v>6.9692307692307702</v>
      </c>
      <c r="S900">
        <v>-1.02325</v>
      </c>
      <c r="T900">
        <v>5</v>
      </c>
      <c r="U900">
        <v>1.69858</v>
      </c>
      <c r="V900">
        <v>8.8999999999999996E-2</v>
      </c>
      <c r="W900">
        <v>14.3951999999999</v>
      </c>
      <c r="X900">
        <v>0.64329999999999998</v>
      </c>
      <c r="Y900">
        <v>72.561400000000006</v>
      </c>
      <c r="Z900">
        <v>1.9923</v>
      </c>
      <c r="AA900">
        <v>0</v>
      </c>
      <c r="AB900">
        <v>2.40799999999999E-2</v>
      </c>
      <c r="AC900">
        <v>32.154086687306403</v>
      </c>
      <c r="AD900">
        <v>-27.846169722949899</v>
      </c>
      <c r="AE900">
        <v>36.042889427692302</v>
      </c>
      <c r="AF900">
        <v>0.53789328000000003</v>
      </c>
      <c r="AG900">
        <v>1.3510580160000001</v>
      </c>
      <c r="AH900">
        <v>2.3985119999999999E-2</v>
      </c>
      <c r="AI900">
        <v>44.955692307692303</v>
      </c>
      <c r="AJ900">
        <v>0.49672262976861298</v>
      </c>
      <c r="AK900">
        <v>0.80174250639946298</v>
      </c>
      <c r="AL900">
        <v>1.19649648885056E-2</v>
      </c>
      <c r="AM900">
        <v>3.00531022134614E-2</v>
      </c>
      <c r="AN900">
        <v>0.155708868903398</v>
      </c>
      <c r="AO900">
        <v>5.3352798653032705E-4</v>
      </c>
      <c r="AP900">
        <v>36.042889427692302</v>
      </c>
      <c r="AQ900">
        <v>0.27757824653677698</v>
      </c>
      <c r="AR900">
        <v>6.3543184045342498</v>
      </c>
      <c r="AS900">
        <v>1.16712341163772</v>
      </c>
      <c r="AT900">
        <v>0.84372312447237197</v>
      </c>
      <c r="AU900">
        <v>91.290779999999998</v>
      </c>
      <c r="AV900">
        <v>43.841909490401001</v>
      </c>
      <c r="AW900">
        <v>1.1137828172912301</v>
      </c>
      <c r="AX900">
        <v>0.18393460436227399</v>
      </c>
      <c r="AY900">
        <v>0.26031503346322199</v>
      </c>
      <c r="AZ900">
        <v>0.645681595465741</v>
      </c>
      <c r="BA900">
        <v>0.13614115913899799</v>
      </c>
      <c r="BB900">
        <v>9.2240227923677295E-2</v>
      </c>
      <c r="BC900">
        <v>0.48395293851453602</v>
      </c>
      <c r="BD900">
        <v>1.0899312332912301</v>
      </c>
      <c r="BE900">
        <v>-2.3851583999998999E-2</v>
      </c>
      <c r="BF900">
        <v>0.23835047541417501</v>
      </c>
      <c r="BG900">
        <v>0.33732756377484402</v>
      </c>
      <c r="BH900">
        <v>0.83670234744043404</v>
      </c>
      <c r="BI900">
        <v>0.23835047541417501</v>
      </c>
      <c r="BJ900">
        <v>1.1513560783780401</v>
      </c>
      <c r="BK900">
        <v>1.6734046948808601</v>
      </c>
      <c r="BL900">
        <v>1.4152586152332101</v>
      </c>
      <c r="BM900">
        <v>3.5103867361141901</v>
      </c>
      <c r="BN900">
        <v>2.4803853503027198</v>
      </c>
      <c r="BO900">
        <v>22.955307653899599</v>
      </c>
      <c r="BP900">
        <v>5.6012361722331301</v>
      </c>
      <c r="BQ900">
        <v>17.354071481666502</v>
      </c>
      <c r="BR900">
        <v>1.26820888667676</v>
      </c>
      <c r="BS900">
        <v>1.05601588821237</v>
      </c>
      <c r="BT900">
        <v>1.20093731622125</v>
      </c>
    </row>
    <row r="901" spans="1:72" x14ac:dyDescent="0.2">
      <c r="A901">
        <v>899</v>
      </c>
      <c r="B901" s="243">
        <v>44788.041666666664</v>
      </c>
      <c r="C901">
        <v>0</v>
      </c>
      <c r="D901">
        <v>1.06756756756756</v>
      </c>
      <c r="E901">
        <v>31.129459459459401</v>
      </c>
      <c r="F901">
        <v>59.170499999999898</v>
      </c>
      <c r="G901">
        <v>7</v>
      </c>
      <c r="H901">
        <v>2.5625</v>
      </c>
      <c r="I901">
        <v>1.3474999999999999</v>
      </c>
      <c r="J901">
        <v>34.087647058823499</v>
      </c>
      <c r="K901">
        <v>0.76475000000000004</v>
      </c>
      <c r="L901">
        <v>38.0042857142857</v>
      </c>
      <c r="M901">
        <v>-5.3846153846153801E-2</v>
      </c>
      <c r="N901">
        <v>1600.12</v>
      </c>
      <c r="O901">
        <v>93.315624999999997</v>
      </c>
      <c r="P901">
        <v>5</v>
      </c>
      <c r="Q901">
        <v>135</v>
      </c>
      <c r="R901">
        <v>6.952</v>
      </c>
      <c r="S901">
        <v>-0.75449999999999995</v>
      </c>
      <c r="T901">
        <v>5</v>
      </c>
      <c r="U901">
        <v>1.6905999999999901</v>
      </c>
      <c r="V901">
        <v>0.12180000000000001</v>
      </c>
      <c r="W901">
        <v>14.431324999999999</v>
      </c>
      <c r="X901">
        <v>0.62165000000000004</v>
      </c>
      <c r="Y901">
        <v>72.197424999999996</v>
      </c>
      <c r="Z901">
        <v>1.984375</v>
      </c>
      <c r="AA901" s="244">
        <v>5.0000000000000002E-5</v>
      </c>
      <c r="AB901">
        <v>2.0149999999999901E-2</v>
      </c>
      <c r="AC901">
        <v>32.197027027026998</v>
      </c>
      <c r="AD901">
        <v>-26.9734729729729</v>
      </c>
      <c r="AE901">
        <v>36.088549558823502</v>
      </c>
      <c r="AF901">
        <v>0.53674124999999995</v>
      </c>
      <c r="AG901">
        <v>1.3485557500000001</v>
      </c>
      <c r="AH901">
        <v>2.39337499999999E-2</v>
      </c>
      <c r="AI901">
        <v>44.997647058823503</v>
      </c>
      <c r="AJ901">
        <v>0.49985923402148302</v>
      </c>
      <c r="AK901">
        <v>0.80200970312173103</v>
      </c>
      <c r="AL901">
        <v>1.1928207030432901E-2</v>
      </c>
      <c r="AM901">
        <v>2.9969472586801899E-2</v>
      </c>
      <c r="AN901">
        <v>0.155563689604685</v>
      </c>
      <c r="AO901">
        <v>5.3188892229659001E-4</v>
      </c>
      <c r="AP901">
        <v>36.088549558823502</v>
      </c>
      <c r="AQ901">
        <v>0.26823646348451302</v>
      </c>
      <c r="AR901">
        <v>6.3702646749829999</v>
      </c>
      <c r="AS901">
        <v>1.1624808111070599</v>
      </c>
      <c r="AT901">
        <v>0.84506202103672001</v>
      </c>
      <c r="AU901">
        <v>90.925375000000003</v>
      </c>
      <c r="AV901">
        <v>43.8895315083981</v>
      </c>
      <c r="AW901">
        <v>1.1081155504254001</v>
      </c>
      <c r="AX901">
        <v>0.186074938892932</v>
      </c>
      <c r="AY901">
        <v>0.26850478651548598</v>
      </c>
      <c r="AZ901">
        <v>0.62973532501699303</v>
      </c>
      <c r="BA901">
        <v>0.137980902082047</v>
      </c>
      <c r="BB901">
        <v>8.9962189288141994E-2</v>
      </c>
      <c r="BC901">
        <v>0.50024995566389996</v>
      </c>
      <c r="BD901">
        <v>1.08431505042541</v>
      </c>
      <c r="BE901">
        <v>-2.3800499999997001E-2</v>
      </c>
      <c r="BF901">
        <v>0.240802433322928</v>
      </c>
      <c r="BG901">
        <v>0.34747616383195901</v>
      </c>
      <c r="BH901">
        <v>0.81495014597721704</v>
      </c>
      <c r="BI901">
        <v>0.240802433322928</v>
      </c>
      <c r="BJ901">
        <v>1.1765571943097699</v>
      </c>
      <c r="BK901">
        <v>1.6299002919544301</v>
      </c>
      <c r="BL901">
        <v>1.4429927432086</v>
      </c>
      <c r="BM901">
        <v>3.3843102610359699</v>
      </c>
      <c r="BN901">
        <v>2.3453411508575499</v>
      </c>
      <c r="BO901">
        <v>23.344444600785899</v>
      </c>
      <c r="BP901">
        <v>5.6588571830888101</v>
      </c>
      <c r="BQ901">
        <v>17.6855874176971</v>
      </c>
      <c r="BR901">
        <v>1.2205361553054499</v>
      </c>
      <c r="BS901">
        <v>1.0802362209806</v>
      </c>
      <c r="BT901">
        <v>1.1298789390689801</v>
      </c>
    </row>
    <row r="902" spans="1:72" x14ac:dyDescent="0.2">
      <c r="A902">
        <v>900</v>
      </c>
      <c r="B902" s="243">
        <v>44788.055555555555</v>
      </c>
      <c r="C902">
        <v>0</v>
      </c>
      <c r="D902">
        <v>1.0294871794871701</v>
      </c>
      <c r="E902">
        <v>31.1322222222222</v>
      </c>
      <c r="F902">
        <v>59.953947368420998</v>
      </c>
      <c r="G902">
        <v>7</v>
      </c>
      <c r="H902">
        <v>2.57</v>
      </c>
      <c r="I902">
        <v>1.35</v>
      </c>
      <c r="J902">
        <v>34.062083333333298</v>
      </c>
      <c r="K902">
        <v>0.76475000000000004</v>
      </c>
      <c r="L902">
        <v>37.967499999999902</v>
      </c>
      <c r="M902">
        <v>9.9999999999999895E-2</v>
      </c>
      <c r="N902">
        <v>1600.0588235294099</v>
      </c>
      <c r="O902">
        <v>92.966666666666598</v>
      </c>
      <c r="P902">
        <v>5</v>
      </c>
      <c r="Q902">
        <v>135</v>
      </c>
      <c r="R902">
        <v>6.9581249999999999</v>
      </c>
      <c r="S902">
        <v>-0.84250000000000003</v>
      </c>
      <c r="T902">
        <v>5</v>
      </c>
      <c r="U902">
        <v>1.73048</v>
      </c>
      <c r="V902">
        <v>9.9000000000000005E-2</v>
      </c>
      <c r="W902">
        <v>14.4674599999999</v>
      </c>
      <c r="X902">
        <v>0.63117999999999996</v>
      </c>
      <c r="Y902">
        <v>72.549379999999999</v>
      </c>
      <c r="Z902">
        <v>1.9861</v>
      </c>
      <c r="AA902">
        <v>5.0600000000000003E-3</v>
      </c>
      <c r="AB902">
        <v>2.0879999999999999E-2</v>
      </c>
      <c r="AC902">
        <v>32.161709401709402</v>
      </c>
      <c r="AD902">
        <v>-27.7922379667116</v>
      </c>
      <c r="AE902">
        <v>36.068842133333298</v>
      </c>
      <c r="AF902">
        <v>0.53831220000000002</v>
      </c>
      <c r="AG902">
        <v>1.3510588400000001</v>
      </c>
      <c r="AH902">
        <v>2.4003799999999902E-2</v>
      </c>
      <c r="AI902">
        <v>44.9820833333333</v>
      </c>
      <c r="AJ902">
        <v>0.49716265160823297</v>
      </c>
      <c r="AK902">
        <v>0.80184907991144605</v>
      </c>
      <c r="AL902">
        <v>1.19672580749742E-2</v>
      </c>
      <c r="AM902">
        <v>3.0035488351843699E-2</v>
      </c>
      <c r="AN902">
        <v>0.15561751438072499</v>
      </c>
      <c r="AO902">
        <v>5.3363024167029402E-4</v>
      </c>
      <c r="AP902">
        <v>36.068842133333298</v>
      </c>
      <c r="AQ902">
        <v>0.27234857399204598</v>
      </c>
      <c r="AR902">
        <v>6.3862153596242601</v>
      </c>
      <c r="AS902">
        <v>1.1634913456074301</v>
      </c>
      <c r="AT902">
        <v>0.86033002535501502</v>
      </c>
      <c r="AU902">
        <v>91.364599999999996</v>
      </c>
      <c r="AV902">
        <v>43.890897412557003</v>
      </c>
      <c r="AW902">
        <v>1.09118592077625</v>
      </c>
      <c r="AX902">
        <v>0.18756749439256801</v>
      </c>
      <c r="AY902">
        <v>0.26596362600795398</v>
      </c>
      <c r="AZ902">
        <v>0.61378464037573599</v>
      </c>
      <c r="BA902">
        <v>0.138829996769473</v>
      </c>
      <c r="BB902">
        <v>8.7683520053676606E-2</v>
      </c>
      <c r="BC902">
        <v>0.49406947494029302</v>
      </c>
      <c r="BD902">
        <v>1.06731576077625</v>
      </c>
      <c r="BE902">
        <v>-2.3870159999995699E-2</v>
      </c>
      <c r="BF902">
        <v>0.24300052490187701</v>
      </c>
      <c r="BG902">
        <v>0.344565570564555</v>
      </c>
      <c r="BH902">
        <v>0.795180371050066</v>
      </c>
      <c r="BI902">
        <v>0.24300052490187701</v>
      </c>
      <c r="BJ902">
        <v>1.17513219093286</v>
      </c>
      <c r="BK902">
        <v>1.59036074210013</v>
      </c>
      <c r="BL902">
        <v>1.4179622480391301</v>
      </c>
      <c r="BM902">
        <v>3.2723401374180399</v>
      </c>
      <c r="BN902">
        <v>2.3077766294153998</v>
      </c>
      <c r="BO902">
        <v>23.308482095848401</v>
      </c>
      <c r="BP902">
        <v>5.7105123351941103</v>
      </c>
      <c r="BQ902">
        <v>17.597969760654301</v>
      </c>
      <c r="BR902">
        <v>1.17725984976694</v>
      </c>
      <c r="BS902">
        <v>1.07793198097211</v>
      </c>
      <c r="BT902">
        <v>1.09214669436308</v>
      </c>
    </row>
    <row r="903" spans="1:72" x14ac:dyDescent="0.2">
      <c r="A903">
        <v>901</v>
      </c>
      <c r="B903" s="243">
        <v>44788.069444444445</v>
      </c>
      <c r="C903">
        <v>0</v>
      </c>
      <c r="D903">
        <v>0.98552631578947303</v>
      </c>
      <c r="E903">
        <v>31.0484210526315</v>
      </c>
      <c r="F903">
        <v>59.206000000000003</v>
      </c>
      <c r="G903">
        <v>7</v>
      </c>
      <c r="H903">
        <v>2.5649999999999999</v>
      </c>
      <c r="I903">
        <v>1.35</v>
      </c>
      <c r="J903">
        <v>34.059130434782602</v>
      </c>
      <c r="K903">
        <v>0.70149999999999901</v>
      </c>
      <c r="L903">
        <v>37.974999999999902</v>
      </c>
      <c r="M903">
        <v>-1.8181818181818101E-2</v>
      </c>
      <c r="N903">
        <v>1599.82142857142</v>
      </c>
      <c r="O903">
        <v>93.078378378378304</v>
      </c>
      <c r="P903">
        <v>5</v>
      </c>
      <c r="Q903">
        <v>135</v>
      </c>
      <c r="R903">
        <v>6.953125</v>
      </c>
      <c r="S903">
        <v>-1.13225</v>
      </c>
      <c r="T903">
        <v>5</v>
      </c>
      <c r="U903">
        <v>1.7779199999999999</v>
      </c>
      <c r="V903">
        <v>8.5300000000000001E-2</v>
      </c>
      <c r="W903">
        <v>14.419419999999899</v>
      </c>
      <c r="X903">
        <v>0.65966000000000002</v>
      </c>
      <c r="Y903">
        <v>72.327079999999995</v>
      </c>
      <c r="Z903">
        <v>1.9330799999999999</v>
      </c>
      <c r="AA903">
        <v>3.3E-3</v>
      </c>
      <c r="AB903">
        <v>1.806E-2</v>
      </c>
      <c r="AC903">
        <v>32.033947368421003</v>
      </c>
      <c r="AD903">
        <v>-27.1720526315789</v>
      </c>
      <c r="AE903">
        <v>36.061985034782602</v>
      </c>
      <c r="AF903">
        <v>0.53726490000000005</v>
      </c>
      <c r="AG903">
        <v>1.35105678</v>
      </c>
      <c r="AH903">
        <v>2.3957099999999999E-2</v>
      </c>
      <c r="AI903">
        <v>44.974130434782602</v>
      </c>
      <c r="AJ903">
        <v>0.49859589291842799</v>
      </c>
      <c r="AK903">
        <v>0.80183840546014296</v>
      </c>
      <c r="AL903">
        <v>1.1946087557581401E-2</v>
      </c>
      <c r="AM903">
        <v>3.00407538053277E-2</v>
      </c>
      <c r="AN903">
        <v>0.155645032651621</v>
      </c>
      <c r="AO903">
        <v>5.3268623024830695E-4</v>
      </c>
      <c r="AP903">
        <v>36.061985034782602</v>
      </c>
      <c r="AQ903">
        <v>0.284637441489896</v>
      </c>
      <c r="AR903">
        <v>6.3650095787977499</v>
      </c>
      <c r="AS903">
        <v>1.1324313228773999</v>
      </c>
      <c r="AT903">
        <v>0.88646360993753204</v>
      </c>
      <c r="AU903">
        <v>91.117159999999998</v>
      </c>
      <c r="AV903">
        <v>43.844063377947599</v>
      </c>
      <c r="AW903">
        <v>1.13006705683494</v>
      </c>
      <c r="AX903">
        <v>0.21862545712259501</v>
      </c>
      <c r="AY903">
        <v>0.25262745851010299</v>
      </c>
      <c r="AZ903">
        <v>0.63499042120225002</v>
      </c>
      <c r="BA903">
        <v>0.161818111835829</v>
      </c>
      <c r="BB903">
        <v>9.0712917314607094E-2</v>
      </c>
      <c r="BC903">
        <v>0.47021024174499998</v>
      </c>
      <c r="BD903">
        <v>1.10624333683494</v>
      </c>
      <c r="BE903">
        <v>-2.3823719999997099E-2</v>
      </c>
      <c r="BF903">
        <v>0.28436689184782799</v>
      </c>
      <c r="BG903">
        <v>0.32859341321651298</v>
      </c>
      <c r="BH903">
        <v>0.82593424758019496</v>
      </c>
      <c r="BI903">
        <v>0.28436689184782799</v>
      </c>
      <c r="BJ903">
        <v>1.2259206101286799</v>
      </c>
      <c r="BK903">
        <v>1.6518684951603899</v>
      </c>
      <c r="BL903">
        <v>1.1555262677778599</v>
      </c>
      <c r="BM903">
        <v>2.9044669800103602</v>
      </c>
      <c r="BN903">
        <v>2.51354474666836</v>
      </c>
      <c r="BO903">
        <v>24.6790009593932</v>
      </c>
      <c r="BP903">
        <v>6.6826219584239599</v>
      </c>
      <c r="BQ903">
        <v>17.996379000969299</v>
      </c>
      <c r="BR903">
        <v>1.1684447790190799</v>
      </c>
      <c r="BS903">
        <v>1.11217385338955</v>
      </c>
      <c r="BT903">
        <v>1.0505954401445701</v>
      </c>
    </row>
    <row r="904" spans="1:72" x14ac:dyDescent="0.2">
      <c r="A904">
        <v>902</v>
      </c>
      <c r="B904" s="243">
        <v>44788.083333333336</v>
      </c>
      <c r="C904">
        <v>0</v>
      </c>
      <c r="D904">
        <v>0.96</v>
      </c>
      <c r="E904">
        <v>31.14</v>
      </c>
      <c r="F904">
        <v>59.175789473684198</v>
      </c>
      <c r="G904">
        <v>7</v>
      </c>
      <c r="H904">
        <v>2.57</v>
      </c>
      <c r="I904">
        <v>1.35</v>
      </c>
      <c r="J904">
        <v>34.038571428571402</v>
      </c>
      <c r="K904">
        <v>0.75649999999999995</v>
      </c>
      <c r="L904">
        <v>37.956666666666599</v>
      </c>
      <c r="M904">
        <v>-6.2499999999999903E-2</v>
      </c>
      <c r="N904">
        <v>1600.15</v>
      </c>
      <c r="O904">
        <v>93.040625000000006</v>
      </c>
      <c r="P904">
        <v>5</v>
      </c>
      <c r="Q904">
        <v>135</v>
      </c>
      <c r="R904">
        <v>6.9595000000000002</v>
      </c>
      <c r="S904">
        <v>-1.0185</v>
      </c>
      <c r="T904">
        <v>5</v>
      </c>
      <c r="U904">
        <v>1.7792749999999999</v>
      </c>
      <c r="V904">
        <v>7.2849999999999998E-2</v>
      </c>
      <c r="W904">
        <v>14.493225000000001</v>
      </c>
      <c r="X904">
        <v>0.5988</v>
      </c>
      <c r="Y904">
        <v>72.493274999999997</v>
      </c>
      <c r="Z904">
        <v>1.9900249999999999</v>
      </c>
      <c r="AA904">
        <v>8.2749999999999994E-3</v>
      </c>
      <c r="AB904">
        <v>9.3500000000000007E-3</v>
      </c>
      <c r="AC904">
        <v>32.1</v>
      </c>
      <c r="AD904">
        <v>-27.0757894736842</v>
      </c>
      <c r="AE904">
        <v>36.045330228571402</v>
      </c>
      <c r="AF904">
        <v>0.53831220000000002</v>
      </c>
      <c r="AG904">
        <v>1.3510588400000001</v>
      </c>
      <c r="AH904">
        <v>2.4003799999999902E-2</v>
      </c>
      <c r="AI904">
        <v>44.958571428571403</v>
      </c>
      <c r="AJ904">
        <v>0.49722309039799001</v>
      </c>
      <c r="AK904">
        <v>0.80174545327444302</v>
      </c>
      <c r="AL904">
        <v>1.19735165708112E-2</v>
      </c>
      <c r="AM904">
        <v>3.0051195958183698E-2</v>
      </c>
      <c r="AN904">
        <v>0.15569889739760401</v>
      </c>
      <c r="AO904">
        <v>5.3390931333608695E-4</v>
      </c>
      <c r="AP904">
        <v>36.045330228571402</v>
      </c>
      <c r="AQ904">
        <v>0.25837689107138501</v>
      </c>
      <c r="AR904">
        <v>6.3975885266308197</v>
      </c>
      <c r="AS904">
        <v>1.16579067773144</v>
      </c>
      <c r="AT904">
        <v>0.88469661416788503</v>
      </c>
      <c r="AU904">
        <v>91.354600000000005</v>
      </c>
      <c r="AV904">
        <v>43.867086324005001</v>
      </c>
      <c r="AW904">
        <v>1.0914851045663301</v>
      </c>
      <c r="AX904">
        <v>0.185268162268552</v>
      </c>
      <c r="AY904">
        <v>0.27993530892861401</v>
      </c>
      <c r="AZ904">
        <v>0.602411473369175</v>
      </c>
      <c r="BA904">
        <v>0.13712812261274401</v>
      </c>
      <c r="BB904">
        <v>8.6058781909882198E-2</v>
      </c>
      <c r="BC904">
        <v>0.520024084404207</v>
      </c>
      <c r="BD904">
        <v>1.0676149445663401</v>
      </c>
      <c r="BE904">
        <v>-2.3870159999995699E-2</v>
      </c>
      <c r="BF904">
        <v>0.24048307667257501</v>
      </c>
      <c r="BG904">
        <v>0.363363588951991</v>
      </c>
      <c r="BH904">
        <v>0.78194635691741399</v>
      </c>
      <c r="BI904">
        <v>0.24048307667257501</v>
      </c>
      <c r="BJ904">
        <v>1.20769333124913</v>
      </c>
      <c r="BK904">
        <v>1.56389271383482</v>
      </c>
      <c r="BL904">
        <v>1.5109736368132101</v>
      </c>
      <c r="BM904">
        <v>3.2515650071379301</v>
      </c>
      <c r="BN904">
        <v>2.15196673715353</v>
      </c>
      <c r="BO904">
        <v>23.772782933891801</v>
      </c>
      <c r="BP904">
        <v>5.6513523018055203</v>
      </c>
      <c r="BQ904">
        <v>18.121430632086302</v>
      </c>
      <c r="BR904">
        <v>1.1550714834914499</v>
      </c>
      <c r="BS904">
        <v>1.1115001005801</v>
      </c>
      <c r="BT904">
        <v>1.03920052088938</v>
      </c>
    </row>
    <row r="905" spans="1:72" x14ac:dyDescent="0.2">
      <c r="A905">
        <v>903</v>
      </c>
      <c r="B905" s="243">
        <v>44788.097222222219</v>
      </c>
      <c r="C905">
        <v>0</v>
      </c>
      <c r="D905">
        <v>0.92200000000000004</v>
      </c>
      <c r="E905">
        <v>31.132631578947301</v>
      </c>
      <c r="F905">
        <v>60.081052631578899</v>
      </c>
      <c r="G905">
        <v>7</v>
      </c>
      <c r="H905">
        <v>2.57</v>
      </c>
      <c r="I905">
        <v>1.35</v>
      </c>
      <c r="J905">
        <v>34.0422222222222</v>
      </c>
      <c r="K905">
        <v>0.73724999999999896</v>
      </c>
      <c r="L905">
        <v>37.9476923076923</v>
      </c>
      <c r="M905">
        <v>0.109523809523809</v>
      </c>
      <c r="N905">
        <v>1599.9393939393899</v>
      </c>
      <c r="O905">
        <v>92.802941176470497</v>
      </c>
      <c r="P905">
        <v>5</v>
      </c>
      <c r="Q905">
        <v>135</v>
      </c>
      <c r="R905">
        <v>6.9605555555555503</v>
      </c>
      <c r="S905">
        <v>-0.89149999999999996</v>
      </c>
      <c r="T905">
        <v>5</v>
      </c>
      <c r="U905">
        <v>1.77182</v>
      </c>
      <c r="V905">
        <v>9.5299999999999996E-2</v>
      </c>
      <c r="W905">
        <v>14.45702</v>
      </c>
      <c r="X905">
        <v>0.57585999999999904</v>
      </c>
      <c r="Y905">
        <v>72.467960000000005</v>
      </c>
      <c r="Z905">
        <v>1.9870999999999901</v>
      </c>
      <c r="AA905">
        <v>1.48E-3</v>
      </c>
      <c r="AB905">
        <v>3.2079999999999997E-2</v>
      </c>
      <c r="AC905">
        <v>32.054631578947301</v>
      </c>
      <c r="AD905">
        <v>-28.026421052631498</v>
      </c>
      <c r="AE905">
        <v>36.0489810222222</v>
      </c>
      <c r="AF905">
        <v>0.53831220000000002</v>
      </c>
      <c r="AG905">
        <v>1.3510588400000001</v>
      </c>
      <c r="AH905">
        <v>2.4003799999999902E-2</v>
      </c>
      <c r="AI905">
        <v>44.962222222222202</v>
      </c>
      <c r="AJ905">
        <v>0.49744716178325099</v>
      </c>
      <c r="AK905">
        <v>0.80176155093164603</v>
      </c>
      <c r="AL905">
        <v>1.1972544358226599E-2</v>
      </c>
      <c r="AM905">
        <v>3.00487558938368E-2</v>
      </c>
      <c r="AN905">
        <v>0.15568625512776099</v>
      </c>
      <c r="AO905">
        <v>5.3386596154796604E-4</v>
      </c>
      <c r="AP905">
        <v>36.0489810222222</v>
      </c>
      <c r="AQ905">
        <v>0.248478484456192</v>
      </c>
      <c r="AR905">
        <v>6.3816069426419801</v>
      </c>
      <c r="AS905">
        <v>1.16407716270909</v>
      </c>
      <c r="AT905">
        <v>0.881386830190801</v>
      </c>
      <c r="AU905">
        <v>91.25976</v>
      </c>
      <c r="AV905">
        <v>43.843143612029401</v>
      </c>
      <c r="AW905">
        <v>1.1190786101927299</v>
      </c>
      <c r="AX905">
        <v>0.186981677290908</v>
      </c>
      <c r="AY905">
        <v>0.28983371554380699</v>
      </c>
      <c r="AZ905">
        <v>0.61839305735801697</v>
      </c>
      <c r="BA905">
        <v>0.13839639825820499</v>
      </c>
      <c r="BB905">
        <v>8.8341865336859601E-2</v>
      </c>
      <c r="BC905">
        <v>0.538411939286918</v>
      </c>
      <c r="BD905">
        <v>1.0952084501927299</v>
      </c>
      <c r="BE905">
        <v>-2.3870160000003901E-2</v>
      </c>
      <c r="BF905">
        <v>0.24305078039241501</v>
      </c>
      <c r="BG905">
        <v>0.376744458428178</v>
      </c>
      <c r="BH905">
        <v>0.80382697041634499</v>
      </c>
      <c r="BI905">
        <v>0.24305078039241501</v>
      </c>
      <c r="BJ905">
        <v>1.2395904776411799</v>
      </c>
      <c r="BK905">
        <v>1.60765394083269</v>
      </c>
      <c r="BL905">
        <v>1.55006479641788</v>
      </c>
      <c r="BM905">
        <v>3.3072387964298402</v>
      </c>
      <c r="BN905">
        <v>2.13361325544111</v>
      </c>
      <c r="BO905">
        <v>24.357710947800602</v>
      </c>
      <c r="BP905">
        <v>5.7116933392217604</v>
      </c>
      <c r="BQ905">
        <v>18.646017608578902</v>
      </c>
      <c r="BR905">
        <v>1.1944676141655799</v>
      </c>
      <c r="BS905">
        <v>1.14237016548422</v>
      </c>
      <c r="BT905">
        <v>1.04560469999606</v>
      </c>
    </row>
    <row r="906" spans="1:72" x14ac:dyDescent="0.2">
      <c r="A906">
        <v>904</v>
      </c>
      <c r="B906" s="243">
        <v>44788.111111111109</v>
      </c>
      <c r="C906">
        <v>0</v>
      </c>
      <c r="D906">
        <v>1.1645714285714199</v>
      </c>
      <c r="E906">
        <v>31.097000000000001</v>
      </c>
      <c r="F906">
        <v>59.988974358974303</v>
      </c>
      <c r="G906">
        <v>7</v>
      </c>
      <c r="H906">
        <v>2.5680000000000001</v>
      </c>
      <c r="I906">
        <v>1.35</v>
      </c>
      <c r="J906">
        <v>34.0788235294117</v>
      </c>
      <c r="K906">
        <v>0.74475000000000002</v>
      </c>
      <c r="L906">
        <v>37.9938461538461</v>
      </c>
      <c r="M906">
        <v>-6.6666666666666693E-2</v>
      </c>
      <c r="N906">
        <v>1599.9615384615299</v>
      </c>
      <c r="O906">
        <v>92.864705882352894</v>
      </c>
      <c r="P906">
        <v>5</v>
      </c>
      <c r="Q906">
        <v>135</v>
      </c>
      <c r="R906">
        <v>6.9468749999999897</v>
      </c>
      <c r="S906">
        <v>-0.77549999999999997</v>
      </c>
      <c r="T906">
        <v>5</v>
      </c>
      <c r="U906">
        <v>1.755925</v>
      </c>
      <c r="V906">
        <v>0.10312499999999999</v>
      </c>
      <c r="W906">
        <v>14.510349999999899</v>
      </c>
      <c r="X906">
        <v>0.67835000000000001</v>
      </c>
      <c r="Y906">
        <v>72.404149999999902</v>
      </c>
      <c r="Z906">
        <v>1.9562249999999901</v>
      </c>
      <c r="AA906">
        <v>0</v>
      </c>
      <c r="AB906">
        <v>3.245E-2</v>
      </c>
      <c r="AC906">
        <v>32.261571428571401</v>
      </c>
      <c r="AD906">
        <v>-27.727402930402899</v>
      </c>
      <c r="AE906">
        <v>36.084020649411698</v>
      </c>
      <c r="AF906">
        <v>0.53789328000000003</v>
      </c>
      <c r="AG906">
        <v>1.3510580160000001</v>
      </c>
      <c r="AH906">
        <v>2.3985119999999999E-2</v>
      </c>
      <c r="AI906">
        <v>44.996823529411699</v>
      </c>
      <c r="AJ906">
        <v>0.49836950850761602</v>
      </c>
      <c r="AK906">
        <v>0.80192373192356003</v>
      </c>
      <c r="AL906">
        <v>1.1954027813728001E-2</v>
      </c>
      <c r="AM906">
        <v>3.00256309229671E-2</v>
      </c>
      <c r="AN906">
        <v>0.155566536722853</v>
      </c>
      <c r="AO906">
        <v>5.3304029304029302E-4</v>
      </c>
      <c r="AP906">
        <v>36.084020649411698</v>
      </c>
      <c r="AQ906">
        <v>0.29270201078536101</v>
      </c>
      <c r="AR906">
        <v>6.4051478313072101</v>
      </c>
      <c r="AS906">
        <v>1.1459900596953301</v>
      </c>
      <c r="AT906">
        <v>0.87509947922623699</v>
      </c>
      <c r="AU906">
        <v>91.304999999999893</v>
      </c>
      <c r="AV906">
        <v>43.927860551199601</v>
      </c>
      <c r="AW906">
        <v>1.06896297821209</v>
      </c>
      <c r="AX906">
        <v>0.20506795630466801</v>
      </c>
      <c r="AY906">
        <v>0.24519126921463799</v>
      </c>
      <c r="AZ906">
        <v>0.59485216869278101</v>
      </c>
      <c r="BA906">
        <v>0.15178323497298901</v>
      </c>
      <c r="BB906">
        <v>8.4978881241825802E-2</v>
      </c>
      <c r="BC906">
        <v>0.45583627520804598</v>
      </c>
      <c r="BD906">
        <v>1.04511139421208</v>
      </c>
      <c r="BE906">
        <v>-2.3851584000003E-2</v>
      </c>
      <c r="BF906">
        <v>0.264850650510906</v>
      </c>
      <c r="BG906">
        <v>0.31667096274472001</v>
      </c>
      <c r="BH906">
        <v>0.768267196275361</v>
      </c>
      <c r="BI906">
        <v>0.264850650510906</v>
      </c>
      <c r="BJ906">
        <v>1.16304322651125</v>
      </c>
      <c r="BK906">
        <v>1.53653439255072</v>
      </c>
      <c r="BL906">
        <v>1.1956586179186299</v>
      </c>
      <c r="BM906">
        <v>2.9007563122588</v>
      </c>
      <c r="BN906">
        <v>2.4260740221221</v>
      </c>
      <c r="BO906">
        <v>23.323433822861599</v>
      </c>
      <c r="BP906">
        <v>6.2239902870062904</v>
      </c>
      <c r="BQ906">
        <v>17.099443535855301</v>
      </c>
      <c r="BR906">
        <v>1.0862882866821799</v>
      </c>
      <c r="BS906">
        <v>1.05710296630689</v>
      </c>
      <c r="BT906">
        <v>1.0276087772956</v>
      </c>
    </row>
    <row r="907" spans="1:72" x14ac:dyDescent="0.2">
      <c r="A907">
        <v>905</v>
      </c>
      <c r="B907" s="243">
        <v>44788.125</v>
      </c>
      <c r="C907">
        <v>0</v>
      </c>
      <c r="D907">
        <v>1.0034210526315701</v>
      </c>
      <c r="E907">
        <v>31.076176470588202</v>
      </c>
      <c r="F907">
        <v>59.862499999999997</v>
      </c>
      <c r="G907">
        <v>7</v>
      </c>
      <c r="H907">
        <v>2.5674999999999999</v>
      </c>
      <c r="I907">
        <v>1.3474999999999999</v>
      </c>
      <c r="J907">
        <v>34.050526315789398</v>
      </c>
      <c r="K907">
        <v>0.70999999999999897</v>
      </c>
      <c r="L907">
        <v>37.973478260869499</v>
      </c>
      <c r="M907">
        <v>-4.1176470588235203E-2</v>
      </c>
      <c r="N907">
        <v>1600.1428571428501</v>
      </c>
      <c r="O907">
        <v>92.553846153846095</v>
      </c>
      <c r="P907">
        <v>5</v>
      </c>
      <c r="Q907">
        <v>135</v>
      </c>
      <c r="R907">
        <v>6.95818181818181</v>
      </c>
      <c r="S907">
        <v>-0.808717948717948</v>
      </c>
      <c r="T907">
        <v>5</v>
      </c>
      <c r="U907">
        <v>1.78766</v>
      </c>
      <c r="V907">
        <v>8.2759999999999903E-2</v>
      </c>
      <c r="W907">
        <v>14.550479999999901</v>
      </c>
      <c r="X907">
        <v>0.71252000000000004</v>
      </c>
      <c r="Y907">
        <v>72.516999999999996</v>
      </c>
      <c r="Z907">
        <v>1.9932399999999899</v>
      </c>
      <c r="AA907">
        <v>0</v>
      </c>
      <c r="AB907">
        <v>1.6140000000000002E-2</v>
      </c>
      <c r="AC907">
        <v>32.079597523219803</v>
      </c>
      <c r="AD907">
        <v>-27.782902476780201</v>
      </c>
      <c r="AE907">
        <v>36.055333015789401</v>
      </c>
      <c r="AF907">
        <v>0.53778855000000003</v>
      </c>
      <c r="AG907">
        <v>1.34855781</v>
      </c>
      <c r="AH907">
        <v>2.39804499999999E-2</v>
      </c>
      <c r="AI907">
        <v>44.965526315789397</v>
      </c>
      <c r="AJ907">
        <v>0.49719835370726101</v>
      </c>
      <c r="AK907">
        <v>0.80184390064903499</v>
      </c>
      <c r="AL907">
        <v>1.1960019020419099E-2</v>
      </c>
      <c r="AM907">
        <v>2.9990926838689199E-2</v>
      </c>
      <c r="AN907">
        <v>0.15567481520931201</v>
      </c>
      <c r="AO907">
        <v>5.3330744605516503E-4</v>
      </c>
      <c r="AP907">
        <v>36.055333015789401</v>
      </c>
      <c r="AQ907">
        <v>0.30744606283597797</v>
      </c>
      <c r="AR907">
        <v>6.4228619858569198</v>
      </c>
      <c r="AS907">
        <v>1.1676740797132801</v>
      </c>
      <c r="AT907">
        <v>0.88882160898832296</v>
      </c>
      <c r="AU907">
        <v>91.560899999999904</v>
      </c>
      <c r="AV907">
        <v>43.953315144195599</v>
      </c>
      <c r="AW907">
        <v>1.01221117159381</v>
      </c>
      <c r="AX907">
        <v>0.18088373028671401</v>
      </c>
      <c r="AY907">
        <v>0.230342487164022</v>
      </c>
      <c r="AZ907">
        <v>0.57713801414307297</v>
      </c>
      <c r="BA907">
        <v>0.134131239273097</v>
      </c>
      <c r="BB907">
        <v>8.2448287734724707E-2</v>
      </c>
      <c r="BC907">
        <v>0.42831422715121398</v>
      </c>
      <c r="BD907">
        <v>0.98836423159380904</v>
      </c>
      <c r="BE907">
        <v>-2.3846940000001801E-2</v>
      </c>
      <c r="BF907">
        <v>0.23494129219746199</v>
      </c>
      <c r="BG907">
        <v>0.299180924102533</v>
      </c>
      <c r="BH907">
        <v>0.74961717454701204</v>
      </c>
      <c r="BI907">
        <v>0.23494129219746199</v>
      </c>
      <c r="BJ907">
        <v>1.06824443259999</v>
      </c>
      <c r="BK907">
        <v>1.4992343490940201</v>
      </c>
      <c r="BL907">
        <v>1.2734284437793799</v>
      </c>
      <c r="BM907">
        <v>3.1906574086473301</v>
      </c>
      <c r="BN907">
        <v>2.5055647407857702</v>
      </c>
      <c r="BO907">
        <v>21.4104407770634</v>
      </c>
      <c r="BP907">
        <v>5.5211203666403703</v>
      </c>
      <c r="BQ907">
        <v>15.889320410423</v>
      </c>
      <c r="BR907">
        <v>1.0998341523583299</v>
      </c>
      <c r="BS907">
        <v>0.97426791572100702</v>
      </c>
      <c r="BT907">
        <v>1.12888265600371</v>
      </c>
    </row>
    <row r="908" spans="1:72" x14ac:dyDescent="0.2">
      <c r="A908">
        <v>906</v>
      </c>
      <c r="B908" s="243">
        <v>44788.138888888891</v>
      </c>
      <c r="C908">
        <v>0</v>
      </c>
      <c r="D908">
        <v>1.0787179487179399</v>
      </c>
      <c r="E908">
        <v>31.1176315789473</v>
      </c>
      <c r="F908">
        <v>59.920999999999999</v>
      </c>
      <c r="G908">
        <v>7</v>
      </c>
      <c r="H908">
        <v>2.5649999999999999</v>
      </c>
      <c r="I908">
        <v>1.35</v>
      </c>
      <c r="J908">
        <v>34.051818181818099</v>
      </c>
      <c r="K908">
        <v>0.69625000000000004</v>
      </c>
      <c r="L908">
        <v>37.965769230769197</v>
      </c>
      <c r="M908" s="244">
        <v>-9.2518585385429707E-18</v>
      </c>
      <c r="N908">
        <v>1600.1724137931001</v>
      </c>
      <c r="O908">
        <v>92.494594594594602</v>
      </c>
      <c r="P908">
        <v>5</v>
      </c>
      <c r="Q908">
        <v>135</v>
      </c>
      <c r="R908">
        <v>6.95705882352941</v>
      </c>
      <c r="S908">
        <v>-0.941499999999999</v>
      </c>
      <c r="T908">
        <v>5</v>
      </c>
      <c r="U908">
        <v>1.80155</v>
      </c>
      <c r="V908">
        <v>8.0649999999999999E-2</v>
      </c>
      <c r="W908">
        <v>14.512025</v>
      </c>
      <c r="X908">
        <v>0.80349999999999999</v>
      </c>
      <c r="Y908">
        <v>72.491650000000007</v>
      </c>
      <c r="Z908">
        <v>1.889675</v>
      </c>
      <c r="AA908">
        <v>0</v>
      </c>
      <c r="AB908">
        <v>9.0500000000000008E-3</v>
      </c>
      <c r="AC908">
        <v>32.196349527665298</v>
      </c>
      <c r="AD908">
        <v>-27.724650472334599</v>
      </c>
      <c r="AE908">
        <v>36.054672781818098</v>
      </c>
      <c r="AF908">
        <v>0.53726490000000005</v>
      </c>
      <c r="AG908">
        <v>1.35105678</v>
      </c>
      <c r="AH908">
        <v>2.3957099999999999E-2</v>
      </c>
      <c r="AI908">
        <v>44.966818181818098</v>
      </c>
      <c r="AJ908">
        <v>0.49736311398372302</v>
      </c>
      <c r="AK908">
        <v>0.80180618152779304</v>
      </c>
      <c r="AL908">
        <v>1.1948030163656E-2</v>
      </c>
      <c r="AM908">
        <v>3.0045638865021599E-2</v>
      </c>
      <c r="AN908">
        <v>0.15567034277800801</v>
      </c>
      <c r="AO908">
        <v>5.3277285270957302E-4</v>
      </c>
      <c r="AP908">
        <v>36.054672781818098</v>
      </c>
      <c r="AQ908">
        <v>0.34670312621218802</v>
      </c>
      <c r="AR908">
        <v>6.4058872085529304</v>
      </c>
      <c r="AS908">
        <v>1.1070039315798399</v>
      </c>
      <c r="AT908">
        <v>0.89602451799737604</v>
      </c>
      <c r="AU908">
        <v>91.498400000000004</v>
      </c>
      <c r="AV908">
        <v>43.914267048163097</v>
      </c>
      <c r="AW908">
        <v>1.05255113365502</v>
      </c>
      <c r="AX908">
        <v>0.24405284842015801</v>
      </c>
      <c r="AY908">
        <v>0.190561773787811</v>
      </c>
      <c r="AZ908">
        <v>0.59411279144705997</v>
      </c>
      <c r="BA908">
        <v>0.18063848391342799</v>
      </c>
      <c r="BB908">
        <v>8.4873255921008597E-2</v>
      </c>
      <c r="BC908">
        <v>0.35468867180381902</v>
      </c>
      <c r="BD908">
        <v>1.02872741365503</v>
      </c>
      <c r="BE908">
        <v>-2.3823719999998199E-2</v>
      </c>
      <c r="BF908">
        <v>0.31583918156421698</v>
      </c>
      <c r="BG908">
        <v>0.24661410452768301</v>
      </c>
      <c r="BH908">
        <v>0.76886665745619898</v>
      </c>
      <c r="BI908">
        <v>0.31583918156421698</v>
      </c>
      <c r="BJ908">
        <v>1.1249065721838001</v>
      </c>
      <c r="BK908">
        <v>1.53773331491239</v>
      </c>
      <c r="BL908">
        <v>0.78082175652276198</v>
      </c>
      <c r="BM908">
        <v>2.4343612266480998</v>
      </c>
      <c r="BN908">
        <v>3.11769133776325</v>
      </c>
      <c r="BO908">
        <v>23.326308648623801</v>
      </c>
      <c r="BP908">
        <v>7.4222207667590903</v>
      </c>
      <c r="BQ908">
        <v>15.904087881864699</v>
      </c>
      <c r="BR908">
        <v>1.00080670625323</v>
      </c>
      <c r="BS908">
        <v>0.99857089955811396</v>
      </c>
      <c r="BT908">
        <v>1.00223900646023</v>
      </c>
    </row>
    <row r="909" spans="1:72" x14ac:dyDescent="0.2">
      <c r="A909">
        <v>907</v>
      </c>
      <c r="B909" s="243">
        <v>44788.152777777781</v>
      </c>
      <c r="C909">
        <v>0</v>
      </c>
      <c r="D909">
        <v>1.0016216216216201</v>
      </c>
      <c r="E909">
        <v>31.081025641025601</v>
      </c>
      <c r="F909">
        <v>59.778717948717897</v>
      </c>
      <c r="G909">
        <v>7</v>
      </c>
      <c r="H909">
        <v>2.5659999999999998</v>
      </c>
      <c r="I909">
        <v>1.35</v>
      </c>
      <c r="J909">
        <v>34.030454545454504</v>
      </c>
      <c r="K909">
        <v>0.70374999999999999</v>
      </c>
      <c r="L909">
        <v>37.964583333333302</v>
      </c>
      <c r="M909">
        <v>4.3749999999999997E-2</v>
      </c>
      <c r="N909">
        <v>1600.2142857142801</v>
      </c>
      <c r="O909">
        <v>92.993103448275804</v>
      </c>
      <c r="P909">
        <v>5</v>
      </c>
      <c r="Q909">
        <v>135</v>
      </c>
      <c r="R909">
        <v>6.9507692307692297</v>
      </c>
      <c r="S909">
        <v>-0.96074999999999899</v>
      </c>
      <c r="T909">
        <v>5</v>
      </c>
      <c r="U909">
        <v>1.7687999999999999</v>
      </c>
      <c r="V909">
        <v>8.9859999999999995E-2</v>
      </c>
      <c r="W909">
        <v>14.49128</v>
      </c>
      <c r="X909">
        <v>0.76761999999999997</v>
      </c>
      <c r="Y909">
        <v>72.255259999999893</v>
      </c>
      <c r="Z909">
        <v>1.9606399999999999</v>
      </c>
      <c r="AA909">
        <v>0</v>
      </c>
      <c r="AB909">
        <v>1.54799999999999E-2</v>
      </c>
      <c r="AC909">
        <v>32.0826472626472</v>
      </c>
      <c r="AD909">
        <v>-27.696070686070598</v>
      </c>
      <c r="AE909">
        <v>36.0340899854545</v>
      </c>
      <c r="AF909">
        <v>0.53747436000000004</v>
      </c>
      <c r="AG909">
        <v>1.3510571920000001</v>
      </c>
      <c r="AH909">
        <v>2.3966439999999901E-2</v>
      </c>
      <c r="AI909">
        <v>44.9464545454545</v>
      </c>
      <c r="AJ909">
        <v>0.49870542276720797</v>
      </c>
      <c r="AK909">
        <v>0.80171151094939197</v>
      </c>
      <c r="AL909">
        <v>1.1958103602063799E-2</v>
      </c>
      <c r="AM909">
        <v>3.0059260639427501E-2</v>
      </c>
      <c r="AN909">
        <v>0.155740871461193</v>
      </c>
      <c r="AO909">
        <v>5.3322203591748499E-4</v>
      </c>
      <c r="AP909">
        <v>36.0340899854545</v>
      </c>
      <c r="AQ909">
        <v>0.33122122432233903</v>
      </c>
      <c r="AR909">
        <v>6.3967299661872801</v>
      </c>
      <c r="AS909">
        <v>1.14857644219916</v>
      </c>
      <c r="AT909">
        <v>0.88211015179063701</v>
      </c>
      <c r="AU909">
        <v>91.243599999999901</v>
      </c>
      <c r="AV909">
        <v>43.9106176181633</v>
      </c>
      <c r="AW909">
        <v>1.03583692729121</v>
      </c>
      <c r="AX909">
        <v>0.20248074980083799</v>
      </c>
      <c r="AY909">
        <v>0.20625313567765999</v>
      </c>
      <c r="AZ909">
        <v>0.60327003381271405</v>
      </c>
      <c r="BA909">
        <v>0.149868377889393</v>
      </c>
      <c r="BB909">
        <v>8.6181433401816304E-2</v>
      </c>
      <c r="BC909">
        <v>0.38374506958371002</v>
      </c>
      <c r="BD909">
        <v>1.01200391929121</v>
      </c>
      <c r="BE909">
        <v>-2.3833008000000402E-2</v>
      </c>
      <c r="BF909">
        <v>0.26296763603391399</v>
      </c>
      <c r="BG909">
        <v>0.26786694323823501</v>
      </c>
      <c r="BH909">
        <v>0.78348433042582399</v>
      </c>
      <c r="BI909">
        <v>0.26296763603391399</v>
      </c>
      <c r="BJ909">
        <v>1.0616691585442899</v>
      </c>
      <c r="BK909">
        <v>1.56696866085164</v>
      </c>
      <c r="BL909">
        <v>1.01863083715628</v>
      </c>
      <c r="BM909">
        <v>2.9793945074091899</v>
      </c>
      <c r="BN909">
        <v>2.92490115037827</v>
      </c>
      <c r="BO909">
        <v>21.7092868299674</v>
      </c>
      <c r="BP909">
        <v>6.1797394467969804</v>
      </c>
      <c r="BQ909">
        <v>15.529547383170399</v>
      </c>
      <c r="BR909">
        <v>1.11992367959399</v>
      </c>
      <c r="BS909">
        <v>0.95648210413073298</v>
      </c>
      <c r="BT909">
        <v>1.17087781857853</v>
      </c>
    </row>
    <row r="910" spans="1:72" x14ac:dyDescent="0.2">
      <c r="A910">
        <v>908</v>
      </c>
      <c r="B910" s="243">
        <v>44788.166666666664</v>
      </c>
      <c r="C910">
        <v>0</v>
      </c>
      <c r="D910">
        <v>0.99378378378378296</v>
      </c>
      <c r="E910">
        <v>31.110909090909001</v>
      </c>
      <c r="F910">
        <v>58.566578947368399</v>
      </c>
      <c r="G910">
        <v>7</v>
      </c>
      <c r="H910">
        <v>2.5724999999999998</v>
      </c>
      <c r="I910">
        <v>1.3525</v>
      </c>
      <c r="J910">
        <v>34.046842105263103</v>
      </c>
      <c r="K910">
        <v>0.70874999999999999</v>
      </c>
      <c r="L910">
        <v>37.975999999999999</v>
      </c>
      <c r="M910">
        <v>-0.02</v>
      </c>
      <c r="N910">
        <v>1600</v>
      </c>
      <c r="O910">
        <v>92.526470588235298</v>
      </c>
      <c r="P910">
        <v>5</v>
      </c>
      <c r="Q910">
        <v>135</v>
      </c>
      <c r="R910">
        <v>6.9556249999999897</v>
      </c>
      <c r="S910">
        <v>-0.88400000000000001</v>
      </c>
      <c r="T910">
        <v>5</v>
      </c>
      <c r="U910">
        <v>1.7613749999999999</v>
      </c>
      <c r="V910">
        <v>8.1500000000000003E-2</v>
      </c>
      <c r="W910">
        <v>14.49845</v>
      </c>
      <c r="X910">
        <v>0.72792499999999905</v>
      </c>
      <c r="Y910">
        <v>72.371049999999997</v>
      </c>
      <c r="Z910">
        <v>1.777825</v>
      </c>
      <c r="AA910">
        <v>0</v>
      </c>
      <c r="AB910">
        <v>2.6025E-2</v>
      </c>
      <c r="AC910">
        <v>32.104692874692802</v>
      </c>
      <c r="AD910">
        <v>-26.461886072675501</v>
      </c>
      <c r="AE910">
        <v>36.0555530052631</v>
      </c>
      <c r="AF910">
        <v>0.53883585000000001</v>
      </c>
      <c r="AG910">
        <v>1.35355987</v>
      </c>
      <c r="AH910">
        <v>2.4027150000000001E-2</v>
      </c>
      <c r="AI910">
        <v>44.9718421052631</v>
      </c>
      <c r="AJ910">
        <v>0.498204088586018</v>
      </c>
      <c r="AK910">
        <v>0.80173618240653499</v>
      </c>
      <c r="AL910">
        <v>1.1981627275546599E-2</v>
      </c>
      <c r="AM910">
        <v>3.0097941437039501E-2</v>
      </c>
      <c r="AN910">
        <v>0.15565295243222299</v>
      </c>
      <c r="AO910">
        <v>5.3427097657598598E-4</v>
      </c>
      <c r="AP910">
        <v>36.0555530052631</v>
      </c>
      <c r="AQ910">
        <v>0.31409318375607598</v>
      </c>
      <c r="AR910">
        <v>6.3998949422182196</v>
      </c>
      <c r="AS910">
        <v>1.0414802887591399</v>
      </c>
      <c r="AT910">
        <v>0.87752422653319795</v>
      </c>
      <c r="AU910">
        <v>91.136624999999995</v>
      </c>
      <c r="AV910">
        <v>43.811021419996599</v>
      </c>
      <c r="AW910">
        <v>1.1608206852665599</v>
      </c>
      <c r="AX910">
        <v>0.312079581240858</v>
      </c>
      <c r="AY910">
        <v>0.224742666243924</v>
      </c>
      <c r="AZ910">
        <v>0.60010505778177903</v>
      </c>
      <c r="BA910">
        <v>0.230562081632087</v>
      </c>
      <c r="BB910">
        <v>8.5729293968825601E-2</v>
      </c>
      <c r="BC910">
        <v>0.41708929768485897</v>
      </c>
      <c r="BD910">
        <v>1.1369273052665601</v>
      </c>
      <c r="BE910">
        <v>-2.3893380000002701E-2</v>
      </c>
      <c r="BF910">
        <v>0.40502850894069298</v>
      </c>
      <c r="BG910">
        <v>0.29167940639435502</v>
      </c>
      <c r="BH910">
        <v>0.77883870452111703</v>
      </c>
      <c r="BI910">
        <v>0.40502850894069298</v>
      </c>
      <c r="BJ910">
        <v>1.3934158306700899</v>
      </c>
      <c r="BK910">
        <v>1.5576774090422301</v>
      </c>
      <c r="BL910">
        <v>0.72014537237689702</v>
      </c>
      <c r="BM910">
        <v>1.9229231704160299</v>
      </c>
      <c r="BN910">
        <v>2.67018749848974</v>
      </c>
      <c r="BO910">
        <v>28.712672807052101</v>
      </c>
      <c r="BP910">
        <v>9.5181699601062899</v>
      </c>
      <c r="BQ910">
        <v>19.194502846945799</v>
      </c>
      <c r="BR910">
        <v>0.86912894384305595</v>
      </c>
      <c r="BS910">
        <v>1.23140442709381</v>
      </c>
      <c r="BT910">
        <v>0.705803004049812</v>
      </c>
    </row>
    <row r="911" spans="1:72" x14ac:dyDescent="0.2">
      <c r="A911">
        <v>909</v>
      </c>
      <c r="B911" s="243">
        <v>44788.180555555555</v>
      </c>
      <c r="C911">
        <v>0</v>
      </c>
      <c r="D911">
        <v>0.95810810810810798</v>
      </c>
      <c r="E911">
        <v>31.106756756756699</v>
      </c>
      <c r="F911">
        <v>59.27975</v>
      </c>
      <c r="G911">
        <v>7</v>
      </c>
      <c r="H911">
        <v>2.5680000000000001</v>
      </c>
      <c r="I911">
        <v>1.35</v>
      </c>
      <c r="J911">
        <v>34.074736842105203</v>
      </c>
      <c r="K911">
        <v>0.69225000000000003</v>
      </c>
      <c r="L911">
        <v>37.989565217391302</v>
      </c>
      <c r="M911">
        <v>-0.1</v>
      </c>
      <c r="N911">
        <v>1600.2</v>
      </c>
      <c r="O911">
        <v>92.734285714285704</v>
      </c>
      <c r="P911">
        <v>5</v>
      </c>
      <c r="Q911">
        <v>135</v>
      </c>
      <c r="R911">
        <v>6.9552631578947297</v>
      </c>
      <c r="S911">
        <v>-0.88049999999999995</v>
      </c>
      <c r="T911">
        <v>5</v>
      </c>
      <c r="U911">
        <v>1.73674</v>
      </c>
      <c r="V911">
        <v>7.152E-2</v>
      </c>
      <c r="W911">
        <v>14.487819999999999</v>
      </c>
      <c r="X911">
        <v>0.64749999999999996</v>
      </c>
      <c r="Y911">
        <v>72.195459999999997</v>
      </c>
      <c r="Z911">
        <v>1.86466</v>
      </c>
      <c r="AA911">
        <v>0</v>
      </c>
      <c r="AB911">
        <v>1.474E-2</v>
      </c>
      <c r="AC911">
        <v>32.064864864864802</v>
      </c>
      <c r="AD911">
        <v>-27.214885135135098</v>
      </c>
      <c r="AE911">
        <v>36.079933962105201</v>
      </c>
      <c r="AF911">
        <v>0.53789328000000003</v>
      </c>
      <c r="AG911">
        <v>1.3510580160000001</v>
      </c>
      <c r="AH911">
        <v>2.3985119999999999E-2</v>
      </c>
      <c r="AI911">
        <v>44.992736842105202</v>
      </c>
      <c r="AJ911">
        <v>0.49975350198066798</v>
      </c>
      <c r="AK911">
        <v>0.80190574066925402</v>
      </c>
      <c r="AL911">
        <v>1.19551135972823E-2</v>
      </c>
      <c r="AM911">
        <v>3.0028358149034502E-2</v>
      </c>
      <c r="AN911">
        <v>0.15558066682107699</v>
      </c>
      <c r="AO911">
        <v>5.3308870905479397E-4</v>
      </c>
      <c r="AP911">
        <v>36.079933962105201</v>
      </c>
      <c r="AQ911">
        <v>0.27939050929980302</v>
      </c>
      <c r="AR911">
        <v>6.3952026555782098</v>
      </c>
      <c r="AS911">
        <v>1.0923497167818099</v>
      </c>
      <c r="AT911">
        <v>0.86794189702990598</v>
      </c>
      <c r="AU911">
        <v>90.932179999999903</v>
      </c>
      <c r="AV911">
        <v>43.846876843765003</v>
      </c>
      <c r="AW911">
        <v>1.14585999834017</v>
      </c>
      <c r="AX911">
        <v>0.258708299218189</v>
      </c>
      <c r="AY911">
        <v>0.25850277070019601</v>
      </c>
      <c r="AZ911">
        <v>0.60479734442178401</v>
      </c>
      <c r="BA911">
        <v>0.191485706871517</v>
      </c>
      <c r="BB911">
        <v>8.6399620631683494E-2</v>
      </c>
      <c r="BC911">
        <v>0.480583752041291</v>
      </c>
      <c r="BD911">
        <v>1.1220084143401701</v>
      </c>
      <c r="BE911">
        <v>-2.3851583999999499E-2</v>
      </c>
      <c r="BF911">
        <v>0.33617832206229697</v>
      </c>
      <c r="BG911">
        <v>0.33591124817049001</v>
      </c>
      <c r="BH911">
        <v>0.78590349459169295</v>
      </c>
      <c r="BI911">
        <v>0.33617832206229697</v>
      </c>
      <c r="BJ911">
        <v>1.3441791404655701</v>
      </c>
      <c r="BK911">
        <v>1.5718069891833799</v>
      </c>
      <c r="BL911">
        <v>0.99920555885290796</v>
      </c>
      <c r="BM911">
        <v>2.3377577999989398</v>
      </c>
      <c r="BN911">
        <v>2.33961648760511</v>
      </c>
      <c r="BO911">
        <v>27.112813101380102</v>
      </c>
      <c r="BP911">
        <v>7.9001905684639802</v>
      </c>
      <c r="BQ911">
        <v>19.2126225329161</v>
      </c>
      <c r="BR911">
        <v>1.0003038416774801</v>
      </c>
      <c r="BS911">
        <v>1.2097078116406501</v>
      </c>
      <c r="BT911">
        <v>0.82689706725198897</v>
      </c>
    </row>
    <row r="912" spans="1:72" x14ac:dyDescent="0.2">
      <c r="A912">
        <v>910</v>
      </c>
      <c r="B912" s="243">
        <v>44788.194444444445</v>
      </c>
      <c r="C912">
        <v>0</v>
      </c>
      <c r="D912">
        <v>1.2097058823529401</v>
      </c>
      <c r="E912">
        <v>31.091081081081001</v>
      </c>
      <c r="F912">
        <v>59.943243243243202</v>
      </c>
      <c r="G912">
        <v>7</v>
      </c>
      <c r="H912">
        <v>2.57</v>
      </c>
      <c r="I912">
        <v>1.3474999999999999</v>
      </c>
      <c r="J912">
        <v>34.064761904761902</v>
      </c>
      <c r="K912">
        <v>0.70325000000000004</v>
      </c>
      <c r="L912">
        <v>37.989999999999903</v>
      </c>
      <c r="M912">
        <v>0.12</v>
      </c>
      <c r="N912">
        <v>1600.2222222222199</v>
      </c>
      <c r="O912">
        <v>93.379411764705907</v>
      </c>
      <c r="P912">
        <v>5</v>
      </c>
      <c r="Q912">
        <v>135</v>
      </c>
      <c r="R912">
        <v>6.9539999999999997</v>
      </c>
      <c r="S912">
        <v>-0.75749999999999995</v>
      </c>
      <c r="T912">
        <v>5</v>
      </c>
      <c r="U912">
        <v>1.684275</v>
      </c>
      <c r="V912">
        <v>9.6499999999999905E-2</v>
      </c>
      <c r="W912">
        <v>14.442500000000001</v>
      </c>
      <c r="X912">
        <v>0.63452500000000001</v>
      </c>
      <c r="Y912">
        <v>72.037049999999994</v>
      </c>
      <c r="Z912">
        <v>1.928725</v>
      </c>
      <c r="AA912">
        <v>0</v>
      </c>
      <c r="AB912">
        <v>1.5025E-2</v>
      </c>
      <c r="AC912">
        <v>32.300786963434</v>
      </c>
      <c r="AD912">
        <v>-27.642456279809199</v>
      </c>
      <c r="AE912">
        <v>36.071520704761902</v>
      </c>
      <c r="AF912">
        <v>0.53831220000000002</v>
      </c>
      <c r="AG912">
        <v>1.3485588399999999</v>
      </c>
      <c r="AH912">
        <v>2.4003799999999999E-2</v>
      </c>
      <c r="AI912">
        <v>44.982261904761899</v>
      </c>
      <c r="AJ912">
        <v>0.50073567289001797</v>
      </c>
      <c r="AK912">
        <v>0.80190544399776598</v>
      </c>
      <c r="AL912">
        <v>1.19672105671283E-2</v>
      </c>
      <c r="AM912">
        <v>2.9979791653323599E-2</v>
      </c>
      <c r="AN912">
        <v>0.155616896607392</v>
      </c>
      <c r="AO912">
        <v>5.3362812325493303E-4</v>
      </c>
      <c r="AP912">
        <v>36.071520704761902</v>
      </c>
      <c r="AQ912">
        <v>0.27379191183545498</v>
      </c>
      <c r="AR912">
        <v>6.3751975351148999</v>
      </c>
      <c r="AS912">
        <v>1.1298800893996701</v>
      </c>
      <c r="AT912">
        <v>0.84337657545683598</v>
      </c>
      <c r="AU912">
        <v>90.7270749999999</v>
      </c>
      <c r="AV912">
        <v>43.850390241111903</v>
      </c>
      <c r="AW912">
        <v>1.1318716636499699</v>
      </c>
      <c r="AX912">
        <v>0.21867875060032499</v>
      </c>
      <c r="AY912">
        <v>0.26452028816454398</v>
      </c>
      <c r="AZ912">
        <v>0.62480246488509805</v>
      </c>
      <c r="BA912">
        <v>0.16215736689718699</v>
      </c>
      <c r="BB912">
        <v>8.92574949835854E-2</v>
      </c>
      <c r="BC912">
        <v>0.49138824675447501</v>
      </c>
      <c r="BD912">
        <v>1.10800150364996</v>
      </c>
      <c r="BE912">
        <v>-2.3870160000005899E-2</v>
      </c>
      <c r="BF912">
        <v>0.28208645871884402</v>
      </c>
      <c r="BG912">
        <v>0.34122012835166299</v>
      </c>
      <c r="BH912">
        <v>0.80596909500533598</v>
      </c>
      <c r="BI912">
        <v>0.28208645871884402</v>
      </c>
      <c r="BJ912">
        <v>1.24661317414101</v>
      </c>
      <c r="BK912">
        <v>1.61193819001067</v>
      </c>
      <c r="BL912">
        <v>1.2096295933572501</v>
      </c>
      <c r="BM912">
        <v>2.85717045286688</v>
      </c>
      <c r="BN912">
        <v>2.3620209596038202</v>
      </c>
      <c r="BO912">
        <v>24.942786480893002</v>
      </c>
      <c r="BP912">
        <v>6.6290317798928298</v>
      </c>
      <c r="BQ912">
        <v>18.3137547010001</v>
      </c>
      <c r="BR912">
        <v>1.13239121018863</v>
      </c>
      <c r="BS912">
        <v>1.1337785906534701</v>
      </c>
      <c r="BT912">
        <v>0.99877632151790796</v>
      </c>
    </row>
    <row r="913" spans="1:72" x14ac:dyDescent="0.2">
      <c r="A913">
        <v>911</v>
      </c>
      <c r="B913" s="243">
        <v>44788.208333333336</v>
      </c>
      <c r="C913">
        <v>0</v>
      </c>
      <c r="D913">
        <v>0.96257142857142797</v>
      </c>
      <c r="E913">
        <v>31.062999999999999</v>
      </c>
      <c r="F913">
        <v>59.832307692307602</v>
      </c>
      <c r="G913">
        <v>7</v>
      </c>
      <c r="H913">
        <v>2.5659999999999998</v>
      </c>
      <c r="I913">
        <v>1.35</v>
      </c>
      <c r="J913">
        <v>34.054090909090903</v>
      </c>
      <c r="K913">
        <v>0.64024999999999999</v>
      </c>
      <c r="L913">
        <v>37.969629629629601</v>
      </c>
      <c r="M913">
        <v>-7.49999999999999E-2</v>
      </c>
      <c r="N913">
        <v>1600.3913043478201</v>
      </c>
      <c r="O913">
        <v>93.7588235294117</v>
      </c>
      <c r="P913">
        <v>5</v>
      </c>
      <c r="Q913">
        <v>135</v>
      </c>
      <c r="R913">
        <v>6.9647999999999897</v>
      </c>
      <c r="S913">
        <v>-0.90051282051282</v>
      </c>
      <c r="T913">
        <v>5</v>
      </c>
      <c r="U913">
        <v>1.71071999999999</v>
      </c>
      <c r="V913">
        <v>0.1075</v>
      </c>
      <c r="W913">
        <v>14.36096</v>
      </c>
      <c r="X913">
        <v>0.63081999999999905</v>
      </c>
      <c r="Y913">
        <v>72.185879999999997</v>
      </c>
      <c r="Z913">
        <v>1.9036599999999999</v>
      </c>
      <c r="AA913">
        <v>0</v>
      </c>
      <c r="AB913">
        <v>1.044E-2</v>
      </c>
      <c r="AC913">
        <v>32.025571428571403</v>
      </c>
      <c r="AD913">
        <v>-27.806736263736202</v>
      </c>
      <c r="AE913">
        <v>36.057726349090899</v>
      </c>
      <c r="AF913">
        <v>0.53747436000000004</v>
      </c>
      <c r="AG913">
        <v>1.3510571920000001</v>
      </c>
      <c r="AH913">
        <v>2.3966439999999901E-2</v>
      </c>
      <c r="AI913">
        <v>44.970090909090899</v>
      </c>
      <c r="AJ913">
        <v>0.49951218090145699</v>
      </c>
      <c r="AK913">
        <v>0.80181573174898002</v>
      </c>
      <c r="AL913">
        <v>1.19518184005126E-2</v>
      </c>
      <c r="AM913">
        <v>3.00434614359847E-2</v>
      </c>
      <c r="AN913">
        <v>0.155659013768747</v>
      </c>
      <c r="AO913">
        <v>5.3294177342112195E-4</v>
      </c>
      <c r="AP913">
        <v>36.057726349090899</v>
      </c>
      <c r="AQ913">
        <v>0.27219323718378602</v>
      </c>
      <c r="AR913">
        <v>6.3392042093739702</v>
      </c>
      <c r="AS913">
        <v>1.1151965837465601</v>
      </c>
      <c r="AT913">
        <v>0.85452547811174095</v>
      </c>
      <c r="AU913">
        <v>90.79204</v>
      </c>
      <c r="AV913">
        <v>43.784320379395197</v>
      </c>
      <c r="AW913">
        <v>1.18577052969568</v>
      </c>
      <c r="AX913">
        <v>0.23586060825343999</v>
      </c>
      <c r="AY913">
        <v>0.26528112281621302</v>
      </c>
      <c r="AZ913">
        <v>0.66079579062602001</v>
      </c>
      <c r="BA913">
        <v>0.17457485119803801</v>
      </c>
      <c r="BB913">
        <v>9.4399398660860098E-2</v>
      </c>
      <c r="BC913">
        <v>0.49356981943513201</v>
      </c>
      <c r="BD913">
        <v>1.16193752169567</v>
      </c>
      <c r="BE913">
        <v>-2.38330080000064E-2</v>
      </c>
      <c r="BF913">
        <v>0.30686494902400901</v>
      </c>
      <c r="BG913">
        <v>0.345142322971355</v>
      </c>
      <c r="BH913">
        <v>0.859724173982648</v>
      </c>
      <c r="BI913">
        <v>0.30686494902400901</v>
      </c>
      <c r="BJ913">
        <v>1.30401454399072</v>
      </c>
      <c r="BK913">
        <v>1.71944834796529</v>
      </c>
      <c r="BL913">
        <v>1.1247368722595601</v>
      </c>
      <c r="BM913">
        <v>2.8016369308942499</v>
      </c>
      <c r="BN913">
        <v>2.4909265446822602</v>
      </c>
      <c r="BO913">
        <v>26.266060440105001</v>
      </c>
      <c r="BP913">
        <v>7.2113263020642098</v>
      </c>
      <c r="BQ913">
        <v>19.0547341380408</v>
      </c>
      <c r="BR913">
        <v>1.1977779346244799</v>
      </c>
      <c r="BS913">
        <v>1.18126856438112</v>
      </c>
      <c r="BT913">
        <v>1.0139759668048001</v>
      </c>
    </row>
    <row r="914" spans="1:72" x14ac:dyDescent="0.2">
      <c r="A914">
        <v>912</v>
      </c>
      <c r="B914" s="243">
        <v>44788.222222222219</v>
      </c>
      <c r="C914">
        <v>0</v>
      </c>
      <c r="D914">
        <v>1.11846153846153</v>
      </c>
      <c r="E914">
        <v>31.079487179487099</v>
      </c>
      <c r="F914">
        <v>59.976249999999901</v>
      </c>
      <c r="G914">
        <v>7</v>
      </c>
      <c r="H914">
        <v>2.5674999999999999</v>
      </c>
      <c r="I914">
        <v>1.35</v>
      </c>
      <c r="J914">
        <v>34.067647058823503</v>
      </c>
      <c r="K914">
        <v>0.69949999999999901</v>
      </c>
      <c r="L914">
        <v>37.969310344827498</v>
      </c>
      <c r="M914">
        <v>1.42857142857142E-2</v>
      </c>
      <c r="N914">
        <v>1599.90625</v>
      </c>
      <c r="O914">
        <v>93.689473684210498</v>
      </c>
      <c r="P914">
        <v>5</v>
      </c>
      <c r="Q914">
        <v>135</v>
      </c>
      <c r="R914">
        <v>6.9669999999999996</v>
      </c>
      <c r="S914">
        <v>-1.01974358974359</v>
      </c>
      <c r="T914">
        <v>5</v>
      </c>
      <c r="U914">
        <v>1.7091999999999901</v>
      </c>
      <c r="V914">
        <v>0.10435999999999999</v>
      </c>
      <c r="W914">
        <v>14.390840000000001</v>
      </c>
      <c r="X914">
        <v>0.61619999999999997</v>
      </c>
      <c r="Y914">
        <v>72.010999999999996</v>
      </c>
      <c r="Z914">
        <v>1.95278</v>
      </c>
      <c r="AA914">
        <v>2.6800000000000001E-3</v>
      </c>
      <c r="AB914">
        <v>6.0000000000000001E-3</v>
      </c>
      <c r="AC914">
        <v>32.197948717948698</v>
      </c>
      <c r="AD914">
        <v>-27.778301282051199</v>
      </c>
      <c r="AE914">
        <v>36.072453758823499</v>
      </c>
      <c r="AF914">
        <v>0.53778855000000003</v>
      </c>
      <c r="AG914">
        <v>1.3510578099999999</v>
      </c>
      <c r="AH914">
        <v>2.39804499999999E-2</v>
      </c>
      <c r="AI914">
        <v>44.9851470588235</v>
      </c>
      <c r="AJ914">
        <v>0.50092977126860505</v>
      </c>
      <c r="AK914">
        <v>0.80187475460854696</v>
      </c>
      <c r="AL914">
        <v>1.19548025328621E-2</v>
      </c>
      <c r="AM914">
        <v>3.0033419880418001E-2</v>
      </c>
      <c r="AN914">
        <v>0.15560691600822399</v>
      </c>
      <c r="AO914">
        <v>5.3307483842706196E-4</v>
      </c>
      <c r="AP914">
        <v>36.072453758823499</v>
      </c>
      <c r="AQ914">
        <v>0.26588483680392</v>
      </c>
      <c r="AR914">
        <v>6.3523938165991298</v>
      </c>
      <c r="AS914">
        <v>1.1439719197801099</v>
      </c>
      <c r="AT914">
        <v>0.85618916505229903</v>
      </c>
      <c r="AU914">
        <v>90.680019999999999</v>
      </c>
      <c r="AV914">
        <v>43.834704332006602</v>
      </c>
      <c r="AW914">
        <v>1.15044272681683</v>
      </c>
      <c r="AX914">
        <v>0.20708589021988799</v>
      </c>
      <c r="AY914">
        <v>0.27190371319607898</v>
      </c>
      <c r="AZ914">
        <v>0.64760618340086995</v>
      </c>
      <c r="BA914">
        <v>0.153276853652834</v>
      </c>
      <c r="BB914">
        <v>9.2515169057267102E-2</v>
      </c>
      <c r="BC914">
        <v>0.50559595066886198</v>
      </c>
      <c r="BD914">
        <v>1.1265957868168299</v>
      </c>
      <c r="BE914">
        <v>-2.3846939999996299E-2</v>
      </c>
      <c r="BF914">
        <v>0.26798535629544701</v>
      </c>
      <c r="BG914">
        <v>0.35186469431372303</v>
      </c>
      <c r="BH914">
        <v>0.83805310740166095</v>
      </c>
      <c r="BI914">
        <v>0.26798535629544701</v>
      </c>
      <c r="BJ914">
        <v>1.23970010121834</v>
      </c>
      <c r="BK914">
        <v>1.6761062148033199</v>
      </c>
      <c r="BL914">
        <v>1.3129997070653401</v>
      </c>
      <c r="BM914">
        <v>3.1272347078462301</v>
      </c>
      <c r="BN914">
        <v>2.3817482144271298</v>
      </c>
      <c r="BO914">
        <v>24.727132109842099</v>
      </c>
      <c r="BP914">
        <v>6.2976558729430003</v>
      </c>
      <c r="BQ914">
        <v>18.429476236899099</v>
      </c>
      <c r="BR914">
        <v>1.22053110910106</v>
      </c>
      <c r="BS914">
        <v>1.13250595870016</v>
      </c>
      <c r="BT914">
        <v>1.07772599316115</v>
      </c>
    </row>
    <row r="915" spans="1:72" x14ac:dyDescent="0.2">
      <c r="A915">
        <v>913</v>
      </c>
      <c r="B915" s="243">
        <v>44788.236111111109</v>
      </c>
      <c r="C915">
        <v>0</v>
      </c>
      <c r="D915">
        <v>0.99026315789473696</v>
      </c>
      <c r="E915">
        <v>31.1117948717948</v>
      </c>
      <c r="F915">
        <v>59.985499999999902</v>
      </c>
      <c r="G915">
        <v>7</v>
      </c>
      <c r="H915">
        <v>2.57</v>
      </c>
      <c r="I915">
        <v>1.35</v>
      </c>
      <c r="J915">
        <v>34.069999999999901</v>
      </c>
      <c r="K915">
        <v>0.65599999999999903</v>
      </c>
      <c r="L915">
        <v>37.990416666666597</v>
      </c>
      <c r="M915">
        <v>7.1428571428571397E-2</v>
      </c>
      <c r="N915">
        <v>1600.0370370370299</v>
      </c>
      <c r="O915">
        <v>93.411111111111097</v>
      </c>
      <c r="P915">
        <v>5</v>
      </c>
      <c r="Q915">
        <v>135</v>
      </c>
      <c r="R915">
        <v>6.9486363636363597</v>
      </c>
      <c r="S915">
        <v>-0.83842105263157896</v>
      </c>
      <c r="T915">
        <v>5</v>
      </c>
      <c r="U915">
        <v>1.7486999999999999</v>
      </c>
      <c r="V915">
        <v>9.955E-2</v>
      </c>
      <c r="W915">
        <v>14.3278</v>
      </c>
      <c r="X915">
        <v>0.65215000000000001</v>
      </c>
      <c r="Y915">
        <v>71.7637</v>
      </c>
      <c r="Z915">
        <v>1.93215</v>
      </c>
      <c r="AA915">
        <v>0</v>
      </c>
      <c r="AB915">
        <v>2.58249999999999E-2</v>
      </c>
      <c r="AC915">
        <v>32.102058029689601</v>
      </c>
      <c r="AD915">
        <v>-27.883441970310301</v>
      </c>
      <c r="AE915">
        <v>36.076758799999901</v>
      </c>
      <c r="AF915">
        <v>0.53831220000000002</v>
      </c>
      <c r="AG915">
        <v>1.3510588400000001</v>
      </c>
      <c r="AH915">
        <v>2.4003799999999902E-2</v>
      </c>
      <c r="AI915">
        <v>44.989999999999903</v>
      </c>
      <c r="AJ915">
        <v>0.50271598036333098</v>
      </c>
      <c r="AK915">
        <v>0.80188394754389802</v>
      </c>
      <c r="AL915">
        <v>1.1965152256056899E-2</v>
      </c>
      <c r="AM915">
        <v>3.0030203156256902E-2</v>
      </c>
      <c r="AN915">
        <v>0.155590131140253</v>
      </c>
      <c r="AO915">
        <v>5.3353634140920205E-4</v>
      </c>
      <c r="AP915">
        <v>36.076758799999901</v>
      </c>
      <c r="AQ915">
        <v>0.28139694307315299</v>
      </c>
      <c r="AR915">
        <v>6.3245667470049698</v>
      </c>
      <c r="AS915">
        <v>1.1318865129728599</v>
      </c>
      <c r="AT915">
        <v>0.879099434861357</v>
      </c>
      <c r="AU915">
        <v>90.424499999999995</v>
      </c>
      <c r="AV915">
        <v>43.814609003050897</v>
      </c>
      <c r="AW915">
        <v>1.1753909969490099</v>
      </c>
      <c r="AX915">
        <v>0.21917232702713901</v>
      </c>
      <c r="AY915">
        <v>0.25691525692684603</v>
      </c>
      <c r="AZ915">
        <v>0.67543325299502899</v>
      </c>
      <c r="BA915">
        <v>0.162222636452413</v>
      </c>
      <c r="BB915">
        <v>9.6490464713575599E-2</v>
      </c>
      <c r="BC915">
        <v>0.47726069913861602</v>
      </c>
      <c r="BD915">
        <v>1.15152083694901</v>
      </c>
      <c r="BE915">
        <v>-2.3870159999996601E-2</v>
      </c>
      <c r="BF915">
        <v>0.28447335944479202</v>
      </c>
      <c r="BG915">
        <v>0.333461560690333</v>
      </c>
      <c r="BH915">
        <v>0.87667439209343201</v>
      </c>
      <c r="BI915">
        <v>0.28447335944479202</v>
      </c>
      <c r="BJ915">
        <v>1.2358698402702499</v>
      </c>
      <c r="BK915">
        <v>1.75334878418686</v>
      </c>
      <c r="BL915">
        <v>1.17220663945879</v>
      </c>
      <c r="BM915">
        <v>3.0817451370646398</v>
      </c>
      <c r="BN915">
        <v>2.62901184256001</v>
      </c>
      <c r="BO915">
        <v>24.940946541848401</v>
      </c>
      <c r="BP915">
        <v>6.6851239469526202</v>
      </c>
      <c r="BQ915">
        <v>18.255822594895701</v>
      </c>
      <c r="BR915">
        <v>1.2697440731307099</v>
      </c>
      <c r="BS915">
        <v>1.1220804964923301</v>
      </c>
      <c r="BT915">
        <v>1.13159802447327</v>
      </c>
    </row>
    <row r="916" spans="1:72" x14ac:dyDescent="0.2">
      <c r="A916">
        <v>914</v>
      </c>
      <c r="B916" s="243">
        <v>44788.25</v>
      </c>
      <c r="C916">
        <v>0</v>
      </c>
      <c r="D916">
        <v>1.1181081081080999</v>
      </c>
      <c r="E916">
        <v>31.1</v>
      </c>
      <c r="F916">
        <v>59.768500000000003</v>
      </c>
      <c r="G916">
        <v>7</v>
      </c>
      <c r="H916">
        <v>2.57</v>
      </c>
      <c r="I916">
        <v>1.35</v>
      </c>
      <c r="J916">
        <v>34.036666666666598</v>
      </c>
      <c r="K916">
        <v>0.67025000000000001</v>
      </c>
      <c r="L916">
        <v>37.960869565217401</v>
      </c>
      <c r="M916">
        <v>-1.53846153846153E-2</v>
      </c>
      <c r="N916">
        <v>1600.1428571428501</v>
      </c>
      <c r="O916">
        <v>93.342424242424201</v>
      </c>
      <c r="P916">
        <v>5</v>
      </c>
      <c r="Q916">
        <v>135</v>
      </c>
      <c r="R916">
        <v>6.9582352941176397</v>
      </c>
      <c r="S916">
        <v>-1.0443243243243201</v>
      </c>
      <c r="T916">
        <v>5</v>
      </c>
      <c r="U916">
        <v>1.7265999999999999</v>
      </c>
      <c r="V916">
        <v>0.12494</v>
      </c>
      <c r="W916">
        <v>14.32724</v>
      </c>
      <c r="X916">
        <v>0.69037999999999999</v>
      </c>
      <c r="Y916">
        <v>71.779319999999998</v>
      </c>
      <c r="Z916">
        <v>1.9740800000000001</v>
      </c>
      <c r="AA916">
        <v>1E-4</v>
      </c>
      <c r="AB916">
        <v>1.89E-2</v>
      </c>
      <c r="AC916">
        <v>32.218108108108098</v>
      </c>
      <c r="AD916">
        <v>-27.550391891891799</v>
      </c>
      <c r="AE916">
        <v>36.043425466666598</v>
      </c>
      <c r="AF916">
        <v>0.53831220000000002</v>
      </c>
      <c r="AG916">
        <v>1.3510588400000001</v>
      </c>
      <c r="AH916">
        <v>2.4003799999999902E-2</v>
      </c>
      <c r="AI916">
        <v>44.956666666666599</v>
      </c>
      <c r="AJ916">
        <v>0.50214219731625498</v>
      </c>
      <c r="AK916">
        <v>0.80173705345888602</v>
      </c>
      <c r="AL916">
        <v>1.19740238748424E-2</v>
      </c>
      <c r="AM916">
        <v>3.0052469192555699E-2</v>
      </c>
      <c r="AN916">
        <v>0.15570549417957999</v>
      </c>
      <c r="AO916">
        <v>5.3393193445540105E-4</v>
      </c>
      <c r="AP916">
        <v>36.043425466666598</v>
      </c>
      <c r="AQ916">
        <v>0.29789284912802699</v>
      </c>
      <c r="AR916">
        <v>6.3243195522243099</v>
      </c>
      <c r="AS916">
        <v>1.1564498240454699</v>
      </c>
      <c r="AT916">
        <v>0.86699871788624705</v>
      </c>
      <c r="AU916">
        <v>90.497619999999998</v>
      </c>
      <c r="AV916">
        <v>43.8220876920644</v>
      </c>
      <c r="AW916">
        <v>1.1345789746021899</v>
      </c>
      <c r="AX916">
        <v>0.19460901595452401</v>
      </c>
      <c r="AY916">
        <v>0.240419350871972</v>
      </c>
      <c r="AZ916">
        <v>0.67568044777568803</v>
      </c>
      <c r="BA916">
        <v>0.144041850874921</v>
      </c>
      <c r="BB916">
        <v>9.6525778253669703E-2</v>
      </c>
      <c r="BC916">
        <v>0.44661694621071502</v>
      </c>
      <c r="BD916">
        <v>1.11070881460218</v>
      </c>
      <c r="BE916">
        <v>-2.3870160000006801E-2</v>
      </c>
      <c r="BF916">
        <v>0.25168172416879198</v>
      </c>
      <c r="BG916">
        <v>0.31092679059195899</v>
      </c>
      <c r="BH916">
        <v>0.87383628784734602</v>
      </c>
      <c r="BI916">
        <v>0.25168172416879198</v>
      </c>
      <c r="BJ916">
        <v>1.1252170295215</v>
      </c>
      <c r="BK916">
        <v>1.74767257569469</v>
      </c>
      <c r="BL916">
        <v>1.2353967759034901</v>
      </c>
      <c r="BM916">
        <v>3.4719894371881299</v>
      </c>
      <c r="BN916">
        <v>2.8104245574454598</v>
      </c>
      <c r="BO916">
        <v>22.771325738064199</v>
      </c>
      <c r="BP916">
        <v>5.9145205179666203</v>
      </c>
      <c r="BQ916">
        <v>16.856805220097598</v>
      </c>
      <c r="BR916">
        <v>1.31981364460774</v>
      </c>
      <c r="BS916">
        <v>1.02454433985398</v>
      </c>
      <c r="BT916">
        <v>1.2881957307927101</v>
      </c>
    </row>
    <row r="917" spans="1:72" x14ac:dyDescent="0.2">
      <c r="A917">
        <v>915</v>
      </c>
      <c r="B917" s="243">
        <v>44788.263888888891</v>
      </c>
      <c r="C917">
        <v>0</v>
      </c>
      <c r="D917">
        <v>1.0102499999999901</v>
      </c>
      <c r="E917">
        <v>31.0981081081081</v>
      </c>
      <c r="F917">
        <v>59.90775</v>
      </c>
      <c r="G917">
        <v>7</v>
      </c>
      <c r="H917">
        <v>2.5674999999999999</v>
      </c>
      <c r="I917">
        <v>1.3525</v>
      </c>
      <c r="J917">
        <v>34.052999999999997</v>
      </c>
      <c r="K917">
        <v>0.67749999999999999</v>
      </c>
      <c r="L917">
        <v>37.998125000000002</v>
      </c>
      <c r="M917">
        <v>0</v>
      </c>
      <c r="N917">
        <v>1600.13333333333</v>
      </c>
      <c r="O917">
        <v>92.6216216216216</v>
      </c>
      <c r="P917">
        <v>5</v>
      </c>
      <c r="Q917">
        <v>135</v>
      </c>
      <c r="R917">
        <v>6.9542857142857102</v>
      </c>
      <c r="S917">
        <v>-0.86274999999999902</v>
      </c>
      <c r="T917">
        <v>5</v>
      </c>
      <c r="U917">
        <v>1.76894999999999</v>
      </c>
      <c r="V917">
        <v>9.6500000000000002E-2</v>
      </c>
      <c r="W917">
        <v>14.330275</v>
      </c>
      <c r="X917">
        <v>0.66102499999999997</v>
      </c>
      <c r="Y917">
        <v>71.66865</v>
      </c>
      <c r="Z917">
        <v>2.1099250000000001</v>
      </c>
      <c r="AA917">
        <v>3.1250000000000002E-3</v>
      </c>
      <c r="AB917">
        <v>9.2500000000000004E-4</v>
      </c>
      <c r="AC917">
        <v>32.108358108108099</v>
      </c>
      <c r="AD917">
        <v>-27.799391891891901</v>
      </c>
      <c r="AE917">
        <v>36.0578067</v>
      </c>
      <c r="AF917">
        <v>0.53778855000000003</v>
      </c>
      <c r="AG917">
        <v>1.3535578100000001</v>
      </c>
      <c r="AH917">
        <v>2.39804499999999E-2</v>
      </c>
      <c r="AI917">
        <v>44.972999999999999</v>
      </c>
      <c r="AJ917">
        <v>0.50311826300620999</v>
      </c>
      <c r="AK917">
        <v>0.80176565272496803</v>
      </c>
      <c r="AL917">
        <v>1.1958031485557999E-2</v>
      </c>
      <c r="AM917">
        <v>3.0097120716874499E-2</v>
      </c>
      <c r="AN917">
        <v>0.155648944922509</v>
      </c>
      <c r="AO917">
        <v>5.3321882018099703E-4</v>
      </c>
      <c r="AP917">
        <v>36.0578067</v>
      </c>
      <c r="AQ917">
        <v>0.28522642688788002</v>
      </c>
      <c r="AR917">
        <v>6.3256592596516299</v>
      </c>
      <c r="AS917">
        <v>1.23603014822051</v>
      </c>
      <c r="AT917">
        <v>0.88999105134483503</v>
      </c>
      <c r="AU917">
        <v>90.538825000000003</v>
      </c>
      <c r="AV917">
        <v>43.904722534759998</v>
      </c>
      <c r="AW917">
        <v>1.06827746523996</v>
      </c>
      <c r="AX917">
        <v>0.11752766177948699</v>
      </c>
      <c r="AY917">
        <v>0.25256212311211901</v>
      </c>
      <c r="AZ917">
        <v>0.674340740348367</v>
      </c>
      <c r="BA917">
        <v>8.6828697608037506E-2</v>
      </c>
      <c r="BB917">
        <v>9.6334391478338194E-2</v>
      </c>
      <c r="BC917">
        <v>0.46963090439935801</v>
      </c>
      <c r="BD917">
        <v>1.0444305252399699</v>
      </c>
      <c r="BE917">
        <v>-2.38469399999909E-2</v>
      </c>
      <c r="BF917">
        <v>0.15251436685085501</v>
      </c>
      <c r="BG917">
        <v>0.32774711683812002</v>
      </c>
      <c r="BH917">
        <v>0.87508463538512005</v>
      </c>
      <c r="BI917">
        <v>0.15251436685085501</v>
      </c>
      <c r="BJ917">
        <v>0.96052296737795295</v>
      </c>
      <c r="BK917">
        <v>1.7501692707702401</v>
      </c>
      <c r="BL917">
        <v>2.1489589709186201</v>
      </c>
      <c r="BM917">
        <v>5.73771936017586</v>
      </c>
      <c r="BN917">
        <v>2.6699994917646701</v>
      </c>
      <c r="BO917">
        <v>18.9487091510277</v>
      </c>
      <c r="BP917">
        <v>3.5840876209951098</v>
      </c>
      <c r="BQ917">
        <v>15.364621530032601</v>
      </c>
      <c r="BR917">
        <v>1.49089484712378</v>
      </c>
      <c r="BS917">
        <v>0.89951722063760997</v>
      </c>
      <c r="BT917">
        <v>1.6574389160298499</v>
      </c>
    </row>
    <row r="918" spans="1:72" x14ac:dyDescent="0.2">
      <c r="A918">
        <v>916</v>
      </c>
      <c r="B918" s="243">
        <v>44788.277777777781</v>
      </c>
      <c r="C918">
        <v>0</v>
      </c>
      <c r="D918">
        <v>1.032</v>
      </c>
      <c r="E918">
        <v>31.070833333333301</v>
      </c>
      <c r="F918">
        <v>59.714999999999897</v>
      </c>
      <c r="G918">
        <v>7</v>
      </c>
      <c r="H918">
        <v>2.57</v>
      </c>
      <c r="I918">
        <v>1.3519999999999901</v>
      </c>
      <c r="J918">
        <v>34.0595833333333</v>
      </c>
      <c r="K918">
        <v>0.68174999999999897</v>
      </c>
      <c r="L918">
        <v>37.982962962962901</v>
      </c>
      <c r="M918">
        <v>2.5000000000000001E-2</v>
      </c>
      <c r="N918">
        <v>1599.92592592592</v>
      </c>
      <c r="O918">
        <v>93.421874999999901</v>
      </c>
      <c r="P918">
        <v>5</v>
      </c>
      <c r="Q918">
        <v>135</v>
      </c>
      <c r="R918">
        <v>6.9635714285714201</v>
      </c>
      <c r="S918">
        <v>-0.82789473684210502</v>
      </c>
      <c r="T918">
        <v>5</v>
      </c>
      <c r="U918">
        <v>1.7681799999999901</v>
      </c>
      <c r="V918">
        <v>8.2939999999999903E-2</v>
      </c>
      <c r="W918">
        <v>14.318160000000001</v>
      </c>
      <c r="X918">
        <v>0.65195999999999998</v>
      </c>
      <c r="Y918">
        <v>71.81232</v>
      </c>
      <c r="Z918">
        <v>1.9555799999999901</v>
      </c>
      <c r="AA918">
        <v>0</v>
      </c>
      <c r="AB918">
        <v>1.252E-2</v>
      </c>
      <c r="AC918">
        <v>32.102833333333301</v>
      </c>
      <c r="AD918">
        <v>-27.612166666666599</v>
      </c>
      <c r="AE918">
        <v>36.066342133333301</v>
      </c>
      <c r="AF918">
        <v>0.53831220000000002</v>
      </c>
      <c r="AG918">
        <v>1.3530588399999901</v>
      </c>
      <c r="AH918">
        <v>2.4003799999999999E-2</v>
      </c>
      <c r="AI918">
        <v>44.981583333333298</v>
      </c>
      <c r="AJ918">
        <v>0.50223056619439799</v>
      </c>
      <c r="AK918">
        <v>0.80180241469193803</v>
      </c>
      <c r="AL918">
        <v>1.19673910989497E-2</v>
      </c>
      <c r="AM918">
        <v>3.0080284857321199E-2</v>
      </c>
      <c r="AN918">
        <v>0.15561924417215101</v>
      </c>
      <c r="AO918">
        <v>5.3363617332278504E-4</v>
      </c>
      <c r="AP918">
        <v>36.066342133333301</v>
      </c>
      <c r="AQ918">
        <v>0.281314959757682</v>
      </c>
      <c r="AR918">
        <v>6.3203114654236296</v>
      </c>
      <c r="AS918">
        <v>1.1456122076647599</v>
      </c>
      <c r="AT918">
        <v>0.88803404253361096</v>
      </c>
      <c r="AU918">
        <v>90.506200000000007</v>
      </c>
      <c r="AV918">
        <v>43.813580766179399</v>
      </c>
      <c r="AW918">
        <v>1.16800256715392</v>
      </c>
      <c r="AX918">
        <v>0.207446632335239</v>
      </c>
      <c r="AY918">
        <v>0.25699724024231702</v>
      </c>
      <c r="AZ918">
        <v>0.67968853457636902</v>
      </c>
      <c r="BA918">
        <v>0.15331678579125099</v>
      </c>
      <c r="BB918">
        <v>9.7098362082338394E-2</v>
      </c>
      <c r="BC918">
        <v>0.477412996105823</v>
      </c>
      <c r="BD918">
        <v>1.1441324071539201</v>
      </c>
      <c r="BE918">
        <v>-2.3870160000000602E-2</v>
      </c>
      <c r="BF918">
        <v>0.26924756425346602</v>
      </c>
      <c r="BG918">
        <v>0.33355991454845202</v>
      </c>
      <c r="BH918">
        <v>0.88217620274478503</v>
      </c>
      <c r="BI918">
        <v>0.26924756425346602</v>
      </c>
      <c r="BJ918">
        <v>1.20561495760383</v>
      </c>
      <c r="BK918">
        <v>1.7643524054895701</v>
      </c>
      <c r="BL918">
        <v>1.23885954353311</v>
      </c>
      <c r="BM918">
        <v>3.2764500774250802</v>
      </c>
      <c r="BN918">
        <v>2.6447308692323102</v>
      </c>
      <c r="BO918">
        <v>24.285162498192499</v>
      </c>
      <c r="BP918">
        <v>6.3273177599564496</v>
      </c>
      <c r="BQ918">
        <v>17.957844738236101</v>
      </c>
      <c r="BR918">
        <v>1.30663154625867</v>
      </c>
      <c r="BS918">
        <v>1.0979159319024501</v>
      </c>
      <c r="BT918">
        <v>1.1901016355547001</v>
      </c>
    </row>
    <row r="919" spans="1:72" x14ac:dyDescent="0.2">
      <c r="A919">
        <v>917</v>
      </c>
      <c r="B919" s="243">
        <v>44788.291666666664</v>
      </c>
      <c r="C919">
        <v>0</v>
      </c>
      <c r="D919">
        <v>1.0642499999999999</v>
      </c>
      <c r="E919">
        <v>31.0827777777777</v>
      </c>
      <c r="F919">
        <v>59.8448717948718</v>
      </c>
      <c r="G919">
        <v>7</v>
      </c>
      <c r="H919">
        <v>2.57</v>
      </c>
      <c r="I919">
        <v>1.3525</v>
      </c>
      <c r="J919">
        <v>34.068695652173901</v>
      </c>
      <c r="K919">
        <v>0.67974999999999997</v>
      </c>
      <c r="L919">
        <v>37.991739130434702</v>
      </c>
      <c r="M919">
        <v>7.2222222222222202E-2</v>
      </c>
      <c r="N919">
        <v>1600.2857142857099</v>
      </c>
      <c r="O919">
        <v>93.674074074073999</v>
      </c>
      <c r="P919">
        <v>5</v>
      </c>
      <c r="Q919">
        <v>135</v>
      </c>
      <c r="R919">
        <v>6.9562499999999998</v>
      </c>
      <c r="S919">
        <v>-0.95416666666666605</v>
      </c>
      <c r="T919">
        <v>5</v>
      </c>
      <c r="U919">
        <v>1.7335499999999999</v>
      </c>
      <c r="V919">
        <v>8.9099999999999999E-2</v>
      </c>
      <c r="W919">
        <v>14.295975</v>
      </c>
      <c r="X919">
        <v>0.62059999999999904</v>
      </c>
      <c r="Y919">
        <v>71.788074999999907</v>
      </c>
      <c r="Z919">
        <v>1.97105</v>
      </c>
      <c r="AA919">
        <v>0</v>
      </c>
      <c r="AB919">
        <v>1.3249999999999901E-2</v>
      </c>
      <c r="AC919">
        <v>32.147027777777701</v>
      </c>
      <c r="AD919">
        <v>-27.697844017093999</v>
      </c>
      <c r="AE919">
        <v>36.075454452173901</v>
      </c>
      <c r="AF919">
        <v>0.53831220000000002</v>
      </c>
      <c r="AG919">
        <v>1.35355884</v>
      </c>
      <c r="AH919">
        <v>2.4003799999999902E-2</v>
      </c>
      <c r="AI919">
        <v>44.9911956521739</v>
      </c>
      <c r="AJ919">
        <v>0.50252711821808704</v>
      </c>
      <c r="AK919">
        <v>0.80183364609983998</v>
      </c>
      <c r="AL919">
        <v>1.19648342791705E-2</v>
      </c>
      <c r="AM919">
        <v>3.0084971523414002E-2</v>
      </c>
      <c r="AN919">
        <v>0.15558599629396</v>
      </c>
      <c r="AO919">
        <v>5.3352216254871096E-4</v>
      </c>
      <c r="AP919">
        <v>36.075454452173901</v>
      </c>
      <c r="AQ919">
        <v>0.26778339779375698</v>
      </c>
      <c r="AR919">
        <v>6.3105185793362804</v>
      </c>
      <c r="AS919">
        <v>1.1546747982274399</v>
      </c>
      <c r="AT919">
        <v>0.87115588578696501</v>
      </c>
      <c r="AU919">
        <v>90.409249999999901</v>
      </c>
      <c r="AV919">
        <v>43.808431227531401</v>
      </c>
      <c r="AW919">
        <v>1.18276442464251</v>
      </c>
      <c r="AX919">
        <v>0.198884041772555</v>
      </c>
      <c r="AY919">
        <v>0.27052880220624198</v>
      </c>
      <c r="AZ919">
        <v>0.68948142066371698</v>
      </c>
      <c r="BA919">
        <v>0.146934167836069</v>
      </c>
      <c r="BB919">
        <v>9.8497345809102493E-2</v>
      </c>
      <c r="BC919">
        <v>0.50255001132473398</v>
      </c>
      <c r="BD919">
        <v>1.15889426464251</v>
      </c>
      <c r="BE919">
        <v>-2.3870159999997299E-2</v>
      </c>
      <c r="BF919">
        <v>0.25777919909550401</v>
      </c>
      <c r="BG919">
        <v>0.35063998772079602</v>
      </c>
      <c r="BH919">
        <v>0.89365625731390097</v>
      </c>
      <c r="BI919">
        <v>0.25777919909550401</v>
      </c>
      <c r="BJ919">
        <v>1.2168383736326001</v>
      </c>
      <c r="BK919">
        <v>1.7873125146277999</v>
      </c>
      <c r="BL919">
        <v>1.3602338317099301</v>
      </c>
      <c r="BM919">
        <v>3.4667508489806802</v>
      </c>
      <c r="BN919">
        <v>2.5486433054107001</v>
      </c>
      <c r="BO919">
        <v>24.350076881895401</v>
      </c>
      <c r="BP919">
        <v>6.05781117874435</v>
      </c>
      <c r="BQ919">
        <v>18.292265703151099</v>
      </c>
      <c r="BR919">
        <v>1.3490878761654399</v>
      </c>
      <c r="BS919">
        <v>1.1137266939943999</v>
      </c>
      <c r="BT919">
        <v>1.211327593601</v>
      </c>
    </row>
    <row r="920" spans="1:72" x14ac:dyDescent="0.2">
      <c r="A920">
        <v>918</v>
      </c>
      <c r="B920" s="243">
        <v>44788.305555555555</v>
      </c>
      <c r="C920">
        <v>0</v>
      </c>
      <c r="D920">
        <v>0.87342105263157799</v>
      </c>
      <c r="E920">
        <v>31.1215384615384</v>
      </c>
      <c r="F920">
        <v>59.857179487179401</v>
      </c>
      <c r="G920">
        <v>7</v>
      </c>
      <c r="H920">
        <v>2.5619999999999998</v>
      </c>
      <c r="I920">
        <v>1.3480000000000001</v>
      </c>
      <c r="J920">
        <v>34.031999999999996</v>
      </c>
      <c r="K920">
        <v>0.59538461538461496</v>
      </c>
      <c r="L920">
        <v>37.942352941176402</v>
      </c>
      <c r="M920">
        <v>-0.133333333333333</v>
      </c>
      <c r="N920">
        <v>1600.2083333333301</v>
      </c>
      <c r="O920">
        <v>92.826315789473597</v>
      </c>
      <c r="P920">
        <v>5</v>
      </c>
      <c r="Q920">
        <v>135</v>
      </c>
      <c r="R920">
        <v>6.9538461538461496</v>
      </c>
      <c r="S920">
        <v>-1.0349999999999999</v>
      </c>
      <c r="T920">
        <v>5</v>
      </c>
      <c r="U920">
        <v>1.7905599999999999</v>
      </c>
      <c r="V920">
        <v>0.10425999999999901</v>
      </c>
      <c r="W920">
        <v>14.345879999999999</v>
      </c>
      <c r="X920">
        <v>0.60773999999999995</v>
      </c>
      <c r="Y920">
        <v>71.648780000000002</v>
      </c>
      <c r="Z920">
        <v>2.0096599999999998</v>
      </c>
      <c r="AA920">
        <v>0</v>
      </c>
      <c r="AB920">
        <v>2.0719999999999999E-2</v>
      </c>
      <c r="AC920">
        <v>31.994959514169999</v>
      </c>
      <c r="AD920">
        <v>-27.862219973009399</v>
      </c>
      <c r="AE920">
        <v>36.032512079999997</v>
      </c>
      <c r="AF920">
        <v>0.53663651999999995</v>
      </c>
      <c r="AG920">
        <v>1.3490555440000001</v>
      </c>
      <c r="AH920">
        <v>2.3929079999999998E-2</v>
      </c>
      <c r="AI920">
        <v>44.942</v>
      </c>
      <c r="AJ920">
        <v>0.50290475399581103</v>
      </c>
      <c r="AK920">
        <v>0.80175586489252804</v>
      </c>
      <c r="AL920">
        <v>1.19406461661697E-2</v>
      </c>
      <c r="AM920">
        <v>3.0017701570913598E-2</v>
      </c>
      <c r="AN920">
        <v>0.155756308130479</v>
      </c>
      <c r="AO920">
        <v>5.3244359396555497E-4</v>
      </c>
      <c r="AP920">
        <v>36.032512079999997</v>
      </c>
      <c r="AQ920">
        <v>0.26223442180982598</v>
      </c>
      <c r="AR920">
        <v>6.3325476070662301</v>
      </c>
      <c r="AS920">
        <v>1.1772931965225399</v>
      </c>
      <c r="AT920">
        <v>0.90048113631473903</v>
      </c>
      <c r="AU920">
        <v>90.402619999999999</v>
      </c>
      <c r="AV920">
        <v>43.804587305398599</v>
      </c>
      <c r="AW920">
        <v>1.1374126946013801</v>
      </c>
      <c r="AX920">
        <v>0.171762347477453</v>
      </c>
      <c r="AY920">
        <v>0.27440209819017303</v>
      </c>
      <c r="AZ920">
        <v>0.66745239293376102</v>
      </c>
      <c r="BA920">
        <v>0.127320441505448</v>
      </c>
      <c r="BB920">
        <v>9.5350341847680098E-2</v>
      </c>
      <c r="BC920">
        <v>0.51133698129634098</v>
      </c>
      <c r="BD920">
        <v>1.1136168386013801</v>
      </c>
      <c r="BE920">
        <v>-2.3795855999992E-2</v>
      </c>
      <c r="BF920">
        <v>0.22368412359008</v>
      </c>
      <c r="BG920">
        <v>0.357350686843665</v>
      </c>
      <c r="BH920">
        <v>0.86921555127841998</v>
      </c>
      <c r="BI920">
        <v>0.22368412359008</v>
      </c>
      <c r="BJ920">
        <v>1.1620696208674901</v>
      </c>
      <c r="BK920">
        <v>1.73843110255684</v>
      </c>
      <c r="BL920">
        <v>1.5975683973822801</v>
      </c>
      <c r="BM920">
        <v>3.8859063277612398</v>
      </c>
      <c r="BN920">
        <v>2.43238808061585</v>
      </c>
      <c r="BO920">
        <v>23.0157545195176</v>
      </c>
      <c r="BP920">
        <v>5.25657690436688</v>
      </c>
      <c r="BQ920">
        <v>17.759177615150701</v>
      </c>
      <c r="BR920">
        <v>1.3581680924537001</v>
      </c>
      <c r="BS920">
        <v>1.0725959714314499</v>
      </c>
      <c r="BT920">
        <v>1.26624388738019</v>
      </c>
    </row>
    <row r="921" spans="1:72" x14ac:dyDescent="0.2">
      <c r="A921">
        <v>919</v>
      </c>
      <c r="B921" s="243">
        <v>44788.319444444445</v>
      </c>
      <c r="C921">
        <v>0</v>
      </c>
      <c r="D921">
        <v>1.0082500000000001</v>
      </c>
      <c r="E921">
        <v>31.079722222222198</v>
      </c>
      <c r="F921">
        <v>59.89875</v>
      </c>
      <c r="G921">
        <v>7</v>
      </c>
      <c r="H921">
        <v>2.5674999999999999</v>
      </c>
      <c r="I921">
        <v>1.35</v>
      </c>
      <c r="J921">
        <v>34.0505882352941</v>
      </c>
      <c r="K921">
        <v>0.61824999999999997</v>
      </c>
      <c r="L921">
        <v>37.974285714285699</v>
      </c>
      <c r="M921">
        <v>5.4545454545454501E-2</v>
      </c>
      <c r="N921">
        <v>1599.92857142857</v>
      </c>
      <c r="O921">
        <v>93.078124999999901</v>
      </c>
      <c r="P921">
        <v>5</v>
      </c>
      <c r="Q921">
        <v>135</v>
      </c>
      <c r="R921">
        <v>6.9599999999999902</v>
      </c>
      <c r="S921">
        <v>-0.91894736842105196</v>
      </c>
      <c r="T921">
        <v>5</v>
      </c>
      <c r="U921">
        <v>1.76094999999999</v>
      </c>
      <c r="V921">
        <v>9.5475000000000004E-2</v>
      </c>
      <c r="W921">
        <v>14.420825000000001</v>
      </c>
      <c r="X921">
        <v>0.63989999999999903</v>
      </c>
      <c r="Y921">
        <v>71.817925000000002</v>
      </c>
      <c r="Z921">
        <v>2.0348999999999999</v>
      </c>
      <c r="AA921">
        <v>0</v>
      </c>
      <c r="AB921">
        <v>2.4875000000000001E-2</v>
      </c>
      <c r="AC921">
        <v>32.087972222222199</v>
      </c>
      <c r="AD921">
        <v>-27.810777777777702</v>
      </c>
      <c r="AE921">
        <v>36.055394935294103</v>
      </c>
      <c r="AF921">
        <v>0.53778855000000003</v>
      </c>
      <c r="AG921">
        <v>1.3510578099999999</v>
      </c>
      <c r="AH921">
        <v>2.39804499999999E-2</v>
      </c>
      <c r="AI921">
        <v>44.968088235294097</v>
      </c>
      <c r="AJ921">
        <v>0.50203893993448101</v>
      </c>
      <c r="AK921">
        <v>0.801799595006916</v>
      </c>
      <c r="AL921">
        <v>1.1959337634858701E-2</v>
      </c>
      <c r="AM921">
        <v>3.0044813177972599E-2</v>
      </c>
      <c r="AN921">
        <v>0.15566594611211201</v>
      </c>
      <c r="AO921">
        <v>5.3327706249202802E-4</v>
      </c>
      <c r="AP921">
        <v>36.055394935294103</v>
      </c>
      <c r="AQ921">
        <v>0.276111176680994</v>
      </c>
      <c r="AR921">
        <v>6.3656297728456499</v>
      </c>
      <c r="AS921">
        <v>1.19207922016845</v>
      </c>
      <c r="AT921">
        <v>0.88406547127762503</v>
      </c>
      <c r="AU921">
        <v>90.674499999999995</v>
      </c>
      <c r="AV921">
        <v>43.889215104989198</v>
      </c>
      <c r="AW921">
        <v>1.0788731303049</v>
      </c>
      <c r="AX921">
        <v>0.158978589831548</v>
      </c>
      <c r="AY921">
        <v>0.26167737331900498</v>
      </c>
      <c r="AZ921">
        <v>0.63437022715434599</v>
      </c>
      <c r="BA921">
        <v>0.117669716761822</v>
      </c>
      <c r="BB921">
        <v>9.0624318164906598E-2</v>
      </c>
      <c r="BC921">
        <v>0.48658041030997201</v>
      </c>
      <c r="BD921">
        <v>1.0550261903049001</v>
      </c>
      <c r="BE921">
        <v>-2.3846940000005801E-2</v>
      </c>
      <c r="BF921">
        <v>0.206435852779141</v>
      </c>
      <c r="BG921">
        <v>0.33979161452716999</v>
      </c>
      <c r="BH921">
        <v>0.823738334571122</v>
      </c>
      <c r="BI921">
        <v>0.206435852779141</v>
      </c>
      <c r="BJ921">
        <v>1.09245493461262</v>
      </c>
      <c r="BK921">
        <v>1.64747666914224</v>
      </c>
      <c r="BL921">
        <v>1.64599128471497</v>
      </c>
      <c r="BM921">
        <v>3.9902871690239299</v>
      </c>
      <c r="BN921">
        <v>2.42424562394624</v>
      </c>
      <c r="BO921">
        <v>21.6039858562939</v>
      </c>
      <c r="BP921">
        <v>4.8512425403098201</v>
      </c>
      <c r="BQ921">
        <v>16.752743315984102</v>
      </c>
      <c r="BR921">
        <v>1.2965357194177001</v>
      </c>
      <c r="BS921">
        <v>1.00988059350096</v>
      </c>
      <c r="BT921">
        <v>1.28385051436921</v>
      </c>
    </row>
    <row r="922" spans="1:72" x14ac:dyDescent="0.2">
      <c r="A922">
        <v>920</v>
      </c>
      <c r="B922" s="243">
        <v>44788.333333333336</v>
      </c>
      <c r="C922">
        <v>0</v>
      </c>
      <c r="D922">
        <v>0.98923076923076803</v>
      </c>
      <c r="E922">
        <v>31.134594594594599</v>
      </c>
      <c r="F922">
        <v>59.891499999999901</v>
      </c>
      <c r="G922">
        <v>7</v>
      </c>
      <c r="H922">
        <v>2.5640000000000001</v>
      </c>
      <c r="I922">
        <v>1.3480000000000001</v>
      </c>
      <c r="J922">
        <v>34.066499999999998</v>
      </c>
      <c r="K922">
        <v>0.67425000000000002</v>
      </c>
      <c r="L922">
        <v>37.996842105263099</v>
      </c>
      <c r="M922">
        <v>-3.125E-2</v>
      </c>
      <c r="N922">
        <v>1599.9642857142801</v>
      </c>
      <c r="O922">
        <v>93.827586206896498</v>
      </c>
      <c r="P922">
        <v>5</v>
      </c>
      <c r="Q922">
        <v>135</v>
      </c>
      <c r="R922">
        <v>6.9654999999999996</v>
      </c>
      <c r="S922">
        <v>-0.83820512820512705</v>
      </c>
      <c r="T922">
        <v>5</v>
      </c>
      <c r="U922">
        <v>1.7573000000000001</v>
      </c>
      <c r="V922">
        <v>0.11276</v>
      </c>
      <c r="W922">
        <v>14.329359999999999</v>
      </c>
      <c r="X922">
        <v>0.74373999999999996</v>
      </c>
      <c r="Y922">
        <v>71.871880000000004</v>
      </c>
      <c r="Z922">
        <v>1.8631799999999901</v>
      </c>
      <c r="AA922">
        <v>0</v>
      </c>
      <c r="AB922">
        <v>2.5419999999999901E-2</v>
      </c>
      <c r="AC922">
        <v>32.123825363825297</v>
      </c>
      <c r="AD922">
        <v>-27.767674636174601</v>
      </c>
      <c r="AE922">
        <v>36.06857376</v>
      </c>
      <c r="AF922">
        <v>0.53705544000000005</v>
      </c>
      <c r="AG922">
        <v>1.3490563680000001</v>
      </c>
      <c r="AH922">
        <v>2.3947759999999998E-2</v>
      </c>
      <c r="AI922">
        <v>44.978499999999997</v>
      </c>
      <c r="AJ922">
        <v>0.50184541937681304</v>
      </c>
      <c r="AK922">
        <v>0.80190699467523296</v>
      </c>
      <c r="AL922">
        <v>1.1940270129061599E-2</v>
      </c>
      <c r="AM922">
        <v>2.9993360561156899E-2</v>
      </c>
      <c r="AN922">
        <v>0.15562991206909901</v>
      </c>
      <c r="AO922">
        <v>5.3242682615027104E-4</v>
      </c>
      <c r="AP922">
        <v>36.06857376</v>
      </c>
      <c r="AQ922">
        <v>0.32091721604113599</v>
      </c>
      <c r="AR922">
        <v>6.3252553610367999</v>
      </c>
      <c r="AS922">
        <v>1.09148270747135</v>
      </c>
      <c r="AT922">
        <v>0.88189295547087398</v>
      </c>
      <c r="AU922">
        <v>90.565460000000002</v>
      </c>
      <c r="AV922">
        <v>43.806229044549298</v>
      </c>
      <c r="AW922">
        <v>1.1722709554507</v>
      </c>
      <c r="AX922">
        <v>0.257573660528647</v>
      </c>
      <c r="AY922">
        <v>0.21613822395886301</v>
      </c>
      <c r="AZ922">
        <v>0.67474463896319403</v>
      </c>
      <c r="BA922">
        <v>0.190928760753343</v>
      </c>
      <c r="BB922">
        <v>9.6392091280456393E-2</v>
      </c>
      <c r="BC922">
        <v>0.40245048808902101</v>
      </c>
      <c r="BD922">
        <v>1.1484565234507</v>
      </c>
      <c r="BE922">
        <v>-2.3814432000000399E-2</v>
      </c>
      <c r="BF922">
        <v>0.33408959654742298</v>
      </c>
      <c r="BG922">
        <v>0.28034517152371002</v>
      </c>
      <c r="BH922">
        <v>0.87518717457788697</v>
      </c>
      <c r="BI922">
        <v>0.33408959654742298</v>
      </c>
      <c r="BJ922">
        <v>1.2288695361422599</v>
      </c>
      <c r="BK922">
        <v>1.7503743491557699</v>
      </c>
      <c r="BL922">
        <v>0.83913170125881398</v>
      </c>
      <c r="BM922">
        <v>2.61961816118286</v>
      </c>
      <c r="BN922">
        <v>3.1218200399926199</v>
      </c>
      <c r="BO922">
        <v>25.4213620860011</v>
      </c>
      <c r="BP922">
        <v>7.8511055188644399</v>
      </c>
      <c r="BQ922">
        <v>17.5702565671366</v>
      </c>
      <c r="BR922">
        <v>1.18242203502515</v>
      </c>
      <c r="BS922">
        <v>1.0952336975232899</v>
      </c>
      <c r="BT922">
        <v>1.0796070625831</v>
      </c>
    </row>
    <row r="923" spans="1:72" x14ac:dyDescent="0.2">
      <c r="A923">
        <v>921</v>
      </c>
      <c r="B923" s="243">
        <v>44788.347222222219</v>
      </c>
      <c r="C923">
        <v>0</v>
      </c>
      <c r="D923">
        <v>1.03212121212121</v>
      </c>
      <c r="E923">
        <v>31.1802631578947</v>
      </c>
      <c r="F923">
        <v>60.001750000000001</v>
      </c>
      <c r="G923">
        <v>7</v>
      </c>
      <c r="H923">
        <v>2.57</v>
      </c>
      <c r="I923">
        <v>1.3474999999999999</v>
      </c>
      <c r="J923">
        <v>34.0704761904761</v>
      </c>
      <c r="K923">
        <v>0.61824999999999997</v>
      </c>
      <c r="L923">
        <v>37.980800000000002</v>
      </c>
      <c r="M923">
        <v>-9.9999999999999895E-2</v>
      </c>
      <c r="N923">
        <v>1600.1</v>
      </c>
      <c r="O923">
        <v>93.623684210526307</v>
      </c>
      <c r="P923">
        <v>5</v>
      </c>
      <c r="Q923">
        <v>135</v>
      </c>
      <c r="R923">
        <v>6.9586363636363604</v>
      </c>
      <c r="S923">
        <v>-0.93076923076923002</v>
      </c>
      <c r="T923">
        <v>5</v>
      </c>
      <c r="U923">
        <v>1.7259249999999999</v>
      </c>
      <c r="V923">
        <v>9.0749999999999997E-2</v>
      </c>
      <c r="W923">
        <v>14.379825</v>
      </c>
      <c r="X923">
        <v>0.70907500000000001</v>
      </c>
      <c r="Y923">
        <v>72</v>
      </c>
      <c r="Z923">
        <v>1.97474999999999</v>
      </c>
      <c r="AA923">
        <v>0</v>
      </c>
      <c r="AB923">
        <v>2.8375000000000001E-2</v>
      </c>
      <c r="AC923">
        <v>32.212384370015897</v>
      </c>
      <c r="AD923">
        <v>-27.789365629984001</v>
      </c>
      <c r="AE923">
        <v>36.0772349904761</v>
      </c>
      <c r="AF923">
        <v>0.53831220000000002</v>
      </c>
      <c r="AG923">
        <v>1.3485588399999999</v>
      </c>
      <c r="AH923">
        <v>2.4003799999999902E-2</v>
      </c>
      <c r="AI923">
        <v>44.987976190476097</v>
      </c>
      <c r="AJ923">
        <v>0.50107270820105798</v>
      </c>
      <c r="AK923">
        <v>0.80193060558509</v>
      </c>
      <c r="AL923">
        <v>1.1965690515190501E-2</v>
      </c>
      <c r="AM923">
        <v>2.9975983678178501E-2</v>
      </c>
      <c r="AN923">
        <v>0.15559713045019899</v>
      </c>
      <c r="AO923">
        <v>5.3356034284292796E-4</v>
      </c>
      <c r="AP923">
        <v>36.0772349904761</v>
      </c>
      <c r="AQ923">
        <v>0.305959575879162</v>
      </c>
      <c r="AR923">
        <v>6.3475315835474202</v>
      </c>
      <c r="AS923">
        <v>1.1568423215035799</v>
      </c>
      <c r="AT923">
        <v>0.86481391390191098</v>
      </c>
      <c r="AU923">
        <v>90.789574999999999</v>
      </c>
      <c r="AV923">
        <v>43.887568471406297</v>
      </c>
      <c r="AW923">
        <v>1.10040771906982</v>
      </c>
      <c r="AX923">
        <v>0.191716518496412</v>
      </c>
      <c r="AY923">
        <v>0.23235262412083699</v>
      </c>
      <c r="AZ923">
        <v>0.65246841645257803</v>
      </c>
      <c r="BA923">
        <v>0.142163999678658</v>
      </c>
      <c r="BB923">
        <v>9.32097737789397E-2</v>
      </c>
      <c r="BC923">
        <v>0.43163172620058898</v>
      </c>
      <c r="BD923">
        <v>1.0765375590698201</v>
      </c>
      <c r="BE923">
        <v>-2.3870159999993298E-2</v>
      </c>
      <c r="BF923">
        <v>0.247985004119082</v>
      </c>
      <c r="BG923">
        <v>0.30054774049510702</v>
      </c>
      <c r="BH923">
        <v>0.84396683296014996</v>
      </c>
      <c r="BI923">
        <v>0.247985004119082</v>
      </c>
      <c r="BJ923">
        <v>1.09706548922837</v>
      </c>
      <c r="BK923">
        <v>1.6879336659202999</v>
      </c>
      <c r="BL923">
        <v>1.2119593342458099</v>
      </c>
      <c r="BM923">
        <v>3.4032978564900498</v>
      </c>
      <c r="BN923">
        <v>2.8080957506778801</v>
      </c>
      <c r="BO923">
        <v>22.216801543003299</v>
      </c>
      <c r="BP923">
        <v>5.82764759679843</v>
      </c>
      <c r="BQ923">
        <v>16.3891539462049</v>
      </c>
      <c r="BR923">
        <v>1.26635915891786</v>
      </c>
      <c r="BS923">
        <v>0.99787148758074595</v>
      </c>
      <c r="BT923">
        <v>1.2690603696754901</v>
      </c>
    </row>
    <row r="924" spans="1:72" x14ac:dyDescent="0.2">
      <c r="A924">
        <v>922</v>
      </c>
      <c r="B924" s="243">
        <v>44788.361111111109</v>
      </c>
      <c r="C924">
        <v>0</v>
      </c>
      <c r="D924">
        <v>0.93794871794871704</v>
      </c>
      <c r="E924">
        <v>31.143749999999901</v>
      </c>
      <c r="F924">
        <v>59.904000000000003</v>
      </c>
      <c r="G924">
        <v>7</v>
      </c>
      <c r="H924">
        <v>2.5720000000000001</v>
      </c>
      <c r="I924">
        <v>1.3519999999999901</v>
      </c>
      <c r="J924">
        <v>34.069999999999901</v>
      </c>
      <c r="K924">
        <v>0.627</v>
      </c>
      <c r="L924">
        <v>37.983478260869497</v>
      </c>
      <c r="M924">
        <v>-1.7647058823529401E-2</v>
      </c>
      <c r="N924">
        <v>1599.92592592592</v>
      </c>
      <c r="O924">
        <v>93.594117647058795</v>
      </c>
      <c r="P924">
        <v>5</v>
      </c>
      <c r="Q924">
        <v>135</v>
      </c>
      <c r="R924">
        <v>6.9547058823529397</v>
      </c>
      <c r="S924">
        <v>-0.92897435897435898</v>
      </c>
      <c r="T924">
        <v>5</v>
      </c>
      <c r="U924">
        <v>1.69739999999999</v>
      </c>
      <c r="V924">
        <v>7.2040000000000007E-2</v>
      </c>
      <c r="W924">
        <v>14.399279999999999</v>
      </c>
      <c r="X924">
        <v>0.67806</v>
      </c>
      <c r="Y924">
        <v>72.275839999999903</v>
      </c>
      <c r="Z924">
        <v>1.9134599999999999</v>
      </c>
      <c r="AA924">
        <v>0</v>
      </c>
      <c r="AB924">
        <v>1.20399999999999E-2</v>
      </c>
      <c r="AC924">
        <v>32.081698717948697</v>
      </c>
      <c r="AD924">
        <v>-27.822301282051299</v>
      </c>
      <c r="AE924">
        <v>36.078320479999903</v>
      </c>
      <c r="AF924">
        <v>0.53873112000000001</v>
      </c>
      <c r="AG924">
        <v>1.3530596639999899</v>
      </c>
      <c r="AH924">
        <v>2.4022479999999999E-2</v>
      </c>
      <c r="AI924">
        <v>44.9939999999999</v>
      </c>
      <c r="AJ924">
        <v>0.49917538806882</v>
      </c>
      <c r="AK924">
        <v>0.80184736809352297</v>
      </c>
      <c r="AL924">
        <v>1.19733991198826E-2</v>
      </c>
      <c r="AM924">
        <v>3.0072002133617801E-2</v>
      </c>
      <c r="AN924">
        <v>0.155576299062097</v>
      </c>
      <c r="AO924">
        <v>5.3390407609903504E-4</v>
      </c>
      <c r="AP924">
        <v>36.078320479999903</v>
      </c>
      <c r="AQ924">
        <v>0.29257687835648499</v>
      </c>
      <c r="AR924">
        <v>6.35611939507905</v>
      </c>
      <c r="AS924">
        <v>1.1209375913428301</v>
      </c>
      <c r="AT924">
        <v>0.84730030370801601</v>
      </c>
      <c r="AU924">
        <v>90.964039999999997</v>
      </c>
      <c r="AV924">
        <v>43.847954344778302</v>
      </c>
      <c r="AW924">
        <v>1.1460456552216201</v>
      </c>
      <c r="AX924">
        <v>0.232122072657169</v>
      </c>
      <c r="AY924">
        <v>0.24615424164351399</v>
      </c>
      <c r="AZ924">
        <v>0.64388060492094201</v>
      </c>
      <c r="BA924">
        <v>0.17155346422119699</v>
      </c>
      <c r="BB924">
        <v>9.1982943560134506E-2</v>
      </c>
      <c r="BC924">
        <v>0.45691483655801102</v>
      </c>
      <c r="BD924">
        <v>1.1221569192216201</v>
      </c>
      <c r="BE924">
        <v>-2.3888736000001499E-2</v>
      </c>
      <c r="BF924">
        <v>0.30147259695980499</v>
      </c>
      <c r="BG924">
        <v>0.31969712156820002</v>
      </c>
      <c r="BH924">
        <v>0.836251184023586</v>
      </c>
      <c r="BI924">
        <v>0.30147259695980499</v>
      </c>
      <c r="BJ924">
        <v>1.2423394370560099</v>
      </c>
      <c r="BK924">
        <v>1.67250236804717</v>
      </c>
      <c r="BL924">
        <v>1.0604516788331</v>
      </c>
      <c r="BM924">
        <v>2.7738878838632202</v>
      </c>
      <c r="BN924">
        <v>2.6157607548092598</v>
      </c>
      <c r="BO924">
        <v>25.167604524461002</v>
      </c>
      <c r="BP924">
        <v>7.0846060285554202</v>
      </c>
      <c r="BQ924">
        <v>18.0829984959055</v>
      </c>
      <c r="BR924">
        <v>1.1599989532155</v>
      </c>
      <c r="BS924">
        <v>1.12175039827208</v>
      </c>
      <c r="BT924">
        <v>1.0340972064751</v>
      </c>
    </row>
    <row r="925" spans="1:72" x14ac:dyDescent="0.2">
      <c r="A925">
        <v>923</v>
      </c>
      <c r="B925" s="243">
        <v>44788.375</v>
      </c>
      <c r="C925">
        <v>0</v>
      </c>
      <c r="D925">
        <v>1.0497435897435801</v>
      </c>
      <c r="E925">
        <v>31.113250000000001</v>
      </c>
      <c r="F925">
        <v>59.981999999999999</v>
      </c>
      <c r="G925">
        <v>7</v>
      </c>
      <c r="H925">
        <v>2.57</v>
      </c>
      <c r="I925">
        <v>1.3525</v>
      </c>
      <c r="J925">
        <v>34.04</v>
      </c>
      <c r="K925">
        <v>0.66974999999999996</v>
      </c>
      <c r="L925">
        <v>37.972727272727198</v>
      </c>
      <c r="M925">
        <v>-0.1</v>
      </c>
      <c r="N925">
        <v>1599.6818181818101</v>
      </c>
      <c r="O925">
        <v>93.6657894736842</v>
      </c>
      <c r="P925">
        <v>5</v>
      </c>
      <c r="Q925">
        <v>135</v>
      </c>
      <c r="R925">
        <v>6.9584000000000001</v>
      </c>
      <c r="S925">
        <v>-0.948974358974358</v>
      </c>
      <c r="T925">
        <v>5</v>
      </c>
      <c r="U925">
        <v>1.7155</v>
      </c>
      <c r="V925">
        <v>9.7299999999999998E-2</v>
      </c>
      <c r="W925">
        <v>14.42062</v>
      </c>
      <c r="X925">
        <v>0.70538000000000001</v>
      </c>
      <c r="Y925">
        <v>72.071299999999994</v>
      </c>
      <c r="Z925">
        <v>1.8538399999999999</v>
      </c>
      <c r="AA925">
        <v>0</v>
      </c>
      <c r="AB925">
        <v>1.5720000000000001E-2</v>
      </c>
      <c r="AC925">
        <v>32.1629935897435</v>
      </c>
      <c r="AD925">
        <v>-27.819006410256399</v>
      </c>
      <c r="AE925">
        <v>36.046758799999999</v>
      </c>
      <c r="AF925">
        <v>0.53831220000000002</v>
      </c>
      <c r="AG925">
        <v>1.35355884</v>
      </c>
      <c r="AH925">
        <v>2.4003799999999999E-2</v>
      </c>
      <c r="AI925">
        <v>44.962499999999999</v>
      </c>
      <c r="AJ925">
        <v>0.50015413625118399</v>
      </c>
      <c r="AK925">
        <v>0.80170717375590705</v>
      </c>
      <c r="AL925">
        <v>1.19724703919933E-2</v>
      </c>
      <c r="AM925">
        <v>3.01041721434528E-2</v>
      </c>
      <c r="AN925">
        <v>0.15568529329997199</v>
      </c>
      <c r="AO925">
        <v>5.3386266333055299E-4</v>
      </c>
      <c r="AP925">
        <v>36.046758799999999</v>
      </c>
      <c r="AQ925">
        <v>0.30436521613883399</v>
      </c>
      <c r="AR925">
        <v>6.3655392818991601</v>
      </c>
      <c r="AS925">
        <v>1.08601117574184</v>
      </c>
      <c r="AT925">
        <v>0.85801442073890699</v>
      </c>
      <c r="AU925">
        <v>90.766639999999995</v>
      </c>
      <c r="AV925">
        <v>43.802674473779803</v>
      </c>
      <c r="AW925">
        <v>1.15982552622016</v>
      </c>
      <c r="AX925">
        <v>0.26754766425815402</v>
      </c>
      <c r="AY925">
        <v>0.233946983861165</v>
      </c>
      <c r="AZ925">
        <v>0.63446071810083804</v>
      </c>
      <c r="BA925">
        <v>0.19766238182756299</v>
      </c>
      <c r="BB925">
        <v>9.0637245442976799E-2</v>
      </c>
      <c r="BC925">
        <v>0.43459350143126202</v>
      </c>
      <c r="BD925">
        <v>1.13595536622015</v>
      </c>
      <c r="BE925">
        <v>-2.3870160000002399E-2</v>
      </c>
      <c r="BF925">
        <v>0.34660391026675602</v>
      </c>
      <c r="BG925">
        <v>0.30307474231265902</v>
      </c>
      <c r="BH925">
        <v>0.82193416419520304</v>
      </c>
      <c r="BI925">
        <v>0.34660391026675602</v>
      </c>
      <c r="BJ925">
        <v>1.2993573051588301</v>
      </c>
      <c r="BK925">
        <v>1.6438683283904001</v>
      </c>
      <c r="BL925">
        <v>0.87441235755073798</v>
      </c>
      <c r="BM925">
        <v>2.3713932239328099</v>
      </c>
      <c r="BN925">
        <v>2.7119850302380999</v>
      </c>
      <c r="BO925">
        <v>26.592832134132699</v>
      </c>
      <c r="BP925">
        <v>8.1451918912687695</v>
      </c>
      <c r="BQ925">
        <v>18.447640242864001</v>
      </c>
      <c r="BR925">
        <v>1.0546416809369199</v>
      </c>
      <c r="BS925">
        <v>1.1607157410521201</v>
      </c>
      <c r="BT925">
        <v>0.908613232022634</v>
      </c>
    </row>
    <row r="926" spans="1:72" x14ac:dyDescent="0.2">
      <c r="A926">
        <v>924</v>
      </c>
      <c r="B926" s="243">
        <v>44788.388888888891</v>
      </c>
      <c r="C926">
        <v>0</v>
      </c>
      <c r="D926">
        <v>1.01294117647058</v>
      </c>
      <c r="E926">
        <v>31.083636363636298</v>
      </c>
      <c r="F926">
        <v>59.865641025640997</v>
      </c>
      <c r="G926">
        <v>7</v>
      </c>
      <c r="H926">
        <v>2.5649999999999999</v>
      </c>
      <c r="I926">
        <v>1.3474999999999999</v>
      </c>
      <c r="J926">
        <v>34.061874999999901</v>
      </c>
      <c r="K926">
        <v>0.65846153846153799</v>
      </c>
      <c r="L926">
        <v>37.9721052631578</v>
      </c>
      <c r="M926" s="244">
        <v>2.31296463463574E-18</v>
      </c>
      <c r="N926">
        <v>1600</v>
      </c>
      <c r="O926">
        <v>93.261111111111106</v>
      </c>
      <c r="P926">
        <v>5</v>
      </c>
      <c r="Q926">
        <v>135</v>
      </c>
      <c r="R926">
        <v>6.9611764705882297</v>
      </c>
      <c r="S926">
        <v>-0.85052631578947302</v>
      </c>
      <c r="T926">
        <v>5</v>
      </c>
      <c r="U926">
        <v>1.7630999999999999</v>
      </c>
      <c r="V926">
        <v>9.6750000000000003E-2</v>
      </c>
      <c r="W926">
        <v>14.416725</v>
      </c>
      <c r="X926">
        <v>0.68894999999999995</v>
      </c>
      <c r="Y926">
        <v>72.3035</v>
      </c>
      <c r="Z926">
        <v>1.90435</v>
      </c>
      <c r="AA926">
        <v>6.4749999999999999E-3</v>
      </c>
      <c r="AB926">
        <v>1.1275E-2</v>
      </c>
      <c r="AC926">
        <v>32.0965775401069</v>
      </c>
      <c r="AD926">
        <v>-27.769063485534002</v>
      </c>
      <c r="AE926">
        <v>36.0647295999999</v>
      </c>
      <c r="AF926">
        <v>0.53726490000000005</v>
      </c>
      <c r="AG926">
        <v>1.34855678</v>
      </c>
      <c r="AH926">
        <v>2.3957099999999999E-2</v>
      </c>
      <c r="AI926">
        <v>44.974374999999903</v>
      </c>
      <c r="AJ926">
        <v>0.49879645660306798</v>
      </c>
      <c r="AK926">
        <v>0.80189507024833495</v>
      </c>
      <c r="AL926">
        <v>1.19460225962006E-2</v>
      </c>
      <c r="AM926">
        <v>2.9985003237954898E-2</v>
      </c>
      <c r="AN926">
        <v>0.15564418627273799</v>
      </c>
      <c r="AO926">
        <v>5.3268333356494601E-4</v>
      </c>
      <c r="AP926">
        <v>36.0647295999999</v>
      </c>
      <c r="AQ926">
        <v>0.29727581680633097</v>
      </c>
      <c r="AR926">
        <v>6.3638199539158302</v>
      </c>
      <c r="AS926">
        <v>1.1156007975466999</v>
      </c>
      <c r="AT926">
        <v>0.87942803263686997</v>
      </c>
      <c r="AU926">
        <v>91.076624999999893</v>
      </c>
      <c r="AV926">
        <v>43.841426168268796</v>
      </c>
      <c r="AW926">
        <v>1.13294883173113</v>
      </c>
      <c r="AX926">
        <v>0.23295598245329399</v>
      </c>
      <c r="AY926">
        <v>0.23998908319366799</v>
      </c>
      <c r="AZ926">
        <v>0.636180046084169</v>
      </c>
      <c r="BA926">
        <v>0.17274466000111199</v>
      </c>
      <c r="BB926">
        <v>9.0882863726309895E-2</v>
      </c>
      <c r="BC926">
        <v>0.44668669625294499</v>
      </c>
      <c r="BD926">
        <v>1.10912511173113</v>
      </c>
      <c r="BE926">
        <v>-2.3823720000001099E-2</v>
      </c>
      <c r="BF926">
        <v>0.30241539792703198</v>
      </c>
      <c r="BG926">
        <v>0.31154552601673402</v>
      </c>
      <c r="BH926">
        <v>0.82586692886650404</v>
      </c>
      <c r="BI926">
        <v>0.30241539792703198</v>
      </c>
      <c r="BJ926">
        <v>1.22792184788753</v>
      </c>
      <c r="BK926">
        <v>1.6517338577330001</v>
      </c>
      <c r="BL926">
        <v>1.03019068523721</v>
      </c>
      <c r="BM926">
        <v>2.7309023764251998</v>
      </c>
      <c r="BN926">
        <v>2.6508707713624502</v>
      </c>
      <c r="BO926">
        <v>24.927468199057898</v>
      </c>
      <c r="BP926">
        <v>7.10676185128525</v>
      </c>
      <c r="BQ926">
        <v>17.8207063477726</v>
      </c>
      <c r="BR926">
        <v>1.13762768125705</v>
      </c>
      <c r="BS926">
        <v>1.10695568871672</v>
      </c>
      <c r="BT926">
        <v>1.02770841945434</v>
      </c>
    </row>
    <row r="927" spans="1:72" x14ac:dyDescent="0.2">
      <c r="A927">
        <v>925</v>
      </c>
      <c r="B927" s="243">
        <v>44788.402777777781</v>
      </c>
      <c r="C927">
        <v>0</v>
      </c>
      <c r="D927">
        <v>1.01771428571428</v>
      </c>
      <c r="E927">
        <v>31.074571428571399</v>
      </c>
      <c r="F927">
        <v>59.83775</v>
      </c>
      <c r="G927">
        <v>7</v>
      </c>
      <c r="H927">
        <v>2.57</v>
      </c>
      <c r="I927">
        <v>1.35</v>
      </c>
      <c r="J927">
        <v>34.033749999999998</v>
      </c>
      <c r="K927">
        <v>0.66674999999999995</v>
      </c>
      <c r="L927">
        <v>37.952800000000003</v>
      </c>
      <c r="M927">
        <v>-3.3333333333333298E-2</v>
      </c>
      <c r="N927">
        <v>1600.11538461538</v>
      </c>
      <c r="O927">
        <v>93.802564102564105</v>
      </c>
      <c r="P927">
        <v>5</v>
      </c>
      <c r="Q927">
        <v>135</v>
      </c>
      <c r="R927">
        <v>6.94529411764705</v>
      </c>
      <c r="S927">
        <v>-1.1178947368420999</v>
      </c>
      <c r="T927">
        <v>5</v>
      </c>
      <c r="U927">
        <v>1.70478</v>
      </c>
      <c r="V927">
        <v>8.3519999999999997E-2</v>
      </c>
      <c r="W927">
        <v>14.479099999999899</v>
      </c>
      <c r="X927">
        <v>0.72473999999999905</v>
      </c>
      <c r="Y927">
        <v>72.44744</v>
      </c>
      <c r="Z927">
        <v>1.98244</v>
      </c>
      <c r="AA927">
        <v>1.28799999999999E-2</v>
      </c>
      <c r="AB927">
        <v>9.7999999999999997E-3</v>
      </c>
      <c r="AC927">
        <v>32.092285714285701</v>
      </c>
      <c r="AD927">
        <v>-27.745464285714199</v>
      </c>
      <c r="AE927">
        <v>36.040508799999998</v>
      </c>
      <c r="AF927">
        <v>0.53831220000000002</v>
      </c>
      <c r="AG927">
        <v>1.3510588400000001</v>
      </c>
      <c r="AH927">
        <v>2.4003799999999902E-2</v>
      </c>
      <c r="AI927">
        <v>44.953749999999999</v>
      </c>
      <c r="AJ927">
        <v>0.49747111561153801</v>
      </c>
      <c r="AK927">
        <v>0.80172418986180205</v>
      </c>
      <c r="AL927">
        <v>1.19748007674554E-2</v>
      </c>
      <c r="AM927">
        <v>3.0054419041792901E-2</v>
      </c>
      <c r="AN927">
        <v>0.15571559658537901</v>
      </c>
      <c r="AO927">
        <v>5.3396657675944704E-4</v>
      </c>
      <c r="AP927">
        <v>36.040508799999998</v>
      </c>
      <c r="AQ927">
        <v>0.312718884494114</v>
      </c>
      <c r="AR927">
        <v>6.3913534797079503</v>
      </c>
      <c r="AS927">
        <v>1.1613472550153501</v>
      </c>
      <c r="AT927">
        <v>0.84807880847223804</v>
      </c>
      <c r="AU927">
        <v>91.338499999999996</v>
      </c>
      <c r="AV927">
        <v>43.905928419217403</v>
      </c>
      <c r="AW927">
        <v>1.0478215807825599</v>
      </c>
      <c r="AX927">
        <v>0.18971158498464499</v>
      </c>
      <c r="AY927">
        <v>0.22559331550588499</v>
      </c>
      <c r="AZ927">
        <v>0.60864652029204303</v>
      </c>
      <c r="BA927">
        <v>0.14041696732071601</v>
      </c>
      <c r="BB927">
        <v>8.6949502898863301E-2</v>
      </c>
      <c r="BC927">
        <v>0.41907524203591301</v>
      </c>
      <c r="BD927">
        <v>1.02395142078257</v>
      </c>
      <c r="BE927">
        <v>-2.3870159999993701E-2</v>
      </c>
      <c r="BF927">
        <v>0.246309952638914</v>
      </c>
      <c r="BG927">
        <v>0.29289660334874901</v>
      </c>
      <c r="BH927">
        <v>0.79022952446002104</v>
      </c>
      <c r="BI927">
        <v>0.246309952638914</v>
      </c>
      <c r="BJ927">
        <v>1.07841311197532</v>
      </c>
      <c r="BK927">
        <v>1.5804590489200401</v>
      </c>
      <c r="BL927">
        <v>1.1891383202778201</v>
      </c>
      <c r="BM927">
        <v>3.20827281233935</v>
      </c>
      <c r="BN927">
        <v>2.6979811832064899</v>
      </c>
      <c r="BO927">
        <v>21.790788272192199</v>
      </c>
      <c r="BP927">
        <v>5.7882838870144804</v>
      </c>
      <c r="BQ927">
        <v>16.002504385177701</v>
      </c>
      <c r="BR927">
        <v>1.16173212943388</v>
      </c>
      <c r="BS927">
        <v>0.97988913091976104</v>
      </c>
      <c r="BT927">
        <v>1.18557507454281</v>
      </c>
    </row>
    <row r="928" spans="1:72" x14ac:dyDescent="0.2">
      <c r="A928">
        <v>926</v>
      </c>
      <c r="B928" s="243">
        <v>44788.416666666664</v>
      </c>
      <c r="C928">
        <v>0</v>
      </c>
      <c r="D928">
        <v>0.86179487179487102</v>
      </c>
      <c r="E928">
        <v>31.141052631578901</v>
      </c>
      <c r="F928">
        <v>59.868000000000002</v>
      </c>
      <c r="G928">
        <v>7</v>
      </c>
      <c r="H928">
        <v>2.5674999999999999</v>
      </c>
      <c r="I928">
        <v>1.35</v>
      </c>
      <c r="J928">
        <v>34.053157894736799</v>
      </c>
      <c r="K928">
        <v>0.70649999999999902</v>
      </c>
      <c r="L928">
        <v>37.9738095238095</v>
      </c>
      <c r="M928">
        <v>-5.9999999999999901E-2</v>
      </c>
      <c r="N928">
        <v>1600.21739130434</v>
      </c>
      <c r="O928">
        <v>93.564705882352897</v>
      </c>
      <c r="P928">
        <v>5</v>
      </c>
      <c r="Q928">
        <v>135</v>
      </c>
      <c r="R928">
        <v>6.95</v>
      </c>
      <c r="S928">
        <v>-0.95899999999999896</v>
      </c>
      <c r="T928">
        <v>5</v>
      </c>
      <c r="U928">
        <v>1.7007000000000001</v>
      </c>
      <c r="V928">
        <v>0.108625</v>
      </c>
      <c r="W928">
        <v>14.4236</v>
      </c>
      <c r="X928">
        <v>0.65834999999999999</v>
      </c>
      <c r="Y928">
        <v>72.364450000000005</v>
      </c>
      <c r="Z928">
        <v>2.0015999999999998</v>
      </c>
      <c r="AA928">
        <v>1.6799999999999999E-2</v>
      </c>
      <c r="AB928">
        <v>0</v>
      </c>
      <c r="AC928">
        <v>32.0028475033738</v>
      </c>
      <c r="AD928">
        <v>-27.865152496626099</v>
      </c>
      <c r="AE928">
        <v>36.057964594736802</v>
      </c>
      <c r="AF928">
        <v>0.53778855000000003</v>
      </c>
      <c r="AG928">
        <v>1.3510578099999999</v>
      </c>
      <c r="AH928">
        <v>2.39804499999999E-2</v>
      </c>
      <c r="AI928">
        <v>44.970657894736803</v>
      </c>
      <c r="AJ928">
        <v>0.498282852902728</v>
      </c>
      <c r="AK928">
        <v>0.80181092033694401</v>
      </c>
      <c r="AL928">
        <v>1.1958654268718999E-2</v>
      </c>
      <c r="AM928">
        <v>3.0043096393262199E-2</v>
      </c>
      <c r="AN928">
        <v>0.15565705123516199</v>
      </c>
      <c r="AO928">
        <v>5.3324659061317699E-4</v>
      </c>
      <c r="AP928">
        <v>36.057964594736802</v>
      </c>
      <c r="AQ928">
        <v>0.28407218810428603</v>
      </c>
      <c r="AR928">
        <v>6.3668547112676599</v>
      </c>
      <c r="AS928">
        <v>1.17257151068316</v>
      </c>
      <c r="AT928">
        <v>0.84742964793166997</v>
      </c>
      <c r="AU928">
        <v>91.148699999999906</v>
      </c>
      <c r="AV928">
        <v>43.881463004791897</v>
      </c>
      <c r="AW928">
        <v>1.08919488994487</v>
      </c>
      <c r="AX928">
        <v>0.17848629931683399</v>
      </c>
      <c r="AY928">
        <v>0.25371636189571301</v>
      </c>
      <c r="AZ928">
        <v>0.633145288732332</v>
      </c>
      <c r="BA928">
        <v>0.13210855819473299</v>
      </c>
      <c r="BB928">
        <v>9.0449326961761695E-2</v>
      </c>
      <c r="BC928">
        <v>0.47177717319514001</v>
      </c>
      <c r="BD928">
        <v>1.0653479499448799</v>
      </c>
      <c r="BE928">
        <v>-2.3846939999997201E-2</v>
      </c>
      <c r="BF928">
        <v>0.23238335705650601</v>
      </c>
      <c r="BG928">
        <v>0.33033045193474098</v>
      </c>
      <c r="BH928">
        <v>0.82433457505302699</v>
      </c>
      <c r="BI928">
        <v>0.23238335705650601</v>
      </c>
      <c r="BJ928">
        <v>1.12542761798249</v>
      </c>
      <c r="BK928">
        <v>1.64866915010605</v>
      </c>
      <c r="BL928">
        <v>1.42148928442589</v>
      </c>
      <c r="BM928">
        <v>3.5473047015693999</v>
      </c>
      <c r="BN928">
        <v>2.4954846585439201</v>
      </c>
      <c r="BO928">
        <v>22.444111322504</v>
      </c>
      <c r="BP928">
        <v>5.4610088908279</v>
      </c>
      <c r="BQ928">
        <v>16.983102431676102</v>
      </c>
      <c r="BR928">
        <v>1.25361744310999</v>
      </c>
      <c r="BS928">
        <v>1.0324742751598901</v>
      </c>
      <c r="BT928">
        <v>1.21418758149287</v>
      </c>
    </row>
    <row r="929" spans="1:72" x14ac:dyDescent="0.2">
      <c r="A929">
        <v>927</v>
      </c>
      <c r="B929" s="243">
        <v>44788.430555555555</v>
      </c>
      <c r="C929">
        <v>0</v>
      </c>
      <c r="D929">
        <v>1.0247368421052601</v>
      </c>
      <c r="E929">
        <v>31.1391666666666</v>
      </c>
      <c r="F929">
        <v>59.855749999999901</v>
      </c>
      <c r="G929">
        <v>7</v>
      </c>
      <c r="H929">
        <v>2.5640000000000001</v>
      </c>
      <c r="I929">
        <v>1.3480000000000001</v>
      </c>
      <c r="J929">
        <v>34.064827586206803</v>
      </c>
      <c r="K929">
        <v>0.77124999999999999</v>
      </c>
      <c r="L929">
        <v>37.9828571428571</v>
      </c>
      <c r="M929">
        <v>1.6666666666666601E-2</v>
      </c>
      <c r="N929">
        <v>1599.9583333333301</v>
      </c>
      <c r="O929">
        <v>93.722857142857094</v>
      </c>
      <c r="P929">
        <v>5</v>
      </c>
      <c r="Q929">
        <v>135</v>
      </c>
      <c r="R929">
        <v>6.9562499999999998</v>
      </c>
      <c r="S929">
        <v>-0.70950000000000002</v>
      </c>
      <c r="T929">
        <v>5</v>
      </c>
      <c r="U929">
        <v>1.6844399999999899</v>
      </c>
      <c r="V929">
        <v>0.10162</v>
      </c>
      <c r="W929">
        <v>14.38336</v>
      </c>
      <c r="X929">
        <v>0.62065999999999999</v>
      </c>
      <c r="Y929">
        <v>72.46566</v>
      </c>
      <c r="Z929">
        <v>1.92452</v>
      </c>
      <c r="AA929">
        <v>1.6799999999999901E-3</v>
      </c>
      <c r="AB929">
        <v>2.3699999999999999E-2</v>
      </c>
      <c r="AC929">
        <v>32.163903508771902</v>
      </c>
      <c r="AD929">
        <v>-27.691846491227999</v>
      </c>
      <c r="AE929">
        <v>36.066901346206897</v>
      </c>
      <c r="AF929">
        <v>0.53705544000000005</v>
      </c>
      <c r="AG929">
        <v>1.3490563680000001</v>
      </c>
      <c r="AH929">
        <v>2.3947759999999998E-2</v>
      </c>
      <c r="AI929">
        <v>44.976827586206802</v>
      </c>
      <c r="AJ929">
        <v>0.49771024435859501</v>
      </c>
      <c r="AK929">
        <v>0.80189962880502397</v>
      </c>
      <c r="AL929">
        <v>1.1940714114854501E-2</v>
      </c>
      <c r="AM929">
        <v>2.99944758312326E-2</v>
      </c>
      <c r="AN929">
        <v>0.155635698995958</v>
      </c>
      <c r="AO929">
        <v>5.32446623855349E-4</v>
      </c>
      <c r="AP929">
        <v>36.066901346206897</v>
      </c>
      <c r="AQ929">
        <v>0.26780928726179998</v>
      </c>
      <c r="AR929">
        <v>6.3490920006003302</v>
      </c>
      <c r="AS929">
        <v>1.1274167284871901</v>
      </c>
      <c r="AT929">
        <v>0.83836304400739203</v>
      </c>
      <c r="AU929">
        <v>91.078639999999993</v>
      </c>
      <c r="AV929">
        <v>43.811219362556201</v>
      </c>
      <c r="AW929">
        <v>1.16560822365067</v>
      </c>
      <c r="AX929">
        <v>0.22163963951280699</v>
      </c>
      <c r="AY929">
        <v>0.26924615273819902</v>
      </c>
      <c r="AZ929">
        <v>0.65090799939966903</v>
      </c>
      <c r="BA929">
        <v>0.16429234891155101</v>
      </c>
      <c r="BB929">
        <v>9.2986857057095598E-2</v>
      </c>
      <c r="BC929">
        <v>0.50133772546499</v>
      </c>
      <c r="BD929">
        <v>1.14179379165067</v>
      </c>
      <c r="BE929">
        <v>-2.3814432000002599E-2</v>
      </c>
      <c r="BF929">
        <v>0.28712264284655797</v>
      </c>
      <c r="BG929">
        <v>0.34879440843880699</v>
      </c>
      <c r="BH929">
        <v>0.84321751040747395</v>
      </c>
      <c r="BI929">
        <v>0.28712264284655797</v>
      </c>
      <c r="BJ929">
        <v>1.27183410257073</v>
      </c>
      <c r="BK929">
        <v>1.6864350208149399</v>
      </c>
      <c r="BL929">
        <v>1.21479241407375</v>
      </c>
      <c r="BM929">
        <v>2.9367851383915302</v>
      </c>
      <c r="BN929">
        <v>2.4175201494246701</v>
      </c>
      <c r="BO929">
        <v>25.481252376105299</v>
      </c>
      <c r="BP929">
        <v>6.7473821068941202</v>
      </c>
      <c r="BQ929">
        <v>18.733870269211199</v>
      </c>
      <c r="BR929">
        <v>1.19832652797579</v>
      </c>
      <c r="BS929">
        <v>1.1569850454321</v>
      </c>
      <c r="BT929">
        <v>1.0357320802951699</v>
      </c>
    </row>
    <row r="930" spans="1:72" x14ac:dyDescent="0.2">
      <c r="A930">
        <v>928</v>
      </c>
      <c r="B930" s="243">
        <v>44788.444444444445</v>
      </c>
      <c r="C930">
        <v>0</v>
      </c>
      <c r="D930">
        <v>1.0333333333333301</v>
      </c>
      <c r="E930">
        <v>31.097027027027</v>
      </c>
      <c r="F930">
        <v>59.993749999999999</v>
      </c>
      <c r="G930">
        <v>7</v>
      </c>
      <c r="H930">
        <v>2.5724999999999998</v>
      </c>
      <c r="I930">
        <v>1.35</v>
      </c>
      <c r="J930">
        <v>34.103124999999999</v>
      </c>
      <c r="K930">
        <v>0.74250000000000005</v>
      </c>
      <c r="L930">
        <v>38.025217391304302</v>
      </c>
      <c r="M930">
        <v>-0.22857142857142801</v>
      </c>
      <c r="N930">
        <v>1600.2142857142801</v>
      </c>
      <c r="O930">
        <v>93.768571428571406</v>
      </c>
      <c r="P930">
        <v>5</v>
      </c>
      <c r="Q930">
        <v>135</v>
      </c>
      <c r="R930">
        <v>6.9595652173913001</v>
      </c>
      <c r="S930">
        <v>-0.80076923076923001</v>
      </c>
      <c r="T930">
        <v>5</v>
      </c>
      <c r="U930">
        <v>1.744875</v>
      </c>
      <c r="V930">
        <v>0.10339999999999901</v>
      </c>
      <c r="W930">
        <v>14.325074999999901</v>
      </c>
      <c r="X930">
        <v>0.63195000000000001</v>
      </c>
      <c r="Y930">
        <v>72.250249999999994</v>
      </c>
      <c r="Z930">
        <v>1.962375</v>
      </c>
      <c r="AA930">
        <v>5.8250000000000003E-3</v>
      </c>
      <c r="AB930">
        <v>1.3925E-2</v>
      </c>
      <c r="AC930">
        <v>32.130360360360299</v>
      </c>
      <c r="AD930">
        <v>-27.8633896396396</v>
      </c>
      <c r="AE930">
        <v>36.111835899999903</v>
      </c>
      <c r="AF930">
        <v>0.53883585000000001</v>
      </c>
      <c r="AG930">
        <v>1.3510598700000001</v>
      </c>
      <c r="AH930">
        <v>2.40271499999999E-2</v>
      </c>
      <c r="AI930">
        <v>45.025624999999998</v>
      </c>
      <c r="AJ930">
        <v>0.49981606845651</v>
      </c>
      <c r="AK930">
        <v>0.80202853153065601</v>
      </c>
      <c r="AL930">
        <v>1.19673152787995E-2</v>
      </c>
      <c r="AM930">
        <v>3.0006465651504E-2</v>
      </c>
      <c r="AN930">
        <v>0.15546702572146401</v>
      </c>
      <c r="AO930">
        <v>5.3363279243763898E-4</v>
      </c>
      <c r="AP930">
        <v>36.111835899999903</v>
      </c>
      <c r="AQ930">
        <v>0.27268082216526701</v>
      </c>
      <c r="AR930">
        <v>6.3233638795455098</v>
      </c>
      <c r="AS930">
        <v>1.14959283487054</v>
      </c>
      <c r="AT930">
        <v>0.87211656244805302</v>
      </c>
      <c r="AU930">
        <v>90.914524999999998</v>
      </c>
      <c r="AV930">
        <v>43.857473436581301</v>
      </c>
      <c r="AW930">
        <v>1.1681515634186701</v>
      </c>
      <c r="AX930">
        <v>0.20146703512945799</v>
      </c>
      <c r="AY930">
        <v>0.26615502783473199</v>
      </c>
      <c r="AZ930">
        <v>0.67663612045448496</v>
      </c>
      <c r="BA930">
        <v>0.14911777013216801</v>
      </c>
      <c r="BB930">
        <v>9.6662302922069301E-2</v>
      </c>
      <c r="BC930">
        <v>0.49394454328666598</v>
      </c>
      <c r="BD930">
        <v>1.14425818341867</v>
      </c>
      <c r="BE930">
        <v>-2.3893379999998701E-2</v>
      </c>
      <c r="BF930">
        <v>0.26126254741347699</v>
      </c>
      <c r="BG930">
        <v>0.34514996726052299</v>
      </c>
      <c r="BH930">
        <v>0.87746204429085195</v>
      </c>
      <c r="BI930">
        <v>0.26126254741347699</v>
      </c>
      <c r="BJ930">
        <v>1.2128250293480001</v>
      </c>
      <c r="BK930">
        <v>1.7549240885816999</v>
      </c>
      <c r="BL930">
        <v>1.3210847504839001</v>
      </c>
      <c r="BM930">
        <v>3.35854508416076</v>
      </c>
      <c r="BN930">
        <v>2.5422631537685501</v>
      </c>
      <c r="BO930">
        <v>24.295275127111399</v>
      </c>
      <c r="BP930">
        <v>6.1396698642167102</v>
      </c>
      <c r="BQ930">
        <v>18.155605262894699</v>
      </c>
      <c r="BR930">
        <v>1.31077775797879</v>
      </c>
      <c r="BS930">
        <v>1.1083200103826101</v>
      </c>
      <c r="BT930">
        <v>1.1826708402804</v>
      </c>
    </row>
    <row r="931" spans="1:72" x14ac:dyDescent="0.2">
      <c r="A931">
        <v>929</v>
      </c>
      <c r="B931" s="243">
        <v>44788.458333333336</v>
      </c>
      <c r="C931">
        <v>0</v>
      </c>
      <c r="D931">
        <v>1.01487179487179</v>
      </c>
      <c r="E931">
        <v>31.042058823529398</v>
      </c>
      <c r="F931">
        <v>59.902999999999899</v>
      </c>
      <c r="G931">
        <v>7</v>
      </c>
      <c r="H931">
        <v>2.5640000000000001</v>
      </c>
      <c r="I931">
        <v>1.3480000000000001</v>
      </c>
      <c r="J931">
        <v>34.055384615384597</v>
      </c>
      <c r="K931">
        <v>0.71074999999999999</v>
      </c>
      <c r="L931">
        <v>37.980434782608697</v>
      </c>
      <c r="M931">
        <v>0.143478260869565</v>
      </c>
      <c r="N931">
        <v>1600.2413793103401</v>
      </c>
      <c r="O931">
        <v>93.487499999999997</v>
      </c>
      <c r="P931">
        <v>5</v>
      </c>
      <c r="Q931">
        <v>135</v>
      </c>
      <c r="R931">
        <v>6.96259259259259</v>
      </c>
      <c r="S931">
        <v>-1.1084615384615299</v>
      </c>
      <c r="T931">
        <v>5</v>
      </c>
      <c r="U931">
        <v>1.7538199999999999</v>
      </c>
      <c r="V931">
        <v>7.1219999999999895E-2</v>
      </c>
      <c r="W931">
        <v>14.34972</v>
      </c>
      <c r="X931">
        <v>0.72477999999999998</v>
      </c>
      <c r="Y931">
        <v>72.302959999999999</v>
      </c>
      <c r="Z931">
        <v>2.0628799999999998</v>
      </c>
      <c r="AA931">
        <v>2.9199999999999999E-3</v>
      </c>
      <c r="AB931">
        <v>1.6840000000000001E-2</v>
      </c>
      <c r="AC931">
        <v>32.056930618401204</v>
      </c>
      <c r="AD931">
        <v>-27.846069381598699</v>
      </c>
      <c r="AE931">
        <v>36.057458375384599</v>
      </c>
      <c r="AF931">
        <v>0.53705544000000005</v>
      </c>
      <c r="AG931">
        <v>1.3490563680000001</v>
      </c>
      <c r="AH931">
        <v>2.3947759999999998E-2</v>
      </c>
      <c r="AI931">
        <v>44.967384615384603</v>
      </c>
      <c r="AJ931">
        <v>0.49869961583017602</v>
      </c>
      <c r="AK931">
        <v>0.80185802851981602</v>
      </c>
      <c r="AL931">
        <v>1.1943221617035199E-2</v>
      </c>
      <c r="AM931">
        <v>3.0000774551127599E-2</v>
      </c>
      <c r="AN931">
        <v>0.15566838186993601</v>
      </c>
      <c r="AO931">
        <v>5.3255843551565504E-4</v>
      </c>
      <c r="AP931">
        <v>36.057458375384599</v>
      </c>
      <c r="AQ931">
        <v>0.31273614413947698</v>
      </c>
      <c r="AR931">
        <v>6.3342426569907504</v>
      </c>
      <c r="AS931">
        <v>1.2084703826729</v>
      </c>
      <c r="AT931">
        <v>0.87462936023527904</v>
      </c>
      <c r="AU931">
        <v>91.194159999999997</v>
      </c>
      <c r="AV931">
        <v>43.912907559187701</v>
      </c>
      <c r="AW931">
        <v>1.0544770561968499</v>
      </c>
      <c r="AX931">
        <v>0.14058598532709399</v>
      </c>
      <c r="AY931">
        <v>0.22431929586052299</v>
      </c>
      <c r="AZ931">
        <v>0.66575734300924205</v>
      </c>
      <c r="BA931">
        <v>0.104210608734989</v>
      </c>
      <c r="BB931">
        <v>9.5108191858463198E-2</v>
      </c>
      <c r="BC931">
        <v>0.41768368617683599</v>
      </c>
      <c r="BD931">
        <v>1.0306626241968599</v>
      </c>
      <c r="BE931">
        <v>-2.3814431999991999E-2</v>
      </c>
      <c r="BF931">
        <v>0.18272957752438301</v>
      </c>
      <c r="BG931">
        <v>0.29156370080411398</v>
      </c>
      <c r="BH931">
        <v>0.86533204386475504</v>
      </c>
      <c r="BI931">
        <v>0.18272957752438301</v>
      </c>
      <c r="BJ931">
        <v>0.94858655665699598</v>
      </c>
      <c r="BK931">
        <v>1.7306640877295101</v>
      </c>
      <c r="BL931">
        <v>1.59560211737045</v>
      </c>
      <c r="BM931">
        <v>4.7355882697713998</v>
      </c>
      <c r="BN931">
        <v>2.96790046730173</v>
      </c>
      <c r="BO931">
        <v>19.100803924533999</v>
      </c>
      <c r="BP931">
        <v>4.2941450718230101</v>
      </c>
      <c r="BQ931">
        <v>14.806658852710999</v>
      </c>
      <c r="BR931">
        <v>1.4200238059380501</v>
      </c>
      <c r="BS931">
        <v>0.87549472564724296</v>
      </c>
      <c r="BT931">
        <v>1.6219672881389999</v>
      </c>
    </row>
    <row r="932" spans="1:72" x14ac:dyDescent="0.2">
      <c r="A932">
        <v>930</v>
      </c>
      <c r="B932" s="243">
        <v>44788.472222222219</v>
      </c>
      <c r="C932">
        <v>0</v>
      </c>
      <c r="D932">
        <v>0.981578947368421</v>
      </c>
      <c r="E932">
        <v>31.0934285714285</v>
      </c>
      <c r="F932">
        <v>59.939999999999898</v>
      </c>
      <c r="G932">
        <v>7</v>
      </c>
      <c r="H932">
        <v>2.5674999999999999</v>
      </c>
      <c r="I932">
        <v>1.35</v>
      </c>
      <c r="J932">
        <v>34.071481481481399</v>
      </c>
      <c r="K932">
        <v>0.70749999999999902</v>
      </c>
      <c r="L932">
        <v>37.983333333333299</v>
      </c>
      <c r="M932">
        <v>-9.0909090909090905E-3</v>
      </c>
      <c r="N932">
        <v>1599.8947368421</v>
      </c>
      <c r="O932">
        <v>93.628205128205096</v>
      </c>
      <c r="P932">
        <v>5</v>
      </c>
      <c r="Q932">
        <v>135</v>
      </c>
      <c r="R932">
        <v>6.96285714285714</v>
      </c>
      <c r="S932">
        <v>-1.05374999999999</v>
      </c>
      <c r="T932">
        <v>5</v>
      </c>
      <c r="U932">
        <v>1.76179999999999</v>
      </c>
      <c r="V932">
        <v>7.0650000000000004E-2</v>
      </c>
      <c r="W932">
        <v>14.219825</v>
      </c>
      <c r="X932">
        <v>0.64697499999999997</v>
      </c>
      <c r="Y932">
        <v>71.920674999999903</v>
      </c>
      <c r="Z932">
        <v>2.0124499999999999</v>
      </c>
      <c r="AA932">
        <v>0</v>
      </c>
      <c r="AB932">
        <v>3.9974999999999997E-2</v>
      </c>
      <c r="AC932">
        <v>32.075007518796902</v>
      </c>
      <c r="AD932">
        <v>-27.864992481202901</v>
      </c>
      <c r="AE932">
        <v>36.076288181481402</v>
      </c>
      <c r="AF932">
        <v>0.53778855000000003</v>
      </c>
      <c r="AG932">
        <v>1.3510578099999999</v>
      </c>
      <c r="AH932">
        <v>2.398045E-2</v>
      </c>
      <c r="AI932">
        <v>44.988981481481403</v>
      </c>
      <c r="AJ932">
        <v>0.501612202353238</v>
      </c>
      <c r="AK932">
        <v>0.80189164087502895</v>
      </c>
      <c r="AL932">
        <v>1.19537836219156E-2</v>
      </c>
      <c r="AM932">
        <v>3.0030860124186699E-2</v>
      </c>
      <c r="AN932">
        <v>0.15559365359007599</v>
      </c>
      <c r="AO932">
        <v>5.3302940431916395E-4</v>
      </c>
      <c r="AP932">
        <v>36.076288181481402</v>
      </c>
      <c r="AQ932">
        <v>0.27916397645442398</v>
      </c>
      <c r="AR932">
        <v>6.2769045033591997</v>
      </c>
      <c r="AS932">
        <v>1.1789276262361701</v>
      </c>
      <c r="AT932">
        <v>0.88374037810593498</v>
      </c>
      <c r="AU932">
        <v>90.561724999999896</v>
      </c>
      <c r="AV932">
        <v>43.811284287531201</v>
      </c>
      <c r="AW932">
        <v>1.1776971939501999</v>
      </c>
      <c r="AX932">
        <v>0.17213018376382</v>
      </c>
      <c r="AY932">
        <v>0.258624573545575</v>
      </c>
      <c r="AZ932">
        <v>0.72309549664079897</v>
      </c>
      <c r="BA932">
        <v>0.127404010760887</v>
      </c>
      <c r="BB932">
        <v>0.10329935666297101</v>
      </c>
      <c r="BC932">
        <v>0.48090383022393302</v>
      </c>
      <c r="BD932">
        <v>1.15385025395019</v>
      </c>
      <c r="BE932">
        <v>-2.3846940000006301E-2</v>
      </c>
      <c r="BF932">
        <v>0.22360371968599299</v>
      </c>
      <c r="BG932">
        <v>0.33596325398886301</v>
      </c>
      <c r="BH932">
        <v>0.93932882195096601</v>
      </c>
      <c r="BI932">
        <v>0.22360371968599299</v>
      </c>
      <c r="BJ932">
        <v>1.1191339473497099</v>
      </c>
      <c r="BK932">
        <v>1.87865764390193</v>
      </c>
      <c r="BL932">
        <v>1.50249403033481</v>
      </c>
      <c r="BM932">
        <v>4.2008640252946803</v>
      </c>
      <c r="BN932">
        <v>2.7959272652541398</v>
      </c>
      <c r="BO932">
        <v>22.468045437729199</v>
      </c>
      <c r="BP932">
        <v>5.2546874126208296</v>
      </c>
      <c r="BQ932">
        <v>17.213358025108398</v>
      </c>
      <c r="BR932">
        <v>1.49853132043574</v>
      </c>
      <c r="BS932">
        <v>1.0296924594753101</v>
      </c>
      <c r="BT932">
        <v>1.4553193107768501</v>
      </c>
    </row>
    <row r="933" spans="1:72" x14ac:dyDescent="0.2">
      <c r="A933">
        <v>931</v>
      </c>
      <c r="B933" s="243">
        <v>44788.486111111109</v>
      </c>
      <c r="C933">
        <v>0</v>
      </c>
      <c r="D933">
        <v>1.1194871794871699</v>
      </c>
      <c r="E933">
        <v>31.130285714285701</v>
      </c>
      <c r="F933">
        <v>60.005249999999997</v>
      </c>
      <c r="G933">
        <v>7</v>
      </c>
      <c r="H933">
        <v>2.57</v>
      </c>
      <c r="I933">
        <v>1.35</v>
      </c>
      <c r="J933">
        <v>34.078235294117597</v>
      </c>
      <c r="K933">
        <v>0.72124999999999895</v>
      </c>
      <c r="L933">
        <v>37.991290322580603</v>
      </c>
      <c r="M933">
        <v>-2.6315789473684199E-2</v>
      </c>
      <c r="N933">
        <v>1600.3913043478201</v>
      </c>
      <c r="O933">
        <v>93.549999999999898</v>
      </c>
      <c r="P933">
        <v>5</v>
      </c>
      <c r="Q933">
        <v>135</v>
      </c>
      <c r="R933">
        <v>6.9611111111111104</v>
      </c>
      <c r="S933">
        <v>-0.80800000000000005</v>
      </c>
      <c r="T933">
        <v>5</v>
      </c>
      <c r="U933">
        <v>1.74643999999999</v>
      </c>
      <c r="V933">
        <v>7.986E-2</v>
      </c>
      <c r="W933">
        <v>14.08356</v>
      </c>
      <c r="X933">
        <v>0.56877999999999995</v>
      </c>
      <c r="Y933">
        <v>71.516279999999995</v>
      </c>
      <c r="Z933">
        <v>1.8936599999999999</v>
      </c>
      <c r="AA933">
        <v>0</v>
      </c>
      <c r="AB933">
        <v>4.8320000000000002E-2</v>
      </c>
      <c r="AC933">
        <v>32.2497728937728</v>
      </c>
      <c r="AD933">
        <v>-27.755477106227101</v>
      </c>
      <c r="AE933">
        <v>36.084994094117597</v>
      </c>
      <c r="AF933">
        <v>0.53831220000000002</v>
      </c>
      <c r="AG933">
        <v>1.3510588400000001</v>
      </c>
      <c r="AH933">
        <v>2.4003799999999902E-2</v>
      </c>
      <c r="AI933">
        <v>44.998235294117599</v>
      </c>
      <c r="AJ933">
        <v>0.50457034529924705</v>
      </c>
      <c r="AK933">
        <v>0.80192020549825405</v>
      </c>
      <c r="AL933">
        <v>1.1962962469116401E-2</v>
      </c>
      <c r="AM933">
        <v>3.00247072172765E-2</v>
      </c>
      <c r="AN933">
        <v>0.15556165601265401</v>
      </c>
      <c r="AO933">
        <v>5.3343869694236299E-4</v>
      </c>
      <c r="AP933">
        <v>36.084994094117597</v>
      </c>
      <c r="AQ933">
        <v>0.24542352722709199</v>
      </c>
      <c r="AR933">
        <v>6.2167545090976501</v>
      </c>
      <c r="AS933">
        <v>1.1093384127299499</v>
      </c>
      <c r="AT933">
        <v>0.88120183384441597</v>
      </c>
      <c r="AU933">
        <v>89.808719999999994</v>
      </c>
      <c r="AV933">
        <v>43.656510543172303</v>
      </c>
      <c r="AW933">
        <v>1.3417247509453001</v>
      </c>
      <c r="AX933">
        <v>0.241720427270042</v>
      </c>
      <c r="AY933">
        <v>0.29288867277290798</v>
      </c>
      <c r="AZ933">
        <v>0.78324549090234896</v>
      </c>
      <c r="BA933">
        <v>0.178911843151141</v>
      </c>
      <c r="BB933">
        <v>0.111892212986049</v>
      </c>
      <c r="BC933">
        <v>0.54408700522282005</v>
      </c>
      <c r="BD933">
        <v>1.3178545909452899</v>
      </c>
      <c r="BE933">
        <v>-2.38701600000037E-2</v>
      </c>
      <c r="BF933">
        <v>0.31230249288142498</v>
      </c>
      <c r="BG933">
        <v>0.37841180274567299</v>
      </c>
      <c r="BH933">
        <v>1.0119522049068199</v>
      </c>
      <c r="BI933">
        <v>0.31230249288142498</v>
      </c>
      <c r="BJ933">
        <v>1.3814285912541899</v>
      </c>
      <c r="BK933">
        <v>2.0239044098136501</v>
      </c>
      <c r="BL933">
        <v>1.21168358041044</v>
      </c>
      <c r="BM933">
        <v>3.24029499595138</v>
      </c>
      <c r="BN933">
        <v>2.6742088845123702</v>
      </c>
      <c r="BO933">
        <v>27.874391784457899</v>
      </c>
      <c r="BP933">
        <v>7.3391085827135001</v>
      </c>
      <c r="BQ933">
        <v>20.535283201744399</v>
      </c>
      <c r="BR933">
        <v>1.4929901719152201</v>
      </c>
      <c r="BS933">
        <v>1.2565075941016199</v>
      </c>
      <c r="BT933">
        <v>1.1882062463638901</v>
      </c>
    </row>
    <row r="934" spans="1:72" x14ac:dyDescent="0.2">
      <c r="A934">
        <v>932</v>
      </c>
      <c r="B934" s="243">
        <v>44788.5</v>
      </c>
      <c r="C934">
        <v>0</v>
      </c>
      <c r="D934">
        <v>0.96222222222222198</v>
      </c>
      <c r="E934">
        <v>31.090769230769201</v>
      </c>
      <c r="F934">
        <v>60.000999999999998</v>
      </c>
      <c r="G934">
        <v>7</v>
      </c>
      <c r="H934">
        <v>2.57</v>
      </c>
      <c r="I934">
        <v>1.35</v>
      </c>
      <c r="J934">
        <v>34.076153846153801</v>
      </c>
      <c r="K934">
        <v>0.77374999999999905</v>
      </c>
      <c r="L934">
        <v>38.013846153846103</v>
      </c>
      <c r="M934">
        <v>-2.8571428571428501E-2</v>
      </c>
      <c r="N934">
        <v>1599.9583333333301</v>
      </c>
      <c r="O934">
        <v>93.616216216216202</v>
      </c>
      <c r="P934">
        <v>5</v>
      </c>
      <c r="Q934">
        <v>135</v>
      </c>
      <c r="R934">
        <v>6.9580645161290304</v>
      </c>
      <c r="S934">
        <v>-0.74769230769230699</v>
      </c>
      <c r="T934">
        <v>5</v>
      </c>
      <c r="U934">
        <v>1.7292999999999901</v>
      </c>
      <c r="V934">
        <v>5.8340000000000003E-2</v>
      </c>
      <c r="W934">
        <v>14.11642</v>
      </c>
      <c r="X934">
        <v>0.59474000000000005</v>
      </c>
      <c r="Y934">
        <v>71.264499999999998</v>
      </c>
      <c r="Z934">
        <v>1.9976400000000001</v>
      </c>
      <c r="AA934">
        <v>0</v>
      </c>
      <c r="AB934">
        <v>3.1759999999999997E-2</v>
      </c>
      <c r="AC934">
        <v>32.0529914529914</v>
      </c>
      <c r="AD934">
        <v>-27.948008547008499</v>
      </c>
      <c r="AE934">
        <v>36.082912646153801</v>
      </c>
      <c r="AF934">
        <v>0.53831220000000002</v>
      </c>
      <c r="AG934">
        <v>1.3510588400000001</v>
      </c>
      <c r="AH934">
        <v>2.4003799999999902E-2</v>
      </c>
      <c r="AI934">
        <v>44.996153846153803</v>
      </c>
      <c r="AJ934">
        <v>0.50632380282123401</v>
      </c>
      <c r="AK934">
        <v>0.801911042653218</v>
      </c>
      <c r="AL934">
        <v>1.1963515856056E-2</v>
      </c>
      <c r="AM934">
        <v>3.0026096110778701E-2</v>
      </c>
      <c r="AN934">
        <v>0.15556885203863499</v>
      </c>
      <c r="AO934">
        <v>5.33463372937857E-4</v>
      </c>
      <c r="AP934">
        <v>36.082912646153801</v>
      </c>
      <c r="AQ934">
        <v>0.25662503706712703</v>
      </c>
      <c r="AR934">
        <v>6.2312595456912998</v>
      </c>
      <c r="AS934">
        <v>1.17025167496059</v>
      </c>
      <c r="AT934">
        <v>0.87558575221876001</v>
      </c>
      <c r="AU934">
        <v>89.702600000000004</v>
      </c>
      <c r="AV934">
        <v>43.741048903872802</v>
      </c>
      <c r="AW934">
        <v>1.2551049422809699</v>
      </c>
      <c r="AX934">
        <v>0.180807165039409</v>
      </c>
      <c r="AY934">
        <v>0.28168716293287199</v>
      </c>
      <c r="AZ934">
        <v>0.76874045430869298</v>
      </c>
      <c r="BA934">
        <v>0.133826269949434</v>
      </c>
      <c r="BB934">
        <v>0.10982006490124099</v>
      </c>
      <c r="BC934">
        <v>0.52327843012451203</v>
      </c>
      <c r="BD934">
        <v>1.2312347822809699</v>
      </c>
      <c r="BE934">
        <v>-2.3870160000004401E-2</v>
      </c>
      <c r="BF934">
        <v>0.23503677925633801</v>
      </c>
      <c r="BG934">
        <v>0.36617378254433203</v>
      </c>
      <c r="BH934">
        <v>0.99930929410561498</v>
      </c>
      <c r="BI934">
        <v>0.23503677925633801</v>
      </c>
      <c r="BJ934">
        <v>1.20242112360134</v>
      </c>
      <c r="BK934">
        <v>1.99861858821123</v>
      </c>
      <c r="BL934">
        <v>1.55794247905759</v>
      </c>
      <c r="BM934">
        <v>4.2517145498140803</v>
      </c>
      <c r="BN934">
        <v>2.72905746326781</v>
      </c>
      <c r="BO934">
        <v>24.057797916908701</v>
      </c>
      <c r="BP934">
        <v>5.5233643125239498</v>
      </c>
      <c r="BQ934">
        <v>18.534433604384699</v>
      </c>
      <c r="BR934">
        <v>1.59905606347545</v>
      </c>
      <c r="BS934">
        <v>1.1084064118988</v>
      </c>
      <c r="BT934">
        <v>1.4426622277798899</v>
      </c>
    </row>
    <row r="935" spans="1:72" x14ac:dyDescent="0.2">
      <c r="A935">
        <v>933</v>
      </c>
      <c r="B935" s="243">
        <v>44788.513888888891</v>
      </c>
      <c r="C935">
        <v>0</v>
      </c>
      <c r="D935">
        <v>1.0214999999999901</v>
      </c>
      <c r="E935">
        <v>31.116875</v>
      </c>
      <c r="F935">
        <v>59.864750000000001</v>
      </c>
      <c r="G935">
        <v>7</v>
      </c>
      <c r="H935">
        <v>2.5649999999999999</v>
      </c>
      <c r="I935">
        <v>1.3474999999999999</v>
      </c>
      <c r="J935">
        <v>34.069615384615297</v>
      </c>
      <c r="K935">
        <v>0.75575000000000003</v>
      </c>
      <c r="L935">
        <v>37.990714285714198</v>
      </c>
      <c r="M935">
        <v>5.83333333333333E-2</v>
      </c>
      <c r="N935">
        <v>1600.0869565217299</v>
      </c>
      <c r="O935">
        <v>94.325641025641005</v>
      </c>
      <c r="P935">
        <v>5</v>
      </c>
      <c r="Q935">
        <v>135</v>
      </c>
      <c r="R935">
        <v>6.9578260869565201</v>
      </c>
      <c r="S935">
        <v>-0.62074999999999902</v>
      </c>
      <c r="T935">
        <v>5</v>
      </c>
      <c r="U935">
        <v>1.685125</v>
      </c>
      <c r="V935">
        <v>6.3174999999999995E-2</v>
      </c>
      <c r="W935">
        <v>14.154450000000001</v>
      </c>
      <c r="X935">
        <v>0.58427499999999999</v>
      </c>
      <c r="Y935">
        <v>71.370900000000006</v>
      </c>
      <c r="Z935">
        <v>1.9957499999999899</v>
      </c>
      <c r="AA935">
        <v>0</v>
      </c>
      <c r="AB935">
        <v>3.0875E-2</v>
      </c>
      <c r="AC935">
        <v>32.138375000000003</v>
      </c>
      <c r="AD935">
        <v>-27.726374999999901</v>
      </c>
      <c r="AE935">
        <v>36.072469984615303</v>
      </c>
      <c r="AF935">
        <v>0.53726490000000005</v>
      </c>
      <c r="AG935">
        <v>1.34855678</v>
      </c>
      <c r="AH935">
        <v>2.3957099999999999E-2</v>
      </c>
      <c r="AI935">
        <v>44.982115384615298</v>
      </c>
      <c r="AJ935">
        <v>0.505422658038715</v>
      </c>
      <c r="AK935">
        <v>0.801929159537765</v>
      </c>
      <c r="AL935">
        <v>1.1943966961228099E-2</v>
      </c>
      <c r="AM935">
        <v>2.9979843510455E-2</v>
      </c>
      <c r="AN935">
        <v>0.15561740349797101</v>
      </c>
      <c r="AO935">
        <v>5.3259167104875E-4</v>
      </c>
      <c r="AP935">
        <v>36.072469984615303</v>
      </c>
      <c r="AQ935">
        <v>0.25210948234925401</v>
      </c>
      <c r="AR935">
        <v>6.2480467198135399</v>
      </c>
      <c r="AS935">
        <v>1.1691444806384499</v>
      </c>
      <c r="AT935">
        <v>0.851700356627491</v>
      </c>
      <c r="AU935">
        <v>89.790499999999994</v>
      </c>
      <c r="AV935">
        <v>43.741770667416603</v>
      </c>
      <c r="AW935">
        <v>1.2403447171987401</v>
      </c>
      <c r="AX935">
        <v>0.17941229936154701</v>
      </c>
      <c r="AY935">
        <v>0.28515541765074498</v>
      </c>
      <c r="AZ935">
        <v>0.75195328018645402</v>
      </c>
      <c r="BA935">
        <v>0.13304022642750499</v>
      </c>
      <c r="BB935">
        <v>0.10742189716949301</v>
      </c>
      <c r="BC935">
        <v>0.53075385652542195</v>
      </c>
      <c r="BD935">
        <v>1.2165209971987401</v>
      </c>
      <c r="BE935">
        <v>-2.3823719999997502E-2</v>
      </c>
      <c r="BF935">
        <v>0.23260393449879799</v>
      </c>
      <c r="BG935">
        <v>0.36969746402696801</v>
      </c>
      <c r="BH935">
        <v>0.97489019511520403</v>
      </c>
      <c r="BI935">
        <v>0.23260393449879799</v>
      </c>
      <c r="BJ935">
        <v>1.2046027970515301</v>
      </c>
      <c r="BK935">
        <v>1.9497803902304001</v>
      </c>
      <c r="BL935">
        <v>1.5893861160326901</v>
      </c>
      <c r="BM935">
        <v>4.1912025143334004</v>
      </c>
      <c r="BN935">
        <v>2.6369945427704802</v>
      </c>
      <c r="BO935">
        <v>24.014672357040499</v>
      </c>
      <c r="BP935">
        <v>5.46619246072175</v>
      </c>
      <c r="BQ935">
        <v>18.5484798963187</v>
      </c>
      <c r="BR935">
        <v>1.55435370158245</v>
      </c>
      <c r="BS935">
        <v>1.11156122325201</v>
      </c>
      <c r="BT935">
        <v>1.3983518577906</v>
      </c>
    </row>
    <row r="936" spans="1:72" x14ac:dyDescent="0.2">
      <c r="A936">
        <v>934</v>
      </c>
      <c r="B936" s="243">
        <v>44788.527777777781</v>
      </c>
      <c r="C936">
        <v>0</v>
      </c>
      <c r="D936">
        <v>1.00742857142857</v>
      </c>
      <c r="E936">
        <v>31.079189189189101</v>
      </c>
      <c r="F936">
        <v>60.089999999999897</v>
      </c>
      <c r="G936">
        <v>7</v>
      </c>
      <c r="H936">
        <v>2.5680000000000001</v>
      </c>
      <c r="I936">
        <v>1.3480000000000001</v>
      </c>
      <c r="J936">
        <v>34.071481481481399</v>
      </c>
      <c r="K936">
        <v>0.78149999999999997</v>
      </c>
      <c r="L936">
        <v>37.992916666666602</v>
      </c>
      <c r="M936">
        <v>8.3333333333333301E-2</v>
      </c>
      <c r="N936">
        <v>1600.12121212121</v>
      </c>
      <c r="O936">
        <v>94.148484848484799</v>
      </c>
      <c r="P936">
        <v>5</v>
      </c>
      <c r="Q936">
        <v>135</v>
      </c>
      <c r="R936">
        <v>6.9495454545454498</v>
      </c>
      <c r="S936">
        <v>-0.77974358974358904</v>
      </c>
      <c r="T936">
        <v>5</v>
      </c>
      <c r="U936">
        <v>1.75257999999999</v>
      </c>
      <c r="V936">
        <v>8.5319999999999993E-2</v>
      </c>
      <c r="W936">
        <v>14.11788</v>
      </c>
      <c r="X936">
        <v>0.68245999999999996</v>
      </c>
      <c r="Y936">
        <v>71.351339999999993</v>
      </c>
      <c r="Z936">
        <v>1.87466</v>
      </c>
      <c r="AA936">
        <v>0</v>
      </c>
      <c r="AB936">
        <v>3.1199999999999999E-2</v>
      </c>
      <c r="AC936">
        <v>32.086617760617699</v>
      </c>
      <c r="AD936">
        <v>-28.003382239382201</v>
      </c>
      <c r="AE936">
        <v>36.076678601481397</v>
      </c>
      <c r="AF936">
        <v>0.53789328000000003</v>
      </c>
      <c r="AG936">
        <v>1.3490580160000001</v>
      </c>
      <c r="AH936">
        <v>2.3985119999999999E-2</v>
      </c>
      <c r="AI936">
        <v>44.987481481481403</v>
      </c>
      <c r="AJ936">
        <v>0.50562019720276397</v>
      </c>
      <c r="AK936">
        <v>0.80192705644862505</v>
      </c>
      <c r="AL936">
        <v>1.19565101732004E-2</v>
      </c>
      <c r="AM936">
        <v>2.99874091986083E-2</v>
      </c>
      <c r="AN936">
        <v>0.15559884148841399</v>
      </c>
      <c r="AO936">
        <v>5.3315098356579796E-4</v>
      </c>
      <c r="AP936">
        <v>36.076678601481397</v>
      </c>
      <c r="AQ936">
        <v>0.29447543934632198</v>
      </c>
      <c r="AR936">
        <v>6.2319040177980201</v>
      </c>
      <c r="AS936">
        <v>1.0982078877984101</v>
      </c>
      <c r="AT936">
        <v>0.88613984521361999</v>
      </c>
      <c r="AU936">
        <v>89.778919999999999</v>
      </c>
      <c r="AV936">
        <v>43.701265946424201</v>
      </c>
      <c r="AW936">
        <v>1.28621553505724</v>
      </c>
      <c r="AX936">
        <v>0.25085012820158697</v>
      </c>
      <c r="AY936">
        <v>0.243417840653677</v>
      </c>
      <c r="AZ936">
        <v>0.76809598220197495</v>
      </c>
      <c r="BA936">
        <v>0.18594465562375501</v>
      </c>
      <c r="BB936">
        <v>0.10972799745742499</v>
      </c>
      <c r="BC936">
        <v>0.45253928558779799</v>
      </c>
      <c r="BD936">
        <v>1.26236395105724</v>
      </c>
      <c r="BE936">
        <v>-2.3851584000004401E-2</v>
      </c>
      <c r="BF936">
        <v>0.32574604007951002</v>
      </c>
      <c r="BG936">
        <v>0.316094706612708</v>
      </c>
      <c r="BH936">
        <v>0.99742514144624095</v>
      </c>
      <c r="BI936">
        <v>0.32574604007951002</v>
      </c>
      <c r="BJ936">
        <v>1.2836814933844301</v>
      </c>
      <c r="BK936">
        <v>1.9948502828924799</v>
      </c>
      <c r="BL936">
        <v>0.97037160155669899</v>
      </c>
      <c r="BM936">
        <v>3.0619716549824498</v>
      </c>
      <c r="BN936">
        <v>3.1554629691041498</v>
      </c>
      <c r="BO936">
        <v>26.442706657997601</v>
      </c>
      <c r="BP936">
        <v>7.6550319418684998</v>
      </c>
      <c r="BQ936">
        <v>18.7876747161291</v>
      </c>
      <c r="BR936">
        <v>1.44108201475731</v>
      </c>
      <c r="BS936">
        <v>1.1533830773526299</v>
      </c>
      <c r="BT936">
        <v>1.2494391872516699</v>
      </c>
    </row>
    <row r="937" spans="1:72" x14ac:dyDescent="0.2">
      <c r="A937">
        <v>935</v>
      </c>
      <c r="B937" s="243">
        <v>44788.541666666664</v>
      </c>
      <c r="C937">
        <v>0</v>
      </c>
      <c r="D937">
        <v>1.00459459459459</v>
      </c>
      <c r="E937">
        <v>31.121944444444399</v>
      </c>
      <c r="F937">
        <v>59.940999999999903</v>
      </c>
      <c r="G937">
        <v>7</v>
      </c>
      <c r="H937">
        <v>2.57</v>
      </c>
      <c r="I937">
        <v>1.3525</v>
      </c>
      <c r="J937">
        <v>34.0488</v>
      </c>
      <c r="K937">
        <v>0.751</v>
      </c>
      <c r="L937">
        <v>37.963571428571399</v>
      </c>
      <c r="M937">
        <v>-6.6666666666666596E-2</v>
      </c>
      <c r="N937">
        <v>1600.1875</v>
      </c>
      <c r="O937">
        <v>94.251428571428505</v>
      </c>
      <c r="P937">
        <v>5</v>
      </c>
      <c r="Q937">
        <v>135</v>
      </c>
      <c r="R937">
        <v>6.9595454545454496</v>
      </c>
      <c r="S937">
        <v>-0.79700000000000004</v>
      </c>
      <c r="T937">
        <v>5</v>
      </c>
      <c r="U937">
        <v>1.7651999999999901</v>
      </c>
      <c r="V937">
        <v>8.5324999999999998E-2</v>
      </c>
      <c r="W937">
        <v>14.220924999999999</v>
      </c>
      <c r="X937">
        <v>0.66930000000000001</v>
      </c>
      <c r="Y937">
        <v>71.513800000000003</v>
      </c>
      <c r="Z937">
        <v>1.99897499999999</v>
      </c>
      <c r="AA937">
        <v>0</v>
      </c>
      <c r="AB937">
        <v>5.4675000000000001E-2</v>
      </c>
      <c r="AC937">
        <v>32.126539039039002</v>
      </c>
      <c r="AD937">
        <v>-27.814460960960901</v>
      </c>
      <c r="AE937">
        <v>36.0555588</v>
      </c>
      <c r="AF937">
        <v>0.53831220000000002</v>
      </c>
      <c r="AG937">
        <v>1.35355884</v>
      </c>
      <c r="AH937">
        <v>2.4003799999999999E-2</v>
      </c>
      <c r="AI937">
        <v>44.971299999999999</v>
      </c>
      <c r="AJ937">
        <v>0.50417624011030004</v>
      </c>
      <c r="AK937">
        <v>0.80174597576676598</v>
      </c>
      <c r="AL937">
        <v>1.1970127614723099E-2</v>
      </c>
      <c r="AM937">
        <v>3.0098281348326601E-2</v>
      </c>
      <c r="AN937">
        <v>0.15565482874633299</v>
      </c>
      <c r="AO937">
        <v>5.3375819689446304E-4</v>
      </c>
      <c r="AP937">
        <v>36.0555588</v>
      </c>
      <c r="AQ937">
        <v>0.288797016022174</v>
      </c>
      <c r="AR937">
        <v>6.2773900645354903</v>
      </c>
      <c r="AS937">
        <v>1.1710337407913001</v>
      </c>
      <c r="AT937">
        <v>0.88997189904270202</v>
      </c>
      <c r="AU937">
        <v>90.168199999999999</v>
      </c>
      <c r="AV937">
        <v>43.792779621348899</v>
      </c>
      <c r="AW937">
        <v>1.1785203786510201</v>
      </c>
      <c r="AX937">
        <v>0.182525099208693</v>
      </c>
      <c r="AY937">
        <v>0.24951518397782499</v>
      </c>
      <c r="AZ937">
        <v>0.72260993546450503</v>
      </c>
      <c r="BA937">
        <v>0.134848293117935</v>
      </c>
      <c r="BB937">
        <v>0.103229990780643</v>
      </c>
      <c r="BC937">
        <v>0.46351389394077402</v>
      </c>
      <c r="BD937">
        <v>1.1546502186510199</v>
      </c>
      <c r="BE937">
        <v>-2.38701599999986E-2</v>
      </c>
      <c r="BF937">
        <v>0.23672679020255699</v>
      </c>
      <c r="BG937">
        <v>0.32360989730149903</v>
      </c>
      <c r="BH937">
        <v>0.93719237152915702</v>
      </c>
      <c r="BI937">
        <v>0.23672679020255699</v>
      </c>
      <c r="BJ937">
        <v>1.1206733750081099</v>
      </c>
      <c r="BK937">
        <v>1.87438474305831</v>
      </c>
      <c r="BL937">
        <v>1.3670184816200901</v>
      </c>
      <c r="BM937">
        <v>3.95896202000305</v>
      </c>
      <c r="BN937">
        <v>2.89605595917851</v>
      </c>
      <c r="BO937">
        <v>22.6458802256188</v>
      </c>
      <c r="BP937">
        <v>5.5630795697600997</v>
      </c>
      <c r="BQ937">
        <v>17.082800655858701</v>
      </c>
      <c r="BR937">
        <v>1.47194919971396</v>
      </c>
      <c r="BS937">
        <v>1.02598265892709</v>
      </c>
      <c r="BT937">
        <v>1.43467259110718</v>
      </c>
    </row>
    <row r="938" spans="1:72" x14ac:dyDescent="0.2">
      <c r="A938">
        <v>936</v>
      </c>
      <c r="B938" s="243">
        <v>44788.555555555555</v>
      </c>
      <c r="C938">
        <v>0</v>
      </c>
      <c r="D938">
        <v>1.0825641025641</v>
      </c>
      <c r="E938">
        <v>31.122972972972899</v>
      </c>
      <c r="F938">
        <v>59.207999999999998</v>
      </c>
      <c r="G938">
        <v>7</v>
      </c>
      <c r="H938">
        <v>2.5680000000000001</v>
      </c>
      <c r="I938">
        <v>1.3460000000000001</v>
      </c>
      <c r="J938">
        <v>34.080869565217299</v>
      </c>
      <c r="K938">
        <v>0.77275000000000005</v>
      </c>
      <c r="L938">
        <v>38.0053571428571</v>
      </c>
      <c r="M938">
        <v>4.4999999999999901E-2</v>
      </c>
      <c r="N938">
        <v>1600.07407407407</v>
      </c>
      <c r="O938">
        <v>94.361290322580601</v>
      </c>
      <c r="P938">
        <v>5</v>
      </c>
      <c r="Q938">
        <v>135</v>
      </c>
      <c r="R938">
        <v>6.9552631578947297</v>
      </c>
      <c r="S938">
        <v>-0.82999999999999896</v>
      </c>
      <c r="T938">
        <v>5</v>
      </c>
      <c r="U938">
        <v>1.7476399999999901</v>
      </c>
      <c r="V938">
        <v>6.8199999999999997E-2</v>
      </c>
      <c r="W938">
        <v>14.189879999999899</v>
      </c>
      <c r="X938">
        <v>0.65646000000000004</v>
      </c>
      <c r="Y938">
        <v>71.585979999999907</v>
      </c>
      <c r="Z938">
        <v>1.93316</v>
      </c>
      <c r="AA938">
        <v>0</v>
      </c>
      <c r="AB938">
        <v>4.5400000000000003E-2</v>
      </c>
      <c r="AC938">
        <v>32.205537075537002</v>
      </c>
      <c r="AD938">
        <v>-27.0024629244629</v>
      </c>
      <c r="AE938">
        <v>36.086066685217297</v>
      </c>
      <c r="AF938">
        <v>0.53789328000000003</v>
      </c>
      <c r="AG938">
        <v>1.3470580160000001</v>
      </c>
      <c r="AH938">
        <v>2.3985119999999999E-2</v>
      </c>
      <c r="AI938">
        <v>44.9948695652173</v>
      </c>
      <c r="AJ938">
        <v>0.50409405144998198</v>
      </c>
      <c r="AK938">
        <v>0.80200402921299196</v>
      </c>
      <c r="AL938">
        <v>1.19545469338533E-2</v>
      </c>
      <c r="AM938">
        <v>2.9938035803115701E-2</v>
      </c>
      <c r="AN938">
        <v>0.15557329241401399</v>
      </c>
      <c r="AO938">
        <v>5.3306344104931704E-4</v>
      </c>
      <c r="AP938">
        <v>36.086066685217297</v>
      </c>
      <c r="AQ938">
        <v>0.28325666986092402</v>
      </c>
      <c r="AR938">
        <v>6.2636862038827203</v>
      </c>
      <c r="AS938">
        <v>1.1324781882455299</v>
      </c>
      <c r="AT938">
        <v>0.88097492807604605</v>
      </c>
      <c r="AU938">
        <v>90.113119999999995</v>
      </c>
      <c r="AV938">
        <v>43.7654877472065</v>
      </c>
      <c r="AW938">
        <v>1.22938181801082</v>
      </c>
      <c r="AX938">
        <v>0.21457982775446199</v>
      </c>
      <c r="AY938">
        <v>0.25463661013907501</v>
      </c>
      <c r="AZ938">
        <v>0.73631379611727699</v>
      </c>
      <c r="BA938">
        <v>0.15929516413230799</v>
      </c>
      <c r="BB938">
        <v>0.10518768515961099</v>
      </c>
      <c r="BC938">
        <v>0.47339615423170001</v>
      </c>
      <c r="BD938">
        <v>1.2055302340108101</v>
      </c>
      <c r="BE938">
        <v>-2.3851584000007E-2</v>
      </c>
      <c r="BF938">
        <v>0.27761766976484498</v>
      </c>
      <c r="BG938">
        <v>0.329442068638995</v>
      </c>
      <c r="BH938">
        <v>0.95262319125211803</v>
      </c>
      <c r="BI938">
        <v>0.27761766976484498</v>
      </c>
      <c r="BJ938">
        <v>1.21411947680768</v>
      </c>
      <c r="BK938">
        <v>1.9052463825042301</v>
      </c>
      <c r="BL938">
        <v>1.18667543358478</v>
      </c>
      <c r="BM938">
        <v>3.4314213214851601</v>
      </c>
      <c r="BN938">
        <v>2.8916258181222299</v>
      </c>
      <c r="BO938">
        <v>24.6625700486052</v>
      </c>
      <c r="BP938">
        <v>6.5240152394738598</v>
      </c>
      <c r="BQ938">
        <v>18.138554809131399</v>
      </c>
      <c r="BR938">
        <v>1.4332963439040001</v>
      </c>
      <c r="BS938">
        <v>1.1030724089017401</v>
      </c>
      <c r="BT938">
        <v>1.29936741444837</v>
      </c>
    </row>
    <row r="939" spans="1:72" x14ac:dyDescent="0.2">
      <c r="A939">
        <v>937</v>
      </c>
      <c r="B939" s="243">
        <v>44788.569444444445</v>
      </c>
      <c r="C939">
        <v>0</v>
      </c>
      <c r="D939">
        <v>0.97833333333333306</v>
      </c>
      <c r="E939">
        <v>31.1145945945945</v>
      </c>
      <c r="F939">
        <v>60.031999999999996</v>
      </c>
      <c r="G939">
        <v>7</v>
      </c>
      <c r="H939">
        <v>2.57</v>
      </c>
      <c r="I939">
        <v>1.35</v>
      </c>
      <c r="J939">
        <v>34.067826086956501</v>
      </c>
      <c r="K939">
        <v>0.78325</v>
      </c>
      <c r="L939">
        <v>37.982608695652097</v>
      </c>
      <c r="M939">
        <v>-5.4545454545454501E-2</v>
      </c>
      <c r="N939">
        <v>1600.0967741935401</v>
      </c>
      <c r="O939">
        <v>93.235483870967698</v>
      </c>
      <c r="P939">
        <v>5</v>
      </c>
      <c r="Q939">
        <v>135</v>
      </c>
      <c r="R939">
        <v>6.9535</v>
      </c>
      <c r="S939">
        <v>-0.64275000000000004</v>
      </c>
      <c r="T939">
        <v>5</v>
      </c>
      <c r="U939">
        <v>1.6951000000000001</v>
      </c>
      <c r="V939">
        <v>5.4475000000000003E-2</v>
      </c>
      <c r="W939">
        <v>14.2704</v>
      </c>
      <c r="X939">
        <v>0.61149999999999904</v>
      </c>
      <c r="Y939">
        <v>71.727525</v>
      </c>
      <c r="Z939">
        <v>2.017525</v>
      </c>
      <c r="AA939">
        <v>0</v>
      </c>
      <c r="AB939">
        <v>4.3975E-2</v>
      </c>
      <c r="AC939">
        <v>32.092927927927903</v>
      </c>
      <c r="AD939">
        <v>-27.939072072072001</v>
      </c>
      <c r="AE939">
        <v>36.074584886956501</v>
      </c>
      <c r="AF939">
        <v>0.53831220000000002</v>
      </c>
      <c r="AG939">
        <v>1.3510588400000001</v>
      </c>
      <c r="AH939">
        <v>2.4003799999999902E-2</v>
      </c>
      <c r="AI939">
        <v>44.987826086956503</v>
      </c>
      <c r="AJ939">
        <v>0.50293921178733703</v>
      </c>
      <c r="AK939">
        <v>0.80187437413019902</v>
      </c>
      <c r="AL939">
        <v>1.1965730439152601E-2</v>
      </c>
      <c r="AM939">
        <v>3.00316542832843E-2</v>
      </c>
      <c r="AN939">
        <v>0.15559764960569</v>
      </c>
      <c r="AO939">
        <v>5.3356212308643797E-4</v>
      </c>
      <c r="AP939">
        <v>36.074584886956501</v>
      </c>
      <c r="AQ939">
        <v>0.26385682847386799</v>
      </c>
      <c r="AR939">
        <v>6.29922928198744</v>
      </c>
      <c r="AS939">
        <v>1.1819006480270999</v>
      </c>
      <c r="AT939">
        <v>0.85253225790071496</v>
      </c>
      <c r="AU939">
        <v>90.322050000000004</v>
      </c>
      <c r="AV939">
        <v>43.819571645444903</v>
      </c>
      <c r="AW939">
        <v>1.1682544415115801</v>
      </c>
      <c r="AX939">
        <v>0.169158191972895</v>
      </c>
      <c r="AY939">
        <v>0.27445537152613098</v>
      </c>
      <c r="AZ939">
        <v>0.70077071801255297</v>
      </c>
      <c r="BA939">
        <v>0.12520416355285799</v>
      </c>
      <c r="BB939">
        <v>0.100110102573221</v>
      </c>
      <c r="BC939">
        <v>0.50984423449093597</v>
      </c>
      <c r="BD939">
        <v>1.1443842815115799</v>
      </c>
      <c r="BE939">
        <v>-2.38701600000048E-2</v>
      </c>
      <c r="BF939">
        <v>0.21962028564982</v>
      </c>
      <c r="BG939">
        <v>0.35632898643392202</v>
      </c>
      <c r="BH939">
        <v>0.90981975788442604</v>
      </c>
      <c r="BI939">
        <v>0.21962028564982</v>
      </c>
      <c r="BJ939">
        <v>1.1518985441674801</v>
      </c>
      <c r="BK939">
        <v>1.8196395157688501</v>
      </c>
      <c r="BL939">
        <v>1.6224775656747801</v>
      </c>
      <c r="BM939">
        <v>4.1426945384048501</v>
      </c>
      <c r="BN939">
        <v>2.5533139108039999</v>
      </c>
      <c r="BO939">
        <v>22.8854596502464</v>
      </c>
      <c r="BP939">
        <v>5.1610767127707797</v>
      </c>
      <c r="BQ939">
        <v>17.724382937475699</v>
      </c>
      <c r="BR939">
        <v>1.4462850301641501</v>
      </c>
      <c r="BS939">
        <v>1.0640504299075499</v>
      </c>
      <c r="BT939">
        <v>1.3592260192872601</v>
      </c>
    </row>
    <row r="940" spans="1:72" x14ac:dyDescent="0.2">
      <c r="A940">
        <v>938</v>
      </c>
      <c r="B940" s="243">
        <v>44788.583333333336</v>
      </c>
      <c r="C940">
        <v>0</v>
      </c>
      <c r="D940">
        <v>1.0761111111111099</v>
      </c>
      <c r="E940">
        <v>31.111944444444401</v>
      </c>
      <c r="F940">
        <v>58.408249999999903</v>
      </c>
      <c r="G940">
        <v>7</v>
      </c>
      <c r="H940">
        <v>2.5619999999999998</v>
      </c>
      <c r="I940">
        <v>1.3480000000000001</v>
      </c>
      <c r="J940">
        <v>34.074399999999997</v>
      </c>
      <c r="K940">
        <v>0.74874999999999903</v>
      </c>
      <c r="L940">
        <v>37.99</v>
      </c>
      <c r="M940">
        <v>4.9999999999999899E-2</v>
      </c>
      <c r="N940">
        <v>1600.05555555555</v>
      </c>
      <c r="O940">
        <v>93.596666666666593</v>
      </c>
      <c r="P940">
        <v>5</v>
      </c>
      <c r="Q940">
        <v>135</v>
      </c>
      <c r="R940">
        <v>6.95</v>
      </c>
      <c r="S940">
        <v>-0.62025641025640998</v>
      </c>
      <c r="T940">
        <v>5</v>
      </c>
      <c r="U940">
        <v>1.8051200000000001</v>
      </c>
      <c r="V940">
        <v>6.4079999999999998E-2</v>
      </c>
      <c r="W940">
        <v>14.352539999999999</v>
      </c>
      <c r="X940">
        <v>0.65588000000000002</v>
      </c>
      <c r="Y940">
        <v>72.068559999999906</v>
      </c>
      <c r="Z940">
        <v>1.9666600000000001</v>
      </c>
      <c r="AA940">
        <v>0</v>
      </c>
      <c r="AB940">
        <v>3.3839999999999898E-2</v>
      </c>
      <c r="AC940">
        <v>32.188055555555501</v>
      </c>
      <c r="AD940">
        <v>-26.220194444444399</v>
      </c>
      <c r="AE940">
        <v>36.074912079999997</v>
      </c>
      <c r="AF940">
        <v>0.53663651999999995</v>
      </c>
      <c r="AG940">
        <v>1.3490555440000001</v>
      </c>
      <c r="AH940">
        <v>2.3929079999999998E-2</v>
      </c>
      <c r="AI940">
        <v>44.984399999999901</v>
      </c>
      <c r="AJ940">
        <v>0.50056379758385605</v>
      </c>
      <c r="AK940">
        <v>0.80194271969838404</v>
      </c>
      <c r="AL940">
        <v>1.19293915223944E-2</v>
      </c>
      <c r="AM940">
        <v>2.9989408417140099E-2</v>
      </c>
      <c r="AN940">
        <v>0.155609500182285</v>
      </c>
      <c r="AO940">
        <v>5.3194173980313105E-4</v>
      </c>
      <c r="AP940">
        <v>36.074912079999997</v>
      </c>
      <c r="AQ940">
        <v>0.28300640500317298</v>
      </c>
      <c r="AR940">
        <v>6.3354874592790704</v>
      </c>
      <c r="AS940">
        <v>1.15210306115115</v>
      </c>
      <c r="AT940">
        <v>0.90357772229457001</v>
      </c>
      <c r="AU940">
        <v>90.848759999999999</v>
      </c>
      <c r="AV940">
        <v>43.845509005433399</v>
      </c>
      <c r="AW940">
        <v>1.1388909945665899</v>
      </c>
      <c r="AX940">
        <v>0.19695248284884301</v>
      </c>
      <c r="AY940">
        <v>0.25363011499682597</v>
      </c>
      <c r="AZ940">
        <v>0.66451254072092603</v>
      </c>
      <c r="BA940">
        <v>0.145992864211411</v>
      </c>
      <c r="BB940">
        <v>9.49303629601322E-2</v>
      </c>
      <c r="BC940">
        <v>0.47262924818613899</v>
      </c>
      <c r="BD940">
        <v>1.1150951385665899</v>
      </c>
      <c r="BE940">
        <v>-2.3795855999997999E-2</v>
      </c>
      <c r="BF940">
        <v>0.25495026991833197</v>
      </c>
      <c r="BG940">
        <v>0.32831810669523598</v>
      </c>
      <c r="BH940">
        <v>0.86019556174338996</v>
      </c>
      <c r="BI940">
        <v>0.25495026991833197</v>
      </c>
      <c r="BJ940">
        <v>1.16653675322713</v>
      </c>
      <c r="BK940">
        <v>1.7203911234867799</v>
      </c>
      <c r="BL940">
        <v>1.28777312846307</v>
      </c>
      <c r="BM940">
        <v>3.3739739205568799</v>
      </c>
      <c r="BN940">
        <v>2.6200064638587599</v>
      </c>
      <c r="BO940">
        <v>23.4443824141409</v>
      </c>
      <c r="BP940">
        <v>5.9913313430808</v>
      </c>
      <c r="BQ940">
        <v>17.453051071060099</v>
      </c>
      <c r="BR940">
        <v>1.2869756646256101</v>
      </c>
      <c r="BS940">
        <v>1.0645566452598001</v>
      </c>
      <c r="BT940">
        <v>1.2089311267335401</v>
      </c>
    </row>
    <row r="941" spans="1:72" x14ac:dyDescent="0.2">
      <c r="A941">
        <v>939</v>
      </c>
      <c r="B941" s="243">
        <v>44788.597222222219</v>
      </c>
      <c r="C941">
        <v>0</v>
      </c>
      <c r="D941">
        <v>0.89564102564102499</v>
      </c>
      <c r="E941">
        <v>31.134736842105202</v>
      </c>
      <c r="F941">
        <v>60.013076923076902</v>
      </c>
      <c r="G941">
        <v>7</v>
      </c>
      <c r="H941">
        <v>2.57</v>
      </c>
      <c r="I941">
        <v>1.35</v>
      </c>
      <c r="J941">
        <v>34.083125000000003</v>
      </c>
      <c r="K941">
        <v>0.76575000000000004</v>
      </c>
      <c r="L941">
        <v>38.002058823529403</v>
      </c>
      <c r="M941">
        <v>-9.375E-2</v>
      </c>
      <c r="N941">
        <v>1599.7857142857099</v>
      </c>
      <c r="O941">
        <v>93.891891891891802</v>
      </c>
      <c r="P941">
        <v>5</v>
      </c>
      <c r="Q941">
        <v>135</v>
      </c>
      <c r="R941">
        <v>6.9574999999999996</v>
      </c>
      <c r="S941">
        <v>-0.64349999999999996</v>
      </c>
      <c r="T941">
        <v>5</v>
      </c>
      <c r="U941">
        <v>1.772275</v>
      </c>
      <c r="V941">
        <v>6.1874999999999999E-2</v>
      </c>
      <c r="W941">
        <v>14.472950000000001</v>
      </c>
      <c r="X941">
        <v>0.63175000000000003</v>
      </c>
      <c r="Y941">
        <v>72.169149999999902</v>
      </c>
      <c r="Z941">
        <v>1.885375</v>
      </c>
      <c r="AA941">
        <v>0</v>
      </c>
      <c r="AB941">
        <v>1.8474999999999998E-2</v>
      </c>
      <c r="AC941">
        <v>32.030377867746203</v>
      </c>
      <c r="AD941">
        <v>-27.982699055330599</v>
      </c>
      <c r="AE941">
        <v>36.089883800000003</v>
      </c>
      <c r="AF941">
        <v>0.53831220000000002</v>
      </c>
      <c r="AG941">
        <v>1.3510588400000001</v>
      </c>
      <c r="AH941">
        <v>2.4003799999999902E-2</v>
      </c>
      <c r="AI941">
        <v>45.003124999999997</v>
      </c>
      <c r="AJ941">
        <v>0.50007356051720098</v>
      </c>
      <c r="AK941">
        <v>0.80194172738004299</v>
      </c>
      <c r="AL941">
        <v>1.19616626623151E-2</v>
      </c>
      <c r="AM941">
        <v>3.0021444955211401E-2</v>
      </c>
      <c r="AN941">
        <v>0.15554475383653901</v>
      </c>
      <c r="AO941">
        <v>5.3338073744878798E-4</v>
      </c>
      <c r="AP941">
        <v>36.089883800000003</v>
      </c>
      <c r="AQ941">
        <v>0.27259452393845601</v>
      </c>
      <c r="AR941">
        <v>6.3886387513132199</v>
      </c>
      <c r="AS941">
        <v>1.1044849180427001</v>
      </c>
      <c r="AT941">
        <v>0.88626786946562297</v>
      </c>
      <c r="AU941">
        <v>90.9314999999999</v>
      </c>
      <c r="AV941">
        <v>43.8556019932943</v>
      </c>
      <c r="AW941">
        <v>1.1475230067056099</v>
      </c>
      <c r="AX941">
        <v>0.24657392195729699</v>
      </c>
      <c r="AY941">
        <v>0.26571767606154301</v>
      </c>
      <c r="AZ941">
        <v>0.61136124868677699</v>
      </c>
      <c r="BA941">
        <v>0.182504206817001</v>
      </c>
      <c r="BB941">
        <v>8.7337321240968199E-2</v>
      </c>
      <c r="BC941">
        <v>0.49361258403867297</v>
      </c>
      <c r="BD941">
        <v>1.1236528467056099</v>
      </c>
      <c r="BE941">
        <v>-2.3870160000000099E-2</v>
      </c>
      <c r="BF941">
        <v>0.32075529852655699</v>
      </c>
      <c r="BG941">
        <v>0.34565842094065302</v>
      </c>
      <c r="BH941">
        <v>0.79528831870572603</v>
      </c>
      <c r="BI941">
        <v>0.32075529852655699</v>
      </c>
      <c r="BJ941">
        <v>1.3328274389344199</v>
      </c>
      <c r="BK941">
        <v>1.5905766374114501</v>
      </c>
      <c r="BL941">
        <v>1.07763900558616</v>
      </c>
      <c r="BM941">
        <v>2.47942379240191</v>
      </c>
      <c r="BN941">
        <v>2.3007925469932902</v>
      </c>
      <c r="BO941">
        <v>26.764879242680902</v>
      </c>
      <c r="BP941">
        <v>7.5377495153740997</v>
      </c>
      <c r="BQ941">
        <v>19.227129727306799</v>
      </c>
      <c r="BR941">
        <v>1.0452926299162999</v>
      </c>
      <c r="BS941">
        <v>1.2045253195237899</v>
      </c>
      <c r="BT941">
        <v>0.86780461396158404</v>
      </c>
    </row>
    <row r="942" spans="1:72" x14ac:dyDescent="0.2">
      <c r="A942">
        <v>940</v>
      </c>
      <c r="B942" s="243">
        <v>44788.611111111109</v>
      </c>
      <c r="C942">
        <v>0</v>
      </c>
      <c r="D942">
        <v>0.814324324324324</v>
      </c>
      <c r="E942">
        <v>31.0760526315789</v>
      </c>
      <c r="F942">
        <v>59.1292499999999</v>
      </c>
      <c r="G942">
        <v>7</v>
      </c>
      <c r="H942">
        <v>2.4733333333333301</v>
      </c>
      <c r="I942">
        <v>1.355</v>
      </c>
      <c r="J942">
        <v>34.180294117647001</v>
      </c>
      <c r="K942">
        <v>0.76849999999999896</v>
      </c>
      <c r="L942">
        <v>37.998571428571402</v>
      </c>
      <c r="M942">
        <v>-7.6923076923076797E-3</v>
      </c>
      <c r="N942">
        <v>1599.76923076923</v>
      </c>
      <c r="O942">
        <v>94.075675675675598</v>
      </c>
      <c r="P942">
        <v>5</v>
      </c>
      <c r="Q942">
        <v>135</v>
      </c>
      <c r="R942">
        <v>6.9543478260869502</v>
      </c>
      <c r="S942">
        <v>-0.65599999999999903</v>
      </c>
      <c r="T942">
        <v>5</v>
      </c>
      <c r="U942">
        <v>1.74325999999999</v>
      </c>
      <c r="V942">
        <v>8.3119999999999999E-2</v>
      </c>
      <c r="W942">
        <v>14.52866</v>
      </c>
      <c r="X942">
        <v>0.66589999999999905</v>
      </c>
      <c r="Y942">
        <v>71.935119999999998</v>
      </c>
      <c r="Z942">
        <v>1.9223399999999999</v>
      </c>
      <c r="AA942">
        <v>4.3800000000000002E-3</v>
      </c>
      <c r="AB942">
        <v>1.0659999999999999E-2</v>
      </c>
      <c r="AC942">
        <v>31.8903769559032</v>
      </c>
      <c r="AD942">
        <v>-27.2388730440967</v>
      </c>
      <c r="AE942">
        <v>36.111571717647003</v>
      </c>
      <c r="AF942">
        <v>0.51806439999999998</v>
      </c>
      <c r="AG942">
        <v>1.3560190133333301</v>
      </c>
      <c r="AH942">
        <v>2.3100933333333299E-2</v>
      </c>
      <c r="AI942">
        <v>45.008627450980399</v>
      </c>
      <c r="AJ942">
        <v>0.50200196673957098</v>
      </c>
      <c r="AK942">
        <v>0.80232554874010997</v>
      </c>
      <c r="AL942">
        <v>1.1510335447670101E-2</v>
      </c>
      <c r="AM942">
        <v>3.0127979681455402E-2</v>
      </c>
      <c r="AN942">
        <v>0.15552573798487401</v>
      </c>
      <c r="AO942">
        <v>5.1325567211514902E-4</v>
      </c>
      <c r="AP942">
        <v>36.111571717647003</v>
      </c>
      <c r="AQ942">
        <v>0.28732994616639201</v>
      </c>
      <c r="AR942">
        <v>6.4132302177962597</v>
      </c>
      <c r="AS942">
        <v>1.12613964720557</v>
      </c>
      <c r="AT942">
        <v>0.87511994853842401</v>
      </c>
      <c r="AU942">
        <v>90.795280000000005</v>
      </c>
      <c r="AV942">
        <v>43.938271528815299</v>
      </c>
      <c r="AW942">
        <v>1.07035592216509</v>
      </c>
      <c r="AX942">
        <v>0.22987936612776</v>
      </c>
      <c r="AY942">
        <v>0.230734453833607</v>
      </c>
      <c r="AZ942">
        <v>0.58676978220373999</v>
      </c>
      <c r="BA942">
        <v>0.16952517912169601</v>
      </c>
      <c r="BB942">
        <v>8.3824254600534304E-2</v>
      </c>
      <c r="BC942">
        <v>0.44537793724797098</v>
      </c>
      <c r="BD942">
        <v>1.0473836021651</v>
      </c>
      <c r="BE942">
        <v>-2.2972319999990901E-2</v>
      </c>
      <c r="BF942">
        <v>0.30035100981197199</v>
      </c>
      <c r="BG942">
        <v>0.30146823255473199</v>
      </c>
      <c r="BH942">
        <v>0.76664948046749504</v>
      </c>
      <c r="BI942">
        <v>0.30035100981197199</v>
      </c>
      <c r="BJ942">
        <v>1.2036384847334001</v>
      </c>
      <c r="BK942">
        <v>1.5332989609349901</v>
      </c>
      <c r="BL942">
        <v>1.0037197236109101</v>
      </c>
      <c r="BM942">
        <v>2.5525117459982498</v>
      </c>
      <c r="BN942">
        <v>2.5430522943352201</v>
      </c>
      <c r="BO942">
        <v>24.3957268344132</v>
      </c>
      <c r="BP942">
        <v>7.0582487305813499</v>
      </c>
      <c r="BQ942">
        <v>17.337478103831799</v>
      </c>
      <c r="BR942">
        <v>1.0227022442546301</v>
      </c>
      <c r="BS942">
        <v>1.0834980808086201</v>
      </c>
      <c r="BT942">
        <v>0.94388929926981502</v>
      </c>
    </row>
    <row r="943" spans="1:72" x14ac:dyDescent="0.2">
      <c r="A943">
        <v>941</v>
      </c>
      <c r="B943" s="243">
        <v>44788.625</v>
      </c>
      <c r="C943">
        <v>0</v>
      </c>
      <c r="D943">
        <v>0.96222222222222198</v>
      </c>
      <c r="E943">
        <v>31.114999999999899</v>
      </c>
      <c r="F943">
        <v>59.372250000000001</v>
      </c>
      <c r="G943">
        <v>7</v>
      </c>
      <c r="H943">
        <v>2.2599999999999998</v>
      </c>
      <c r="I943">
        <v>1.35</v>
      </c>
      <c r="J943">
        <v>34.354444444444397</v>
      </c>
      <c r="K943">
        <v>0.63524999999999998</v>
      </c>
      <c r="L943">
        <v>37.978400000000001</v>
      </c>
      <c r="M943">
        <v>0.15517241379310301</v>
      </c>
      <c r="N943">
        <v>1599.9642857142801</v>
      </c>
      <c r="O943">
        <v>94.126470588235193</v>
      </c>
      <c r="P943">
        <v>5</v>
      </c>
      <c r="Q943">
        <v>135</v>
      </c>
      <c r="R943">
        <v>6.9634615384615302</v>
      </c>
      <c r="S943">
        <v>-0.87564102564102497</v>
      </c>
      <c r="T943">
        <v>5</v>
      </c>
      <c r="U943">
        <v>1.7634799999999999</v>
      </c>
      <c r="V943">
        <v>8.5339999999999999E-2</v>
      </c>
      <c r="W943">
        <v>14.5913</v>
      </c>
      <c r="X943">
        <v>0.65579999999999905</v>
      </c>
      <c r="Y943">
        <v>72.107619999999997</v>
      </c>
      <c r="Z943">
        <v>2.0699799999999899</v>
      </c>
      <c r="AA943">
        <v>0</v>
      </c>
      <c r="AB943">
        <v>1.6039999999999999E-2</v>
      </c>
      <c r="AC943">
        <v>32.077222222222197</v>
      </c>
      <c r="AD943">
        <v>-27.295027777777701</v>
      </c>
      <c r="AE943">
        <v>36.119142844444397</v>
      </c>
      <c r="AF943">
        <v>0.47337959999999901</v>
      </c>
      <c r="AG943">
        <v>1.35093112</v>
      </c>
      <c r="AH943">
        <v>2.1108399999999899E-2</v>
      </c>
      <c r="AI943">
        <v>44.964444444444403</v>
      </c>
      <c r="AJ943">
        <v>0.50090604632970004</v>
      </c>
      <c r="AK943">
        <v>0.80328231096174696</v>
      </c>
      <c r="AL943">
        <v>1.0527864979736999E-2</v>
      </c>
      <c r="AM943">
        <v>3.0044430364732599E-2</v>
      </c>
      <c r="AN943">
        <v>0.15567856083819301</v>
      </c>
      <c r="AO943">
        <v>4.6944647622813E-4</v>
      </c>
      <c r="AP943">
        <v>36.119142844444397</v>
      </c>
      <c r="AQ943">
        <v>0.28297188571244902</v>
      </c>
      <c r="AR943">
        <v>6.4408807196899396</v>
      </c>
      <c r="AS943">
        <v>1.21262968409469</v>
      </c>
      <c r="AT943">
        <v>0.88333779458149997</v>
      </c>
      <c r="AU943">
        <v>91.188180000000003</v>
      </c>
      <c r="AV943">
        <v>44.055625133941497</v>
      </c>
      <c r="AW943">
        <v>0.90881931050289899</v>
      </c>
      <c r="AX943">
        <v>0.138301435905306</v>
      </c>
      <c r="AY943">
        <v>0.19040771428754999</v>
      </c>
      <c r="AZ943">
        <v>0.55911928031005198</v>
      </c>
      <c r="BA943">
        <v>0.102374898214874</v>
      </c>
      <c r="BB943">
        <v>7.9874182901435997E-2</v>
      </c>
      <c r="BC943">
        <v>0.40223050230206497</v>
      </c>
      <c r="BD943">
        <v>0.88782843050290905</v>
      </c>
      <c r="BE943">
        <v>-2.09908799999893E-2</v>
      </c>
      <c r="BF943">
        <v>0.179646472798247</v>
      </c>
      <c r="BG943">
        <v>0.24732985627680201</v>
      </c>
      <c r="BH943">
        <v>0.72626727209085595</v>
      </c>
      <c r="BI943">
        <v>0.179646472798247</v>
      </c>
      <c r="BJ943">
        <v>0.85395265815010002</v>
      </c>
      <c r="BK943">
        <v>1.4525345441817099</v>
      </c>
      <c r="BL943">
        <v>1.3767587663942999</v>
      </c>
      <c r="BM943">
        <v>4.0427583173675297</v>
      </c>
      <c r="BN943">
        <v>2.9364318688563098</v>
      </c>
      <c r="BO943">
        <v>17.2715347481622</v>
      </c>
      <c r="BP943">
        <v>4.2216921107588101</v>
      </c>
      <c r="BQ943">
        <v>13.049842637403399</v>
      </c>
      <c r="BR943">
        <v>1.1471355404246899</v>
      </c>
      <c r="BS943">
        <v>0.78209406903080103</v>
      </c>
      <c r="BT943">
        <v>1.4667488040745</v>
      </c>
    </row>
    <row r="944" spans="1:72" x14ac:dyDescent="0.2">
      <c r="A944">
        <v>942</v>
      </c>
      <c r="B944" s="243">
        <v>44788.638888888891</v>
      </c>
      <c r="C944">
        <v>0</v>
      </c>
      <c r="D944">
        <v>0.95749999999999902</v>
      </c>
      <c r="E944">
        <v>31.100810810810799</v>
      </c>
      <c r="F944">
        <v>60.018999999999899</v>
      </c>
      <c r="G944">
        <v>7</v>
      </c>
      <c r="H944">
        <v>2.27</v>
      </c>
      <c r="I944">
        <v>1.35</v>
      </c>
      <c r="J944">
        <v>34.396363636363603</v>
      </c>
      <c r="K944">
        <v>0.65400000000000003</v>
      </c>
      <c r="L944">
        <v>38.006538461538398</v>
      </c>
      <c r="M944">
        <v>-9.0909090909090991E-3</v>
      </c>
      <c r="N944">
        <v>1600.1739130434701</v>
      </c>
      <c r="O944">
        <v>93.674999999999997</v>
      </c>
      <c r="P944">
        <v>5</v>
      </c>
      <c r="Q944">
        <v>135</v>
      </c>
      <c r="R944">
        <v>6.9697142857142804</v>
      </c>
      <c r="S944">
        <v>-0.73299999999999899</v>
      </c>
      <c r="T944">
        <v>5</v>
      </c>
      <c r="U944">
        <v>1.6891499999999999</v>
      </c>
      <c r="V944">
        <v>5.2699999999999997E-2</v>
      </c>
      <c r="W944">
        <v>14.446125</v>
      </c>
      <c r="X944">
        <v>0.64702499999999996</v>
      </c>
      <c r="Y944">
        <v>71.810024999999996</v>
      </c>
      <c r="Z944">
        <v>1.9845249999999901</v>
      </c>
      <c r="AA944">
        <v>0</v>
      </c>
      <c r="AB944">
        <v>1.5650000000000001E-2</v>
      </c>
      <c r="AC944">
        <v>32.058310810810802</v>
      </c>
      <c r="AD944">
        <v>-27.9606891891891</v>
      </c>
      <c r="AE944">
        <v>36.168870436363598</v>
      </c>
      <c r="AF944">
        <v>0.47547420000000001</v>
      </c>
      <c r="AG944">
        <v>1.3509352400000001</v>
      </c>
      <c r="AH944">
        <v>2.12018E-2</v>
      </c>
      <c r="AI944">
        <v>45.0163636363636</v>
      </c>
      <c r="AJ944">
        <v>0.50367438858799496</v>
      </c>
      <c r="AK944">
        <v>0.80346050890585197</v>
      </c>
      <c r="AL944">
        <v>1.0562252514237201E-2</v>
      </c>
      <c r="AM944">
        <v>3.0009870430954301E-2</v>
      </c>
      <c r="AN944">
        <v>0.155499010460842</v>
      </c>
      <c r="AO944">
        <v>4.7097984571266998E-4</v>
      </c>
      <c r="AP944">
        <v>36.168870436363598</v>
      </c>
      <c r="AQ944">
        <v>0.27918555101112702</v>
      </c>
      <c r="AR944">
        <v>6.3767976799004096</v>
      </c>
      <c r="AS944">
        <v>1.1625686836723099</v>
      </c>
      <c r="AT944">
        <v>0.85078159348341198</v>
      </c>
      <c r="AU944">
        <v>90.576849999999993</v>
      </c>
      <c r="AV944">
        <v>43.987422350947497</v>
      </c>
      <c r="AW944">
        <v>1.0289412854161399</v>
      </c>
      <c r="AX944">
        <v>0.18836655632768301</v>
      </c>
      <c r="AY944">
        <v>0.19628864898887199</v>
      </c>
      <c r="AZ944">
        <v>0.62320232009958398</v>
      </c>
      <c r="BA944">
        <v>0.13943418659186299</v>
      </c>
      <c r="BB944">
        <v>8.9028902871369095E-2</v>
      </c>
      <c r="BC944">
        <v>0.412827129187813</v>
      </c>
      <c r="BD944">
        <v>1.0078575254161399</v>
      </c>
      <c r="BE944">
        <v>-2.10837600000051E-2</v>
      </c>
      <c r="BF944">
        <v>0.24482283424012299</v>
      </c>
      <c r="BG944">
        <v>0.25511929671327599</v>
      </c>
      <c r="BH944">
        <v>0.80998538852290602</v>
      </c>
      <c r="BI944">
        <v>0.24482283424012299</v>
      </c>
      <c r="BJ944">
        <v>0.99988426190679902</v>
      </c>
      <c r="BK944">
        <v>1.6199707770458101</v>
      </c>
      <c r="BL944">
        <v>1.0420567897807</v>
      </c>
      <c r="BM944">
        <v>3.3084552388135</v>
      </c>
      <c r="BN944">
        <v>3.1749279609892902</v>
      </c>
      <c r="BO944">
        <v>20.555992978435999</v>
      </c>
      <c r="BP944">
        <v>5.7533366046428904</v>
      </c>
      <c r="BQ944">
        <v>14.8026563737931</v>
      </c>
      <c r="BR944">
        <v>1.2037719588375999</v>
      </c>
      <c r="BS944">
        <v>0.90195512821074997</v>
      </c>
      <c r="BT944">
        <v>1.3346251062684</v>
      </c>
    </row>
    <row r="945" spans="1:72" x14ac:dyDescent="0.2">
      <c r="A945">
        <v>943</v>
      </c>
      <c r="B945" s="243">
        <v>44788.652777777781</v>
      </c>
      <c r="C945">
        <v>0</v>
      </c>
      <c r="D945">
        <v>0.959230769230769</v>
      </c>
      <c r="E945">
        <v>31.052162162162102</v>
      </c>
      <c r="F945">
        <v>59.872499999999903</v>
      </c>
      <c r="G945">
        <v>7</v>
      </c>
      <c r="H945">
        <v>2.2699999999999898</v>
      </c>
      <c r="I945">
        <v>1.3519999999999901</v>
      </c>
      <c r="J945">
        <v>34.410869565217297</v>
      </c>
      <c r="K945">
        <v>0.63249999999999995</v>
      </c>
      <c r="L945">
        <v>38.013846153846103</v>
      </c>
      <c r="M945">
        <v>0.145454545454545</v>
      </c>
      <c r="N945">
        <v>1599.9090909090901</v>
      </c>
      <c r="O945">
        <v>95.105555555555497</v>
      </c>
      <c r="P945">
        <v>5</v>
      </c>
      <c r="Q945">
        <v>135</v>
      </c>
      <c r="R945">
        <v>6.9682352941176404</v>
      </c>
      <c r="S945">
        <v>-0.72</v>
      </c>
      <c r="T945">
        <v>5</v>
      </c>
      <c r="U945">
        <v>1.6394599999999999</v>
      </c>
      <c r="V945">
        <v>5.0959999999999998E-2</v>
      </c>
      <c r="W945">
        <v>14.494719999999999</v>
      </c>
      <c r="X945">
        <v>0.59594000000000003</v>
      </c>
      <c r="Y945">
        <v>71.755480000000006</v>
      </c>
      <c r="Z945">
        <v>2.0980400000000001</v>
      </c>
      <c r="AA945">
        <v>0</v>
      </c>
      <c r="AB945">
        <v>1.7899999999999999E-2</v>
      </c>
      <c r="AC945">
        <v>32.011392931392898</v>
      </c>
      <c r="AD945">
        <v>-27.861107068607001</v>
      </c>
      <c r="AE945">
        <v>36.183376365217399</v>
      </c>
      <c r="AF945">
        <v>0.47547419999999901</v>
      </c>
      <c r="AG945">
        <v>1.3529352399999901</v>
      </c>
      <c r="AH945">
        <v>2.1201799999999899E-2</v>
      </c>
      <c r="AI945">
        <v>45.032869565217297</v>
      </c>
      <c r="AJ945">
        <v>0.50425941496339199</v>
      </c>
      <c r="AK945">
        <v>0.80348813465719704</v>
      </c>
      <c r="AL945">
        <v>1.0558381124511899E-2</v>
      </c>
      <c r="AM945">
        <v>3.0043282896744E-2</v>
      </c>
      <c r="AN945">
        <v>0.15544201530090099</v>
      </c>
      <c r="AO945">
        <v>4.7080721714380501E-4</v>
      </c>
      <c r="AP945">
        <v>36.183376365217399</v>
      </c>
      <c r="AQ945">
        <v>0.25714282642799102</v>
      </c>
      <c r="AR945">
        <v>6.39824844841133</v>
      </c>
      <c r="AS945">
        <v>1.2290677119672799</v>
      </c>
      <c r="AT945">
        <v>0.82671314045588296</v>
      </c>
      <c r="AU945">
        <v>90.583640000000003</v>
      </c>
      <c r="AV945">
        <v>44.067835352023998</v>
      </c>
      <c r="AW945">
        <v>0.96503421319338401</v>
      </c>
      <c r="AX945">
        <v>0.123867528032719</v>
      </c>
      <c r="AY945">
        <v>0.21833137357200799</v>
      </c>
      <c r="AZ945">
        <v>0.601751551588667</v>
      </c>
      <c r="BA945">
        <v>9.1554661576203303E-2</v>
      </c>
      <c r="BB945">
        <v>8.5964507369809595E-2</v>
      </c>
      <c r="BC945">
        <v>0.45918658377680199</v>
      </c>
      <c r="BD945">
        <v>0.94395045319339399</v>
      </c>
      <c r="BE945">
        <v>-2.1083759999989099E-2</v>
      </c>
      <c r="BF945">
        <v>0.16122844177461201</v>
      </c>
      <c r="BG945">
        <v>0.28418446473095998</v>
      </c>
      <c r="BH945">
        <v>0.78325180569090103</v>
      </c>
      <c r="BI945">
        <v>0.16122844177461201</v>
      </c>
      <c r="BJ945">
        <v>0.89082581301114305</v>
      </c>
      <c r="BK945">
        <v>1.5665036113818001</v>
      </c>
      <c r="BL945">
        <v>1.76261992985228</v>
      </c>
      <c r="BM945">
        <v>4.85802503001202</v>
      </c>
      <c r="BN945">
        <v>2.7561387158598301</v>
      </c>
      <c r="BO945">
        <v>17.754457920855401</v>
      </c>
      <c r="BP945">
        <v>3.7888683817033799</v>
      </c>
      <c r="BQ945">
        <v>13.965589539152001</v>
      </c>
      <c r="BR945">
        <v>1.2924152603649599</v>
      </c>
      <c r="BS945">
        <v>0.82633443630129899</v>
      </c>
      <c r="BT945">
        <v>1.56403412902632</v>
      </c>
    </row>
    <row r="946" spans="1:72" x14ac:dyDescent="0.2">
      <c r="A946">
        <v>944</v>
      </c>
      <c r="B946" s="243">
        <v>44788.666666666664</v>
      </c>
      <c r="C946">
        <v>0</v>
      </c>
      <c r="D946">
        <v>0.82057142857142795</v>
      </c>
      <c r="E946">
        <v>31.114210526315699</v>
      </c>
      <c r="F946">
        <v>59.862820512820498</v>
      </c>
      <c r="G946">
        <v>7</v>
      </c>
      <c r="H946">
        <v>2.2619999999999898</v>
      </c>
      <c r="I946">
        <v>1.35</v>
      </c>
      <c r="J946">
        <v>34.357142857142797</v>
      </c>
      <c r="K946">
        <v>0.66274999999999995</v>
      </c>
      <c r="L946">
        <v>37.969642857142802</v>
      </c>
      <c r="M946">
        <v>-1.1111111111111099E-2</v>
      </c>
      <c r="N946">
        <v>1599.9666666666601</v>
      </c>
      <c r="O946">
        <v>94.399999999999906</v>
      </c>
      <c r="P946">
        <v>5</v>
      </c>
      <c r="Q946">
        <v>135</v>
      </c>
      <c r="R946">
        <v>6.9677777777777701</v>
      </c>
      <c r="S946">
        <v>-1.20225</v>
      </c>
      <c r="T946">
        <v>5</v>
      </c>
      <c r="U946">
        <v>1.6804999999999899</v>
      </c>
      <c r="V946">
        <v>7.3849999999999999E-2</v>
      </c>
      <c r="W946">
        <v>14.3841</v>
      </c>
      <c r="X946">
        <v>0.60782499999999995</v>
      </c>
      <c r="Y946">
        <v>71.594799999999907</v>
      </c>
      <c r="Z946">
        <v>1.9757750000000001</v>
      </c>
      <c r="AA946">
        <v>0</v>
      </c>
      <c r="AB946">
        <v>4.2974999999999999E-2</v>
      </c>
      <c r="AC946">
        <v>31.9347819548872</v>
      </c>
      <c r="AD946">
        <v>-27.928038557933199</v>
      </c>
      <c r="AE946">
        <v>36.123402937142799</v>
      </c>
      <c r="AF946">
        <v>0.473798519999999</v>
      </c>
      <c r="AG946">
        <v>1.3509319440000001</v>
      </c>
      <c r="AH946">
        <v>2.1127079999999899E-2</v>
      </c>
      <c r="AI946">
        <v>44.969142857142799</v>
      </c>
      <c r="AJ946">
        <v>0.50455344434432203</v>
      </c>
      <c r="AK946">
        <v>0.80329311705804596</v>
      </c>
      <c r="AL946">
        <v>1.05360807410795E-2</v>
      </c>
      <c r="AM946">
        <v>3.0041309621835901E-2</v>
      </c>
      <c r="AN946">
        <v>0.15566229541526799</v>
      </c>
      <c r="AO946">
        <v>4.6981282403171603E-4</v>
      </c>
      <c r="AP946">
        <v>36.123402937142799</v>
      </c>
      <c r="AQ946">
        <v>0.26227109855621999</v>
      </c>
      <c r="AR946">
        <v>6.3494186508462001</v>
      </c>
      <c r="AS946">
        <v>1.1574427840327799</v>
      </c>
      <c r="AT946">
        <v>0.847902063220633</v>
      </c>
      <c r="AU946">
        <v>90.242999999999995</v>
      </c>
      <c r="AV946">
        <v>43.892535470577997</v>
      </c>
      <c r="AW946">
        <v>1.0766073865647801</v>
      </c>
      <c r="AX946">
        <v>0.19348915996721</v>
      </c>
      <c r="AY946">
        <v>0.21152742144377901</v>
      </c>
      <c r="AZ946">
        <v>0.65058134915379895</v>
      </c>
      <c r="BA946">
        <v>0.143226430336901</v>
      </c>
      <c r="BB946">
        <v>9.2940192736257005E-2</v>
      </c>
      <c r="BC946">
        <v>0.44645015236387597</v>
      </c>
      <c r="BD946">
        <v>1.05559793056478</v>
      </c>
      <c r="BE946">
        <v>-2.1009455999999101E-2</v>
      </c>
      <c r="BF946">
        <v>0.25245352679583</v>
      </c>
      <c r="BG946">
        <v>0.27598881284387899</v>
      </c>
      <c r="BH946">
        <v>0.84884112417098101</v>
      </c>
      <c r="BI946">
        <v>0.25245352679583</v>
      </c>
      <c r="BJ946">
        <v>1.05688467927941</v>
      </c>
      <c r="BK946">
        <v>1.69768224834196</v>
      </c>
      <c r="BL946">
        <v>1.0932262121538201</v>
      </c>
      <c r="BM946">
        <v>3.3623658775718899</v>
      </c>
      <c r="BN946">
        <v>3.0756359847496801</v>
      </c>
      <c r="BO946">
        <v>21.637279438362601</v>
      </c>
      <c r="BP946">
        <v>5.9326578797020098</v>
      </c>
      <c r="BQ946">
        <v>15.7046215586606</v>
      </c>
      <c r="BR946">
        <v>1.2685112527890501</v>
      </c>
      <c r="BS946">
        <v>0.95590326856108698</v>
      </c>
      <c r="BT946">
        <v>1.3270288893336699</v>
      </c>
    </row>
    <row r="947" spans="1:72" x14ac:dyDescent="0.2">
      <c r="A947">
        <v>945</v>
      </c>
      <c r="B947" s="243">
        <v>44788.680555555555</v>
      </c>
      <c r="C947">
        <v>0</v>
      </c>
      <c r="D947">
        <v>0.98076923076922995</v>
      </c>
      <c r="E947">
        <v>31.108750000000001</v>
      </c>
      <c r="F947">
        <v>59.889487179487098</v>
      </c>
      <c r="G947">
        <v>7</v>
      </c>
      <c r="H947">
        <v>2.2699999999999898</v>
      </c>
      <c r="I947">
        <v>1.3480000000000001</v>
      </c>
      <c r="J947">
        <v>34.360476190476099</v>
      </c>
      <c r="K947">
        <v>0.713749999999999</v>
      </c>
      <c r="L947">
        <v>37.988947368421002</v>
      </c>
      <c r="M947">
        <v>-7.49999999999999E-2</v>
      </c>
      <c r="N947">
        <v>1600.3611111111099</v>
      </c>
      <c r="O947">
        <v>94.045714285714297</v>
      </c>
      <c r="P947">
        <v>5</v>
      </c>
      <c r="Q947">
        <v>135</v>
      </c>
      <c r="R947">
        <v>6.9678787878787798</v>
      </c>
      <c r="S947">
        <v>-0.82750000000000001</v>
      </c>
      <c r="T947">
        <v>5</v>
      </c>
      <c r="U947">
        <v>1.63564</v>
      </c>
      <c r="V947">
        <v>7.664E-2</v>
      </c>
      <c r="W947">
        <v>14.32264</v>
      </c>
      <c r="X947">
        <v>0.616339999999999</v>
      </c>
      <c r="Y947">
        <v>71.429159999999996</v>
      </c>
      <c r="Z947">
        <v>1.96566</v>
      </c>
      <c r="AA947">
        <v>0</v>
      </c>
      <c r="AB947">
        <v>2.964E-2</v>
      </c>
      <c r="AC947">
        <v>32.089519230769199</v>
      </c>
      <c r="AD947">
        <v>-27.799967948717899</v>
      </c>
      <c r="AE947">
        <v>36.132982990476101</v>
      </c>
      <c r="AF947">
        <v>0.47547419999999901</v>
      </c>
      <c r="AG947">
        <v>1.3489352400000001</v>
      </c>
      <c r="AH947">
        <v>2.1201799999999899E-2</v>
      </c>
      <c r="AI947">
        <v>44.978476190476101</v>
      </c>
      <c r="AJ947">
        <v>0.50585759360009497</v>
      </c>
      <c r="AK947">
        <v>0.80333942033649897</v>
      </c>
      <c r="AL947">
        <v>1.0571149586892301E-2</v>
      </c>
      <c r="AM947">
        <v>2.9990683416830002E-2</v>
      </c>
      <c r="AN947">
        <v>0.15562999445237299</v>
      </c>
      <c r="AO947">
        <v>4.71376573768617E-4</v>
      </c>
      <c r="AP947">
        <v>36.132982990476101</v>
      </c>
      <c r="AQ947">
        <v>0.265945245562688</v>
      </c>
      <c r="AR947">
        <v>6.3222890236689002</v>
      </c>
      <c r="AS947">
        <v>1.1515172440494901</v>
      </c>
      <c r="AT947">
        <v>0.82740091439606001</v>
      </c>
      <c r="AU947">
        <v>89.969439999999906</v>
      </c>
      <c r="AV947">
        <v>43.872734503757201</v>
      </c>
      <c r="AW947">
        <v>1.10574168671891</v>
      </c>
      <c r="AX947">
        <v>0.19741799595050399</v>
      </c>
      <c r="AY947">
        <v>0.20952895443731101</v>
      </c>
      <c r="AZ947">
        <v>0.677710976331098</v>
      </c>
      <c r="BA947">
        <v>0.14635098120092399</v>
      </c>
      <c r="BB947">
        <v>9.6815853761585496E-2</v>
      </c>
      <c r="BC947">
        <v>0.44067365681946902</v>
      </c>
      <c r="BD947">
        <v>1.08465792671891</v>
      </c>
      <c r="BE947">
        <v>-2.108376E-2</v>
      </c>
      <c r="BF947">
        <v>0.25633758399794498</v>
      </c>
      <c r="BG947">
        <v>0.27206306952655901</v>
      </c>
      <c r="BH947">
        <v>0.87997445970000598</v>
      </c>
      <c r="BI947">
        <v>0.25633758399794498</v>
      </c>
      <c r="BJ947">
        <v>1.0568013070490101</v>
      </c>
      <c r="BK947">
        <v>1.75994891940001</v>
      </c>
      <c r="BL947">
        <v>1.0613467806138699</v>
      </c>
      <c r="BM947">
        <v>3.4328733460601599</v>
      </c>
      <c r="BN947">
        <v>3.2344502369664601</v>
      </c>
      <c r="BO947">
        <v>21.744820840159498</v>
      </c>
      <c r="BP947">
        <v>6.0239332239517296</v>
      </c>
      <c r="BQ947">
        <v>15.720887616207801</v>
      </c>
      <c r="BR947">
        <v>1.3241750266034999</v>
      </c>
      <c r="BS947">
        <v>0.95426627344983295</v>
      </c>
      <c r="BT947">
        <v>1.38763682993467</v>
      </c>
    </row>
    <row r="948" spans="1:72" x14ac:dyDescent="0.2">
      <c r="A948">
        <v>946</v>
      </c>
      <c r="B948" s="243">
        <v>44788.694444444445</v>
      </c>
      <c r="C948">
        <v>0</v>
      </c>
      <c r="D948">
        <v>0.85216216216216201</v>
      </c>
      <c r="E948">
        <v>31.1117142857142</v>
      </c>
      <c r="F948">
        <v>60.048205128205097</v>
      </c>
      <c r="G948">
        <v>7</v>
      </c>
      <c r="H948">
        <v>2.2725</v>
      </c>
      <c r="I948">
        <v>1.35</v>
      </c>
      <c r="J948">
        <v>34.386333333333297</v>
      </c>
      <c r="K948">
        <v>0.69399999999999895</v>
      </c>
      <c r="L948">
        <v>38.005862068965499</v>
      </c>
      <c r="M948">
        <v>5.3333333333333302E-2</v>
      </c>
      <c r="N948">
        <v>1599.6774193548299</v>
      </c>
      <c r="O948">
        <v>94.417647058823505</v>
      </c>
      <c r="P948">
        <v>5</v>
      </c>
      <c r="Q948">
        <v>135</v>
      </c>
      <c r="R948">
        <v>6.9713636363636304</v>
      </c>
      <c r="S948">
        <v>-0.64399999999999902</v>
      </c>
      <c r="T948">
        <v>5</v>
      </c>
      <c r="U948">
        <v>1.6347499999999999</v>
      </c>
      <c r="V948">
        <v>7.8075000000000006E-2</v>
      </c>
      <c r="W948">
        <v>14.327175</v>
      </c>
      <c r="X948">
        <v>0.54672500000000002</v>
      </c>
      <c r="Y948">
        <v>71.179275000000004</v>
      </c>
      <c r="Z948">
        <v>1.9431499999999999</v>
      </c>
      <c r="AA948">
        <v>0</v>
      </c>
      <c r="AB948">
        <v>2.3924999999999998E-2</v>
      </c>
      <c r="AC948">
        <v>31.963876447876402</v>
      </c>
      <c r="AD948">
        <v>-28.0843286803286</v>
      </c>
      <c r="AE948">
        <v>36.160792233333297</v>
      </c>
      <c r="AF948">
        <v>0.47599785</v>
      </c>
      <c r="AG948">
        <v>1.3509362700000001</v>
      </c>
      <c r="AH948">
        <v>2.1225149999999901E-2</v>
      </c>
      <c r="AI948">
        <v>45.0088333333333</v>
      </c>
      <c r="AJ948">
        <v>0.50802417182997905</v>
      </c>
      <c r="AK948">
        <v>0.803415453262878</v>
      </c>
      <c r="AL948">
        <v>1.05756540382813E-2</v>
      </c>
      <c r="AM948">
        <v>3.0014914183512102E-2</v>
      </c>
      <c r="AN948">
        <v>0.155525026568858</v>
      </c>
      <c r="AO948">
        <v>4.7157743109685801E-4</v>
      </c>
      <c r="AP948">
        <v>36.160792233333297</v>
      </c>
      <c r="AQ948">
        <v>0.23590699026553599</v>
      </c>
      <c r="AR948">
        <v>6.3242908599729803</v>
      </c>
      <c r="AS948">
        <v>1.13833050109112</v>
      </c>
      <c r="AT948">
        <v>0.83049251489905795</v>
      </c>
      <c r="AU948">
        <v>89.631074999999996</v>
      </c>
      <c r="AV948">
        <v>43.859320584662903</v>
      </c>
      <c r="AW948">
        <v>1.14951274867036</v>
      </c>
      <c r="AX948">
        <v>0.212605768908876</v>
      </c>
      <c r="AY948">
        <v>0.24009085973446301</v>
      </c>
      <c r="AZ948">
        <v>0.67570914002701399</v>
      </c>
      <c r="BA948">
        <v>0.15737660882321</v>
      </c>
      <c r="BB948">
        <v>9.6529877146716306E-2</v>
      </c>
      <c r="BC948">
        <v>0.50439484072136698</v>
      </c>
      <c r="BD948">
        <v>1.1284057686703499</v>
      </c>
      <c r="BE948">
        <v>-2.1106980000006499E-2</v>
      </c>
      <c r="BF948">
        <v>0.27714328451313502</v>
      </c>
      <c r="BG948">
        <v>0.31297160838994298</v>
      </c>
      <c r="BH948">
        <v>0.88082393720415098</v>
      </c>
      <c r="BI948">
        <v>0.27714328451313502</v>
      </c>
      <c r="BJ948">
        <v>1.1802297858061499</v>
      </c>
      <c r="BK948">
        <v>1.7616478744083</v>
      </c>
      <c r="BL948">
        <v>1.1292772579344501</v>
      </c>
      <c r="BM948">
        <v>3.1782258002445101</v>
      </c>
      <c r="BN948">
        <v>2.8143892723543802</v>
      </c>
      <c r="BO948">
        <v>23.971043861464398</v>
      </c>
      <c r="BP948">
        <v>6.5128671860586698</v>
      </c>
      <c r="BQ948">
        <v>17.458176675405699</v>
      </c>
      <c r="BR948">
        <v>1.2905042907359701</v>
      </c>
      <c r="BS948">
        <v>1.0693724720008999</v>
      </c>
      <c r="BT948">
        <v>1.20678652623375</v>
      </c>
    </row>
    <row r="949" spans="1:72" x14ac:dyDescent="0.2">
      <c r="A949">
        <v>947</v>
      </c>
      <c r="B949" s="243">
        <v>44788.708333333336</v>
      </c>
      <c r="C949">
        <v>0</v>
      </c>
      <c r="D949">
        <v>0.90083333333333304</v>
      </c>
      <c r="E949">
        <v>31.130512820512799</v>
      </c>
      <c r="F949">
        <v>59.762250000000002</v>
      </c>
      <c r="G949">
        <v>7</v>
      </c>
      <c r="H949">
        <v>2.2659999999999898</v>
      </c>
      <c r="I949">
        <v>1.3525</v>
      </c>
      <c r="J949">
        <v>34.375185185185103</v>
      </c>
      <c r="K949">
        <v>0.65749999999999997</v>
      </c>
      <c r="L949">
        <v>37.996249999999897</v>
      </c>
      <c r="M949">
        <v>-4.2857142857142802E-2</v>
      </c>
      <c r="N949">
        <v>1600.0370370370299</v>
      </c>
      <c r="O949">
        <v>94.556666666666601</v>
      </c>
      <c r="P949">
        <v>5</v>
      </c>
      <c r="Q949">
        <v>135</v>
      </c>
      <c r="R949">
        <v>6.9710714285714204</v>
      </c>
      <c r="S949">
        <v>-0.68324999999999902</v>
      </c>
      <c r="T949">
        <v>5</v>
      </c>
      <c r="U949">
        <v>1.61602</v>
      </c>
      <c r="V949">
        <v>7.596E-2</v>
      </c>
      <c r="W949">
        <v>14.32634</v>
      </c>
      <c r="X949">
        <v>0.53569999999999995</v>
      </c>
      <c r="Y949">
        <v>71.299220000000005</v>
      </c>
      <c r="Z949">
        <v>1.8858200000000001</v>
      </c>
      <c r="AA949">
        <v>0</v>
      </c>
      <c r="AB949">
        <v>2.274E-2</v>
      </c>
      <c r="AC949">
        <v>32.031346153846101</v>
      </c>
      <c r="AD949">
        <v>-27.730903846153801</v>
      </c>
      <c r="AE949">
        <v>36.144568625185101</v>
      </c>
      <c r="AF949">
        <v>0.47463635999999898</v>
      </c>
      <c r="AG949">
        <v>1.353433592</v>
      </c>
      <c r="AH949">
        <v>2.1164439999999899E-2</v>
      </c>
      <c r="AI949">
        <v>44.9936851851851</v>
      </c>
      <c r="AJ949">
        <v>0.50694199214500701</v>
      </c>
      <c r="AK949">
        <v>0.80332536613574101</v>
      </c>
      <c r="AL949">
        <v>1.0548954993272699E-2</v>
      </c>
      <c r="AM949">
        <v>3.0080523220748199E-2</v>
      </c>
      <c r="AN949">
        <v>0.15557738760871301</v>
      </c>
      <c r="AO949">
        <v>4.7038689791448099E-4</v>
      </c>
      <c r="AP949">
        <v>36.144568625185101</v>
      </c>
      <c r="AQ949">
        <v>0.23114980051259301</v>
      </c>
      <c r="AR949">
        <v>6.3239222748982504</v>
      </c>
      <c r="AS949">
        <v>1.10474560665294</v>
      </c>
      <c r="AT949">
        <v>0.81922839814617499</v>
      </c>
      <c r="AU949">
        <v>89.6631</v>
      </c>
      <c r="AV949">
        <v>43.804386307248897</v>
      </c>
      <c r="AW949">
        <v>1.1892988779362099</v>
      </c>
      <c r="AX949">
        <v>0.24868798534705799</v>
      </c>
      <c r="AY949">
        <v>0.243486559487406</v>
      </c>
      <c r="AZ949">
        <v>0.67607772510174602</v>
      </c>
      <c r="BA949">
        <v>0.18374598267475101</v>
      </c>
      <c r="BB949">
        <v>9.6582532157392195E-2</v>
      </c>
      <c r="BC949">
        <v>0.51299601127778305</v>
      </c>
      <c r="BD949">
        <v>1.1682522699362099</v>
      </c>
      <c r="BE949">
        <v>-2.1046607999998902E-2</v>
      </c>
      <c r="BF949">
        <v>0.32349559521139798</v>
      </c>
      <c r="BG949">
        <v>0.316729533103218</v>
      </c>
      <c r="BH949">
        <v>0.87944805932517001</v>
      </c>
      <c r="BI949">
        <v>0.32349559521139798</v>
      </c>
      <c r="BJ949">
        <v>1.28045025662923</v>
      </c>
      <c r="BK949">
        <v>1.75889611865034</v>
      </c>
      <c r="BL949">
        <v>0.97908453095394099</v>
      </c>
      <c r="BM949">
        <v>2.71857815792041</v>
      </c>
      <c r="BN949">
        <v>2.7766531611643801</v>
      </c>
      <c r="BO949">
        <v>26.128047367254801</v>
      </c>
      <c r="BP949">
        <v>7.6021464874678504</v>
      </c>
      <c r="BQ949">
        <v>18.525900879786899</v>
      </c>
      <c r="BR949">
        <v>1.2089536067909601</v>
      </c>
      <c r="BS949">
        <v>1.15105201854467</v>
      </c>
      <c r="BT949">
        <v>1.0503031898762401</v>
      </c>
    </row>
    <row r="950" spans="1:72" x14ac:dyDescent="0.2">
      <c r="A950">
        <v>948</v>
      </c>
      <c r="B950" s="243">
        <v>44788.722222222219</v>
      </c>
      <c r="C950">
        <v>0</v>
      </c>
      <c r="D950">
        <v>0.93810810810810796</v>
      </c>
      <c r="E950">
        <v>31.116</v>
      </c>
      <c r="F950">
        <v>59.764499999999899</v>
      </c>
      <c r="G950">
        <v>7</v>
      </c>
      <c r="H950">
        <v>2.2649999999999899</v>
      </c>
      <c r="I950">
        <v>1.3480000000000001</v>
      </c>
      <c r="J950">
        <v>34.366896551724103</v>
      </c>
      <c r="K950">
        <v>0.66949999999999998</v>
      </c>
      <c r="L950">
        <v>37.988076923076903</v>
      </c>
      <c r="M950">
        <v>3.3333333333333298E-2</v>
      </c>
      <c r="N950">
        <v>1599.41379310344</v>
      </c>
      <c r="O950">
        <v>94.2222222222222</v>
      </c>
      <c r="P950">
        <v>5</v>
      </c>
      <c r="Q950">
        <v>135</v>
      </c>
      <c r="R950">
        <v>6.9624999999999897</v>
      </c>
      <c r="S950">
        <v>-0.65525</v>
      </c>
      <c r="T950">
        <v>5</v>
      </c>
      <c r="U950">
        <v>1.584975</v>
      </c>
      <c r="V950">
        <v>8.165E-2</v>
      </c>
      <c r="W950">
        <v>14.4173249999999</v>
      </c>
      <c r="X950">
        <v>0.52275000000000005</v>
      </c>
      <c r="Y950">
        <v>71.513675000000006</v>
      </c>
      <c r="Z950">
        <v>1.9903499999999901</v>
      </c>
      <c r="AA950">
        <v>0</v>
      </c>
      <c r="AB950">
        <v>2.5149999999999999E-2</v>
      </c>
      <c r="AC950">
        <v>32.054108108108103</v>
      </c>
      <c r="AD950">
        <v>-27.710391891891799</v>
      </c>
      <c r="AE950">
        <v>36.135499151724098</v>
      </c>
      <c r="AF950">
        <v>0.47442689999999899</v>
      </c>
      <c r="AG950">
        <v>1.34893318</v>
      </c>
      <c r="AH950">
        <v>2.1155099999999899E-2</v>
      </c>
      <c r="AI950">
        <v>44.979896551724103</v>
      </c>
      <c r="AJ950">
        <v>0.50529495445065697</v>
      </c>
      <c r="AK950">
        <v>0.80336999241806795</v>
      </c>
      <c r="AL950">
        <v>1.0547532039217501E-2</v>
      </c>
      <c r="AM950">
        <v>2.9989690582076099E-2</v>
      </c>
      <c r="AN950">
        <v>0.15562508001658901</v>
      </c>
      <c r="AO950">
        <v>4.7032344717985101E-4</v>
      </c>
      <c r="AP950">
        <v>36.135499151724098</v>
      </c>
      <c r="AQ950">
        <v>0.22556199032659699</v>
      </c>
      <c r="AR950">
        <v>6.36408480546653</v>
      </c>
      <c r="AS950">
        <v>1.16598106828948</v>
      </c>
      <c r="AT950">
        <v>0.80087987043043096</v>
      </c>
      <c r="AU950">
        <v>90.029075000000006</v>
      </c>
      <c r="AV950">
        <v>43.891127015806703</v>
      </c>
      <c r="AW950">
        <v>1.0887695359173699</v>
      </c>
      <c r="AX950">
        <v>0.18295211171051201</v>
      </c>
      <c r="AY950">
        <v>0.248864909673402</v>
      </c>
      <c r="AZ950">
        <v>0.63591519453346401</v>
      </c>
      <c r="BA950">
        <v>0.13562726043295401</v>
      </c>
      <c r="BB950">
        <v>9.0845027790494901E-2</v>
      </c>
      <c r="BC950">
        <v>0.52455901988989595</v>
      </c>
      <c r="BD950">
        <v>1.0677322159173701</v>
      </c>
      <c r="BE950">
        <v>-2.1037319999999301E-2</v>
      </c>
      <c r="BF950">
        <v>0.237816776211485</v>
      </c>
      <c r="BG950">
        <v>0.32349585898379102</v>
      </c>
      <c r="BH950">
        <v>0.826616867626775</v>
      </c>
      <c r="BI950">
        <v>0.237816776211485</v>
      </c>
      <c r="BJ950">
        <v>1.1226252703905499</v>
      </c>
      <c r="BK950">
        <v>1.65323373525355</v>
      </c>
      <c r="BL950">
        <v>1.3602735018832799</v>
      </c>
      <c r="BM950">
        <v>3.47585599634772</v>
      </c>
      <c r="BN950">
        <v>2.5552625935412401</v>
      </c>
      <c r="BO950">
        <v>22.4690393760402</v>
      </c>
      <c r="BP950">
        <v>5.5886942409699003</v>
      </c>
      <c r="BQ950">
        <v>16.8803451350703</v>
      </c>
      <c r="BR950">
        <v>1.24894521569402</v>
      </c>
      <c r="BS950">
        <v>1.0274985599059501</v>
      </c>
      <c r="BT950">
        <v>1.2155201617103299</v>
      </c>
    </row>
    <row r="951" spans="1:72" x14ac:dyDescent="0.2">
      <c r="A951">
        <v>949</v>
      </c>
      <c r="B951" s="243">
        <v>44788.736111111109</v>
      </c>
      <c r="C951">
        <v>0</v>
      </c>
      <c r="D951">
        <v>0.87050000000000005</v>
      </c>
      <c r="E951">
        <v>31.080499999999901</v>
      </c>
      <c r="F951">
        <v>59.914499999999997</v>
      </c>
      <c r="G951">
        <v>7</v>
      </c>
      <c r="H951">
        <v>2.27199999999999</v>
      </c>
      <c r="I951">
        <v>1.3525</v>
      </c>
      <c r="J951">
        <v>34.403043478260798</v>
      </c>
      <c r="K951">
        <v>0.70049999999999901</v>
      </c>
      <c r="L951">
        <v>38.017826086956497</v>
      </c>
      <c r="M951" s="244">
        <v>-1.2335811384723899E-17</v>
      </c>
      <c r="N951">
        <v>1599.84375</v>
      </c>
      <c r="O951">
        <v>93.844117647058795</v>
      </c>
      <c r="P951">
        <v>5</v>
      </c>
      <c r="Q951">
        <v>135</v>
      </c>
      <c r="R951">
        <v>6.9693548387096698</v>
      </c>
      <c r="S951">
        <v>-0.74199999999999999</v>
      </c>
      <c r="T951">
        <v>5</v>
      </c>
      <c r="U951">
        <v>1.57178</v>
      </c>
      <c r="V951">
        <v>6.4059999999999895E-2</v>
      </c>
      <c r="W951">
        <v>14.328939999999999</v>
      </c>
      <c r="X951">
        <v>0.55681999999999898</v>
      </c>
      <c r="Y951">
        <v>71.516080000000002</v>
      </c>
      <c r="Z951">
        <v>1.9896</v>
      </c>
      <c r="AA951">
        <v>0</v>
      </c>
      <c r="AB951">
        <v>2.7339999999999899E-2</v>
      </c>
      <c r="AC951">
        <v>31.950999999999901</v>
      </c>
      <c r="AD951">
        <v>-27.9635</v>
      </c>
      <c r="AE951">
        <v>36.177111958260802</v>
      </c>
      <c r="AF951">
        <v>0.475893119999999</v>
      </c>
      <c r="AG951">
        <v>1.353436064</v>
      </c>
      <c r="AH951">
        <v>2.1220479999999899E-2</v>
      </c>
      <c r="AI951">
        <v>45.027543478260803</v>
      </c>
      <c r="AJ951">
        <v>0.50585982842265498</v>
      </c>
      <c r="AK951">
        <v>0.80344405143325304</v>
      </c>
      <c r="AL951">
        <v>1.05689336623429E-2</v>
      </c>
      <c r="AM951">
        <v>3.00579591834369E-2</v>
      </c>
      <c r="AN951">
        <v>0.155460401773407</v>
      </c>
      <c r="AO951">
        <v>4.7127776380350702E-4</v>
      </c>
      <c r="AP951">
        <v>36.177111958260802</v>
      </c>
      <c r="AQ951">
        <v>0.24026289326380901</v>
      </c>
      <c r="AR951">
        <v>6.32506996495131</v>
      </c>
      <c r="AS951">
        <v>1.16554170546324</v>
      </c>
      <c r="AT951">
        <v>0.79510036111815996</v>
      </c>
      <c r="AU951">
        <v>89.963220000000007</v>
      </c>
      <c r="AV951">
        <v>43.9079865219392</v>
      </c>
      <c r="AW951">
        <v>1.1195569563216301</v>
      </c>
      <c r="AX951">
        <v>0.18789435853675701</v>
      </c>
      <c r="AY951">
        <v>0.23563022673619</v>
      </c>
      <c r="AZ951">
        <v>0.67493003504868898</v>
      </c>
      <c r="BA951">
        <v>0.138827657644534</v>
      </c>
      <c r="BB951">
        <v>9.6418576435526995E-2</v>
      </c>
      <c r="BC951">
        <v>0.49513266074573797</v>
      </c>
      <c r="BD951">
        <v>1.0984546203216301</v>
      </c>
      <c r="BE951">
        <v>-2.1102336000000201E-2</v>
      </c>
      <c r="BF951">
        <v>0.24502931381484899</v>
      </c>
      <c r="BG951">
        <v>0.30728071465706702</v>
      </c>
      <c r="BH951">
        <v>0.88016289924244495</v>
      </c>
      <c r="BI951">
        <v>0.24502931381484899</v>
      </c>
      <c r="BJ951">
        <v>1.10462005694383</v>
      </c>
      <c r="BK951">
        <v>1.7603257984848899</v>
      </c>
      <c r="BL951">
        <v>1.2540569529132199</v>
      </c>
      <c r="BM951">
        <v>3.5920718445447699</v>
      </c>
      <c r="BN951">
        <v>2.8643610134294599</v>
      </c>
      <c r="BO951">
        <v>22.374598475364401</v>
      </c>
      <c r="BP951">
        <v>5.7581888746489502</v>
      </c>
      <c r="BQ951">
        <v>16.6164096007154</v>
      </c>
      <c r="BR951">
        <v>1.3437759649996399</v>
      </c>
      <c r="BS951">
        <v>1.00660833141789</v>
      </c>
      <c r="BT951">
        <v>1.3349541455779701</v>
      </c>
    </row>
    <row r="952" spans="1:72" x14ac:dyDescent="0.2">
      <c r="A952">
        <v>950</v>
      </c>
      <c r="B952" s="243">
        <v>44788.75</v>
      </c>
      <c r="C952">
        <v>0</v>
      </c>
      <c r="D952">
        <v>0.89974358974358903</v>
      </c>
      <c r="E952">
        <v>31.0894736842105</v>
      </c>
      <c r="F952">
        <v>59.9033333333333</v>
      </c>
      <c r="G952">
        <v>7</v>
      </c>
      <c r="H952">
        <v>2.27</v>
      </c>
      <c r="I952">
        <v>1.35</v>
      </c>
      <c r="J952">
        <v>34.349999999999902</v>
      </c>
      <c r="K952">
        <v>0.67549999999999999</v>
      </c>
      <c r="L952">
        <v>37.983333333333299</v>
      </c>
      <c r="M952">
        <v>1.76470588235293E-2</v>
      </c>
      <c r="N952">
        <v>1600.0333333333299</v>
      </c>
      <c r="O952">
        <v>93.974999999999994</v>
      </c>
      <c r="P952">
        <v>5</v>
      </c>
      <c r="Q952">
        <v>135</v>
      </c>
      <c r="R952">
        <v>6.9674074074073999</v>
      </c>
      <c r="S952">
        <v>-0.844358974358974</v>
      </c>
      <c r="T952">
        <v>5</v>
      </c>
      <c r="U952">
        <v>1.6580250000000001</v>
      </c>
      <c r="V952">
        <v>3.5624999999999997E-2</v>
      </c>
      <c r="W952">
        <v>14.297675</v>
      </c>
      <c r="X952">
        <v>0.59452499999999997</v>
      </c>
      <c r="Y952">
        <v>71.49145</v>
      </c>
      <c r="Z952">
        <v>2.0179499999999999</v>
      </c>
      <c r="AA952">
        <v>0</v>
      </c>
      <c r="AB952">
        <v>1.9075000000000002E-2</v>
      </c>
      <c r="AC952">
        <v>31.9892172739541</v>
      </c>
      <c r="AD952">
        <v>-27.9141160593792</v>
      </c>
      <c r="AE952">
        <v>36.122506799999996</v>
      </c>
      <c r="AF952">
        <v>0.47547420000000001</v>
      </c>
      <c r="AG952">
        <v>1.3509352400000001</v>
      </c>
      <c r="AH952">
        <v>2.12018E-2</v>
      </c>
      <c r="AI952">
        <v>44.97</v>
      </c>
      <c r="AJ952">
        <v>0.50527030574984799</v>
      </c>
      <c r="AK952">
        <v>0.80325787858572295</v>
      </c>
      <c r="AL952">
        <v>1.0573142094729799E-2</v>
      </c>
      <c r="AM952">
        <v>3.0040810317989702E-2</v>
      </c>
      <c r="AN952">
        <v>0.15565932844118299</v>
      </c>
      <c r="AO952">
        <v>4.7146542139203901E-4</v>
      </c>
      <c r="AP952">
        <v>36.122506799999996</v>
      </c>
      <c r="AQ952">
        <v>0.25653226647330502</v>
      </c>
      <c r="AR952">
        <v>6.3112689920632796</v>
      </c>
      <c r="AS952">
        <v>1.1821496202953099</v>
      </c>
      <c r="AT952">
        <v>0.83775079869089197</v>
      </c>
      <c r="AU952">
        <v>90.059624999999997</v>
      </c>
      <c r="AV952">
        <v>43.8724576788319</v>
      </c>
      <c r="AW952">
        <v>1.0975423211680899</v>
      </c>
      <c r="AX952">
        <v>0.168785619704689</v>
      </c>
      <c r="AY952">
        <v>0.218941933526694</v>
      </c>
      <c r="AZ952">
        <v>0.68873100793671704</v>
      </c>
      <c r="BA952">
        <v>0.124939830353888</v>
      </c>
      <c r="BB952">
        <v>9.8390143990959605E-2</v>
      </c>
      <c r="BC952">
        <v>0.46047069121036199</v>
      </c>
      <c r="BD952">
        <v>1.0764585611680999</v>
      </c>
      <c r="BE952">
        <v>-2.1083759999997301E-2</v>
      </c>
      <c r="BF952">
        <v>0.21984702201789</v>
      </c>
      <c r="BG952">
        <v>0.28517673581966402</v>
      </c>
      <c r="BH952">
        <v>0.89708744934068796</v>
      </c>
      <c r="BI952">
        <v>0.21984702201789</v>
      </c>
      <c r="BJ952">
        <v>1.0100475156751101</v>
      </c>
      <c r="BK952">
        <v>1.7941748986813699</v>
      </c>
      <c r="BL952">
        <v>1.2971598759998499</v>
      </c>
      <c r="BM952">
        <v>4.08050762346776</v>
      </c>
      <c r="BN952">
        <v>3.1457245162802199</v>
      </c>
      <c r="BO952">
        <v>20.5930994136978</v>
      </c>
      <c r="BP952">
        <v>5.1664050174204199</v>
      </c>
      <c r="BQ952">
        <v>15.4266943962774</v>
      </c>
      <c r="BR952">
        <v>1.4204349612509599</v>
      </c>
      <c r="BS952">
        <v>0.92210870686795399</v>
      </c>
      <c r="BT952">
        <v>1.54042028957261</v>
      </c>
    </row>
    <row r="953" spans="1:72" x14ac:dyDescent="0.2">
      <c r="A953">
        <v>951</v>
      </c>
      <c r="B953" s="243">
        <v>44788.763888888891</v>
      </c>
      <c r="C953">
        <v>0</v>
      </c>
      <c r="D953">
        <v>0.82384615384615301</v>
      </c>
      <c r="E953">
        <v>31.135128205128201</v>
      </c>
      <c r="F953">
        <v>59.835897435897401</v>
      </c>
      <c r="G953">
        <v>7</v>
      </c>
      <c r="H953">
        <v>2.2679999999999998</v>
      </c>
      <c r="I953">
        <v>1.35</v>
      </c>
      <c r="J953">
        <v>34.354444444444397</v>
      </c>
      <c r="K953">
        <v>0.70124999999999904</v>
      </c>
      <c r="L953">
        <v>37.972916666666599</v>
      </c>
      <c r="M953">
        <v>-1.5789473684210499E-2</v>
      </c>
      <c r="N953">
        <v>1600.5</v>
      </c>
      <c r="O953">
        <v>94.367741935483807</v>
      </c>
      <c r="P953">
        <v>5</v>
      </c>
      <c r="Q953">
        <v>135</v>
      </c>
      <c r="R953">
        <v>6.9724999999999904</v>
      </c>
      <c r="S953">
        <v>-1.06717948717948</v>
      </c>
      <c r="T953">
        <v>5</v>
      </c>
      <c r="U953">
        <v>1.6210199999999999</v>
      </c>
      <c r="V953">
        <v>4.7379999999999999E-2</v>
      </c>
      <c r="W953">
        <v>14.3535</v>
      </c>
      <c r="X953">
        <v>0.59365999999999997</v>
      </c>
      <c r="Y953">
        <v>71.409899999999993</v>
      </c>
      <c r="Z953">
        <v>2.1415799999999998</v>
      </c>
      <c r="AA953">
        <v>0</v>
      </c>
      <c r="AB953">
        <v>2.6439999999999901E-2</v>
      </c>
      <c r="AC953">
        <v>31.958974358974299</v>
      </c>
      <c r="AD953">
        <v>-27.876923076922999</v>
      </c>
      <c r="AE953">
        <v>36.125389564444397</v>
      </c>
      <c r="AF953">
        <v>0.47505527999999902</v>
      </c>
      <c r="AG953">
        <v>1.3509344160000001</v>
      </c>
      <c r="AH953">
        <v>2.1183119999999899E-2</v>
      </c>
      <c r="AI953">
        <v>44.972444444444399</v>
      </c>
      <c r="AJ953">
        <v>0.50588769294515801</v>
      </c>
      <c r="AK953">
        <v>0.80327831877297695</v>
      </c>
      <c r="AL953">
        <v>1.05632523619401E-2</v>
      </c>
      <c r="AM953">
        <v>3.0039159149306199E-2</v>
      </c>
      <c r="AN953">
        <v>0.15565086769182099</v>
      </c>
      <c r="AO953">
        <v>4.71024429774281E-4</v>
      </c>
      <c r="AP953">
        <v>36.125389564444397</v>
      </c>
      <c r="AQ953">
        <v>0.25615902664234902</v>
      </c>
      <c r="AR953">
        <v>6.3359112217601998</v>
      </c>
      <c r="AS953">
        <v>1.25457418857356</v>
      </c>
      <c r="AT953">
        <v>0.82005406801795999</v>
      </c>
      <c r="AU953">
        <v>90.119659999999996</v>
      </c>
      <c r="AV953">
        <v>43.972034001420496</v>
      </c>
      <c r="AW953">
        <v>1.0004104430238701</v>
      </c>
      <c r="AX953">
        <v>9.6360227426432105E-2</v>
      </c>
      <c r="AY953">
        <v>0.21889625335765001</v>
      </c>
      <c r="AZ953">
        <v>0.66408877823979595</v>
      </c>
      <c r="BA953">
        <v>7.1328575455014601E-2</v>
      </c>
      <c r="BB953">
        <v>9.4869825462828003E-2</v>
      </c>
      <c r="BC953">
        <v>0.46078059243473801</v>
      </c>
      <c r="BD953">
        <v>0.97934525902387903</v>
      </c>
      <c r="BE953">
        <v>-2.1065183999994599E-2</v>
      </c>
      <c r="BF953">
        <v>0.12563011037223301</v>
      </c>
      <c r="BG953">
        <v>0.28538704405181498</v>
      </c>
      <c r="BH953">
        <v>0.86580894146314902</v>
      </c>
      <c r="BI953">
        <v>0.12563011037223301</v>
      </c>
      <c r="BJ953">
        <v>0.82203430884809703</v>
      </c>
      <c r="BK953">
        <v>1.73161788292629</v>
      </c>
      <c r="BL953">
        <v>2.27164525451925</v>
      </c>
      <c r="BM953">
        <v>6.89173112160623</v>
      </c>
      <c r="BN953">
        <v>3.0338060521974901</v>
      </c>
      <c r="BO953">
        <v>16.391728148962599</v>
      </c>
      <c r="BP953">
        <v>2.9523075937474901</v>
      </c>
      <c r="BQ953">
        <v>13.439420555215101</v>
      </c>
      <c r="BR953">
        <v>1.5180466952934999</v>
      </c>
      <c r="BS953">
        <v>0.77178226469920397</v>
      </c>
      <c r="BT953">
        <v>1.96693648549328</v>
      </c>
    </row>
    <row r="954" spans="1:72" x14ac:dyDescent="0.2">
      <c r="A954">
        <v>952</v>
      </c>
      <c r="B954" s="243">
        <v>44788.777777777781</v>
      </c>
      <c r="C954">
        <v>0</v>
      </c>
      <c r="D954">
        <v>0.90027777777777696</v>
      </c>
      <c r="E954">
        <v>31.084166666666601</v>
      </c>
      <c r="F954">
        <v>59.921500000000002</v>
      </c>
      <c r="G954">
        <v>7</v>
      </c>
      <c r="H954">
        <v>2.2649999999999899</v>
      </c>
      <c r="I954">
        <v>1.3519999999999901</v>
      </c>
      <c r="J954">
        <v>34.350999999999999</v>
      </c>
      <c r="K954">
        <v>0.66149999999999998</v>
      </c>
      <c r="L954">
        <v>37.971851851851802</v>
      </c>
      <c r="M954">
        <v>-1.5789473684210499E-2</v>
      </c>
      <c r="N954">
        <v>1599.7666666666601</v>
      </c>
      <c r="O954">
        <v>94.705555555555506</v>
      </c>
      <c r="P954">
        <v>5</v>
      </c>
      <c r="Q954">
        <v>135</v>
      </c>
      <c r="R954">
        <v>6.9710344827586104</v>
      </c>
      <c r="S954">
        <v>-0.74358974358974295</v>
      </c>
      <c r="T954">
        <v>5</v>
      </c>
      <c r="U954">
        <v>1.5601400000000001</v>
      </c>
      <c r="V954">
        <v>7.9780000000000004E-2</v>
      </c>
      <c r="W954">
        <v>14.295680000000001</v>
      </c>
      <c r="X954">
        <v>0.54742000000000002</v>
      </c>
      <c r="Y954">
        <v>71.557919999999996</v>
      </c>
      <c r="Z954">
        <v>2.02259999999999</v>
      </c>
      <c r="AA954">
        <v>0</v>
      </c>
      <c r="AB954">
        <v>3.7060000000000003E-2</v>
      </c>
      <c r="AC954">
        <v>31.984444444444399</v>
      </c>
      <c r="AD954">
        <v>-27.937055555555499</v>
      </c>
      <c r="AE954">
        <v>36.1196026</v>
      </c>
      <c r="AF954">
        <v>0.47442689999999899</v>
      </c>
      <c r="AG954">
        <v>1.35293318</v>
      </c>
      <c r="AH954">
        <v>2.1155099999999899E-2</v>
      </c>
      <c r="AI954">
        <v>44.968000000000004</v>
      </c>
      <c r="AJ954">
        <v>0.50476037593043499</v>
      </c>
      <c r="AK954">
        <v>0.80322902063689705</v>
      </c>
      <c r="AL954">
        <v>1.0550322451521E-2</v>
      </c>
      <c r="AM954">
        <v>3.0086576676747901E-2</v>
      </c>
      <c r="AN954">
        <v>0.155666251556662</v>
      </c>
      <c r="AO954">
        <v>4.7044787404376399E-4</v>
      </c>
      <c r="AP954">
        <v>36.1196026</v>
      </c>
      <c r="AQ954">
        <v>0.23620687660370299</v>
      </c>
      <c r="AR954">
        <v>6.3103883606571802</v>
      </c>
      <c r="AS954">
        <v>1.18487366981803</v>
      </c>
      <c r="AT954">
        <v>0.78749685290410898</v>
      </c>
      <c r="AU954">
        <v>89.983760000000004</v>
      </c>
      <c r="AV954">
        <v>43.851071507078899</v>
      </c>
      <c r="AW954">
        <v>1.1169284929210701</v>
      </c>
      <c r="AX954">
        <v>0.16805951018196899</v>
      </c>
      <c r="AY954">
        <v>0.238220023396296</v>
      </c>
      <c r="AZ954">
        <v>0.689611639342814</v>
      </c>
      <c r="BA954">
        <v>0.12421863301628</v>
      </c>
      <c r="BB954">
        <v>9.8515948477544898E-2</v>
      </c>
      <c r="BC954">
        <v>0.50212166172764605</v>
      </c>
      <c r="BD954">
        <v>1.0958911729210801</v>
      </c>
      <c r="BE954">
        <v>-2.1037319999996001E-2</v>
      </c>
      <c r="BF954">
        <v>0.21893391342401999</v>
      </c>
      <c r="BG954">
        <v>0.31033317853682602</v>
      </c>
      <c r="BH954">
        <v>0.89836852898476705</v>
      </c>
      <c r="BI954">
        <v>0.21893391342401999</v>
      </c>
      <c r="BJ954">
        <v>1.05853418392169</v>
      </c>
      <c r="BK954">
        <v>1.7967370579695301</v>
      </c>
      <c r="BL954">
        <v>1.41747422171086</v>
      </c>
      <c r="BM954">
        <v>4.1033776582838097</v>
      </c>
      <c r="BN954">
        <v>2.8948516984888202</v>
      </c>
      <c r="BO954">
        <v>21.3604909618048</v>
      </c>
      <c r="BP954">
        <v>5.1449469654644799</v>
      </c>
      <c r="BQ954">
        <v>16.215543996340401</v>
      </c>
      <c r="BR954">
        <v>1.4245494051487</v>
      </c>
      <c r="BS954">
        <v>0.97096061855208604</v>
      </c>
      <c r="BT954">
        <v>1.4671546692316</v>
      </c>
    </row>
    <row r="955" spans="1:72" x14ac:dyDescent="0.2">
      <c r="A955">
        <v>953</v>
      </c>
      <c r="B955" s="243">
        <v>44788.791666666664</v>
      </c>
      <c r="C955">
        <v>0</v>
      </c>
      <c r="D955">
        <v>0.88131578947368405</v>
      </c>
      <c r="E955">
        <v>31.0861764705882</v>
      </c>
      <c r="F955">
        <v>59.866052631578903</v>
      </c>
      <c r="G955">
        <v>7</v>
      </c>
      <c r="H955">
        <v>2.2679999999999998</v>
      </c>
      <c r="I955">
        <v>1.35</v>
      </c>
      <c r="J955">
        <v>34.338260869565197</v>
      </c>
      <c r="K955">
        <v>0.72224999999999995</v>
      </c>
      <c r="L955">
        <v>37.973999999999997</v>
      </c>
      <c r="M955">
        <v>3.3333333333333298E-2</v>
      </c>
      <c r="N955">
        <v>1600.1714285714199</v>
      </c>
      <c r="O955">
        <v>94.703030303030204</v>
      </c>
      <c r="P955">
        <v>5</v>
      </c>
      <c r="Q955">
        <v>135</v>
      </c>
      <c r="R955">
        <v>6.9718749999999901</v>
      </c>
      <c r="S955">
        <v>-0.78149999999999897</v>
      </c>
      <c r="T955">
        <v>5</v>
      </c>
      <c r="U955">
        <v>1.610725</v>
      </c>
      <c r="V955">
        <v>7.2224999999999998E-2</v>
      </c>
      <c r="W955">
        <v>14.3201</v>
      </c>
      <c r="X955">
        <v>0.50355000000000005</v>
      </c>
      <c r="Y955">
        <v>71.390199999999993</v>
      </c>
      <c r="Z955">
        <v>2.0204</v>
      </c>
      <c r="AA955">
        <v>0</v>
      </c>
      <c r="AB955">
        <v>2.4924999999999999E-2</v>
      </c>
      <c r="AC955">
        <v>31.967492260061899</v>
      </c>
      <c r="AD955">
        <v>-27.898560371517</v>
      </c>
      <c r="AE955">
        <v>36.109205989565197</v>
      </c>
      <c r="AF955">
        <v>0.47505527999999902</v>
      </c>
      <c r="AG955">
        <v>1.3509344160000001</v>
      </c>
      <c r="AH955">
        <v>2.1183119999999899E-2</v>
      </c>
      <c r="AI955">
        <v>44.956260869565199</v>
      </c>
      <c r="AJ955">
        <v>0.50580059993619797</v>
      </c>
      <c r="AK955">
        <v>0.80320750193908197</v>
      </c>
      <c r="AL955">
        <v>1.0567054973239599E-2</v>
      </c>
      <c r="AM955">
        <v>3.0049972792878799E-2</v>
      </c>
      <c r="AN955">
        <v>0.15570689965318901</v>
      </c>
      <c r="AO955">
        <v>4.7119399145449501E-4</v>
      </c>
      <c r="AP955">
        <v>36.109205989565197</v>
      </c>
      <c r="AQ955">
        <v>0.217277360552765</v>
      </c>
      <c r="AR955">
        <v>6.3211678187709097</v>
      </c>
      <c r="AS955">
        <v>1.18358487219437</v>
      </c>
      <c r="AT955">
        <v>0.81470567133223304</v>
      </c>
      <c r="AU955">
        <v>89.844975000000005</v>
      </c>
      <c r="AV955">
        <v>43.831236041083201</v>
      </c>
      <c r="AW955">
        <v>1.12502482848194</v>
      </c>
      <c r="AX955">
        <v>0.167349543805622</v>
      </c>
      <c r="AY955">
        <v>0.25777791944723399</v>
      </c>
      <c r="AZ955">
        <v>0.67883218122908695</v>
      </c>
      <c r="BA955">
        <v>0.123876882418266</v>
      </c>
      <c r="BB955">
        <v>9.6976025889869602E-2</v>
      </c>
      <c r="BC955">
        <v>0.54262720634793005</v>
      </c>
      <c r="BD955">
        <v>1.10395964448194</v>
      </c>
      <c r="BE955">
        <v>-2.1065184000004001E-2</v>
      </c>
      <c r="BF955">
        <v>0.218124637423595</v>
      </c>
      <c r="BG955">
        <v>0.33598965337213899</v>
      </c>
      <c r="BH955">
        <v>0.88479490314026399</v>
      </c>
      <c r="BI955">
        <v>0.218124637423595</v>
      </c>
      <c r="BJ955">
        <v>1.1082285815914601</v>
      </c>
      <c r="BK955">
        <v>1.76958980628052</v>
      </c>
      <c r="BL955">
        <v>1.5403562721787001</v>
      </c>
      <c r="BM955">
        <v>4.0563730607927804</v>
      </c>
      <c r="BN955">
        <v>2.6333992557808701</v>
      </c>
      <c r="BO955">
        <v>22.1187427608271</v>
      </c>
      <c r="BP955">
        <v>5.1259289794544802</v>
      </c>
      <c r="BQ955">
        <v>16.9928137813726</v>
      </c>
      <c r="BR955">
        <v>1.39877792266041</v>
      </c>
      <c r="BS955">
        <v>1.02097872662203</v>
      </c>
      <c r="BT955">
        <v>1.37003630554415</v>
      </c>
    </row>
    <row r="956" spans="1:72" x14ac:dyDescent="0.2">
      <c r="A956">
        <v>954</v>
      </c>
      <c r="B956" s="243">
        <v>44788.805555555555</v>
      </c>
      <c r="C956">
        <v>0</v>
      </c>
      <c r="D956">
        <v>0.94179487179487098</v>
      </c>
      <c r="E956">
        <v>31.030769230769199</v>
      </c>
      <c r="F956">
        <v>59.94</v>
      </c>
      <c r="G956">
        <v>7</v>
      </c>
      <c r="H956">
        <v>2.2674999999999899</v>
      </c>
      <c r="I956">
        <v>1.35</v>
      </c>
      <c r="J956">
        <v>34.377599999999902</v>
      </c>
      <c r="K956">
        <v>0.63649999999999995</v>
      </c>
      <c r="L956">
        <v>37.981724137931003</v>
      </c>
      <c r="M956">
        <v>-4.4444444444444398E-2</v>
      </c>
      <c r="N956">
        <v>1600.5</v>
      </c>
      <c r="O956">
        <v>93.773529411764699</v>
      </c>
      <c r="P956">
        <v>5</v>
      </c>
      <c r="Q956">
        <v>135</v>
      </c>
      <c r="R956">
        <v>6.9714814814814803</v>
      </c>
      <c r="S956">
        <v>-0.67736842105263095</v>
      </c>
      <c r="T956">
        <v>5</v>
      </c>
      <c r="U956">
        <v>1.6253599999999999</v>
      </c>
      <c r="V956">
        <v>7.0760000000000003E-2</v>
      </c>
      <c r="W956">
        <v>14.36706</v>
      </c>
      <c r="X956">
        <v>0.53552</v>
      </c>
      <c r="Y956">
        <v>71.634879999999995</v>
      </c>
      <c r="Z956">
        <v>2.0501800000000001</v>
      </c>
      <c r="AA956">
        <v>0</v>
      </c>
      <c r="AB956">
        <v>2.5919999999999999E-2</v>
      </c>
      <c r="AC956">
        <v>31.9725641025641</v>
      </c>
      <c r="AD956">
        <v>-27.967435897435799</v>
      </c>
      <c r="AE956">
        <v>36.1481546999999</v>
      </c>
      <c r="AF956">
        <v>0.47495054999999903</v>
      </c>
      <c r="AG956">
        <v>1.3509342099999999</v>
      </c>
      <c r="AH956">
        <v>2.1178449999999901E-2</v>
      </c>
      <c r="AI956">
        <v>44.995099999999901</v>
      </c>
      <c r="AJ956">
        <v>0.50461667137573196</v>
      </c>
      <c r="AK956">
        <v>0.80337980580107604</v>
      </c>
      <c r="AL956">
        <v>1.0555606054881501E-2</v>
      </c>
      <c r="AM956">
        <v>3.0024029505435E-2</v>
      </c>
      <c r="AN956">
        <v>0.15557249567174999</v>
      </c>
      <c r="AO956">
        <v>4.7068347442277001E-4</v>
      </c>
      <c r="AP956">
        <v>36.1481546999999</v>
      </c>
      <c r="AQ956">
        <v>0.231072132108464</v>
      </c>
      <c r="AR956">
        <v>6.3418968668061497</v>
      </c>
      <c r="AS956">
        <v>1.20103050548182</v>
      </c>
      <c r="AT956">
        <v>0.82018375298725898</v>
      </c>
      <c r="AU956">
        <v>90.212999999999994</v>
      </c>
      <c r="AV956">
        <v>43.922154204396399</v>
      </c>
      <c r="AW956">
        <v>1.07294579560356</v>
      </c>
      <c r="AX956">
        <v>0.149903704518179</v>
      </c>
      <c r="AY956">
        <v>0.243878417891535</v>
      </c>
      <c r="AZ956">
        <v>0.65810313319384495</v>
      </c>
      <c r="BA956">
        <v>0.11096299391084199</v>
      </c>
      <c r="BB956">
        <v>9.4014733313406401E-2</v>
      </c>
      <c r="BC956">
        <v>0.51348170434066398</v>
      </c>
      <c r="BD956">
        <v>1.0518852556035601</v>
      </c>
      <c r="BE956">
        <v>-2.1060540000005901E-2</v>
      </c>
      <c r="BF956">
        <v>0.19535460678790401</v>
      </c>
      <c r="BG956">
        <v>0.31782251535671202</v>
      </c>
      <c r="BH956">
        <v>0.85764043806789203</v>
      </c>
      <c r="BI956">
        <v>0.19535460678790401</v>
      </c>
      <c r="BJ956">
        <v>1.0263542442892299</v>
      </c>
      <c r="BK956">
        <v>1.7152808761357801</v>
      </c>
      <c r="BL956">
        <v>1.6269005404196599</v>
      </c>
      <c r="BM956">
        <v>4.3901725798513098</v>
      </c>
      <c r="BN956">
        <v>2.69848861118385</v>
      </c>
      <c r="BO956">
        <v>20.4812040662183</v>
      </c>
      <c r="BP956">
        <v>4.5908332595157502</v>
      </c>
      <c r="BQ956">
        <v>15.890370806702601</v>
      </c>
      <c r="BR956">
        <v>1.38317804459634</v>
      </c>
      <c r="BS956">
        <v>0.94821240157407105</v>
      </c>
      <c r="BT956">
        <v>1.4587217402980699</v>
      </c>
    </row>
    <row r="957" spans="1:72" x14ac:dyDescent="0.2">
      <c r="A957">
        <v>955</v>
      </c>
      <c r="B957" s="243">
        <v>44788.819444444445</v>
      </c>
      <c r="C957">
        <v>0</v>
      </c>
      <c r="D957">
        <v>0.81624999999999903</v>
      </c>
      <c r="E957">
        <v>31.141315789473602</v>
      </c>
      <c r="F957">
        <v>59.996842105263099</v>
      </c>
      <c r="G957">
        <v>7</v>
      </c>
      <c r="H957">
        <v>2.27</v>
      </c>
      <c r="I957">
        <v>1.35</v>
      </c>
      <c r="J957">
        <v>34.363793103448202</v>
      </c>
      <c r="K957">
        <v>0.72275</v>
      </c>
      <c r="L957">
        <v>37.969032258064502</v>
      </c>
      <c r="M957">
        <v>-8.1250000000000003E-2</v>
      </c>
      <c r="N957">
        <v>1600.2424242424199</v>
      </c>
      <c r="O957">
        <v>94.319999999999894</v>
      </c>
      <c r="P957">
        <v>5</v>
      </c>
      <c r="Q957">
        <v>135</v>
      </c>
      <c r="R957">
        <v>6.9747499999999896</v>
      </c>
      <c r="S957">
        <v>-0.59076923076923005</v>
      </c>
      <c r="T957">
        <v>5</v>
      </c>
      <c r="U957">
        <v>1.5823</v>
      </c>
      <c r="V957">
        <v>7.7700000000000005E-2</v>
      </c>
      <c r="W957">
        <v>14.367475000000001</v>
      </c>
      <c r="X957">
        <v>0.51390000000000002</v>
      </c>
      <c r="Y957">
        <v>71.837325000000007</v>
      </c>
      <c r="Z957">
        <v>1.9844250000000001</v>
      </c>
      <c r="AA957">
        <v>0</v>
      </c>
      <c r="AB957">
        <v>2.0725E-2</v>
      </c>
      <c r="AC957">
        <v>31.957565789473598</v>
      </c>
      <c r="AD957">
        <v>-28.039276315789401</v>
      </c>
      <c r="AE957">
        <v>36.136299903448197</v>
      </c>
      <c r="AF957">
        <v>0.47547420000000001</v>
      </c>
      <c r="AG957">
        <v>1.3509352400000001</v>
      </c>
      <c r="AH957">
        <v>2.12018E-2</v>
      </c>
      <c r="AI957">
        <v>44.9837931034482</v>
      </c>
      <c r="AJ957">
        <v>0.50302958668697995</v>
      </c>
      <c r="AK957">
        <v>0.80331820441078305</v>
      </c>
      <c r="AL957">
        <v>1.05699001172836E-2</v>
      </c>
      <c r="AM957">
        <v>3.00315990893271E-2</v>
      </c>
      <c r="AN957">
        <v>0.15561159957992499</v>
      </c>
      <c r="AO957">
        <v>4.7132085885338002E-4</v>
      </c>
      <c r="AP957">
        <v>36.136299903448197</v>
      </c>
      <c r="AQ957">
        <v>0.22174329379022201</v>
      </c>
      <c r="AR957">
        <v>6.3420800557953898</v>
      </c>
      <c r="AS957">
        <v>1.16251010196215</v>
      </c>
      <c r="AT957">
        <v>0.79594371501480798</v>
      </c>
      <c r="AU957">
        <v>90.285425000000004</v>
      </c>
      <c r="AV957">
        <v>43.862633354995999</v>
      </c>
      <c r="AW957">
        <v>1.12115974845224</v>
      </c>
      <c r="AX957">
        <v>0.18842513803784899</v>
      </c>
      <c r="AY957">
        <v>0.25373090620977701</v>
      </c>
      <c r="AZ957">
        <v>0.65791994420460598</v>
      </c>
      <c r="BA957">
        <v>0.13947755041007701</v>
      </c>
      <c r="BB957">
        <v>9.3988563457800905E-2</v>
      </c>
      <c r="BC957">
        <v>0.53363759003070499</v>
      </c>
      <c r="BD957">
        <v>1.10007598845223</v>
      </c>
      <c r="BE957">
        <v>-2.1083760000008601E-2</v>
      </c>
      <c r="BF957">
        <v>0.245671008548146</v>
      </c>
      <c r="BG957">
        <v>0.33081747094631198</v>
      </c>
      <c r="BH957">
        <v>0.85780410151122299</v>
      </c>
      <c r="BI957">
        <v>0.245671008548146</v>
      </c>
      <c r="BJ957">
        <v>1.1529769589889101</v>
      </c>
      <c r="BK957">
        <v>1.71560820302244</v>
      </c>
      <c r="BL957">
        <v>1.3465873441940099</v>
      </c>
      <c r="BM957">
        <v>3.4916781861263502</v>
      </c>
      <c r="BN957">
        <v>2.5929830702636401</v>
      </c>
      <c r="BO957">
        <v>23.1112916494228</v>
      </c>
      <c r="BP957">
        <v>5.7732687008814301</v>
      </c>
      <c r="BQ957">
        <v>17.338022948541401</v>
      </c>
      <c r="BR957">
        <v>1.2979674884905901</v>
      </c>
      <c r="BS957">
        <v>1.05470855556965</v>
      </c>
      <c r="BT957">
        <v>1.23064090230078</v>
      </c>
    </row>
    <row r="958" spans="1:72" x14ac:dyDescent="0.2">
      <c r="A958">
        <v>956</v>
      </c>
      <c r="B958" s="243">
        <v>44788.833333333336</v>
      </c>
      <c r="C958">
        <v>0</v>
      </c>
      <c r="D958">
        <v>0.84199999999999897</v>
      </c>
      <c r="E958">
        <v>31.119999999999902</v>
      </c>
      <c r="F958">
        <v>60.038918918918903</v>
      </c>
      <c r="G958">
        <v>7</v>
      </c>
      <c r="H958">
        <v>2.2679999999999998</v>
      </c>
      <c r="I958">
        <v>1.3525</v>
      </c>
      <c r="J958">
        <v>34.366666666666603</v>
      </c>
      <c r="K958">
        <v>0.70625000000000004</v>
      </c>
      <c r="L958">
        <v>37.997241379310303</v>
      </c>
      <c r="M958">
        <v>6.6666666666666602E-3</v>
      </c>
      <c r="N958">
        <v>1600.1290322580601</v>
      </c>
      <c r="O958">
        <v>94.236363636363606</v>
      </c>
      <c r="P958">
        <v>5</v>
      </c>
      <c r="Q958">
        <v>135</v>
      </c>
      <c r="R958">
        <v>6.9673333333333298</v>
      </c>
      <c r="S958">
        <v>-0.95399999999999996</v>
      </c>
      <c r="T958">
        <v>5</v>
      </c>
      <c r="U958">
        <v>1.64666</v>
      </c>
      <c r="V958">
        <v>7.0839999999999903E-2</v>
      </c>
      <c r="W958">
        <v>14.44436</v>
      </c>
      <c r="X958">
        <v>0.57652000000000003</v>
      </c>
      <c r="Y958">
        <v>71.935239999999993</v>
      </c>
      <c r="Z958">
        <v>2.0667</v>
      </c>
      <c r="AA958">
        <v>0</v>
      </c>
      <c r="AB958">
        <v>2.222E-2</v>
      </c>
      <c r="AC958">
        <v>31.9619999999999</v>
      </c>
      <c r="AD958">
        <v>-28.076918918918899</v>
      </c>
      <c r="AE958">
        <v>36.137611786666596</v>
      </c>
      <c r="AF958">
        <v>0.47505527999999902</v>
      </c>
      <c r="AG958">
        <v>1.353434416</v>
      </c>
      <c r="AH958">
        <v>2.1183119999999899E-2</v>
      </c>
      <c r="AI958">
        <v>44.987166666666603</v>
      </c>
      <c r="AJ958">
        <v>0.50236312253447202</v>
      </c>
      <c r="AK958">
        <v>0.80328712529128599</v>
      </c>
      <c r="AL958">
        <v>1.0559795497234299E-2</v>
      </c>
      <c r="AM958">
        <v>3.0084900123368501E-2</v>
      </c>
      <c r="AN958">
        <v>0.15559993035050701</v>
      </c>
      <c r="AO958">
        <v>4.7087028522949098E-4</v>
      </c>
      <c r="AP958">
        <v>36.137611786666596</v>
      </c>
      <c r="AQ958">
        <v>0.24876326860466799</v>
      </c>
      <c r="AR958">
        <v>6.3760185749220897</v>
      </c>
      <c r="AS958">
        <v>1.21070820400124</v>
      </c>
      <c r="AT958">
        <v>0.82722125935261404</v>
      </c>
      <c r="AU958">
        <v>90.669479999999993</v>
      </c>
      <c r="AV958">
        <v>43.973101834194601</v>
      </c>
      <c r="AW958">
        <v>1.0140648324719801</v>
      </c>
      <c r="AX958">
        <v>0.14272621199875199</v>
      </c>
      <c r="AY958">
        <v>0.22629201139533101</v>
      </c>
      <c r="AZ958">
        <v>0.62398142507790999</v>
      </c>
      <c r="BA958">
        <v>0.105454841632128</v>
      </c>
      <c r="BB958">
        <v>8.91402035825586E-2</v>
      </c>
      <c r="BC958">
        <v>0.47634879754484899</v>
      </c>
      <c r="BD958">
        <v>0.99299964847199396</v>
      </c>
      <c r="BE958">
        <v>-2.1065183999992899E-2</v>
      </c>
      <c r="BF958">
        <v>0.18606237093886499</v>
      </c>
      <c r="BG958">
        <v>0.29500137063196302</v>
      </c>
      <c r="BH958">
        <v>0.81344177601254397</v>
      </c>
      <c r="BI958">
        <v>0.18606237093886499</v>
      </c>
      <c r="BJ958">
        <v>0.96212748314165897</v>
      </c>
      <c r="BK958">
        <v>1.6268835520250799</v>
      </c>
      <c r="BL958">
        <v>1.5854972133451499</v>
      </c>
      <c r="BM958">
        <v>4.3718768706855604</v>
      </c>
      <c r="BN958">
        <v>2.7574169376567799</v>
      </c>
      <c r="BO958">
        <v>19.253671733558001</v>
      </c>
      <c r="BP958">
        <v>4.3724657170633296</v>
      </c>
      <c r="BQ958">
        <v>14.8812060164946</v>
      </c>
      <c r="BR958">
        <v>1.3105775214290101</v>
      </c>
      <c r="BS958">
        <v>0.88770253476611205</v>
      </c>
      <c r="BT958">
        <v>1.4763701466441299</v>
      </c>
    </row>
    <row r="959" spans="1:72" x14ac:dyDescent="0.2">
      <c r="A959">
        <v>957</v>
      </c>
      <c r="B959" s="243">
        <v>44788.847222222219</v>
      </c>
      <c r="C959">
        <v>0</v>
      </c>
      <c r="D959">
        <v>0.83399999999999996</v>
      </c>
      <c r="E959">
        <v>31.101999999999901</v>
      </c>
      <c r="F959">
        <v>59.955500000000001</v>
      </c>
      <c r="G959">
        <v>7</v>
      </c>
      <c r="H959">
        <v>2.2699999999999898</v>
      </c>
      <c r="I959">
        <v>1.3519999999999901</v>
      </c>
      <c r="J959">
        <v>34.385937499999997</v>
      </c>
      <c r="K959">
        <v>0.68499999999999905</v>
      </c>
      <c r="L959">
        <v>37.998181818181799</v>
      </c>
      <c r="M959" s="244">
        <v>-1.2335811384723899E-17</v>
      </c>
      <c r="N959">
        <v>1600.6363636363601</v>
      </c>
      <c r="O959">
        <v>94.031034482758599</v>
      </c>
      <c r="P959">
        <v>5</v>
      </c>
      <c r="Q959">
        <v>135</v>
      </c>
      <c r="R959">
        <v>6.9683333333333302</v>
      </c>
      <c r="S959">
        <v>-1.0182500000000001</v>
      </c>
      <c r="T959">
        <v>5</v>
      </c>
      <c r="U959">
        <v>1.6307499999999999</v>
      </c>
      <c r="V959">
        <v>6.8174999999999999E-2</v>
      </c>
      <c r="W959">
        <v>14.43055</v>
      </c>
      <c r="X959">
        <v>0.58487500000000003</v>
      </c>
      <c r="Y959">
        <v>71.964250000000007</v>
      </c>
      <c r="Z959">
        <v>2.0267499999999998</v>
      </c>
      <c r="AA959">
        <v>0</v>
      </c>
      <c r="AB959">
        <v>2.6724999999999999E-2</v>
      </c>
      <c r="AC959">
        <v>31.9359999999999</v>
      </c>
      <c r="AD959">
        <v>-28.019500000000001</v>
      </c>
      <c r="AE959">
        <v>36.158444299999999</v>
      </c>
      <c r="AF959">
        <v>0.47547419999999901</v>
      </c>
      <c r="AG959">
        <v>1.3529352399999901</v>
      </c>
      <c r="AH959">
        <v>2.1201799999999899E-2</v>
      </c>
      <c r="AI959">
        <v>45.007937499999997</v>
      </c>
      <c r="AJ959">
        <v>0.50245009570724297</v>
      </c>
      <c r="AK959">
        <v>0.80337927726637104</v>
      </c>
      <c r="AL959">
        <v>1.05642299205556E-2</v>
      </c>
      <c r="AM959">
        <v>3.0059925318728399E-2</v>
      </c>
      <c r="AN959">
        <v>0.15552812212290301</v>
      </c>
      <c r="AO959">
        <v>4.7106801994648099E-4</v>
      </c>
      <c r="AP959">
        <v>36.158444299999999</v>
      </c>
      <c r="AQ959">
        <v>0.25236837702968701</v>
      </c>
      <c r="AR959">
        <v>6.3699225750633399</v>
      </c>
      <c r="AS959">
        <v>1.18730481078992</v>
      </c>
      <c r="AT959">
        <v>0.81937049357458702</v>
      </c>
      <c r="AU959">
        <v>90.637174999999999</v>
      </c>
      <c r="AV959">
        <v>43.968040062882899</v>
      </c>
      <c r="AW959">
        <v>1.03989743711704</v>
      </c>
      <c r="AX959">
        <v>0.16563042921007801</v>
      </c>
      <c r="AY959">
        <v>0.22310582297031201</v>
      </c>
      <c r="AZ959">
        <v>0.63007742493665597</v>
      </c>
      <c r="BA959">
        <v>0.122423028326233</v>
      </c>
      <c r="BB959">
        <v>9.0011060705236595E-2</v>
      </c>
      <c r="BC959">
        <v>0.469228031658316</v>
      </c>
      <c r="BD959">
        <v>1.01881367711704</v>
      </c>
      <c r="BE959">
        <v>-2.1083759999999702E-2</v>
      </c>
      <c r="BF959">
        <v>0.216096814997284</v>
      </c>
      <c r="BG959">
        <v>0.29108454274475098</v>
      </c>
      <c r="BH959">
        <v>0.82205742857675801</v>
      </c>
      <c r="BI959">
        <v>0.216096814997284</v>
      </c>
      <c r="BJ959">
        <v>1.01436271548407</v>
      </c>
      <c r="BK959">
        <v>1.64411485715351</v>
      </c>
      <c r="BL959">
        <v>1.3470098703139499</v>
      </c>
      <c r="BM959">
        <v>3.8041163567685401</v>
      </c>
      <c r="BN959">
        <v>2.8241191401826198</v>
      </c>
      <c r="BO959">
        <v>20.467080084866001</v>
      </c>
      <c r="BP959">
        <v>5.0782751524361904</v>
      </c>
      <c r="BQ959">
        <v>15.3888049324298</v>
      </c>
      <c r="BR959">
        <v>1.27675027165813</v>
      </c>
      <c r="BS959">
        <v>0.92792398948515797</v>
      </c>
      <c r="BT959">
        <v>1.3759211811804899</v>
      </c>
    </row>
    <row r="960" spans="1:72" x14ac:dyDescent="0.2">
      <c r="A960">
        <v>958</v>
      </c>
      <c r="B960" s="243">
        <v>44788.861111111109</v>
      </c>
      <c r="C960">
        <v>0</v>
      </c>
      <c r="D960">
        <v>0.956216216216216</v>
      </c>
      <c r="E960">
        <v>31.10425</v>
      </c>
      <c r="F960">
        <v>59.9939999999999</v>
      </c>
      <c r="G960">
        <v>7</v>
      </c>
      <c r="H960">
        <v>2.2719999999999998</v>
      </c>
      <c r="I960">
        <v>1.35</v>
      </c>
      <c r="J960">
        <v>34.376153846153798</v>
      </c>
      <c r="K960">
        <v>0.66625000000000001</v>
      </c>
      <c r="L960">
        <v>37.988750000000003</v>
      </c>
      <c r="M960">
        <v>1.4999999999999999E-2</v>
      </c>
      <c r="N960">
        <v>1599.8108108108099</v>
      </c>
      <c r="O960">
        <v>93.959374999999895</v>
      </c>
      <c r="P960">
        <v>5</v>
      </c>
      <c r="Q960">
        <v>135</v>
      </c>
      <c r="R960">
        <v>6.9631999999999996</v>
      </c>
      <c r="S960">
        <v>-0.86975000000000002</v>
      </c>
      <c r="T960">
        <v>5</v>
      </c>
      <c r="U960">
        <v>1.5977999999999899</v>
      </c>
      <c r="V960">
        <v>7.1859999999999993E-2</v>
      </c>
      <c r="W960">
        <v>14.44126</v>
      </c>
      <c r="X960">
        <v>0.51998</v>
      </c>
      <c r="Y960">
        <v>72.071640000000002</v>
      </c>
      <c r="Z960">
        <v>2.01464</v>
      </c>
      <c r="AA960">
        <v>0</v>
      </c>
      <c r="AB960">
        <v>2.35E-2</v>
      </c>
      <c r="AC960">
        <v>32.060466216216199</v>
      </c>
      <c r="AD960">
        <v>-27.933533783783702</v>
      </c>
      <c r="AE960">
        <v>36.150222326153802</v>
      </c>
      <c r="AF960">
        <v>0.475893119999999</v>
      </c>
      <c r="AG960">
        <v>1.3509360640000001</v>
      </c>
      <c r="AH960">
        <v>2.1220479999999899E-2</v>
      </c>
      <c r="AI960">
        <v>44.998153846153798</v>
      </c>
      <c r="AJ960">
        <v>0.501587341791498</v>
      </c>
      <c r="AK960">
        <v>0.80337123273433397</v>
      </c>
      <c r="AL960">
        <v>1.05758365471403E-2</v>
      </c>
      <c r="AM960">
        <v>3.0022033095374798E-2</v>
      </c>
      <c r="AN960">
        <v>0.15556193758376399</v>
      </c>
      <c r="AO960">
        <v>4.7158556932250202E-4</v>
      </c>
      <c r="AP960">
        <v>36.150222326153802</v>
      </c>
      <c r="AQ960">
        <v>0.224366759885269</v>
      </c>
      <c r="AR960">
        <v>6.3746501752434401</v>
      </c>
      <c r="AS960">
        <v>1.18021056568881</v>
      </c>
      <c r="AT960">
        <v>0.80143625471445601</v>
      </c>
      <c r="AU960">
        <v>90.645319999999998</v>
      </c>
      <c r="AV960">
        <v>43.9294498269713</v>
      </c>
      <c r="AW960">
        <v>1.0687040191824599</v>
      </c>
      <c r="AX960">
        <v>0.170725498311185</v>
      </c>
      <c r="AY960">
        <v>0.25152636011473001</v>
      </c>
      <c r="AZ960">
        <v>0.62534982475655698</v>
      </c>
      <c r="BA960">
        <v>0.12637570560199701</v>
      </c>
      <c r="BB960">
        <v>8.9335689250936698E-2</v>
      </c>
      <c r="BC960">
        <v>0.52853539911383995</v>
      </c>
      <c r="BD960">
        <v>1.0476016831824699</v>
      </c>
      <c r="BE960">
        <v>-2.11023359999962E-2</v>
      </c>
      <c r="BF960">
        <v>0.221879569113522</v>
      </c>
      <c r="BG960">
        <v>0.32689059897324602</v>
      </c>
      <c r="BH960">
        <v>0.81272189002075701</v>
      </c>
      <c r="BI960">
        <v>0.221879569113522</v>
      </c>
      <c r="BJ960">
        <v>1.0975403361735301</v>
      </c>
      <c r="BK960">
        <v>1.62544378004151</v>
      </c>
      <c r="BL960">
        <v>1.47327940233197</v>
      </c>
      <c r="BM960">
        <v>3.66289646797058</v>
      </c>
      <c r="BN960">
        <v>2.4862198318749198</v>
      </c>
      <c r="BO960">
        <v>21.848643988180399</v>
      </c>
      <c r="BP960">
        <v>5.21416987416778</v>
      </c>
      <c r="BQ960">
        <v>16.634474114012601</v>
      </c>
      <c r="BR960">
        <v>1.2482485125485201</v>
      </c>
      <c r="BS960">
        <v>1.0087885085281201</v>
      </c>
      <c r="BT960">
        <v>1.2373738419857401</v>
      </c>
    </row>
    <row r="961" spans="1:72" x14ac:dyDescent="0.2">
      <c r="A961">
        <v>959</v>
      </c>
      <c r="B961" s="243">
        <v>44788.875</v>
      </c>
      <c r="C961">
        <v>0</v>
      </c>
      <c r="D961">
        <v>0.878</v>
      </c>
      <c r="E961">
        <v>31.125526315789401</v>
      </c>
      <c r="F961">
        <v>59.885641025641</v>
      </c>
      <c r="G961">
        <v>7</v>
      </c>
      <c r="H961">
        <v>2.2675000000000001</v>
      </c>
      <c r="I961">
        <v>1.35</v>
      </c>
      <c r="J961">
        <v>34.371052631578898</v>
      </c>
      <c r="K961">
        <v>0.70950000000000002</v>
      </c>
      <c r="L961">
        <v>37.994230769230697</v>
      </c>
      <c r="M961">
        <v>8.8888888888888795E-2</v>
      </c>
      <c r="N961">
        <v>1600</v>
      </c>
      <c r="O961">
        <v>94.162162162162105</v>
      </c>
      <c r="P961">
        <v>5</v>
      </c>
      <c r="Q961">
        <v>135</v>
      </c>
      <c r="R961">
        <v>6.9727586206896497</v>
      </c>
      <c r="S961">
        <v>-0.87641025641025605</v>
      </c>
      <c r="T961">
        <v>5</v>
      </c>
      <c r="U961">
        <v>1.6618499999999901</v>
      </c>
      <c r="V961">
        <v>9.8350000000000007E-2</v>
      </c>
      <c r="W961">
        <v>14.422874999999999</v>
      </c>
      <c r="X961">
        <v>0.47092499999999998</v>
      </c>
      <c r="Y961">
        <v>71.824624999999997</v>
      </c>
      <c r="Z961">
        <v>2.0022500000000001</v>
      </c>
      <c r="AA961">
        <v>5.5999999999999904E-3</v>
      </c>
      <c r="AB961">
        <v>6.5750000000000001E-3</v>
      </c>
      <c r="AC961">
        <v>32.003526315789401</v>
      </c>
      <c r="AD961">
        <v>-27.8821147098515</v>
      </c>
      <c r="AE961">
        <v>36.141607331578903</v>
      </c>
      <c r="AF961">
        <v>0.47495055000000003</v>
      </c>
      <c r="AG961">
        <v>1.3509342099999999</v>
      </c>
      <c r="AH961">
        <v>2.1178449999999901E-2</v>
      </c>
      <c r="AI961">
        <v>44.988552631578898</v>
      </c>
      <c r="AJ961">
        <v>0.50319242643562601</v>
      </c>
      <c r="AK961">
        <v>0.80335119085849305</v>
      </c>
      <c r="AL961">
        <v>1.0557142255486001E-2</v>
      </c>
      <c r="AM961">
        <v>3.0028399025482998E-2</v>
      </c>
      <c r="AN961">
        <v>0.155595136774559</v>
      </c>
      <c r="AO961">
        <v>4.70751974917595E-4</v>
      </c>
      <c r="AP961">
        <v>36.141607331578903</v>
      </c>
      <c r="AQ961">
        <v>0.20319996230426199</v>
      </c>
      <c r="AR961">
        <v>6.3665346823105597</v>
      </c>
      <c r="AS961">
        <v>1.1729522917992401</v>
      </c>
      <c r="AT961">
        <v>0.83623033387204504</v>
      </c>
      <c r="AU961">
        <v>90.382525000000001</v>
      </c>
      <c r="AV961">
        <v>43.884294267992999</v>
      </c>
      <c r="AW961">
        <v>1.10425836358593</v>
      </c>
      <c r="AX961">
        <v>0.17798191820075501</v>
      </c>
      <c r="AY961">
        <v>0.27175058769573701</v>
      </c>
      <c r="AZ961">
        <v>0.63346531768943404</v>
      </c>
      <c r="BA961">
        <v>0.131747287827403</v>
      </c>
      <c r="BB961">
        <v>9.04950453842049E-2</v>
      </c>
      <c r="BC961">
        <v>0.57216606591094099</v>
      </c>
      <c r="BD961">
        <v>1.0831978235859201</v>
      </c>
      <c r="BE961">
        <v>-2.1060540000006098E-2</v>
      </c>
      <c r="BF961">
        <v>0.231721754196382</v>
      </c>
      <c r="BG961">
        <v>0.35380292291111398</v>
      </c>
      <c r="BH961">
        <v>0.82473374891933904</v>
      </c>
      <c r="BI961">
        <v>0.231721754196382</v>
      </c>
      <c r="BJ961">
        <v>1.17104935421499</v>
      </c>
      <c r="BK961">
        <v>1.6494674978386701</v>
      </c>
      <c r="BL961">
        <v>1.5268437965097901</v>
      </c>
      <c r="BM961">
        <v>3.5591554697984198</v>
      </c>
      <c r="BN961">
        <v>2.3310540855156701</v>
      </c>
      <c r="BO961">
        <v>23.1669182156351</v>
      </c>
      <c r="BP961">
        <v>5.4454612236149798</v>
      </c>
      <c r="BQ961">
        <v>17.721456992020101</v>
      </c>
      <c r="BR961">
        <v>1.2555405157048201</v>
      </c>
      <c r="BS961">
        <v>1.07836065253643</v>
      </c>
      <c r="BT961">
        <v>1.16430482951287</v>
      </c>
    </row>
    <row r="962" spans="1:72" x14ac:dyDescent="0.2">
      <c r="A962">
        <v>960</v>
      </c>
      <c r="B962" s="243">
        <v>44788.888888888891</v>
      </c>
      <c r="C962">
        <v>0</v>
      </c>
      <c r="D962">
        <v>0.89868421052631497</v>
      </c>
      <c r="E962">
        <v>31.172702702702701</v>
      </c>
      <c r="F962">
        <v>60.017368421052602</v>
      </c>
      <c r="G962">
        <v>7</v>
      </c>
      <c r="H962">
        <v>2.2699999999999898</v>
      </c>
      <c r="I962">
        <v>1.35</v>
      </c>
      <c r="J962">
        <v>34.375</v>
      </c>
      <c r="K962">
        <v>0.66225000000000001</v>
      </c>
      <c r="L962">
        <v>37.986666666666601</v>
      </c>
      <c r="M962">
        <v>-0.17692307692307599</v>
      </c>
      <c r="N962">
        <v>1600.06896551724</v>
      </c>
      <c r="O962">
        <v>94.019354838709603</v>
      </c>
      <c r="P962">
        <v>5</v>
      </c>
      <c r="Q962">
        <v>135</v>
      </c>
      <c r="R962">
        <v>6.96969696969696</v>
      </c>
      <c r="S962">
        <v>-0.68897435897435899</v>
      </c>
      <c r="T962">
        <v>5</v>
      </c>
      <c r="U962">
        <v>1.7095399999999901</v>
      </c>
      <c r="V962">
        <v>9.1719999999999996E-2</v>
      </c>
      <c r="W962">
        <v>14.49896</v>
      </c>
      <c r="X962">
        <v>0.49829999999999902</v>
      </c>
      <c r="Y962">
        <v>72.409719999999993</v>
      </c>
      <c r="Z962">
        <v>1.9502199999999901</v>
      </c>
      <c r="AA962">
        <v>7.6199999999999896E-3</v>
      </c>
      <c r="AB962">
        <v>1.9199999999999901E-3</v>
      </c>
      <c r="AC962">
        <v>32.071386913228999</v>
      </c>
      <c r="AD962">
        <v>-27.9459815078236</v>
      </c>
      <c r="AE962">
        <v>36.147506800000002</v>
      </c>
      <c r="AF962">
        <v>0.47547419999999901</v>
      </c>
      <c r="AG962">
        <v>1.3509352400000001</v>
      </c>
      <c r="AH962">
        <v>2.1201799999999899E-2</v>
      </c>
      <c r="AI962">
        <v>44.994999999999997</v>
      </c>
      <c r="AJ962">
        <v>0.49920793506728101</v>
      </c>
      <c r="AK962">
        <v>0.803367191910212</v>
      </c>
      <c r="AL962">
        <v>1.05672674741637E-2</v>
      </c>
      <c r="AM962">
        <v>3.00241191243471E-2</v>
      </c>
      <c r="AN962">
        <v>0.15557284142682501</v>
      </c>
      <c r="AO962">
        <v>4.7120346705189402E-4</v>
      </c>
      <c r="AP962">
        <v>36.147506800000002</v>
      </c>
      <c r="AQ962">
        <v>0.21501203209898301</v>
      </c>
      <c r="AR962">
        <v>6.4001200660363198</v>
      </c>
      <c r="AS962">
        <v>1.14247222799986</v>
      </c>
      <c r="AT962">
        <v>0.85341593331491905</v>
      </c>
      <c r="AU962">
        <v>91.066739999999996</v>
      </c>
      <c r="AV962">
        <v>43.905111126135097</v>
      </c>
      <c r="AW962">
        <v>1.08988887386483</v>
      </c>
      <c r="AX962">
        <v>0.208463012000138</v>
      </c>
      <c r="AY962">
        <v>0.26046216790101601</v>
      </c>
      <c r="AZ962">
        <v>0.59987993396368</v>
      </c>
      <c r="BA962">
        <v>0.15431014443011901</v>
      </c>
      <c r="BB962">
        <v>8.5697133423382796E-2</v>
      </c>
      <c r="BC962">
        <v>0.54779453417454804</v>
      </c>
      <c r="BD962">
        <v>1.06880511386483</v>
      </c>
      <c r="BE962">
        <v>-2.1083760000001499E-2</v>
      </c>
      <c r="BF962">
        <v>0.270832030334063</v>
      </c>
      <c r="BG962">
        <v>0.33838855670854801</v>
      </c>
      <c r="BH962">
        <v>0.77935504679333201</v>
      </c>
      <c r="BI962">
        <v>0.270832030334063</v>
      </c>
      <c r="BJ962">
        <v>1.2184411740852199</v>
      </c>
      <c r="BK962">
        <v>1.55871009358666</v>
      </c>
      <c r="BL962">
        <v>1.24944068207573</v>
      </c>
      <c r="BM962">
        <v>2.8776324788173002</v>
      </c>
      <c r="BN962">
        <v>2.3031365314891001</v>
      </c>
      <c r="BO962">
        <v>24.303753242959001</v>
      </c>
      <c r="BP962">
        <v>6.3645527128504797</v>
      </c>
      <c r="BQ962">
        <v>17.939200530108501</v>
      </c>
      <c r="BR962">
        <v>1.09829564201875</v>
      </c>
      <c r="BS962">
        <v>1.1101083619515899</v>
      </c>
      <c r="BT962">
        <v>0.989358948785797</v>
      </c>
    </row>
    <row r="963" spans="1:72" x14ac:dyDescent="0.2">
      <c r="A963">
        <v>961</v>
      </c>
      <c r="B963" s="243">
        <v>44788.902777777781</v>
      </c>
      <c r="C963">
        <v>0</v>
      </c>
      <c r="D963">
        <v>0.82972972972972903</v>
      </c>
      <c r="E963">
        <v>31.1102777777777</v>
      </c>
      <c r="F963">
        <v>59.866578947368403</v>
      </c>
      <c r="G963">
        <v>7</v>
      </c>
      <c r="H963">
        <v>2.27</v>
      </c>
      <c r="I963">
        <v>1.35</v>
      </c>
      <c r="J963">
        <v>34.381500000000003</v>
      </c>
      <c r="K963">
        <v>0.70199999999999996</v>
      </c>
      <c r="L963">
        <v>38.01</v>
      </c>
      <c r="M963">
        <v>5.83333333333333E-2</v>
      </c>
      <c r="N963">
        <v>1600.2083333333301</v>
      </c>
      <c r="O963">
        <v>94.009677419354801</v>
      </c>
      <c r="P963">
        <v>5</v>
      </c>
      <c r="Q963">
        <v>135</v>
      </c>
      <c r="R963">
        <v>6.9711764705882304</v>
      </c>
      <c r="S963">
        <v>-0.50899999999999901</v>
      </c>
      <c r="T963">
        <v>5</v>
      </c>
      <c r="U963">
        <v>1.64852499999999</v>
      </c>
      <c r="V963">
        <v>0.10285</v>
      </c>
      <c r="W963">
        <v>14.532450000000001</v>
      </c>
      <c r="X963">
        <v>0.46187499999999998</v>
      </c>
      <c r="Y963">
        <v>72.189925000000002</v>
      </c>
      <c r="Z963">
        <v>1.8671500000000001</v>
      </c>
      <c r="AA963">
        <v>5.4749999999999998E-3</v>
      </c>
      <c r="AB963">
        <v>7.5000000000000002E-4</v>
      </c>
      <c r="AC963">
        <v>31.940007507507499</v>
      </c>
      <c r="AD963">
        <v>-27.926571439860901</v>
      </c>
      <c r="AE963">
        <v>36.154006799999998</v>
      </c>
      <c r="AF963">
        <v>0.47547420000000001</v>
      </c>
      <c r="AG963">
        <v>1.3509352400000001</v>
      </c>
      <c r="AH963">
        <v>2.12018E-2</v>
      </c>
      <c r="AI963">
        <v>45.0015</v>
      </c>
      <c r="AJ963">
        <v>0.50081790222111999</v>
      </c>
      <c r="AK963">
        <v>0.80339559348021705</v>
      </c>
      <c r="AL963">
        <v>1.0565741141961901E-2</v>
      </c>
      <c r="AM963">
        <v>3.0019782451695998E-2</v>
      </c>
      <c r="AN963">
        <v>0.155550370543204</v>
      </c>
      <c r="AO963">
        <v>4.7113540659755702E-4</v>
      </c>
      <c r="AP963">
        <v>36.154006799999998</v>
      </c>
      <c r="AQ963">
        <v>0.19929496754107501</v>
      </c>
      <c r="AR963">
        <v>6.4149031967582104</v>
      </c>
      <c r="AS963">
        <v>1.0938084013649401</v>
      </c>
      <c r="AT963">
        <v>0.82561083225907195</v>
      </c>
      <c r="AU963">
        <v>90.699924999999993</v>
      </c>
      <c r="AV963">
        <v>43.862013365664197</v>
      </c>
      <c r="AW963">
        <v>1.1394866343357599</v>
      </c>
      <c r="AX963">
        <v>0.25712683863505498</v>
      </c>
      <c r="AY963">
        <v>0.27617923245892401</v>
      </c>
      <c r="AZ963">
        <v>0.58509680324178204</v>
      </c>
      <c r="BA963">
        <v>0.19033246822035299</v>
      </c>
      <c r="BB963">
        <v>8.3585257605968896E-2</v>
      </c>
      <c r="BC963">
        <v>0.580850091254003</v>
      </c>
      <c r="BD963">
        <v>1.1184028743357599</v>
      </c>
      <c r="BE963">
        <v>-2.1083759999998002E-2</v>
      </c>
      <c r="BF963">
        <v>0.33542942261182601</v>
      </c>
      <c r="BG963">
        <v>0.36028382324008501</v>
      </c>
      <c r="BH963">
        <v>0.76327575886377896</v>
      </c>
      <c r="BI963">
        <v>0.33542942261182601</v>
      </c>
      <c r="BJ963">
        <v>1.3914264917038199</v>
      </c>
      <c r="BK963">
        <v>1.5265515177275499</v>
      </c>
      <c r="BL963">
        <v>1.0740972584775901</v>
      </c>
      <c r="BM963">
        <v>2.2755182086309498</v>
      </c>
      <c r="BN963">
        <v>2.1185401886754902</v>
      </c>
      <c r="BO963">
        <v>27.814528456330599</v>
      </c>
      <c r="BP963">
        <v>7.8825914313779304</v>
      </c>
      <c r="BQ963">
        <v>19.931937024952699</v>
      </c>
      <c r="BR963">
        <v>0.95632149928745303</v>
      </c>
      <c r="BS963">
        <v>1.25725472265909</v>
      </c>
      <c r="BT963">
        <v>0.76064259855380201</v>
      </c>
    </row>
    <row r="964" spans="1:72" x14ac:dyDescent="0.2">
      <c r="A964">
        <v>962</v>
      </c>
      <c r="B964" s="243">
        <v>44788.916666666664</v>
      </c>
      <c r="C964">
        <v>0</v>
      </c>
      <c r="D964">
        <v>0.95</v>
      </c>
      <c r="E964">
        <v>31.124594594594502</v>
      </c>
      <c r="F964">
        <v>60.015499999999903</v>
      </c>
      <c r="G964">
        <v>7</v>
      </c>
      <c r="H964">
        <v>2.2679999999999998</v>
      </c>
      <c r="I964">
        <v>1.3519999999999901</v>
      </c>
      <c r="J964">
        <v>34.356428571428502</v>
      </c>
      <c r="K964">
        <v>0.64974358974358903</v>
      </c>
      <c r="L964">
        <v>37.980833333333301</v>
      </c>
      <c r="M964">
        <v>-8.5714285714285701E-2</v>
      </c>
      <c r="N964">
        <v>1600.0769230769199</v>
      </c>
      <c r="O964">
        <v>94.173529411764704</v>
      </c>
      <c r="P964">
        <v>5</v>
      </c>
      <c r="Q964">
        <v>135</v>
      </c>
      <c r="R964">
        <v>6.9724324324324298</v>
      </c>
      <c r="S964">
        <v>-0.78702702702702698</v>
      </c>
      <c r="T964">
        <v>5</v>
      </c>
      <c r="U964">
        <v>1.72316</v>
      </c>
      <c r="V964">
        <v>9.8079999999999903E-2</v>
      </c>
      <c r="W964">
        <v>14.5482</v>
      </c>
      <c r="X964">
        <v>0.60041999999999995</v>
      </c>
      <c r="Y964">
        <v>72.286019999999994</v>
      </c>
      <c r="Z964">
        <v>2.02678</v>
      </c>
      <c r="AA964">
        <v>0</v>
      </c>
      <c r="AB964">
        <v>6.8799999999999998E-3</v>
      </c>
      <c r="AC964">
        <v>32.074594594594501</v>
      </c>
      <c r="AD964">
        <v>-27.940905405405399</v>
      </c>
      <c r="AE964">
        <v>36.127373691428502</v>
      </c>
      <c r="AF964">
        <v>0.47505527999999902</v>
      </c>
      <c r="AG964">
        <v>1.3529344159999901</v>
      </c>
      <c r="AH964">
        <v>2.1183119999999899E-2</v>
      </c>
      <c r="AI964">
        <v>44.976428571428499</v>
      </c>
      <c r="AJ964">
        <v>0.499783688345665</v>
      </c>
      <c r="AK964">
        <v>0.80325127714517097</v>
      </c>
      <c r="AL964">
        <v>1.05623166420505E-2</v>
      </c>
      <c r="AM964">
        <v>3.00809659408896E-2</v>
      </c>
      <c r="AN964">
        <v>0.15563707974018101</v>
      </c>
      <c r="AO964">
        <v>4.7098270522654703E-4</v>
      </c>
      <c r="AP964">
        <v>36.127373691428502</v>
      </c>
      <c r="AQ964">
        <v>0.25907590670855202</v>
      </c>
      <c r="AR964">
        <v>6.4218555499642402</v>
      </c>
      <c r="AS964">
        <v>1.18732238530297</v>
      </c>
      <c r="AT964">
        <v>0.86120726040971696</v>
      </c>
      <c r="AU964">
        <v>91.184579999999897</v>
      </c>
      <c r="AV964">
        <v>43.995627533404303</v>
      </c>
      <c r="AW964">
        <v>0.98080103802423202</v>
      </c>
      <c r="AX964">
        <v>0.16561203069702901</v>
      </c>
      <c r="AY964">
        <v>0.21597937329144701</v>
      </c>
      <c r="AZ964">
        <v>0.57814445003575499</v>
      </c>
      <c r="BA964">
        <v>0.12240950391865001</v>
      </c>
      <c r="BB964">
        <v>8.2592064290822095E-2</v>
      </c>
      <c r="BC964">
        <v>0.45464050687205698</v>
      </c>
      <c r="BD964">
        <v>0.95973585402423101</v>
      </c>
      <c r="BE964">
        <v>-2.1065184000000299E-2</v>
      </c>
      <c r="BF964">
        <v>0.215139158148729</v>
      </c>
      <c r="BG964">
        <v>0.28056911295542603</v>
      </c>
      <c r="BH964">
        <v>0.75104151398636299</v>
      </c>
      <c r="BI964">
        <v>0.215139158148729</v>
      </c>
      <c r="BJ964">
        <v>0.99141654220831199</v>
      </c>
      <c r="BK964">
        <v>1.50208302797272</v>
      </c>
      <c r="BL964">
        <v>1.30412852485674</v>
      </c>
      <c r="BM964">
        <v>3.4909568320758799</v>
      </c>
      <c r="BN964">
        <v>2.67685029929036</v>
      </c>
      <c r="BO964">
        <v>19.946417601090399</v>
      </c>
      <c r="BP964">
        <v>5.0557702164951497</v>
      </c>
      <c r="BQ964">
        <v>14.890647384595299</v>
      </c>
      <c r="BR964">
        <v>1.13634645911988</v>
      </c>
      <c r="BS964">
        <v>0.90536087894882</v>
      </c>
      <c r="BT964">
        <v>1.25513094893083</v>
      </c>
    </row>
    <row r="965" spans="1:72" x14ac:dyDescent="0.2">
      <c r="A965">
        <v>963</v>
      </c>
      <c r="B965" s="243">
        <v>44788.930555555555</v>
      </c>
      <c r="C965">
        <v>0</v>
      </c>
      <c r="D965">
        <v>0.92833333333333301</v>
      </c>
      <c r="E965">
        <v>31.086756756756699</v>
      </c>
      <c r="F965">
        <v>60.106000000000002</v>
      </c>
      <c r="G965">
        <v>7</v>
      </c>
      <c r="H965">
        <v>2.2749999999999999</v>
      </c>
      <c r="I965">
        <v>1.35</v>
      </c>
      <c r="J965">
        <v>34.390952380952299</v>
      </c>
      <c r="K965">
        <v>0.67774999999999996</v>
      </c>
      <c r="L965">
        <v>38.022083333333299</v>
      </c>
      <c r="M965">
        <v>9.9999999999999898E-3</v>
      </c>
      <c r="N965">
        <v>1600.3125</v>
      </c>
      <c r="O965">
        <v>93.864705882352894</v>
      </c>
      <c r="P965">
        <v>5</v>
      </c>
      <c r="Q965">
        <v>135</v>
      </c>
      <c r="R965">
        <v>6.9681249999999997</v>
      </c>
      <c r="S965">
        <v>-0.34699999999999998</v>
      </c>
      <c r="T965">
        <v>5</v>
      </c>
      <c r="U965">
        <v>1.7328399999999999</v>
      </c>
      <c r="V965">
        <v>5.3440000000000001E-2</v>
      </c>
      <c r="W965">
        <v>14.583920000000001</v>
      </c>
      <c r="X965">
        <v>0.67157999999999995</v>
      </c>
      <c r="Y965">
        <v>72.397579999999905</v>
      </c>
      <c r="Z965">
        <v>1.90448</v>
      </c>
      <c r="AA965">
        <v>0</v>
      </c>
      <c r="AB965">
        <v>1.7299999999999999E-2</v>
      </c>
      <c r="AC965">
        <v>32.015090090089998</v>
      </c>
      <c r="AD965">
        <v>-28.0909099099099</v>
      </c>
      <c r="AE965">
        <v>36.167363380952303</v>
      </c>
      <c r="AF965">
        <v>0.47652149999999999</v>
      </c>
      <c r="AG965">
        <v>1.3509373</v>
      </c>
      <c r="AH965">
        <v>2.12485E-2</v>
      </c>
      <c r="AI965">
        <v>45.015952380952299</v>
      </c>
      <c r="AJ965">
        <v>0.49956591616670498</v>
      </c>
      <c r="AK965">
        <v>0.80343437088439495</v>
      </c>
      <c r="AL965">
        <v>1.0585614094474401E-2</v>
      </c>
      <c r="AM965">
        <v>3.0010190355799798E-2</v>
      </c>
      <c r="AN965">
        <v>0.15550043106412001</v>
      </c>
      <c r="AO965">
        <v>4.7202155849513597E-4</v>
      </c>
      <c r="AP965">
        <v>36.167363380952303</v>
      </c>
      <c r="AQ965">
        <v>0.289780815807817</v>
      </c>
      <c r="AR965">
        <v>6.4376230456162604</v>
      </c>
      <c r="AS965">
        <v>1.11567695376992</v>
      </c>
      <c r="AT965">
        <v>0.86566780217031403</v>
      </c>
      <c r="AU965">
        <v>91.290400000000005</v>
      </c>
      <c r="AV965">
        <v>44.010444196146302</v>
      </c>
      <c r="AW965">
        <v>1.0055081848059899</v>
      </c>
      <c r="AX965">
        <v>0.23526034623007799</v>
      </c>
      <c r="AY965">
        <v>0.18674068419218201</v>
      </c>
      <c r="AZ965">
        <v>0.56237695438373403</v>
      </c>
      <c r="BA965">
        <v>0.17414601420071699</v>
      </c>
      <c r="BB965">
        <v>8.0339564911961994E-2</v>
      </c>
      <c r="BC965">
        <v>0.39188301932270098</v>
      </c>
      <c r="BD965">
        <v>0.98437798480599503</v>
      </c>
      <c r="BE965">
        <v>-2.1130200000001501E-2</v>
      </c>
      <c r="BF965">
        <v>0.30618418997632402</v>
      </c>
      <c r="BG965">
        <v>0.24303732456930999</v>
      </c>
      <c r="BH965">
        <v>0.73191651291262405</v>
      </c>
      <c r="BI965">
        <v>0.30618418997632402</v>
      </c>
      <c r="BJ965">
        <v>1.0984430290912599</v>
      </c>
      <c r="BK965">
        <v>1.4638330258252401</v>
      </c>
      <c r="BL965">
        <v>0.79376183527994504</v>
      </c>
      <c r="BM965">
        <v>2.39044515319102</v>
      </c>
      <c r="BN965">
        <v>3.0115395411369899</v>
      </c>
      <c r="BO965">
        <v>22.7131317710014</v>
      </c>
      <c r="BP965">
        <v>7.1953284644436097</v>
      </c>
      <c r="BQ965">
        <v>15.5178033065578</v>
      </c>
      <c r="BR965">
        <v>0.94331990286549705</v>
      </c>
      <c r="BS965">
        <v>0.97596935310073896</v>
      </c>
      <c r="BT965">
        <v>0.96654664397861201</v>
      </c>
    </row>
    <row r="966" spans="1:72" x14ac:dyDescent="0.2">
      <c r="A966">
        <v>964</v>
      </c>
      <c r="B966" s="243">
        <v>44788.944444444445</v>
      </c>
      <c r="C966">
        <v>0</v>
      </c>
      <c r="D966">
        <v>0.90459459459459401</v>
      </c>
      <c r="E966">
        <v>31.053999999999998</v>
      </c>
      <c r="F966">
        <v>59.924999999999898</v>
      </c>
      <c r="G966">
        <v>7</v>
      </c>
      <c r="H966">
        <v>2.2674999999999899</v>
      </c>
      <c r="I966">
        <v>1.3480000000000001</v>
      </c>
      <c r="J966">
        <v>34.369444444444397</v>
      </c>
      <c r="K966">
        <v>0.65974999999999995</v>
      </c>
      <c r="L966">
        <v>37.989090909090898</v>
      </c>
      <c r="M966">
        <v>-3.125E-2</v>
      </c>
      <c r="N966">
        <v>1599.8620689655099</v>
      </c>
      <c r="O966">
        <v>94.461764705882302</v>
      </c>
      <c r="P966">
        <v>5</v>
      </c>
      <c r="Q966">
        <v>135</v>
      </c>
      <c r="R966">
        <v>6.9675000000000002</v>
      </c>
      <c r="S966">
        <v>-0.39424999999999999</v>
      </c>
      <c r="T966">
        <v>5</v>
      </c>
      <c r="U966">
        <v>1.6774499999999899</v>
      </c>
      <c r="V966">
        <v>4.1274999999999999E-2</v>
      </c>
      <c r="W966">
        <v>14.529199999999999</v>
      </c>
      <c r="X966">
        <v>0.65415000000000001</v>
      </c>
      <c r="Y966">
        <v>72.037975000000003</v>
      </c>
      <c r="Z966">
        <v>1.89472499999999</v>
      </c>
      <c r="AA966">
        <v>2.225E-3</v>
      </c>
      <c r="AB966">
        <v>5.1749999999999999E-3</v>
      </c>
      <c r="AC966">
        <v>31.958594594594501</v>
      </c>
      <c r="AD966">
        <v>-27.9664054054053</v>
      </c>
      <c r="AE966">
        <v>36.139999144444403</v>
      </c>
      <c r="AF966">
        <v>0.47495054999999903</v>
      </c>
      <c r="AG966">
        <v>1.3489342099999999</v>
      </c>
      <c r="AH966">
        <v>2.1178449999999901E-2</v>
      </c>
      <c r="AI966">
        <v>44.984944444444402</v>
      </c>
      <c r="AJ966">
        <v>0.50167983128960003</v>
      </c>
      <c r="AK966">
        <v>0.80337987721818005</v>
      </c>
      <c r="AL966">
        <v>1.0557989030897901E-2</v>
      </c>
      <c r="AM966">
        <v>2.9986348247376501E-2</v>
      </c>
      <c r="AN966">
        <v>0.15560761686934699</v>
      </c>
      <c r="AO966">
        <v>4.7078973335523298E-4</v>
      </c>
      <c r="AP966">
        <v>36.139999144444403</v>
      </c>
      <c r="AQ966">
        <v>0.28225992534125999</v>
      </c>
      <c r="AR966">
        <v>6.4134685841918904</v>
      </c>
      <c r="AS966">
        <v>1.1099623079432199</v>
      </c>
      <c r="AT966">
        <v>0.84154283299673904</v>
      </c>
      <c r="AU966">
        <v>90.793499999999995</v>
      </c>
      <c r="AV966">
        <v>43.945689961920799</v>
      </c>
      <c r="AW966">
        <v>1.0392544825236101</v>
      </c>
      <c r="AX966">
        <v>0.23897190205677399</v>
      </c>
      <c r="AY966">
        <v>0.19269062465873901</v>
      </c>
      <c r="AZ966">
        <v>0.58653141580810597</v>
      </c>
      <c r="BA966">
        <v>0.17715608388104701</v>
      </c>
      <c r="BB966">
        <v>8.3790202258300805E-2</v>
      </c>
      <c r="BC966">
        <v>0.40570670916948998</v>
      </c>
      <c r="BD966">
        <v>1.0181939425236199</v>
      </c>
      <c r="BE966">
        <v>-2.1060539999997002E-2</v>
      </c>
      <c r="BF966">
        <v>0.31156446996524201</v>
      </c>
      <c r="BG966">
        <v>0.25122431475148199</v>
      </c>
      <c r="BH966">
        <v>0.76470224370060202</v>
      </c>
      <c r="BI966">
        <v>0.31156446996524201</v>
      </c>
      <c r="BJ966">
        <v>1.12557756943345</v>
      </c>
      <c r="BK966">
        <v>1.5294044874012001</v>
      </c>
      <c r="BL966">
        <v>0.80633171933727998</v>
      </c>
      <c r="BM966">
        <v>2.4543948922863601</v>
      </c>
      <c r="BN966">
        <v>3.0439021973532401</v>
      </c>
      <c r="BO966">
        <v>23.2774192379193</v>
      </c>
      <c r="BP966">
        <v>7.3217650441832003</v>
      </c>
      <c r="BQ966">
        <v>15.9556541937361</v>
      </c>
      <c r="BR966">
        <v>0.99974488846029097</v>
      </c>
      <c r="BS966">
        <v>1.0009517814473501</v>
      </c>
      <c r="BT966">
        <v>0.99879425461902005</v>
      </c>
    </row>
    <row r="967" spans="1:72" x14ac:dyDescent="0.2">
      <c r="A967">
        <v>965</v>
      </c>
      <c r="B967" s="243">
        <v>44788.958333333336</v>
      </c>
      <c r="C967">
        <v>0</v>
      </c>
      <c r="D967">
        <v>0.91729729729729703</v>
      </c>
      <c r="E967">
        <v>31.1308823529411</v>
      </c>
      <c r="F967">
        <v>59.959999999999901</v>
      </c>
      <c r="G967">
        <v>7</v>
      </c>
      <c r="H967">
        <v>2.2679999999999998</v>
      </c>
      <c r="I967">
        <v>1.3474999999999999</v>
      </c>
      <c r="J967">
        <v>34.367272727272699</v>
      </c>
      <c r="K967">
        <v>0.65948717948717905</v>
      </c>
      <c r="L967">
        <v>37.997826086956501</v>
      </c>
      <c r="M967">
        <v>8.1250000000000003E-2</v>
      </c>
      <c r="N967">
        <v>1600.0882352941101</v>
      </c>
      <c r="O967">
        <v>94.026470588235199</v>
      </c>
      <c r="P967">
        <v>5</v>
      </c>
      <c r="Q967">
        <v>135</v>
      </c>
      <c r="R967">
        <v>6.9661538461538397</v>
      </c>
      <c r="S967">
        <v>-0.63846153846153797</v>
      </c>
      <c r="T967">
        <v>5</v>
      </c>
      <c r="U967">
        <v>1.6557200000000001</v>
      </c>
      <c r="V967">
        <v>5.4859999999999999E-2</v>
      </c>
      <c r="W967">
        <v>14.54458</v>
      </c>
      <c r="X967">
        <v>0.6583</v>
      </c>
      <c r="Y967">
        <v>72.455219999999997</v>
      </c>
      <c r="Z967">
        <v>1.96911999999999</v>
      </c>
      <c r="AA967">
        <v>1.142E-2</v>
      </c>
      <c r="AB967">
        <v>0</v>
      </c>
      <c r="AC967">
        <v>32.048179650238403</v>
      </c>
      <c r="AD967">
        <v>-27.911820349761499</v>
      </c>
      <c r="AE967">
        <v>36.138217847272699</v>
      </c>
      <c r="AF967">
        <v>0.47505527999999902</v>
      </c>
      <c r="AG967">
        <v>1.3484344159999999</v>
      </c>
      <c r="AH967">
        <v>2.1183119999999899E-2</v>
      </c>
      <c r="AI967">
        <v>44.982772727272703</v>
      </c>
      <c r="AJ967">
        <v>0.49876624275342302</v>
      </c>
      <c r="AK967">
        <v>0.80337906394468095</v>
      </c>
      <c r="AL967">
        <v>1.05608269832592E-2</v>
      </c>
      <c r="AM967">
        <v>2.9976685167351899E-2</v>
      </c>
      <c r="AN967">
        <v>0.155615129428336</v>
      </c>
      <c r="AO967">
        <v>4.7091628007085501E-4</v>
      </c>
      <c r="AP967">
        <v>36.138217847272699</v>
      </c>
      <c r="AQ967">
        <v>0.28405061354758299</v>
      </c>
      <c r="AR967">
        <v>6.4202576122749804</v>
      </c>
      <c r="AS967">
        <v>1.15354417122124</v>
      </c>
      <c r="AT967">
        <v>0.82581724345169805</v>
      </c>
      <c r="AU967">
        <v>91.282939999999996</v>
      </c>
      <c r="AV967">
        <v>43.996070244316499</v>
      </c>
      <c r="AW967">
        <v>0.98670248295618901</v>
      </c>
      <c r="AX967">
        <v>0.19489024477875899</v>
      </c>
      <c r="AY967">
        <v>0.19100466645241601</v>
      </c>
      <c r="AZ967">
        <v>0.57974238772501296</v>
      </c>
      <c r="BA967">
        <v>0.14453075541996499</v>
      </c>
      <c r="BB967">
        <v>8.2820341103573294E-2</v>
      </c>
      <c r="BC967">
        <v>0.40206829498330399</v>
      </c>
      <c r="BD967">
        <v>0.96563729895618899</v>
      </c>
      <c r="BE967">
        <v>-2.1065184000000198E-2</v>
      </c>
      <c r="BF967">
        <v>0.25338184428584898</v>
      </c>
      <c r="BG967">
        <v>0.248330103478793</v>
      </c>
      <c r="BH967">
        <v>0.75373806205232596</v>
      </c>
      <c r="BI967">
        <v>0.25338184428584898</v>
      </c>
      <c r="BJ967">
        <v>1.00342389552928</v>
      </c>
      <c r="BK967">
        <v>1.5074761241046499</v>
      </c>
      <c r="BL967">
        <v>0.98006273566563296</v>
      </c>
      <c r="BM967">
        <v>2.9747121944617501</v>
      </c>
      <c r="BN967">
        <v>3.0352263035910698</v>
      </c>
      <c r="BO967">
        <v>20.602840584003399</v>
      </c>
      <c r="BP967">
        <v>5.9544733407174597</v>
      </c>
      <c r="BQ967">
        <v>14.6483672432859</v>
      </c>
      <c r="BR967">
        <v>1.0767269888187001</v>
      </c>
      <c r="BS967">
        <v>0.90207115781494596</v>
      </c>
      <c r="BT967">
        <v>1.19361646749334</v>
      </c>
    </row>
    <row r="968" spans="1:72" x14ac:dyDescent="0.2">
      <c r="A968">
        <v>966</v>
      </c>
      <c r="B968" s="243">
        <v>44788.972222222219</v>
      </c>
      <c r="C968">
        <v>0</v>
      </c>
      <c r="D968">
        <v>0.89945945945945904</v>
      </c>
      <c r="E968">
        <v>31.100882352941099</v>
      </c>
      <c r="F968">
        <v>59.915128205128198</v>
      </c>
      <c r="G968">
        <v>7</v>
      </c>
      <c r="H968">
        <v>2.27</v>
      </c>
      <c r="I968">
        <v>1.355</v>
      </c>
      <c r="J968">
        <v>34.35</v>
      </c>
      <c r="K968">
        <v>0.68174999999999997</v>
      </c>
      <c r="L968">
        <v>37.975161290322497</v>
      </c>
      <c r="M968">
        <v>5.7142857142857099E-2</v>
      </c>
      <c r="N968">
        <v>1600.08</v>
      </c>
      <c r="O968">
        <v>94.203030303030303</v>
      </c>
      <c r="P968">
        <v>5</v>
      </c>
      <c r="Q968">
        <v>135</v>
      </c>
      <c r="R968">
        <v>6.9669999999999996</v>
      </c>
      <c r="S968">
        <v>-0.57224999999999904</v>
      </c>
      <c r="T968">
        <v>5</v>
      </c>
      <c r="U968">
        <v>1.7258500000000001</v>
      </c>
      <c r="V968">
        <v>6.1524999999999899E-2</v>
      </c>
      <c r="W968">
        <v>14.444575</v>
      </c>
      <c r="X968">
        <v>0.63027499999999903</v>
      </c>
      <c r="Y968">
        <v>72.259024999999994</v>
      </c>
      <c r="Z968">
        <v>1.96664999999999</v>
      </c>
      <c r="AA968">
        <v>7.3249999999999999E-3</v>
      </c>
      <c r="AB968">
        <v>2.6250000000000002E-3</v>
      </c>
      <c r="AC968">
        <v>32.000341812400599</v>
      </c>
      <c r="AD968">
        <v>-27.9147863927275</v>
      </c>
      <c r="AE968">
        <v>36.122506799999996</v>
      </c>
      <c r="AF968">
        <v>0.47547420000000001</v>
      </c>
      <c r="AG968">
        <v>1.35593524</v>
      </c>
      <c r="AH968">
        <v>2.12018E-2</v>
      </c>
      <c r="AI968">
        <v>44.975000000000001</v>
      </c>
      <c r="AJ968">
        <v>0.49990304740480501</v>
      </c>
      <c r="AK968">
        <v>0.80316857809894304</v>
      </c>
      <c r="AL968">
        <v>1.0571966648137801E-2</v>
      </c>
      <c r="AM968">
        <v>3.0148643468593601E-2</v>
      </c>
      <c r="AN968">
        <v>0.155642023346303</v>
      </c>
      <c r="AO968">
        <v>4.71413007226236E-4</v>
      </c>
      <c r="AP968">
        <v>36.122506799999996</v>
      </c>
      <c r="AQ968">
        <v>0.27195807451572701</v>
      </c>
      <c r="AR968">
        <v>6.3761134800610897</v>
      </c>
      <c r="AS968">
        <v>1.15209720298013</v>
      </c>
      <c r="AT968">
        <v>0.86275767436358297</v>
      </c>
      <c r="AU968">
        <v>91.026375000000002</v>
      </c>
      <c r="AV968">
        <v>43.9226755575569</v>
      </c>
      <c r="AW968">
        <v>1.05232444244303</v>
      </c>
      <c r="AX968">
        <v>0.20383803701986</v>
      </c>
      <c r="AY968">
        <v>0.203516125484272</v>
      </c>
      <c r="AZ968">
        <v>0.62388651993890698</v>
      </c>
      <c r="BA968">
        <v>0.15033021563762899</v>
      </c>
      <c r="BB968">
        <v>8.91266457055582E-2</v>
      </c>
      <c r="BC968">
        <v>0.42802769421405501</v>
      </c>
      <c r="BD968">
        <v>1.03124068244304</v>
      </c>
      <c r="BE968">
        <v>-2.1083759999996201E-2</v>
      </c>
      <c r="BF968">
        <v>0.265411275675903</v>
      </c>
      <c r="BG968">
        <v>0.264992124507827</v>
      </c>
      <c r="BH968">
        <v>0.81234356234431104</v>
      </c>
      <c r="BI968">
        <v>0.265411275675903</v>
      </c>
      <c r="BJ968">
        <v>1.06080680036746</v>
      </c>
      <c r="BK968">
        <v>1.6246871246886201</v>
      </c>
      <c r="BL968">
        <v>0.99842074845159201</v>
      </c>
      <c r="BM968">
        <v>3.0606972528788599</v>
      </c>
      <c r="BN968">
        <v>3.0655385093163998</v>
      </c>
      <c r="BO968">
        <v>21.7825312386788</v>
      </c>
      <c r="BP968">
        <v>6.2371649783837197</v>
      </c>
      <c r="BQ968">
        <v>15.545366260295101</v>
      </c>
      <c r="BR968">
        <v>1.1734879560395799</v>
      </c>
      <c r="BS968">
        <v>0.954642290097099</v>
      </c>
      <c r="BT968">
        <v>1.2292436321045701</v>
      </c>
    </row>
    <row r="969" spans="1:72" x14ac:dyDescent="0.2">
      <c r="A969">
        <v>967</v>
      </c>
      <c r="B969" s="243">
        <v>44788.986111111109</v>
      </c>
      <c r="C969">
        <v>0</v>
      </c>
      <c r="D969">
        <v>0.93324324324324204</v>
      </c>
      <c r="E969">
        <v>31.1064102564102</v>
      </c>
      <c r="F969">
        <v>60.0443589743589</v>
      </c>
      <c r="G969">
        <v>7</v>
      </c>
      <c r="H969">
        <v>2.2699999999999898</v>
      </c>
      <c r="I969">
        <v>1.35</v>
      </c>
      <c r="J969">
        <v>34.393749999999997</v>
      </c>
      <c r="K969">
        <v>0.65024999999999999</v>
      </c>
      <c r="L969">
        <v>38.019090909090899</v>
      </c>
      <c r="M969">
        <v>7.6923076923076901E-3</v>
      </c>
      <c r="N969">
        <v>1600</v>
      </c>
      <c r="O969">
        <v>94.0263157894736</v>
      </c>
      <c r="P969">
        <v>5</v>
      </c>
      <c r="Q969">
        <v>135</v>
      </c>
      <c r="R969">
        <v>6.9662499999999898</v>
      </c>
      <c r="S969">
        <v>-0.42051282051282002</v>
      </c>
      <c r="T969">
        <v>5</v>
      </c>
      <c r="U969">
        <v>1.74546</v>
      </c>
      <c r="V969">
        <v>0.110679999999999</v>
      </c>
      <c r="W969">
        <v>14.53098</v>
      </c>
      <c r="X969">
        <v>0.60563999999999996</v>
      </c>
      <c r="Y969">
        <v>71.954800000000006</v>
      </c>
      <c r="Z969">
        <v>2.03966</v>
      </c>
      <c r="AA969">
        <v>7.2399999999999999E-3</v>
      </c>
      <c r="AB969">
        <v>2.5600000000000002E-3</v>
      </c>
      <c r="AC969">
        <v>32.039653499653497</v>
      </c>
      <c r="AD969">
        <v>-28.0047054747054</v>
      </c>
      <c r="AE969">
        <v>36.166256799999999</v>
      </c>
      <c r="AF969">
        <v>0.47547419999999901</v>
      </c>
      <c r="AG969">
        <v>1.3509352400000001</v>
      </c>
      <c r="AH969">
        <v>2.1201799999999899E-2</v>
      </c>
      <c r="AI969">
        <v>45.013750000000002</v>
      </c>
      <c r="AJ969">
        <v>0.50262465881358798</v>
      </c>
      <c r="AK969">
        <v>0.80344909722029301</v>
      </c>
      <c r="AL969">
        <v>1.0562865791008199E-2</v>
      </c>
      <c r="AM969">
        <v>3.0011612896059501E-2</v>
      </c>
      <c r="AN969">
        <v>0.15550803921024101</v>
      </c>
      <c r="AO969">
        <v>4.7100719224681299E-4</v>
      </c>
      <c r="AP969">
        <v>36.166256799999999</v>
      </c>
      <c r="AQ969">
        <v>0.26132829042831301</v>
      </c>
      <c r="AR969">
        <v>6.41425431045898</v>
      </c>
      <c r="AS969">
        <v>1.1948677095723499</v>
      </c>
      <c r="AT969">
        <v>0.87731123697276603</v>
      </c>
      <c r="AU969">
        <v>90.876539999999906</v>
      </c>
      <c r="AV969">
        <v>44.036707110459602</v>
      </c>
      <c r="AW969">
        <v>0.97704288954034202</v>
      </c>
      <c r="AX969">
        <v>0.15606753042764501</v>
      </c>
      <c r="AY969">
        <v>0.214145909571686</v>
      </c>
      <c r="AZ969">
        <v>0.58574568954101203</v>
      </c>
      <c r="BA969">
        <v>0.11552554541966401</v>
      </c>
      <c r="BB969">
        <v>8.3677955648715996E-2</v>
      </c>
      <c r="BC969">
        <v>0.45038386850787399</v>
      </c>
      <c r="BD969">
        <v>0.95595912954034401</v>
      </c>
      <c r="BE969">
        <v>-2.1083759999998401E-2</v>
      </c>
      <c r="BF969">
        <v>0.20296142615552501</v>
      </c>
      <c r="BG969">
        <v>0.27849072188780399</v>
      </c>
      <c r="BH969">
        <v>0.76174576600231003</v>
      </c>
      <c r="BI969">
        <v>0.20296142615552501</v>
      </c>
      <c r="BJ969">
        <v>0.96290429608665995</v>
      </c>
      <c r="BK969">
        <v>1.5234915320046201</v>
      </c>
      <c r="BL969">
        <v>1.3721362091454801</v>
      </c>
      <c r="BM969">
        <v>3.75315536765393</v>
      </c>
      <c r="BN969">
        <v>2.7352644312121601</v>
      </c>
      <c r="BO969">
        <v>19.365497383257399</v>
      </c>
      <c r="BP969">
        <v>4.7695935146548596</v>
      </c>
      <c r="BQ969">
        <v>14.595903868602599</v>
      </c>
      <c r="BR969">
        <v>1.1784571075402199</v>
      </c>
      <c r="BS969">
        <v>0.881719725624449</v>
      </c>
      <c r="BT969">
        <v>1.3365438849693601</v>
      </c>
    </row>
    <row r="970" spans="1:72" x14ac:dyDescent="0.2">
      <c r="A970">
        <v>968</v>
      </c>
      <c r="B970" s="243">
        <v>44789</v>
      </c>
      <c r="C970">
        <v>0</v>
      </c>
      <c r="D970">
        <v>0.89243243243243198</v>
      </c>
      <c r="E970">
        <v>31.146486486486399</v>
      </c>
      <c r="F970">
        <v>59.977249999999898</v>
      </c>
      <c r="G970">
        <v>7</v>
      </c>
      <c r="H970">
        <v>2.27</v>
      </c>
      <c r="I970">
        <v>1.35</v>
      </c>
      <c r="J970">
        <v>34.394399999999997</v>
      </c>
      <c r="K970">
        <v>0.66749999999999998</v>
      </c>
      <c r="L970">
        <v>38.021153846153801</v>
      </c>
      <c r="M970">
        <v>8.6956521739130405E-2</v>
      </c>
      <c r="N970">
        <v>1600</v>
      </c>
      <c r="O970">
        <v>93.880555555555503</v>
      </c>
      <c r="P970">
        <v>5</v>
      </c>
      <c r="Q970">
        <v>135</v>
      </c>
      <c r="R970">
        <v>6.9629999999999903</v>
      </c>
      <c r="S970">
        <v>-0.250499999999999</v>
      </c>
      <c r="T970">
        <v>5</v>
      </c>
      <c r="U970">
        <v>1.6868999999999901</v>
      </c>
      <c r="V970">
        <v>0.110675</v>
      </c>
      <c r="W970">
        <v>14.633525000000001</v>
      </c>
      <c r="X970">
        <v>0.58187500000000003</v>
      </c>
      <c r="Y970">
        <v>72.307699999999997</v>
      </c>
      <c r="Z970">
        <v>2.1033999999999899</v>
      </c>
      <c r="AA970">
        <v>0</v>
      </c>
      <c r="AB970">
        <v>3.1125E-2</v>
      </c>
      <c r="AC970">
        <v>32.038918918918903</v>
      </c>
      <c r="AD970">
        <v>-27.938331081080999</v>
      </c>
      <c r="AE970">
        <v>36.1669068</v>
      </c>
      <c r="AF970">
        <v>0.47547420000000001</v>
      </c>
      <c r="AG970">
        <v>1.3509352400000001</v>
      </c>
      <c r="AH970">
        <v>2.12018E-2</v>
      </c>
      <c r="AI970">
        <v>45.014400000000002</v>
      </c>
      <c r="AJ970">
        <v>0.50018057274674699</v>
      </c>
      <c r="AK970">
        <v>0.80345193538067805</v>
      </c>
      <c r="AL970">
        <v>1.0562713265088499E-2</v>
      </c>
      <c r="AM970">
        <v>3.0011179533660299E-2</v>
      </c>
      <c r="AN970">
        <v>0.155505793701571</v>
      </c>
      <c r="AO970">
        <v>4.71000390985995E-4</v>
      </c>
      <c r="AP970">
        <v>36.1669067999999</v>
      </c>
      <c r="AQ970">
        <v>0.25107390362752502</v>
      </c>
      <c r="AR970">
        <v>6.45951964757087</v>
      </c>
      <c r="AS970">
        <v>1.23220769163217</v>
      </c>
      <c r="AT970">
        <v>0.84375460816648795</v>
      </c>
      <c r="AU970">
        <v>91.313399999999902</v>
      </c>
      <c r="AV970">
        <v>44.109708042830498</v>
      </c>
      <c r="AW970">
        <v>0.90469195716943296</v>
      </c>
      <c r="AX970">
        <v>0.11872754836782</v>
      </c>
      <c r="AY970">
        <v>0.224400296372474</v>
      </c>
      <c r="AZ970">
        <v>0.54048035242912995</v>
      </c>
      <c r="BA970">
        <v>8.7885447690165305E-2</v>
      </c>
      <c r="BB970">
        <v>7.7211478918447096E-2</v>
      </c>
      <c r="BC970">
        <v>0.471950520916748</v>
      </c>
      <c r="BD970">
        <v>0.88360819716942496</v>
      </c>
      <c r="BE970">
        <v>-2.1083760000008101E-2</v>
      </c>
      <c r="BF970">
        <v>0.154405371620431</v>
      </c>
      <c r="BG970">
        <v>0.291832953930662</v>
      </c>
      <c r="BH970">
        <v>0.70289558588223899</v>
      </c>
      <c r="BI970">
        <v>0.154405371620431</v>
      </c>
      <c r="BJ970">
        <v>0.89247665110218599</v>
      </c>
      <c r="BK970">
        <v>1.40579117176447</v>
      </c>
      <c r="BL970">
        <v>1.8900440500739999</v>
      </c>
      <c r="BM970">
        <v>4.5522741761221903</v>
      </c>
      <c r="BN970">
        <v>2.40855453921507</v>
      </c>
      <c r="BO970">
        <v>17.5382820488446</v>
      </c>
      <c r="BP970">
        <v>3.6285262330801298</v>
      </c>
      <c r="BQ970">
        <v>13.9097558157645</v>
      </c>
      <c r="BR970">
        <v>1.14330204000974</v>
      </c>
      <c r="BS970">
        <v>0.83071450245401401</v>
      </c>
      <c r="BT970">
        <v>1.37628756526137</v>
      </c>
    </row>
    <row r="971" spans="1:72" x14ac:dyDescent="0.2">
      <c r="A971">
        <v>969</v>
      </c>
      <c r="B971" s="243">
        <v>44789.013888888891</v>
      </c>
      <c r="C971">
        <v>0</v>
      </c>
      <c r="D971">
        <v>0.99184210526315697</v>
      </c>
      <c r="E971">
        <v>31.143421052631499</v>
      </c>
      <c r="F971">
        <v>59.945500000000003</v>
      </c>
      <c r="G971">
        <v>7</v>
      </c>
      <c r="H971">
        <v>2.274</v>
      </c>
      <c r="I971">
        <v>1.3519999999999901</v>
      </c>
      <c r="J971">
        <v>34.393999999999998</v>
      </c>
      <c r="K971">
        <v>0.60924999999999896</v>
      </c>
      <c r="L971">
        <v>38.013461538461499</v>
      </c>
      <c r="M971">
        <v>-7.3333333333333306E-2</v>
      </c>
      <c r="N971">
        <v>1600.09375</v>
      </c>
      <c r="O971">
        <v>95.478125000000006</v>
      </c>
      <c r="P971">
        <v>5</v>
      </c>
      <c r="Q971">
        <v>135</v>
      </c>
      <c r="R971">
        <v>6.9617857142857096</v>
      </c>
      <c r="S971">
        <v>-0.53274999999999995</v>
      </c>
      <c r="T971">
        <v>5</v>
      </c>
      <c r="U971">
        <v>1.7010399999999899</v>
      </c>
      <c r="V971">
        <v>0.104179999999999</v>
      </c>
      <c r="W971">
        <v>14.658099999999999</v>
      </c>
      <c r="X971">
        <v>0.60633999999999999</v>
      </c>
      <c r="Y971">
        <v>72.436139999999995</v>
      </c>
      <c r="Z971">
        <v>2.1533199999999999</v>
      </c>
      <c r="AA971">
        <v>0</v>
      </c>
      <c r="AB971">
        <v>2.802E-2</v>
      </c>
      <c r="AC971">
        <v>32.135263157894698</v>
      </c>
      <c r="AD971">
        <v>-27.810236842105201</v>
      </c>
      <c r="AE971">
        <v>36.169630159999997</v>
      </c>
      <c r="AF971">
        <v>0.47631203999999999</v>
      </c>
      <c r="AG971">
        <v>1.3529368879999999</v>
      </c>
      <c r="AH971">
        <v>2.123916E-2</v>
      </c>
      <c r="AI971">
        <v>45.019999999999897</v>
      </c>
      <c r="AJ971">
        <v>0.49933127524464999</v>
      </c>
      <c r="AK971">
        <v>0.80341248689471301</v>
      </c>
      <c r="AL971">
        <v>1.0580009773434E-2</v>
      </c>
      <c r="AM971">
        <v>3.0051907774322501E-2</v>
      </c>
      <c r="AN971">
        <v>0.15548645046645901</v>
      </c>
      <c r="AO971">
        <v>4.7177165704131503E-4</v>
      </c>
      <c r="AP971">
        <v>36.169630159999997</v>
      </c>
      <c r="AQ971">
        <v>0.26163033422214999</v>
      </c>
      <c r="AR971">
        <v>6.4703675256685296</v>
      </c>
      <c r="AS971">
        <v>1.26145168134705</v>
      </c>
      <c r="AT971">
        <v>0.84938247244215903</v>
      </c>
      <c r="AU971">
        <v>91.554940000000002</v>
      </c>
      <c r="AV971">
        <v>44.163079701237699</v>
      </c>
      <c r="AW971">
        <v>0.85692029876225395</v>
      </c>
      <c r="AX971">
        <v>9.1485206652940507E-2</v>
      </c>
      <c r="AY971">
        <v>0.21468170577784901</v>
      </c>
      <c r="AZ971">
        <v>0.52963247433146998</v>
      </c>
      <c r="BA971">
        <v>6.7619714906421102E-2</v>
      </c>
      <c r="BB971">
        <v>7.5661782047352896E-2</v>
      </c>
      <c r="BC971">
        <v>0.450716521417029</v>
      </c>
      <c r="BD971">
        <v>0.83579938676225995</v>
      </c>
      <c r="BE971">
        <v>-2.1120911999994399E-2</v>
      </c>
      <c r="BF971">
        <v>0.118619959382617</v>
      </c>
      <c r="BG971">
        <v>0.27835686392627201</v>
      </c>
      <c r="BH971">
        <v>0.68672285816927403</v>
      </c>
      <c r="BI971">
        <v>0.118619959382617</v>
      </c>
      <c r="BJ971">
        <v>0.79395364661777801</v>
      </c>
      <c r="BK971">
        <v>1.3734457163385401</v>
      </c>
      <c r="BL971">
        <v>2.3466275437543498</v>
      </c>
      <c r="BM971">
        <v>5.7892690382248402</v>
      </c>
      <c r="BN971">
        <v>2.4670591861214701</v>
      </c>
      <c r="BO971">
        <v>15.5001435748144</v>
      </c>
      <c r="BP971">
        <v>2.7875690454914999</v>
      </c>
      <c r="BQ971">
        <v>12.7125745293229</v>
      </c>
      <c r="BR971">
        <v>1.1717917853880999</v>
      </c>
      <c r="BS971">
        <v>0.74650566286473097</v>
      </c>
      <c r="BT971">
        <v>1.56970247337618</v>
      </c>
    </row>
    <row r="972" spans="1:72" x14ac:dyDescent="0.2">
      <c r="A972">
        <v>970</v>
      </c>
      <c r="B972" s="243">
        <v>44789.027777777781</v>
      </c>
      <c r="C972">
        <v>0</v>
      </c>
      <c r="D972">
        <v>0.98527777777777703</v>
      </c>
      <c r="E972">
        <v>31.078108108108101</v>
      </c>
      <c r="F972">
        <v>59.950499999999998</v>
      </c>
      <c r="G972">
        <v>7</v>
      </c>
      <c r="H972">
        <v>2.2725</v>
      </c>
      <c r="I972">
        <v>1.3474999999999999</v>
      </c>
      <c r="J972">
        <v>34.352413793103402</v>
      </c>
      <c r="K972">
        <v>0.66574999999999995</v>
      </c>
      <c r="L972">
        <v>37.973448275861998</v>
      </c>
      <c r="M972">
        <v>3.7499999999999999E-2</v>
      </c>
      <c r="N972">
        <v>1599.9117647058799</v>
      </c>
      <c r="O972">
        <v>94.436363636363595</v>
      </c>
      <c r="P972">
        <v>5</v>
      </c>
      <c r="Q972">
        <v>135</v>
      </c>
      <c r="R972">
        <v>6.9656000000000002</v>
      </c>
      <c r="S972">
        <v>-0.53666666666666596</v>
      </c>
      <c r="T972">
        <v>5</v>
      </c>
      <c r="U972">
        <v>1.7554749999999999</v>
      </c>
      <c r="V972">
        <v>0.121125</v>
      </c>
      <c r="W972">
        <v>14.557525</v>
      </c>
      <c r="X972">
        <v>0.58220000000000005</v>
      </c>
      <c r="Y972">
        <v>72.367449999999906</v>
      </c>
      <c r="Z972">
        <v>1.8879999999999999</v>
      </c>
      <c r="AA972">
        <v>0</v>
      </c>
      <c r="AB972">
        <v>2.495E-2</v>
      </c>
      <c r="AC972">
        <v>32.063385885885801</v>
      </c>
      <c r="AD972">
        <v>-27.887114114114102</v>
      </c>
      <c r="AE972">
        <v>36.126872693103401</v>
      </c>
      <c r="AF972">
        <v>0.47599785</v>
      </c>
      <c r="AG972">
        <v>1.3484362700000001</v>
      </c>
      <c r="AH972">
        <v>2.1225149999999901E-2</v>
      </c>
      <c r="AI972">
        <v>44.972413793103399</v>
      </c>
      <c r="AJ972">
        <v>0.49921439394511502</v>
      </c>
      <c r="AK972">
        <v>0.80331184488575302</v>
      </c>
      <c r="AL972">
        <v>1.0584218409753101E-2</v>
      </c>
      <c r="AM972">
        <v>2.99836312145376E-2</v>
      </c>
      <c r="AN972">
        <v>0.155650973777028</v>
      </c>
      <c r="AO972">
        <v>4.7195932372335502E-4</v>
      </c>
      <c r="AP972">
        <v>36.126872693103401</v>
      </c>
      <c r="AQ972">
        <v>0.25121413824609301</v>
      </c>
      <c r="AR972">
        <v>6.4259717844814599</v>
      </c>
      <c r="AS972">
        <v>1.10602268793456</v>
      </c>
      <c r="AT972">
        <v>0.87635838821080103</v>
      </c>
      <c r="AU972">
        <v>91.150649999999999</v>
      </c>
      <c r="AV972">
        <v>43.910081303765502</v>
      </c>
      <c r="AW972">
        <v>1.06233248933788</v>
      </c>
      <c r="AX972">
        <v>0.242413582065439</v>
      </c>
      <c r="AY972">
        <v>0.22478371175390599</v>
      </c>
      <c r="AZ972">
        <v>0.574028215518533</v>
      </c>
      <c r="BA972">
        <v>0.17977385172637</v>
      </c>
      <c r="BB972">
        <v>8.2004030788361895E-2</v>
      </c>
      <c r="BC972">
        <v>0.47223682156107699</v>
      </c>
      <c r="BD972">
        <v>1.0412255093378799</v>
      </c>
      <c r="BE972">
        <v>-2.1106980000003401E-2</v>
      </c>
      <c r="BF972">
        <v>0.31501869313931402</v>
      </c>
      <c r="BG972">
        <v>0.29210851352629402</v>
      </c>
      <c r="BH972">
        <v>0.74595497800501198</v>
      </c>
      <c r="BI972">
        <v>0.31501869313931402</v>
      </c>
      <c r="BJ972">
        <v>1.2142544133312101</v>
      </c>
      <c r="BK972">
        <v>1.49190995601002</v>
      </c>
      <c r="BL972">
        <v>0.92727358689508699</v>
      </c>
      <c r="BM972">
        <v>2.3679705181022999</v>
      </c>
      <c r="BN972">
        <v>2.55369132860916</v>
      </c>
      <c r="BO972">
        <v>24.7002048869813</v>
      </c>
      <c r="BP972">
        <v>7.4029392887738901</v>
      </c>
      <c r="BQ972">
        <v>17.2972655982074</v>
      </c>
      <c r="BR972">
        <v>0.95637817767319</v>
      </c>
      <c r="BS972">
        <v>1.0882469360754901</v>
      </c>
      <c r="BT972">
        <v>0.87882459942606705</v>
      </c>
    </row>
    <row r="973" spans="1:72" x14ac:dyDescent="0.2">
      <c r="A973">
        <v>971</v>
      </c>
      <c r="B973" s="243">
        <v>44789.041666666664</v>
      </c>
      <c r="C973">
        <v>0</v>
      </c>
      <c r="D973">
        <v>0.82174999999999998</v>
      </c>
      <c r="E973">
        <v>31.094999999999999</v>
      </c>
      <c r="F973">
        <v>59.972749999999998</v>
      </c>
      <c r="G973">
        <v>7</v>
      </c>
      <c r="H973">
        <v>2.2675000000000001</v>
      </c>
      <c r="I973">
        <v>1.35</v>
      </c>
      <c r="J973">
        <v>34.360499999999902</v>
      </c>
      <c r="K973">
        <v>0.62324999999999997</v>
      </c>
      <c r="L973">
        <v>37.959166666666597</v>
      </c>
      <c r="M973">
        <v>-3.5714285714285698E-2</v>
      </c>
      <c r="N973">
        <v>1599.5333333333299</v>
      </c>
      <c r="O973">
        <v>94.582142857142799</v>
      </c>
      <c r="P973">
        <v>5</v>
      </c>
      <c r="Q973">
        <v>135</v>
      </c>
      <c r="R973">
        <v>6.9665624999999904</v>
      </c>
      <c r="S973">
        <v>-0.38199999999999901</v>
      </c>
      <c r="T973">
        <v>5</v>
      </c>
      <c r="U973">
        <v>1.7097199999999999</v>
      </c>
      <c r="V973">
        <v>0.13350000000000001</v>
      </c>
      <c r="W973">
        <v>14.5322999999999</v>
      </c>
      <c r="X973">
        <v>0.56852000000000003</v>
      </c>
      <c r="Y973">
        <v>72.16592</v>
      </c>
      <c r="Z973">
        <v>1.98014</v>
      </c>
      <c r="AA973">
        <v>0</v>
      </c>
      <c r="AB973">
        <v>1.686E-2</v>
      </c>
      <c r="AC973">
        <v>31.91675</v>
      </c>
      <c r="AD973">
        <v>-28.056000000000001</v>
      </c>
      <c r="AE973">
        <v>36.1310546999999</v>
      </c>
      <c r="AF973">
        <v>0.47495055000000003</v>
      </c>
      <c r="AG973">
        <v>1.3509342099999999</v>
      </c>
      <c r="AH973">
        <v>2.1178449999999901E-2</v>
      </c>
      <c r="AI973">
        <v>44.977999999999902</v>
      </c>
      <c r="AJ973">
        <v>0.50066644615630196</v>
      </c>
      <c r="AK973">
        <v>0.80330505358175097</v>
      </c>
      <c r="AL973">
        <v>1.0559619147138599E-2</v>
      </c>
      <c r="AM973">
        <v>3.0035444217172799E-2</v>
      </c>
      <c r="AN973">
        <v>0.15563164213615499</v>
      </c>
      <c r="AO973">
        <v>4.70862421628351E-4</v>
      </c>
      <c r="AP973">
        <v>36.1310546999999</v>
      </c>
      <c r="AQ973">
        <v>0.24531133953223799</v>
      </c>
      <c r="AR973">
        <v>6.4148369838705399</v>
      </c>
      <c r="AS973">
        <v>1.15999987568153</v>
      </c>
      <c r="AT973">
        <v>0.85599943632235198</v>
      </c>
      <c r="AU973">
        <v>90.956599999999995</v>
      </c>
      <c r="AV973">
        <v>43.951202899084301</v>
      </c>
      <c r="AW973">
        <v>1.02679710091568</v>
      </c>
      <c r="AX973">
        <v>0.19093433431846299</v>
      </c>
      <c r="AY973">
        <v>0.22963921046776201</v>
      </c>
      <c r="AZ973">
        <v>0.58516301612945998</v>
      </c>
      <c r="BA973">
        <v>0.141335035344514</v>
      </c>
      <c r="BB973">
        <v>8.3594716589922805E-2</v>
      </c>
      <c r="BC973">
        <v>0.48350130443634998</v>
      </c>
      <c r="BD973">
        <v>1.0057365609156801</v>
      </c>
      <c r="BE973">
        <v>-2.10605400000007E-2</v>
      </c>
      <c r="BF973">
        <v>0.249260882241121</v>
      </c>
      <c r="BG973">
        <v>0.299789309254756</v>
      </c>
      <c r="BH973">
        <v>0.76391839202699197</v>
      </c>
      <c r="BI973">
        <v>0.249260882241121</v>
      </c>
      <c r="BJ973">
        <v>1.0981003829917499</v>
      </c>
      <c r="BK973">
        <v>1.5278367840539799</v>
      </c>
      <c r="BL973">
        <v>1.20271302323625</v>
      </c>
      <c r="BM973">
        <v>3.0647343664940498</v>
      </c>
      <c r="BN973">
        <v>2.5481842362091198</v>
      </c>
      <c r="BO973">
        <v>22.088573498815499</v>
      </c>
      <c r="BP973">
        <v>5.8576307326663599</v>
      </c>
      <c r="BQ973">
        <v>16.230942766149099</v>
      </c>
      <c r="BR973">
        <v>1.1040932842440701</v>
      </c>
      <c r="BS973">
        <v>0.99839603009530697</v>
      </c>
      <c r="BT973">
        <v>1.10586706172968</v>
      </c>
    </row>
    <row r="974" spans="1:72" x14ac:dyDescent="0.2">
      <c r="A974">
        <v>972</v>
      </c>
      <c r="B974" s="243">
        <v>44789.055555555555</v>
      </c>
      <c r="C974">
        <v>0</v>
      </c>
      <c r="D974">
        <v>0.86394736842105202</v>
      </c>
      <c r="E974">
        <v>31.092894736841998</v>
      </c>
      <c r="F974">
        <v>59.996250000000003</v>
      </c>
      <c r="G974">
        <v>7</v>
      </c>
      <c r="H974">
        <v>2.2699999999999898</v>
      </c>
      <c r="I974">
        <v>1.35</v>
      </c>
      <c r="J974">
        <v>34.361538461538402</v>
      </c>
      <c r="K974">
        <v>0.658249999999999</v>
      </c>
      <c r="L974">
        <v>37.988799999999998</v>
      </c>
      <c r="M974">
        <v>-2.8571428571428501E-2</v>
      </c>
      <c r="N974">
        <v>1599.55555555555</v>
      </c>
      <c r="O974">
        <v>95.064705882352897</v>
      </c>
      <c r="P974">
        <v>5</v>
      </c>
      <c r="Q974">
        <v>135</v>
      </c>
      <c r="R974">
        <v>6.9683333333333302</v>
      </c>
      <c r="S974">
        <v>-0.401249999999999</v>
      </c>
      <c r="T974">
        <v>5</v>
      </c>
      <c r="U974">
        <v>1.6911749999999901</v>
      </c>
      <c r="V974">
        <v>0.12612499999999999</v>
      </c>
      <c r="W974">
        <v>14.624475</v>
      </c>
      <c r="X974">
        <v>0.55754999999999999</v>
      </c>
      <c r="Y974">
        <v>72.496724999999998</v>
      </c>
      <c r="Z974">
        <v>2.0912250000000001</v>
      </c>
      <c r="AA974">
        <v>0</v>
      </c>
      <c r="AB974">
        <v>1.9425000000000001E-2</v>
      </c>
      <c r="AC974">
        <v>31.9568421052631</v>
      </c>
      <c r="AD974">
        <v>-28.039407894736801</v>
      </c>
      <c r="AE974">
        <v>36.134045261538397</v>
      </c>
      <c r="AF974">
        <v>0.47547419999999901</v>
      </c>
      <c r="AG974">
        <v>1.3509352400000001</v>
      </c>
      <c r="AH974">
        <v>2.1201799999999899E-2</v>
      </c>
      <c r="AI974">
        <v>44.981538461538399</v>
      </c>
      <c r="AJ974">
        <v>0.49842313927337301</v>
      </c>
      <c r="AK974">
        <v>0.80330834598809697</v>
      </c>
      <c r="AL974">
        <v>1.05704299199671E-2</v>
      </c>
      <c r="AM974">
        <v>3.0033104384704801E-2</v>
      </c>
      <c r="AN974">
        <v>0.15561939941172401</v>
      </c>
      <c r="AO974">
        <v>4.7134448320678497E-4</v>
      </c>
      <c r="AP974">
        <v>36.134045261538397</v>
      </c>
      <c r="AQ974">
        <v>0.240577881791668</v>
      </c>
      <c r="AR974">
        <v>6.4555248033477204</v>
      </c>
      <c r="AS974">
        <v>1.22507536841946</v>
      </c>
      <c r="AT974">
        <v>0.84292075256064702</v>
      </c>
      <c r="AU974">
        <v>91.461150000000004</v>
      </c>
      <c r="AV974">
        <v>44.055223315097301</v>
      </c>
      <c r="AW974">
        <v>0.92631514644114699</v>
      </c>
      <c r="AX974">
        <v>0.12585987158053399</v>
      </c>
      <c r="AY974">
        <v>0.23489631820833101</v>
      </c>
      <c r="AZ974">
        <v>0.54447519665227595</v>
      </c>
      <c r="BA974">
        <v>9.3164992557699694E-2</v>
      </c>
      <c r="BB974">
        <v>7.7782170950325094E-2</v>
      </c>
      <c r="BC974">
        <v>0.49402537132052898</v>
      </c>
      <c r="BD974">
        <v>0.90523138644114198</v>
      </c>
      <c r="BE974">
        <v>-2.1083760000005801E-2</v>
      </c>
      <c r="BF974">
        <v>0.164101362036391</v>
      </c>
      <c r="BG974">
        <v>0.30626763932979101</v>
      </c>
      <c r="BH974">
        <v>0.70990952273853702</v>
      </c>
      <c r="BI974">
        <v>0.164101362036391</v>
      </c>
      <c r="BJ974">
        <v>0.94073800273236496</v>
      </c>
      <c r="BK974">
        <v>1.4198190454770701</v>
      </c>
      <c r="BL974">
        <v>1.8663320982178699</v>
      </c>
      <c r="BM974">
        <v>4.3260428428443198</v>
      </c>
      <c r="BN974">
        <v>2.3179384028036401</v>
      </c>
      <c r="BO974">
        <v>18.440843433631599</v>
      </c>
      <c r="BP974">
        <v>3.8563820078552</v>
      </c>
      <c r="BQ974">
        <v>14.5844614257764</v>
      </c>
      <c r="BR974">
        <v>1.1408467300152001</v>
      </c>
      <c r="BS974">
        <v>0.87509745791780902</v>
      </c>
      <c r="BT974">
        <v>1.3036796298434199</v>
      </c>
    </row>
    <row r="975" spans="1:72" x14ac:dyDescent="0.2">
      <c r="A975">
        <v>973</v>
      </c>
      <c r="B975" s="243">
        <v>44789.069444444445</v>
      </c>
      <c r="C975">
        <v>0</v>
      </c>
      <c r="D975">
        <v>0.79974999999999996</v>
      </c>
      <c r="E975">
        <v>31.087297297297201</v>
      </c>
      <c r="F975">
        <v>59.9823076923077</v>
      </c>
      <c r="G975">
        <v>7</v>
      </c>
      <c r="H975">
        <v>2.2699999999999898</v>
      </c>
      <c r="I975">
        <v>1.3480000000000001</v>
      </c>
      <c r="J975">
        <v>34.377499999999998</v>
      </c>
      <c r="K975">
        <v>0.62174999999999903</v>
      </c>
      <c r="L975">
        <v>38.000416666666602</v>
      </c>
      <c r="M975">
        <v>0.233333333333333</v>
      </c>
      <c r="N975">
        <v>1599.9375</v>
      </c>
      <c r="O975">
        <v>94.289285714285697</v>
      </c>
      <c r="P975">
        <v>5</v>
      </c>
      <c r="Q975">
        <v>135</v>
      </c>
      <c r="R975">
        <v>6.9637037037037004</v>
      </c>
      <c r="S975">
        <v>-0.469487179487179</v>
      </c>
      <c r="T975">
        <v>5</v>
      </c>
      <c r="U975">
        <v>1.7207599999999901</v>
      </c>
      <c r="V975">
        <v>0.14399999999999999</v>
      </c>
      <c r="W975">
        <v>14.49076</v>
      </c>
      <c r="X975">
        <v>0.58929999999999905</v>
      </c>
      <c r="Y975">
        <v>72.153059999999996</v>
      </c>
      <c r="Z975">
        <v>1.9233799999999901</v>
      </c>
      <c r="AA975">
        <v>0</v>
      </c>
      <c r="AB975">
        <v>1.984E-2</v>
      </c>
      <c r="AC975">
        <v>31.887047297297201</v>
      </c>
      <c r="AD975">
        <v>-28.095260395010399</v>
      </c>
      <c r="AE975">
        <v>36.1500068</v>
      </c>
      <c r="AF975">
        <v>0.47547419999999901</v>
      </c>
      <c r="AG975">
        <v>1.3489352400000001</v>
      </c>
      <c r="AH975">
        <v>2.1201799999999899E-2</v>
      </c>
      <c r="AI975">
        <v>44.9955</v>
      </c>
      <c r="AJ975">
        <v>0.50101834627665098</v>
      </c>
      <c r="AK975">
        <v>0.80341382582702703</v>
      </c>
      <c r="AL975">
        <v>1.05671500483381E-2</v>
      </c>
      <c r="AM975">
        <v>2.99793366003266E-2</v>
      </c>
      <c r="AN975">
        <v>0.155571112666822</v>
      </c>
      <c r="AO975">
        <v>4.7119823093420398E-4</v>
      </c>
      <c r="AP975">
        <v>36.1500068</v>
      </c>
      <c r="AQ975">
        <v>0.25427772529787401</v>
      </c>
      <c r="AR975">
        <v>6.3965004281766698</v>
      </c>
      <c r="AS975">
        <v>1.1267488969913</v>
      </c>
      <c r="AT975">
        <v>0.86213232953900998</v>
      </c>
      <c r="AU975">
        <v>90.877259999999893</v>
      </c>
      <c r="AV975">
        <v>43.9275338504658</v>
      </c>
      <c r="AW975">
        <v>1.0679661495341499</v>
      </c>
      <c r="AX975">
        <v>0.22218634300869899</v>
      </c>
      <c r="AY975">
        <v>0.221196474702125</v>
      </c>
      <c r="AZ975">
        <v>0.60349957182332603</v>
      </c>
      <c r="BA975">
        <v>0.16471238679234099</v>
      </c>
      <c r="BB975">
        <v>8.6214224546189502E-2</v>
      </c>
      <c r="BC975">
        <v>0.46521236000213001</v>
      </c>
      <c r="BD975">
        <v>1.0468823895341499</v>
      </c>
      <c r="BE975">
        <v>-2.10837599999988E-2</v>
      </c>
      <c r="BF975">
        <v>0.29032993258092699</v>
      </c>
      <c r="BG975">
        <v>0.28903647594979298</v>
      </c>
      <c r="BH975">
        <v>0.78859027799572801</v>
      </c>
      <c r="BI975">
        <v>0.29032993258092699</v>
      </c>
      <c r="BJ975">
        <v>1.1587328170614399</v>
      </c>
      <c r="BK975">
        <v>1.57718055599145</v>
      </c>
      <c r="BL975">
        <v>0.99554487331142505</v>
      </c>
      <c r="BM975">
        <v>2.7161866190834898</v>
      </c>
      <c r="BN975">
        <v>2.7283417271275701</v>
      </c>
      <c r="BO975">
        <v>23.600864819945599</v>
      </c>
      <c r="BP975">
        <v>6.8227534156517899</v>
      </c>
      <c r="BQ975">
        <v>16.778111404293799</v>
      </c>
      <c r="BR975">
        <v>1.0836196706038801</v>
      </c>
      <c r="BS975">
        <v>1.0426008440290699</v>
      </c>
      <c r="BT975">
        <v>1.0393427904933299</v>
      </c>
    </row>
    <row r="976" spans="1:72" x14ac:dyDescent="0.2">
      <c r="A976">
        <v>974</v>
      </c>
      <c r="B976" s="243">
        <v>44789.083333333336</v>
      </c>
      <c r="C976">
        <v>0</v>
      </c>
      <c r="D976">
        <v>0.86435897435897402</v>
      </c>
      <c r="E976">
        <v>31.1064102564102</v>
      </c>
      <c r="F976">
        <v>59.827750000000002</v>
      </c>
      <c r="G976">
        <v>7</v>
      </c>
      <c r="H976">
        <v>2.274</v>
      </c>
      <c r="I976">
        <v>1.3474999999999999</v>
      </c>
      <c r="J976">
        <v>34.398235294117598</v>
      </c>
      <c r="K976">
        <v>0.63049999999999995</v>
      </c>
      <c r="L976">
        <v>38.025500000000001</v>
      </c>
      <c r="M976">
        <v>-6.2499999999999903E-2</v>
      </c>
      <c r="N976">
        <v>1599.82142857142</v>
      </c>
      <c r="O976">
        <v>94.6</v>
      </c>
      <c r="P976">
        <v>5</v>
      </c>
      <c r="Q976">
        <v>135</v>
      </c>
      <c r="R976">
        <v>6.9703448275862003</v>
      </c>
      <c r="S976">
        <v>-0.51849999999999996</v>
      </c>
      <c r="T976">
        <v>5</v>
      </c>
      <c r="U976">
        <v>1.7374400000000001</v>
      </c>
      <c r="V976">
        <v>0.11878</v>
      </c>
      <c r="W976">
        <v>14.57522</v>
      </c>
      <c r="X976">
        <v>0.63321999999999901</v>
      </c>
      <c r="Y976">
        <v>72.265779999999907</v>
      </c>
      <c r="Z976">
        <v>2.0784799999999999</v>
      </c>
      <c r="AA976">
        <v>0</v>
      </c>
      <c r="AB976">
        <v>1.7780000000000001E-2</v>
      </c>
      <c r="AC976">
        <v>31.9707692307692</v>
      </c>
      <c r="AD976">
        <v>-27.856980769230699</v>
      </c>
      <c r="AE976">
        <v>36.173865454117603</v>
      </c>
      <c r="AF976">
        <v>0.47631203999999999</v>
      </c>
      <c r="AG976">
        <v>1.3484368879999999</v>
      </c>
      <c r="AH976">
        <v>2.123916E-2</v>
      </c>
      <c r="AI976">
        <v>45.019735294117602</v>
      </c>
      <c r="AJ976">
        <v>0.50056701047325003</v>
      </c>
      <c r="AK976">
        <v>0.80351128716752296</v>
      </c>
      <c r="AL976">
        <v>1.05800719815035E-2</v>
      </c>
      <c r="AM976">
        <v>2.9952128309741199E-2</v>
      </c>
      <c r="AN976">
        <v>0.155487364691694</v>
      </c>
      <c r="AO976">
        <v>4.7177443095217699E-4</v>
      </c>
      <c r="AP976">
        <v>36.173865454117603</v>
      </c>
      <c r="AQ976">
        <v>0.27322881590551501</v>
      </c>
      <c r="AR976">
        <v>6.4337826981310302</v>
      </c>
      <c r="AS976">
        <v>1.2176091294588001</v>
      </c>
      <c r="AT976">
        <v>0.869705146676645</v>
      </c>
      <c r="AU976">
        <v>91.290139999999994</v>
      </c>
      <c r="AV976">
        <v>44.098486097612998</v>
      </c>
      <c r="AW976">
        <v>0.92124919650464598</v>
      </c>
      <c r="AX976">
        <v>0.13082775854119399</v>
      </c>
      <c r="AY976">
        <v>0.20308322409448401</v>
      </c>
      <c r="AZ976">
        <v>0.56621730186896801</v>
      </c>
      <c r="BA976">
        <v>9.7021788491145497E-2</v>
      </c>
      <c r="BB976">
        <v>8.0888185981281099E-2</v>
      </c>
      <c r="BC976">
        <v>0.42636592619931302</v>
      </c>
      <c r="BD976">
        <v>0.90012828450464699</v>
      </c>
      <c r="BE976">
        <v>-2.11209119999997E-2</v>
      </c>
      <c r="BF976">
        <v>0.170504393139118</v>
      </c>
      <c r="BG976">
        <v>0.26467305002449099</v>
      </c>
      <c r="BH976">
        <v>0.73793618813425099</v>
      </c>
      <c r="BI976">
        <v>0.170504393139118</v>
      </c>
      <c r="BJ976">
        <v>0.87035488632721902</v>
      </c>
      <c r="BK976">
        <v>1.4758723762685</v>
      </c>
      <c r="BL976">
        <v>1.5522946074975199</v>
      </c>
      <c r="BM976">
        <v>4.3279599695249598</v>
      </c>
      <c r="BN976">
        <v>2.7881047506195502</v>
      </c>
      <c r="BO976">
        <v>17.4476032751734</v>
      </c>
      <c r="BP976">
        <v>4.0068532387692803</v>
      </c>
      <c r="BQ976">
        <v>13.440750036404101</v>
      </c>
      <c r="BR976">
        <v>1.1860149079319999</v>
      </c>
      <c r="BS976">
        <v>0.80215312907157099</v>
      </c>
      <c r="BT976">
        <v>1.4785392775375901</v>
      </c>
    </row>
    <row r="977" spans="1:72" x14ac:dyDescent="0.2">
      <c r="A977">
        <v>975</v>
      </c>
      <c r="B977" s="243">
        <v>44789.097222222219</v>
      </c>
      <c r="C977">
        <v>0</v>
      </c>
      <c r="D977">
        <v>0.857368421052631</v>
      </c>
      <c r="E977">
        <v>31.09</v>
      </c>
      <c r="F977">
        <v>60.051081081081001</v>
      </c>
      <c r="G977">
        <v>7</v>
      </c>
      <c r="H977">
        <v>2.26249999999999</v>
      </c>
      <c r="I977">
        <v>1.35</v>
      </c>
      <c r="J977">
        <v>34.354545454545402</v>
      </c>
      <c r="K977">
        <v>0.61275000000000002</v>
      </c>
      <c r="L977">
        <v>37.966153846153802</v>
      </c>
      <c r="M977">
        <v>0.122222222222222</v>
      </c>
      <c r="N977">
        <v>1599.7</v>
      </c>
      <c r="O977">
        <v>94.876470588235193</v>
      </c>
      <c r="P977">
        <v>5</v>
      </c>
      <c r="Q977">
        <v>135</v>
      </c>
      <c r="R977">
        <v>6.9744827586206801</v>
      </c>
      <c r="S977">
        <v>-0.46174999999999999</v>
      </c>
      <c r="T977">
        <v>5</v>
      </c>
      <c r="U977">
        <v>1.749125</v>
      </c>
      <c r="V977">
        <v>0.121</v>
      </c>
      <c r="W977">
        <v>14.510375</v>
      </c>
      <c r="X977">
        <v>0.60745000000000005</v>
      </c>
      <c r="Y977">
        <v>71.849549999999994</v>
      </c>
      <c r="Z977">
        <v>2.0211250000000001</v>
      </c>
      <c r="AA977">
        <v>0</v>
      </c>
      <c r="AB977">
        <v>1.175E-2</v>
      </c>
      <c r="AC977">
        <v>31.947368421052602</v>
      </c>
      <c r="AD977">
        <v>-28.1037126600284</v>
      </c>
      <c r="AE977">
        <v>36.121195954545399</v>
      </c>
      <c r="AF977">
        <v>0.473903249999999</v>
      </c>
      <c r="AG977">
        <v>1.35093215</v>
      </c>
      <c r="AH977">
        <v>2.1131749999999901E-2</v>
      </c>
      <c r="AI977">
        <v>44.967045454545399</v>
      </c>
      <c r="AJ977">
        <v>0.50273378127692403</v>
      </c>
      <c r="AK977">
        <v>0.80328150514265395</v>
      </c>
      <c r="AL977">
        <v>1.0538901215536601E-2</v>
      </c>
      <c r="AM977">
        <v>3.0042715422910701E-2</v>
      </c>
      <c r="AN977">
        <v>0.15566955598797</v>
      </c>
      <c r="AO977">
        <v>4.69938591392686E-4</v>
      </c>
      <c r="AP977">
        <v>36.121195954545399</v>
      </c>
      <c r="AQ977">
        <v>0.26210928938095002</v>
      </c>
      <c r="AR977">
        <v>6.40515886678849</v>
      </c>
      <c r="AS977">
        <v>1.18400958959308</v>
      </c>
      <c r="AT977">
        <v>0.87934422517599997</v>
      </c>
      <c r="AU977">
        <v>90.737624999999994</v>
      </c>
      <c r="AV977">
        <v>43.972473700307901</v>
      </c>
      <c r="AW977">
        <v>0.99457175423747601</v>
      </c>
      <c r="AX977">
        <v>0.166922560406918</v>
      </c>
      <c r="AY977">
        <v>0.21179396061904901</v>
      </c>
      <c r="AZ977">
        <v>0.594841133211502</v>
      </c>
      <c r="BA977">
        <v>0.12356102444295</v>
      </c>
      <c r="BB977">
        <v>8.4977304744500201E-2</v>
      </c>
      <c r="BC977">
        <v>0.44691392308250499</v>
      </c>
      <c r="BD977">
        <v>0.97355765423746898</v>
      </c>
      <c r="BE977">
        <v>-2.1014100000006902E-2</v>
      </c>
      <c r="BF977">
        <v>0.217705151546639</v>
      </c>
      <c r="BG977">
        <v>0.27622770811106101</v>
      </c>
      <c r="BH977">
        <v>0.77580872673109103</v>
      </c>
      <c r="BI977">
        <v>0.217705151546639</v>
      </c>
      <c r="BJ977">
        <v>0.98786571931540101</v>
      </c>
      <c r="BK977">
        <v>1.5516174534621801</v>
      </c>
      <c r="BL977">
        <v>1.2688156717866299</v>
      </c>
      <c r="BM977">
        <v>3.56357541941256</v>
      </c>
      <c r="BN977">
        <v>2.8085840194538498</v>
      </c>
      <c r="BO977">
        <v>19.9699307810682</v>
      </c>
      <c r="BP977">
        <v>5.1160710613460303</v>
      </c>
      <c r="BQ977">
        <v>14.8538597197222</v>
      </c>
      <c r="BR977">
        <v>1.18151869583289</v>
      </c>
      <c r="BS977">
        <v>0.90078365869674504</v>
      </c>
      <c r="BT977">
        <v>1.31165644983204</v>
      </c>
    </row>
    <row r="978" spans="1:72" x14ac:dyDescent="0.2">
      <c r="A978">
        <v>976</v>
      </c>
      <c r="B978" s="243">
        <v>44789.111111111109</v>
      </c>
      <c r="C978">
        <v>0</v>
      </c>
      <c r="D978">
        <v>0.79945945945945895</v>
      </c>
      <c r="E978">
        <v>31.1216216216216</v>
      </c>
      <c r="F978">
        <v>59.978250000000003</v>
      </c>
      <c r="G978">
        <v>7</v>
      </c>
      <c r="H978">
        <v>2.2639999999999998</v>
      </c>
      <c r="I978">
        <v>1.35</v>
      </c>
      <c r="J978">
        <v>34.384166666666601</v>
      </c>
      <c r="K978">
        <v>0.69324999999999903</v>
      </c>
      <c r="L978">
        <v>38.0032</v>
      </c>
      <c r="M978">
        <v>-3.8095238095238099E-2</v>
      </c>
      <c r="N978">
        <v>1600.13333333333</v>
      </c>
      <c r="O978">
        <v>94.788235294117598</v>
      </c>
      <c r="P978">
        <v>5</v>
      </c>
      <c r="Q978">
        <v>135</v>
      </c>
      <c r="R978">
        <v>6.9684375000000003</v>
      </c>
      <c r="S978">
        <v>-0.53725000000000001</v>
      </c>
      <c r="T978">
        <v>5</v>
      </c>
      <c r="U978">
        <v>1.67885999999999</v>
      </c>
      <c r="V978">
        <v>0.11328000000000001</v>
      </c>
      <c r="W978">
        <v>14.5341</v>
      </c>
      <c r="X978">
        <v>0.61902000000000001</v>
      </c>
      <c r="Y978">
        <v>71.982879999999994</v>
      </c>
      <c r="Z978">
        <v>2.0003000000000002</v>
      </c>
      <c r="AA978">
        <v>0</v>
      </c>
      <c r="AB978">
        <v>1.54E-2</v>
      </c>
      <c r="AC978">
        <v>31.921081081080999</v>
      </c>
      <c r="AD978">
        <v>-28.057168918918901</v>
      </c>
      <c r="AE978">
        <v>36.151988426666598</v>
      </c>
      <c r="AF978">
        <v>0.47421743999999999</v>
      </c>
      <c r="AG978">
        <v>1.3509327680000001</v>
      </c>
      <c r="AH978">
        <v>2.1145759999999899E-2</v>
      </c>
      <c r="AI978">
        <v>44.998166666666599</v>
      </c>
      <c r="AJ978">
        <v>0.50223036959158396</v>
      </c>
      <c r="AK978">
        <v>0.80341025212138195</v>
      </c>
      <c r="AL978">
        <v>1.05385946834871E-2</v>
      </c>
      <c r="AM978">
        <v>3.0021951294311899E-2</v>
      </c>
      <c r="AN978">
        <v>0.15556189326231801</v>
      </c>
      <c r="AO978">
        <v>4.6992492286722701E-4</v>
      </c>
      <c r="AP978">
        <v>36.151988426666598</v>
      </c>
      <c r="AQ978">
        <v>0.26710164180195201</v>
      </c>
      <c r="AR978">
        <v>6.4156315385226499</v>
      </c>
      <c r="AS978">
        <v>1.1718099484510001</v>
      </c>
      <c r="AT978">
        <v>0.84317447829252701</v>
      </c>
      <c r="AU978">
        <v>90.815159999999906</v>
      </c>
      <c r="AV978">
        <v>44.006531555442201</v>
      </c>
      <c r="AW978">
        <v>0.99163511122439696</v>
      </c>
      <c r="AX978">
        <v>0.17912281954899201</v>
      </c>
      <c r="AY978">
        <v>0.20711579819804701</v>
      </c>
      <c r="AZ978">
        <v>0.58436846147734101</v>
      </c>
      <c r="BA978">
        <v>0.13259195704770399</v>
      </c>
      <c r="BB978">
        <v>8.3481208782477306E-2</v>
      </c>
      <c r="BC978">
        <v>0.43675280731566402</v>
      </c>
      <c r="BD978">
        <v>0.97060707922438105</v>
      </c>
      <c r="BE978">
        <v>-2.10280320000155E-2</v>
      </c>
      <c r="BF978">
        <v>0.23380946264269101</v>
      </c>
      <c r="BG978">
        <v>0.270348767417947</v>
      </c>
      <c r="BH978">
        <v>0.76277760872328704</v>
      </c>
      <c r="BI978">
        <v>0.23380946264269101</v>
      </c>
      <c r="BJ978">
        <v>1.00831646012128</v>
      </c>
      <c r="BK978">
        <v>1.5255552174465701</v>
      </c>
      <c r="BL978">
        <v>1.1562781264806801</v>
      </c>
      <c r="BM978">
        <v>3.26238981135235</v>
      </c>
      <c r="BN978">
        <v>2.8214576896667101</v>
      </c>
      <c r="BO978">
        <v>20.464332131099301</v>
      </c>
      <c r="BP978">
        <v>5.4945223721032601</v>
      </c>
      <c r="BQ978">
        <v>14.969809758996099</v>
      </c>
      <c r="BR978">
        <v>1.1280791309539899</v>
      </c>
      <c r="BS978">
        <v>0.91479267506420303</v>
      </c>
      <c r="BT978">
        <v>1.2331527806284901</v>
      </c>
    </row>
    <row r="979" spans="1:72" x14ac:dyDescent="0.2">
      <c r="A979">
        <v>977</v>
      </c>
      <c r="B979" s="243">
        <v>44789.125</v>
      </c>
      <c r="C979">
        <v>0</v>
      </c>
      <c r="D979">
        <v>0.90945945945945905</v>
      </c>
      <c r="E979">
        <v>31.172162162162099</v>
      </c>
      <c r="F979">
        <v>60.093421052631498</v>
      </c>
      <c r="G979">
        <v>7</v>
      </c>
      <c r="H979">
        <v>2.2725</v>
      </c>
      <c r="I979">
        <v>1.3474999999999999</v>
      </c>
      <c r="J979">
        <v>34.375384615384597</v>
      </c>
      <c r="K979">
        <v>0.66425000000000001</v>
      </c>
      <c r="L979">
        <v>37.991999999999997</v>
      </c>
      <c r="M979">
        <v>9.3333333333333296E-2</v>
      </c>
      <c r="N979">
        <v>1599.62857142857</v>
      </c>
      <c r="O979">
        <v>94.817142857142798</v>
      </c>
      <c r="P979">
        <v>5</v>
      </c>
      <c r="Q979">
        <v>135</v>
      </c>
      <c r="R979">
        <v>6.9651999999999896</v>
      </c>
      <c r="S979">
        <v>-0.45205128205128198</v>
      </c>
      <c r="T979">
        <v>5</v>
      </c>
      <c r="U979">
        <v>1.679675</v>
      </c>
      <c r="V979">
        <v>0.1013</v>
      </c>
      <c r="W979">
        <v>14.495424999999999</v>
      </c>
      <c r="X979">
        <v>0.67302499999999998</v>
      </c>
      <c r="Y979">
        <v>71.866999999999905</v>
      </c>
      <c r="Z979">
        <v>2.0884</v>
      </c>
      <c r="AA979">
        <v>1.725E-3</v>
      </c>
      <c r="AB979">
        <v>2.5075E-2</v>
      </c>
      <c r="AC979">
        <v>32.081621621621601</v>
      </c>
      <c r="AD979">
        <v>-28.011799431009901</v>
      </c>
      <c r="AE979">
        <v>36.149843515384603</v>
      </c>
      <c r="AF979">
        <v>0.47599785</v>
      </c>
      <c r="AG979">
        <v>1.3484362700000001</v>
      </c>
      <c r="AH979">
        <v>2.1225149999999901E-2</v>
      </c>
      <c r="AI979">
        <v>44.995384615384602</v>
      </c>
      <c r="AJ979">
        <v>0.50301033179880295</v>
      </c>
      <c r="AK979">
        <v>0.80341225715457998</v>
      </c>
      <c r="AL979">
        <v>1.05788150066673E-2</v>
      </c>
      <c r="AM979">
        <v>2.9968324118712999E-2</v>
      </c>
      <c r="AN979">
        <v>0.15557151160802801</v>
      </c>
      <c r="AO979">
        <v>4.7171838137244798E-4</v>
      </c>
      <c r="AP979">
        <v>36.149843515384603</v>
      </c>
      <c r="AQ979">
        <v>0.29040432049652498</v>
      </c>
      <c r="AR979">
        <v>6.3985596489834098</v>
      </c>
      <c r="AS979">
        <v>1.2234204351072699</v>
      </c>
      <c r="AT979">
        <v>0.84489387906415503</v>
      </c>
      <c r="AU979">
        <v>90.803524999999894</v>
      </c>
      <c r="AV979">
        <v>44.062227919971797</v>
      </c>
      <c r="AW979">
        <v>0.93315669541279</v>
      </c>
      <c r="AX979">
        <v>0.125015834892724</v>
      </c>
      <c r="AY979">
        <v>0.18559352950347399</v>
      </c>
      <c r="AZ979">
        <v>0.60144035101658799</v>
      </c>
      <c r="BA979">
        <v>9.2711711835461494E-2</v>
      </c>
      <c r="BB979">
        <v>8.5920050145226898E-2</v>
      </c>
      <c r="BC979">
        <v>0.389904134028073</v>
      </c>
      <c r="BD979">
        <v>0.91204971541278701</v>
      </c>
      <c r="BE979">
        <v>-2.1106980000002801E-2</v>
      </c>
      <c r="BF979">
        <v>0.162366889740372</v>
      </c>
      <c r="BG979">
        <v>0.24104341795801501</v>
      </c>
      <c r="BH979">
        <v>0.78113304000823303</v>
      </c>
      <c r="BI979">
        <v>0.162366889740372</v>
      </c>
      <c r="BJ979">
        <v>0.80682061539677596</v>
      </c>
      <c r="BK979">
        <v>1.5622660800164601</v>
      </c>
      <c r="BL979">
        <v>1.4845601732191001</v>
      </c>
      <c r="BM979">
        <v>4.8109133657562699</v>
      </c>
      <c r="BN979">
        <v>3.24063210945793</v>
      </c>
      <c r="BO979">
        <v>16.419798603249301</v>
      </c>
      <c r="BP979">
        <v>3.8156219088987502</v>
      </c>
      <c r="BQ979">
        <v>12.604176694350601</v>
      </c>
      <c r="BR979">
        <v>1.28624236745783</v>
      </c>
      <c r="BS979">
        <v>0.74187385950062701</v>
      </c>
      <c r="BT979">
        <v>1.7337750225134401</v>
      </c>
    </row>
    <row r="980" spans="1:72" x14ac:dyDescent="0.2">
      <c r="A980">
        <v>978</v>
      </c>
      <c r="B980" s="243">
        <v>44789.138888888891</v>
      </c>
      <c r="C980">
        <v>0</v>
      </c>
      <c r="D980">
        <v>0.82325000000000004</v>
      </c>
      <c r="E980">
        <v>31.128888888888799</v>
      </c>
      <c r="F980">
        <v>59.919249999999899</v>
      </c>
      <c r="G980">
        <v>7</v>
      </c>
      <c r="H980">
        <v>2.2619999999999898</v>
      </c>
      <c r="I980">
        <v>1.35</v>
      </c>
      <c r="J980">
        <v>34.366666666666603</v>
      </c>
      <c r="K980">
        <v>0.65900000000000003</v>
      </c>
      <c r="L980">
        <v>37.989999999999903</v>
      </c>
      <c r="M980">
        <v>0.15263157894736801</v>
      </c>
      <c r="N980">
        <v>1600.2820512820499</v>
      </c>
      <c r="O980">
        <v>94.633333333333297</v>
      </c>
      <c r="P980">
        <v>5</v>
      </c>
      <c r="Q980">
        <v>135</v>
      </c>
      <c r="R980">
        <v>6.9703448275862003</v>
      </c>
      <c r="S980">
        <v>-0.38794871794871799</v>
      </c>
      <c r="T980">
        <v>5</v>
      </c>
      <c r="U980">
        <v>1.6726999999999901</v>
      </c>
      <c r="V980">
        <v>0.11022</v>
      </c>
      <c r="W980">
        <v>14.493499999999999</v>
      </c>
      <c r="X980">
        <v>0.66424000000000005</v>
      </c>
      <c r="Y980">
        <v>72.055319999999995</v>
      </c>
      <c r="Z980">
        <v>2.0360800000000001</v>
      </c>
      <c r="AA980">
        <v>0</v>
      </c>
      <c r="AB980">
        <v>3.2619999999999899E-2</v>
      </c>
      <c r="AC980">
        <v>31.9521388888888</v>
      </c>
      <c r="AD980">
        <v>-27.967111111111102</v>
      </c>
      <c r="AE980">
        <v>36.132926746666598</v>
      </c>
      <c r="AF980">
        <v>0.473798519999999</v>
      </c>
      <c r="AG980">
        <v>1.3509319440000001</v>
      </c>
      <c r="AH980">
        <v>2.1127079999999899E-2</v>
      </c>
      <c r="AI980">
        <v>44.978666666666598</v>
      </c>
      <c r="AJ980">
        <v>0.50146091567793505</v>
      </c>
      <c r="AK980">
        <v>0.80333476788996205</v>
      </c>
      <c r="AL980">
        <v>1.05338498251022E-2</v>
      </c>
      <c r="AM980">
        <v>3.0034948657141101E-2</v>
      </c>
      <c r="AN980">
        <v>0.155629335388628</v>
      </c>
      <c r="AO980">
        <v>4.6971334558605502E-4</v>
      </c>
      <c r="AP980">
        <v>36.132926746666598</v>
      </c>
      <c r="AQ980">
        <v>0.28661367088386203</v>
      </c>
      <c r="AR980">
        <v>6.3977099169248897</v>
      </c>
      <c r="AS980">
        <v>1.1927704843484099</v>
      </c>
      <c r="AT980">
        <v>0.83879367365448199</v>
      </c>
      <c r="AU980">
        <v>90.921840000000003</v>
      </c>
      <c r="AV980">
        <v>44.010020818823797</v>
      </c>
      <c r="AW980">
        <v>0.96864584784283603</v>
      </c>
      <c r="AX980">
        <v>0.15816145965158901</v>
      </c>
      <c r="AY980">
        <v>0.187184849116136</v>
      </c>
      <c r="AZ980">
        <v>0.60229008307510201</v>
      </c>
      <c r="BA980">
        <v>0.117075815961006</v>
      </c>
      <c r="BB980">
        <v>8.6041440439300301E-2</v>
      </c>
      <c r="BC980">
        <v>0.39507267586259398</v>
      </c>
      <c r="BD980">
        <v>0.947636391842828</v>
      </c>
      <c r="BE980">
        <v>-2.1009456000008E-2</v>
      </c>
      <c r="BF980">
        <v>0.20624787723077401</v>
      </c>
      <c r="BG980">
        <v>0.24409535587880599</v>
      </c>
      <c r="BH980">
        <v>0.78540657999130004</v>
      </c>
      <c r="BI980">
        <v>0.20624787723077401</v>
      </c>
      <c r="BJ980">
        <v>0.90068646621916104</v>
      </c>
      <c r="BK980">
        <v>1.5708131599826001</v>
      </c>
      <c r="BL980">
        <v>1.18350481544924</v>
      </c>
      <c r="BM980">
        <v>3.8080710964723998</v>
      </c>
      <c r="BN980">
        <v>3.2176219705763498</v>
      </c>
      <c r="BO980">
        <v>18.456771146258401</v>
      </c>
      <c r="BP980">
        <v>4.8468251149231998</v>
      </c>
      <c r="BQ980">
        <v>13.6099460313352</v>
      </c>
      <c r="BR980">
        <v>1.2201917686902799</v>
      </c>
      <c r="BS980">
        <v>0.81818731532685096</v>
      </c>
      <c r="BT980">
        <v>1.4913354751812999</v>
      </c>
    </row>
    <row r="981" spans="1:72" x14ac:dyDescent="0.2">
      <c r="A981">
        <v>979</v>
      </c>
      <c r="B981" s="243">
        <v>44789.152777777781</v>
      </c>
      <c r="C981">
        <v>0</v>
      </c>
      <c r="D981">
        <v>0.81769230769230705</v>
      </c>
      <c r="E981">
        <v>31.081315789473599</v>
      </c>
      <c r="F981">
        <v>59.955263157894699</v>
      </c>
      <c r="G981">
        <v>7</v>
      </c>
      <c r="H981">
        <v>2.2749999999999999</v>
      </c>
      <c r="I981">
        <v>1.3474999999999999</v>
      </c>
      <c r="J981">
        <v>34.348387096774097</v>
      </c>
      <c r="K981">
        <v>0.64924999999999999</v>
      </c>
      <c r="L981">
        <v>37.965185185185199</v>
      </c>
      <c r="M981">
        <v>4.9999999999999899E-2</v>
      </c>
      <c r="N981">
        <v>1600.0333333333299</v>
      </c>
      <c r="O981">
        <v>94.668965517241304</v>
      </c>
      <c r="P981">
        <v>5</v>
      </c>
      <c r="Q981">
        <v>135</v>
      </c>
      <c r="R981">
        <v>6.9703333333333299</v>
      </c>
      <c r="S981">
        <v>-0.530249999999999</v>
      </c>
      <c r="T981">
        <v>5</v>
      </c>
      <c r="U981">
        <v>1.5886499999999999</v>
      </c>
      <c r="V981">
        <v>0.12015000000000001</v>
      </c>
      <c r="W981">
        <v>14.569149999999899</v>
      </c>
      <c r="X981">
        <v>0.63867499999999999</v>
      </c>
      <c r="Y981">
        <v>72.052525000000003</v>
      </c>
      <c r="Z981">
        <v>2.0955249999999999</v>
      </c>
      <c r="AA981">
        <v>0</v>
      </c>
      <c r="AB981">
        <v>3.39E-2</v>
      </c>
      <c r="AC981">
        <v>31.8990080971659</v>
      </c>
      <c r="AD981">
        <v>-28.056255060728699</v>
      </c>
      <c r="AE981">
        <v>36.1247980967742</v>
      </c>
      <c r="AF981">
        <v>0.47652149999999999</v>
      </c>
      <c r="AG981">
        <v>1.3484373000000001</v>
      </c>
      <c r="AH981">
        <v>2.1248499999999899E-2</v>
      </c>
      <c r="AI981">
        <v>44.970887096774099</v>
      </c>
      <c r="AJ981">
        <v>0.50136755230679497</v>
      </c>
      <c r="AK981">
        <v>0.803292984170763</v>
      </c>
      <c r="AL981">
        <v>1.0596221928523599E-2</v>
      </c>
      <c r="AM981">
        <v>2.99846720189943E-2</v>
      </c>
      <c r="AN981">
        <v>0.155656257901617</v>
      </c>
      <c r="AO981">
        <v>4.7249457086035899E-4</v>
      </c>
      <c r="AP981">
        <v>36.1247980967742</v>
      </c>
      <c r="AQ981">
        <v>0.27558260004177798</v>
      </c>
      <c r="AR981">
        <v>6.4311032832763901</v>
      </c>
      <c r="AS981">
        <v>1.2275943819566</v>
      </c>
      <c r="AT981">
        <v>0.79649756197219002</v>
      </c>
      <c r="AU981">
        <v>90.944524999999999</v>
      </c>
      <c r="AV981">
        <v>44.059078362048901</v>
      </c>
      <c r="AW981">
        <v>0.91180873472521196</v>
      </c>
      <c r="AX981">
        <v>0.120842918043395</v>
      </c>
      <c r="AY981">
        <v>0.20093889995822101</v>
      </c>
      <c r="AZ981">
        <v>0.56889671672360898</v>
      </c>
      <c r="BA981">
        <v>8.9617009291715205E-2</v>
      </c>
      <c r="BB981">
        <v>8.1270959531944201E-2</v>
      </c>
      <c r="BC981">
        <v>0.421678560061237</v>
      </c>
      <c r="BD981">
        <v>0.89067853472522596</v>
      </c>
      <c r="BE981">
        <v>-2.1130199999986402E-2</v>
      </c>
      <c r="BF981">
        <v>0.157845710117513</v>
      </c>
      <c r="BG981">
        <v>0.26246753941134898</v>
      </c>
      <c r="BH981">
        <v>0.74309614240292499</v>
      </c>
      <c r="BI981">
        <v>0.157845710117513</v>
      </c>
      <c r="BJ981">
        <v>0.84062649905772602</v>
      </c>
      <c r="BK981">
        <v>1.48619228480585</v>
      </c>
      <c r="BL981">
        <v>1.6628107233066201</v>
      </c>
      <c r="BM981">
        <v>4.7077373331825303</v>
      </c>
      <c r="BN981">
        <v>2.8311925507798299</v>
      </c>
      <c r="BO981">
        <v>16.830364791139601</v>
      </c>
      <c r="BP981">
        <v>3.70937418776156</v>
      </c>
      <c r="BQ981">
        <v>13.120990603378001</v>
      </c>
      <c r="BR981">
        <v>1.2178545776060701</v>
      </c>
      <c r="BS981">
        <v>0.77748821501071996</v>
      </c>
      <c r="BT981">
        <v>1.5663961897985601</v>
      </c>
    </row>
    <row r="982" spans="1:72" x14ac:dyDescent="0.2">
      <c r="A982">
        <v>980</v>
      </c>
      <c r="B982" s="243">
        <v>44789.166666666664</v>
      </c>
      <c r="C982">
        <v>0</v>
      </c>
      <c r="D982">
        <v>0.96941176470588197</v>
      </c>
      <c r="E982">
        <v>31.084864864864802</v>
      </c>
      <c r="F982">
        <v>59.964871794871797</v>
      </c>
      <c r="G982">
        <v>7</v>
      </c>
      <c r="H982">
        <v>2.27</v>
      </c>
      <c r="I982">
        <v>1.35</v>
      </c>
      <c r="J982">
        <v>34.387083333333301</v>
      </c>
      <c r="K982">
        <v>0.65349999999999997</v>
      </c>
      <c r="L982">
        <v>38.010344827586202</v>
      </c>
      <c r="M982">
        <v>0.133333333333333</v>
      </c>
      <c r="N982">
        <v>1600.0645161290299</v>
      </c>
      <c r="O982">
        <v>94.797222222222203</v>
      </c>
      <c r="P982">
        <v>5</v>
      </c>
      <c r="Q982">
        <v>135</v>
      </c>
      <c r="R982">
        <v>6.9653571428571404</v>
      </c>
      <c r="S982">
        <v>-0.20424999999999999</v>
      </c>
      <c r="T982">
        <v>5</v>
      </c>
      <c r="U982">
        <v>1.6076999999999999</v>
      </c>
      <c r="V982">
        <v>0.1038</v>
      </c>
      <c r="W982">
        <v>14.5047</v>
      </c>
      <c r="X982">
        <v>0.65381999999999996</v>
      </c>
      <c r="Y982">
        <v>71.785399999999996</v>
      </c>
      <c r="Z982">
        <v>2.0106799999999998</v>
      </c>
      <c r="AA982">
        <v>0</v>
      </c>
      <c r="AB982">
        <v>2.4139999999999901E-2</v>
      </c>
      <c r="AC982">
        <v>32.054276629570701</v>
      </c>
      <c r="AD982">
        <v>-27.910595165301</v>
      </c>
      <c r="AE982">
        <v>36.159590133333303</v>
      </c>
      <c r="AF982">
        <v>0.47547420000000001</v>
      </c>
      <c r="AG982">
        <v>1.3509352400000001</v>
      </c>
      <c r="AH982">
        <v>2.12018E-2</v>
      </c>
      <c r="AI982">
        <v>45.007083333333298</v>
      </c>
      <c r="AJ982">
        <v>0.50371788878146995</v>
      </c>
      <c r="AK982">
        <v>0.80341998315079999</v>
      </c>
      <c r="AL982">
        <v>1.0564430413731099E-2</v>
      </c>
      <c r="AM982">
        <v>3.00160583611838E-2</v>
      </c>
      <c r="AN982">
        <v>0.15553107381245501</v>
      </c>
      <c r="AO982">
        <v>4.7107696010813098E-4</v>
      </c>
      <c r="AP982">
        <v>36.159590133333303</v>
      </c>
      <c r="AQ982">
        <v>0.28211753326702199</v>
      </c>
      <c r="AR982">
        <v>6.4026538125380696</v>
      </c>
      <c r="AS982">
        <v>1.17789072996624</v>
      </c>
      <c r="AT982">
        <v>0.80982724979396903</v>
      </c>
      <c r="AU982">
        <v>90.562299999999993</v>
      </c>
      <c r="AV982">
        <v>44.0222522091046</v>
      </c>
      <c r="AW982">
        <v>0.98483112422866903</v>
      </c>
      <c r="AX982">
        <v>0.17304451003375901</v>
      </c>
      <c r="AY982">
        <v>0.193356666732977</v>
      </c>
      <c r="AZ982">
        <v>0.59734618746192703</v>
      </c>
      <c r="BA982">
        <v>0.12809237993803399</v>
      </c>
      <c r="BB982">
        <v>8.5335169637418204E-2</v>
      </c>
      <c r="BC982">
        <v>0.40666069101746599</v>
      </c>
      <c r="BD982">
        <v>0.96374736422866403</v>
      </c>
      <c r="BE982">
        <v>-2.1083760000005499E-2</v>
      </c>
      <c r="BF982">
        <v>0.22493684700473801</v>
      </c>
      <c r="BG982">
        <v>0.251340183827714</v>
      </c>
      <c r="BH982">
        <v>0.77647749675371802</v>
      </c>
      <c r="BI982">
        <v>0.22493684700473801</v>
      </c>
      <c r="BJ982">
        <v>0.95255406166490497</v>
      </c>
      <c r="BK982">
        <v>1.55295499350743</v>
      </c>
      <c r="BL982">
        <v>1.1173811101852</v>
      </c>
      <c r="BM982">
        <v>3.4519799983564399</v>
      </c>
      <c r="BN982">
        <v>3.0893488057841498</v>
      </c>
      <c r="BO982">
        <v>19.4930621442027</v>
      </c>
      <c r="BP982">
        <v>5.2860159046113404</v>
      </c>
      <c r="BQ982">
        <v>14.207046239591399</v>
      </c>
      <c r="BR982">
        <v>1.1705623535993801</v>
      </c>
      <c r="BS982">
        <v>0.86257932286300898</v>
      </c>
      <c r="BT982">
        <v>1.35704893749845</v>
      </c>
    </row>
    <row r="983" spans="1:72" x14ac:dyDescent="0.2">
      <c r="A983">
        <v>981</v>
      </c>
      <c r="B983" s="243">
        <v>44789.180555555555</v>
      </c>
      <c r="C983">
        <v>0</v>
      </c>
      <c r="D983">
        <v>0.96230769230769198</v>
      </c>
      <c r="E983">
        <v>31.062647058823501</v>
      </c>
      <c r="F983">
        <v>59.915641025641001</v>
      </c>
      <c r="G983">
        <v>7</v>
      </c>
      <c r="H983">
        <v>2.2719999999999998</v>
      </c>
      <c r="I983">
        <v>1.3474999999999999</v>
      </c>
      <c r="J983">
        <v>34.378499999999903</v>
      </c>
      <c r="K983">
        <v>0.61175000000000002</v>
      </c>
      <c r="L983">
        <v>37.984782608695603</v>
      </c>
      <c r="M983">
        <v>7.49999999999999E-2</v>
      </c>
      <c r="N983">
        <v>1599.84375</v>
      </c>
      <c r="O983">
        <v>94.483783783783693</v>
      </c>
      <c r="P983">
        <v>5</v>
      </c>
      <c r="Q983">
        <v>135</v>
      </c>
      <c r="R983">
        <v>6.9661290322580598</v>
      </c>
      <c r="S983">
        <v>-0.32324999999999898</v>
      </c>
      <c r="T983">
        <v>5</v>
      </c>
      <c r="U983">
        <v>1.5521</v>
      </c>
      <c r="V983">
        <v>0.119425</v>
      </c>
      <c r="W983">
        <v>14.526824999999899</v>
      </c>
      <c r="X983">
        <v>0.69822499999999998</v>
      </c>
      <c r="Y983">
        <v>71.736800000000002</v>
      </c>
      <c r="Z983">
        <v>2.0085999999999999</v>
      </c>
      <c r="AA983">
        <v>0</v>
      </c>
      <c r="AB983">
        <v>4.4374999999999998E-2</v>
      </c>
      <c r="AC983">
        <v>32.024954751131197</v>
      </c>
      <c r="AD983">
        <v>-27.8906862745098</v>
      </c>
      <c r="AE983">
        <v>36.1525684799999</v>
      </c>
      <c r="AF983">
        <v>0.475893119999999</v>
      </c>
      <c r="AG983">
        <v>1.3484360639999999</v>
      </c>
      <c r="AH983">
        <v>2.1220479999999899E-2</v>
      </c>
      <c r="AI983">
        <v>44.997999999999898</v>
      </c>
      <c r="AJ983">
        <v>0.50396126506897398</v>
      </c>
      <c r="AK983">
        <v>0.80342611849415502</v>
      </c>
      <c r="AL983">
        <v>1.0575872705453499E-2</v>
      </c>
      <c r="AM983">
        <v>2.9966577714565099E-2</v>
      </c>
      <c r="AN983">
        <v>0.15556246944308599</v>
      </c>
      <c r="AO983">
        <v>4.7158718165251701E-4</v>
      </c>
      <c r="AP983">
        <v>36.1525684799999</v>
      </c>
      <c r="AQ983">
        <v>0.301277897074679</v>
      </c>
      <c r="AR983">
        <v>6.4124202134703499</v>
      </c>
      <c r="AS983">
        <v>1.1766722303947801</v>
      </c>
      <c r="AT983">
        <v>0.78219827951355403</v>
      </c>
      <c r="AU983">
        <v>90.522549999999995</v>
      </c>
      <c r="AV983">
        <v>44.042938820939803</v>
      </c>
      <c r="AW983">
        <v>0.95506117906018695</v>
      </c>
      <c r="AX983">
        <v>0.171763833605212</v>
      </c>
      <c r="AY983">
        <v>0.17461522292532</v>
      </c>
      <c r="AZ983">
        <v>0.58757978652965004</v>
      </c>
      <c r="BA983">
        <v>0.12738003542837001</v>
      </c>
      <c r="BB983">
        <v>8.3939969504235698E-2</v>
      </c>
      <c r="BC983">
        <v>0.36692109128478301</v>
      </c>
      <c r="BD983">
        <v>0.93395884306018295</v>
      </c>
      <c r="BE983">
        <v>-2.1102336000004301E-2</v>
      </c>
      <c r="BF983">
        <v>0.22347654995404401</v>
      </c>
      <c r="BG983">
        <v>0.22718640338743901</v>
      </c>
      <c r="BH983">
        <v>0.76448167673171397</v>
      </c>
      <c r="BI983">
        <v>0.22347654995404401</v>
      </c>
      <c r="BJ983">
        <v>0.90132590668296897</v>
      </c>
      <c r="BK983">
        <v>1.5289633534634199</v>
      </c>
      <c r="BL983">
        <v>1.01660063856435</v>
      </c>
      <c r="BM983">
        <v>3.4208585951810999</v>
      </c>
      <c r="BN983">
        <v>3.3649974881110198</v>
      </c>
      <c r="BO983">
        <v>18.6318964598394</v>
      </c>
      <c r="BP983">
        <v>5.25169892392005</v>
      </c>
      <c r="BQ983">
        <v>13.3801975359194</v>
      </c>
      <c r="BR983">
        <v>1.1490532185415501</v>
      </c>
      <c r="BS983">
        <v>0.81193528670135096</v>
      </c>
      <c r="BT983">
        <v>1.4152029568881099</v>
      </c>
    </row>
    <row r="984" spans="1:72" x14ac:dyDescent="0.2">
      <c r="A984">
        <v>982</v>
      </c>
      <c r="B984" s="243">
        <v>44789.194444444445</v>
      </c>
      <c r="C984">
        <v>0</v>
      </c>
      <c r="D984">
        <v>0.77459459459459401</v>
      </c>
      <c r="E984">
        <v>31.060540540540501</v>
      </c>
      <c r="F984">
        <v>59.857692307692297</v>
      </c>
      <c r="G984">
        <v>7</v>
      </c>
      <c r="H984">
        <v>2.2649999999999899</v>
      </c>
      <c r="I984">
        <v>1.35</v>
      </c>
      <c r="J984">
        <v>34.372666666666603</v>
      </c>
      <c r="K984">
        <v>0.55384615384615299</v>
      </c>
      <c r="L984">
        <v>38.009411764705803</v>
      </c>
      <c r="M984">
        <v>-8.1818181818181804E-2</v>
      </c>
      <c r="N984">
        <v>1600.16129032258</v>
      </c>
      <c r="O984">
        <v>94.810714285714297</v>
      </c>
      <c r="P984">
        <v>5</v>
      </c>
      <c r="Q984">
        <v>135</v>
      </c>
      <c r="R984">
        <v>6.9696774193548299</v>
      </c>
      <c r="S984">
        <v>-0.438717948717948</v>
      </c>
      <c r="T984">
        <v>5</v>
      </c>
      <c r="U984">
        <v>1.5687599999999999</v>
      </c>
      <c r="V984">
        <v>0.13866000000000001</v>
      </c>
      <c r="W984">
        <v>14.50046</v>
      </c>
      <c r="X984">
        <v>0.65625999999999995</v>
      </c>
      <c r="Y984">
        <v>71.595419999999905</v>
      </c>
      <c r="Z984">
        <v>1.90373999999999</v>
      </c>
      <c r="AA984">
        <v>0</v>
      </c>
      <c r="AB984">
        <v>4.1700000000000001E-2</v>
      </c>
      <c r="AC984">
        <v>31.835135135135101</v>
      </c>
      <c r="AD984">
        <v>-28.0225571725571</v>
      </c>
      <c r="AE984">
        <v>36.141269266666598</v>
      </c>
      <c r="AF984">
        <v>0.47442689999999899</v>
      </c>
      <c r="AG984">
        <v>1.35093318</v>
      </c>
      <c r="AH984">
        <v>2.1155099999999899E-2</v>
      </c>
      <c r="AI984">
        <v>44.987666666666598</v>
      </c>
      <c r="AJ984">
        <v>0.50479862073114001</v>
      </c>
      <c r="AK984">
        <v>0.803359497047338</v>
      </c>
      <c r="AL984">
        <v>1.0545710305787499E-2</v>
      </c>
      <c r="AM984">
        <v>3.0028967494794799E-2</v>
      </c>
      <c r="AN984">
        <v>0.15559820098841901</v>
      </c>
      <c r="AO984">
        <v>4.7024221453287102E-4</v>
      </c>
      <c r="AP984">
        <v>36.141269266666598</v>
      </c>
      <c r="AQ984">
        <v>0.28317037163411402</v>
      </c>
      <c r="AR984">
        <v>6.4007821949130799</v>
      </c>
      <c r="AS984">
        <v>1.1152434491146901</v>
      </c>
      <c r="AT984">
        <v>0.79190788425818304</v>
      </c>
      <c r="AU984">
        <v>90.224639999999994</v>
      </c>
      <c r="AV984">
        <v>43.940465282328503</v>
      </c>
      <c r="AW984">
        <v>1.0472013843381001</v>
      </c>
      <c r="AX984">
        <v>0.23568973088530701</v>
      </c>
      <c r="AY984">
        <v>0.191256528365885</v>
      </c>
      <c r="AZ984">
        <v>0.59921780508691402</v>
      </c>
      <c r="BA984">
        <v>0.174464388301801</v>
      </c>
      <c r="BB984">
        <v>8.5602543583844906E-2</v>
      </c>
      <c r="BC984">
        <v>0.403131711894679</v>
      </c>
      <c r="BD984">
        <v>1.0261640643381</v>
      </c>
      <c r="BE984">
        <v>-2.10373200000009E-2</v>
      </c>
      <c r="BF984">
        <v>0.30847695201758601</v>
      </c>
      <c r="BG984">
        <v>0.250321601633478</v>
      </c>
      <c r="BH984">
        <v>0.78427210813792303</v>
      </c>
      <c r="BI984">
        <v>0.30847695201758601</v>
      </c>
      <c r="BJ984">
        <v>1.11759710730213</v>
      </c>
      <c r="BK984">
        <v>1.5685442162758401</v>
      </c>
      <c r="BL984">
        <v>0.81147586552659801</v>
      </c>
      <c r="BM984">
        <v>2.54240098979326</v>
      </c>
      <c r="BN984">
        <v>3.13305804620992</v>
      </c>
      <c r="BO984">
        <v>23.151821357320902</v>
      </c>
      <c r="BP984">
        <v>7.2492083724132899</v>
      </c>
      <c r="BQ984">
        <v>15.9026129849076</v>
      </c>
      <c r="BR984">
        <v>1.0441333978459399</v>
      </c>
      <c r="BS984">
        <v>0.99420632649509499</v>
      </c>
      <c r="BT984">
        <v>1.0502180181520899</v>
      </c>
    </row>
    <row r="985" spans="1:72" x14ac:dyDescent="0.2">
      <c r="A985">
        <v>983</v>
      </c>
      <c r="B985" s="243">
        <v>44789.208333333336</v>
      </c>
      <c r="C985">
        <v>0</v>
      </c>
      <c r="D985">
        <v>0.84076923076923005</v>
      </c>
      <c r="E985">
        <v>31.125384615384601</v>
      </c>
      <c r="F985">
        <v>60.018250000000002</v>
      </c>
      <c r="G985">
        <v>7</v>
      </c>
      <c r="H985">
        <v>2.274</v>
      </c>
      <c r="I985">
        <v>1.35</v>
      </c>
      <c r="J985">
        <v>34.365384615384599</v>
      </c>
      <c r="K985">
        <v>0.65449999999999897</v>
      </c>
      <c r="L985">
        <v>37.996562499999897</v>
      </c>
      <c r="M985">
        <v>5.29411764705882E-2</v>
      </c>
      <c r="N985">
        <v>1600.4375</v>
      </c>
      <c r="O985">
        <v>94.367647058823493</v>
      </c>
      <c r="P985">
        <v>5</v>
      </c>
      <c r="Q985">
        <v>135</v>
      </c>
      <c r="R985">
        <v>6.9721212121212099</v>
      </c>
      <c r="S985">
        <v>-0.36499999999999999</v>
      </c>
      <c r="T985">
        <v>5</v>
      </c>
      <c r="U985">
        <v>1.6161000000000001</v>
      </c>
      <c r="V985">
        <v>0.12762000000000001</v>
      </c>
      <c r="W985">
        <v>14.514779999999901</v>
      </c>
      <c r="X985">
        <v>0.64836000000000005</v>
      </c>
      <c r="Y985">
        <v>71.625479999999996</v>
      </c>
      <c r="Z985">
        <v>2.0066600000000001</v>
      </c>
      <c r="AA985">
        <v>0</v>
      </c>
      <c r="AB985">
        <v>4.2380000000000001E-2</v>
      </c>
      <c r="AC985">
        <v>31.966153846153802</v>
      </c>
      <c r="AD985">
        <v>-28.052096153846101</v>
      </c>
      <c r="AE985">
        <v>36.141014775384598</v>
      </c>
      <c r="AF985">
        <v>0.47631203999999999</v>
      </c>
      <c r="AG985">
        <v>1.3509368879999999</v>
      </c>
      <c r="AH985">
        <v>2.123916E-2</v>
      </c>
      <c r="AI985">
        <v>44.989384615384601</v>
      </c>
      <c r="AJ985">
        <v>0.50458321222258595</v>
      </c>
      <c r="AK985">
        <v>0.80332316354969202</v>
      </c>
      <c r="AL985">
        <v>1.05872094955733E-2</v>
      </c>
      <c r="AM985">
        <v>3.0027903238712701E-2</v>
      </c>
      <c r="AN985">
        <v>0.15559225937058599</v>
      </c>
      <c r="AO985">
        <v>4.7209269879048302E-4</v>
      </c>
      <c r="AP985">
        <v>36.141014775384598</v>
      </c>
      <c r="AQ985">
        <v>0.27976159167508902</v>
      </c>
      <c r="AR985">
        <v>6.4071033185899298</v>
      </c>
      <c r="AS985">
        <v>1.1755357452175601</v>
      </c>
      <c r="AT985">
        <v>0.81545692927292102</v>
      </c>
      <c r="AU985">
        <v>90.411379999999994</v>
      </c>
      <c r="AV985">
        <v>44.0034154308672</v>
      </c>
      <c r="AW985">
        <v>0.985969184517408</v>
      </c>
      <c r="AX985">
        <v>0.17540114278243299</v>
      </c>
      <c r="AY985">
        <v>0.19655044832491</v>
      </c>
      <c r="AZ985">
        <v>0.59289668141007001</v>
      </c>
      <c r="BA985">
        <v>0.12983666693868001</v>
      </c>
      <c r="BB985">
        <v>8.46995259157243E-2</v>
      </c>
      <c r="BC985">
        <v>0.412650598386953</v>
      </c>
      <c r="BD985">
        <v>0.96484827251741401</v>
      </c>
      <c r="BE985">
        <v>-2.1120911999993601E-2</v>
      </c>
      <c r="BF985">
        <v>0.228628723506797</v>
      </c>
      <c r="BG985">
        <v>0.256196039503304</v>
      </c>
      <c r="BH985">
        <v>0.77281829121455703</v>
      </c>
      <c r="BI985">
        <v>0.228628723506797</v>
      </c>
      <c r="BJ985">
        <v>0.96964952602020504</v>
      </c>
      <c r="BK985">
        <v>1.5456365824291101</v>
      </c>
      <c r="BL985">
        <v>1.12057678306412</v>
      </c>
      <c r="BM985">
        <v>3.3802327168728499</v>
      </c>
      <c r="BN985">
        <v>3.01651146798695</v>
      </c>
      <c r="BO985">
        <v>19.8035736808339</v>
      </c>
      <c r="BP985">
        <v>5.3727750024097496</v>
      </c>
      <c r="BQ985">
        <v>14.4307986784242</v>
      </c>
      <c r="BR985">
        <v>1.1569677524675499</v>
      </c>
      <c r="BS985">
        <v>0.87819803661748597</v>
      </c>
      <c r="BT985">
        <v>1.3174337725962</v>
      </c>
    </row>
    <row r="986" spans="1:72" x14ac:dyDescent="0.2">
      <c r="A986">
        <v>984</v>
      </c>
      <c r="B986" s="243">
        <v>44789.222222222219</v>
      </c>
      <c r="C986">
        <v>0</v>
      </c>
      <c r="D986">
        <v>0.91384615384615298</v>
      </c>
      <c r="E986">
        <v>31.111249999999899</v>
      </c>
      <c r="F986">
        <v>59.9302631578947</v>
      </c>
      <c r="G986">
        <v>7</v>
      </c>
      <c r="H986">
        <v>2.2675000000000001</v>
      </c>
      <c r="I986">
        <v>1.35</v>
      </c>
      <c r="J986">
        <v>34.335172413793003</v>
      </c>
      <c r="K986">
        <v>0.61024999999999896</v>
      </c>
      <c r="L986">
        <v>37.949473684210503</v>
      </c>
      <c r="M986">
        <v>-0.116666666666666</v>
      </c>
      <c r="N986">
        <v>1600.0625</v>
      </c>
      <c r="O986">
        <v>94.468965517241301</v>
      </c>
      <c r="P986">
        <v>5</v>
      </c>
      <c r="Q986">
        <v>135</v>
      </c>
      <c r="R986">
        <v>6.9719354838709604</v>
      </c>
      <c r="S986">
        <v>-0.37224999999999903</v>
      </c>
      <c r="T986">
        <v>5</v>
      </c>
      <c r="U986">
        <v>1.6435</v>
      </c>
      <c r="V986">
        <v>0.1202</v>
      </c>
      <c r="W986">
        <v>14.501099999999999</v>
      </c>
      <c r="X986">
        <v>0.69037499999999996</v>
      </c>
      <c r="Y986">
        <v>71.532724999999999</v>
      </c>
      <c r="Z986">
        <v>2.0266250000000001</v>
      </c>
      <c r="AA986">
        <v>0</v>
      </c>
      <c r="AB986">
        <v>3.5224999999999999E-2</v>
      </c>
      <c r="AC986">
        <v>32.0250961538461</v>
      </c>
      <c r="AD986">
        <v>-27.9051670040486</v>
      </c>
      <c r="AE986">
        <v>36.105727113793002</v>
      </c>
      <c r="AF986">
        <v>0.47495055000000003</v>
      </c>
      <c r="AG986">
        <v>1.3509342099999999</v>
      </c>
      <c r="AH986">
        <v>2.1178449999999901E-2</v>
      </c>
      <c r="AI986">
        <v>44.952672413793003</v>
      </c>
      <c r="AJ986">
        <v>0.50474418685703704</v>
      </c>
      <c r="AK986">
        <v>0.80319423017694802</v>
      </c>
      <c r="AL986">
        <v>1.05655687303313E-2</v>
      </c>
      <c r="AM986">
        <v>3.0052367022021201E-2</v>
      </c>
      <c r="AN986">
        <v>0.15571932933295701</v>
      </c>
      <c r="AO986">
        <v>4.71127718615939E-4</v>
      </c>
      <c r="AP986">
        <v>36.105727113793002</v>
      </c>
      <c r="AQ986">
        <v>0.29789069167235699</v>
      </c>
      <c r="AR986">
        <v>6.4010647032338301</v>
      </c>
      <c r="AS986">
        <v>1.18723158365221</v>
      </c>
      <c r="AT986">
        <v>0.82954707109954096</v>
      </c>
      <c r="AU986">
        <v>90.394324999999995</v>
      </c>
      <c r="AV986">
        <v>43.9919140923515</v>
      </c>
      <c r="AW986">
        <v>0.96075832144159501</v>
      </c>
      <c r="AX986">
        <v>0.16370262634778601</v>
      </c>
      <c r="AY986">
        <v>0.17705985832764201</v>
      </c>
      <c r="AZ986">
        <v>0.59893529676616197</v>
      </c>
      <c r="BA986">
        <v>0.12117734907889099</v>
      </c>
      <c r="BB986">
        <v>8.5562185252308895E-2</v>
      </c>
      <c r="BC986">
        <v>0.37279640654725499</v>
      </c>
      <c r="BD986">
        <v>0.939697781441591</v>
      </c>
      <c r="BE986">
        <v>-2.1060540000003399E-2</v>
      </c>
      <c r="BF986">
        <v>0.21298742497833001</v>
      </c>
      <c r="BG986">
        <v>0.230366024868252</v>
      </c>
      <c r="BH986">
        <v>0.77925253511720205</v>
      </c>
      <c r="BI986">
        <v>0.21298742497833001</v>
      </c>
      <c r="BJ986">
        <v>0.88670689969316496</v>
      </c>
      <c r="BK986">
        <v>1.5585050702344001</v>
      </c>
      <c r="BL986">
        <v>1.08159448799238</v>
      </c>
      <c r="BM986">
        <v>3.6586786060091798</v>
      </c>
      <c r="BN986">
        <v>3.38267127525797</v>
      </c>
      <c r="BO986">
        <v>18.301664565065</v>
      </c>
      <c r="BP986">
        <v>5.0052044869907499</v>
      </c>
      <c r="BQ986">
        <v>13.296460078074199</v>
      </c>
      <c r="BR986">
        <v>1.1964264477712401</v>
      </c>
      <c r="BS986">
        <v>0.80151192970183305</v>
      </c>
      <c r="BT986">
        <v>1.49271196526834</v>
      </c>
    </row>
    <row r="987" spans="1:72" x14ac:dyDescent="0.2">
      <c r="A987">
        <v>985</v>
      </c>
      <c r="B987" s="243">
        <v>44789.236111111109</v>
      </c>
      <c r="C987">
        <v>0</v>
      </c>
      <c r="D987">
        <v>0.87277777777777699</v>
      </c>
      <c r="E987">
        <v>31.089749999999999</v>
      </c>
      <c r="F987">
        <v>60.011249999999897</v>
      </c>
      <c r="G987">
        <v>7</v>
      </c>
      <c r="H987">
        <v>2.2679999999999998</v>
      </c>
      <c r="I987">
        <v>1.3540000000000001</v>
      </c>
      <c r="J987">
        <v>34.370322580645102</v>
      </c>
      <c r="K987">
        <v>0.55399999999999905</v>
      </c>
      <c r="L987">
        <v>37.984666666666598</v>
      </c>
      <c r="M987">
        <v>-3.9999999999999897E-2</v>
      </c>
      <c r="N987">
        <v>1599.85294117647</v>
      </c>
      <c r="O987">
        <v>93.927586206896507</v>
      </c>
      <c r="P987">
        <v>5</v>
      </c>
      <c r="Q987">
        <v>135</v>
      </c>
      <c r="R987">
        <v>6.9584000000000001</v>
      </c>
      <c r="S987">
        <v>-0.42899999999999899</v>
      </c>
      <c r="T987">
        <v>5</v>
      </c>
      <c r="U987">
        <v>1.6865999999999901</v>
      </c>
      <c r="V987">
        <v>0.11595999999999999</v>
      </c>
      <c r="W987">
        <v>14.461980000000001</v>
      </c>
      <c r="X987">
        <v>0.64639999999999997</v>
      </c>
      <c r="Y987">
        <v>71.708659999999995</v>
      </c>
      <c r="Z987">
        <v>1.95946</v>
      </c>
      <c r="AA987">
        <v>0</v>
      </c>
      <c r="AB987">
        <v>2.954E-2</v>
      </c>
      <c r="AC987">
        <v>31.962527777777701</v>
      </c>
      <c r="AD987">
        <v>-28.048722222222199</v>
      </c>
      <c r="AE987">
        <v>36.141267700645102</v>
      </c>
      <c r="AF987">
        <v>0.47505527999999902</v>
      </c>
      <c r="AG987">
        <v>1.3549344160000001</v>
      </c>
      <c r="AH987">
        <v>2.1183119999999899E-2</v>
      </c>
      <c r="AI987">
        <v>44.992322580645101</v>
      </c>
      <c r="AJ987">
        <v>0.50400143721337298</v>
      </c>
      <c r="AK987">
        <v>0.80327632866395804</v>
      </c>
      <c r="AL987">
        <v>1.05585853930634E-2</v>
      </c>
      <c r="AM987">
        <v>3.0114791552967399E-2</v>
      </c>
      <c r="AN987">
        <v>0.155582099311567</v>
      </c>
      <c r="AO987">
        <v>4.70816325652691E-4</v>
      </c>
      <c r="AP987">
        <v>36.141267700645102</v>
      </c>
      <c r="AQ987">
        <v>0.278915869052344</v>
      </c>
      <c r="AR987">
        <v>6.3837963821278096</v>
      </c>
      <c r="AS987">
        <v>1.1478851780192001</v>
      </c>
      <c r="AT987">
        <v>0.850048824004076</v>
      </c>
      <c r="AU987">
        <v>90.463099999999997</v>
      </c>
      <c r="AV987">
        <v>43.951865129844499</v>
      </c>
      <c r="AW987">
        <v>1.0404574508006299</v>
      </c>
      <c r="AX987">
        <v>0.207049237980797</v>
      </c>
      <c r="AY987">
        <v>0.196139410947655</v>
      </c>
      <c r="AZ987">
        <v>0.61620361787218203</v>
      </c>
      <c r="BA987">
        <v>0.15281126195911501</v>
      </c>
      <c r="BB987">
        <v>8.8029088267454605E-2</v>
      </c>
      <c r="BC987">
        <v>0.41287702548565702</v>
      </c>
      <c r="BD987">
        <v>1.0193922668006301</v>
      </c>
      <c r="BE987">
        <v>-2.1065184000001499E-2</v>
      </c>
      <c r="BF987">
        <v>0.269911430113211</v>
      </c>
      <c r="BG987">
        <v>0.255689271917796</v>
      </c>
      <c r="BH987">
        <v>0.80328911790653501</v>
      </c>
      <c r="BI987">
        <v>0.269911430113211</v>
      </c>
      <c r="BJ987">
        <v>1.0512014040620099</v>
      </c>
      <c r="BK987">
        <v>1.60657823581307</v>
      </c>
      <c r="BL987">
        <v>0.94730805512960303</v>
      </c>
      <c r="BM987">
        <v>2.97612115785391</v>
      </c>
      <c r="BN987">
        <v>3.1416614075415401</v>
      </c>
      <c r="BO987">
        <v>21.6647378621638</v>
      </c>
      <c r="BP987">
        <v>6.3429186076604598</v>
      </c>
      <c r="BQ987">
        <v>15.3218192545033</v>
      </c>
      <c r="BR987">
        <v>1.14772880462061</v>
      </c>
      <c r="BS987">
        <v>0.94323683201672903</v>
      </c>
      <c r="BT987">
        <v>1.2167981207505001</v>
      </c>
    </row>
    <row r="988" spans="1:72" x14ac:dyDescent="0.2">
      <c r="A988">
        <v>986</v>
      </c>
      <c r="B988" s="243">
        <v>44789.25</v>
      </c>
      <c r="C988">
        <v>0</v>
      </c>
      <c r="D988">
        <v>0.85025641025640997</v>
      </c>
      <c r="E988">
        <v>31.087368421052599</v>
      </c>
      <c r="F988">
        <v>59.9155263157894</v>
      </c>
      <c r="G988">
        <v>7</v>
      </c>
      <c r="H988">
        <v>2.2649999999999899</v>
      </c>
      <c r="I988">
        <v>1.35</v>
      </c>
      <c r="J988">
        <v>34.3466666666666</v>
      </c>
      <c r="K988">
        <v>0.62</v>
      </c>
      <c r="L988">
        <v>37.970909090908997</v>
      </c>
      <c r="M988">
        <v>6.0869565217391203E-2</v>
      </c>
      <c r="N988">
        <v>1599.96774193548</v>
      </c>
      <c r="O988">
        <v>94.072972972972906</v>
      </c>
      <c r="P988">
        <v>5</v>
      </c>
      <c r="Q988">
        <v>135</v>
      </c>
      <c r="R988">
        <v>6.96533333333333</v>
      </c>
      <c r="S988">
        <v>-0.23425000000000001</v>
      </c>
      <c r="T988">
        <v>5</v>
      </c>
      <c r="U988">
        <v>1.6899249999999999</v>
      </c>
      <c r="V988">
        <v>0.11165</v>
      </c>
      <c r="W988">
        <v>14.47875</v>
      </c>
      <c r="X988">
        <v>0.62204999999999999</v>
      </c>
      <c r="Y988">
        <v>71.647599999999997</v>
      </c>
      <c r="Z988">
        <v>2.0608749999999998</v>
      </c>
      <c r="AA988">
        <v>0</v>
      </c>
      <c r="AB988">
        <v>2.7025E-2</v>
      </c>
      <c r="AC988">
        <v>31.937624831309002</v>
      </c>
      <c r="AD988">
        <v>-27.977901484480402</v>
      </c>
      <c r="AE988">
        <v>36.115269266666601</v>
      </c>
      <c r="AF988">
        <v>0.47442689999999899</v>
      </c>
      <c r="AG988">
        <v>1.35093318</v>
      </c>
      <c r="AH988">
        <v>2.1155099999999899E-2</v>
      </c>
      <c r="AI988">
        <v>44.961666666666602</v>
      </c>
      <c r="AJ988">
        <v>0.50406809532582597</v>
      </c>
      <c r="AK988">
        <v>0.80324578566927296</v>
      </c>
      <c r="AL988">
        <v>1.0551808577677201E-2</v>
      </c>
      <c r="AM988">
        <v>3.00463323571931E-2</v>
      </c>
      <c r="AN988">
        <v>0.15568817881899299</v>
      </c>
      <c r="AO988">
        <v>4.7051414167624197E-4</v>
      </c>
      <c r="AP988">
        <v>36.115269266666601</v>
      </c>
      <c r="AQ988">
        <v>0.26840905993813502</v>
      </c>
      <c r="AR988">
        <v>6.3911989829700397</v>
      </c>
      <c r="AS988">
        <v>1.2072958193840699</v>
      </c>
      <c r="AT988">
        <v>0.85183727599349601</v>
      </c>
      <c r="AU988">
        <v>90.499200000000002</v>
      </c>
      <c r="AV988">
        <v>43.982173128958898</v>
      </c>
      <c r="AW988">
        <v>0.97949353770773895</v>
      </c>
      <c r="AX988">
        <v>0.143637360615923</v>
      </c>
      <c r="AY988">
        <v>0.20601784006186399</v>
      </c>
      <c r="AZ988">
        <v>0.60880101702995404</v>
      </c>
      <c r="BA988">
        <v>0.106324548647123</v>
      </c>
      <c r="BB988">
        <v>8.6971573861422097E-2</v>
      </c>
      <c r="BC988">
        <v>0.43424569741274099</v>
      </c>
      <c r="BD988">
        <v>0.95845621770774203</v>
      </c>
      <c r="BE988">
        <v>-2.1037319999996602E-2</v>
      </c>
      <c r="BF988">
        <v>0.18739308440358299</v>
      </c>
      <c r="BG988">
        <v>0.26877630113649598</v>
      </c>
      <c r="BH988">
        <v>0.79425784406006705</v>
      </c>
      <c r="BI988">
        <v>0.18739308440358299</v>
      </c>
      <c r="BJ988">
        <v>0.91233877108015804</v>
      </c>
      <c r="BK988">
        <v>1.5885156881201301</v>
      </c>
      <c r="BL988">
        <v>1.43429146273957</v>
      </c>
      <c r="BM988">
        <v>4.2384586741178598</v>
      </c>
      <c r="BN988">
        <v>2.9550888255460701</v>
      </c>
      <c r="BO988">
        <v>18.4346530382456</v>
      </c>
      <c r="BP988">
        <v>4.4037374834841998</v>
      </c>
      <c r="BQ988">
        <v>14.0309155547614</v>
      </c>
      <c r="BR988">
        <v>1.26994744463404</v>
      </c>
      <c r="BS988">
        <v>0.837381537318725</v>
      </c>
      <c r="BT988">
        <v>1.5165696734852501</v>
      </c>
    </row>
    <row r="989" spans="1:72" x14ac:dyDescent="0.2">
      <c r="A989">
        <v>987</v>
      </c>
      <c r="B989" s="243">
        <v>44789.263888888891</v>
      </c>
      <c r="C989">
        <v>0</v>
      </c>
      <c r="D989">
        <v>1.0277777777777699</v>
      </c>
      <c r="E989">
        <v>31.1</v>
      </c>
      <c r="F989">
        <v>59.872432432432397</v>
      </c>
      <c r="G989">
        <v>7</v>
      </c>
      <c r="H989">
        <v>2.2649999999999899</v>
      </c>
      <c r="I989">
        <v>1.35</v>
      </c>
      <c r="J989">
        <v>34.372903225806397</v>
      </c>
      <c r="K989">
        <v>0.58324999999999905</v>
      </c>
      <c r="L989">
        <v>37.994285714285702</v>
      </c>
      <c r="M989">
        <v>-0.05</v>
      </c>
      <c r="N989">
        <v>1600.23076923076</v>
      </c>
      <c r="O989">
        <v>94.118421052631504</v>
      </c>
      <c r="P989">
        <v>5</v>
      </c>
      <c r="Q989">
        <v>135</v>
      </c>
      <c r="R989">
        <v>6.9683333333333302</v>
      </c>
      <c r="S989">
        <v>-0.50900000000000001</v>
      </c>
      <c r="T989">
        <v>5</v>
      </c>
      <c r="U989">
        <v>1.69042</v>
      </c>
      <c r="V989">
        <v>0.114439999999999</v>
      </c>
      <c r="W989">
        <v>14.506259999999999</v>
      </c>
      <c r="X989">
        <v>0.59658</v>
      </c>
      <c r="Y989">
        <v>71.2817399999999</v>
      </c>
      <c r="Z989">
        <v>2.0745399999999998</v>
      </c>
      <c r="AA989">
        <v>0</v>
      </c>
      <c r="AB989">
        <v>2.7859999999999999E-2</v>
      </c>
      <c r="AC989">
        <v>32.127777777777702</v>
      </c>
      <c r="AD989">
        <v>-27.7446546546546</v>
      </c>
      <c r="AE989">
        <v>36.141505825806398</v>
      </c>
      <c r="AF989">
        <v>0.47442689999999899</v>
      </c>
      <c r="AG989">
        <v>1.35093318</v>
      </c>
      <c r="AH989">
        <v>2.1155099999999899E-2</v>
      </c>
      <c r="AI989">
        <v>44.987903225806399</v>
      </c>
      <c r="AJ989">
        <v>0.50702333901790897</v>
      </c>
      <c r="AK989">
        <v>0.803360531038809</v>
      </c>
      <c r="AL989">
        <v>1.05456548534552E-2</v>
      </c>
      <c r="AM989">
        <v>3.0028809593976798E-2</v>
      </c>
      <c r="AN989">
        <v>0.15559738280899801</v>
      </c>
      <c r="AO989">
        <v>4.70239741866092E-4</v>
      </c>
      <c r="AP989">
        <v>36.141505825806398</v>
      </c>
      <c r="AQ989">
        <v>0.257418980753786</v>
      </c>
      <c r="AR989">
        <v>6.4033424265698997</v>
      </c>
      <c r="AS989">
        <v>1.21530101007826</v>
      </c>
      <c r="AT989">
        <v>0.85708239274265396</v>
      </c>
      <c r="AU989">
        <v>90.149539999999902</v>
      </c>
      <c r="AV989">
        <v>44.017568243208402</v>
      </c>
      <c r="AW989">
        <v>0.97033498259804596</v>
      </c>
      <c r="AX989">
        <v>0.13563216992173599</v>
      </c>
      <c r="AY989">
        <v>0.21700791924621299</v>
      </c>
      <c r="AZ989">
        <v>0.59665757343009196</v>
      </c>
      <c r="BA989">
        <v>0.10039887385232101</v>
      </c>
      <c r="BB989">
        <v>8.5236796204298901E-2</v>
      </c>
      <c r="BC989">
        <v>0.45741065535325598</v>
      </c>
      <c r="BD989">
        <v>0.94929766259804205</v>
      </c>
      <c r="BE989">
        <v>-2.1037320000004599E-2</v>
      </c>
      <c r="BF989">
        <v>0.17590200145478399</v>
      </c>
      <c r="BG989">
        <v>0.28143859490689899</v>
      </c>
      <c r="BH989">
        <v>0.77380802364269197</v>
      </c>
      <c r="BI989">
        <v>0.17590200145478399</v>
      </c>
      <c r="BJ989">
        <v>0.91468119272336901</v>
      </c>
      <c r="BK989">
        <v>1.5476160472853799</v>
      </c>
      <c r="BL989">
        <v>1.59997380688839</v>
      </c>
      <c r="BM989">
        <v>4.3990859526495898</v>
      </c>
      <c r="BN989">
        <v>2.7494737312011801</v>
      </c>
      <c r="BO989">
        <v>18.293339148316701</v>
      </c>
      <c r="BP989">
        <v>4.1336970341874402</v>
      </c>
      <c r="BQ989">
        <v>14.1596421141292</v>
      </c>
      <c r="BR989">
        <v>1.2485826448122499</v>
      </c>
      <c r="BS989">
        <v>0.84432039214145505</v>
      </c>
      <c r="BT989">
        <v>1.47880195294758</v>
      </c>
    </row>
    <row r="990" spans="1:72" x14ac:dyDescent="0.2">
      <c r="A990">
        <v>988</v>
      </c>
      <c r="B990" s="243">
        <v>44789.277777777781</v>
      </c>
      <c r="C990">
        <v>0</v>
      </c>
      <c r="D990">
        <v>0.93076923076923002</v>
      </c>
      <c r="E990">
        <v>31.109500000000001</v>
      </c>
      <c r="F990">
        <v>59.79325</v>
      </c>
      <c r="G990">
        <v>7</v>
      </c>
      <c r="H990">
        <v>2.2659999999999898</v>
      </c>
      <c r="I990">
        <v>1.35</v>
      </c>
      <c r="J990">
        <v>34.376249999999999</v>
      </c>
      <c r="K990">
        <v>0.60124999999999995</v>
      </c>
      <c r="L990">
        <v>37.9995652173913</v>
      </c>
      <c r="M990">
        <v>3.0769230769230702E-2</v>
      </c>
      <c r="N990">
        <v>1599.93333333333</v>
      </c>
      <c r="O990">
        <v>94.072972972972906</v>
      </c>
      <c r="P990">
        <v>5</v>
      </c>
      <c r="Q990">
        <v>135</v>
      </c>
      <c r="R990">
        <v>6.97</v>
      </c>
      <c r="S990">
        <v>-0.311282051282051</v>
      </c>
      <c r="T990">
        <v>5</v>
      </c>
      <c r="U990">
        <v>1.7040999999999999</v>
      </c>
      <c r="V990">
        <v>0.11774999999999999</v>
      </c>
      <c r="W990">
        <v>14.489924999999999</v>
      </c>
      <c r="X990">
        <v>0.62037499999999901</v>
      </c>
      <c r="Y990">
        <v>71.551074999999997</v>
      </c>
      <c r="Z990">
        <v>1.9163249999999901</v>
      </c>
      <c r="AA990">
        <v>0</v>
      </c>
      <c r="AB990">
        <v>3.2549999999999898E-2</v>
      </c>
      <c r="AC990">
        <v>32.040269230769198</v>
      </c>
      <c r="AD990">
        <v>-27.7529807692307</v>
      </c>
      <c r="AE990">
        <v>36.145633439999997</v>
      </c>
      <c r="AF990">
        <v>0.47463635999999898</v>
      </c>
      <c r="AG990">
        <v>1.3509335920000001</v>
      </c>
      <c r="AH990">
        <v>2.1164439999999899E-2</v>
      </c>
      <c r="AI990">
        <v>44.992249999999999</v>
      </c>
      <c r="AJ990">
        <v>0.50517247211170402</v>
      </c>
      <c r="AK990">
        <v>0.80337465763548099</v>
      </c>
      <c r="AL990">
        <v>1.05492914890897E-2</v>
      </c>
      <c r="AM990">
        <v>3.0025917619145501E-2</v>
      </c>
      <c r="AN990">
        <v>0.15558235029366099</v>
      </c>
      <c r="AO990">
        <v>4.7040190254988299E-4</v>
      </c>
      <c r="AP990">
        <v>36.145633439999997</v>
      </c>
      <c r="AQ990">
        <v>0.26768631228859502</v>
      </c>
      <c r="AR990">
        <v>6.3961318431019398</v>
      </c>
      <c r="AS990">
        <v>1.1226159573390799</v>
      </c>
      <c r="AT990">
        <v>0.860864409725556</v>
      </c>
      <c r="AU990">
        <v>90.281799999999905</v>
      </c>
      <c r="AV990">
        <v>43.932067552729599</v>
      </c>
      <c r="AW990">
        <v>1.06018244727037</v>
      </c>
      <c r="AX990">
        <v>0.22831763466091301</v>
      </c>
      <c r="AY990">
        <v>0.20695004771140399</v>
      </c>
      <c r="AZ990">
        <v>0.60386815689805795</v>
      </c>
      <c r="BA990">
        <v>0.16900729688933</v>
      </c>
      <c r="BB990">
        <v>8.6266879556865406E-2</v>
      </c>
      <c r="BC990">
        <v>0.43601810807626401</v>
      </c>
      <c r="BD990">
        <v>1.03913583927037</v>
      </c>
      <c r="BE990">
        <v>-2.1046608000002E-2</v>
      </c>
      <c r="BF990">
        <v>0.29691494503429999</v>
      </c>
      <c r="BG990">
        <v>0.26912753424559299</v>
      </c>
      <c r="BH990">
        <v>0.78529843250888498</v>
      </c>
      <c r="BI990">
        <v>0.29691494503429999</v>
      </c>
      <c r="BJ990">
        <v>1.1320849585597801</v>
      </c>
      <c r="BK990">
        <v>1.57059686501777</v>
      </c>
      <c r="BL990">
        <v>0.90641289280505</v>
      </c>
      <c r="BM990">
        <v>2.6448599022799701</v>
      </c>
      <c r="BN990">
        <v>2.9179416171972199</v>
      </c>
      <c r="BO990">
        <v>23.246935542385899</v>
      </c>
      <c r="BP990">
        <v>6.9775012083060597</v>
      </c>
      <c r="BQ990">
        <v>16.2694343340799</v>
      </c>
      <c r="BR990">
        <v>1.06584145845946</v>
      </c>
      <c r="BS990">
        <v>1.0133189805460601</v>
      </c>
      <c r="BT990">
        <v>1.0518321268245501</v>
      </c>
    </row>
    <row r="991" spans="1:72" x14ac:dyDescent="0.2">
      <c r="A991">
        <v>989</v>
      </c>
      <c r="B991" s="243">
        <v>44789.291666666664</v>
      </c>
      <c r="C991">
        <v>0</v>
      </c>
      <c r="D991">
        <v>0.94971428571428496</v>
      </c>
      <c r="E991">
        <v>31.1176315789473</v>
      </c>
      <c r="F991">
        <v>59.971538461538401</v>
      </c>
      <c r="G991">
        <v>7</v>
      </c>
      <c r="H991">
        <v>2.27</v>
      </c>
      <c r="I991">
        <v>1.3519999999999901</v>
      </c>
      <c r="J991">
        <v>34.372173913043397</v>
      </c>
      <c r="K991">
        <v>0.61224999999999996</v>
      </c>
      <c r="L991">
        <v>37.996000000000002</v>
      </c>
      <c r="M991">
        <v>-2.7272727272727199E-2</v>
      </c>
      <c r="N991">
        <v>1600.15789473684</v>
      </c>
      <c r="O991">
        <v>93.992857142857105</v>
      </c>
      <c r="P991">
        <v>5</v>
      </c>
      <c r="Q991">
        <v>135</v>
      </c>
      <c r="R991">
        <v>6.9643999999999897</v>
      </c>
      <c r="S991">
        <v>-0.42874999999999902</v>
      </c>
      <c r="T991">
        <v>5</v>
      </c>
      <c r="U991">
        <v>1.77512</v>
      </c>
      <c r="V991">
        <v>0.11012</v>
      </c>
      <c r="W991">
        <v>14.60772</v>
      </c>
      <c r="X991">
        <v>0.55713999999999997</v>
      </c>
      <c r="Y991">
        <v>71.297159999999906</v>
      </c>
      <c r="Z991">
        <v>2.0971000000000002</v>
      </c>
      <c r="AA991">
        <v>0</v>
      </c>
      <c r="AB991">
        <v>3.1519999999999999E-2</v>
      </c>
      <c r="AC991">
        <v>32.067345864661597</v>
      </c>
      <c r="AD991">
        <v>-27.904192596876801</v>
      </c>
      <c r="AE991">
        <v>36.1446807130434</v>
      </c>
      <c r="AF991">
        <v>0.47547420000000001</v>
      </c>
      <c r="AG991">
        <v>1.3529352399999901</v>
      </c>
      <c r="AH991">
        <v>2.12018E-2</v>
      </c>
      <c r="AI991">
        <v>44.994173913043397</v>
      </c>
      <c r="AJ991">
        <v>0.50695821142165398</v>
      </c>
      <c r="AK991">
        <v>0.80331913155906098</v>
      </c>
      <c r="AL991">
        <v>1.05674614877674E-2</v>
      </c>
      <c r="AM991">
        <v>3.0069120562468899E-2</v>
      </c>
      <c r="AN991">
        <v>0.155575697723183</v>
      </c>
      <c r="AO991">
        <v>4.7121211828391298E-4</v>
      </c>
      <c r="AP991">
        <v>36.1446807130434</v>
      </c>
      <c r="AQ991">
        <v>0.240400970426706</v>
      </c>
      <c r="AR991">
        <v>6.44812882379426</v>
      </c>
      <c r="AS991">
        <v>1.2285170438917099</v>
      </c>
      <c r="AT991">
        <v>0.89991166025880598</v>
      </c>
      <c r="AU991">
        <v>90.334239999999994</v>
      </c>
      <c r="AV991">
        <v>44.061727551156103</v>
      </c>
      <c r="AW991">
        <v>0.93244636188730801</v>
      </c>
      <c r="AX991">
        <v>0.12441819610828</v>
      </c>
      <c r="AY991">
        <v>0.23507322957329299</v>
      </c>
      <c r="AZ991">
        <v>0.551871176205736</v>
      </c>
      <c r="BA991">
        <v>9.1961678896234605E-2</v>
      </c>
      <c r="BB991">
        <v>7.8838739457962298E-2</v>
      </c>
      <c r="BC991">
        <v>0.49439744485251502</v>
      </c>
      <c r="BD991">
        <v>0.91136260188731</v>
      </c>
      <c r="BE991">
        <v>-2.10837599999978E-2</v>
      </c>
      <c r="BF991">
        <v>0.16166263108867199</v>
      </c>
      <c r="BG991">
        <v>0.30544211361380702</v>
      </c>
      <c r="BH991">
        <v>0.71707313848028298</v>
      </c>
      <c r="BI991">
        <v>0.16166263108867199</v>
      </c>
      <c r="BJ991">
        <v>0.93420948940495996</v>
      </c>
      <c r="BK991">
        <v>1.43414627696056</v>
      </c>
      <c r="BL991">
        <v>1.8893798248667</v>
      </c>
      <c r="BM991">
        <v>4.4356146726757402</v>
      </c>
      <c r="BN991">
        <v>2.3476564184169102</v>
      </c>
      <c r="BO991">
        <v>18.321449680503999</v>
      </c>
      <c r="BP991">
        <v>3.7990718305838098</v>
      </c>
      <c r="BQ991">
        <v>14.522377849920099</v>
      </c>
      <c r="BR991">
        <v>1.1593198041098201</v>
      </c>
      <c r="BS991">
        <v>0.86954443696949002</v>
      </c>
      <c r="BT991">
        <v>1.33324963603958</v>
      </c>
    </row>
    <row r="992" spans="1:72" x14ac:dyDescent="0.2">
      <c r="A992">
        <v>990</v>
      </c>
      <c r="B992" s="243">
        <v>44789.305555555555</v>
      </c>
      <c r="C992">
        <v>0</v>
      </c>
      <c r="D992">
        <v>0.870285714285714</v>
      </c>
      <c r="E992">
        <v>31.070285714285699</v>
      </c>
      <c r="F992">
        <v>59.885249999999999</v>
      </c>
      <c r="G992">
        <v>7</v>
      </c>
      <c r="H992">
        <v>2.2679999999999998</v>
      </c>
      <c r="I992">
        <v>1.35</v>
      </c>
      <c r="J992">
        <v>34.366086956521698</v>
      </c>
      <c r="K992">
        <v>0.60874999999999901</v>
      </c>
      <c r="L992">
        <v>37.995652173913001</v>
      </c>
      <c r="M992" s="244">
        <v>3.46944695195361E-18</v>
      </c>
      <c r="N992">
        <v>1599.7096774193501</v>
      </c>
      <c r="O992">
        <v>94.529032258064504</v>
      </c>
      <c r="P992">
        <v>5</v>
      </c>
      <c r="Q992">
        <v>135</v>
      </c>
      <c r="R992">
        <v>6.9655555555555502</v>
      </c>
      <c r="S992">
        <v>-0.46174999999999999</v>
      </c>
      <c r="T992">
        <v>5</v>
      </c>
      <c r="U992">
        <v>1.8214249999999901</v>
      </c>
      <c r="V992">
        <v>0.126525</v>
      </c>
      <c r="W992">
        <v>14.589499999999999</v>
      </c>
      <c r="X992">
        <v>0.68677500000000002</v>
      </c>
      <c r="Y992">
        <v>71.394024999999999</v>
      </c>
      <c r="Z992">
        <v>2.0978500000000002</v>
      </c>
      <c r="AA992">
        <v>0</v>
      </c>
      <c r="AB992">
        <v>3.4275E-2</v>
      </c>
      <c r="AC992">
        <v>31.940571428571399</v>
      </c>
      <c r="AD992">
        <v>-27.944678571428501</v>
      </c>
      <c r="AE992">
        <v>36.137032076521699</v>
      </c>
      <c r="AF992">
        <v>0.47505527999999902</v>
      </c>
      <c r="AG992">
        <v>1.3509344160000001</v>
      </c>
      <c r="AH992">
        <v>2.1183119999999899E-2</v>
      </c>
      <c r="AI992">
        <v>44.984086956521701</v>
      </c>
      <c r="AJ992">
        <v>0.50616325492955005</v>
      </c>
      <c r="AK992">
        <v>0.80332923310078697</v>
      </c>
      <c r="AL992">
        <v>1.0560518444203399E-2</v>
      </c>
      <c r="AM992">
        <v>3.00313845939723E-2</v>
      </c>
      <c r="AN992">
        <v>0.15561058306608899</v>
      </c>
      <c r="AO992">
        <v>4.70902522051276E-4</v>
      </c>
      <c r="AP992">
        <v>36.137032076521699</v>
      </c>
      <c r="AQ992">
        <v>0.296337323589764</v>
      </c>
      <c r="AR992">
        <v>6.4400861650378296</v>
      </c>
      <c r="AS992">
        <v>1.2289564067179599</v>
      </c>
      <c r="AT992">
        <v>0.92193840661005699</v>
      </c>
      <c r="AU992">
        <v>90.589574999999996</v>
      </c>
      <c r="AV992">
        <v>44.102411971867198</v>
      </c>
      <c r="AW992">
        <v>0.88167498465443805</v>
      </c>
      <c r="AX992">
        <v>0.121978009282035</v>
      </c>
      <c r="AY992">
        <v>0.178717956410235</v>
      </c>
      <c r="AZ992">
        <v>0.55991383496216995</v>
      </c>
      <c r="BA992">
        <v>9.0291584726371305E-2</v>
      </c>
      <c r="BB992">
        <v>7.9987690708881398E-2</v>
      </c>
      <c r="BC992">
        <v>0.37620454699553202</v>
      </c>
      <c r="BD992">
        <v>0.86060980065444104</v>
      </c>
      <c r="BE992">
        <v>-2.10651839999971E-2</v>
      </c>
      <c r="BF992">
        <v>0.15912104342854</v>
      </c>
      <c r="BG992">
        <v>0.23313864417691799</v>
      </c>
      <c r="BH992">
        <v>0.73041095008572299</v>
      </c>
      <c r="BI992">
        <v>0.15912104342854</v>
      </c>
      <c r="BJ992">
        <v>0.78451937521091797</v>
      </c>
      <c r="BK992">
        <v>1.46082190017144</v>
      </c>
      <c r="BL992">
        <v>1.46516538072865</v>
      </c>
      <c r="BM992">
        <v>4.5902850707093297</v>
      </c>
      <c r="BN992">
        <v>3.1329467178827999</v>
      </c>
      <c r="BO992">
        <v>15.922584424688599</v>
      </c>
      <c r="BP992">
        <v>3.7393445205707101</v>
      </c>
      <c r="BQ992">
        <v>12.183239904117899</v>
      </c>
      <c r="BR992">
        <v>1.1903161263429201</v>
      </c>
      <c r="BS992">
        <v>0.72087095783950095</v>
      </c>
      <c r="BT992">
        <v>1.6512194220036001</v>
      </c>
    </row>
    <row r="993" spans="1:72" x14ac:dyDescent="0.2">
      <c r="A993">
        <v>991</v>
      </c>
      <c r="B993" s="243">
        <v>44789.319444444445</v>
      </c>
      <c r="C993">
        <v>0</v>
      </c>
      <c r="D993">
        <v>0.85277777777777697</v>
      </c>
      <c r="E993">
        <v>31.095500000000001</v>
      </c>
      <c r="F993">
        <v>59.923499999999898</v>
      </c>
      <c r="G993">
        <v>7</v>
      </c>
      <c r="H993">
        <v>2.2674999999999899</v>
      </c>
      <c r="I993">
        <v>1.35</v>
      </c>
      <c r="J993">
        <v>34.355151515151498</v>
      </c>
      <c r="K993">
        <v>0.61950000000000005</v>
      </c>
      <c r="L993">
        <v>37.975428571428502</v>
      </c>
      <c r="M993">
        <v>0.16250000000000001</v>
      </c>
      <c r="N993">
        <v>1599.92</v>
      </c>
      <c r="O993">
        <v>93.75</v>
      </c>
      <c r="P993">
        <v>5</v>
      </c>
      <c r="Q993">
        <v>135</v>
      </c>
      <c r="R993">
        <v>6.9752941176470502</v>
      </c>
      <c r="S993">
        <v>-0.39</v>
      </c>
      <c r="T993">
        <v>5</v>
      </c>
      <c r="U993">
        <v>1.7674799999999899</v>
      </c>
      <c r="V993">
        <v>0.13561999999999999</v>
      </c>
      <c r="W993">
        <v>14.548439999999999</v>
      </c>
      <c r="X993">
        <v>0.65100000000000002</v>
      </c>
      <c r="Y993">
        <v>71.391360000000006</v>
      </c>
      <c r="Z993">
        <v>2.0136599999999998</v>
      </c>
      <c r="AA993">
        <v>0</v>
      </c>
      <c r="AB993">
        <v>3.3119999999999997E-2</v>
      </c>
      <c r="AC993">
        <v>31.948277777777701</v>
      </c>
      <c r="AD993">
        <v>-27.975222222222101</v>
      </c>
      <c r="AE993">
        <v>36.125706215151503</v>
      </c>
      <c r="AF993">
        <v>0.47495054999999903</v>
      </c>
      <c r="AG993">
        <v>1.3509342099999999</v>
      </c>
      <c r="AH993">
        <v>2.1178449999999901E-2</v>
      </c>
      <c r="AI993">
        <v>44.972651515151497</v>
      </c>
      <c r="AJ993">
        <v>0.50602350501729498</v>
      </c>
      <c r="AK993">
        <v>0.80328166114423005</v>
      </c>
      <c r="AL993">
        <v>1.0560874976205999E-2</v>
      </c>
      <c r="AM993">
        <v>3.0039016257355E-2</v>
      </c>
      <c r="AN993">
        <v>0.15565015101770599</v>
      </c>
      <c r="AO993">
        <v>4.70918420117276E-4</v>
      </c>
      <c r="AP993">
        <v>36.125706215151503</v>
      </c>
      <c r="AQ993">
        <v>0.28090072826899098</v>
      </c>
      <c r="AR993">
        <v>6.4219614905845201</v>
      </c>
      <c r="AS993">
        <v>1.17963646492918</v>
      </c>
      <c r="AT993">
        <v>0.89438642464796803</v>
      </c>
      <c r="AU993">
        <v>90.371939999999995</v>
      </c>
      <c r="AV993">
        <v>44.008204898934203</v>
      </c>
      <c r="AW993">
        <v>0.96444661621729399</v>
      </c>
      <c r="AX993">
        <v>0.171297745070811</v>
      </c>
      <c r="AY993">
        <v>0.19404982173100799</v>
      </c>
      <c r="AZ993">
        <v>0.57803850941547197</v>
      </c>
      <c r="BA993">
        <v>0.12679947239681699</v>
      </c>
      <c r="BB993">
        <v>8.2576929916496095E-2</v>
      </c>
      <c r="BC993">
        <v>0.40856847461490098</v>
      </c>
      <c r="BD993">
        <v>0.94338607621729298</v>
      </c>
      <c r="BE993">
        <v>-2.10605400000013E-2</v>
      </c>
      <c r="BF993">
        <v>0.22340503279277599</v>
      </c>
      <c r="BG993">
        <v>0.25307809375615098</v>
      </c>
      <c r="BH993">
        <v>0.75387280841360604</v>
      </c>
      <c r="BI993">
        <v>0.22340503279277599</v>
      </c>
      <c r="BJ993">
        <v>0.95296625309785499</v>
      </c>
      <c r="BK993">
        <v>1.5077456168272101</v>
      </c>
      <c r="BL993">
        <v>1.1328218106478301</v>
      </c>
      <c r="BM993">
        <v>3.3744665417312998</v>
      </c>
      <c r="BN993">
        <v>2.9788149468992899</v>
      </c>
      <c r="BO993">
        <v>19.436066059906199</v>
      </c>
      <c r="BP993">
        <v>5.2500182706302301</v>
      </c>
      <c r="BQ993">
        <v>14.1860477892759</v>
      </c>
      <c r="BR993">
        <v>1.12795706107949</v>
      </c>
      <c r="BS993">
        <v>0.86360423998074498</v>
      </c>
      <c r="BT993">
        <v>1.30610412601105</v>
      </c>
    </row>
    <row r="994" spans="1:72" x14ac:dyDescent="0.2">
      <c r="A994">
        <v>992</v>
      </c>
      <c r="B994" s="243">
        <v>44789.333333333336</v>
      </c>
      <c r="C994">
        <v>0</v>
      </c>
      <c r="D994">
        <v>0.90449999999999997</v>
      </c>
      <c r="E994">
        <v>31.104285714285702</v>
      </c>
      <c r="F994">
        <v>59.122500000000002</v>
      </c>
      <c r="G994">
        <v>7</v>
      </c>
      <c r="H994">
        <v>2.2719999999999998</v>
      </c>
      <c r="I994">
        <v>1.35</v>
      </c>
      <c r="J994">
        <v>34.358214285714197</v>
      </c>
      <c r="K994">
        <v>0.60749999999999904</v>
      </c>
      <c r="L994">
        <v>37.977352941176399</v>
      </c>
      <c r="M994">
        <v>9.9999999999999895E-2</v>
      </c>
      <c r="N994">
        <v>1600.44444444444</v>
      </c>
      <c r="O994">
        <v>93.499999999999901</v>
      </c>
      <c r="P994">
        <v>5</v>
      </c>
      <c r="Q994">
        <v>135</v>
      </c>
      <c r="R994">
        <v>6.9678787878787798</v>
      </c>
      <c r="S994">
        <v>-0.40449999999999903</v>
      </c>
      <c r="T994">
        <v>5</v>
      </c>
      <c r="U994">
        <v>1.74146</v>
      </c>
      <c r="V994">
        <v>0.13519999999999999</v>
      </c>
      <c r="W994">
        <v>14.542579999999999</v>
      </c>
      <c r="X994">
        <v>0.66313999999999995</v>
      </c>
      <c r="Y994">
        <v>71.5281599999999</v>
      </c>
      <c r="Z994">
        <v>2.0888800000000001</v>
      </c>
      <c r="AA994">
        <v>0</v>
      </c>
      <c r="AB994">
        <v>3.2439999999999997E-2</v>
      </c>
      <c r="AC994">
        <v>32.0087857142857</v>
      </c>
      <c r="AD994">
        <v>-27.113714285714298</v>
      </c>
      <c r="AE994">
        <v>36.132282765714201</v>
      </c>
      <c r="AF994">
        <v>0.475893119999999</v>
      </c>
      <c r="AG994">
        <v>1.3509360640000001</v>
      </c>
      <c r="AH994">
        <v>2.1220479999999899E-2</v>
      </c>
      <c r="AI994">
        <v>44.980214285714197</v>
      </c>
      <c r="AJ994">
        <v>0.50514766164422897</v>
      </c>
      <c r="AK994">
        <v>0.80329281083905102</v>
      </c>
      <c r="AL994">
        <v>1.0580054531913199E-2</v>
      </c>
      <c r="AM994">
        <v>3.0034006850631099E-2</v>
      </c>
      <c r="AN994">
        <v>0.15562398070262601</v>
      </c>
      <c r="AO994">
        <v>4.7177365286006699E-4</v>
      </c>
      <c r="AP994">
        <v>36.132282765714201</v>
      </c>
      <c r="AQ994">
        <v>0.286139030636403</v>
      </c>
      <c r="AR994">
        <v>6.4193747737726303</v>
      </c>
      <c r="AS994">
        <v>1.2237016273160699</v>
      </c>
      <c r="AT994">
        <v>0.87969444684695897</v>
      </c>
      <c r="AU994">
        <v>90.564219999999906</v>
      </c>
      <c r="AV994">
        <v>44.061498197439299</v>
      </c>
      <c r="AW994">
        <v>0.91871608827489104</v>
      </c>
      <c r="AX994">
        <v>0.127234436683927</v>
      </c>
      <c r="AY994">
        <v>0.189754089363596</v>
      </c>
      <c r="AZ994">
        <v>0.58062522622736601</v>
      </c>
      <c r="BA994">
        <v>9.4182426596265398E-2</v>
      </c>
      <c r="BB994">
        <v>8.2946460889623694E-2</v>
      </c>
      <c r="BC994">
        <v>0.39873257542280899</v>
      </c>
      <c r="BD994">
        <v>0.89761375227488904</v>
      </c>
      <c r="BE994">
        <v>-2.11023360000013E-2</v>
      </c>
      <c r="BF994">
        <v>0.16562436667081201</v>
      </c>
      <c r="BG994">
        <v>0.24700782031294399</v>
      </c>
      <c r="BH994">
        <v>0.75581491829839198</v>
      </c>
      <c r="BI994">
        <v>0.16562436667081201</v>
      </c>
      <c r="BJ994">
        <v>0.82526437396751395</v>
      </c>
      <c r="BK994">
        <v>1.51162983659678</v>
      </c>
      <c r="BL994">
        <v>1.49137367452632</v>
      </c>
      <c r="BM994">
        <v>4.5634282774382697</v>
      </c>
      <c r="BN994">
        <v>3.0598825467987898</v>
      </c>
      <c r="BO994">
        <v>16.7033522201267</v>
      </c>
      <c r="BP994">
        <v>3.89217261676409</v>
      </c>
      <c r="BQ994">
        <v>12.8111796033626</v>
      </c>
      <c r="BR994">
        <v>1.2300684132563999</v>
      </c>
      <c r="BS994">
        <v>0.759014627299189</v>
      </c>
      <c r="BT994">
        <v>1.62061226360468</v>
      </c>
    </row>
    <row r="995" spans="1:72" x14ac:dyDescent="0.2">
      <c r="A995">
        <v>993</v>
      </c>
      <c r="B995" s="243">
        <v>44789.347222222219</v>
      </c>
      <c r="C995">
        <v>0</v>
      </c>
      <c r="D995">
        <v>0.76179487179487104</v>
      </c>
      <c r="E995">
        <v>31.115263157894699</v>
      </c>
      <c r="F995">
        <v>59.9955</v>
      </c>
      <c r="G995">
        <v>7</v>
      </c>
      <c r="H995">
        <v>2.27</v>
      </c>
      <c r="I995">
        <v>1.35</v>
      </c>
      <c r="J995">
        <v>34.374347826086897</v>
      </c>
      <c r="K995">
        <v>0.60899999999999999</v>
      </c>
      <c r="L995">
        <v>37.981499999999897</v>
      </c>
      <c r="M995">
        <v>8.5714285714285701E-2</v>
      </c>
      <c r="N995">
        <v>1599.54054054054</v>
      </c>
      <c r="O995">
        <v>93.619999999999905</v>
      </c>
      <c r="P995">
        <v>5</v>
      </c>
      <c r="Q995">
        <v>135</v>
      </c>
      <c r="R995">
        <v>6.9748571428571404</v>
      </c>
      <c r="S995">
        <v>-0.52075000000000005</v>
      </c>
      <c r="T995">
        <v>5</v>
      </c>
      <c r="U995">
        <v>1.69635</v>
      </c>
      <c r="V995">
        <v>0.13767499999999999</v>
      </c>
      <c r="W995">
        <v>14.529975</v>
      </c>
      <c r="X995">
        <v>0.62314999999999998</v>
      </c>
      <c r="Y995">
        <v>71.567974999999905</v>
      </c>
      <c r="Z995">
        <v>1.9480249999999999</v>
      </c>
      <c r="AA995">
        <v>0</v>
      </c>
      <c r="AB995">
        <v>2.1249999999999901E-2</v>
      </c>
      <c r="AC995">
        <v>31.8770580296896</v>
      </c>
      <c r="AD995">
        <v>-28.1184419703104</v>
      </c>
      <c r="AE995">
        <v>36.146854626086899</v>
      </c>
      <c r="AF995">
        <v>0.47547420000000001</v>
      </c>
      <c r="AG995">
        <v>1.3509352400000001</v>
      </c>
      <c r="AH995">
        <v>2.12018E-2</v>
      </c>
      <c r="AI995">
        <v>44.994347826086901</v>
      </c>
      <c r="AJ995">
        <v>0.505070244422689</v>
      </c>
      <c r="AK995">
        <v>0.80336434180138505</v>
      </c>
      <c r="AL995">
        <v>1.0567420642206201E-2</v>
      </c>
      <c r="AM995">
        <v>3.0024554311169498E-2</v>
      </c>
      <c r="AN995">
        <v>0.155575096388918</v>
      </c>
      <c r="AO995">
        <v>4.7121029694551002E-4</v>
      </c>
      <c r="AP995">
        <v>36.146854626086899</v>
      </c>
      <c r="AQ995">
        <v>0.26888370018559399</v>
      </c>
      <c r="AR995">
        <v>6.4138106841115503</v>
      </c>
      <c r="AS995">
        <v>1.14118635946171</v>
      </c>
      <c r="AT995">
        <v>0.85677590912642998</v>
      </c>
      <c r="AU995">
        <v>90.365474999999904</v>
      </c>
      <c r="AV995">
        <v>43.970735369845798</v>
      </c>
      <c r="AW995">
        <v>1.02361245624113</v>
      </c>
      <c r="AX995">
        <v>0.209748880538283</v>
      </c>
      <c r="AY995">
        <v>0.206590499814405</v>
      </c>
      <c r="AZ995">
        <v>0.58618931588844403</v>
      </c>
      <c r="BA995">
        <v>0.155261980239913</v>
      </c>
      <c r="BB995">
        <v>8.3741330841206302E-2</v>
      </c>
      <c r="BC995">
        <v>0.43449360620283001</v>
      </c>
      <c r="BD995">
        <v>1.0025286962411299</v>
      </c>
      <c r="BE995">
        <v>-2.10837599999988E-2</v>
      </c>
      <c r="BF995">
        <v>0.27416384162413299</v>
      </c>
      <c r="BG995">
        <v>0.27003550591932401</v>
      </c>
      <c r="BH995">
        <v>0.76621107273879097</v>
      </c>
      <c r="BI995">
        <v>0.27416384162413299</v>
      </c>
      <c r="BJ995">
        <v>1.08839869508691</v>
      </c>
      <c r="BK995">
        <v>1.5324221454775799</v>
      </c>
      <c r="BL995">
        <v>0.98494208543200801</v>
      </c>
      <c r="BM995">
        <v>2.7947196399050802</v>
      </c>
      <c r="BN995">
        <v>2.8374456541566899</v>
      </c>
      <c r="BO995">
        <v>22.2367673663578</v>
      </c>
      <c r="BP995">
        <v>6.4428502781671302</v>
      </c>
      <c r="BQ995">
        <v>15.7939170881907</v>
      </c>
      <c r="BR995">
        <v>1.0663436147165499</v>
      </c>
      <c r="BS995">
        <v>0.97873315843726205</v>
      </c>
      <c r="BT995">
        <v>1.08951413929735</v>
      </c>
    </row>
    <row r="996" spans="1:72" x14ac:dyDescent="0.2">
      <c r="A996">
        <v>994</v>
      </c>
      <c r="B996" s="243">
        <v>44789.361111111109</v>
      </c>
      <c r="C996">
        <v>0</v>
      </c>
      <c r="D996">
        <v>0.84650000000000003</v>
      </c>
      <c r="E996">
        <v>31.0753846153846</v>
      </c>
      <c r="F996">
        <v>59.948999999999899</v>
      </c>
      <c r="G996">
        <v>7</v>
      </c>
      <c r="H996">
        <v>2.2699999999999898</v>
      </c>
      <c r="I996">
        <v>1.35</v>
      </c>
      <c r="J996">
        <v>34.384545454545403</v>
      </c>
      <c r="K996">
        <v>0.57599999999999996</v>
      </c>
      <c r="L996">
        <v>37.981481481481403</v>
      </c>
      <c r="M996">
        <v>-1.8749999999999999E-2</v>
      </c>
      <c r="N996">
        <v>1600.1714285714199</v>
      </c>
      <c r="O996">
        <v>93.260606060605994</v>
      </c>
      <c r="P996">
        <v>5</v>
      </c>
      <c r="Q996">
        <v>135</v>
      </c>
      <c r="R996">
        <v>6.9718918918918904</v>
      </c>
      <c r="S996">
        <v>-0.638421052631578</v>
      </c>
      <c r="T996">
        <v>5</v>
      </c>
      <c r="U996">
        <v>1.6751199999999999</v>
      </c>
      <c r="V996">
        <v>0.13400000000000001</v>
      </c>
      <c r="W996">
        <v>14.601659999999899</v>
      </c>
      <c r="X996">
        <v>0.64276</v>
      </c>
      <c r="Y996">
        <v>71.883659999999907</v>
      </c>
      <c r="Z996">
        <v>2.0669</v>
      </c>
      <c r="AA996">
        <v>0</v>
      </c>
      <c r="AB996">
        <v>8.7799999999999996E-3</v>
      </c>
      <c r="AC996">
        <v>31.921884615384599</v>
      </c>
      <c r="AD996">
        <v>-28.0271153846153</v>
      </c>
      <c r="AE996">
        <v>36.157052254545398</v>
      </c>
      <c r="AF996">
        <v>0.47547419999999901</v>
      </c>
      <c r="AG996">
        <v>1.3509352400000001</v>
      </c>
      <c r="AH996">
        <v>2.1201799999999899E-2</v>
      </c>
      <c r="AI996">
        <v>45.004545454545401</v>
      </c>
      <c r="AJ996">
        <v>0.50299403584271296</v>
      </c>
      <c r="AK996">
        <v>0.803408897687102</v>
      </c>
      <c r="AL996">
        <v>1.0565026158973799E-2</v>
      </c>
      <c r="AM996">
        <v>3.0017751015048898E-2</v>
      </c>
      <c r="AN996">
        <v>0.15553984446015501</v>
      </c>
      <c r="AO996">
        <v>4.71103524896474E-4</v>
      </c>
      <c r="AP996">
        <v>36.157052254545398</v>
      </c>
      <c r="AQ996">
        <v>0.27734524132438798</v>
      </c>
      <c r="AR996">
        <v>6.4454538231321301</v>
      </c>
      <c r="AS996">
        <v>1.2108253674215701</v>
      </c>
      <c r="AT996">
        <v>0.84257536932084598</v>
      </c>
      <c r="AU996">
        <v>90.870099999999994</v>
      </c>
      <c r="AV996">
        <v>44.0906766864235</v>
      </c>
      <c r="AW996">
        <v>0.91386876812190099</v>
      </c>
      <c r="AX996">
        <v>0.14010987257842</v>
      </c>
      <c r="AY996">
        <v>0.19812895867561101</v>
      </c>
      <c r="AZ996">
        <v>0.554546176867866</v>
      </c>
      <c r="BA996">
        <v>0.103713241338215</v>
      </c>
      <c r="BB996">
        <v>7.9220882409695104E-2</v>
      </c>
      <c r="BC996">
        <v>0.416697601416883</v>
      </c>
      <c r="BD996">
        <v>0.89278500812189798</v>
      </c>
      <c r="BE996">
        <v>-2.1083760000003001E-2</v>
      </c>
      <c r="BF996">
        <v>0.182881162179898</v>
      </c>
      <c r="BG996">
        <v>0.258611713487988</v>
      </c>
      <c r="BH996">
        <v>0.72383228563177804</v>
      </c>
      <c r="BI996">
        <v>0.182881162179898</v>
      </c>
      <c r="BJ996">
        <v>0.88298575133577495</v>
      </c>
      <c r="BK996">
        <v>1.4476645712635501</v>
      </c>
      <c r="BL996">
        <v>1.414097058469</v>
      </c>
      <c r="BM996">
        <v>3.9579379144569802</v>
      </c>
      <c r="BN996">
        <v>2.7989153154325201</v>
      </c>
      <c r="BO996">
        <v>17.7700105387947</v>
      </c>
      <c r="BP996">
        <v>4.2977073112276196</v>
      </c>
      <c r="BQ996">
        <v>13.4723032275671</v>
      </c>
      <c r="BR996">
        <v>1.13676659555772</v>
      </c>
      <c r="BS996">
        <v>0.80983328646381503</v>
      </c>
      <c r="BT996">
        <v>1.4037044593727199</v>
      </c>
    </row>
    <row r="997" spans="1:72" x14ac:dyDescent="0.2">
      <c r="A997">
        <v>995</v>
      </c>
      <c r="B997" s="243">
        <v>44789.375</v>
      </c>
      <c r="C997">
        <v>0</v>
      </c>
      <c r="D997">
        <v>0.81564102564102503</v>
      </c>
      <c r="E997">
        <v>31.085897435897401</v>
      </c>
      <c r="F997">
        <v>59.163499999999999</v>
      </c>
      <c r="G997">
        <v>7</v>
      </c>
      <c r="H997">
        <v>2.2725</v>
      </c>
      <c r="I997">
        <v>1.35</v>
      </c>
      <c r="J997">
        <v>34.363076923076903</v>
      </c>
      <c r="K997">
        <v>0.61775000000000002</v>
      </c>
      <c r="L997">
        <v>37.992692307692302</v>
      </c>
      <c r="M997">
        <v>-0.21875</v>
      </c>
      <c r="N997">
        <v>1599.95454545454</v>
      </c>
      <c r="O997">
        <v>93.371052631578905</v>
      </c>
      <c r="P997">
        <v>5</v>
      </c>
      <c r="Q997">
        <v>135</v>
      </c>
      <c r="R997">
        <v>6.9711764705882304</v>
      </c>
      <c r="S997">
        <v>-0.53874999999999995</v>
      </c>
      <c r="T997">
        <v>5</v>
      </c>
      <c r="U997">
        <v>1.7255499999999999</v>
      </c>
      <c r="V997">
        <v>0.11347499999999899</v>
      </c>
      <c r="W997">
        <v>14.541475</v>
      </c>
      <c r="X997">
        <v>0.64759999999999995</v>
      </c>
      <c r="Y997">
        <v>71.837225000000004</v>
      </c>
      <c r="Z997">
        <v>2.1383999999999999</v>
      </c>
      <c r="AA997">
        <v>5.8999999999999999E-3</v>
      </c>
      <c r="AB997">
        <v>7.2499999999999995E-4</v>
      </c>
      <c r="AC997">
        <v>31.901538461538401</v>
      </c>
      <c r="AD997">
        <v>-27.261961538461499</v>
      </c>
      <c r="AE997">
        <v>36.137535823076902</v>
      </c>
      <c r="AF997">
        <v>0.47599785</v>
      </c>
      <c r="AG997">
        <v>1.3509362700000001</v>
      </c>
      <c r="AH997">
        <v>2.1225149999999901E-2</v>
      </c>
      <c r="AI997">
        <v>44.985576923076898</v>
      </c>
      <c r="AJ997">
        <v>0.503047491367837</v>
      </c>
      <c r="AK997">
        <v>0.803313824003419</v>
      </c>
      <c r="AL997">
        <v>1.0581121385059299E-2</v>
      </c>
      <c r="AM997">
        <v>3.00304311381853E-2</v>
      </c>
      <c r="AN997">
        <v>0.15560542909052</v>
      </c>
      <c r="AO997">
        <v>4.7182122475152201E-4</v>
      </c>
      <c r="AP997">
        <v>36.137535823076902</v>
      </c>
      <c r="AQ997">
        <v>0.279433658413208</v>
      </c>
      <c r="AR997">
        <v>6.4188870055000802</v>
      </c>
      <c r="AS997">
        <v>1.2527112901902799</v>
      </c>
      <c r="AT997">
        <v>0.86803359872977204</v>
      </c>
      <c r="AU997">
        <v>90.890249999999995</v>
      </c>
      <c r="AV997">
        <v>44.088567777180501</v>
      </c>
      <c r="AW997">
        <v>0.897009145896419</v>
      </c>
      <c r="AX997">
        <v>9.8224979809711899E-2</v>
      </c>
      <c r="AY997">
        <v>0.196564191586791</v>
      </c>
      <c r="AZ997">
        <v>0.58111299449991605</v>
      </c>
      <c r="BA997">
        <v>7.2708818314362003E-2</v>
      </c>
      <c r="BB997">
        <v>8.3016142071416596E-2</v>
      </c>
      <c r="BC997">
        <v>0.41295184754887299</v>
      </c>
      <c r="BD997">
        <v>0.875902165896419</v>
      </c>
      <c r="BE997">
        <v>-2.1106979999999401E-2</v>
      </c>
      <c r="BF997">
        <v>0.12829185329120099</v>
      </c>
      <c r="BG997">
        <v>0.25673290519590403</v>
      </c>
      <c r="BH997">
        <v>0.75899290771473404</v>
      </c>
      <c r="BI997">
        <v>0.12829185329120099</v>
      </c>
      <c r="BJ997">
        <v>0.77004951697421198</v>
      </c>
      <c r="BK997">
        <v>1.5179858154294601</v>
      </c>
      <c r="BL997">
        <v>2.0011629624927201</v>
      </c>
      <c r="BM997">
        <v>5.9161426719118397</v>
      </c>
      <c r="BN997">
        <v>2.9563522725517801</v>
      </c>
      <c r="BO997">
        <v>15.3782803265112</v>
      </c>
      <c r="BP997">
        <v>3.0148585523432399</v>
      </c>
      <c r="BQ997">
        <v>12.363421774168</v>
      </c>
      <c r="BR997">
        <v>1.29988966483442</v>
      </c>
      <c r="BS997">
        <v>0.71873277565773097</v>
      </c>
      <c r="BT997">
        <v>1.8085854838675699</v>
      </c>
    </row>
    <row r="998" spans="1:72" x14ac:dyDescent="0.2">
      <c r="A998">
        <v>996</v>
      </c>
      <c r="B998" s="243">
        <v>44789.388888888891</v>
      </c>
      <c r="C998">
        <v>0</v>
      </c>
      <c r="D998">
        <v>0.86824999999999997</v>
      </c>
      <c r="E998">
        <v>31.085249999999998</v>
      </c>
      <c r="F998">
        <v>59.7243243243243</v>
      </c>
      <c r="G998">
        <v>7</v>
      </c>
      <c r="H998">
        <v>2.2674999999999899</v>
      </c>
      <c r="I998">
        <v>1.3519999999999901</v>
      </c>
      <c r="J998">
        <v>34.367727272727201</v>
      </c>
      <c r="K998">
        <v>0.54349999999999998</v>
      </c>
      <c r="L998">
        <v>37.986551724137897</v>
      </c>
      <c r="M998">
        <v>0.125</v>
      </c>
      <c r="N998">
        <v>1600.0625</v>
      </c>
      <c r="O998">
        <v>94.217948717948701</v>
      </c>
      <c r="P998">
        <v>5</v>
      </c>
      <c r="Q998">
        <v>135</v>
      </c>
      <c r="R998">
        <v>6.9713333333333303</v>
      </c>
      <c r="S998">
        <v>-0.3805</v>
      </c>
      <c r="T998">
        <v>5</v>
      </c>
      <c r="U998">
        <v>1.7239599999999999</v>
      </c>
      <c r="V998">
        <v>0.15243999999999999</v>
      </c>
      <c r="W998">
        <v>14.49436</v>
      </c>
      <c r="X998">
        <v>0.65517999999999998</v>
      </c>
      <c r="Y998">
        <v>71.451459999999997</v>
      </c>
      <c r="Z998">
        <v>1.9742999999999999</v>
      </c>
      <c r="AA998">
        <v>0</v>
      </c>
      <c r="AB998">
        <v>4.1799999999999997E-3</v>
      </c>
      <c r="AC998">
        <v>31.953499999999998</v>
      </c>
      <c r="AD998">
        <v>-27.770824324324298</v>
      </c>
      <c r="AE998">
        <v>36.138281972727199</v>
      </c>
      <c r="AF998">
        <v>0.47495054999999903</v>
      </c>
      <c r="AG998">
        <v>1.3529342099999999</v>
      </c>
      <c r="AH998">
        <v>2.1178449999999901E-2</v>
      </c>
      <c r="AI998">
        <v>44.987227272727203</v>
      </c>
      <c r="AJ998">
        <v>0.50577387743689595</v>
      </c>
      <c r="AK998">
        <v>0.80330094036792199</v>
      </c>
      <c r="AL998">
        <v>1.05574532771423E-2</v>
      </c>
      <c r="AM998">
        <v>3.0073740748636699E-2</v>
      </c>
      <c r="AN998">
        <v>0.15559972072881201</v>
      </c>
      <c r="AO998">
        <v>4.7076584363844599E-4</v>
      </c>
      <c r="AP998">
        <v>36.138281972727199</v>
      </c>
      <c r="AQ998">
        <v>0.28270436120933501</v>
      </c>
      <c r="AR998">
        <v>6.3980895374809004</v>
      </c>
      <c r="AS998">
        <v>1.1565787038078399</v>
      </c>
      <c r="AT998">
        <v>0.87193393374611095</v>
      </c>
      <c r="AU998">
        <v>90.299260000000004</v>
      </c>
      <c r="AV998">
        <v>43.975654575225299</v>
      </c>
      <c r="AW998">
        <v>1.0115726975019099</v>
      </c>
      <c r="AX998">
        <v>0.196355506192159</v>
      </c>
      <c r="AY998">
        <v>0.19224618879066299</v>
      </c>
      <c r="AZ998">
        <v>0.60191046251908997</v>
      </c>
      <c r="BA998">
        <v>0.14513307797291899</v>
      </c>
      <c r="BB998">
        <v>8.5987208931298603E-2</v>
      </c>
      <c r="BC998">
        <v>0.40477095729368801</v>
      </c>
      <c r="BD998">
        <v>0.99051215750191401</v>
      </c>
      <c r="BE998">
        <v>-2.1060540000004301E-2</v>
      </c>
      <c r="BF998">
        <v>0.25604329493399097</v>
      </c>
      <c r="BG998">
        <v>0.250684834721631</v>
      </c>
      <c r="BH998">
        <v>0.78487810740488795</v>
      </c>
      <c r="BI998">
        <v>0.25604329493399097</v>
      </c>
      <c r="BJ998">
        <v>1.0134562593112399</v>
      </c>
      <c r="BK998">
        <v>1.5697562148097699</v>
      </c>
      <c r="BL998">
        <v>0.97907205414716403</v>
      </c>
      <c r="BM998">
        <v>3.0654116820642701</v>
      </c>
      <c r="BN998">
        <v>3.13093573560778</v>
      </c>
      <c r="BO998">
        <v>20.857575902997599</v>
      </c>
      <c r="BP998">
        <v>6.01701743094881</v>
      </c>
      <c r="BQ998">
        <v>14.8405584720488</v>
      </c>
      <c r="BR998">
        <v>1.1344826134219901</v>
      </c>
      <c r="BS998">
        <v>0.91103894133765095</v>
      </c>
      <c r="BT998">
        <v>1.2452624821462199</v>
      </c>
    </row>
    <row r="999" spans="1:72" x14ac:dyDescent="0.2">
      <c r="A999">
        <v>997</v>
      </c>
      <c r="B999" s="243">
        <v>44789.402777777781</v>
      </c>
      <c r="C999">
        <v>0</v>
      </c>
      <c r="D999">
        <v>0.92674999999999996</v>
      </c>
      <c r="E999">
        <v>31.137499999999999</v>
      </c>
      <c r="F999">
        <v>58.058717948717899</v>
      </c>
      <c r="G999">
        <v>7</v>
      </c>
      <c r="H999">
        <v>2.27</v>
      </c>
      <c r="I999">
        <v>1.3474999999999999</v>
      </c>
      <c r="J999">
        <v>34.354285714285702</v>
      </c>
      <c r="K999">
        <v>0.61724999999999997</v>
      </c>
      <c r="L999">
        <v>37.97</v>
      </c>
      <c r="M999">
        <v>-2.5000000000000001E-2</v>
      </c>
      <c r="N999">
        <v>1599.9629629629601</v>
      </c>
      <c r="O999">
        <v>94.227027027027006</v>
      </c>
      <c r="P999">
        <v>5</v>
      </c>
      <c r="Q999">
        <v>135</v>
      </c>
      <c r="R999">
        <v>6.9731578947368398</v>
      </c>
      <c r="S999">
        <v>-0.27374999999999999</v>
      </c>
      <c r="T999">
        <v>5</v>
      </c>
      <c r="U999">
        <v>1.7073</v>
      </c>
      <c r="V999">
        <v>0.146424999999999</v>
      </c>
      <c r="W999">
        <v>14.5038</v>
      </c>
      <c r="X999">
        <v>0.68262500000000004</v>
      </c>
      <c r="Y999">
        <v>71.65025</v>
      </c>
      <c r="Z999">
        <v>1.9719</v>
      </c>
      <c r="AA999">
        <v>2.5249999999999999E-3</v>
      </c>
      <c r="AB999">
        <v>2.7499999999999998E-3</v>
      </c>
      <c r="AC999">
        <v>32.064250000000001</v>
      </c>
      <c r="AD999">
        <v>-25.994467948717901</v>
      </c>
      <c r="AE999">
        <v>36.126792514285697</v>
      </c>
      <c r="AF999">
        <v>0.47547420000000001</v>
      </c>
      <c r="AG999">
        <v>1.3484352399999999</v>
      </c>
      <c r="AH999">
        <v>2.12018E-2</v>
      </c>
      <c r="AI999">
        <v>44.971785714285701</v>
      </c>
      <c r="AJ999">
        <v>0.50421027860036305</v>
      </c>
      <c r="AK999">
        <v>0.803321281120702</v>
      </c>
      <c r="AL999">
        <v>1.05727222623708E-2</v>
      </c>
      <c r="AM999">
        <v>2.9984027064588099E-2</v>
      </c>
      <c r="AN999">
        <v>0.155653147608421</v>
      </c>
      <c r="AO999">
        <v>4.7144670070917399E-4</v>
      </c>
      <c r="AP999">
        <v>36.126792514285697</v>
      </c>
      <c r="AQ999">
        <v>0.294546635383441</v>
      </c>
      <c r="AR999">
        <v>6.4022565352120102</v>
      </c>
      <c r="AS999">
        <v>1.1551727427638501</v>
      </c>
      <c r="AT999">
        <v>0.86083820865440097</v>
      </c>
      <c r="AU999">
        <v>90.515874999999994</v>
      </c>
      <c r="AV999">
        <v>43.978768427645001</v>
      </c>
      <c r="AW999">
        <v>0.99301728664069999</v>
      </c>
      <c r="AX999">
        <v>0.193262497236144</v>
      </c>
      <c r="AY999">
        <v>0.18092756461655801</v>
      </c>
      <c r="AZ999">
        <v>0.59774346478798601</v>
      </c>
      <c r="BA999">
        <v>0.143323529008441</v>
      </c>
      <c r="BB999">
        <v>8.5391923541140793E-2</v>
      </c>
      <c r="BC999">
        <v>0.38052025665442801</v>
      </c>
      <c r="BD999">
        <v>0.97193352664068899</v>
      </c>
      <c r="BE999">
        <v>-2.1083760000011099E-2</v>
      </c>
      <c r="BF999">
        <v>0.25113963531054001</v>
      </c>
      <c r="BG999">
        <v>0.235110708208985</v>
      </c>
      <c r="BH999">
        <v>0.77675223027201301</v>
      </c>
      <c r="BI999">
        <v>0.25113963531054001</v>
      </c>
      <c r="BJ999">
        <v>0.97250068703905201</v>
      </c>
      <c r="BK999">
        <v>1.55350446054402</v>
      </c>
      <c r="BL999">
        <v>0.936175239397255</v>
      </c>
      <c r="BM999">
        <v>3.0929097643688799</v>
      </c>
      <c r="BN999">
        <v>3.3037722364460498</v>
      </c>
      <c r="BO999">
        <v>20.127191076895301</v>
      </c>
      <c r="BP999">
        <v>5.90178142979771</v>
      </c>
      <c r="BQ999">
        <v>14.225409647097599</v>
      </c>
      <c r="BR999">
        <v>1.1265670805161001</v>
      </c>
      <c r="BS999">
        <v>0.87204483291483503</v>
      </c>
      <c r="BT999">
        <v>1.2918683053834701</v>
      </c>
    </row>
    <row r="1000" spans="1:72" x14ac:dyDescent="0.2">
      <c r="A1000">
        <v>998</v>
      </c>
      <c r="B1000" s="243">
        <v>44789.416666666664</v>
      </c>
      <c r="C1000">
        <v>0</v>
      </c>
      <c r="D1000">
        <v>0.78</v>
      </c>
      <c r="E1000">
        <v>31.0862499999999</v>
      </c>
      <c r="F1000">
        <v>58.466842105263098</v>
      </c>
      <c r="G1000">
        <v>7</v>
      </c>
      <c r="H1000">
        <v>2.26249999999999</v>
      </c>
      <c r="I1000">
        <v>1.35</v>
      </c>
      <c r="J1000">
        <v>34.366551724137899</v>
      </c>
      <c r="K1000">
        <v>0.57374999999999998</v>
      </c>
      <c r="L1000">
        <v>37.995333333333299</v>
      </c>
      <c r="M1000">
        <v>-3.3333333333333298E-2</v>
      </c>
      <c r="N1000">
        <v>1599.54545454545</v>
      </c>
      <c r="O1000">
        <v>93.980555555555497</v>
      </c>
      <c r="P1000">
        <v>5</v>
      </c>
      <c r="Q1000">
        <v>135</v>
      </c>
      <c r="R1000">
        <v>6.9691999999999998</v>
      </c>
      <c r="S1000">
        <v>-0.19692307692307601</v>
      </c>
      <c r="T1000">
        <v>5</v>
      </c>
      <c r="U1000">
        <v>1.7724599999999999</v>
      </c>
      <c r="V1000">
        <v>0.124759999999999</v>
      </c>
      <c r="W1000">
        <v>14.59388</v>
      </c>
      <c r="X1000">
        <v>0.63267999999999902</v>
      </c>
      <c r="Y1000">
        <v>71.545280000000005</v>
      </c>
      <c r="Z1000">
        <v>2.0195599999999998</v>
      </c>
      <c r="AA1000">
        <v>3.0000000000000001E-3</v>
      </c>
      <c r="AB1000">
        <v>4.6799999999999897E-3</v>
      </c>
      <c r="AC1000">
        <v>31.866249999999901</v>
      </c>
      <c r="AD1000">
        <v>-26.6005921052631</v>
      </c>
      <c r="AE1000">
        <v>36.133202224137897</v>
      </c>
      <c r="AF1000">
        <v>0.473903249999999</v>
      </c>
      <c r="AG1000">
        <v>1.35093215</v>
      </c>
      <c r="AH1000">
        <v>2.1131749999999901E-2</v>
      </c>
      <c r="AI1000">
        <v>44.979051724137904</v>
      </c>
      <c r="AJ1000">
        <v>0.50503963677461206</v>
      </c>
      <c r="AK1000">
        <v>0.80333401525997705</v>
      </c>
      <c r="AL1000">
        <v>1.05360880639838E-2</v>
      </c>
      <c r="AM1000">
        <v>3.00346961133247E-2</v>
      </c>
      <c r="AN1000">
        <v>0.155628003074228</v>
      </c>
      <c r="AO1000">
        <v>4.6981315056625897E-4</v>
      </c>
      <c r="AP1000">
        <v>36.133202224137897</v>
      </c>
      <c r="AQ1000">
        <v>0.27299581069312601</v>
      </c>
      <c r="AR1000">
        <v>6.4420195813579797</v>
      </c>
      <c r="AS1000">
        <v>1.1830927858289799</v>
      </c>
      <c r="AT1000">
        <v>0.89516255459752903</v>
      </c>
      <c r="AU1000">
        <v>90.563859999999906</v>
      </c>
      <c r="AV1000">
        <v>44.031310402018001</v>
      </c>
      <c r="AW1000">
        <v>0.94774132211991702</v>
      </c>
      <c r="AX1000">
        <v>0.167839364171016</v>
      </c>
      <c r="AY1000">
        <v>0.20090743930687299</v>
      </c>
      <c r="AZ1000">
        <v>0.55798041864201597</v>
      </c>
      <c r="BA1000">
        <v>0.124239669750265</v>
      </c>
      <c r="BB1000">
        <v>7.9711488377430903E-2</v>
      </c>
      <c r="BC1000">
        <v>0.423941889630158</v>
      </c>
      <c r="BD1000">
        <v>0.92672722211990599</v>
      </c>
      <c r="BE1000">
        <v>-2.1014100000010399E-2</v>
      </c>
      <c r="BF1000">
        <v>0.21945810506284899</v>
      </c>
      <c r="BG1000">
        <v>0.26269621635595802</v>
      </c>
      <c r="BH1000">
        <v>0.72958644679195095</v>
      </c>
      <c r="BI1000">
        <v>0.21945810506284899</v>
      </c>
      <c r="BJ1000">
        <v>0.96430864283761497</v>
      </c>
      <c r="BK1000">
        <v>1.4591728935838999</v>
      </c>
      <c r="BL1000">
        <v>1.19702216639812</v>
      </c>
      <c r="BM1000">
        <v>3.3244907796091998</v>
      </c>
      <c r="BN1000">
        <v>2.7773009330417899</v>
      </c>
      <c r="BO1000">
        <v>19.5216084397399</v>
      </c>
      <c r="BP1000">
        <v>5.1572654689769504</v>
      </c>
      <c r="BQ1000">
        <v>14.3643429707629</v>
      </c>
      <c r="BR1000">
        <v>1.08609411497705</v>
      </c>
      <c r="BS1000">
        <v>0.87652540081247499</v>
      </c>
      <c r="BT1000">
        <v>1.2390902921584801</v>
      </c>
    </row>
    <row r="1001" spans="1:72" x14ac:dyDescent="0.2">
      <c r="A1001">
        <v>999</v>
      </c>
      <c r="B1001" s="243">
        <v>44789.430555555555</v>
      </c>
      <c r="C1001">
        <v>0</v>
      </c>
      <c r="D1001">
        <v>0.95769230769230695</v>
      </c>
      <c r="E1001">
        <v>31.149677419354799</v>
      </c>
      <c r="F1001">
        <v>59.887999999999998</v>
      </c>
      <c r="G1001">
        <v>7</v>
      </c>
      <c r="H1001">
        <v>2.27</v>
      </c>
      <c r="I1001">
        <v>1.3480000000000001</v>
      </c>
      <c r="J1001">
        <v>34.357999999999997</v>
      </c>
      <c r="K1001">
        <v>0.55625000000000002</v>
      </c>
      <c r="L1001">
        <v>37.990689655172403</v>
      </c>
      <c r="M1001">
        <v>7.1428571428571397E-2</v>
      </c>
      <c r="N1001">
        <v>1599.7941176470499</v>
      </c>
      <c r="O1001">
        <v>93.635135135135101</v>
      </c>
      <c r="P1001">
        <v>5</v>
      </c>
      <c r="Q1001">
        <v>135</v>
      </c>
      <c r="R1001">
        <v>6.9731818181818097</v>
      </c>
      <c r="S1001">
        <v>-0.20374999999999999</v>
      </c>
      <c r="T1001">
        <v>5</v>
      </c>
      <c r="U1001">
        <v>1.7913250000000001</v>
      </c>
      <c r="V1001">
        <v>0.1212</v>
      </c>
      <c r="W1001">
        <v>14.502075</v>
      </c>
      <c r="X1001">
        <v>0.66054999999999997</v>
      </c>
      <c r="Y1001">
        <v>71.752674999999996</v>
      </c>
      <c r="Z1001">
        <v>1.945025</v>
      </c>
      <c r="AA1001">
        <v>0</v>
      </c>
      <c r="AB1001">
        <v>8.4749999999999999E-3</v>
      </c>
      <c r="AC1001">
        <v>32.1073697270471</v>
      </c>
      <c r="AD1001">
        <v>-27.780630272952799</v>
      </c>
      <c r="AE1001">
        <v>36.130506799999999</v>
      </c>
      <c r="AF1001">
        <v>0.47547420000000001</v>
      </c>
      <c r="AG1001">
        <v>1.3489352400000001</v>
      </c>
      <c r="AH1001">
        <v>2.12018E-2</v>
      </c>
      <c r="AI1001">
        <v>44.975999999999999</v>
      </c>
      <c r="AJ1001">
        <v>0.50354229720355304</v>
      </c>
      <c r="AK1001">
        <v>0.80332859302739201</v>
      </c>
      <c r="AL1001">
        <v>1.0571731590181399E-2</v>
      </c>
      <c r="AM1001">
        <v>2.99923345784418E-2</v>
      </c>
      <c r="AN1001">
        <v>0.15563856278904301</v>
      </c>
      <c r="AO1001">
        <v>4.7140252579153298E-4</v>
      </c>
      <c r="AP1001">
        <v>36.130506799999999</v>
      </c>
      <c r="AQ1001">
        <v>0.28502146859920402</v>
      </c>
      <c r="AR1001">
        <v>6.4014950870037302</v>
      </c>
      <c r="AS1001">
        <v>1.1394289081567299</v>
      </c>
      <c r="AT1001">
        <v>0.90200790553815502</v>
      </c>
      <c r="AU1001">
        <v>90.651650000000004</v>
      </c>
      <c r="AV1001">
        <v>43.956452263759601</v>
      </c>
      <c r="AW1001">
        <v>1.01954773624031</v>
      </c>
      <c r="AX1001">
        <v>0.20950633184326301</v>
      </c>
      <c r="AY1001">
        <v>0.19045273140079499</v>
      </c>
      <c r="AZ1001">
        <v>0.59850491299626496</v>
      </c>
      <c r="BA1001">
        <v>0.15531237203296999</v>
      </c>
      <c r="BB1001">
        <v>8.5500701856609296E-2</v>
      </c>
      <c r="BC1001">
        <v>0.40055324011438498</v>
      </c>
      <c r="BD1001">
        <v>0.99846397624032401</v>
      </c>
      <c r="BE1001">
        <v>-2.1083759999995001E-2</v>
      </c>
      <c r="BF1001">
        <v>0.27188245464142302</v>
      </c>
      <c r="BG1001">
        <v>0.247156043690127</v>
      </c>
      <c r="BH1001">
        <v>0.77669721687511095</v>
      </c>
      <c r="BI1001">
        <v>0.27188245464142302</v>
      </c>
      <c r="BJ1001">
        <v>1.0380769966631</v>
      </c>
      <c r="BK1001">
        <v>1.5533944337502199</v>
      </c>
      <c r="BL1001">
        <v>0.90905477521928602</v>
      </c>
      <c r="BM1001">
        <v>2.8567390194393698</v>
      </c>
      <c r="BN1001">
        <v>3.1425378286476202</v>
      </c>
      <c r="BO1001">
        <v>21.4252158360569</v>
      </c>
      <c r="BP1001">
        <v>6.3892376840734597</v>
      </c>
      <c r="BQ1001">
        <v>15.0359781519834</v>
      </c>
      <c r="BR1001">
        <v>1.0911942608598</v>
      </c>
      <c r="BS1001">
        <v>0.92932401480653304</v>
      </c>
      <c r="BT1001">
        <v>1.17418063396001</v>
      </c>
    </row>
    <row r="1002" spans="1:72" x14ac:dyDescent="0.2">
      <c r="A1002">
        <v>1000</v>
      </c>
      <c r="B1002" s="243">
        <v>44789.444444444445</v>
      </c>
      <c r="C1002">
        <v>0</v>
      </c>
      <c r="D1002">
        <v>0.82307692307692304</v>
      </c>
      <c r="E1002">
        <v>31.12</v>
      </c>
      <c r="F1002">
        <v>59.946249999999999</v>
      </c>
      <c r="G1002">
        <v>7</v>
      </c>
      <c r="H1002">
        <v>2.2674999999999899</v>
      </c>
      <c r="I1002">
        <v>1.35</v>
      </c>
      <c r="J1002">
        <v>34.348799999999997</v>
      </c>
      <c r="K1002">
        <v>0.57374999999999998</v>
      </c>
      <c r="L1002">
        <v>37.966428571428501</v>
      </c>
      <c r="M1002">
        <v>-8.3333333333333301E-2</v>
      </c>
      <c r="N1002">
        <v>1599.6206896551701</v>
      </c>
      <c r="O1002">
        <v>93.506060606060601</v>
      </c>
      <c r="P1002">
        <v>5</v>
      </c>
      <c r="Q1002">
        <v>135</v>
      </c>
      <c r="R1002">
        <v>6.9751515151515102</v>
      </c>
      <c r="S1002">
        <v>-0.43076923076923002</v>
      </c>
      <c r="T1002">
        <v>5</v>
      </c>
      <c r="U1002">
        <v>1.7933599999999901</v>
      </c>
      <c r="V1002">
        <v>0.12214</v>
      </c>
      <c r="W1002">
        <v>14.533160000000001</v>
      </c>
      <c r="X1002">
        <v>0.66057999999999995</v>
      </c>
      <c r="Y1002">
        <v>71.794359999999998</v>
      </c>
      <c r="Z1002">
        <v>1.9431</v>
      </c>
      <c r="AA1002">
        <v>0</v>
      </c>
      <c r="AB1002">
        <v>2.0279999999999999E-2</v>
      </c>
      <c r="AC1002">
        <v>31.943076923076902</v>
      </c>
      <c r="AD1002">
        <v>-28.003173076923002</v>
      </c>
      <c r="AE1002">
        <v>36.119354700000002</v>
      </c>
      <c r="AF1002">
        <v>0.47495054999999903</v>
      </c>
      <c r="AG1002">
        <v>1.3509342099999999</v>
      </c>
      <c r="AH1002">
        <v>2.1178449999999901E-2</v>
      </c>
      <c r="AI1002">
        <v>44.966299999999997</v>
      </c>
      <c r="AJ1002">
        <v>0.503094598238636</v>
      </c>
      <c r="AK1002">
        <v>0.80325387456828701</v>
      </c>
      <c r="AL1002">
        <v>1.0562366705732899E-2</v>
      </c>
      <c r="AM1002">
        <v>3.0043259285286901E-2</v>
      </c>
      <c r="AN1002">
        <v>0.15567213668903099</v>
      </c>
      <c r="AO1002">
        <v>4.7098493760883099E-4</v>
      </c>
      <c r="AP1002">
        <v>36.119354700000002</v>
      </c>
      <c r="AQ1002">
        <v>0.28503441333322599</v>
      </c>
      <c r="AR1002">
        <v>6.4152166044265497</v>
      </c>
      <c r="AS1002">
        <v>1.1383012102360399</v>
      </c>
      <c r="AT1002">
        <v>0.90222972869724005</v>
      </c>
      <c r="AU1002">
        <v>90.724559999999997</v>
      </c>
      <c r="AV1002">
        <v>43.957906927995801</v>
      </c>
      <c r="AW1002">
        <v>1.0083930720041701</v>
      </c>
      <c r="AX1002">
        <v>0.212632999763959</v>
      </c>
      <c r="AY1002">
        <v>0.18991613666677301</v>
      </c>
      <c r="AZ1002">
        <v>0.58478339557344705</v>
      </c>
      <c r="BA1002">
        <v>0.15739700585712399</v>
      </c>
      <c r="BB1002">
        <v>8.3540485081920995E-2</v>
      </c>
      <c r="BC1002">
        <v>0.39986507367298202</v>
      </c>
      <c r="BD1002">
        <v>0.98733253200418003</v>
      </c>
      <c r="BE1002">
        <v>-2.1060539999994101E-2</v>
      </c>
      <c r="BF1002">
        <v>0.27735926457033599</v>
      </c>
      <c r="BG1002">
        <v>0.24772730504865001</v>
      </c>
      <c r="BH1002">
        <v>0.76279360545750596</v>
      </c>
      <c r="BI1002">
        <v>0.27735926457033599</v>
      </c>
      <c r="BJ1002">
        <v>1.0501731392379701</v>
      </c>
      <c r="BK1002">
        <v>1.5255872109150099</v>
      </c>
      <c r="BL1002">
        <v>0.89316398149674103</v>
      </c>
      <c r="BM1002">
        <v>2.7502005625777999</v>
      </c>
      <c r="BN1002">
        <v>3.07916644597455</v>
      </c>
      <c r="BO1002">
        <v>21.656668613566598</v>
      </c>
      <c r="BP1002">
        <v>6.5179427174029101</v>
      </c>
      <c r="BQ1002">
        <v>15.138725896163701</v>
      </c>
      <c r="BR1002">
        <v>1.0540764611454401</v>
      </c>
      <c r="BS1002">
        <v>0.939229433409838</v>
      </c>
      <c r="BT1002">
        <v>1.1222779266176199</v>
      </c>
    </row>
    <row r="1003" spans="1:72" x14ac:dyDescent="0.2">
      <c r="A1003">
        <v>1001</v>
      </c>
      <c r="B1003" s="243">
        <v>44789.458333333336</v>
      </c>
      <c r="C1003">
        <v>0</v>
      </c>
      <c r="D1003">
        <v>1.0255263157894701</v>
      </c>
      <c r="E1003">
        <v>31.110270270270199</v>
      </c>
      <c r="F1003">
        <v>58.607692307692297</v>
      </c>
      <c r="G1003">
        <v>7</v>
      </c>
      <c r="H1003">
        <v>2.2679999999999998</v>
      </c>
      <c r="I1003">
        <v>1.3519999999999901</v>
      </c>
      <c r="J1003">
        <v>34.378148148148099</v>
      </c>
      <c r="K1003">
        <v>0.57649999999999901</v>
      </c>
      <c r="L1003">
        <v>37.989230769230701</v>
      </c>
      <c r="M1003">
        <v>3.6842105263157801E-2</v>
      </c>
      <c r="N1003">
        <v>1599.8181818181799</v>
      </c>
      <c r="O1003">
        <v>94.505714285714205</v>
      </c>
      <c r="P1003">
        <v>5</v>
      </c>
      <c r="Q1003">
        <v>135</v>
      </c>
      <c r="R1003">
        <v>6.9675000000000002</v>
      </c>
      <c r="S1003">
        <v>-0.54405405405405405</v>
      </c>
      <c r="T1003">
        <v>5</v>
      </c>
      <c r="U1003">
        <v>1.7933249999999901</v>
      </c>
      <c r="V1003">
        <v>0.12817500000000001</v>
      </c>
      <c r="W1003">
        <v>14.550625</v>
      </c>
      <c r="X1003">
        <v>0.58065</v>
      </c>
      <c r="Y1003">
        <v>71.684899999999999</v>
      </c>
      <c r="Z1003">
        <v>1.9997499999999999</v>
      </c>
      <c r="AA1003">
        <v>0</v>
      </c>
      <c r="AB1003">
        <v>3.6449999999999899E-2</v>
      </c>
      <c r="AC1003">
        <v>32.135796586059698</v>
      </c>
      <c r="AD1003">
        <v>-26.471895721632499</v>
      </c>
      <c r="AE1003">
        <v>36.1490932681481</v>
      </c>
      <c r="AF1003">
        <v>0.47505527999999902</v>
      </c>
      <c r="AG1003">
        <v>1.3529344159999901</v>
      </c>
      <c r="AH1003">
        <v>2.1183119999999899E-2</v>
      </c>
      <c r="AI1003">
        <v>44.998148148148097</v>
      </c>
      <c r="AJ1003">
        <v>0.50427765496147903</v>
      </c>
      <c r="AK1003">
        <v>0.80334624325280801</v>
      </c>
      <c r="AL1003">
        <v>1.05572184534342E-2</v>
      </c>
      <c r="AM1003">
        <v>3.0066446546771399E-2</v>
      </c>
      <c r="AN1003">
        <v>0.15556195728219199</v>
      </c>
      <c r="AO1003">
        <v>4.7075537264908E-4</v>
      </c>
      <c r="AP1003">
        <v>36.1490932681481</v>
      </c>
      <c r="AQ1003">
        <v>0.250545326988309</v>
      </c>
      <c r="AR1003">
        <v>6.4229259916483397</v>
      </c>
      <c r="AS1003">
        <v>1.1714877490450899</v>
      </c>
      <c r="AT1003">
        <v>0.90433372558379399</v>
      </c>
      <c r="AU1003">
        <v>90.609250000000003</v>
      </c>
      <c r="AV1003">
        <v>43.994052335829899</v>
      </c>
      <c r="AW1003">
        <v>1.00409581231824</v>
      </c>
      <c r="AX1003">
        <v>0.18144666695490499</v>
      </c>
      <c r="AY1003">
        <v>0.22450995301168999</v>
      </c>
      <c r="AZ1003">
        <v>0.57707400835165201</v>
      </c>
      <c r="BA1003">
        <v>0.134113423983521</v>
      </c>
      <c r="BB1003">
        <v>8.2439144050236002E-2</v>
      </c>
      <c r="BC1003">
        <v>0.472597532252857</v>
      </c>
      <c r="BD1003">
        <v>0.98303062831824795</v>
      </c>
      <c r="BE1003">
        <v>-2.10651839999993E-2</v>
      </c>
      <c r="BF1003">
        <v>0.235260320046565</v>
      </c>
      <c r="BG1003">
        <v>0.29109536309254003</v>
      </c>
      <c r="BH1003">
        <v>0.74822325575759696</v>
      </c>
      <c r="BI1003">
        <v>0.235260320046565</v>
      </c>
      <c r="BJ1003">
        <v>1.0527113662782099</v>
      </c>
      <c r="BK1003">
        <v>1.4964465115151899</v>
      </c>
      <c r="BL1003">
        <v>1.2373330234138999</v>
      </c>
      <c r="BM1003">
        <v>3.1804056698107801</v>
      </c>
      <c r="BN1003">
        <v>2.5703716054031802</v>
      </c>
      <c r="BO1003">
        <v>21.162952212525301</v>
      </c>
      <c r="BP1003">
        <v>5.5286175210942901</v>
      </c>
      <c r="BQ1003">
        <v>15.634334691431</v>
      </c>
      <c r="BR1003">
        <v>1.09650396743603</v>
      </c>
      <c r="BS1003">
        <v>0.95860723825958505</v>
      </c>
      <c r="BT1003">
        <v>1.14385112449892</v>
      </c>
    </row>
    <row r="1004" spans="1:72" x14ac:dyDescent="0.2">
      <c r="A1004">
        <v>1002</v>
      </c>
      <c r="B1004" s="243">
        <v>44789.472222222219</v>
      </c>
      <c r="C1004">
        <v>0</v>
      </c>
      <c r="D1004">
        <v>0.88900000000000001</v>
      </c>
      <c r="E1004">
        <v>31.123611111111099</v>
      </c>
      <c r="F1004">
        <v>60.01925</v>
      </c>
      <c r="G1004">
        <v>7</v>
      </c>
      <c r="H1004">
        <v>2.2725</v>
      </c>
      <c r="I1004">
        <v>1.35</v>
      </c>
      <c r="J1004">
        <v>34.384210526315698</v>
      </c>
      <c r="K1004">
        <v>0.67449999999999999</v>
      </c>
      <c r="L1004">
        <v>37.977777777777703</v>
      </c>
      <c r="M1004">
        <v>-5.6250000000000001E-2</v>
      </c>
      <c r="N1004">
        <v>1599.7037037037001</v>
      </c>
      <c r="O1004">
        <v>93.338888888888803</v>
      </c>
      <c r="P1004">
        <v>5</v>
      </c>
      <c r="Q1004">
        <v>135</v>
      </c>
      <c r="R1004">
        <v>6.9689285714285703</v>
      </c>
      <c r="S1004">
        <v>-0.40500000000000003</v>
      </c>
      <c r="T1004">
        <v>5</v>
      </c>
      <c r="U1004">
        <v>1.7695999999999901</v>
      </c>
      <c r="V1004">
        <v>0.1303</v>
      </c>
      <c r="W1004">
        <v>14.582940000000001</v>
      </c>
      <c r="X1004">
        <v>0.56299999999999994</v>
      </c>
      <c r="Y1004">
        <v>71.707459999999998</v>
      </c>
      <c r="Z1004">
        <v>2.0809000000000002</v>
      </c>
      <c r="AA1004">
        <v>0</v>
      </c>
      <c r="AB1004">
        <v>2.28999999999999E-2</v>
      </c>
      <c r="AC1004">
        <v>32.012611111111099</v>
      </c>
      <c r="AD1004">
        <v>-28.006638888888901</v>
      </c>
      <c r="AE1004">
        <v>36.158669426315697</v>
      </c>
      <c r="AF1004">
        <v>0.47599785</v>
      </c>
      <c r="AG1004">
        <v>1.3509362700000001</v>
      </c>
      <c r="AH1004">
        <v>2.1225149999999901E-2</v>
      </c>
      <c r="AI1004">
        <v>45.0067105263157</v>
      </c>
      <c r="AJ1004">
        <v>0.50425254814932496</v>
      </c>
      <c r="AK1004">
        <v>0.80340618106656603</v>
      </c>
      <c r="AL1004">
        <v>1.0576152854398901E-2</v>
      </c>
      <c r="AM1004">
        <v>3.0016329880631801E-2</v>
      </c>
      <c r="AN1004">
        <v>0.15553236213313201</v>
      </c>
      <c r="AO1004">
        <v>4.71599673732864E-4</v>
      </c>
      <c r="AP1004">
        <v>36.158669426315697</v>
      </c>
      <c r="AQ1004">
        <v>0.242929508472261</v>
      </c>
      <c r="AR1004">
        <v>6.4371904547501098</v>
      </c>
      <c r="AS1004">
        <v>1.21902680684482</v>
      </c>
      <c r="AT1004">
        <v>0.89232530920504505</v>
      </c>
      <c r="AU1004">
        <v>90.703900000000004</v>
      </c>
      <c r="AV1004">
        <v>44.057816196382902</v>
      </c>
      <c r="AW1004">
        <v>0.94889432993280498</v>
      </c>
      <c r="AX1004">
        <v>0.13190946315517599</v>
      </c>
      <c r="AY1004">
        <v>0.233068341527738</v>
      </c>
      <c r="AZ1004">
        <v>0.56280954524988602</v>
      </c>
      <c r="BA1004">
        <v>9.7642994776634698E-2</v>
      </c>
      <c r="BB1004">
        <v>8.0401363607126602E-2</v>
      </c>
      <c r="BC1004">
        <v>0.489641584573835</v>
      </c>
      <c r="BD1004">
        <v>0.92778734993280099</v>
      </c>
      <c r="BE1004">
        <v>-2.1106980000003699E-2</v>
      </c>
      <c r="BF1004">
        <v>0.17168945114751999</v>
      </c>
      <c r="BG1004">
        <v>0.30335485172649601</v>
      </c>
      <c r="BH1004">
        <v>0.73253623821413205</v>
      </c>
      <c r="BI1004">
        <v>0.17168945114751999</v>
      </c>
      <c r="BJ1004">
        <v>0.950088605748034</v>
      </c>
      <c r="BK1004">
        <v>1.4650724764282601</v>
      </c>
      <c r="BL1004">
        <v>1.76688113159523</v>
      </c>
      <c r="BM1004">
        <v>4.2666350979520304</v>
      </c>
      <c r="BN1004">
        <v>2.4147833273310599</v>
      </c>
      <c r="BO1004">
        <v>18.726763582166999</v>
      </c>
      <c r="BP1004">
        <v>4.0347021019667304</v>
      </c>
      <c r="BQ1004">
        <v>14.6920614802003</v>
      </c>
      <c r="BR1004">
        <v>1.1732004094774799</v>
      </c>
      <c r="BS1004">
        <v>0.88141282528902598</v>
      </c>
      <c r="BT1004">
        <v>1.33104531249902</v>
      </c>
    </row>
    <row r="1005" spans="1:72" x14ac:dyDescent="0.2">
      <c r="A1005">
        <v>1003</v>
      </c>
      <c r="B1005" s="243">
        <v>44789.486111111109</v>
      </c>
      <c r="C1005">
        <v>0</v>
      </c>
      <c r="D1005">
        <v>0.91</v>
      </c>
      <c r="E1005">
        <v>31.119142857142801</v>
      </c>
      <c r="F1005">
        <v>59.956000000000003</v>
      </c>
      <c r="G1005">
        <v>7</v>
      </c>
      <c r="H1005">
        <v>2.2719999999999998</v>
      </c>
      <c r="I1005">
        <v>1.35</v>
      </c>
      <c r="J1005">
        <v>34.388999999999903</v>
      </c>
      <c r="K1005">
        <v>0.5585</v>
      </c>
      <c r="L1005">
        <v>37.996000000000002</v>
      </c>
      <c r="M1005">
        <v>-0.108333333333333</v>
      </c>
      <c r="N1005">
        <v>1600.3103448275799</v>
      </c>
      <c r="O1005">
        <v>94.148571428571401</v>
      </c>
      <c r="P1005">
        <v>5</v>
      </c>
      <c r="Q1005">
        <v>135</v>
      </c>
      <c r="R1005">
        <v>6.9643750000000004</v>
      </c>
      <c r="S1005">
        <v>-0.42923076923076903</v>
      </c>
      <c r="T1005">
        <v>5</v>
      </c>
      <c r="U1005">
        <v>1.7608200000000001</v>
      </c>
      <c r="V1005">
        <v>0.110819999999999</v>
      </c>
      <c r="W1005">
        <v>14.51024</v>
      </c>
      <c r="X1005">
        <v>0.61341999999999997</v>
      </c>
      <c r="Y1005">
        <v>71.928319999999999</v>
      </c>
      <c r="Z1005">
        <v>1.9439</v>
      </c>
      <c r="AA1005">
        <v>0</v>
      </c>
      <c r="AB1005">
        <v>1.772E-2</v>
      </c>
      <c r="AC1005">
        <v>32.029142857142801</v>
      </c>
      <c r="AD1005">
        <v>-27.926857142857099</v>
      </c>
      <c r="AE1005">
        <v>36.1630684799999</v>
      </c>
      <c r="AF1005">
        <v>0.475893119999999</v>
      </c>
      <c r="AG1005">
        <v>1.3509360640000001</v>
      </c>
      <c r="AH1005">
        <v>2.1220479999999899E-2</v>
      </c>
      <c r="AI1005">
        <v>45.010999999999903</v>
      </c>
      <c r="AJ1005">
        <v>0.50276537085809803</v>
      </c>
      <c r="AK1005">
        <v>0.80342735064761905</v>
      </c>
      <c r="AL1005">
        <v>1.0572818199995501E-2</v>
      </c>
      <c r="AM1005">
        <v>3.0013464797493901E-2</v>
      </c>
      <c r="AN1005">
        <v>0.15551754015684999</v>
      </c>
      <c r="AO1005">
        <v>4.7145097864966298E-4</v>
      </c>
      <c r="AP1005">
        <v>36.1630684799999</v>
      </c>
      <c r="AQ1005">
        <v>0.26468529145125103</v>
      </c>
      <c r="AR1005">
        <v>6.4050992751895803</v>
      </c>
      <c r="AS1005">
        <v>1.13876986391736</v>
      </c>
      <c r="AT1005">
        <v>0.88527932031435697</v>
      </c>
      <c r="AU1005">
        <v>90.756699999999995</v>
      </c>
      <c r="AV1005">
        <v>43.971622910558096</v>
      </c>
      <c r="AW1005">
        <v>1.03937708944179</v>
      </c>
      <c r="AX1005">
        <v>0.21216620008263101</v>
      </c>
      <c r="AY1005">
        <v>0.21120782854874801</v>
      </c>
      <c r="AZ1005">
        <v>0.59490072481041001</v>
      </c>
      <c r="BA1005">
        <v>0.15705125189598201</v>
      </c>
      <c r="BB1005">
        <v>8.4985817830058596E-2</v>
      </c>
      <c r="BC1005">
        <v>0.44381357845380998</v>
      </c>
      <c r="BD1005">
        <v>1.01827475344179</v>
      </c>
      <c r="BE1005">
        <v>-2.1102336000008801E-2</v>
      </c>
      <c r="BF1005">
        <v>0.27600670977071801</v>
      </c>
      <c r="BG1005">
        <v>0.27475996559703803</v>
      </c>
      <c r="BH1005">
        <v>0.77390551195802204</v>
      </c>
      <c r="BI1005">
        <v>0.27600670977071801</v>
      </c>
      <c r="BJ1005">
        <v>1.1015333507355101</v>
      </c>
      <c r="BK1005">
        <v>1.5478110239160401</v>
      </c>
      <c r="BL1005">
        <v>0.99548292077857004</v>
      </c>
      <c r="BM1005">
        <v>2.8039373122519802</v>
      </c>
      <c r="BN1005">
        <v>2.8166603903751701</v>
      </c>
      <c r="BO1005">
        <v>22.484425152932801</v>
      </c>
      <c r="BP1005">
        <v>6.4861576796118801</v>
      </c>
      <c r="BQ1005">
        <v>15.998267473321</v>
      </c>
      <c r="BR1005">
        <v>1.0785996173058201</v>
      </c>
      <c r="BS1005">
        <v>0.99113066682722595</v>
      </c>
      <c r="BT1005">
        <v>1.0882516840676499</v>
      </c>
    </row>
    <row r="1006" spans="1:72" x14ac:dyDescent="0.2">
      <c r="A1006">
        <v>1004</v>
      </c>
      <c r="B1006" s="243">
        <v>44789.5</v>
      </c>
      <c r="C1006">
        <v>0</v>
      </c>
      <c r="D1006">
        <v>0.93864864864864805</v>
      </c>
      <c r="E1006">
        <v>31.118500000000001</v>
      </c>
      <c r="F1006">
        <v>59.839999999999897</v>
      </c>
      <c r="G1006">
        <v>7</v>
      </c>
      <c r="H1006">
        <v>2.2675000000000001</v>
      </c>
      <c r="I1006">
        <v>1.3474999999999999</v>
      </c>
      <c r="J1006">
        <v>34.338749999999997</v>
      </c>
      <c r="K1006">
        <v>0.565499999999999</v>
      </c>
      <c r="L1006">
        <v>37.96125</v>
      </c>
      <c r="M1006">
        <v>-1.4999999999999999E-2</v>
      </c>
      <c r="N1006">
        <v>1599.9714285714199</v>
      </c>
      <c r="O1006">
        <v>93.905128205128193</v>
      </c>
      <c r="P1006">
        <v>5</v>
      </c>
      <c r="Q1006">
        <v>135</v>
      </c>
      <c r="R1006">
        <v>6.9653846153846102</v>
      </c>
      <c r="S1006">
        <v>-0.4365</v>
      </c>
      <c r="T1006">
        <v>5</v>
      </c>
      <c r="U1006">
        <v>1.7538</v>
      </c>
      <c r="V1006">
        <v>7.8950000000000006E-2</v>
      </c>
      <c r="W1006">
        <v>14.533200000000001</v>
      </c>
      <c r="X1006">
        <v>0.60054999999999903</v>
      </c>
      <c r="Y1006">
        <v>72.218599999999995</v>
      </c>
      <c r="Z1006">
        <v>1.982475</v>
      </c>
      <c r="AA1006">
        <v>0</v>
      </c>
      <c r="AB1006">
        <v>1.0625000000000001E-2</v>
      </c>
      <c r="AC1006">
        <v>32.057148648648599</v>
      </c>
      <c r="AD1006">
        <v>-27.782851351351301</v>
      </c>
      <c r="AE1006">
        <v>36.109304700000003</v>
      </c>
      <c r="AF1006">
        <v>0.47495055000000003</v>
      </c>
      <c r="AG1006">
        <v>1.34843421</v>
      </c>
      <c r="AH1006">
        <v>2.1178449999999901E-2</v>
      </c>
      <c r="AI1006">
        <v>44.953749999999999</v>
      </c>
      <c r="AJ1006">
        <v>0.50000006508018702</v>
      </c>
      <c r="AK1006">
        <v>0.80325456052053501</v>
      </c>
      <c r="AL1006">
        <v>1.05653154631148E-2</v>
      </c>
      <c r="AM1006">
        <v>2.9996033923754901E-2</v>
      </c>
      <c r="AN1006">
        <v>0.15571559658537901</v>
      </c>
      <c r="AO1006">
        <v>4.7111642521480401E-4</v>
      </c>
      <c r="AP1006">
        <v>36.109304699999903</v>
      </c>
      <c r="AQ1006">
        <v>0.25913200055597901</v>
      </c>
      <c r="AR1006">
        <v>6.4152342611965896</v>
      </c>
      <c r="AS1006">
        <v>1.16136775861391</v>
      </c>
      <c r="AT1006">
        <v>0.87690011413763203</v>
      </c>
      <c r="AU1006">
        <v>91.088624999999993</v>
      </c>
      <c r="AV1006">
        <v>43.945038720366398</v>
      </c>
      <c r="AW1006">
        <v>1.0087112796335</v>
      </c>
      <c r="AX1006">
        <v>0.18706645138608699</v>
      </c>
      <c r="AY1006">
        <v>0.21581854944402001</v>
      </c>
      <c r="AZ1006">
        <v>0.58476573880339999</v>
      </c>
      <c r="BA1006">
        <v>0.13872864541614299</v>
      </c>
      <c r="BB1006">
        <v>8.3537962686200007E-2</v>
      </c>
      <c r="BC1006">
        <v>0.45440214658983002</v>
      </c>
      <c r="BD1006">
        <v>0.98765073963350802</v>
      </c>
      <c r="BE1006">
        <v>-2.1060540000000901E-2</v>
      </c>
      <c r="BF1006">
        <v>0.243141882637427</v>
      </c>
      <c r="BG1006">
        <v>0.28051276982635098</v>
      </c>
      <c r="BH1006">
        <v>0.76005634137505995</v>
      </c>
      <c r="BI1006">
        <v>0.243141882637427</v>
      </c>
      <c r="BJ1006">
        <v>1.0473093049275499</v>
      </c>
      <c r="BK1006">
        <v>1.5201126827501199</v>
      </c>
      <c r="BL1006">
        <v>1.1536999170342499</v>
      </c>
      <c r="BM1006">
        <v>3.12597868014559</v>
      </c>
      <c r="BN1006">
        <v>2.70952492410796</v>
      </c>
      <c r="BO1006">
        <v>21.194764153240101</v>
      </c>
      <c r="BP1006">
        <v>5.7138342419795398</v>
      </c>
      <c r="BQ1006">
        <v>15.480929911260599</v>
      </c>
      <c r="BR1006">
        <v>1.10677148226649</v>
      </c>
      <c r="BS1006">
        <v>0.95005255187258697</v>
      </c>
      <c r="BT1006">
        <v>1.1649581700349101</v>
      </c>
    </row>
    <row r="1007" spans="1:72" x14ac:dyDescent="0.2">
      <c r="A1007">
        <v>1005</v>
      </c>
      <c r="B1007" s="243">
        <v>44789.513888888891</v>
      </c>
      <c r="C1007">
        <v>0</v>
      </c>
      <c r="D1007">
        <v>0.80399999999999905</v>
      </c>
      <c r="E1007">
        <v>31.1015384615384</v>
      </c>
      <c r="F1007">
        <v>58.460999999999999</v>
      </c>
      <c r="G1007">
        <v>7</v>
      </c>
      <c r="H1007">
        <v>2.2649999999999899</v>
      </c>
      <c r="I1007">
        <v>1.3474999999999999</v>
      </c>
      <c r="J1007">
        <v>34.391935483870903</v>
      </c>
      <c r="K1007">
        <v>0.57999999999999996</v>
      </c>
      <c r="L1007">
        <v>37.997</v>
      </c>
      <c r="M1007">
        <v>-6.25E-2</v>
      </c>
      <c r="N1007">
        <v>1599.7714285714201</v>
      </c>
      <c r="O1007">
        <v>94.294736842105195</v>
      </c>
      <c r="P1007">
        <v>4.8987999999999996</v>
      </c>
      <c r="Q1007">
        <v>132.66416666666601</v>
      </c>
      <c r="R1007">
        <v>6.96947368421052</v>
      </c>
      <c r="S1007">
        <v>-0.32474999999999898</v>
      </c>
      <c r="T1007">
        <v>5</v>
      </c>
      <c r="U1007">
        <v>1.7272400000000001</v>
      </c>
      <c r="V1007">
        <v>7.5839999999999894E-2</v>
      </c>
      <c r="W1007">
        <v>14.583500000000001</v>
      </c>
      <c r="X1007">
        <v>0.64379999999999904</v>
      </c>
      <c r="Y1007">
        <v>72.253680000000003</v>
      </c>
      <c r="Z1007">
        <v>2.0541</v>
      </c>
      <c r="AA1007">
        <v>0</v>
      </c>
      <c r="AB1007">
        <v>1.9800000000000002E-2</v>
      </c>
      <c r="AC1007">
        <v>31.905538461538399</v>
      </c>
      <c r="AD1007">
        <v>-26.5554615384615</v>
      </c>
      <c r="AE1007">
        <v>36.160538083870897</v>
      </c>
      <c r="AF1007">
        <v>0.47442689999999899</v>
      </c>
      <c r="AG1007">
        <v>1.34843318</v>
      </c>
      <c r="AH1007">
        <v>2.1155099999999899E-2</v>
      </c>
      <c r="AI1007">
        <v>45.0044354838709</v>
      </c>
      <c r="AJ1007">
        <v>0.50046638571033297</v>
      </c>
      <c r="AK1007">
        <v>0.80348831609787497</v>
      </c>
      <c r="AL1007">
        <v>1.05417809355708E-2</v>
      </c>
      <c r="AM1007">
        <v>2.9962228511526599E-2</v>
      </c>
      <c r="AN1007">
        <v>0.15554022452984001</v>
      </c>
      <c r="AO1007">
        <v>4.7006700056446E-4</v>
      </c>
      <c r="AP1007">
        <v>36.160538083870897</v>
      </c>
      <c r="AQ1007">
        <v>0.27779399210380401</v>
      </c>
      <c r="AR1007">
        <v>6.4374376495307697</v>
      </c>
      <c r="AS1007">
        <v>1.20332690852032</v>
      </c>
      <c r="AT1007">
        <v>0.86442556005431503</v>
      </c>
      <c r="AU1007">
        <v>91.262320000000003</v>
      </c>
      <c r="AV1007">
        <v>44.079096634025802</v>
      </c>
      <c r="AW1007">
        <v>0.92533884984508996</v>
      </c>
      <c r="AX1007">
        <v>0.14510627147967101</v>
      </c>
      <c r="AY1007">
        <v>0.196632907896195</v>
      </c>
      <c r="AZ1007">
        <v>0.56256235046922798</v>
      </c>
      <c r="BA1007">
        <v>0.107611021170267</v>
      </c>
      <c r="BB1007">
        <v>8.0366050067032596E-2</v>
      </c>
      <c r="BC1007">
        <v>0.41446407844115801</v>
      </c>
      <c r="BD1007">
        <v>0.90430152984509504</v>
      </c>
      <c r="BE1007">
        <v>-2.1037319999994399E-2</v>
      </c>
      <c r="BF1007">
        <v>0.18949984662615099</v>
      </c>
      <c r="BG1007">
        <v>0.25679045783492099</v>
      </c>
      <c r="BH1007">
        <v>0.73467175501439796</v>
      </c>
      <c r="BI1007">
        <v>0.18949984662615099</v>
      </c>
      <c r="BJ1007">
        <v>0.89258060892214497</v>
      </c>
      <c r="BK1007">
        <v>1.4693435100287899</v>
      </c>
      <c r="BL1007">
        <v>1.3550958610616799</v>
      </c>
      <c r="BM1007">
        <v>3.8768989426348699</v>
      </c>
      <c r="BN1007">
        <v>2.86097762825238</v>
      </c>
      <c r="BO1007">
        <v>18.024631412296898</v>
      </c>
      <c r="BP1007">
        <v>4.4532463957145598</v>
      </c>
      <c r="BQ1007">
        <v>13.571385016582299</v>
      </c>
      <c r="BR1007">
        <v>1.14719377076433</v>
      </c>
      <c r="BS1007">
        <v>0.81678067027168499</v>
      </c>
      <c r="BT1007">
        <v>1.40453099898011</v>
      </c>
    </row>
    <row r="1008" spans="1:72" x14ac:dyDescent="0.2">
      <c r="A1008">
        <v>1006</v>
      </c>
      <c r="B1008" s="243">
        <v>44789.527777777781</v>
      </c>
      <c r="C1008">
        <v>0</v>
      </c>
      <c r="D1008">
        <v>0.91540540540540505</v>
      </c>
      <c r="E1008">
        <v>31.1038888888888</v>
      </c>
      <c r="F1008">
        <v>59.239743589743597</v>
      </c>
      <c r="G1008">
        <v>7</v>
      </c>
      <c r="H1008">
        <v>2.2639999999999998</v>
      </c>
      <c r="I1008">
        <v>1.3480000000000001</v>
      </c>
      <c r="J1008">
        <v>34.365294117646997</v>
      </c>
      <c r="K1008">
        <v>0.57794871794871705</v>
      </c>
      <c r="L1008">
        <v>37.985294117647001</v>
      </c>
      <c r="M1008">
        <v>1.8181818181818101E-2</v>
      </c>
      <c r="N1008">
        <v>1599.96551724137</v>
      </c>
      <c r="O1008">
        <v>93.264705882352899</v>
      </c>
      <c r="P1008">
        <v>5</v>
      </c>
      <c r="Q1008">
        <v>135</v>
      </c>
      <c r="R1008">
        <v>6.9641176470588197</v>
      </c>
      <c r="S1008">
        <v>-0.361025641025641</v>
      </c>
      <c r="T1008">
        <v>5</v>
      </c>
      <c r="U1008">
        <v>1.8</v>
      </c>
      <c r="V1008">
        <v>7.0324999999999999E-2</v>
      </c>
      <c r="W1008">
        <v>14.538824999999999</v>
      </c>
      <c r="X1008">
        <v>0.66057499999999902</v>
      </c>
      <c r="Y1008">
        <v>72.317700000000002</v>
      </c>
      <c r="Z1008">
        <v>2.0348999999999999</v>
      </c>
      <c r="AA1008">
        <v>0</v>
      </c>
      <c r="AB1008">
        <v>3.2375000000000001E-2</v>
      </c>
      <c r="AC1008">
        <v>32.019294294294298</v>
      </c>
      <c r="AD1008">
        <v>-27.220449295449299</v>
      </c>
      <c r="AE1008">
        <v>36.133115877647001</v>
      </c>
      <c r="AF1008">
        <v>0.47421743999999999</v>
      </c>
      <c r="AG1008">
        <v>1.3489327680000001</v>
      </c>
      <c r="AH1008">
        <v>2.1145759999999899E-2</v>
      </c>
      <c r="AI1008">
        <v>44.977294117646998</v>
      </c>
      <c r="AJ1008">
        <v>0.49964415181410698</v>
      </c>
      <c r="AK1008">
        <v>0.80336348787754297</v>
      </c>
      <c r="AL1008">
        <v>1.05434853141585E-2</v>
      </c>
      <c r="AM1008">
        <v>2.9991416657293699E-2</v>
      </c>
      <c r="AN1008">
        <v>0.155634084649247</v>
      </c>
      <c r="AO1008">
        <v>4.7014300025895401E-4</v>
      </c>
      <c r="AP1008">
        <v>36.133115877647001</v>
      </c>
      <c r="AQ1008">
        <v>0.28503225587755499</v>
      </c>
      <c r="AR1008">
        <v>6.4177172444844599</v>
      </c>
      <c r="AS1008">
        <v>1.19207922016845</v>
      </c>
      <c r="AT1008">
        <v>0.89935947326539301</v>
      </c>
      <c r="AU1008">
        <v>91.351999999999904</v>
      </c>
      <c r="AV1008">
        <v>44.027944598177498</v>
      </c>
      <c r="AW1008">
        <v>0.94934951946953505</v>
      </c>
      <c r="AX1008">
        <v>0.15685354783154801</v>
      </c>
      <c r="AY1008">
        <v>0.18918518412244401</v>
      </c>
      <c r="AZ1008">
        <v>0.58228275551553299</v>
      </c>
      <c r="BA1008">
        <v>0.116279737250439</v>
      </c>
      <c r="BB1008">
        <v>8.3183250787933205E-2</v>
      </c>
      <c r="BC1008">
        <v>0.39894185275523403</v>
      </c>
      <c r="BD1008">
        <v>0.92832148746952503</v>
      </c>
      <c r="BE1008">
        <v>-2.1028032000010199E-2</v>
      </c>
      <c r="BF1008">
        <v>0.20411332095304099</v>
      </c>
      <c r="BG1008">
        <v>0.24618643785995301</v>
      </c>
      <c r="BH1008">
        <v>0.75772380417944496</v>
      </c>
      <c r="BI1008">
        <v>0.20411332095304099</v>
      </c>
      <c r="BJ1008">
        <v>0.900599517625989</v>
      </c>
      <c r="BK1008">
        <v>1.5154476083588899</v>
      </c>
      <c r="BL1008">
        <v>1.2061262670680399</v>
      </c>
      <c r="BM1008">
        <v>3.7122702263698302</v>
      </c>
      <c r="BN1008">
        <v>3.0778454360288001</v>
      </c>
      <c r="BO1008">
        <v>18.3743997418112</v>
      </c>
      <c r="BP1008">
        <v>4.79666304239647</v>
      </c>
      <c r="BQ1008">
        <v>13.5777366994147</v>
      </c>
      <c r="BR1008">
        <v>1.16845496273872</v>
      </c>
      <c r="BS1008">
        <v>0.81895418924477204</v>
      </c>
      <c r="BT1008">
        <v>1.4267647422577401</v>
      </c>
    </row>
    <row r="1009" spans="1:72" x14ac:dyDescent="0.2">
      <c r="A1009">
        <v>1007</v>
      </c>
      <c r="B1009" s="243">
        <v>44789.541666666664</v>
      </c>
      <c r="C1009">
        <v>0</v>
      </c>
      <c r="D1009">
        <v>0.89157894736842103</v>
      </c>
      <c r="E1009">
        <v>31.1132432432432</v>
      </c>
      <c r="F1009">
        <v>59.801025641025603</v>
      </c>
      <c r="G1009">
        <v>7</v>
      </c>
      <c r="H1009">
        <v>2.2725</v>
      </c>
      <c r="I1009">
        <v>1.3525</v>
      </c>
      <c r="J1009">
        <v>34.375</v>
      </c>
      <c r="K1009">
        <v>0.57674999999999998</v>
      </c>
      <c r="L1009">
        <v>37.977199999999897</v>
      </c>
      <c r="M1009">
        <v>4.9999999999999899E-2</v>
      </c>
      <c r="N1009">
        <v>1600.14705882352</v>
      </c>
      <c r="O1009">
        <v>93.530555555555495</v>
      </c>
      <c r="P1009">
        <v>5</v>
      </c>
      <c r="Q1009">
        <v>135</v>
      </c>
      <c r="R1009">
        <v>6.9652380952380897</v>
      </c>
      <c r="S1009">
        <v>-0.45024999999999898</v>
      </c>
      <c r="T1009">
        <v>5</v>
      </c>
      <c r="U1009">
        <v>1.7214799999999999</v>
      </c>
      <c r="V1009">
        <v>6.8339999999999998E-2</v>
      </c>
      <c r="W1009">
        <v>14.593859999999999</v>
      </c>
      <c r="X1009">
        <v>0.53373999999999999</v>
      </c>
      <c r="Y1009">
        <v>72.223699999999994</v>
      </c>
      <c r="Z1009">
        <v>1.9480200000000001</v>
      </c>
      <c r="AA1009">
        <v>0</v>
      </c>
      <c r="AB1009">
        <v>3.8179999999999999E-2</v>
      </c>
      <c r="AC1009">
        <v>32.004822190611598</v>
      </c>
      <c r="AD1009">
        <v>-27.796203450413898</v>
      </c>
      <c r="AE1009">
        <v>36.149458899999999</v>
      </c>
      <c r="AF1009">
        <v>0.47599785</v>
      </c>
      <c r="AG1009">
        <v>1.35343627</v>
      </c>
      <c r="AH1009">
        <v>2.1225149999999901E-2</v>
      </c>
      <c r="AI1009">
        <v>45</v>
      </c>
      <c r="AJ1009">
        <v>0.50052072796048896</v>
      </c>
      <c r="AK1009">
        <v>0.80332130888888797</v>
      </c>
      <c r="AL1009">
        <v>1.057773E-2</v>
      </c>
      <c r="AM1009">
        <v>3.00763615555555E-2</v>
      </c>
      <c r="AN1009">
        <v>0.155555555555555</v>
      </c>
      <c r="AO1009">
        <v>4.7166999999999901E-4</v>
      </c>
      <c r="AP1009">
        <v>36.149458899999999</v>
      </c>
      <c r="AQ1009">
        <v>0.230304077889848</v>
      </c>
      <c r="AR1009">
        <v>6.4420107529729496</v>
      </c>
      <c r="AS1009">
        <v>1.1411834303762001</v>
      </c>
      <c r="AT1009">
        <v>0.86163642276942298</v>
      </c>
      <c r="AU1009">
        <v>91.020799999999994</v>
      </c>
      <c r="AV1009">
        <v>43.962957161238997</v>
      </c>
      <c r="AW1009">
        <v>1.03704283876097</v>
      </c>
      <c r="AX1009">
        <v>0.21225283962379099</v>
      </c>
      <c r="AY1009">
        <v>0.245693772110151</v>
      </c>
      <c r="AZ1009">
        <v>0.55798924702704</v>
      </c>
      <c r="BA1009">
        <v>0.15682514524587901</v>
      </c>
      <c r="BB1009">
        <v>7.9712749575291494E-2</v>
      </c>
      <c r="BC1009">
        <v>0.516165718206818</v>
      </c>
      <c r="BD1009">
        <v>1.0159358587609799</v>
      </c>
      <c r="BE1009">
        <v>-2.11069799999914E-2</v>
      </c>
      <c r="BF1009">
        <v>0.276329243917881</v>
      </c>
      <c r="BG1009">
        <v>0.31986556412091699</v>
      </c>
      <c r="BH1009">
        <v>0.72643902912480696</v>
      </c>
      <c r="BI1009">
        <v>0.276329243917881</v>
      </c>
      <c r="BJ1009">
        <v>1.19238961607759</v>
      </c>
      <c r="BK1009">
        <v>1.4528780582496099</v>
      </c>
      <c r="BL1009">
        <v>1.1575523443909199</v>
      </c>
      <c r="BM1009">
        <v>2.6288894321322198</v>
      </c>
      <c r="BN1009">
        <v>2.2710760726034098</v>
      </c>
      <c r="BO1009">
        <v>23.8470628425057</v>
      </c>
      <c r="BP1009">
        <v>6.4937372320702202</v>
      </c>
      <c r="BQ1009">
        <v>17.353325610435501</v>
      </c>
      <c r="BR1009">
        <v>0.98311834358921502</v>
      </c>
      <c r="BS1009">
        <v>1.08185791851044</v>
      </c>
      <c r="BT1009">
        <v>0.90873147644269303</v>
      </c>
    </row>
    <row r="1010" spans="1:72" x14ac:dyDescent="0.2">
      <c r="A1010">
        <v>1008</v>
      </c>
      <c r="B1010" s="243">
        <v>44789.555555555555</v>
      </c>
      <c r="C1010">
        <v>0</v>
      </c>
      <c r="D1010">
        <v>0.81135135135135095</v>
      </c>
      <c r="E1010">
        <v>31.068823529411699</v>
      </c>
      <c r="F1010">
        <v>59.888750000000002</v>
      </c>
      <c r="G1010">
        <v>7</v>
      </c>
      <c r="H1010">
        <v>2.27</v>
      </c>
      <c r="I1010">
        <v>1.35</v>
      </c>
      <c r="J1010">
        <v>34.376111111111101</v>
      </c>
      <c r="K1010">
        <v>0.59750000000000003</v>
      </c>
      <c r="L1010">
        <v>37.9871428571428</v>
      </c>
      <c r="M1010">
        <v>-9.9999999999999895E-2</v>
      </c>
      <c r="N1010">
        <v>1599.72727272727</v>
      </c>
      <c r="O1010">
        <v>93.262857142857101</v>
      </c>
      <c r="P1010">
        <v>5</v>
      </c>
      <c r="Q1010">
        <v>135</v>
      </c>
      <c r="R1010">
        <v>6.9720689655172396</v>
      </c>
      <c r="S1010">
        <v>-0.51324999999999898</v>
      </c>
      <c r="T1010">
        <v>5</v>
      </c>
      <c r="U1010">
        <v>1.717025</v>
      </c>
      <c r="V1010">
        <v>0.1007</v>
      </c>
      <c r="W1010">
        <v>14.497574999999999</v>
      </c>
      <c r="X1010">
        <v>0.59254999999999902</v>
      </c>
      <c r="Y1010">
        <v>72.039424999999994</v>
      </c>
      <c r="Z1010">
        <v>1.8315249999999901</v>
      </c>
      <c r="AA1010">
        <v>0</v>
      </c>
      <c r="AB1010">
        <v>2.775E-2</v>
      </c>
      <c r="AC1010">
        <v>31.8801748807631</v>
      </c>
      <c r="AD1010">
        <v>-28.008575119236799</v>
      </c>
      <c r="AE1010">
        <v>36.148617911111103</v>
      </c>
      <c r="AF1010">
        <v>0.47547420000000001</v>
      </c>
      <c r="AG1010">
        <v>1.3509352400000001</v>
      </c>
      <c r="AH1010">
        <v>2.12018E-2</v>
      </c>
      <c r="AI1010">
        <v>44.996111111111098</v>
      </c>
      <c r="AJ1010">
        <v>0.50178937312604999</v>
      </c>
      <c r="AK1010">
        <v>0.80337204746089097</v>
      </c>
      <c r="AL1010">
        <v>1.0567006531428599E-2</v>
      </c>
      <c r="AM1010">
        <v>3.0023377724000801E-2</v>
      </c>
      <c r="AN1010">
        <v>0.15556899979010499</v>
      </c>
      <c r="AO1010">
        <v>4.7119183139283601E-4</v>
      </c>
      <c r="AP1010">
        <v>36.148617911111103</v>
      </c>
      <c r="AQ1010">
        <v>0.25568007148354899</v>
      </c>
      <c r="AR1010">
        <v>6.3995087003734401</v>
      </c>
      <c r="AS1010">
        <v>1.0729386671182899</v>
      </c>
      <c r="AT1010">
        <v>0.861584898391756</v>
      </c>
      <c r="AU1010">
        <v>90.678100000000001</v>
      </c>
      <c r="AV1010">
        <v>43.876745350086402</v>
      </c>
      <c r="AW1010">
        <v>1.1193657610247101</v>
      </c>
      <c r="AX1010">
        <v>0.27799657288170199</v>
      </c>
      <c r="AY1010">
        <v>0.21979412851645</v>
      </c>
      <c r="AZ1010">
        <v>0.60049129962655901</v>
      </c>
      <c r="BA1010">
        <v>0.20578082845903301</v>
      </c>
      <c r="BB1010">
        <v>8.5784471375222798E-2</v>
      </c>
      <c r="BC1010">
        <v>0.46226299663883003</v>
      </c>
      <c r="BD1010">
        <v>1.0982820010247101</v>
      </c>
      <c r="BE1010">
        <v>-2.1083760000004202E-2</v>
      </c>
      <c r="BF1010">
        <v>0.363335225733879</v>
      </c>
      <c r="BG1010">
        <v>0.287265948898904</v>
      </c>
      <c r="BH1010">
        <v>0.78482853093980298</v>
      </c>
      <c r="BI1010">
        <v>0.363335225733879</v>
      </c>
      <c r="BJ1010">
        <v>1.30120234926556</v>
      </c>
      <c r="BK1010">
        <v>1.5696570618796</v>
      </c>
      <c r="BL1010">
        <v>0.79063610834505005</v>
      </c>
      <c r="BM1010">
        <v>2.1600672749375498</v>
      </c>
      <c r="BN1010">
        <v>2.7320625154079798</v>
      </c>
      <c r="BO1010">
        <v>26.748917358935199</v>
      </c>
      <c r="BP1010">
        <v>8.53837780474616</v>
      </c>
      <c r="BQ1010">
        <v>18.210539554189001</v>
      </c>
      <c r="BR1010">
        <v>0.95198717813201095</v>
      </c>
      <c r="BS1010">
        <v>1.15586825897201</v>
      </c>
      <c r="BT1010">
        <v>0.82361218135591996</v>
      </c>
    </row>
    <row r="1011" spans="1:72" x14ac:dyDescent="0.2">
      <c r="A1011">
        <v>1009</v>
      </c>
      <c r="B1011" s="243">
        <v>44789.569444444445</v>
      </c>
      <c r="C1011">
        <v>0</v>
      </c>
      <c r="D1011">
        <v>0.85499999999999998</v>
      </c>
      <c r="E1011">
        <v>31.031315789473599</v>
      </c>
      <c r="F1011">
        <v>59.858750000000001</v>
      </c>
      <c r="G1011">
        <v>7</v>
      </c>
      <c r="H1011">
        <v>2.2649999999999899</v>
      </c>
      <c r="I1011">
        <v>1.345</v>
      </c>
      <c r="J1011">
        <v>34.349411764705799</v>
      </c>
      <c r="K1011">
        <v>0.59875</v>
      </c>
      <c r="L1011">
        <v>37.969642857142802</v>
      </c>
      <c r="M1011">
        <v>9.44444444444444E-2</v>
      </c>
      <c r="N1011">
        <v>1600.1818181818101</v>
      </c>
      <c r="O1011">
        <v>93.262857142857101</v>
      </c>
      <c r="P1011">
        <v>5</v>
      </c>
      <c r="Q1011">
        <v>135</v>
      </c>
      <c r="R1011">
        <v>6.9695999999999998</v>
      </c>
      <c r="S1011">
        <v>-0.54649999999999999</v>
      </c>
      <c r="T1011">
        <v>5</v>
      </c>
      <c r="U1011">
        <v>1.7346999999999999</v>
      </c>
      <c r="V1011">
        <v>0.11072</v>
      </c>
      <c r="W1011">
        <v>14.582159999999901</v>
      </c>
      <c r="X1011">
        <v>0.60385999999999995</v>
      </c>
      <c r="Y1011">
        <v>72.249479999999906</v>
      </c>
      <c r="Z1011">
        <v>1.9406600000000001</v>
      </c>
      <c r="AA1011">
        <v>0</v>
      </c>
      <c r="AB1011">
        <v>3.7539999999999997E-2</v>
      </c>
      <c r="AC1011">
        <v>31.886315789473599</v>
      </c>
      <c r="AD1011">
        <v>-27.972434210526298</v>
      </c>
      <c r="AE1011">
        <v>36.1180143647058</v>
      </c>
      <c r="AF1011">
        <v>0.47442689999999899</v>
      </c>
      <c r="AG1011">
        <v>1.3459331800000001</v>
      </c>
      <c r="AH1011">
        <v>2.1155099999999899E-2</v>
      </c>
      <c r="AI1011">
        <v>44.959411764705798</v>
      </c>
      <c r="AJ1011">
        <v>0.49990691095224299</v>
      </c>
      <c r="AK1011">
        <v>0.80334712904449701</v>
      </c>
      <c r="AL1011">
        <v>1.0552337794873801E-2</v>
      </c>
      <c r="AM1011">
        <v>2.9936627886590499E-2</v>
      </c>
      <c r="AN1011">
        <v>0.155695987230312</v>
      </c>
      <c r="AO1011">
        <v>4.7053773992228201E-4</v>
      </c>
      <c r="AP1011">
        <v>36.1180143647058</v>
      </c>
      <c r="AQ1011">
        <v>0.26056023620969698</v>
      </c>
      <c r="AR1011">
        <v>6.4368461477341903</v>
      </c>
      <c r="AS1011">
        <v>1.1368718165079801</v>
      </c>
      <c r="AT1011">
        <v>0.86718851842885603</v>
      </c>
      <c r="AU1011">
        <v>91.110859999999903</v>
      </c>
      <c r="AV1011">
        <v>43.952292565157698</v>
      </c>
      <c r="AW1011">
        <v>1.0071191995481099</v>
      </c>
      <c r="AX1011">
        <v>0.20906136349200999</v>
      </c>
      <c r="AY1011">
        <v>0.213866663790302</v>
      </c>
      <c r="AZ1011">
        <v>0.56315385226580505</v>
      </c>
      <c r="BA1011">
        <v>0.155328189094803</v>
      </c>
      <c r="BB1011">
        <v>8.0450550323686407E-2</v>
      </c>
      <c r="BC1011">
        <v>0.45078949737104301</v>
      </c>
      <c r="BD1011">
        <v>0.98608187954811799</v>
      </c>
      <c r="BE1011">
        <v>-2.10373199999958E-2</v>
      </c>
      <c r="BF1011">
        <v>0.27318584570927701</v>
      </c>
      <c r="BG1011">
        <v>0.27946505485605</v>
      </c>
      <c r="BH1011">
        <v>0.73588758260227505</v>
      </c>
      <c r="BI1011">
        <v>0.27318584570927701</v>
      </c>
      <c r="BJ1011">
        <v>1.1053018011306499</v>
      </c>
      <c r="BK1011">
        <v>1.4717751652045501</v>
      </c>
      <c r="BL1011">
        <v>1.0229851189049299</v>
      </c>
      <c r="BM1011">
        <v>2.6937251477713899</v>
      </c>
      <c r="BN1011">
        <v>2.6332007162087701</v>
      </c>
      <c r="BO1011">
        <v>22.434834131806301</v>
      </c>
      <c r="BP1011">
        <v>6.4198673741680103</v>
      </c>
      <c r="BQ1011">
        <v>16.014966757638302</v>
      </c>
      <c r="BR1011">
        <v>1.0073592274987699</v>
      </c>
      <c r="BS1011">
        <v>0.99602746284694399</v>
      </c>
      <c r="BT1011">
        <v>1.01137696004831</v>
      </c>
    </row>
    <row r="1012" spans="1:72" x14ac:dyDescent="0.2">
      <c r="A1012">
        <v>1010</v>
      </c>
      <c r="B1012" s="243">
        <v>44789.583333333336</v>
      </c>
      <c r="C1012">
        <v>0</v>
      </c>
      <c r="D1012">
        <v>0.86921052631578899</v>
      </c>
      <c r="E1012">
        <v>31.140999999999998</v>
      </c>
      <c r="F1012">
        <v>59.770512820512799</v>
      </c>
      <c r="G1012">
        <v>7</v>
      </c>
      <c r="H1012">
        <v>2.2739999999999898</v>
      </c>
      <c r="I1012">
        <v>1.3519999999999901</v>
      </c>
      <c r="J1012">
        <v>34.395652173913</v>
      </c>
      <c r="K1012">
        <v>0.65999999999999903</v>
      </c>
      <c r="L1012">
        <v>38.021111111111097</v>
      </c>
      <c r="M1012">
        <v>-0.15</v>
      </c>
      <c r="N1012">
        <v>1600.26470588235</v>
      </c>
      <c r="O1012">
        <v>93.053846153846095</v>
      </c>
      <c r="P1012">
        <v>5</v>
      </c>
      <c r="Q1012">
        <v>135</v>
      </c>
      <c r="R1012">
        <v>6.9684374999999896</v>
      </c>
      <c r="S1012">
        <v>-0.38974358974358903</v>
      </c>
      <c r="T1012">
        <v>5</v>
      </c>
      <c r="U1012">
        <v>1.7545500000000001</v>
      </c>
      <c r="V1012">
        <v>0.13039999999999999</v>
      </c>
      <c r="W1012">
        <v>14.504375</v>
      </c>
      <c r="X1012">
        <v>0.59067499999999995</v>
      </c>
      <c r="Y1012">
        <v>71.742975000000001</v>
      </c>
      <c r="Z1012">
        <v>2.1838250000000001</v>
      </c>
      <c r="AA1012">
        <v>0</v>
      </c>
      <c r="AB1012">
        <v>3.0224999999999998E-2</v>
      </c>
      <c r="AC1012">
        <v>32.010210526315703</v>
      </c>
      <c r="AD1012">
        <v>-27.760302294197</v>
      </c>
      <c r="AE1012">
        <v>36.171282333912998</v>
      </c>
      <c r="AF1012">
        <v>0.47631203999999899</v>
      </c>
      <c r="AG1012">
        <v>1.3529368879999999</v>
      </c>
      <c r="AH1012">
        <v>2.1239159999999899E-2</v>
      </c>
      <c r="AI1012">
        <v>45.021652173912997</v>
      </c>
      <c r="AJ1012">
        <v>0.50417873434873595</v>
      </c>
      <c r="AK1012">
        <v>0.80341970112931105</v>
      </c>
      <c r="AL1012">
        <v>1.05796215154447E-2</v>
      </c>
      <c r="AM1012">
        <v>3.00508049498888E-2</v>
      </c>
      <c r="AN1012">
        <v>0.155480744530651</v>
      </c>
      <c r="AO1012">
        <v>4.71754344286517E-4</v>
      </c>
      <c r="AP1012">
        <v>36.171282333912998</v>
      </c>
      <c r="AQ1012">
        <v>0.25487102560719799</v>
      </c>
      <c r="AR1012">
        <v>6.4025103512814399</v>
      </c>
      <c r="AS1012">
        <v>1.2793220320331999</v>
      </c>
      <c r="AT1012">
        <v>0.88460679835157496</v>
      </c>
      <c r="AU1012">
        <v>90.776399999999995</v>
      </c>
      <c r="AV1012">
        <v>44.107985742834799</v>
      </c>
      <c r="AW1012">
        <v>0.91366643107814804</v>
      </c>
      <c r="AX1012">
        <v>7.3614855966794596E-2</v>
      </c>
      <c r="AY1012">
        <v>0.22144101439280101</v>
      </c>
      <c r="AZ1012">
        <v>0.59748964871856003</v>
      </c>
      <c r="BA1012">
        <v>5.44111529663567E-2</v>
      </c>
      <c r="BB1012">
        <v>8.5355664102651399E-2</v>
      </c>
      <c r="BC1012">
        <v>0.464907446792235</v>
      </c>
      <c r="BD1012">
        <v>0.89254551907815505</v>
      </c>
      <c r="BE1012">
        <v>-2.1120911999992401E-2</v>
      </c>
      <c r="BF1012">
        <v>9.5822102224584704E-2</v>
      </c>
      <c r="BG1012">
        <v>0.28824268198573799</v>
      </c>
      <c r="BH1012">
        <v>0.77773315515914299</v>
      </c>
      <c r="BI1012">
        <v>9.5822102224584704E-2</v>
      </c>
      <c r="BJ1012">
        <v>0.76812956842064595</v>
      </c>
      <c r="BK1012">
        <v>1.55546631031828</v>
      </c>
      <c r="BL1012">
        <v>3.0081022571406799</v>
      </c>
      <c r="BM1012">
        <v>8.1164275997234707</v>
      </c>
      <c r="BN1012">
        <v>2.6981887269478801</v>
      </c>
      <c r="BO1012">
        <v>14.9954046317436</v>
      </c>
      <c r="BP1012">
        <v>2.2518194022777398</v>
      </c>
      <c r="BQ1012">
        <v>12.7435852294659</v>
      </c>
      <c r="BR1012">
        <v>1.39256873653649</v>
      </c>
      <c r="BS1012">
        <v>0.72980072753081204</v>
      </c>
      <c r="BT1012">
        <v>1.9081492851453701</v>
      </c>
    </row>
    <row r="1013" spans="1:72" x14ac:dyDescent="0.2">
      <c r="A1013">
        <v>1011</v>
      </c>
      <c r="B1013" s="243">
        <v>44789.597222222219</v>
      </c>
      <c r="C1013">
        <v>0</v>
      </c>
      <c r="D1013">
        <v>0.82868421052631502</v>
      </c>
      <c r="E1013">
        <v>31.087777777777699</v>
      </c>
      <c r="F1013">
        <v>56.954358974358897</v>
      </c>
      <c r="G1013">
        <v>7</v>
      </c>
      <c r="H1013">
        <v>2.27</v>
      </c>
      <c r="I1013">
        <v>1.35</v>
      </c>
      <c r="J1013">
        <v>34.372307692307601</v>
      </c>
      <c r="K1013">
        <v>0.60449999999999904</v>
      </c>
      <c r="L1013">
        <v>38.014800000000001</v>
      </c>
      <c r="M1013">
        <v>5.8823529411764601E-2</v>
      </c>
      <c r="N1013">
        <v>1600.3125</v>
      </c>
      <c r="O1013">
        <v>92.72</v>
      </c>
      <c r="P1013">
        <v>5</v>
      </c>
      <c r="Q1013">
        <v>135</v>
      </c>
      <c r="R1013">
        <v>6.9594736842105203</v>
      </c>
      <c r="S1013">
        <v>-0.37924999999999998</v>
      </c>
      <c r="T1013">
        <v>5</v>
      </c>
      <c r="U1013">
        <v>1.7513399999999899</v>
      </c>
      <c r="V1013">
        <v>0.118799999999999</v>
      </c>
      <c r="W1013">
        <v>14.51554</v>
      </c>
      <c r="X1013">
        <v>0.57247999999999999</v>
      </c>
      <c r="Y1013">
        <v>71.768619999999999</v>
      </c>
      <c r="Z1013">
        <v>2.5763199999999999</v>
      </c>
      <c r="AA1013">
        <v>0</v>
      </c>
      <c r="AB1013">
        <v>2.24E-2</v>
      </c>
      <c r="AC1013">
        <v>31.916461988304</v>
      </c>
      <c r="AD1013">
        <v>-25.0378969860548</v>
      </c>
      <c r="AE1013">
        <v>36.144814492307603</v>
      </c>
      <c r="AF1013">
        <v>0.47547420000000001</v>
      </c>
      <c r="AG1013">
        <v>1.3509352400000001</v>
      </c>
      <c r="AH1013">
        <v>2.12018E-2</v>
      </c>
      <c r="AI1013">
        <v>44.992307692307698</v>
      </c>
      <c r="AJ1013">
        <v>0.50362978265860003</v>
      </c>
      <c r="AK1013">
        <v>0.80335542554282702</v>
      </c>
      <c r="AL1013">
        <v>1.0567899811933601E-2</v>
      </c>
      <c r="AM1013">
        <v>3.0025915746281402E-2</v>
      </c>
      <c r="AN1013">
        <v>0.15558215079500701</v>
      </c>
      <c r="AO1013">
        <v>4.7123166353222701E-4</v>
      </c>
      <c r="AP1013">
        <v>36.144814492307603</v>
      </c>
      <c r="AQ1013">
        <v>0.24702004442309</v>
      </c>
      <c r="AR1013">
        <v>6.40743879722082</v>
      </c>
      <c r="AS1013">
        <v>1.50925231534934</v>
      </c>
      <c r="AT1013">
        <v>0.88202698356131304</v>
      </c>
      <c r="AU1013">
        <v>91.184299999999993</v>
      </c>
      <c r="AV1013">
        <v>44.308525649300897</v>
      </c>
      <c r="AW1013">
        <v>0.68378204300673595</v>
      </c>
      <c r="AX1013">
        <v>-0.158317075349346</v>
      </c>
      <c r="AY1013">
        <v>0.22845415557690901</v>
      </c>
      <c r="AZ1013">
        <v>0.59256120277917401</v>
      </c>
      <c r="BA1013">
        <v>-0.117190721406709</v>
      </c>
      <c r="BB1013">
        <v>8.4651600397024906E-2</v>
      </c>
      <c r="BC1013">
        <v>0.48047644977773502</v>
      </c>
      <c r="BD1013">
        <v>0.66269828300673705</v>
      </c>
      <c r="BE1013">
        <v>-2.10837599999994E-2</v>
      </c>
      <c r="BF1013">
        <v>-0.20668158045337501</v>
      </c>
      <c r="BG1013">
        <v>0.29824493556103199</v>
      </c>
      <c r="BH1013">
        <v>0.77358355461976602</v>
      </c>
      <c r="BI1013">
        <v>-0.20668158045337501</v>
      </c>
      <c r="BJ1013">
        <v>0.18312671021531299</v>
      </c>
      <c r="BK1013">
        <v>1.54716710923953</v>
      </c>
      <c r="BL1013">
        <v>-1.44301652284061</v>
      </c>
      <c r="BM1013">
        <v>-3.7428761330489002</v>
      </c>
      <c r="BN1013">
        <v>2.5937860542864501</v>
      </c>
      <c r="BO1013">
        <v>1.9970155072440301</v>
      </c>
      <c r="BP1013">
        <v>-4.8570171406543201</v>
      </c>
      <c r="BQ1013">
        <v>6.8540326478983502</v>
      </c>
      <c r="BR1013">
        <v>1.8985257960102699</v>
      </c>
      <c r="BS1013">
        <v>0.26579934239666297</v>
      </c>
      <c r="BT1013">
        <v>7.1427031342200298</v>
      </c>
    </row>
    <row r="1014" spans="1:72" x14ac:dyDescent="0.2">
      <c r="A1014">
        <v>1012</v>
      </c>
      <c r="B1014" s="243">
        <v>44789.611111111109</v>
      </c>
      <c r="C1014">
        <v>0</v>
      </c>
      <c r="D1014">
        <v>0.81540540540540496</v>
      </c>
      <c r="E1014">
        <v>31.087499999999999</v>
      </c>
      <c r="F1014">
        <v>57.022499999999901</v>
      </c>
      <c r="G1014">
        <v>7</v>
      </c>
      <c r="H1014">
        <v>2.2674999999999899</v>
      </c>
      <c r="I1014">
        <v>1.35</v>
      </c>
      <c r="J1014">
        <v>34.3751999999999</v>
      </c>
      <c r="K1014">
        <v>0.57525000000000004</v>
      </c>
      <c r="L1014">
        <v>37.973478260869499</v>
      </c>
      <c r="M1014">
        <v>-9.2857142857142805E-2</v>
      </c>
      <c r="N1014">
        <v>1600.1739130434701</v>
      </c>
      <c r="O1014">
        <v>92.44</v>
      </c>
      <c r="P1014">
        <v>5</v>
      </c>
      <c r="Q1014">
        <v>135</v>
      </c>
      <c r="R1014">
        <v>6.9709999999999903</v>
      </c>
      <c r="S1014">
        <v>-0.28100000000000003</v>
      </c>
      <c r="T1014">
        <v>5</v>
      </c>
      <c r="U1014">
        <v>1.7354750000000001</v>
      </c>
      <c r="V1014">
        <v>0.11955</v>
      </c>
      <c r="W1014">
        <v>14.508175</v>
      </c>
      <c r="X1014">
        <v>0.66839999999999999</v>
      </c>
      <c r="Y1014">
        <v>71.669999999999902</v>
      </c>
      <c r="Z1014">
        <v>2.46579999999999</v>
      </c>
      <c r="AA1014">
        <v>0</v>
      </c>
      <c r="AB1014">
        <v>2.1374999999999901E-2</v>
      </c>
      <c r="AC1014">
        <v>31.902905405405399</v>
      </c>
      <c r="AD1014">
        <v>-25.119594594594499</v>
      </c>
      <c r="AE1014">
        <v>36.145754699999898</v>
      </c>
      <c r="AF1014">
        <v>0.47495054999999903</v>
      </c>
      <c r="AG1014">
        <v>1.3509342099999999</v>
      </c>
      <c r="AH1014">
        <v>2.1178449999999901E-2</v>
      </c>
      <c r="AI1014">
        <v>44.9926999999999</v>
      </c>
      <c r="AJ1014">
        <v>0.50433591042277104</v>
      </c>
      <c r="AK1014">
        <v>0.80336931768931397</v>
      </c>
      <c r="AL1014">
        <v>1.0556169111878099E-2</v>
      </c>
      <c r="AM1014">
        <v>3.0025631046814199E-2</v>
      </c>
      <c r="AN1014">
        <v>0.155580794217728</v>
      </c>
      <c r="AO1014">
        <v>4.7070858161435002E-4</v>
      </c>
      <c r="AP1014">
        <v>36.145754699999898</v>
      </c>
      <c r="AQ1014">
        <v>0.28840867400152598</v>
      </c>
      <c r="AR1014">
        <v>6.4041877444359097</v>
      </c>
      <c r="AS1014">
        <v>1.4445078092738499</v>
      </c>
      <c r="AT1014">
        <v>0.87526236414095804</v>
      </c>
      <c r="AU1014">
        <v>91.047849999999897</v>
      </c>
      <c r="AV1014">
        <v>44.282858927711203</v>
      </c>
      <c r="AW1014">
        <v>0.70984107228871096</v>
      </c>
      <c r="AX1014">
        <v>-9.3573599273855099E-2</v>
      </c>
      <c r="AY1014">
        <v>0.18654187599847299</v>
      </c>
      <c r="AZ1014">
        <v>0.59581225556408901</v>
      </c>
      <c r="BA1014">
        <v>-6.9265844762236795E-2</v>
      </c>
      <c r="BB1014">
        <v>8.5116036509155599E-2</v>
      </c>
      <c r="BC1014">
        <v>0.39276062739262702</v>
      </c>
      <c r="BD1014">
        <v>0.68878053228870695</v>
      </c>
      <c r="BE1014">
        <v>-2.1060540000003201E-2</v>
      </c>
      <c r="BF1014">
        <v>-0.122211438745116</v>
      </c>
      <c r="BG1014">
        <v>0.24363229830741701</v>
      </c>
      <c r="BH1014">
        <v>0.77815830041289702</v>
      </c>
      <c r="BI1014">
        <v>-0.122211438745116</v>
      </c>
      <c r="BJ1014">
        <v>0.24284171912460101</v>
      </c>
      <c r="BK1014">
        <v>1.55631660082579</v>
      </c>
      <c r="BL1014">
        <v>-1.9935310541228</v>
      </c>
      <c r="BM1014">
        <v>-6.3673115086699603</v>
      </c>
      <c r="BN1014">
        <v>3.1939866176159</v>
      </c>
      <c r="BO1014">
        <v>3.9752468418780098</v>
      </c>
      <c r="BP1014">
        <v>-2.8719688105102401</v>
      </c>
      <c r="BQ1014">
        <v>6.8472156523882601</v>
      </c>
      <c r="BR1014">
        <v>1.7640760466924901</v>
      </c>
      <c r="BS1014">
        <v>0.29172629462264799</v>
      </c>
      <c r="BT1014">
        <v>6.0470244856547799</v>
      </c>
    </row>
    <row r="1015" spans="1:72" x14ac:dyDescent="0.2">
      <c r="A1015">
        <v>1013</v>
      </c>
      <c r="B1015" s="243">
        <v>44789.625</v>
      </c>
      <c r="C1015">
        <v>0</v>
      </c>
      <c r="D1015">
        <v>0.71666666666666601</v>
      </c>
      <c r="E1015">
        <v>31.165749999999999</v>
      </c>
      <c r="F1015">
        <v>55.018999999999998</v>
      </c>
      <c r="G1015">
        <v>7</v>
      </c>
      <c r="H1015">
        <v>2.2719999999999998</v>
      </c>
      <c r="I1015">
        <v>1.3520000000000001</v>
      </c>
      <c r="J1015">
        <v>34.353749999999998</v>
      </c>
      <c r="K1015">
        <v>0.58050000000000002</v>
      </c>
      <c r="L1015">
        <v>37.982222222222198</v>
      </c>
      <c r="M1015">
        <v>-4.7058823529411702E-2</v>
      </c>
      <c r="N1015">
        <v>1599.53125</v>
      </c>
      <c r="O1015">
        <v>92.359459459459401</v>
      </c>
      <c r="P1015">
        <v>5</v>
      </c>
      <c r="Q1015">
        <v>135</v>
      </c>
      <c r="R1015">
        <v>6.9710714285714204</v>
      </c>
      <c r="S1015">
        <v>-0.32050000000000001</v>
      </c>
      <c r="T1015">
        <v>5</v>
      </c>
      <c r="U1015">
        <v>1.69851999999999</v>
      </c>
      <c r="V1015">
        <v>0.11508</v>
      </c>
      <c r="W1015">
        <v>14.512</v>
      </c>
      <c r="X1015">
        <v>0.66588000000000003</v>
      </c>
      <c r="Y1015">
        <v>71.566860000000005</v>
      </c>
      <c r="Z1015">
        <v>2.4003399999999999</v>
      </c>
      <c r="AA1015">
        <v>0</v>
      </c>
      <c r="AB1015">
        <v>3.5339999999999899E-2</v>
      </c>
      <c r="AC1015">
        <v>31.8824166666666</v>
      </c>
      <c r="AD1015">
        <v>-23.136583333333299</v>
      </c>
      <c r="AE1015">
        <v>36.127818480000002</v>
      </c>
      <c r="AF1015">
        <v>0.475893119999999</v>
      </c>
      <c r="AG1015">
        <v>1.3529360640000001</v>
      </c>
      <c r="AH1015">
        <v>2.1220479999999899E-2</v>
      </c>
      <c r="AI1015">
        <v>44.97775</v>
      </c>
      <c r="AJ1015">
        <v>0.50481212225882199</v>
      </c>
      <c r="AK1015">
        <v>0.80323756701924798</v>
      </c>
      <c r="AL1015">
        <v>1.05806342024667E-2</v>
      </c>
      <c r="AM1015">
        <v>3.00801188143026E-2</v>
      </c>
      <c r="AN1015">
        <v>0.15563250718410701</v>
      </c>
      <c r="AO1015">
        <v>4.7179950086431602E-4</v>
      </c>
      <c r="AP1015">
        <v>36.127818480000002</v>
      </c>
      <c r="AQ1015">
        <v>0.287321316343711</v>
      </c>
      <c r="AR1015">
        <v>6.4058761730716602</v>
      </c>
      <c r="AS1015">
        <v>1.40616022179917</v>
      </c>
      <c r="AT1015">
        <v>0.85743348589905399</v>
      </c>
      <c r="AU1015">
        <v>90.843599999999995</v>
      </c>
      <c r="AV1015">
        <v>44.227176191214497</v>
      </c>
      <c r="AW1015">
        <v>0.750573808785446</v>
      </c>
      <c r="AX1015">
        <v>-5.3224157799174998E-2</v>
      </c>
      <c r="AY1015">
        <v>0.18857180365628801</v>
      </c>
      <c r="AZ1015">
        <v>0.59412382692833898</v>
      </c>
      <c r="BA1015">
        <v>-3.9339743551381097E-2</v>
      </c>
      <c r="BB1015">
        <v>8.4874832418334198E-2</v>
      </c>
      <c r="BC1015">
        <v>0.39624822408924198</v>
      </c>
      <c r="BD1015">
        <v>0.72947147278545299</v>
      </c>
      <c r="BE1015">
        <v>-2.1102335999993099E-2</v>
      </c>
      <c r="BF1015">
        <v>-6.9557877773766305E-2</v>
      </c>
      <c r="BG1015">
        <v>0.246441747745346</v>
      </c>
      <c r="BH1015">
        <v>0.77645178890184996</v>
      </c>
      <c r="BI1015">
        <v>-6.9557877773766305E-2</v>
      </c>
      <c r="BJ1015">
        <v>0.35376773994316002</v>
      </c>
      <c r="BK1015">
        <v>1.5529035778036999</v>
      </c>
      <c r="BL1015">
        <v>-3.5429739323975098</v>
      </c>
      <c r="BM1015">
        <v>-11.162672205544</v>
      </c>
      <c r="BN1015">
        <v>3.1506503910375301</v>
      </c>
      <c r="BO1015">
        <v>6.37849288360907</v>
      </c>
      <c r="BP1015">
        <v>-1.6346101276834999</v>
      </c>
      <c r="BQ1015">
        <v>8.0131030112925803</v>
      </c>
      <c r="BR1015">
        <v>1.6711519700191</v>
      </c>
      <c r="BS1015">
        <v>0.38159089105266703</v>
      </c>
      <c r="BT1015">
        <v>4.3794336007576504</v>
      </c>
    </row>
    <row r="1016" spans="1:72" x14ac:dyDescent="0.2">
      <c r="A1016">
        <v>1014</v>
      </c>
      <c r="B1016" s="243">
        <v>44789.638888888891</v>
      </c>
      <c r="C1016">
        <v>0</v>
      </c>
      <c r="D1016">
        <v>0.76999999999999902</v>
      </c>
      <c r="E1016">
        <v>54.46</v>
      </c>
      <c r="F1016">
        <v>53.369</v>
      </c>
      <c r="G1016">
        <v>7</v>
      </c>
      <c r="H1016">
        <v>2.27</v>
      </c>
      <c r="I1016">
        <v>1.3525</v>
      </c>
      <c r="J1016">
        <v>34.366666666666603</v>
      </c>
      <c r="K1016">
        <v>0.61124999999999896</v>
      </c>
      <c r="L1016">
        <v>37.9871428571428</v>
      </c>
      <c r="M1016">
        <v>-1.2500000000000001E-2</v>
      </c>
      <c r="N1016">
        <v>1600.04347826086</v>
      </c>
      <c r="O1016">
        <v>92.013513513513502</v>
      </c>
      <c r="P1016">
        <v>5</v>
      </c>
      <c r="Q1016">
        <v>135</v>
      </c>
      <c r="R1016">
        <v>6.9680952380952297</v>
      </c>
      <c r="S1016">
        <v>-0.54400000000000004</v>
      </c>
      <c r="T1016">
        <v>5</v>
      </c>
      <c r="U1016">
        <v>1.7115400000000001</v>
      </c>
      <c r="V1016">
        <v>0.1159</v>
      </c>
      <c r="W1016">
        <v>14.5645799999999</v>
      </c>
      <c r="X1016">
        <v>0.69065999999999905</v>
      </c>
      <c r="Y1016">
        <v>71.577539999999999</v>
      </c>
      <c r="Z1016">
        <v>2.5157799999999999</v>
      </c>
      <c r="AA1016">
        <v>0</v>
      </c>
      <c r="AB1016">
        <v>4.9360000000000001E-2</v>
      </c>
      <c r="AC1016">
        <v>55.23</v>
      </c>
      <c r="AD1016">
        <v>1.86100000000001</v>
      </c>
      <c r="AE1016">
        <v>36.139173466666598</v>
      </c>
      <c r="AF1016">
        <v>0.47547420000000001</v>
      </c>
      <c r="AG1016">
        <v>1.35343524</v>
      </c>
      <c r="AH1016">
        <v>2.12018E-2</v>
      </c>
      <c r="AI1016">
        <v>44.989166666666598</v>
      </c>
      <c r="AJ1016">
        <v>0.50489543880198495</v>
      </c>
      <c r="AK1016">
        <v>0.80328612740104099</v>
      </c>
      <c r="AL1016">
        <v>1.05686376349862E-2</v>
      </c>
      <c r="AM1016">
        <v>3.00835810102432E-2</v>
      </c>
      <c r="AN1016">
        <v>0.155593013132791</v>
      </c>
      <c r="AO1016">
        <v>4.7126456369125897E-4</v>
      </c>
      <c r="AP1016">
        <v>36.139173466666598</v>
      </c>
      <c r="AQ1016">
        <v>0.298013666645563</v>
      </c>
      <c r="AR1016">
        <v>6.4290859972985102</v>
      </c>
      <c r="AS1016">
        <v>1.47378694801483</v>
      </c>
      <c r="AT1016">
        <v>0.86414873932714997</v>
      </c>
      <c r="AU1016">
        <v>91.060099999999906</v>
      </c>
      <c r="AV1016">
        <v>44.340060078625498</v>
      </c>
      <c r="AW1016">
        <v>0.64910658804108501</v>
      </c>
      <c r="AX1016">
        <v>-0.120351708014834</v>
      </c>
      <c r="AY1016">
        <v>0.17746053335443701</v>
      </c>
      <c r="AZ1016">
        <v>0.57091400270148696</v>
      </c>
      <c r="BA1016">
        <v>-8.8923137552436401E-2</v>
      </c>
      <c r="BB1016">
        <v>8.1559143243069496E-2</v>
      </c>
      <c r="BC1016">
        <v>0.373228522923929</v>
      </c>
      <c r="BD1016">
        <v>0.628022828041089</v>
      </c>
      <c r="BE1016">
        <v>-2.1083759999996399E-2</v>
      </c>
      <c r="BF1016">
        <v>-9.0795844660838607E-2</v>
      </c>
      <c r="BG1016">
        <v>0.133879936443385</v>
      </c>
      <c r="BH1016">
        <v>0.430709459458542</v>
      </c>
      <c r="BI1016">
        <v>-9.0795844660838607E-2</v>
      </c>
      <c r="BJ1016">
        <v>8.6168183565094605E-2</v>
      </c>
      <c r="BK1016">
        <v>0.861418918917084</v>
      </c>
      <c r="BL1016">
        <v>-1.4745161184797</v>
      </c>
      <c r="BM1016">
        <v>-4.7437133391668498</v>
      </c>
      <c r="BN1016">
        <v>3.21713223729141</v>
      </c>
      <c r="BO1016">
        <v>1.15055972002853</v>
      </c>
      <c r="BP1016">
        <v>-2.1337023495296998</v>
      </c>
      <c r="BQ1016">
        <v>3.2842620695582401</v>
      </c>
      <c r="BR1016">
        <v>1.0157718548405099</v>
      </c>
      <c r="BS1016">
        <v>0.12248652142943001</v>
      </c>
      <c r="BT1016">
        <v>8.2929276053099503</v>
      </c>
    </row>
    <row r="1017" spans="1:72" x14ac:dyDescent="0.2">
      <c r="A1017">
        <v>1015</v>
      </c>
      <c r="B1017" s="243">
        <v>44789.652777777781</v>
      </c>
      <c r="C1017">
        <v>0</v>
      </c>
      <c r="D1017">
        <v>0.84421052631578897</v>
      </c>
      <c r="E1017">
        <v>31.098333333333301</v>
      </c>
      <c r="F1017">
        <v>56.383749999999999</v>
      </c>
      <c r="G1017">
        <v>7</v>
      </c>
      <c r="H1017">
        <v>2.2659999999999898</v>
      </c>
      <c r="I1017">
        <v>1.3519999999999901</v>
      </c>
      <c r="J1017">
        <v>34.365555555555503</v>
      </c>
      <c r="K1017">
        <v>0.54025000000000001</v>
      </c>
      <c r="L1017">
        <v>37.967419354838697</v>
      </c>
      <c r="M1017">
        <v>6.2500000000000003E-3</v>
      </c>
      <c r="N1017">
        <v>1600.04</v>
      </c>
      <c r="O1017">
        <v>91.854285714285695</v>
      </c>
      <c r="P1017">
        <v>5</v>
      </c>
      <c r="Q1017">
        <v>135</v>
      </c>
      <c r="R1017">
        <v>6.9546666666666601</v>
      </c>
      <c r="S1017">
        <v>-0.36184210526315702</v>
      </c>
      <c r="T1017">
        <v>5</v>
      </c>
      <c r="U1017">
        <v>1.7150000000000001</v>
      </c>
      <c r="V1017">
        <v>0.123399999999999</v>
      </c>
      <c r="W1017">
        <v>14.516275</v>
      </c>
      <c r="X1017">
        <v>0.70199999999999996</v>
      </c>
      <c r="Y1017">
        <v>71.727225000000004</v>
      </c>
      <c r="Z1017">
        <v>2.4117999999999999</v>
      </c>
      <c r="AA1017">
        <v>0</v>
      </c>
      <c r="AB1017">
        <v>4.8250000000000001E-2</v>
      </c>
      <c r="AC1017">
        <v>31.942543859649099</v>
      </c>
      <c r="AD1017">
        <v>-24.441206140350801</v>
      </c>
      <c r="AE1017">
        <v>36.134938995555501</v>
      </c>
      <c r="AF1017">
        <v>0.47463635999999898</v>
      </c>
      <c r="AG1017">
        <v>1.3529335919999901</v>
      </c>
      <c r="AH1017">
        <v>2.1164439999999899E-2</v>
      </c>
      <c r="AI1017">
        <v>44.983555555555498</v>
      </c>
      <c r="AJ1017">
        <v>0.50378275467307598</v>
      </c>
      <c r="AK1017">
        <v>0.80329219309772404</v>
      </c>
      <c r="AL1017">
        <v>1.05513304615019E-2</v>
      </c>
      <c r="AM1017">
        <v>3.00761817355478E-2</v>
      </c>
      <c r="AN1017">
        <v>0.155612421329275</v>
      </c>
      <c r="AO1017">
        <v>4.7049282206831097E-4</v>
      </c>
      <c r="AP1017">
        <v>36.134938995555501</v>
      </c>
      <c r="AQ1017">
        <v>0.30290677610573202</v>
      </c>
      <c r="AR1017">
        <v>6.4077632403704303</v>
      </c>
      <c r="AS1017">
        <v>1.4128736857841999</v>
      </c>
      <c r="AT1017">
        <v>0.86398742426432595</v>
      </c>
      <c r="AU1017">
        <v>91.072299999999998</v>
      </c>
      <c r="AV1017">
        <v>44.2584826978159</v>
      </c>
      <c r="AW1017">
        <v>0.72507285773963304</v>
      </c>
      <c r="AX1017">
        <v>-5.9940093784202002E-2</v>
      </c>
      <c r="AY1017">
        <v>0.17172958389426701</v>
      </c>
      <c r="AZ1017">
        <v>0.59223675962956002</v>
      </c>
      <c r="BA1017">
        <v>-4.43037959428551E-2</v>
      </c>
      <c r="BB1017">
        <v>8.4605251375651502E-2</v>
      </c>
      <c r="BC1017">
        <v>0.361812954857203</v>
      </c>
      <c r="BD1017">
        <v>0.70402624973962602</v>
      </c>
      <c r="BE1017">
        <v>-2.1046608000006899E-2</v>
      </c>
      <c r="BF1017">
        <v>-7.8187382903777206E-2</v>
      </c>
      <c r="BG1017">
        <v>0.224008437160408</v>
      </c>
      <c r="BH1017">
        <v>0.772528692757119</v>
      </c>
      <c r="BI1017">
        <v>-7.8187382903777206E-2</v>
      </c>
      <c r="BJ1017">
        <v>0.291642108513262</v>
      </c>
      <c r="BK1017">
        <v>1.54505738551423</v>
      </c>
      <c r="BL1017">
        <v>-2.8650202736174002</v>
      </c>
      <c r="BM1017">
        <v>-9.8804776943083699</v>
      </c>
      <c r="BN1017">
        <v>3.44865891012812</v>
      </c>
      <c r="BO1017">
        <v>5.2730825268811099</v>
      </c>
      <c r="BP1017">
        <v>-1.8374034982387599</v>
      </c>
      <c r="BQ1017">
        <v>7.1104860251198803</v>
      </c>
      <c r="BR1017">
        <v>1.6779759364506599</v>
      </c>
      <c r="BS1017">
        <v>0.32291706167477302</v>
      </c>
      <c r="BT1017">
        <v>5.1963062210092703</v>
      </c>
    </row>
    <row r="1018" spans="1:72" x14ac:dyDescent="0.2">
      <c r="A1018">
        <v>1016</v>
      </c>
      <c r="B1018" s="243">
        <v>44789.666666666664</v>
      </c>
      <c r="C1018">
        <v>0</v>
      </c>
      <c r="D1018">
        <v>0.84789473684210503</v>
      </c>
      <c r="E1018">
        <v>31.1308108108108</v>
      </c>
      <c r="F1018">
        <v>55.969999999999899</v>
      </c>
      <c r="G1018">
        <v>7</v>
      </c>
      <c r="H1018">
        <v>2.2649999999999899</v>
      </c>
      <c r="I1018">
        <v>1.3474999999999999</v>
      </c>
      <c r="J1018">
        <v>34.331851851851802</v>
      </c>
      <c r="K1018">
        <v>0.60049999999999903</v>
      </c>
      <c r="L1018">
        <v>37.9503448275862</v>
      </c>
      <c r="M1018">
        <v>0.06</v>
      </c>
      <c r="N1018">
        <v>1600.04545454545</v>
      </c>
      <c r="O1018">
        <v>91.435294117647004</v>
      </c>
      <c r="P1018">
        <v>5</v>
      </c>
      <c r="Q1018">
        <v>135</v>
      </c>
      <c r="R1018">
        <v>6.96347826086956</v>
      </c>
      <c r="S1018">
        <v>-0.48538461538461503</v>
      </c>
      <c r="T1018">
        <v>5</v>
      </c>
      <c r="U1018">
        <v>1.73007499999999</v>
      </c>
      <c r="V1018">
        <v>9.2399999999999996E-2</v>
      </c>
      <c r="W1018">
        <v>14.650225000000001</v>
      </c>
      <c r="X1018">
        <v>0.60392500000000005</v>
      </c>
      <c r="Y1018">
        <v>71.567300000000003</v>
      </c>
      <c r="Z1018">
        <v>2.6628750000000001</v>
      </c>
      <c r="AA1018">
        <v>0</v>
      </c>
      <c r="AB1018">
        <v>4.0599999999999997E-2</v>
      </c>
      <c r="AC1018">
        <v>31.978705547652901</v>
      </c>
      <c r="AD1018">
        <v>-23.991294452346999</v>
      </c>
      <c r="AE1018">
        <v>36.100454451851803</v>
      </c>
      <c r="AF1018">
        <v>0.47442689999999899</v>
      </c>
      <c r="AG1018">
        <v>1.34843318</v>
      </c>
      <c r="AH1018">
        <v>2.1155099999999899E-2</v>
      </c>
      <c r="AI1018">
        <v>44.944351851851799</v>
      </c>
      <c r="AJ1018">
        <v>0.50442666485743903</v>
      </c>
      <c r="AK1018">
        <v>0.80322561043594998</v>
      </c>
      <c r="AL1018">
        <v>1.05558736626981E-2</v>
      </c>
      <c r="AM1018">
        <v>3.0002283366879601E-2</v>
      </c>
      <c r="AN1018">
        <v>0.15574815770118999</v>
      </c>
      <c r="AO1018">
        <v>4.7069540728349201E-4</v>
      </c>
      <c r="AP1018">
        <v>36.100454451851803</v>
      </c>
      <c r="AQ1018">
        <v>0.26058828313341098</v>
      </c>
      <c r="AR1018">
        <v>6.4668913490655102</v>
      </c>
      <c r="AS1018">
        <v>1.5599577145835499</v>
      </c>
      <c r="AT1018">
        <v>0.87269596220323498</v>
      </c>
      <c r="AU1018">
        <v>91.214399999999998</v>
      </c>
      <c r="AV1018">
        <v>44.3878917986343</v>
      </c>
      <c r="AW1018">
        <v>0.55646005321752701</v>
      </c>
      <c r="AX1018">
        <v>-0.211524534583549</v>
      </c>
      <c r="AY1018">
        <v>0.213838616866588</v>
      </c>
      <c r="AZ1018">
        <v>0.53310865093448401</v>
      </c>
      <c r="BA1018">
        <v>-0.15686690131990799</v>
      </c>
      <c r="BB1018">
        <v>7.6158378704926297E-2</v>
      </c>
      <c r="BC1018">
        <v>0.45073037988905901</v>
      </c>
      <c r="BD1018">
        <v>0.53542273321752298</v>
      </c>
      <c r="BE1018">
        <v>-2.10373200000042E-2</v>
      </c>
      <c r="BF1018">
        <v>-0.275605973518257</v>
      </c>
      <c r="BG1018">
        <v>0.278621107917082</v>
      </c>
      <c r="BH1018">
        <v>0.69461412134093803</v>
      </c>
      <c r="BI1018">
        <v>-0.275605973518257</v>
      </c>
      <c r="BJ1018">
        <v>6.03026879765E-3</v>
      </c>
      <c r="BK1018">
        <v>1.3892282426818701</v>
      </c>
      <c r="BL1018">
        <v>-1.01094001831794</v>
      </c>
      <c r="BM1018">
        <v>-2.52031591505009</v>
      </c>
      <c r="BN1018">
        <v>2.49304199001195</v>
      </c>
      <c r="BO1018">
        <v>-1.82155913877481</v>
      </c>
      <c r="BP1018">
        <v>-6.4767403776790404</v>
      </c>
      <c r="BQ1018">
        <v>4.6551812389042304</v>
      </c>
      <c r="BR1018">
        <v>1.85775839766291</v>
      </c>
      <c r="BS1018">
        <v>0.116272658204952</v>
      </c>
      <c r="BT1018">
        <v>15.977603215953399</v>
      </c>
    </row>
    <row r="1019" spans="1:72" x14ac:dyDescent="0.2">
      <c r="A1019">
        <v>1017</v>
      </c>
      <c r="B1019" s="243">
        <v>44789.680555555555</v>
      </c>
      <c r="C1019">
        <v>0</v>
      </c>
      <c r="D1019">
        <v>0.93891891891891799</v>
      </c>
      <c r="E1019">
        <v>31.121891891891799</v>
      </c>
      <c r="F1019">
        <v>55.533499999999997</v>
      </c>
      <c r="G1019">
        <v>7</v>
      </c>
      <c r="H1019">
        <v>2.2659999999999898</v>
      </c>
      <c r="I1019">
        <v>1.3480000000000001</v>
      </c>
      <c r="J1019">
        <v>34.344642857142802</v>
      </c>
      <c r="K1019">
        <v>0.57299999999999895</v>
      </c>
      <c r="L1019">
        <v>37.973928571428502</v>
      </c>
      <c r="M1019">
        <v>-5.7142857142857099E-2</v>
      </c>
      <c r="N1019">
        <v>1600.0882352941101</v>
      </c>
      <c r="O1019">
        <v>92.31</v>
      </c>
      <c r="P1019">
        <v>5</v>
      </c>
      <c r="Q1019">
        <v>135</v>
      </c>
      <c r="R1019">
        <v>6.9647826086956499</v>
      </c>
      <c r="S1019">
        <v>-0.23615384615384599</v>
      </c>
      <c r="T1019">
        <v>5</v>
      </c>
      <c r="U1019">
        <v>1.6692199999999999</v>
      </c>
      <c r="V1019">
        <v>0.11781999999999999</v>
      </c>
      <c r="W1019">
        <v>14.63752</v>
      </c>
      <c r="X1019">
        <v>0.64622000000000002</v>
      </c>
      <c r="Y1019">
        <v>71.717659999999995</v>
      </c>
      <c r="Z1019">
        <v>2.27704</v>
      </c>
      <c r="AA1019">
        <v>0</v>
      </c>
      <c r="AB1019">
        <v>2.8699999999999899E-2</v>
      </c>
      <c r="AC1019">
        <v>32.0608108108108</v>
      </c>
      <c r="AD1019">
        <v>-23.472689189189101</v>
      </c>
      <c r="AE1019">
        <v>36.1140262971428</v>
      </c>
      <c r="AF1019">
        <v>0.47463635999999898</v>
      </c>
      <c r="AG1019">
        <v>1.3489335920000001</v>
      </c>
      <c r="AH1019">
        <v>2.1164439999999899E-2</v>
      </c>
      <c r="AI1019">
        <v>44.958642857142799</v>
      </c>
      <c r="AJ1019">
        <v>0.50355834667699495</v>
      </c>
      <c r="AK1019">
        <v>0.80327216308321403</v>
      </c>
      <c r="AL1019">
        <v>1.0557177215250201E-2</v>
      </c>
      <c r="AM1019">
        <v>3.00038770361967E-2</v>
      </c>
      <c r="AN1019">
        <v>0.15569865002915301</v>
      </c>
      <c r="AO1019">
        <v>4.7075353380328898E-4</v>
      </c>
      <c r="AP1019">
        <v>36.1140262971428</v>
      </c>
      <c r="AQ1019">
        <v>0.27883820064821402</v>
      </c>
      <c r="AR1019">
        <v>6.4612831174793097</v>
      </c>
      <c r="AS1019">
        <v>1.3339289731644599</v>
      </c>
      <c r="AT1019">
        <v>0.84054966344017301</v>
      </c>
      <c r="AU1019">
        <v>90.9476599999999</v>
      </c>
      <c r="AV1019">
        <v>44.188076588434797</v>
      </c>
      <c r="AW1019">
        <v>0.77056626870799505</v>
      </c>
      <c r="AX1019">
        <v>1.50046188355339E-2</v>
      </c>
      <c r="AY1019">
        <v>0.19579815935178499</v>
      </c>
      <c r="AZ1019">
        <v>0.53871688252067995</v>
      </c>
      <c r="BA1019">
        <v>1.11233191348488E-2</v>
      </c>
      <c r="BB1019">
        <v>7.6959554645811501E-2</v>
      </c>
      <c r="BC1019">
        <v>0.412522461093763</v>
      </c>
      <c r="BD1019">
        <v>0.74951966070800002</v>
      </c>
      <c r="BE1019">
        <v>-2.1046607999994998E-2</v>
      </c>
      <c r="BF1019">
        <v>1.9500207127318401E-2</v>
      </c>
      <c r="BG1019">
        <v>0.25446195630544599</v>
      </c>
      <c r="BH1019">
        <v>0.70012380236266802</v>
      </c>
      <c r="BI1019">
        <v>1.9500207127318401E-2</v>
      </c>
      <c r="BJ1019">
        <v>0.54792432686553005</v>
      </c>
      <c r="BK1019">
        <v>1.4002476047253301</v>
      </c>
      <c r="BL1019">
        <v>13.0491924851897</v>
      </c>
      <c r="BM1019">
        <v>35.903403373692498</v>
      </c>
      <c r="BN1019">
        <v>2.7513889012244501</v>
      </c>
      <c r="BO1019">
        <v>10.401039320101599</v>
      </c>
      <c r="BP1019">
        <v>0.45825486749198302</v>
      </c>
      <c r="BQ1019">
        <v>9.9427844526096507</v>
      </c>
      <c r="BR1019">
        <v>1.36709725260889</v>
      </c>
      <c r="BS1019">
        <v>0.54012424401460202</v>
      </c>
      <c r="BT1019">
        <v>2.5310792243792202</v>
      </c>
    </row>
    <row r="1020" spans="1:72" x14ac:dyDescent="0.2">
      <c r="A1020">
        <v>1018</v>
      </c>
      <c r="B1020" s="243">
        <v>44789.694444444445</v>
      </c>
      <c r="C1020">
        <v>0</v>
      </c>
      <c r="D1020">
        <v>0.93736842105263096</v>
      </c>
      <c r="E1020">
        <v>31.1</v>
      </c>
      <c r="F1020">
        <v>52.525749999999903</v>
      </c>
      <c r="G1020">
        <v>7</v>
      </c>
      <c r="H1020">
        <v>2.26249999999999</v>
      </c>
      <c r="I1020">
        <v>1.3474999999999999</v>
      </c>
      <c r="J1020">
        <v>34.338928571428497</v>
      </c>
      <c r="K1020">
        <v>0.57799999999999996</v>
      </c>
      <c r="L1020">
        <v>37.9493333333333</v>
      </c>
      <c r="M1020">
        <v>0.17272727272727201</v>
      </c>
      <c r="N1020">
        <v>1600.07407407407</v>
      </c>
      <c r="O1020">
        <v>92</v>
      </c>
      <c r="P1020">
        <v>5</v>
      </c>
      <c r="Q1020">
        <v>135</v>
      </c>
      <c r="R1020">
        <v>6.9605263157894699</v>
      </c>
      <c r="S1020">
        <v>2.1999999999999999E-2</v>
      </c>
      <c r="T1020">
        <v>5</v>
      </c>
      <c r="U1020">
        <v>1.657375</v>
      </c>
      <c r="V1020">
        <v>0.10355</v>
      </c>
      <c r="W1020">
        <v>14.709849999999999</v>
      </c>
      <c r="X1020">
        <v>0.67242499999999905</v>
      </c>
      <c r="Y1020">
        <v>71.548924999999997</v>
      </c>
      <c r="Z1020">
        <v>2.22695</v>
      </c>
      <c r="AA1020">
        <v>0</v>
      </c>
      <c r="AB1020">
        <v>3.0224999999999998E-2</v>
      </c>
      <c r="AC1020">
        <v>32.037368421052598</v>
      </c>
      <c r="AD1020">
        <v>-20.488381578947301</v>
      </c>
      <c r="AE1020">
        <v>36.105579071428501</v>
      </c>
      <c r="AF1020">
        <v>0.473903249999999</v>
      </c>
      <c r="AG1020">
        <v>1.3484321500000001</v>
      </c>
      <c r="AH1020">
        <v>2.1131749999999901E-2</v>
      </c>
      <c r="AI1020">
        <v>44.948928571428503</v>
      </c>
      <c r="AJ1020">
        <v>0.50462783433054403</v>
      </c>
      <c r="AK1020">
        <v>0.803257835479949</v>
      </c>
      <c r="AL1020">
        <v>1.05431489706571E-2</v>
      </c>
      <c r="AM1020">
        <v>2.9999205606362701E-2</v>
      </c>
      <c r="AN1020">
        <v>0.155732299355617</v>
      </c>
      <c r="AO1020">
        <v>4.7012800241543899E-4</v>
      </c>
      <c r="AP1020">
        <v>36.105579071428501</v>
      </c>
      <c r="AQ1020">
        <v>0.29014542581609198</v>
      </c>
      <c r="AR1020">
        <v>6.4932109719169002</v>
      </c>
      <c r="AS1020">
        <v>1.3045853945423</v>
      </c>
      <c r="AT1020">
        <v>0.83635755692358604</v>
      </c>
      <c r="AU1020">
        <v>90.815524999999994</v>
      </c>
      <c r="AV1020">
        <v>44.193520863703803</v>
      </c>
      <c r="AW1020">
        <v>0.755407707724707</v>
      </c>
      <c r="AX1020">
        <v>4.3846755457696403E-2</v>
      </c>
      <c r="AY1020">
        <v>0.18375782418390699</v>
      </c>
      <c r="AZ1020">
        <v>0.50678902808309201</v>
      </c>
      <c r="BA1020">
        <v>3.2516842213897397E-2</v>
      </c>
      <c r="BB1020">
        <v>7.2398432583298894E-2</v>
      </c>
      <c r="BC1020">
        <v>0.38775388053132498</v>
      </c>
      <c r="BD1020">
        <v>0.73439360772469597</v>
      </c>
      <c r="BE1020">
        <v>-2.1014100000010999E-2</v>
      </c>
      <c r="BF1020">
        <v>5.7025537180829901E-2</v>
      </c>
      <c r="BG1020">
        <v>0.23898891778612599</v>
      </c>
      <c r="BH1020">
        <v>0.65911186043564496</v>
      </c>
      <c r="BI1020">
        <v>5.7025537180829901E-2</v>
      </c>
      <c r="BJ1020">
        <v>0.592028909933912</v>
      </c>
      <c r="BK1020">
        <v>1.3182237208712899</v>
      </c>
      <c r="BL1020">
        <v>4.1909104166486699</v>
      </c>
      <c r="BM1020">
        <v>11.558187665038099</v>
      </c>
      <c r="BN1020">
        <v>2.7579180931958098</v>
      </c>
      <c r="BO1020">
        <v>11.4749927259838</v>
      </c>
      <c r="BP1020">
        <v>1.3401001237495</v>
      </c>
      <c r="BQ1020">
        <v>10.1348926022343</v>
      </c>
      <c r="BR1020">
        <v>1.2212803076638701</v>
      </c>
      <c r="BS1020">
        <v>0.56921869506157996</v>
      </c>
      <c r="BT1020">
        <v>2.1455379421994398</v>
      </c>
    </row>
    <row r="1021" spans="1:72" x14ac:dyDescent="0.2">
      <c r="A1021">
        <v>1019</v>
      </c>
      <c r="B1021" s="243">
        <v>44789.708333333336</v>
      </c>
      <c r="C1021">
        <v>0</v>
      </c>
      <c r="D1021">
        <v>0.95461538461538398</v>
      </c>
      <c r="E1021">
        <v>31.152749999999902</v>
      </c>
      <c r="F1021">
        <v>58.302500000000002</v>
      </c>
      <c r="G1021">
        <v>7</v>
      </c>
      <c r="H1021">
        <v>2.2699999999999898</v>
      </c>
      <c r="I1021">
        <v>1.3519999999999901</v>
      </c>
      <c r="J1021">
        <v>34.362608695652099</v>
      </c>
      <c r="K1021">
        <v>0.53300000000000003</v>
      </c>
      <c r="L1021">
        <v>37.9876</v>
      </c>
      <c r="M1021">
        <v>-4.9999999999999899E-2</v>
      </c>
      <c r="N1021">
        <v>1599.88888888888</v>
      </c>
      <c r="O1021">
        <v>92.655555555555495</v>
      </c>
      <c r="P1021">
        <v>5</v>
      </c>
      <c r="Q1021">
        <v>135</v>
      </c>
      <c r="R1021">
        <v>6.9670370370370298</v>
      </c>
      <c r="S1021">
        <v>-0.36282051282051198</v>
      </c>
      <c r="T1021">
        <v>5</v>
      </c>
      <c r="U1021">
        <v>1.6944399999999999</v>
      </c>
      <c r="V1021">
        <v>8.3339999999999997E-2</v>
      </c>
      <c r="W1021">
        <v>14.610379999999999</v>
      </c>
      <c r="X1021">
        <v>0.70218000000000003</v>
      </c>
      <c r="Y1021">
        <v>71.453180000000003</v>
      </c>
      <c r="Z1021">
        <v>2.0373199999999998</v>
      </c>
      <c r="AA1021">
        <v>0</v>
      </c>
      <c r="AB1021">
        <v>3.0499999999999999E-2</v>
      </c>
      <c r="AC1021">
        <v>32.107365384615299</v>
      </c>
      <c r="AD1021">
        <v>-26.1951346153846</v>
      </c>
      <c r="AE1021">
        <v>36.135115495652101</v>
      </c>
      <c r="AF1021">
        <v>0.47547419999999901</v>
      </c>
      <c r="AG1021">
        <v>1.3529352399999901</v>
      </c>
      <c r="AH1021">
        <v>2.1201799999999899E-2</v>
      </c>
      <c r="AI1021">
        <v>44.984608695652099</v>
      </c>
      <c r="AJ1021">
        <v>0.505717387184897</v>
      </c>
      <c r="AK1021">
        <v>0.803277310693706</v>
      </c>
      <c r="AL1021">
        <v>1.0569708480001799E-2</v>
      </c>
      <c r="AM1021">
        <v>3.00755142531841E-2</v>
      </c>
      <c r="AN1021">
        <v>0.155608778268122</v>
      </c>
      <c r="AO1021">
        <v>4.7131231358358303E-4</v>
      </c>
      <c r="AP1021">
        <v>36.135115495652101</v>
      </c>
      <c r="AQ1021">
        <v>0.30298444450986201</v>
      </c>
      <c r="AR1021">
        <v>6.4493029990023896</v>
      </c>
      <c r="AS1021">
        <v>1.19349689755446</v>
      </c>
      <c r="AT1021">
        <v>0.85690776954157699</v>
      </c>
      <c r="AU1021">
        <v>90.497500000000002</v>
      </c>
      <c r="AV1021">
        <v>44.0808998367188</v>
      </c>
      <c r="AW1021">
        <v>0.90370885893327102</v>
      </c>
      <c r="AX1021">
        <v>0.15943834244553001</v>
      </c>
      <c r="AY1021">
        <v>0.17248975549013701</v>
      </c>
      <c r="AZ1021">
        <v>0.55069700099760599</v>
      </c>
      <c r="BA1021">
        <v>0.117846248461626</v>
      </c>
      <c r="BB1021">
        <v>7.8671000142515199E-2</v>
      </c>
      <c r="BC1021">
        <v>0.362774164171552</v>
      </c>
      <c r="BD1021">
        <v>0.88262509893327401</v>
      </c>
      <c r="BE1021">
        <v>-2.1083759999996399E-2</v>
      </c>
      <c r="BF1021">
        <v>0.20690779791439801</v>
      </c>
      <c r="BG1021">
        <v>0.22384499815939901</v>
      </c>
      <c r="BH1021">
        <v>0.71465559693337399</v>
      </c>
      <c r="BI1021">
        <v>0.20690779791439801</v>
      </c>
      <c r="BJ1021">
        <v>0.86150559214759603</v>
      </c>
      <c r="BK1021">
        <v>1.42931119386674</v>
      </c>
      <c r="BL1021">
        <v>1.0818586849588301</v>
      </c>
      <c r="BM1021">
        <v>3.4539809718966699</v>
      </c>
      <c r="BN1021">
        <v>3.1926359883389899</v>
      </c>
      <c r="BO1021">
        <v>17.696294243200999</v>
      </c>
      <c r="BP1021">
        <v>4.8623332509883603</v>
      </c>
      <c r="BQ1021">
        <v>12.833960992212701</v>
      </c>
      <c r="BR1021">
        <v>1.07756793741227</v>
      </c>
      <c r="BS1021">
        <v>0.77874247298183596</v>
      </c>
      <c r="BT1021">
        <v>1.3837282218423499</v>
      </c>
    </row>
    <row r="1022" spans="1:72" x14ac:dyDescent="0.2">
      <c r="A1022">
        <v>1020</v>
      </c>
      <c r="B1022" s="243">
        <v>44789.722222222219</v>
      </c>
      <c r="C1022">
        <v>0</v>
      </c>
      <c r="D1022">
        <v>0.88230769230769202</v>
      </c>
      <c r="E1022">
        <v>31.057435897435798</v>
      </c>
      <c r="F1022">
        <v>55.177999999999997</v>
      </c>
      <c r="G1022">
        <v>7</v>
      </c>
      <c r="H1022">
        <v>2.2625000000000002</v>
      </c>
      <c r="I1022">
        <v>1.3474999999999999</v>
      </c>
      <c r="J1022">
        <v>34.357142857142797</v>
      </c>
      <c r="K1022">
        <v>0.55549999999999899</v>
      </c>
      <c r="L1022">
        <v>37.987428571428502</v>
      </c>
      <c r="M1022">
        <v>0.11333333333333299</v>
      </c>
      <c r="N1022">
        <v>1600.13333333333</v>
      </c>
      <c r="O1022">
        <v>92.3363636363636</v>
      </c>
      <c r="P1022">
        <v>5</v>
      </c>
      <c r="Q1022">
        <v>135</v>
      </c>
      <c r="R1022">
        <v>6.9623999999999899</v>
      </c>
      <c r="S1022">
        <v>-0.50641025641025605</v>
      </c>
      <c r="T1022">
        <v>5</v>
      </c>
      <c r="U1022">
        <v>1.7794000000000001</v>
      </c>
      <c r="V1022">
        <v>8.1499999999999906E-2</v>
      </c>
      <c r="W1022">
        <v>14.621549999999999</v>
      </c>
      <c r="X1022">
        <v>0.72050000000000003</v>
      </c>
      <c r="Y1022">
        <v>71.577799999999996</v>
      </c>
      <c r="Z1022">
        <v>2.05905</v>
      </c>
      <c r="AA1022">
        <v>0</v>
      </c>
      <c r="AB1022">
        <v>3.1150000000000001E-2</v>
      </c>
      <c r="AC1022">
        <v>31.9397435897435</v>
      </c>
      <c r="AD1022">
        <v>-23.238256410256401</v>
      </c>
      <c r="AE1022">
        <v>36.123793357142802</v>
      </c>
      <c r="AF1022">
        <v>0.47390325</v>
      </c>
      <c r="AG1022">
        <v>1.3484321500000001</v>
      </c>
      <c r="AH1022">
        <v>2.1131750000000001E-2</v>
      </c>
      <c r="AI1022">
        <v>44.967142857142797</v>
      </c>
      <c r="AJ1022">
        <v>0.50467873219270298</v>
      </c>
      <c r="AK1022">
        <v>0.80333752740095898</v>
      </c>
      <c r="AL1022">
        <v>1.05388783873939E-2</v>
      </c>
      <c r="AM1022">
        <v>2.9987054198303501E-2</v>
      </c>
      <c r="AN1022">
        <v>0.15566921879467499</v>
      </c>
      <c r="AO1022">
        <v>4.6993757346633998E-4</v>
      </c>
      <c r="AP1022">
        <v>36.123793357142802</v>
      </c>
      <c r="AQ1022">
        <v>0.31088936208572698</v>
      </c>
      <c r="AR1022">
        <v>6.4542336520380301</v>
      </c>
      <c r="AS1022">
        <v>1.2062267031735401</v>
      </c>
      <c r="AT1022">
        <v>0.89802533606369495</v>
      </c>
      <c r="AU1022">
        <v>90.758299999999906</v>
      </c>
      <c r="AV1022">
        <v>44.095143074440102</v>
      </c>
      <c r="AW1022">
        <v>0.87199978270270095</v>
      </c>
      <c r="AX1022">
        <v>0.142205446826453</v>
      </c>
      <c r="AY1022">
        <v>0.16301388791427299</v>
      </c>
      <c r="AZ1022">
        <v>0.54576634796196699</v>
      </c>
      <c r="BA1022">
        <v>0.105459845959956</v>
      </c>
      <c r="BB1022">
        <v>7.7966621137423794E-2</v>
      </c>
      <c r="BC1022">
        <v>0.343981367323969</v>
      </c>
      <c r="BD1022">
        <v>0.85098568270269304</v>
      </c>
      <c r="BE1022">
        <v>-2.1014100000008099E-2</v>
      </c>
      <c r="BF1022">
        <v>0.18551266494840901</v>
      </c>
      <c r="BG1022">
        <v>0.212658104492187</v>
      </c>
      <c r="BH1022">
        <v>0.711973921597717</v>
      </c>
      <c r="BI1022">
        <v>0.18551266494840901</v>
      </c>
      <c r="BJ1022">
        <v>0.79634153888119397</v>
      </c>
      <c r="BK1022">
        <v>1.42394784319543</v>
      </c>
      <c r="BL1022">
        <v>1.14632661091536</v>
      </c>
      <c r="BM1022">
        <v>3.8378723188290902</v>
      </c>
      <c r="BN1022">
        <v>3.3479745495609401</v>
      </c>
      <c r="BO1022">
        <v>16.391564444675399</v>
      </c>
      <c r="BP1022">
        <v>4.35954762628762</v>
      </c>
      <c r="BQ1022">
        <v>12.032016818387801</v>
      </c>
      <c r="BR1022">
        <v>1.1085763127831301</v>
      </c>
      <c r="BS1022">
        <v>0.72213647290183003</v>
      </c>
      <c r="BT1022">
        <v>1.5351340839058201</v>
      </c>
    </row>
    <row r="1023" spans="1:72" x14ac:dyDescent="0.2">
      <c r="A1023">
        <v>1021</v>
      </c>
      <c r="B1023" s="243">
        <v>44789.736111111109</v>
      </c>
      <c r="C1023">
        <v>0</v>
      </c>
      <c r="D1023">
        <v>0.85621621621621602</v>
      </c>
      <c r="E1023">
        <v>31.139687500000001</v>
      </c>
      <c r="F1023">
        <v>56.766499999999901</v>
      </c>
      <c r="G1023">
        <v>7</v>
      </c>
      <c r="H1023">
        <v>2.2649999999999899</v>
      </c>
      <c r="I1023">
        <v>1.3474999999999999</v>
      </c>
      <c r="J1023">
        <v>34.348709677419301</v>
      </c>
      <c r="K1023">
        <v>0.61499999999999999</v>
      </c>
      <c r="L1023">
        <v>37.975454545454497</v>
      </c>
      <c r="M1023">
        <v>1.1111111111111099E-2</v>
      </c>
      <c r="N1023">
        <v>1599.77419354838</v>
      </c>
      <c r="O1023">
        <v>92.702777777777698</v>
      </c>
      <c r="P1023">
        <v>5</v>
      </c>
      <c r="Q1023">
        <v>135</v>
      </c>
      <c r="R1023">
        <v>6.9760869565217396</v>
      </c>
      <c r="S1023">
        <v>-0.58599999999999997</v>
      </c>
      <c r="T1023">
        <v>5</v>
      </c>
      <c r="U1023">
        <v>1.7612999999999901</v>
      </c>
      <c r="V1023">
        <v>9.1939999999999994E-2</v>
      </c>
      <c r="W1023">
        <v>14.671620000000001</v>
      </c>
      <c r="X1023">
        <v>0.69718000000000002</v>
      </c>
      <c r="Y1023">
        <v>71.849159999999998</v>
      </c>
      <c r="Z1023">
        <v>2.1098399999999899</v>
      </c>
      <c r="AA1023">
        <v>0</v>
      </c>
      <c r="AB1023">
        <v>3.1759999999999997E-2</v>
      </c>
      <c r="AC1023">
        <v>31.995903716216201</v>
      </c>
      <c r="AD1023">
        <v>-24.7705962837837</v>
      </c>
      <c r="AE1023">
        <v>36.117312277419302</v>
      </c>
      <c r="AF1023">
        <v>0.47442689999999899</v>
      </c>
      <c r="AG1023">
        <v>1.34843318</v>
      </c>
      <c r="AH1023">
        <v>2.1155099999999899E-2</v>
      </c>
      <c r="AI1023">
        <v>44.961209677419298</v>
      </c>
      <c r="AJ1023">
        <v>0.50268245693365499</v>
      </c>
      <c r="AK1023">
        <v>0.80329938933022904</v>
      </c>
      <c r="AL1023">
        <v>1.05519158270839E-2</v>
      </c>
      <c r="AM1023">
        <v>2.99910342643031E-2</v>
      </c>
      <c r="AN1023">
        <v>0.155689761245805</v>
      </c>
      <c r="AO1023">
        <v>4.7051892401873198E-4</v>
      </c>
      <c r="AP1023">
        <v>36.117312277419302</v>
      </c>
      <c r="AQ1023">
        <v>0.30082698883959302</v>
      </c>
      <c r="AR1023">
        <v>6.4763355139444299</v>
      </c>
      <c r="AS1023">
        <v>1.2359803537668701</v>
      </c>
      <c r="AT1023">
        <v>0.88537461139724705</v>
      </c>
      <c r="AU1023">
        <v>91.089100000000002</v>
      </c>
      <c r="AV1023">
        <v>44.130455133970202</v>
      </c>
      <c r="AW1023">
        <v>0.83075454344909605</v>
      </c>
      <c r="AX1023">
        <v>0.11245282623312899</v>
      </c>
      <c r="AY1023">
        <v>0.17359991116040599</v>
      </c>
      <c r="AZ1023">
        <v>0.52366448605556504</v>
      </c>
      <c r="BA1023">
        <v>8.3395178864650102E-2</v>
      </c>
      <c r="BB1023">
        <v>7.48092122936522E-2</v>
      </c>
      <c r="BC1023">
        <v>0.36591498323641902</v>
      </c>
      <c r="BD1023">
        <v>0.80971722344910102</v>
      </c>
      <c r="BE1023">
        <v>-2.1037319999994902E-2</v>
      </c>
      <c r="BF1023">
        <v>0.14644169666023901</v>
      </c>
      <c r="BG1023">
        <v>0.22607049001768201</v>
      </c>
      <c r="BH1023">
        <v>0.68194209418720197</v>
      </c>
      <c r="BI1023">
        <v>0.14644169666023901</v>
      </c>
      <c r="BJ1023">
        <v>0.74502437335584504</v>
      </c>
      <c r="BK1023">
        <v>1.3638841883744</v>
      </c>
      <c r="BL1023">
        <v>1.5437576535472</v>
      </c>
      <c r="BM1023">
        <v>4.6567481102692998</v>
      </c>
      <c r="BN1023">
        <v>3.0165020394031101</v>
      </c>
      <c r="BO1023">
        <v>15.0415745219908</v>
      </c>
      <c r="BP1023">
        <v>3.4413798715156299</v>
      </c>
      <c r="BQ1023">
        <v>11.6001946504751</v>
      </c>
      <c r="BR1023">
        <v>1.11493330405199</v>
      </c>
      <c r="BS1023">
        <v>0.68644769469174904</v>
      </c>
      <c r="BT1023">
        <v>1.6242072231776601</v>
      </c>
    </row>
    <row r="1024" spans="1:72" x14ac:dyDescent="0.2">
      <c r="A1024">
        <v>1022</v>
      </c>
      <c r="B1024" s="243">
        <v>44789.75</v>
      </c>
      <c r="C1024">
        <v>0</v>
      </c>
      <c r="D1024">
        <v>0.87236842105263102</v>
      </c>
      <c r="E1024">
        <v>31.102307692307601</v>
      </c>
      <c r="F1024">
        <v>56.308750000000003</v>
      </c>
      <c r="G1024">
        <v>7</v>
      </c>
      <c r="H1024">
        <v>2.2659999999999898</v>
      </c>
      <c r="I1024">
        <v>1.35</v>
      </c>
      <c r="J1024">
        <v>34.331363636363598</v>
      </c>
      <c r="K1024">
        <v>0.50449999999999995</v>
      </c>
      <c r="L1024">
        <v>37.948076923076897</v>
      </c>
      <c r="M1024">
        <v>-0.185714285714285</v>
      </c>
      <c r="N1024">
        <v>1599.7878787878701</v>
      </c>
      <c r="O1024">
        <v>93.105555555555497</v>
      </c>
      <c r="P1024">
        <v>5</v>
      </c>
      <c r="Q1024">
        <v>135</v>
      </c>
      <c r="R1024">
        <v>6.9659259259259203</v>
      </c>
      <c r="S1024">
        <v>-0.18825</v>
      </c>
      <c r="T1024">
        <v>5</v>
      </c>
      <c r="U1024">
        <v>1.7643599999999999</v>
      </c>
      <c r="V1024">
        <v>9.4599999999999906E-2</v>
      </c>
      <c r="W1024">
        <v>14.63702</v>
      </c>
      <c r="X1024">
        <v>0.71718000000000004</v>
      </c>
      <c r="Y1024">
        <v>71.772660000000002</v>
      </c>
      <c r="Z1024">
        <v>2.1208599999999902</v>
      </c>
      <c r="AA1024">
        <v>0</v>
      </c>
      <c r="AB1024">
        <v>3.5059999999999897E-2</v>
      </c>
      <c r="AC1024">
        <v>31.974676113360299</v>
      </c>
      <c r="AD1024">
        <v>-24.334073886639601</v>
      </c>
      <c r="AE1024">
        <v>36.100747076363596</v>
      </c>
      <c r="AF1024">
        <v>0.47463635999999898</v>
      </c>
      <c r="AG1024">
        <v>1.3509335920000001</v>
      </c>
      <c r="AH1024">
        <v>2.1164439999999899E-2</v>
      </c>
      <c r="AI1024">
        <v>44.947363636363598</v>
      </c>
      <c r="AJ1024">
        <v>0.50298744781597304</v>
      </c>
      <c r="AK1024">
        <v>0.80317829914182404</v>
      </c>
      <c r="AL1024">
        <v>1.05598264636817E-2</v>
      </c>
      <c r="AM1024">
        <v>3.0055902787300699E-2</v>
      </c>
      <c r="AN1024">
        <v>0.15573772149645701</v>
      </c>
      <c r="AO1024">
        <v>4.7087166604978302E-4</v>
      </c>
      <c r="AP1024">
        <v>36.100747076363596</v>
      </c>
      <c r="AQ1024">
        <v>0.30945681152066801</v>
      </c>
      <c r="AR1024">
        <v>6.4610624078537304</v>
      </c>
      <c r="AS1024">
        <v>1.2424360582271601</v>
      </c>
      <c r="AT1024">
        <v>0.88745093342859105</v>
      </c>
      <c r="AU1024">
        <v>91.012079999999997</v>
      </c>
      <c r="AV1024">
        <v>44.113702353965202</v>
      </c>
      <c r="AW1024">
        <v>0.83366128239843096</v>
      </c>
      <c r="AX1024">
        <v>0.108497533772833</v>
      </c>
      <c r="AY1024">
        <v>0.165179548479331</v>
      </c>
      <c r="AZ1024">
        <v>0.53893759214626702</v>
      </c>
      <c r="BA1024">
        <v>8.03130031078782E-2</v>
      </c>
      <c r="BB1024">
        <v>7.69910845923239E-2</v>
      </c>
      <c r="BC1024">
        <v>0.348012841829756</v>
      </c>
      <c r="BD1024">
        <v>0.81261467439843205</v>
      </c>
      <c r="BE1024">
        <v>-2.10466079999986E-2</v>
      </c>
      <c r="BF1024">
        <v>0.14138471826393501</v>
      </c>
      <c r="BG1024">
        <v>0.21524787810948301</v>
      </c>
      <c r="BH1024">
        <v>0.70229743458485105</v>
      </c>
      <c r="BI1024">
        <v>0.14138471826393501</v>
      </c>
      <c r="BJ1024">
        <v>0.71326519274683897</v>
      </c>
      <c r="BK1024">
        <v>1.4045948691697001</v>
      </c>
      <c r="BL1024">
        <v>1.5224267569544601</v>
      </c>
      <c r="BM1024">
        <v>4.9672796551732601</v>
      </c>
      <c r="BN1024">
        <v>3.2627380151345</v>
      </c>
      <c r="BO1024">
        <v>14.5134545722863</v>
      </c>
      <c r="BP1024">
        <v>3.32254087920249</v>
      </c>
      <c r="BQ1024">
        <v>11.1909136930838</v>
      </c>
      <c r="BR1024">
        <v>1.16424084812101</v>
      </c>
      <c r="BS1024">
        <v>0.65671130544126399</v>
      </c>
      <c r="BT1024">
        <v>1.77283509279427</v>
      </c>
    </row>
    <row r="1025" spans="1:72" x14ac:dyDescent="0.2">
      <c r="A1025">
        <v>1023</v>
      </c>
      <c r="B1025" s="243">
        <v>44789.763888888891</v>
      </c>
      <c r="C1025">
        <v>0</v>
      </c>
      <c r="D1025">
        <v>0.84138888888888896</v>
      </c>
      <c r="E1025">
        <v>31.1038888888888</v>
      </c>
      <c r="F1025">
        <v>54.966842105263098</v>
      </c>
      <c r="G1025">
        <v>7</v>
      </c>
      <c r="H1025">
        <v>2.2674999999999899</v>
      </c>
      <c r="I1025">
        <v>1.35</v>
      </c>
      <c r="J1025">
        <v>34.375384615384597</v>
      </c>
      <c r="K1025">
        <v>0.61924999999999997</v>
      </c>
      <c r="L1025">
        <v>37.992608695652102</v>
      </c>
      <c r="M1025">
        <v>6.4705882352941099E-2</v>
      </c>
      <c r="N1025">
        <v>1600.3333333333301</v>
      </c>
      <c r="O1025">
        <v>91.927499999999995</v>
      </c>
      <c r="P1025">
        <v>5</v>
      </c>
      <c r="Q1025">
        <v>135</v>
      </c>
      <c r="R1025">
        <v>6.9637037037037004</v>
      </c>
      <c r="S1025">
        <v>-0.18149999999999999</v>
      </c>
      <c r="T1025">
        <v>5</v>
      </c>
      <c r="U1025">
        <v>1.7506250000000001</v>
      </c>
      <c r="V1025">
        <v>6.6750000000000004E-2</v>
      </c>
      <c r="W1025">
        <v>14.5715</v>
      </c>
      <c r="X1025">
        <v>0.75762499999999999</v>
      </c>
      <c r="Y1025">
        <v>72.014650000000003</v>
      </c>
      <c r="Z1025">
        <v>1.99532499999999</v>
      </c>
      <c r="AA1025">
        <v>0</v>
      </c>
      <c r="AB1025">
        <v>2.4774999999999998E-2</v>
      </c>
      <c r="AC1025">
        <v>31.945277777777701</v>
      </c>
      <c r="AD1025">
        <v>-23.021564327485301</v>
      </c>
      <c r="AE1025">
        <v>36.145939315384602</v>
      </c>
      <c r="AF1025">
        <v>0.47495054999999903</v>
      </c>
      <c r="AG1025">
        <v>1.3509342099999999</v>
      </c>
      <c r="AH1025">
        <v>2.1178449999999901E-2</v>
      </c>
      <c r="AI1025">
        <v>44.992884615384597</v>
      </c>
      <c r="AJ1025">
        <v>0.50192480717999199</v>
      </c>
      <c r="AK1025">
        <v>0.80337012450686596</v>
      </c>
      <c r="AL1025">
        <v>1.05561257976688E-2</v>
      </c>
      <c r="AM1025">
        <v>3.0025507845257499E-2</v>
      </c>
      <c r="AN1025">
        <v>0.155580155836606</v>
      </c>
      <c r="AO1025">
        <v>4.7070665019682503E-4</v>
      </c>
      <c r="AP1025">
        <v>36.145939315384602</v>
      </c>
      <c r="AQ1025">
        <v>0.32690847043747201</v>
      </c>
      <c r="AR1025">
        <v>6.4321406185166499</v>
      </c>
      <c r="AS1025">
        <v>1.1688955083702399</v>
      </c>
      <c r="AT1025">
        <v>0.87868211556947295</v>
      </c>
      <c r="AU1025">
        <v>91.089725000000001</v>
      </c>
      <c r="AV1025">
        <v>44.073883912709</v>
      </c>
      <c r="AW1025">
        <v>0.91900070267561695</v>
      </c>
      <c r="AX1025">
        <v>0.182038701629753</v>
      </c>
      <c r="AY1025">
        <v>0.14804207956252699</v>
      </c>
      <c r="AZ1025">
        <v>0.56785938148334403</v>
      </c>
      <c r="BA1025">
        <v>0.13475023452826199</v>
      </c>
      <c r="BB1025">
        <v>8.1122768783334895E-2</v>
      </c>
      <c r="BC1025">
        <v>0.31169998553013001</v>
      </c>
      <c r="BD1025">
        <v>0.89794016267562504</v>
      </c>
      <c r="BE1025">
        <v>-2.10605399999923E-2</v>
      </c>
      <c r="BF1025">
        <v>0.23743559076252699</v>
      </c>
      <c r="BG1025">
        <v>0.193093327429537</v>
      </c>
      <c r="BH1025">
        <v>0.74066682801754402</v>
      </c>
      <c r="BI1025">
        <v>0.23743559076252699</v>
      </c>
      <c r="BJ1025">
        <v>0.86105783638413003</v>
      </c>
      <c r="BK1025">
        <v>1.48133365603508</v>
      </c>
      <c r="BL1025">
        <v>0.81324508600170597</v>
      </c>
      <c r="BM1025">
        <v>3.1194431535680098</v>
      </c>
      <c r="BN1025">
        <v>3.8357971136409299</v>
      </c>
      <c r="BO1025">
        <v>18.107486127331502</v>
      </c>
      <c r="BP1025">
        <v>5.57973638291939</v>
      </c>
      <c r="BQ1025">
        <v>12.5277497444121</v>
      </c>
      <c r="BR1025">
        <v>1.07769315173879</v>
      </c>
      <c r="BS1025">
        <v>0.76608360007911902</v>
      </c>
      <c r="BT1025">
        <v>1.40675658848132</v>
      </c>
    </row>
    <row r="1026" spans="1:72" x14ac:dyDescent="0.2">
      <c r="A1026">
        <v>1024</v>
      </c>
      <c r="B1026" s="243">
        <v>44789.777777777781</v>
      </c>
      <c r="C1026">
        <v>0</v>
      </c>
      <c r="D1026">
        <v>0.91916666666666602</v>
      </c>
      <c r="E1026">
        <v>31.122307692307601</v>
      </c>
      <c r="F1026">
        <v>51.567</v>
      </c>
      <c r="G1026">
        <v>7</v>
      </c>
      <c r="H1026">
        <v>2.2679999999999998</v>
      </c>
      <c r="I1026">
        <v>1.3480000000000001</v>
      </c>
      <c r="J1026">
        <v>34.361333333333299</v>
      </c>
      <c r="K1026">
        <v>0.52899999999999903</v>
      </c>
      <c r="L1026">
        <v>37.9982608695652</v>
      </c>
      <c r="M1026">
        <v>1.53846153846153E-2</v>
      </c>
      <c r="N1026">
        <v>1599.6666666666599</v>
      </c>
      <c r="O1026">
        <v>92.091176470588195</v>
      </c>
      <c r="P1026">
        <v>5</v>
      </c>
      <c r="Q1026">
        <v>135</v>
      </c>
      <c r="R1026">
        <v>6.9657692307692303</v>
      </c>
      <c r="S1026">
        <v>-0.235897435897435</v>
      </c>
      <c r="T1026">
        <v>5</v>
      </c>
      <c r="U1026">
        <v>1.78104</v>
      </c>
      <c r="V1026">
        <v>0.11142000000000001</v>
      </c>
      <c r="W1026">
        <v>14.61702</v>
      </c>
      <c r="X1026">
        <v>0.73992000000000002</v>
      </c>
      <c r="Y1026">
        <v>71.81908</v>
      </c>
      <c r="Z1026">
        <v>2.1520199999999998</v>
      </c>
      <c r="AA1026">
        <v>0</v>
      </c>
      <c r="AB1026">
        <v>2.23E-2</v>
      </c>
      <c r="AC1026">
        <v>32.041474358974298</v>
      </c>
      <c r="AD1026">
        <v>-19.525525641025599</v>
      </c>
      <c r="AE1026">
        <v>36.132278453333299</v>
      </c>
      <c r="AF1026">
        <v>0.47505527999999902</v>
      </c>
      <c r="AG1026">
        <v>1.3489344160000001</v>
      </c>
      <c r="AH1026">
        <v>2.1183119999999899E-2</v>
      </c>
      <c r="AI1026">
        <v>44.977333333333299</v>
      </c>
      <c r="AJ1026">
        <v>0.503101382715196</v>
      </c>
      <c r="AK1026">
        <v>0.80334416861826696</v>
      </c>
      <c r="AL1026">
        <v>1.05621041709898E-2</v>
      </c>
      <c r="AM1026">
        <v>2.99914271484896E-2</v>
      </c>
      <c r="AN1026">
        <v>0.15563394895206401</v>
      </c>
      <c r="AO1026">
        <v>4.7097323096077998E-4</v>
      </c>
      <c r="AP1026">
        <v>36.132278453333299</v>
      </c>
      <c r="AQ1026">
        <v>0.31926891990904999</v>
      </c>
      <c r="AR1026">
        <v>6.4522340228301998</v>
      </c>
      <c r="AS1026">
        <v>1.2606901191149</v>
      </c>
      <c r="AT1026">
        <v>0.89604368667107404</v>
      </c>
      <c r="AU1026">
        <v>91.109079999999906</v>
      </c>
      <c r="AV1026">
        <v>44.164471515187401</v>
      </c>
      <c r="AW1026">
        <v>0.81286181814584701</v>
      </c>
      <c r="AX1026">
        <v>8.8244296885099299E-2</v>
      </c>
      <c r="AY1026">
        <v>0.15578636009094901</v>
      </c>
      <c r="AZ1026">
        <v>0.54776597716979503</v>
      </c>
      <c r="BA1026">
        <v>6.5417781501023897E-2</v>
      </c>
      <c r="BB1026">
        <v>7.8252282452827907E-2</v>
      </c>
      <c r="BC1026">
        <v>0.32793311989069801</v>
      </c>
      <c r="BD1026">
        <v>0.791796634145844</v>
      </c>
      <c r="BE1026">
        <v>-2.10651840000033E-2</v>
      </c>
      <c r="BF1026">
        <v>0.11475270027691301</v>
      </c>
      <c r="BG1026">
        <v>0.20258425890145701</v>
      </c>
      <c r="BH1026">
        <v>0.71231373832466105</v>
      </c>
      <c r="BI1026">
        <v>0.11475270027691301</v>
      </c>
      <c r="BJ1026">
        <v>0.63467391835674303</v>
      </c>
      <c r="BK1026">
        <v>1.4246274766493201</v>
      </c>
      <c r="BL1026">
        <v>1.7653986216672399</v>
      </c>
      <c r="BM1026">
        <v>6.2073810603650399</v>
      </c>
      <c r="BN1026">
        <v>3.5161356671405999</v>
      </c>
      <c r="BO1026">
        <v>12.9564425736801</v>
      </c>
      <c r="BP1026">
        <v>2.69668845650747</v>
      </c>
      <c r="BQ1026">
        <v>10.259754117172699</v>
      </c>
      <c r="BR1026">
        <v>1.22954788617857</v>
      </c>
      <c r="BS1026">
        <v>0.58877283824597704</v>
      </c>
      <c r="BT1026">
        <v>2.0883230446593499</v>
      </c>
    </row>
    <row r="1027" spans="1:72" x14ac:dyDescent="0.2">
      <c r="A1027">
        <v>1025</v>
      </c>
      <c r="B1027" s="243">
        <v>44789.791666666664</v>
      </c>
      <c r="C1027">
        <v>0</v>
      </c>
      <c r="D1027">
        <v>0.980833333333333</v>
      </c>
      <c r="E1027">
        <v>31.072972972972899</v>
      </c>
      <c r="F1027">
        <v>55.327750000000002</v>
      </c>
      <c r="G1027">
        <v>7</v>
      </c>
      <c r="H1027">
        <v>2.2674999999999899</v>
      </c>
      <c r="I1027">
        <v>1.35</v>
      </c>
      <c r="J1027">
        <v>34.3642857142857</v>
      </c>
      <c r="K1027">
        <v>0.57624999999999904</v>
      </c>
      <c r="L1027">
        <v>37.971111111111099</v>
      </c>
      <c r="M1027">
        <v>6.0869565217391203E-2</v>
      </c>
      <c r="N1027">
        <v>1600.07407407407</v>
      </c>
      <c r="O1027">
        <v>92.0833333333333</v>
      </c>
      <c r="P1027">
        <v>5</v>
      </c>
      <c r="Q1027">
        <v>135</v>
      </c>
      <c r="R1027">
        <v>6.9574999999999996</v>
      </c>
      <c r="S1027">
        <v>-0.43820512820512802</v>
      </c>
      <c r="T1027">
        <v>5</v>
      </c>
      <c r="U1027">
        <v>1.8369499999999901</v>
      </c>
      <c r="V1027">
        <v>0.123474999999999</v>
      </c>
      <c r="W1027">
        <v>14.704174999999999</v>
      </c>
      <c r="X1027">
        <v>0.72960000000000003</v>
      </c>
      <c r="Y1027">
        <v>72.165224999999893</v>
      </c>
      <c r="Z1027">
        <v>2.1745000000000001</v>
      </c>
      <c r="AA1027">
        <v>0</v>
      </c>
      <c r="AB1027">
        <v>2.445E-2</v>
      </c>
      <c r="AC1027">
        <v>32.053806306306299</v>
      </c>
      <c r="AD1027">
        <v>-23.273943693693599</v>
      </c>
      <c r="AE1027">
        <v>36.134840414285698</v>
      </c>
      <c r="AF1027">
        <v>0.47495054999999903</v>
      </c>
      <c r="AG1027">
        <v>1.3509342099999999</v>
      </c>
      <c r="AH1027">
        <v>2.1178449999999901E-2</v>
      </c>
      <c r="AI1027">
        <v>44.981785714285699</v>
      </c>
      <c r="AJ1027">
        <v>0.50072372689596201</v>
      </c>
      <c r="AK1027">
        <v>0.80332160763483595</v>
      </c>
      <c r="AL1027">
        <v>1.0558730438510799E-2</v>
      </c>
      <c r="AM1027">
        <v>3.00329164026709E-2</v>
      </c>
      <c r="AN1027">
        <v>0.15561854401384601</v>
      </c>
      <c r="AO1027">
        <v>4.7082279335286401E-4</v>
      </c>
      <c r="AP1027">
        <v>36.134840414285698</v>
      </c>
      <c r="AQ1027">
        <v>0.31481593140561598</v>
      </c>
      <c r="AR1027">
        <v>6.4907059176664799</v>
      </c>
      <c r="AS1027">
        <v>1.2738592875602199</v>
      </c>
      <c r="AT1027">
        <v>0.919804450121539</v>
      </c>
      <c r="AU1027">
        <v>91.610449999999901</v>
      </c>
      <c r="AV1027">
        <v>44.214221550917998</v>
      </c>
      <c r="AW1027">
        <v>0.76756416336767996</v>
      </c>
      <c r="AX1027">
        <v>7.7074922439776594E-2</v>
      </c>
      <c r="AY1027">
        <v>0.16013461859438299</v>
      </c>
      <c r="AZ1027">
        <v>0.50929408233351903</v>
      </c>
      <c r="BA1027">
        <v>5.7053054004588898E-2</v>
      </c>
      <c r="BB1027">
        <v>7.2756297476216994E-2</v>
      </c>
      <c r="BC1027">
        <v>0.33716061302462702</v>
      </c>
      <c r="BD1027">
        <v>0.74650362336767895</v>
      </c>
      <c r="BE1027">
        <v>-2.1060540000000499E-2</v>
      </c>
      <c r="BF1027">
        <v>0.100189508570953</v>
      </c>
      <c r="BG1027">
        <v>0.20815861027566199</v>
      </c>
      <c r="BH1027">
        <v>0.66203016768469303</v>
      </c>
      <c r="BI1027">
        <v>0.100189508570953</v>
      </c>
      <c r="BJ1027">
        <v>0.61669623769323201</v>
      </c>
      <c r="BK1027">
        <v>1.3240603353693801</v>
      </c>
      <c r="BL1027">
        <v>2.07764878024375</v>
      </c>
      <c r="BM1027">
        <v>6.6077793685937403</v>
      </c>
      <c r="BN1027">
        <v>3.1804121232745102</v>
      </c>
      <c r="BO1027">
        <v>12.3934742413125</v>
      </c>
      <c r="BP1027">
        <v>2.3544534514173998</v>
      </c>
      <c r="BQ1027">
        <v>10.039020789895099</v>
      </c>
      <c r="BR1027">
        <v>1.15373817079876</v>
      </c>
      <c r="BS1027">
        <v>0.57662043426485099</v>
      </c>
      <c r="BT1027">
        <v>2.0008624430205901</v>
      </c>
    </row>
    <row r="1028" spans="1:72" x14ac:dyDescent="0.2">
      <c r="A1028">
        <v>1026</v>
      </c>
      <c r="B1028" s="243">
        <v>44789.805555555555</v>
      </c>
      <c r="C1028">
        <v>0</v>
      </c>
      <c r="D1028">
        <v>0.83054054054054005</v>
      </c>
      <c r="E1028">
        <v>31.0687179487179</v>
      </c>
      <c r="F1028">
        <v>56.942749999999997</v>
      </c>
      <c r="G1028">
        <v>7</v>
      </c>
      <c r="H1028">
        <v>2.2659999999999898</v>
      </c>
      <c r="I1028">
        <v>1.35</v>
      </c>
      <c r="J1028">
        <v>34.3479999999999</v>
      </c>
      <c r="K1028">
        <v>0.52049999999999996</v>
      </c>
      <c r="L1028">
        <v>37.956800000000001</v>
      </c>
      <c r="M1028">
        <v>6.2499999999999899E-3</v>
      </c>
      <c r="N1028">
        <v>1599.9032258064501</v>
      </c>
      <c r="O1028">
        <v>92.738888888888894</v>
      </c>
      <c r="P1028">
        <v>4.9893333333333301</v>
      </c>
      <c r="Q1028">
        <v>134.796470588235</v>
      </c>
      <c r="R1028">
        <v>6.9655172413793096</v>
      </c>
      <c r="S1028">
        <v>-0.51</v>
      </c>
      <c r="T1028">
        <v>5</v>
      </c>
      <c r="U1028">
        <v>1.8421399999999899</v>
      </c>
      <c r="V1028">
        <v>0.13036</v>
      </c>
      <c r="W1028">
        <v>14.70004</v>
      </c>
      <c r="X1028">
        <v>0.73563999999999996</v>
      </c>
      <c r="Y1028">
        <v>72.270600000000002</v>
      </c>
      <c r="Z1028">
        <v>2.1821199999999998</v>
      </c>
      <c r="AA1028">
        <v>0</v>
      </c>
      <c r="AB1028">
        <v>1.6799999999999999E-2</v>
      </c>
      <c r="AC1028">
        <v>31.899258489258401</v>
      </c>
      <c r="AD1028">
        <v>-25.0434915107415</v>
      </c>
      <c r="AE1028">
        <v>36.117383439999898</v>
      </c>
      <c r="AF1028">
        <v>0.47463635999999898</v>
      </c>
      <c r="AG1028">
        <v>1.3509335920000001</v>
      </c>
      <c r="AH1028">
        <v>2.1164439999999899E-2</v>
      </c>
      <c r="AI1028">
        <v>44.963999999999899</v>
      </c>
      <c r="AJ1028">
        <v>0.49975209061499398</v>
      </c>
      <c r="AK1028">
        <v>0.80325112178631697</v>
      </c>
      <c r="AL1028">
        <v>1.0555919402188399E-2</v>
      </c>
      <c r="AM1028">
        <v>3.0044782314740601E-2</v>
      </c>
      <c r="AN1028">
        <v>0.155680099635263</v>
      </c>
      <c r="AO1028">
        <v>4.7069744684636499E-4</v>
      </c>
      <c r="AP1028">
        <v>36.117383439999898</v>
      </c>
      <c r="AQ1028">
        <v>0.31742213785529999</v>
      </c>
      <c r="AR1028">
        <v>6.4888806490628603</v>
      </c>
      <c r="AS1028">
        <v>1.2783232138748699</v>
      </c>
      <c r="AT1028">
        <v>0.92061331620550502</v>
      </c>
      <c r="AU1028">
        <v>91.730540000000005</v>
      </c>
      <c r="AV1028">
        <v>44.202009440792999</v>
      </c>
      <c r="AW1028">
        <v>0.76199055920695002</v>
      </c>
      <c r="AX1028">
        <v>7.2610378125125496E-2</v>
      </c>
      <c r="AY1028">
        <v>0.15721422214469899</v>
      </c>
      <c r="AZ1028">
        <v>0.51111935093713201</v>
      </c>
      <c r="BA1028">
        <v>5.3748295663911101E-2</v>
      </c>
      <c r="BB1028">
        <v>7.3017050133875994E-2</v>
      </c>
      <c r="BC1028">
        <v>0.331230886198223</v>
      </c>
      <c r="BD1028">
        <v>0.740943951206957</v>
      </c>
      <c r="BE1028">
        <v>-2.1046607999992601E-2</v>
      </c>
      <c r="BF1028">
        <v>9.4843346371170006E-2</v>
      </c>
      <c r="BG1028">
        <v>0.205352503462369</v>
      </c>
      <c r="BH1028">
        <v>0.66762177652348198</v>
      </c>
      <c r="BI1028">
        <v>9.4843346371170006E-2</v>
      </c>
      <c r="BJ1028">
        <v>0.60039169966707795</v>
      </c>
      <c r="BK1028">
        <v>1.33524355304696</v>
      </c>
      <c r="BL1028">
        <v>2.1651756429883902</v>
      </c>
      <c r="BM1028">
        <v>7.0392051953833397</v>
      </c>
      <c r="BN1028">
        <v>3.2511012296756499</v>
      </c>
      <c r="BO1028">
        <v>12.0796309041742</v>
      </c>
      <c r="BP1028">
        <v>2.2288186397224901</v>
      </c>
      <c r="BQ1028">
        <v>9.8508122644517595</v>
      </c>
      <c r="BR1028">
        <v>1.17400986421597</v>
      </c>
      <c r="BS1028">
        <v>0.56245436111861002</v>
      </c>
      <c r="BT1028">
        <v>2.0872980020656202</v>
      </c>
    </row>
    <row r="1029" spans="1:72" x14ac:dyDescent="0.2">
      <c r="A1029">
        <v>1027</v>
      </c>
      <c r="B1029" s="243">
        <v>44789.819444444445</v>
      </c>
      <c r="C1029">
        <v>0</v>
      </c>
      <c r="D1029">
        <v>0.93486486486486398</v>
      </c>
      <c r="E1029">
        <v>31.071388888888801</v>
      </c>
      <c r="F1029">
        <v>54.572000000000003</v>
      </c>
      <c r="G1029">
        <v>7</v>
      </c>
      <c r="H1029">
        <v>2.2649999999999899</v>
      </c>
      <c r="I1029">
        <v>1.35</v>
      </c>
      <c r="J1029">
        <v>34.357419354838697</v>
      </c>
      <c r="K1029">
        <v>0.56499999999999995</v>
      </c>
      <c r="L1029">
        <v>37.984838709677398</v>
      </c>
      <c r="M1029">
        <v>1.8749999999999899E-2</v>
      </c>
      <c r="N1029">
        <v>1600.3461538461499</v>
      </c>
      <c r="O1029">
        <v>92.158823529411706</v>
      </c>
      <c r="P1029">
        <v>5</v>
      </c>
      <c r="Q1029">
        <v>135</v>
      </c>
      <c r="R1029">
        <v>6.9585714285714202</v>
      </c>
      <c r="S1029">
        <v>-0.26179487179487099</v>
      </c>
      <c r="T1029">
        <v>5</v>
      </c>
      <c r="U1029">
        <v>1.8350599999999999</v>
      </c>
      <c r="V1029">
        <v>0.13918</v>
      </c>
      <c r="W1029">
        <v>14.737019999999999</v>
      </c>
      <c r="X1029">
        <v>0.67847999999999997</v>
      </c>
      <c r="Y1029">
        <v>72.302859999999995</v>
      </c>
      <c r="Z1029">
        <v>2.11865999999999</v>
      </c>
      <c r="AA1029">
        <v>0</v>
      </c>
      <c r="AB1029">
        <v>2.6519999999999998E-2</v>
      </c>
      <c r="AC1029">
        <v>32.006253753753697</v>
      </c>
      <c r="AD1029">
        <v>-22.565746246246199</v>
      </c>
      <c r="AE1029">
        <v>36.126021954838698</v>
      </c>
      <c r="AF1029">
        <v>0.47442689999999899</v>
      </c>
      <c r="AG1029">
        <v>1.35093318</v>
      </c>
      <c r="AH1029">
        <v>2.1155099999999899E-2</v>
      </c>
      <c r="AI1029">
        <v>44.972419354838699</v>
      </c>
      <c r="AJ1029">
        <v>0.49964858865664102</v>
      </c>
      <c r="AK1029">
        <v>0.80329282865125196</v>
      </c>
      <c r="AL1029">
        <v>1.0549285691230099E-2</v>
      </c>
      <c r="AM1029">
        <v>3.0039148424303001E-2</v>
      </c>
      <c r="AN1029">
        <v>0.15565095452768499</v>
      </c>
      <c r="AO1029">
        <v>4.7040164401837602E-4</v>
      </c>
      <c r="AP1029">
        <v>36.126021954838698</v>
      </c>
      <c r="AQ1029">
        <v>0.29275810463278801</v>
      </c>
      <c r="AR1029">
        <v>6.5052043329713696</v>
      </c>
      <c r="AS1029">
        <v>1.2411472606035101</v>
      </c>
      <c r="AT1029">
        <v>0.91688513910025504</v>
      </c>
      <c r="AU1029">
        <v>91.672079999999994</v>
      </c>
      <c r="AV1029">
        <v>44.165131653046302</v>
      </c>
      <c r="AW1029">
        <v>0.807287701792333</v>
      </c>
      <c r="AX1029">
        <v>0.10978591939648499</v>
      </c>
      <c r="AY1029">
        <v>0.18166879536721101</v>
      </c>
      <c r="AZ1029">
        <v>0.49479566702862898</v>
      </c>
      <c r="BA1029">
        <v>8.12667280823509E-2</v>
      </c>
      <c r="BB1029">
        <v>7.0685095289804198E-2</v>
      </c>
      <c r="BC1029">
        <v>0.38292262805336602</v>
      </c>
      <c r="BD1029">
        <v>0.78625038179232598</v>
      </c>
      <c r="BE1029">
        <v>-2.1037320000006399E-2</v>
      </c>
      <c r="BF1029">
        <v>0.142922484567579</v>
      </c>
      <c r="BG1029">
        <v>0.23650169115505101</v>
      </c>
      <c r="BH1029">
        <v>0.64413930742441095</v>
      </c>
      <c r="BI1029">
        <v>0.142922484567579</v>
      </c>
      <c r="BJ1029">
        <v>0.75884835144526197</v>
      </c>
      <c r="BK1029">
        <v>1.2882786148488199</v>
      </c>
      <c r="BL1029">
        <v>1.6547549664463299</v>
      </c>
      <c r="BM1029">
        <v>4.5069137258094303</v>
      </c>
      <c r="BN1029">
        <v>2.7236139592850099</v>
      </c>
      <c r="BO1029">
        <v>15.144922052783899</v>
      </c>
      <c r="BP1029">
        <v>3.3586783873381099</v>
      </c>
      <c r="BQ1029">
        <v>11.7862436654458</v>
      </c>
      <c r="BR1029">
        <v>1.0453103910839301</v>
      </c>
      <c r="BS1029">
        <v>0.70167935761822997</v>
      </c>
      <c r="BT1029">
        <v>1.4897265819990999</v>
      </c>
    </row>
    <row r="1030" spans="1:72" x14ac:dyDescent="0.2">
      <c r="A1030">
        <v>1028</v>
      </c>
      <c r="B1030" s="243">
        <v>44789.833333333336</v>
      </c>
      <c r="C1030">
        <v>0</v>
      </c>
      <c r="D1030">
        <v>0.90421052631578902</v>
      </c>
      <c r="E1030">
        <v>31.074736842105199</v>
      </c>
      <c r="F1030">
        <v>55.58475</v>
      </c>
      <c r="G1030">
        <v>7</v>
      </c>
      <c r="H1030">
        <v>2.2679999999999998</v>
      </c>
      <c r="I1030">
        <v>1.3480000000000001</v>
      </c>
      <c r="J1030">
        <v>34.360952380952298</v>
      </c>
      <c r="K1030">
        <v>0.59199999999999897</v>
      </c>
      <c r="L1030">
        <v>37.9577777777777</v>
      </c>
      <c r="M1030">
        <v>0.163157894736842</v>
      </c>
      <c r="N1030">
        <v>1600.21875</v>
      </c>
      <c r="O1030">
        <v>92.235294117647001</v>
      </c>
      <c r="P1030">
        <v>5</v>
      </c>
      <c r="Q1030">
        <v>135</v>
      </c>
      <c r="R1030">
        <v>6.9683870967741903</v>
      </c>
      <c r="S1030">
        <v>-0.31692307692307597</v>
      </c>
      <c r="T1030">
        <v>5</v>
      </c>
      <c r="U1030">
        <v>1.8831749999999901</v>
      </c>
      <c r="V1030">
        <v>0.13875000000000001</v>
      </c>
      <c r="W1030">
        <v>14.748474999999999</v>
      </c>
      <c r="X1030">
        <v>0.74919999999999998</v>
      </c>
      <c r="Y1030">
        <v>72.469674999999995</v>
      </c>
      <c r="Z1030">
        <v>2.1334749999999998</v>
      </c>
      <c r="AA1030">
        <v>0</v>
      </c>
      <c r="AB1030">
        <v>4.9349999999999998E-2</v>
      </c>
      <c r="AC1030">
        <v>31.978947368421</v>
      </c>
      <c r="AD1030">
        <v>-23.6058026315789</v>
      </c>
      <c r="AE1030">
        <v>36.131897500952299</v>
      </c>
      <c r="AF1030">
        <v>0.47505527999999902</v>
      </c>
      <c r="AG1030">
        <v>1.3489344160000001</v>
      </c>
      <c r="AH1030">
        <v>2.1183119999999899E-2</v>
      </c>
      <c r="AI1030">
        <v>44.976952380952298</v>
      </c>
      <c r="AJ1030">
        <v>0.49857954380163</v>
      </c>
      <c r="AK1030">
        <v>0.80334250295389298</v>
      </c>
      <c r="AL1030">
        <v>1.0562193631447199E-2</v>
      </c>
      <c r="AM1030">
        <v>2.99916811742733E-2</v>
      </c>
      <c r="AN1030">
        <v>0.15563526716328699</v>
      </c>
      <c r="AO1030">
        <v>4.7097722007885502E-4</v>
      </c>
      <c r="AP1030">
        <v>36.131897500952299</v>
      </c>
      <c r="AQ1030">
        <v>0.32327315763306902</v>
      </c>
      <c r="AR1030">
        <v>6.5102607904935903</v>
      </c>
      <c r="AS1030">
        <v>1.2498261409646101</v>
      </c>
      <c r="AT1030">
        <v>0.93891253239863404</v>
      </c>
      <c r="AU1030">
        <v>91.983999999999995</v>
      </c>
      <c r="AV1030">
        <v>44.215257590043599</v>
      </c>
      <c r="AW1030">
        <v>0.76169479090872005</v>
      </c>
      <c r="AX1030">
        <v>9.9108275035388396E-2</v>
      </c>
      <c r="AY1030">
        <v>0.15178212236693001</v>
      </c>
      <c r="AZ1030">
        <v>0.48973920950640398</v>
      </c>
      <c r="BA1030">
        <v>7.3471529719935896E-2</v>
      </c>
      <c r="BB1030">
        <v>6.9962744215200601E-2</v>
      </c>
      <c r="BC1030">
        <v>0.319504126692224</v>
      </c>
      <c r="BD1030">
        <v>0.74062960690872304</v>
      </c>
      <c r="BE1030">
        <v>-2.1065183999996899E-2</v>
      </c>
      <c r="BF1030">
        <v>0.12913218850617</v>
      </c>
      <c r="BG1030">
        <v>0.19776307912083499</v>
      </c>
      <c r="BH1030">
        <v>0.63810106571083403</v>
      </c>
      <c r="BI1030">
        <v>0.12913218850617</v>
      </c>
      <c r="BJ1030">
        <v>0.65379053525401198</v>
      </c>
      <c r="BK1030">
        <v>1.2762021314216601</v>
      </c>
      <c r="BL1030">
        <v>1.53147779348125</v>
      </c>
      <c r="BM1030">
        <v>4.9414562944570797</v>
      </c>
      <c r="BN1030">
        <v>3.2265935004022999</v>
      </c>
      <c r="BO1030">
        <v>13.2864369575599</v>
      </c>
      <c r="BP1030">
        <v>3.0346064298950002</v>
      </c>
      <c r="BQ1030">
        <v>10.2518305276649</v>
      </c>
      <c r="BR1030">
        <v>1.0566774109611801</v>
      </c>
      <c r="BS1030">
        <v>0.60213765985154399</v>
      </c>
      <c r="BT1030">
        <v>1.7548768021281</v>
      </c>
    </row>
    <row r="1031" spans="1:72" x14ac:dyDescent="0.2">
      <c r="A1031">
        <v>1029</v>
      </c>
      <c r="B1031" s="243">
        <v>44789.847222222219</v>
      </c>
      <c r="C1031">
        <v>0</v>
      </c>
      <c r="D1031">
        <v>0.83394736842105199</v>
      </c>
      <c r="E1031">
        <v>31.126666666666601</v>
      </c>
      <c r="F1031">
        <v>53.717692307692303</v>
      </c>
      <c r="G1031">
        <v>7</v>
      </c>
      <c r="H1031">
        <v>2.2725</v>
      </c>
      <c r="I1031">
        <v>1.35</v>
      </c>
      <c r="J1031">
        <v>34.3578571428571</v>
      </c>
      <c r="K1031">
        <v>0.56499999999999995</v>
      </c>
      <c r="L1031">
        <v>37.964285714285701</v>
      </c>
      <c r="M1031">
        <v>-9.9999999999999895E-2</v>
      </c>
      <c r="N1031">
        <v>1600.1481481481401</v>
      </c>
      <c r="O1031">
        <v>92.278378378378306</v>
      </c>
      <c r="P1031">
        <v>5</v>
      </c>
      <c r="Q1031">
        <v>135</v>
      </c>
      <c r="R1031">
        <v>6.9648148148148099</v>
      </c>
      <c r="S1031">
        <v>-0.37524999999999897</v>
      </c>
      <c r="T1031">
        <v>5</v>
      </c>
      <c r="U1031">
        <v>1.8149200000000001</v>
      </c>
      <c r="V1031">
        <v>0.14441999999999999</v>
      </c>
      <c r="W1031">
        <v>14.718699999999901</v>
      </c>
      <c r="X1031">
        <v>0.67276000000000002</v>
      </c>
      <c r="Y1031">
        <v>72.483719999999906</v>
      </c>
      <c r="Z1031">
        <v>2.1064400000000001</v>
      </c>
      <c r="AA1031">
        <v>0</v>
      </c>
      <c r="AB1031">
        <v>4.9299999999999997E-2</v>
      </c>
      <c r="AC1031">
        <v>31.960614035087701</v>
      </c>
      <c r="AD1031">
        <v>-21.757078272604499</v>
      </c>
      <c r="AE1031">
        <v>36.132316042857099</v>
      </c>
      <c r="AF1031">
        <v>0.47599785</v>
      </c>
      <c r="AG1031">
        <v>1.3509362700000001</v>
      </c>
      <c r="AH1031">
        <v>2.1225149999999901E-2</v>
      </c>
      <c r="AI1031">
        <v>44.980357142857102</v>
      </c>
      <c r="AJ1031">
        <v>0.49848870950410801</v>
      </c>
      <c r="AK1031">
        <v>0.80329099940450099</v>
      </c>
      <c r="AL1031">
        <v>1.05823492794473E-2</v>
      </c>
      <c r="AM1031">
        <v>3.0033916042717001E-2</v>
      </c>
      <c r="AN1031">
        <v>0.15562348644249399</v>
      </c>
      <c r="AO1031">
        <v>4.7187597760927301E-4</v>
      </c>
      <c r="AP1031">
        <v>36.132316042857099</v>
      </c>
      <c r="AQ1031">
        <v>0.29028997534599998</v>
      </c>
      <c r="AR1031">
        <v>6.4971175322898098</v>
      </c>
      <c r="AS1031">
        <v>1.2339885756212201</v>
      </c>
      <c r="AT1031">
        <v>0.90471712865319698</v>
      </c>
      <c r="AU1031">
        <v>91.796539999999993</v>
      </c>
      <c r="AV1031">
        <v>44.153712126114101</v>
      </c>
      <c r="AW1031">
        <v>0.82664501674295798</v>
      </c>
      <c r="AX1031">
        <v>0.116947694378773</v>
      </c>
      <c r="AY1031">
        <v>0.18570787465399899</v>
      </c>
      <c r="AZ1031">
        <v>0.50288246771018197</v>
      </c>
      <c r="BA1031">
        <v>8.6567884048870405E-2</v>
      </c>
      <c r="BB1031">
        <v>7.1840352530026005E-2</v>
      </c>
      <c r="BC1031">
        <v>0.39014435601757202</v>
      </c>
      <c r="BD1031">
        <v>0.80553803674295399</v>
      </c>
      <c r="BE1031">
        <v>-2.1106980000003401E-2</v>
      </c>
      <c r="BF1031">
        <v>0.152463297287279</v>
      </c>
      <c r="BG1031">
        <v>0.24210511419112199</v>
      </c>
      <c r="BH1031">
        <v>0.65560180200503504</v>
      </c>
      <c r="BI1031">
        <v>0.152463297287279</v>
      </c>
      <c r="BJ1031">
        <v>0.78913682295680199</v>
      </c>
      <c r="BK1031">
        <v>1.3112036040100701</v>
      </c>
      <c r="BL1031">
        <v>1.58795669842385</v>
      </c>
      <c r="BM1031">
        <v>4.3000631212226503</v>
      </c>
      <c r="BN1031">
        <v>2.7079221527203701</v>
      </c>
      <c r="BO1031">
        <v>15.766952338766201</v>
      </c>
      <c r="BP1031">
        <v>3.58288748625105</v>
      </c>
      <c r="BQ1031">
        <v>12.184064852515201</v>
      </c>
      <c r="BR1031">
        <v>1.0520159986216899</v>
      </c>
      <c r="BS1031">
        <v>0.72815150404189</v>
      </c>
      <c r="BT1031">
        <v>1.44477624887412</v>
      </c>
    </row>
    <row r="1032" spans="1:72" x14ac:dyDescent="0.2">
      <c r="A1032">
        <v>1030</v>
      </c>
      <c r="B1032" s="243">
        <v>44789.861111111109</v>
      </c>
      <c r="C1032">
        <v>0</v>
      </c>
      <c r="D1032">
        <v>0.93574999999999997</v>
      </c>
      <c r="E1032">
        <v>31.096999999999898</v>
      </c>
      <c r="F1032">
        <v>58.538249999999998</v>
      </c>
      <c r="G1032">
        <v>7</v>
      </c>
      <c r="H1032">
        <v>2.27</v>
      </c>
      <c r="I1032">
        <v>1.3525</v>
      </c>
      <c r="J1032">
        <v>34.3642857142857</v>
      </c>
      <c r="K1032">
        <v>0.55525000000000002</v>
      </c>
      <c r="L1032">
        <v>37.97</v>
      </c>
      <c r="M1032">
        <v>3.125E-2</v>
      </c>
      <c r="N1032">
        <v>1599.9230769230701</v>
      </c>
      <c r="O1032">
        <v>92.094285714285604</v>
      </c>
      <c r="P1032">
        <v>5</v>
      </c>
      <c r="Q1032">
        <v>135</v>
      </c>
      <c r="R1032">
        <v>6.9677142857142798</v>
      </c>
      <c r="S1032">
        <v>-0.383846153846153</v>
      </c>
      <c r="T1032">
        <v>5</v>
      </c>
      <c r="U1032">
        <v>1.7784</v>
      </c>
      <c r="V1032">
        <v>0.1207</v>
      </c>
      <c r="W1032">
        <v>14.760375</v>
      </c>
      <c r="X1032">
        <v>0.64549999999999996</v>
      </c>
      <c r="Y1032">
        <v>72.752899999999997</v>
      </c>
      <c r="Z1032">
        <v>2.1424750000000001</v>
      </c>
      <c r="AA1032">
        <v>0</v>
      </c>
      <c r="AB1032">
        <v>3.7150000000000002E-2</v>
      </c>
      <c r="AC1032">
        <v>32.032749999999901</v>
      </c>
      <c r="AD1032">
        <v>-26.505500000000001</v>
      </c>
      <c r="AE1032">
        <v>36.136792514285702</v>
      </c>
      <c r="AF1032">
        <v>0.47547420000000001</v>
      </c>
      <c r="AG1032">
        <v>1.35343524</v>
      </c>
      <c r="AH1032">
        <v>2.12018E-2</v>
      </c>
      <c r="AI1032">
        <v>44.986785714285702</v>
      </c>
      <c r="AJ1032">
        <v>0.49670587034036701</v>
      </c>
      <c r="AK1032">
        <v>0.80327571620237603</v>
      </c>
      <c r="AL1032">
        <v>1.0569196986416601E-2</v>
      </c>
      <c r="AM1032">
        <v>3.0085173201654401E-2</v>
      </c>
      <c r="AN1032">
        <v>0.155601247985519</v>
      </c>
      <c r="AO1032">
        <v>4.7128950564848397E-4</v>
      </c>
      <c r="AP1032">
        <v>36.136792514285702</v>
      </c>
      <c r="AQ1032">
        <v>0.27852752703169498</v>
      </c>
      <c r="AR1032">
        <v>6.5155136795825896</v>
      </c>
      <c r="AS1032">
        <v>1.2550984948795501</v>
      </c>
      <c r="AT1032">
        <v>0.883341719813309</v>
      </c>
      <c r="AU1032">
        <v>92.079650000000001</v>
      </c>
      <c r="AV1032">
        <v>44.185932215779502</v>
      </c>
      <c r="AW1032">
        <v>0.80085349850614995</v>
      </c>
      <c r="AX1032">
        <v>9.8336745120446198E-2</v>
      </c>
      <c r="AY1032">
        <v>0.19694667296830401</v>
      </c>
      <c r="AZ1032">
        <v>0.48448632041740503</v>
      </c>
      <c r="BA1032">
        <v>7.2657148428059398E-2</v>
      </c>
      <c r="BB1032">
        <v>6.9212331488200801E-2</v>
      </c>
      <c r="BC1032">
        <v>0.414211061227516</v>
      </c>
      <c r="BD1032">
        <v>0.77976973850615605</v>
      </c>
      <c r="BE1032">
        <v>-2.1083759999993599E-2</v>
      </c>
      <c r="BF1032">
        <v>0.12791172721725699</v>
      </c>
      <c r="BG1032">
        <v>0.25617879743947503</v>
      </c>
      <c r="BH1032">
        <v>0.63019659621455903</v>
      </c>
      <c r="BI1032">
        <v>0.12791172721725699</v>
      </c>
      <c r="BJ1032">
        <v>0.76818104931346398</v>
      </c>
      <c r="BK1032">
        <v>1.2603931924291101</v>
      </c>
      <c r="BL1032">
        <v>2.0027780330442799</v>
      </c>
      <c r="BM1032">
        <v>4.9268085884273498</v>
      </c>
      <c r="BN1032">
        <v>2.45998733116642</v>
      </c>
      <c r="BO1032">
        <v>15.0862307080516</v>
      </c>
      <c r="BP1032">
        <v>3.0059255896055399</v>
      </c>
      <c r="BQ1032">
        <v>12.0803051184461</v>
      </c>
      <c r="BR1032">
        <v>1.04294325615978</v>
      </c>
      <c r="BS1032">
        <v>0.71701635842656197</v>
      </c>
      <c r="BT1032">
        <v>1.45455991889563</v>
      </c>
    </row>
    <row r="1033" spans="1:72" x14ac:dyDescent="0.2">
      <c r="A1033">
        <v>1031</v>
      </c>
      <c r="B1033" s="243">
        <v>44789.875</v>
      </c>
      <c r="C1033">
        <v>0</v>
      </c>
      <c r="D1033">
        <v>0.69945945945945898</v>
      </c>
      <c r="E1033">
        <v>31.140789473684201</v>
      </c>
      <c r="F1033">
        <v>54.762564102563999</v>
      </c>
      <c r="G1033">
        <v>7</v>
      </c>
      <c r="H1033">
        <v>2.274</v>
      </c>
      <c r="I1033">
        <v>1.3540000000000001</v>
      </c>
      <c r="J1033">
        <v>34.3578260869565</v>
      </c>
      <c r="K1033">
        <v>0.53874999999999995</v>
      </c>
      <c r="L1033">
        <v>37.983333333333299</v>
      </c>
      <c r="M1033">
        <v>-5.29411764705882E-2</v>
      </c>
      <c r="N1033">
        <v>1599.92</v>
      </c>
      <c r="O1033">
        <v>91.788235294117598</v>
      </c>
      <c r="P1033">
        <v>5</v>
      </c>
      <c r="Q1033">
        <v>135</v>
      </c>
      <c r="R1033">
        <v>6.9707407407407302</v>
      </c>
      <c r="S1033">
        <v>-0.371</v>
      </c>
      <c r="T1033">
        <v>5</v>
      </c>
      <c r="U1033">
        <v>1.7897399999999899</v>
      </c>
      <c r="V1033">
        <v>0.10688</v>
      </c>
      <c r="W1033">
        <v>14.7416</v>
      </c>
      <c r="X1033">
        <v>0.68595999999999901</v>
      </c>
      <c r="Y1033">
        <v>72.642539999999997</v>
      </c>
      <c r="Z1033">
        <v>2.2212399999999999</v>
      </c>
      <c r="AA1033" s="244">
        <v>8.0000000000000007E-5</v>
      </c>
      <c r="AB1033">
        <v>2.3820000000000001E-2</v>
      </c>
      <c r="AC1033">
        <v>31.840248933143599</v>
      </c>
      <c r="AD1033">
        <v>-22.922315169420401</v>
      </c>
      <c r="AE1033">
        <v>36.133456246956499</v>
      </c>
      <c r="AF1033">
        <v>0.47631203999999999</v>
      </c>
      <c r="AG1033">
        <v>1.3549368879999999</v>
      </c>
      <c r="AH1033">
        <v>2.123916E-2</v>
      </c>
      <c r="AI1033">
        <v>44.9858260869565</v>
      </c>
      <c r="AJ1033">
        <v>0.497414548650921</v>
      </c>
      <c r="AK1033">
        <v>0.80321868886238501</v>
      </c>
      <c r="AL1033">
        <v>1.05880469790484E-2</v>
      </c>
      <c r="AM1033">
        <v>3.0119195441269401E-2</v>
      </c>
      <c r="AN1033">
        <v>0.15560456723567001</v>
      </c>
      <c r="AO1033">
        <v>4.7213004289273702E-4</v>
      </c>
      <c r="AP1033">
        <v>36.133456246956499</v>
      </c>
      <c r="AQ1033">
        <v>0.29598565831550999</v>
      </c>
      <c r="AR1033">
        <v>6.50722603314175</v>
      </c>
      <c r="AS1033">
        <v>1.3012403788918201</v>
      </c>
      <c r="AT1033">
        <v>0.89024271430250002</v>
      </c>
      <c r="AU1033">
        <v>92.081079999999901</v>
      </c>
      <c r="AV1033">
        <v>44.237908317305603</v>
      </c>
      <c r="AW1033">
        <v>0.74791776965091095</v>
      </c>
      <c r="AX1033">
        <v>5.3696509108176402E-2</v>
      </c>
      <c r="AY1033">
        <v>0.180326381684489</v>
      </c>
      <c r="AZ1033">
        <v>0.49277396685824199</v>
      </c>
      <c r="BA1033">
        <v>3.9630265869753503E-2</v>
      </c>
      <c r="BB1033">
        <v>7.0396280979748996E-2</v>
      </c>
      <c r="BC1033">
        <v>0.37858875388598101</v>
      </c>
      <c r="BD1033">
        <v>0.72679685765090896</v>
      </c>
      <c r="BE1033">
        <v>-2.11209120000019E-2</v>
      </c>
      <c r="BF1033">
        <v>7.0268123558703502E-2</v>
      </c>
      <c r="BG1033">
        <v>0.23597803059361599</v>
      </c>
      <c r="BH1033">
        <v>0.64485201300422901</v>
      </c>
      <c r="BI1033">
        <v>7.0268123558703502E-2</v>
      </c>
      <c r="BJ1033">
        <v>0.61249230830463897</v>
      </c>
      <c r="BK1033">
        <v>1.28970402600845</v>
      </c>
      <c r="BL1033">
        <v>3.3582514893324902</v>
      </c>
      <c r="BM1033">
        <v>9.1770205371359399</v>
      </c>
      <c r="BN1033">
        <v>2.73267817085372</v>
      </c>
      <c r="BO1033">
        <v>11.932798441587099</v>
      </c>
      <c r="BP1033">
        <v>1.6513009036295301</v>
      </c>
      <c r="BQ1033">
        <v>10.2814975379576</v>
      </c>
      <c r="BR1033">
        <v>1.17024821595866</v>
      </c>
      <c r="BS1033">
        <v>0.58438505888115799</v>
      </c>
      <c r="BT1033">
        <v>2.0025293223601102</v>
      </c>
    </row>
    <row r="1034" spans="1:72" x14ac:dyDescent="0.2">
      <c r="A1034">
        <v>1032</v>
      </c>
      <c r="B1034" s="243">
        <v>44789.888888888891</v>
      </c>
      <c r="C1034">
        <v>0</v>
      </c>
      <c r="D1034">
        <v>1.02027027027027</v>
      </c>
      <c r="E1034">
        <v>31.121428571428499</v>
      </c>
      <c r="F1034">
        <v>53.616923076923001</v>
      </c>
      <c r="G1034">
        <v>7</v>
      </c>
      <c r="H1034">
        <v>2.2675000000000001</v>
      </c>
      <c r="I1034">
        <v>1.3474999999999999</v>
      </c>
      <c r="J1034">
        <v>34.365454545454497</v>
      </c>
      <c r="K1034">
        <v>0.58975</v>
      </c>
      <c r="L1034">
        <v>37.967241379310302</v>
      </c>
      <c r="M1034">
        <v>-7.4999999999999997E-2</v>
      </c>
      <c r="N1034">
        <v>1600</v>
      </c>
      <c r="O1034">
        <v>92.125641025641002</v>
      </c>
      <c r="P1034">
        <v>5</v>
      </c>
      <c r="Q1034">
        <v>135</v>
      </c>
      <c r="R1034">
        <v>6.9599999999999902</v>
      </c>
      <c r="S1034">
        <v>-0.32524999999999898</v>
      </c>
      <c r="T1034">
        <v>5</v>
      </c>
      <c r="U1034">
        <v>1.7705</v>
      </c>
      <c r="V1034">
        <v>0.101149999999999</v>
      </c>
      <c r="W1034">
        <v>14.693975</v>
      </c>
      <c r="X1034">
        <v>0.62537500000000001</v>
      </c>
      <c r="Y1034">
        <v>72.828024999999997</v>
      </c>
      <c r="Z1034">
        <v>2.126525</v>
      </c>
      <c r="AA1034">
        <v>0</v>
      </c>
      <c r="AB1034">
        <v>2.0999999999999901E-2</v>
      </c>
      <c r="AC1034">
        <v>32.141698841698798</v>
      </c>
      <c r="AD1034">
        <v>-21.4752242352242</v>
      </c>
      <c r="AE1034">
        <v>36.136009245454503</v>
      </c>
      <c r="AF1034">
        <v>0.47495055000000003</v>
      </c>
      <c r="AG1034">
        <v>1.34843421</v>
      </c>
      <c r="AH1034">
        <v>2.1178449999999901E-2</v>
      </c>
      <c r="AI1034">
        <v>44.980454545454499</v>
      </c>
      <c r="AJ1034">
        <v>0.49618274346248598</v>
      </c>
      <c r="AK1034">
        <v>0.803371366755257</v>
      </c>
      <c r="AL1034">
        <v>1.0559042917630801E-2</v>
      </c>
      <c r="AM1034">
        <v>2.9978225512091099E-2</v>
      </c>
      <c r="AN1034">
        <v>0.15562314944875</v>
      </c>
      <c r="AO1034">
        <v>4.70836727063269E-4</v>
      </c>
      <c r="AP1034">
        <v>36.136009245454503</v>
      </c>
      <c r="AQ1034">
        <v>0.269843767958863</v>
      </c>
      <c r="AR1034">
        <v>6.4862034413044798</v>
      </c>
      <c r="AS1034">
        <v>1.2457547121080701</v>
      </c>
      <c r="AT1034">
        <v>0.87849154730033197</v>
      </c>
      <c r="AU1034">
        <v>92.044399999999996</v>
      </c>
      <c r="AV1034">
        <v>44.137811166825898</v>
      </c>
      <c r="AW1034">
        <v>0.84264337862857897</v>
      </c>
      <c r="AX1034">
        <v>0.102679497891927</v>
      </c>
      <c r="AY1034">
        <v>0.205106782041136</v>
      </c>
      <c r="AZ1034">
        <v>0.51379655869551699</v>
      </c>
      <c r="BA1034">
        <v>7.6147206241472906E-2</v>
      </c>
      <c r="BB1034">
        <v>7.3399508385073906E-2</v>
      </c>
      <c r="BC1034">
        <v>0.43184870938908498</v>
      </c>
      <c r="BD1034">
        <v>0.82158283862858095</v>
      </c>
      <c r="BE1034">
        <v>-2.10605399999985E-2</v>
      </c>
      <c r="BF1034">
        <v>0.13310784950213</v>
      </c>
      <c r="BG1034">
        <v>0.26588874348151798</v>
      </c>
      <c r="BH1034">
        <v>0.66605657812563301</v>
      </c>
      <c r="BI1034">
        <v>0.13310784950213</v>
      </c>
      <c r="BJ1034">
        <v>0.79799318596729696</v>
      </c>
      <c r="BK1034">
        <v>1.33211315625126</v>
      </c>
      <c r="BL1034">
        <v>1.99754367962546</v>
      </c>
      <c r="BM1034">
        <v>5.0038865522725802</v>
      </c>
      <c r="BN1034">
        <v>2.5050198417742702</v>
      </c>
      <c r="BO1034">
        <v>15.697298325753501</v>
      </c>
      <c r="BP1034">
        <v>3.1280344633000601</v>
      </c>
      <c r="BQ1034">
        <v>12.5692638624535</v>
      </c>
      <c r="BR1034">
        <v>1.10582981209764</v>
      </c>
      <c r="BS1034">
        <v>0.74475004616644502</v>
      </c>
      <c r="BT1034">
        <v>1.4848334925117901</v>
      </c>
    </row>
    <row r="1035" spans="1:72" x14ac:dyDescent="0.2">
      <c r="A1035">
        <v>1033</v>
      </c>
      <c r="B1035" s="243">
        <v>44789.902777777781</v>
      </c>
      <c r="C1035">
        <v>0</v>
      </c>
      <c r="D1035">
        <v>0.92342105263157803</v>
      </c>
      <c r="E1035">
        <v>31.066666666666599</v>
      </c>
      <c r="F1035">
        <v>50.22925</v>
      </c>
      <c r="G1035">
        <v>7</v>
      </c>
      <c r="H1035">
        <v>2.27</v>
      </c>
      <c r="I1035">
        <v>1.3519999999999901</v>
      </c>
      <c r="J1035">
        <v>34.386842105263099</v>
      </c>
      <c r="K1035">
        <v>0.53925000000000001</v>
      </c>
      <c r="L1035">
        <v>38.003333333333302</v>
      </c>
      <c r="M1035">
        <v>-5.9999999999999901E-2</v>
      </c>
      <c r="N1035">
        <v>1599.88888888888</v>
      </c>
      <c r="O1035">
        <v>92.563333333333304</v>
      </c>
      <c r="P1035">
        <v>5</v>
      </c>
      <c r="Q1035">
        <v>135</v>
      </c>
      <c r="R1035">
        <v>6.9663636363636297</v>
      </c>
      <c r="S1035">
        <v>-0.54486486486486396</v>
      </c>
      <c r="T1035">
        <v>5</v>
      </c>
      <c r="U1035">
        <v>1.821</v>
      </c>
      <c r="V1035">
        <v>8.9440000000000006E-2</v>
      </c>
      <c r="W1035">
        <v>14.717840000000001</v>
      </c>
      <c r="X1035">
        <v>0.58074000000000003</v>
      </c>
      <c r="Y1035">
        <v>72.66968</v>
      </c>
      <c r="Z1035">
        <v>2.17057999999999</v>
      </c>
      <c r="AA1035">
        <v>0</v>
      </c>
      <c r="AB1035">
        <v>3.8639999999999897E-2</v>
      </c>
      <c r="AC1035">
        <v>31.990087719298199</v>
      </c>
      <c r="AD1035">
        <v>-18.239162280701699</v>
      </c>
      <c r="AE1035">
        <v>36.159348905263101</v>
      </c>
      <c r="AF1035">
        <v>0.47547420000000001</v>
      </c>
      <c r="AG1035">
        <v>1.3529352399999901</v>
      </c>
      <c r="AH1035">
        <v>2.12018E-2</v>
      </c>
      <c r="AI1035">
        <v>45.008842105263099</v>
      </c>
      <c r="AJ1035">
        <v>0.49758508507624</v>
      </c>
      <c r="AK1035">
        <v>0.80338322902634296</v>
      </c>
      <c r="AL1035">
        <v>1.0564017596542401E-2</v>
      </c>
      <c r="AM1035">
        <v>3.0059321162625299E-2</v>
      </c>
      <c r="AN1035">
        <v>0.155524996258045</v>
      </c>
      <c r="AO1035">
        <v>4.7105855223768901E-4</v>
      </c>
      <c r="AP1035">
        <v>36.159348905263101</v>
      </c>
      <c r="AQ1035">
        <v>0.25058416119037402</v>
      </c>
      <c r="AR1035">
        <v>6.4967379117338</v>
      </c>
      <c r="AS1035">
        <v>1.27156288452171</v>
      </c>
      <c r="AT1035">
        <v>0.90610243992383299</v>
      </c>
      <c r="AU1035">
        <v>91.95984</v>
      </c>
      <c r="AV1035">
        <v>44.178233862709</v>
      </c>
      <c r="AW1035">
        <v>0.83060824255409904</v>
      </c>
      <c r="AX1035">
        <v>8.1372355478284794E-2</v>
      </c>
      <c r="AY1035">
        <v>0.22489003880962499</v>
      </c>
      <c r="AZ1035">
        <v>0.50326208826619201</v>
      </c>
      <c r="BA1035">
        <v>6.0145048389961903E-2</v>
      </c>
      <c r="BB1035">
        <v>7.1894584038027495E-2</v>
      </c>
      <c r="BC1035">
        <v>0.47298052935285401</v>
      </c>
      <c r="BD1035">
        <v>0.80952448255410203</v>
      </c>
      <c r="BE1035">
        <v>-2.1083759999996302E-2</v>
      </c>
      <c r="BF1035">
        <v>0.105986418085057</v>
      </c>
      <c r="BG1035">
        <v>0.29291630476154001</v>
      </c>
      <c r="BH1035">
        <v>0.65549222189560197</v>
      </c>
      <c r="BI1035">
        <v>0.105986418085057</v>
      </c>
      <c r="BJ1035">
        <v>0.797805445693196</v>
      </c>
      <c r="BK1035">
        <v>1.3109844437911999</v>
      </c>
      <c r="BL1035">
        <v>2.7637154840582099</v>
      </c>
      <c r="BM1035">
        <v>6.1846813369006401</v>
      </c>
      <c r="BN1035">
        <v>2.2378140487236799</v>
      </c>
      <c r="BO1035">
        <v>15.347708591903</v>
      </c>
      <c r="BP1035">
        <v>2.4906808249988401</v>
      </c>
      <c r="BQ1035">
        <v>12.8570277669041</v>
      </c>
      <c r="BR1035">
        <v>1.1308075330466001</v>
      </c>
      <c r="BS1035">
        <v>0.75541087845917299</v>
      </c>
      <c r="BT1035">
        <v>1.49694367038126</v>
      </c>
    </row>
    <row r="1036" spans="1:72" x14ac:dyDescent="0.2">
      <c r="A1036">
        <v>1034</v>
      </c>
      <c r="B1036" s="243">
        <v>44789.916666666664</v>
      </c>
      <c r="C1036">
        <v>0</v>
      </c>
      <c r="D1036">
        <v>0.94921052631578895</v>
      </c>
      <c r="E1036">
        <v>31.0674358974358</v>
      </c>
      <c r="F1036">
        <v>58.557249999999897</v>
      </c>
      <c r="G1036">
        <v>7</v>
      </c>
      <c r="H1036">
        <v>2.2725</v>
      </c>
      <c r="I1036">
        <v>1.3525</v>
      </c>
      <c r="J1036">
        <v>34.358571428571402</v>
      </c>
      <c r="K1036">
        <v>0.55000000000000004</v>
      </c>
      <c r="L1036">
        <v>37.973599999999998</v>
      </c>
      <c r="M1036">
        <v>6.9999999999999896E-2</v>
      </c>
      <c r="N1036">
        <v>1599.9142857142799</v>
      </c>
      <c r="O1036">
        <v>93.117142857142795</v>
      </c>
      <c r="P1036">
        <v>5</v>
      </c>
      <c r="Q1036">
        <v>135</v>
      </c>
      <c r="R1036">
        <v>6.9634482758620599</v>
      </c>
      <c r="S1036">
        <v>-0.45921052631578901</v>
      </c>
      <c r="T1036">
        <v>5</v>
      </c>
      <c r="U1036">
        <v>1.8677999999999999</v>
      </c>
      <c r="V1036">
        <v>7.3374999999999996E-2</v>
      </c>
      <c r="W1036">
        <v>14.7408</v>
      </c>
      <c r="X1036">
        <v>0.58555000000000001</v>
      </c>
      <c r="Y1036">
        <v>72.579975000000005</v>
      </c>
      <c r="Z1036">
        <v>2.06794999999999</v>
      </c>
      <c r="AA1036">
        <v>2.2499999999999999E-4</v>
      </c>
      <c r="AB1036">
        <v>3.3450000000000001E-2</v>
      </c>
      <c r="AC1036">
        <v>32.016646423751602</v>
      </c>
      <c r="AD1036">
        <v>-26.540603576248301</v>
      </c>
      <c r="AE1036">
        <v>36.133030328571401</v>
      </c>
      <c r="AF1036">
        <v>0.47599785</v>
      </c>
      <c r="AG1036">
        <v>1.35343627</v>
      </c>
      <c r="AH1036">
        <v>2.1225149999999901E-2</v>
      </c>
      <c r="AI1036">
        <v>44.983571428571402</v>
      </c>
      <c r="AJ1036">
        <v>0.49783745900396598</v>
      </c>
      <c r="AK1036">
        <v>0.80324947933372504</v>
      </c>
      <c r="AL1036">
        <v>1.0581593121298199E-2</v>
      </c>
      <c r="AM1036">
        <v>3.0087345824666101E-2</v>
      </c>
      <c r="AN1036">
        <v>0.155612366419486</v>
      </c>
      <c r="AO1036">
        <v>4.71842259872651E-4</v>
      </c>
      <c r="AP1036">
        <v>36.133030328571401</v>
      </c>
      <c r="AQ1036">
        <v>0.25265963354517301</v>
      </c>
      <c r="AR1036">
        <v>6.5068728977408101</v>
      </c>
      <c r="AS1036">
        <v>1.2114404753783199</v>
      </c>
      <c r="AT1036">
        <v>0.929860805927609</v>
      </c>
      <c r="AU1036">
        <v>91.842074999999994</v>
      </c>
      <c r="AV1036">
        <v>44.104003335235703</v>
      </c>
      <c r="AW1036">
        <v>0.87956809333568398</v>
      </c>
      <c r="AX1036">
        <v>0.141995794621677</v>
      </c>
      <c r="AY1036">
        <v>0.22333821645482599</v>
      </c>
      <c r="AZ1036">
        <v>0.49312710225918299</v>
      </c>
      <c r="BA1036">
        <v>0.104915020950101</v>
      </c>
      <c r="BB1036">
        <v>7.04467288941691E-2</v>
      </c>
      <c r="BC1036">
        <v>0.46920005301458101</v>
      </c>
      <c r="BD1036">
        <v>0.85846111333568698</v>
      </c>
      <c r="BE1036">
        <v>-2.1106979999997499E-2</v>
      </c>
      <c r="BF1036">
        <v>0.18479422748600799</v>
      </c>
      <c r="BG1036">
        <v>0.29065377103479501</v>
      </c>
      <c r="BH1036">
        <v>0.64175873769495695</v>
      </c>
      <c r="BI1036">
        <v>0.18479422748600799</v>
      </c>
      <c r="BJ1036">
        <v>0.95089599704160699</v>
      </c>
      <c r="BK1036">
        <v>1.2835174753899099</v>
      </c>
      <c r="BL1036">
        <v>1.5728509217464599</v>
      </c>
      <c r="BM1036">
        <v>3.4728289212580798</v>
      </c>
      <c r="BN1036">
        <v>2.2079835242121399</v>
      </c>
      <c r="BO1036">
        <v>18.715384157887701</v>
      </c>
      <c r="BP1036">
        <v>4.3426643459212002</v>
      </c>
      <c r="BQ1036">
        <v>14.372719811966499</v>
      </c>
      <c r="BR1036">
        <v>0.96936728866370003</v>
      </c>
      <c r="BS1036">
        <v>0.87697830604720295</v>
      </c>
      <c r="BT1036">
        <v>1.10534922241454</v>
      </c>
    </row>
    <row r="1037" spans="1:72" x14ac:dyDescent="0.2">
      <c r="A1037">
        <v>1035</v>
      </c>
      <c r="B1037" s="243">
        <v>44789.930555555555</v>
      </c>
      <c r="C1037">
        <v>0</v>
      </c>
      <c r="D1037">
        <v>0.83243243243243203</v>
      </c>
      <c r="E1037">
        <v>31.157948717948699</v>
      </c>
      <c r="F1037">
        <v>56.191499999999998</v>
      </c>
      <c r="G1037">
        <v>7</v>
      </c>
      <c r="H1037">
        <v>2.2699999999999898</v>
      </c>
      <c r="I1037">
        <v>1.3519999999999901</v>
      </c>
      <c r="J1037">
        <v>34.339259259259201</v>
      </c>
      <c r="K1037">
        <v>0.52974999999999905</v>
      </c>
      <c r="L1037">
        <v>37.964687499999997</v>
      </c>
      <c r="M1037">
        <v>-2.3076923076922998E-2</v>
      </c>
      <c r="N1037">
        <v>1599.9166666666599</v>
      </c>
      <c r="O1037">
        <v>92.658974358974305</v>
      </c>
      <c r="P1037">
        <v>5</v>
      </c>
      <c r="Q1037">
        <v>135</v>
      </c>
      <c r="R1037">
        <v>6.9678260869565198</v>
      </c>
      <c r="S1037">
        <v>-0.56447368421052602</v>
      </c>
      <c r="T1037">
        <v>5</v>
      </c>
      <c r="U1037">
        <v>1.81884</v>
      </c>
      <c r="V1037">
        <v>8.5620000000000002E-2</v>
      </c>
      <c r="W1037">
        <v>14.789020000000001</v>
      </c>
      <c r="X1037">
        <v>0.54805999999999999</v>
      </c>
      <c r="Y1037">
        <v>72.605599999999995</v>
      </c>
      <c r="Z1037">
        <v>2.1045199999999999</v>
      </c>
      <c r="AA1037">
        <v>7.0800000000000004E-3</v>
      </c>
      <c r="AB1037">
        <v>5.4400000000000004E-3</v>
      </c>
      <c r="AC1037">
        <v>31.990381150381101</v>
      </c>
      <c r="AD1037">
        <v>-24.201118849618801</v>
      </c>
      <c r="AE1037">
        <v>36.111766059259203</v>
      </c>
      <c r="AF1037">
        <v>0.47547419999999901</v>
      </c>
      <c r="AG1037">
        <v>1.3529352399999901</v>
      </c>
      <c r="AH1037">
        <v>2.1201799999999899E-2</v>
      </c>
      <c r="AI1037">
        <v>44.961259259259201</v>
      </c>
      <c r="AJ1037">
        <v>0.49736888145348601</v>
      </c>
      <c r="AK1037">
        <v>0.80317514798748502</v>
      </c>
      <c r="AL1037">
        <v>1.0575197577502899E-2</v>
      </c>
      <c r="AM1037">
        <v>3.00911331730856E-2</v>
      </c>
      <c r="AN1037">
        <v>0.15568958955611101</v>
      </c>
      <c r="AO1037">
        <v>4.71557077121538E-4</v>
      </c>
      <c r="AP1037">
        <v>36.111766059259203</v>
      </c>
      <c r="AQ1037">
        <v>0.23648303092949799</v>
      </c>
      <c r="AR1037">
        <v>6.5281581340325401</v>
      </c>
      <c r="AS1037">
        <v>1.23286380678603</v>
      </c>
      <c r="AT1037">
        <v>0.90463441634285902</v>
      </c>
      <c r="AU1037">
        <v>91.866039999999998</v>
      </c>
      <c r="AV1037">
        <v>44.109271031007303</v>
      </c>
      <c r="AW1037">
        <v>0.851988228251919</v>
      </c>
      <c r="AX1037">
        <v>0.12007143321396101</v>
      </c>
      <c r="AY1037">
        <v>0.238991169070501</v>
      </c>
      <c r="AZ1037">
        <v>0.47184186596745697</v>
      </c>
      <c r="BA1037">
        <v>8.87488400508816E-2</v>
      </c>
      <c r="BB1037">
        <v>6.7405980852493899E-2</v>
      </c>
      <c r="BC1037">
        <v>0.502637512341367</v>
      </c>
      <c r="BD1037">
        <v>0.83090446825191999</v>
      </c>
      <c r="BE1037">
        <v>-2.1083759999999001E-2</v>
      </c>
      <c r="BF1037">
        <v>0.156390021125316</v>
      </c>
      <c r="BG1037">
        <v>0.31127998541583202</v>
      </c>
      <c r="BH1037">
        <v>0.61456216030141897</v>
      </c>
      <c r="BI1037">
        <v>0.156390021125316</v>
      </c>
      <c r="BJ1037">
        <v>0.93534001308229797</v>
      </c>
      <c r="BK1037">
        <v>1.2291243206028299</v>
      </c>
      <c r="BL1037">
        <v>1.99040823177842</v>
      </c>
      <c r="BM1037">
        <v>3.9296763046599001</v>
      </c>
      <c r="BN1037">
        <v>1.97430669845489</v>
      </c>
      <c r="BO1037">
        <v>18.071244783423399</v>
      </c>
      <c r="BP1037">
        <v>3.6751654964449401</v>
      </c>
      <c r="BQ1037">
        <v>14.3960792869784</v>
      </c>
      <c r="BR1037">
        <v>0.96326128468979999</v>
      </c>
      <c r="BS1037">
        <v>0.87278400463217198</v>
      </c>
      <c r="BT1037">
        <v>1.1036651446147401</v>
      </c>
    </row>
    <row r="1038" spans="1:72" x14ac:dyDescent="0.2">
      <c r="A1038">
        <v>1036</v>
      </c>
      <c r="B1038" s="243">
        <v>44789.944444444445</v>
      </c>
      <c r="C1038">
        <v>0</v>
      </c>
      <c r="D1038">
        <v>0.96526315789473605</v>
      </c>
      <c r="E1038">
        <v>31.0878378378378</v>
      </c>
      <c r="F1038">
        <v>55.535249999999898</v>
      </c>
      <c r="G1038">
        <v>7</v>
      </c>
      <c r="H1038">
        <v>2.2649999999999899</v>
      </c>
      <c r="I1038">
        <v>1.3474999999999999</v>
      </c>
      <c r="J1038">
        <v>34.348333333333301</v>
      </c>
      <c r="K1038">
        <v>0.56274999999999997</v>
      </c>
      <c r="L1038">
        <v>37.9665217391304</v>
      </c>
      <c r="M1038">
        <v>-6.6666666666666596E-2</v>
      </c>
      <c r="N1038">
        <v>1600.0625</v>
      </c>
      <c r="O1038">
        <v>93.035483870967695</v>
      </c>
      <c r="P1038">
        <v>5</v>
      </c>
      <c r="Q1038">
        <v>135</v>
      </c>
      <c r="R1038">
        <v>6.9648387096774202</v>
      </c>
      <c r="S1038">
        <v>-1.6666666666666601E-2</v>
      </c>
      <c r="T1038">
        <v>5</v>
      </c>
      <c r="U1038">
        <v>1.7786</v>
      </c>
      <c r="V1038">
        <v>8.0680000000000002E-2</v>
      </c>
      <c r="W1038">
        <v>14.83954</v>
      </c>
      <c r="X1038">
        <v>0.57728000000000002</v>
      </c>
      <c r="Y1038">
        <v>72.686660000000003</v>
      </c>
      <c r="Z1038">
        <v>2.1022599999999998</v>
      </c>
      <c r="AA1038">
        <v>7.9799999999999992E-3</v>
      </c>
      <c r="AB1038">
        <v>0</v>
      </c>
      <c r="AC1038">
        <v>32.0531009957325</v>
      </c>
      <c r="AD1038">
        <v>-23.482149004267399</v>
      </c>
      <c r="AE1038">
        <v>36.116935933333302</v>
      </c>
      <c r="AF1038">
        <v>0.47442689999999899</v>
      </c>
      <c r="AG1038">
        <v>1.34843318</v>
      </c>
      <c r="AH1038">
        <v>2.1155099999999899E-2</v>
      </c>
      <c r="AI1038">
        <v>44.960833333333298</v>
      </c>
      <c r="AJ1038">
        <v>0.496885342280596</v>
      </c>
      <c r="AK1038">
        <v>0.80329774285025801</v>
      </c>
      <c r="AL1038">
        <v>1.0552004151761701E-2</v>
      </c>
      <c r="AM1038">
        <v>2.9991285303875501E-2</v>
      </c>
      <c r="AN1038">
        <v>0.15569106444497899</v>
      </c>
      <c r="AO1038">
        <v>4.7052286249142698E-4</v>
      </c>
      <c r="AP1038">
        <v>36.116935933333302</v>
      </c>
      <c r="AQ1038">
        <v>0.24909120186654801</v>
      </c>
      <c r="AR1038">
        <v>6.55045863460197</v>
      </c>
      <c r="AS1038">
        <v>1.2315398601362799</v>
      </c>
      <c r="AT1038">
        <v>0.883760269780268</v>
      </c>
      <c r="AU1038">
        <v>91.984340000000003</v>
      </c>
      <c r="AV1038">
        <v>44.148025629938097</v>
      </c>
      <c r="AW1038">
        <v>0.81280770339519304</v>
      </c>
      <c r="AX1038">
        <v>0.116893319863713</v>
      </c>
      <c r="AY1038">
        <v>0.225335698133451</v>
      </c>
      <c r="AZ1038">
        <v>0.44954136539802803</v>
      </c>
      <c r="BA1038">
        <v>8.6688255374814602E-2</v>
      </c>
      <c r="BB1038">
        <v>6.4220195056861107E-2</v>
      </c>
      <c r="BC1038">
        <v>0.47496400000390099</v>
      </c>
      <c r="BD1038">
        <v>0.79177038339519201</v>
      </c>
      <c r="BE1038">
        <v>-2.1037320000001102E-2</v>
      </c>
      <c r="BF1038">
        <v>0.15195269234542499</v>
      </c>
      <c r="BG1038">
        <v>0.29291978406323699</v>
      </c>
      <c r="BH1038">
        <v>0.58437061136180202</v>
      </c>
      <c r="BI1038">
        <v>0.15195269234542499</v>
      </c>
      <c r="BJ1038">
        <v>0.88974495281732402</v>
      </c>
      <c r="BK1038">
        <v>1.1687412227236</v>
      </c>
      <c r="BL1038">
        <v>1.9277038105870401</v>
      </c>
      <c r="BM1038">
        <v>3.8457404231666099</v>
      </c>
      <c r="BN1038">
        <v>1.99498512273805</v>
      </c>
      <c r="BO1038">
        <v>17.2280927759459</v>
      </c>
      <c r="BP1038">
        <v>3.5708882701174902</v>
      </c>
      <c r="BQ1038">
        <v>13.6572045058284</v>
      </c>
      <c r="BR1038">
        <v>0.91042164573638096</v>
      </c>
      <c r="BS1038">
        <v>0.82896387587915399</v>
      </c>
      <c r="BT1038">
        <v>1.0982645592014899</v>
      </c>
    </row>
    <row r="1039" spans="1:72" x14ac:dyDescent="0.2">
      <c r="A1039">
        <v>1037</v>
      </c>
      <c r="B1039" s="243">
        <v>44789.958333333336</v>
      </c>
      <c r="C1039">
        <v>0</v>
      </c>
      <c r="D1039">
        <v>0.81891891891891899</v>
      </c>
      <c r="E1039">
        <v>31.123243243243198</v>
      </c>
      <c r="F1039">
        <v>56.9492499999999</v>
      </c>
      <c r="G1039">
        <v>7</v>
      </c>
      <c r="H1039">
        <v>2.2659999999999898</v>
      </c>
      <c r="I1039">
        <v>1.3480000000000001</v>
      </c>
      <c r="J1039">
        <v>34.330416666666601</v>
      </c>
      <c r="K1039">
        <v>0.47399999999999898</v>
      </c>
      <c r="L1039">
        <v>37.951379310344798</v>
      </c>
      <c r="M1039">
        <v>1.99999999999999E-2</v>
      </c>
      <c r="N1039">
        <v>1600.28125</v>
      </c>
      <c r="O1039">
        <v>93.544444444444395</v>
      </c>
      <c r="P1039">
        <v>5</v>
      </c>
      <c r="Q1039">
        <v>135</v>
      </c>
      <c r="R1039">
        <v>6.9675000000000002</v>
      </c>
      <c r="S1039">
        <v>-0.46052631578947301</v>
      </c>
      <c r="T1039">
        <v>5</v>
      </c>
      <c r="U1039">
        <v>1.786975</v>
      </c>
      <c r="V1039">
        <v>0.10767499999999899</v>
      </c>
      <c r="W1039">
        <v>14.904599999999901</v>
      </c>
      <c r="X1039">
        <v>0.62070000000000003</v>
      </c>
      <c r="Y1039">
        <v>72.937974999999994</v>
      </c>
      <c r="Z1039">
        <v>2.3355250000000001</v>
      </c>
      <c r="AA1039">
        <v>0</v>
      </c>
      <c r="AB1039">
        <v>1.9300000000000001E-2</v>
      </c>
      <c r="AC1039">
        <v>31.942162162162099</v>
      </c>
      <c r="AD1039">
        <v>-25.007087837837801</v>
      </c>
      <c r="AE1039">
        <v>36.099800106666599</v>
      </c>
      <c r="AF1039">
        <v>0.47463635999999898</v>
      </c>
      <c r="AG1039">
        <v>1.3489335920000001</v>
      </c>
      <c r="AH1039">
        <v>2.1164439999999899E-2</v>
      </c>
      <c r="AI1039">
        <v>44.944416666666598</v>
      </c>
      <c r="AJ1039">
        <v>0.49493833776803697</v>
      </c>
      <c r="AK1039">
        <v>0.80320989310871005</v>
      </c>
      <c r="AL1039">
        <v>1.05605188631142E-2</v>
      </c>
      <c r="AM1039">
        <v>3.00133741195143E-2</v>
      </c>
      <c r="AN1039">
        <v>0.15574793309513699</v>
      </c>
      <c r="AO1039">
        <v>4.7090254073086502E-4</v>
      </c>
      <c r="AP1039">
        <v>36.099800106666599</v>
      </c>
      <c r="AQ1039">
        <v>0.26782654690716201</v>
      </c>
      <c r="AR1039">
        <v>6.5791773710835004</v>
      </c>
      <c r="AS1039">
        <v>1.36819048635506</v>
      </c>
      <c r="AT1039">
        <v>0.88444243613303797</v>
      </c>
      <c r="AU1039">
        <v>92.585774999999998</v>
      </c>
      <c r="AV1039">
        <v>44.314994511012401</v>
      </c>
      <c r="AW1039">
        <v>0.62942215565425297</v>
      </c>
      <c r="AX1039">
        <v>-1.9256894355065699E-2</v>
      </c>
      <c r="AY1039">
        <v>0.206809813092837</v>
      </c>
      <c r="AZ1039">
        <v>0.42082262891649203</v>
      </c>
      <c r="BA1039">
        <v>-1.4275642974028399E-2</v>
      </c>
      <c r="BB1039">
        <v>6.0117518416641702E-2</v>
      </c>
      <c r="BC1039">
        <v>0.43572265111092001</v>
      </c>
      <c r="BD1039">
        <v>0.60837554765426405</v>
      </c>
      <c r="BE1039">
        <v>-2.1046607999989801E-2</v>
      </c>
      <c r="BF1039">
        <v>-2.5119482959679001E-2</v>
      </c>
      <c r="BG1039">
        <v>0.269771204021449</v>
      </c>
      <c r="BH1039">
        <v>0.54893830028902901</v>
      </c>
      <c r="BI1039">
        <v>-2.5119482959679001E-2</v>
      </c>
      <c r="BJ1039">
        <v>0.48930344212354099</v>
      </c>
      <c r="BK1039">
        <v>1.09787660057805</v>
      </c>
      <c r="BL1039">
        <v>-10.739520572715399</v>
      </c>
      <c r="BM1039">
        <v>-21.853089140814099</v>
      </c>
      <c r="BN1039">
        <v>2.03482911484274</v>
      </c>
      <c r="BO1039">
        <v>8.6252978790385697</v>
      </c>
      <c r="BP1039">
        <v>-0.59030784955245796</v>
      </c>
      <c r="BQ1039">
        <v>9.2156057285910293</v>
      </c>
      <c r="BR1039">
        <v>1.1405797216095099</v>
      </c>
      <c r="BS1039">
        <v>0.49935123530741299</v>
      </c>
      <c r="BT1039">
        <v>2.2841231601386598</v>
      </c>
    </row>
    <row r="1040" spans="1:72" x14ac:dyDescent="0.2">
      <c r="A1040">
        <v>1038</v>
      </c>
      <c r="B1040" s="243">
        <v>44789.972222222219</v>
      </c>
      <c r="C1040">
        <v>0</v>
      </c>
      <c r="D1040">
        <v>0.93025641025641004</v>
      </c>
      <c r="E1040">
        <v>31.082666666666601</v>
      </c>
      <c r="F1040">
        <v>58.232051282051202</v>
      </c>
      <c r="G1040">
        <v>7</v>
      </c>
      <c r="H1040">
        <v>2.2749999999999999</v>
      </c>
      <c r="I1040">
        <v>1.3525</v>
      </c>
      <c r="J1040">
        <v>34.374642857142803</v>
      </c>
      <c r="K1040">
        <v>0.51849999999999996</v>
      </c>
      <c r="L1040">
        <v>38.001290322580601</v>
      </c>
      <c r="M1040">
        <v>-0.05</v>
      </c>
      <c r="N1040">
        <v>1600.1714285714199</v>
      </c>
      <c r="O1040">
        <v>93.181081081081004</v>
      </c>
      <c r="P1040">
        <v>5</v>
      </c>
      <c r="Q1040">
        <v>135</v>
      </c>
      <c r="R1040">
        <v>6.9672727272727197</v>
      </c>
      <c r="S1040">
        <v>-0.312894736842105</v>
      </c>
      <c r="T1040">
        <v>5</v>
      </c>
      <c r="U1040">
        <v>1.7809200000000001</v>
      </c>
      <c r="V1040">
        <v>0.13524</v>
      </c>
      <c r="W1040">
        <v>14.8382399999999</v>
      </c>
      <c r="X1040">
        <v>0.61392000000000002</v>
      </c>
      <c r="Y1040">
        <v>72.875959999999907</v>
      </c>
      <c r="Z1040">
        <v>2.2335600000000002</v>
      </c>
      <c r="AA1040">
        <v>0</v>
      </c>
      <c r="AB1040">
        <v>3.3140000000000003E-2</v>
      </c>
      <c r="AC1040">
        <v>32.012923076923002</v>
      </c>
      <c r="AD1040">
        <v>-26.219128205128101</v>
      </c>
      <c r="AE1040">
        <v>36.151053857142799</v>
      </c>
      <c r="AF1040">
        <v>0.47652149999999999</v>
      </c>
      <c r="AG1040">
        <v>1.3534373</v>
      </c>
      <c r="AH1040">
        <v>2.1248499999999899E-2</v>
      </c>
      <c r="AI1040">
        <v>45.0021428571428</v>
      </c>
      <c r="AJ1040">
        <v>0.49606281491376403</v>
      </c>
      <c r="AK1040">
        <v>0.80331849911908904</v>
      </c>
      <c r="AL1040">
        <v>1.0588862435122101E-2</v>
      </c>
      <c r="AM1040">
        <v>3.0074952303858499E-2</v>
      </c>
      <c r="AN1040">
        <v>0.15554814850086501</v>
      </c>
      <c r="AO1040">
        <v>4.7216640477437498E-4</v>
      </c>
      <c r="AP1040">
        <v>36.151053857142799</v>
      </c>
      <c r="AQ1040">
        <v>0.264901037018278</v>
      </c>
      <c r="AR1040">
        <v>6.5498847895754402</v>
      </c>
      <c r="AS1040">
        <v>1.30845764558427</v>
      </c>
      <c r="AT1040">
        <v>0.88344818833621996</v>
      </c>
      <c r="AU1040">
        <v>92.342599999999905</v>
      </c>
      <c r="AV1040">
        <v>44.274297329320802</v>
      </c>
      <c r="AW1040">
        <v>0.72784552782199796</v>
      </c>
      <c r="AX1040">
        <v>4.4979654415721902E-2</v>
      </c>
      <c r="AY1040">
        <v>0.21162046298172099</v>
      </c>
      <c r="AZ1040">
        <v>0.45011521042455699</v>
      </c>
      <c r="BA1040">
        <v>3.3233644747135201E-2</v>
      </c>
      <c r="BB1040">
        <v>6.4302172917793804E-2</v>
      </c>
      <c r="BC1040">
        <v>0.44409426013668102</v>
      </c>
      <c r="BD1040">
        <v>0.70671532782199997</v>
      </c>
      <c r="BE1040">
        <v>-2.1130199999997101E-2</v>
      </c>
      <c r="BF1040">
        <v>5.8543615739755799E-2</v>
      </c>
      <c r="BG1040">
        <v>0.27543624397302502</v>
      </c>
      <c r="BH1040">
        <v>0.58585091993289995</v>
      </c>
      <c r="BI1040">
        <v>5.8543615739755799E-2</v>
      </c>
      <c r="BJ1040">
        <v>0.66795971942556198</v>
      </c>
      <c r="BK1040">
        <v>1.1717018398657999</v>
      </c>
      <c r="BL1040">
        <v>4.7048041104502802</v>
      </c>
      <c r="BM1040">
        <v>10.007084675760099</v>
      </c>
      <c r="BN1040">
        <v>2.1269928440872699</v>
      </c>
      <c r="BO1040">
        <v>12.5615807395518</v>
      </c>
      <c r="BP1040">
        <v>1.3757749698842601</v>
      </c>
      <c r="BQ1040">
        <v>11.185805769667599</v>
      </c>
      <c r="BR1040">
        <v>1.0721776931082101</v>
      </c>
      <c r="BS1040">
        <v>0.64454227312965895</v>
      </c>
      <c r="BT1040">
        <v>1.66347148636522</v>
      </c>
    </row>
    <row r="1041" spans="1:72" x14ac:dyDescent="0.2">
      <c r="A1041">
        <v>1039</v>
      </c>
      <c r="B1041" s="243">
        <v>44789.986111111109</v>
      </c>
      <c r="C1041">
        <v>0</v>
      </c>
      <c r="D1041">
        <v>0.87078947368421</v>
      </c>
      <c r="E1041">
        <v>31.1378947368421</v>
      </c>
      <c r="F1041">
        <v>58.494</v>
      </c>
      <c r="G1041">
        <v>7</v>
      </c>
      <c r="H1041">
        <v>2.2649999999999899</v>
      </c>
      <c r="I1041">
        <v>1.35</v>
      </c>
      <c r="J1041">
        <v>34.353749999999899</v>
      </c>
      <c r="K1041">
        <v>0.48649999999999899</v>
      </c>
      <c r="L1041">
        <v>37.973333333333301</v>
      </c>
      <c r="M1041">
        <v>-0.05</v>
      </c>
      <c r="N1041">
        <v>1600.1</v>
      </c>
      <c r="O1041">
        <v>92.052777777777706</v>
      </c>
      <c r="P1041">
        <v>5</v>
      </c>
      <c r="Q1041">
        <v>135</v>
      </c>
      <c r="R1041">
        <v>6.9666666666666597</v>
      </c>
      <c r="S1041">
        <v>-0.41894736842105201</v>
      </c>
      <c r="T1041">
        <v>5</v>
      </c>
      <c r="U1041">
        <v>1.791925</v>
      </c>
      <c r="V1041">
        <v>0.122825</v>
      </c>
      <c r="W1041">
        <v>14.860025</v>
      </c>
      <c r="X1041">
        <v>0.62595000000000001</v>
      </c>
      <c r="Y1041">
        <v>72.842399999999998</v>
      </c>
      <c r="Z1041">
        <v>2.1563749999999899</v>
      </c>
      <c r="AA1041">
        <v>0</v>
      </c>
      <c r="AB1041">
        <v>1.21249999999999E-2</v>
      </c>
      <c r="AC1041">
        <v>32.008684210526297</v>
      </c>
      <c r="AD1041">
        <v>-26.485315789473699</v>
      </c>
      <c r="AE1041">
        <v>36.1223525999999</v>
      </c>
      <c r="AF1041">
        <v>0.47442689999999899</v>
      </c>
      <c r="AG1041">
        <v>1.35093318</v>
      </c>
      <c r="AH1041">
        <v>2.1155099999999899E-2</v>
      </c>
      <c r="AI1041">
        <v>44.968749999999901</v>
      </c>
      <c r="AJ1041">
        <v>0.495897342756416</v>
      </c>
      <c r="AK1041">
        <v>0.80327677776233397</v>
      </c>
      <c r="AL1041">
        <v>1.05501464906184E-2</v>
      </c>
      <c r="AM1041">
        <v>3.0041599555246701E-2</v>
      </c>
      <c r="AN1041">
        <v>0.155663655316191</v>
      </c>
      <c r="AO1041">
        <v>4.7044002779708102E-4</v>
      </c>
      <c r="AP1041">
        <v>36.1223525999999</v>
      </c>
      <c r="AQ1041">
        <v>0.27009187536094398</v>
      </c>
      <c r="AR1041">
        <v>6.55950110796232</v>
      </c>
      <c r="AS1041">
        <v>1.26324135259263</v>
      </c>
      <c r="AT1041">
        <v>0.88861084591879103</v>
      </c>
      <c r="AU1041">
        <v>92.276674999999997</v>
      </c>
      <c r="AV1041">
        <v>44.215186935915803</v>
      </c>
      <c r="AW1041">
        <v>0.75356306408410401</v>
      </c>
      <c r="AX1041">
        <v>8.7691827407369E-2</v>
      </c>
      <c r="AY1041">
        <v>0.20433502463905501</v>
      </c>
      <c r="AZ1041">
        <v>0.440498892037679</v>
      </c>
      <c r="BA1041">
        <v>6.4912039104235306E-2</v>
      </c>
      <c r="BB1041">
        <v>6.2928413148239798E-2</v>
      </c>
      <c r="BC1041">
        <v>0.43069864849369799</v>
      </c>
      <c r="BD1041">
        <v>0.73252574408410298</v>
      </c>
      <c r="BE1041">
        <v>-2.1037320000001601E-2</v>
      </c>
      <c r="BF1041">
        <v>0.11415108843405999</v>
      </c>
      <c r="BG1041">
        <v>0.265989045471626</v>
      </c>
      <c r="BH1041">
        <v>0.57341065258577695</v>
      </c>
      <c r="BI1041">
        <v>0.11415108843405999</v>
      </c>
      <c r="BJ1041">
        <v>0.76028026781137403</v>
      </c>
      <c r="BK1041">
        <v>1.1468213051715499</v>
      </c>
      <c r="BL1041">
        <v>2.3301490079551401</v>
      </c>
      <c r="BM1041">
        <v>5.0232604914407597</v>
      </c>
      <c r="BN1041">
        <v>2.1557679248371202</v>
      </c>
      <c r="BO1041">
        <v>14.681118651362199</v>
      </c>
      <c r="BP1041">
        <v>2.68255057820042</v>
      </c>
      <c r="BQ1041">
        <v>11.998568073161801</v>
      </c>
      <c r="BR1041">
        <v>0.95276445483365102</v>
      </c>
      <c r="BS1041">
        <v>0.71461983243774996</v>
      </c>
      <c r="BT1041">
        <v>1.33324659012545</v>
      </c>
    </row>
    <row r="1042" spans="1:72" x14ac:dyDescent="0.2">
      <c r="A1042">
        <v>1040</v>
      </c>
      <c r="B1042" s="243">
        <v>44790</v>
      </c>
      <c r="C1042">
        <v>0</v>
      </c>
      <c r="D1042">
        <v>0.93684210526315703</v>
      </c>
      <c r="E1042">
        <v>31.099166666666601</v>
      </c>
      <c r="F1042">
        <v>57.107435897435799</v>
      </c>
      <c r="G1042">
        <v>7</v>
      </c>
      <c r="H1042">
        <v>2.2679999999999998</v>
      </c>
      <c r="I1042">
        <v>1.3480000000000001</v>
      </c>
      <c r="J1042">
        <v>34.368181818181803</v>
      </c>
      <c r="K1042">
        <v>0.53724999999999901</v>
      </c>
      <c r="L1042">
        <v>37.978000000000002</v>
      </c>
      <c r="M1042">
        <v>8.8235294117646995E-2</v>
      </c>
      <c r="N1042">
        <v>1599.9714285714199</v>
      </c>
      <c r="O1042">
        <v>92.773529411764599</v>
      </c>
      <c r="P1042">
        <v>5</v>
      </c>
      <c r="Q1042">
        <v>135</v>
      </c>
      <c r="R1042">
        <v>6.9714705882352899</v>
      </c>
      <c r="S1042">
        <v>-0.33289473684210502</v>
      </c>
      <c r="T1042">
        <v>5</v>
      </c>
      <c r="U1042">
        <v>1.77576</v>
      </c>
      <c r="V1042">
        <v>0.1114</v>
      </c>
      <c r="W1042">
        <v>14.939179999999901</v>
      </c>
      <c r="X1042">
        <v>0.66857999999999995</v>
      </c>
      <c r="Y1042">
        <v>72.944959999999995</v>
      </c>
      <c r="Z1042">
        <v>2.2448600000000001</v>
      </c>
      <c r="AA1042">
        <v>0</v>
      </c>
      <c r="AB1042">
        <v>2.5059999999999999E-2</v>
      </c>
      <c r="AC1042">
        <v>32.036008771929801</v>
      </c>
      <c r="AD1042">
        <v>-25.071427125505998</v>
      </c>
      <c r="AE1042">
        <v>36.139126938181803</v>
      </c>
      <c r="AF1042">
        <v>0.47505527999999902</v>
      </c>
      <c r="AG1042">
        <v>1.3489344160000001</v>
      </c>
      <c r="AH1042">
        <v>2.1183119999999899E-2</v>
      </c>
      <c r="AI1042">
        <v>44.984181818181803</v>
      </c>
      <c r="AJ1042">
        <v>0.49543007410219703</v>
      </c>
      <c r="AK1042">
        <v>0.80337410790863795</v>
      </c>
      <c r="AL1042">
        <v>1.0560496174412799E-2</v>
      </c>
      <c r="AM1042">
        <v>2.99868611916107E-2</v>
      </c>
      <c r="AN1042">
        <v>0.15561025491788999</v>
      </c>
      <c r="AO1042">
        <v>4.7090152902232201E-4</v>
      </c>
      <c r="AP1042">
        <v>36.139126938181803</v>
      </c>
      <c r="AQ1042">
        <v>0.28848634240565602</v>
      </c>
      <c r="AR1042">
        <v>6.5944416487891804</v>
      </c>
      <c r="AS1042">
        <v>1.3150773788330301</v>
      </c>
      <c r="AT1042">
        <v>0.87976490838771704</v>
      </c>
      <c r="AU1042">
        <v>92.573340000000002</v>
      </c>
      <c r="AV1042">
        <v>44.337132308209597</v>
      </c>
      <c r="AW1042">
        <v>0.64704950997211996</v>
      </c>
      <c r="AX1042">
        <v>3.3857037166961E-2</v>
      </c>
      <c r="AY1042">
        <v>0.18656893759434301</v>
      </c>
      <c r="AZ1042">
        <v>0.40555835121081302</v>
      </c>
      <c r="BA1042">
        <v>2.5099098047596299E-2</v>
      </c>
      <c r="BB1042">
        <v>5.7936907315830399E-2</v>
      </c>
      <c r="BC1042">
        <v>0.39273100510396097</v>
      </c>
      <c r="BD1042">
        <v>0.62598432597211795</v>
      </c>
      <c r="BE1042">
        <v>-2.10651840000022E-2</v>
      </c>
      <c r="BF1042">
        <v>4.4035132216369698E-2</v>
      </c>
      <c r="BG1042">
        <v>0.24265525048516701</v>
      </c>
      <c r="BH1042">
        <v>0.52747721334719599</v>
      </c>
      <c r="BI1042">
        <v>4.4035132216369698E-2</v>
      </c>
      <c r="BJ1042">
        <v>0.57338076540307403</v>
      </c>
      <c r="BK1042">
        <v>1.05495442669439</v>
      </c>
      <c r="BL1042">
        <v>5.5104921518768997</v>
      </c>
      <c r="BM1042">
        <v>11.978554095293701</v>
      </c>
      <c r="BN1042">
        <v>2.1737720996869099</v>
      </c>
      <c r="BO1042">
        <v>10.75746825974</v>
      </c>
      <c r="BP1042">
        <v>1.03482560708469</v>
      </c>
      <c r="BQ1042">
        <v>9.7226426526553293</v>
      </c>
      <c r="BR1042">
        <v>0.980094701926564</v>
      </c>
      <c r="BS1042">
        <v>0.55576671251652598</v>
      </c>
      <c r="BT1042">
        <v>1.7635001878551999</v>
      </c>
    </row>
    <row r="1043" spans="1:72" x14ac:dyDescent="0.2">
      <c r="A1043">
        <v>1041</v>
      </c>
      <c r="B1043" s="243">
        <v>44790.013888888891</v>
      </c>
      <c r="C1043">
        <v>0</v>
      </c>
      <c r="D1043">
        <v>0.88351351351351304</v>
      </c>
      <c r="E1043">
        <v>31.109166666666599</v>
      </c>
      <c r="F1043">
        <v>57.825499999999998</v>
      </c>
      <c r="G1043">
        <v>7</v>
      </c>
      <c r="H1043">
        <v>2.2649999999999899</v>
      </c>
      <c r="I1043">
        <v>1.3474999999999999</v>
      </c>
      <c r="J1043">
        <v>34.3476</v>
      </c>
      <c r="K1043">
        <v>0.54474999999999896</v>
      </c>
      <c r="L1043">
        <v>37.961379310344803</v>
      </c>
      <c r="M1043">
        <v>-1.53846153846153E-2</v>
      </c>
      <c r="N1043">
        <v>1600.09375</v>
      </c>
      <c r="O1043">
        <v>92.477142857142795</v>
      </c>
      <c r="P1043">
        <v>5</v>
      </c>
      <c r="Q1043">
        <v>135</v>
      </c>
      <c r="R1043">
        <v>6.9535</v>
      </c>
      <c r="S1043">
        <v>-0.41692307692307601</v>
      </c>
      <c r="T1043">
        <v>5</v>
      </c>
      <c r="U1043">
        <v>1.76335</v>
      </c>
      <c r="V1043">
        <v>0.10575</v>
      </c>
      <c r="W1043">
        <v>14.903775</v>
      </c>
      <c r="X1043">
        <v>0.73934999999999995</v>
      </c>
      <c r="Y1043">
        <v>73.027574999999999</v>
      </c>
      <c r="Z1043">
        <v>2.20474999999999</v>
      </c>
      <c r="AA1043">
        <v>0</v>
      </c>
      <c r="AB1043">
        <v>1.9175000000000001E-2</v>
      </c>
      <c r="AC1043">
        <v>31.992680180180098</v>
      </c>
      <c r="AD1043">
        <v>-25.8328198198198</v>
      </c>
      <c r="AE1043">
        <v>36.116202600000001</v>
      </c>
      <c r="AF1043">
        <v>0.47442689999999899</v>
      </c>
      <c r="AG1043">
        <v>1.34843318</v>
      </c>
      <c r="AH1043">
        <v>2.1155099999999899E-2</v>
      </c>
      <c r="AI1043">
        <v>44.960099999999997</v>
      </c>
      <c r="AJ1043">
        <v>0.49455568803975702</v>
      </c>
      <c r="AK1043">
        <v>0.80329453448724497</v>
      </c>
      <c r="AL1043">
        <v>1.05521762629531E-2</v>
      </c>
      <c r="AM1043">
        <v>2.99917744844873E-2</v>
      </c>
      <c r="AN1043">
        <v>0.15569360388433201</v>
      </c>
      <c r="AO1043">
        <v>4.70530537076207E-4</v>
      </c>
      <c r="AP1043">
        <v>36.116202600000001</v>
      </c>
      <c r="AQ1043">
        <v>0.31902296996264001</v>
      </c>
      <c r="AR1043">
        <v>6.5788132002012798</v>
      </c>
      <c r="AS1043">
        <v>1.29158025488544</v>
      </c>
      <c r="AT1043">
        <v>0.87207477250490595</v>
      </c>
      <c r="AU1043">
        <v>92.638800000000003</v>
      </c>
      <c r="AV1043">
        <v>44.305619025049303</v>
      </c>
      <c r="AW1043">
        <v>0.65448097495062996</v>
      </c>
      <c r="AX1043">
        <v>5.6852925114554399E-2</v>
      </c>
      <c r="AY1043">
        <v>0.155403930037359</v>
      </c>
      <c r="AZ1043">
        <v>0.42118679979871199</v>
      </c>
      <c r="BA1043">
        <v>4.2162211637772298E-2</v>
      </c>
      <c r="BB1043">
        <v>6.01695428283874E-2</v>
      </c>
      <c r="BC1043">
        <v>0.32756137992461998</v>
      </c>
      <c r="BD1043">
        <v>0.63344365495062604</v>
      </c>
      <c r="BE1043">
        <v>-2.1037320000003398E-2</v>
      </c>
      <c r="BF1043">
        <v>7.40441834329542E-2</v>
      </c>
      <c r="BG1043">
        <v>0.202395163990296</v>
      </c>
      <c r="BH1043">
        <v>0.54854578899848105</v>
      </c>
      <c r="BI1043">
        <v>7.40441834329542E-2</v>
      </c>
      <c r="BJ1043">
        <v>0.55287869484649999</v>
      </c>
      <c r="BK1043">
        <v>1.0970915779969601</v>
      </c>
      <c r="BL1043">
        <v>2.7334377206490599</v>
      </c>
      <c r="BM1043">
        <v>7.40835759901627</v>
      </c>
      <c r="BN1043">
        <v>2.7102712247846998</v>
      </c>
      <c r="BO1043">
        <v>10.831680896736399</v>
      </c>
      <c r="BP1043">
        <v>1.7400383106744199</v>
      </c>
      <c r="BQ1043">
        <v>9.0916425860619992</v>
      </c>
      <c r="BR1043">
        <v>0.97121646616094004</v>
      </c>
      <c r="BS1043">
        <v>0.52326102147331899</v>
      </c>
      <c r="BT1043">
        <v>1.8560841077486201</v>
      </c>
    </row>
    <row r="1044" spans="1:72" x14ac:dyDescent="0.2">
      <c r="A1044">
        <v>1042</v>
      </c>
      <c r="B1044" s="243">
        <v>44790.027777777781</v>
      </c>
      <c r="C1044">
        <v>0</v>
      </c>
      <c r="D1044">
        <v>0.90210526315789397</v>
      </c>
      <c r="E1044">
        <v>31.154999999999902</v>
      </c>
      <c r="F1044">
        <v>58.679499999999997</v>
      </c>
      <c r="G1044">
        <v>7</v>
      </c>
      <c r="H1044">
        <v>2.27</v>
      </c>
      <c r="I1044">
        <v>1.35</v>
      </c>
      <c r="J1044">
        <v>34.347200000000001</v>
      </c>
      <c r="K1044">
        <v>0.498</v>
      </c>
      <c r="L1044">
        <v>37.990769230769203</v>
      </c>
      <c r="M1044">
        <v>-0.14444444444444399</v>
      </c>
      <c r="N1044">
        <v>1600.0277777777701</v>
      </c>
      <c r="O1044">
        <v>92.831428571428503</v>
      </c>
      <c r="P1044">
        <v>5</v>
      </c>
      <c r="Q1044">
        <v>135</v>
      </c>
      <c r="R1044">
        <v>6.9643749999999898</v>
      </c>
      <c r="S1044">
        <v>-0.57289473684210501</v>
      </c>
      <c r="T1044">
        <v>5</v>
      </c>
      <c r="U1044">
        <v>1.79558</v>
      </c>
      <c r="V1044">
        <v>0.1023</v>
      </c>
      <c r="W1044">
        <v>14.891739999999899</v>
      </c>
      <c r="X1044">
        <v>0.70482</v>
      </c>
      <c r="Y1044">
        <v>73.049719999999994</v>
      </c>
      <c r="Z1044">
        <v>2.2254999999999998</v>
      </c>
      <c r="AA1044">
        <v>0</v>
      </c>
      <c r="AB1044">
        <v>2.0719999999999999E-2</v>
      </c>
      <c r="AC1044">
        <v>32.057105263157801</v>
      </c>
      <c r="AD1044">
        <v>-26.6223947368421</v>
      </c>
      <c r="AE1044">
        <v>36.119706800000003</v>
      </c>
      <c r="AF1044">
        <v>0.47547420000000001</v>
      </c>
      <c r="AG1044">
        <v>1.3509352400000001</v>
      </c>
      <c r="AH1044">
        <v>2.12018E-2</v>
      </c>
      <c r="AI1044">
        <v>44.967199999999998</v>
      </c>
      <c r="AJ1044">
        <v>0.49445373370356499</v>
      </c>
      <c r="AK1044">
        <v>0.80324562792435295</v>
      </c>
      <c r="AL1044">
        <v>1.0573800459001199E-2</v>
      </c>
      <c r="AM1044">
        <v>3.00426808874023E-2</v>
      </c>
      <c r="AN1044">
        <v>0.15566902097528801</v>
      </c>
      <c r="AO1044">
        <v>4.7149477841626697E-4</v>
      </c>
      <c r="AP1044">
        <v>36.119706800000003</v>
      </c>
      <c r="AQ1044">
        <v>0.30412358110376397</v>
      </c>
      <c r="AR1044">
        <v>6.5735007195133699</v>
      </c>
      <c r="AS1044">
        <v>1.3037359597448901</v>
      </c>
      <c r="AT1044">
        <v>0.88783123516344697</v>
      </c>
      <c r="AU1044">
        <v>92.667360000000002</v>
      </c>
      <c r="AV1044">
        <v>44.301067060362001</v>
      </c>
      <c r="AW1044">
        <v>0.66613293963796105</v>
      </c>
      <c r="AX1044">
        <v>4.7199280255103698E-2</v>
      </c>
      <c r="AY1044">
        <v>0.17135061889623501</v>
      </c>
      <c r="AZ1044">
        <v>0.426499280486621</v>
      </c>
      <c r="BA1044">
        <v>3.4938225651070999E-2</v>
      </c>
      <c r="BB1044">
        <v>6.0928468640945803E-2</v>
      </c>
      <c r="BC1044">
        <v>0.360378373624133</v>
      </c>
      <c r="BD1044">
        <v>0.64504917963796005</v>
      </c>
      <c r="BE1044">
        <v>-2.1083760000000399E-2</v>
      </c>
      <c r="BF1044">
        <v>6.1347918383515901E-2</v>
      </c>
      <c r="BG1044">
        <v>0.222715340704258</v>
      </c>
      <c r="BH1044">
        <v>0.55434834829059099</v>
      </c>
      <c r="BI1044">
        <v>6.1347918383515901E-2</v>
      </c>
      <c r="BJ1044">
        <v>0.56812651817554904</v>
      </c>
      <c r="BK1044">
        <v>1.10869669658118</v>
      </c>
      <c r="BL1044">
        <v>3.63036508120708</v>
      </c>
      <c r="BM1044">
        <v>9.0361394958030701</v>
      </c>
      <c r="BN1044">
        <v>2.48904429545652</v>
      </c>
      <c r="BO1044">
        <v>10.9348960079921</v>
      </c>
      <c r="BP1044">
        <v>1.44167608201262</v>
      </c>
      <c r="BQ1044">
        <v>9.4932199259795294</v>
      </c>
      <c r="BR1044">
        <v>1.0044052353291999</v>
      </c>
      <c r="BS1044">
        <v>0.54358735082214205</v>
      </c>
      <c r="BT1044">
        <v>1.8477347455015301</v>
      </c>
    </row>
    <row r="1045" spans="1:72" x14ac:dyDescent="0.2">
      <c r="A1045">
        <v>1043</v>
      </c>
      <c r="B1045" s="243">
        <v>44790.041666666664</v>
      </c>
      <c r="C1045">
        <v>0</v>
      </c>
      <c r="D1045">
        <v>0.87210526315789405</v>
      </c>
      <c r="E1045">
        <v>31.107999999999901</v>
      </c>
      <c r="F1045">
        <v>55.621249999999897</v>
      </c>
      <c r="G1045">
        <v>7</v>
      </c>
      <c r="H1045">
        <v>2.26249999999999</v>
      </c>
      <c r="I1045">
        <v>1.35</v>
      </c>
      <c r="J1045">
        <v>34.355499999999999</v>
      </c>
      <c r="K1045">
        <v>0.47725000000000001</v>
      </c>
      <c r="L1045">
        <v>37.977777777777703</v>
      </c>
      <c r="M1045">
        <v>0.11111111111111099</v>
      </c>
      <c r="N1045">
        <v>1599.9142857142799</v>
      </c>
      <c r="O1045">
        <v>92.903448275862004</v>
      </c>
      <c r="P1045">
        <v>5</v>
      </c>
      <c r="Q1045">
        <v>135</v>
      </c>
      <c r="R1045">
        <v>6.9728571428571398</v>
      </c>
      <c r="S1045">
        <v>-0.56105263157894703</v>
      </c>
      <c r="T1045">
        <v>5</v>
      </c>
      <c r="U1045">
        <v>1.8241499999999999</v>
      </c>
      <c r="V1045">
        <v>0.10427500000000001</v>
      </c>
      <c r="W1045">
        <v>14.862325</v>
      </c>
      <c r="X1045">
        <v>0.64454999999999996</v>
      </c>
      <c r="Y1045">
        <v>73.143099999999905</v>
      </c>
      <c r="Z1045">
        <v>2.1193499999999998</v>
      </c>
      <c r="AA1045">
        <v>0</v>
      </c>
      <c r="AB1045">
        <v>1.2024999999999999E-2</v>
      </c>
      <c r="AC1045">
        <v>31.9801052631578</v>
      </c>
      <c r="AD1045">
        <v>-23.641144736842101</v>
      </c>
      <c r="AE1045">
        <v>36.122150499999996</v>
      </c>
      <c r="AF1045">
        <v>0.473903249999999</v>
      </c>
      <c r="AG1045">
        <v>1.35093215</v>
      </c>
      <c r="AH1045">
        <v>2.1131749999999901E-2</v>
      </c>
      <c r="AI1045">
        <v>44.968000000000004</v>
      </c>
      <c r="AJ1045">
        <v>0.49385588661131402</v>
      </c>
      <c r="AK1045">
        <v>0.80328568092866004</v>
      </c>
      <c r="AL1045">
        <v>1.0538677504002799E-2</v>
      </c>
      <c r="AM1045">
        <v>3.0042077699697502E-2</v>
      </c>
      <c r="AN1045">
        <v>0.155666251556662</v>
      </c>
      <c r="AO1045">
        <v>4.6992861590464298E-4</v>
      </c>
      <c r="AP1045">
        <v>36.122150499999996</v>
      </c>
      <c r="AQ1045">
        <v>0.27811761045434402</v>
      </c>
      <c r="AR1045">
        <v>6.5605163722400199</v>
      </c>
      <c r="AS1045">
        <v>1.24155147440366</v>
      </c>
      <c r="AT1045">
        <v>0.90086721556202798</v>
      </c>
      <c r="AU1045">
        <v>92.593474999999899</v>
      </c>
      <c r="AV1045">
        <v>44.202335957098001</v>
      </c>
      <c r="AW1045">
        <v>0.76566404290198098</v>
      </c>
      <c r="AX1045">
        <v>0.109380675596339</v>
      </c>
      <c r="AY1045">
        <v>0.195785639545655</v>
      </c>
      <c r="AZ1045">
        <v>0.43948362775997302</v>
      </c>
      <c r="BA1045">
        <v>8.0966816576494793E-2</v>
      </c>
      <c r="BB1045">
        <v>6.2783375394281901E-2</v>
      </c>
      <c r="BC1045">
        <v>0.41313419890168501</v>
      </c>
      <c r="BD1045">
        <v>0.74464994290196895</v>
      </c>
      <c r="BE1045">
        <v>-2.1014100000012501E-2</v>
      </c>
      <c r="BF1045">
        <v>0.142511355492563</v>
      </c>
      <c r="BG1045">
        <v>0.25508780893435401</v>
      </c>
      <c r="BH1045">
        <v>0.572600298612151</v>
      </c>
      <c r="BI1045">
        <v>0.142511355492563</v>
      </c>
      <c r="BJ1045">
        <v>0.79519832885383601</v>
      </c>
      <c r="BK1045">
        <v>1.1452005972243</v>
      </c>
      <c r="BL1045">
        <v>1.7899472505379801</v>
      </c>
      <c r="BM1045">
        <v>4.01792753028744</v>
      </c>
      <c r="BN1045">
        <v>2.2447184011036199</v>
      </c>
      <c r="BO1045">
        <v>15.5785101247964</v>
      </c>
      <c r="BP1045">
        <v>3.3490168540752299</v>
      </c>
      <c r="BQ1045">
        <v>12.2294932707212</v>
      </c>
      <c r="BR1045">
        <v>0.90293129288694496</v>
      </c>
      <c r="BS1045">
        <v>0.73819378665681001</v>
      </c>
      <c r="BT1045">
        <v>1.22316295423754</v>
      </c>
    </row>
    <row r="1046" spans="1:72" x14ac:dyDescent="0.2">
      <c r="A1046">
        <v>1044</v>
      </c>
      <c r="B1046" s="243">
        <v>44790.055555555555</v>
      </c>
      <c r="C1046">
        <v>0</v>
      </c>
      <c r="D1046">
        <v>0.88405405405405402</v>
      </c>
      <c r="E1046">
        <v>31.08</v>
      </c>
      <c r="F1046">
        <v>55.59075</v>
      </c>
      <c r="G1046">
        <v>7</v>
      </c>
      <c r="H1046">
        <v>2.2719999999999998</v>
      </c>
      <c r="I1046">
        <v>1.35</v>
      </c>
      <c r="J1046">
        <v>34.368260869565198</v>
      </c>
      <c r="K1046">
        <v>0.50724999999999998</v>
      </c>
      <c r="L1046">
        <v>37.980689655172398</v>
      </c>
      <c r="M1046">
        <v>-0.05</v>
      </c>
      <c r="N1046">
        <v>1599.9411764705801</v>
      </c>
      <c r="O1046">
        <v>92.028125000000003</v>
      </c>
      <c r="P1046">
        <v>4.9989999999999997</v>
      </c>
      <c r="Q1046">
        <v>134.98142857142801</v>
      </c>
      <c r="R1046">
        <v>6.9695454545454503</v>
      </c>
      <c r="S1046">
        <v>-0.27333333333333298</v>
      </c>
      <c r="T1046">
        <v>5</v>
      </c>
      <c r="U1046">
        <v>1.82426</v>
      </c>
      <c r="V1046">
        <v>0.11996</v>
      </c>
      <c r="W1046">
        <v>14.846879999999899</v>
      </c>
      <c r="X1046">
        <v>0.59555999999999998</v>
      </c>
      <c r="Y1046">
        <v>72.898499999999899</v>
      </c>
      <c r="Z1046">
        <v>2.085</v>
      </c>
      <c r="AA1046">
        <v>9.7999999999999997E-4</v>
      </c>
      <c r="AB1046">
        <v>8.6800000000000002E-3</v>
      </c>
      <c r="AC1046">
        <v>31.964054054053999</v>
      </c>
      <c r="AD1046">
        <v>-23.626695945945901</v>
      </c>
      <c r="AE1046">
        <v>36.142329349565202</v>
      </c>
      <c r="AF1046">
        <v>0.475893119999999</v>
      </c>
      <c r="AG1046">
        <v>1.3509360640000001</v>
      </c>
      <c r="AH1046">
        <v>2.1220479999999899E-2</v>
      </c>
      <c r="AI1046">
        <v>44.990260869565198</v>
      </c>
      <c r="AJ1046">
        <v>0.49578975355549398</v>
      </c>
      <c r="AK1046">
        <v>0.80333673668504102</v>
      </c>
      <c r="AL1046">
        <v>1.05776919449233E-2</v>
      </c>
      <c r="AM1046">
        <v>3.00273000842694E-2</v>
      </c>
      <c r="AN1046">
        <v>0.155589228973227</v>
      </c>
      <c r="AO1046">
        <v>4.71668303091683E-4</v>
      </c>
      <c r="AP1046">
        <v>36.142329349565202</v>
      </c>
      <c r="AQ1046">
        <v>0.25697885979705098</v>
      </c>
      <c r="AR1046">
        <v>6.5536986519056004</v>
      </c>
      <c r="AS1046">
        <v>1.2214286569616299</v>
      </c>
      <c r="AT1046">
        <v>0.90444941582114602</v>
      </c>
      <c r="AU1046">
        <v>92.250199999999893</v>
      </c>
      <c r="AV1046">
        <v>44.174435518229501</v>
      </c>
      <c r="AW1046">
        <v>0.81582535133571799</v>
      </c>
      <c r="AX1046">
        <v>0.12950740703836899</v>
      </c>
      <c r="AY1046">
        <v>0.21891426020294799</v>
      </c>
      <c r="AZ1046">
        <v>0.44630134809439298</v>
      </c>
      <c r="BA1046">
        <v>9.5864941716715807E-2</v>
      </c>
      <c r="BB1046">
        <v>6.3757335442056196E-2</v>
      </c>
      <c r="BC1046">
        <v>0.46000719700034398</v>
      </c>
      <c r="BD1046">
        <v>0.79472301533571099</v>
      </c>
      <c r="BE1046">
        <v>-2.1102336000006602E-2</v>
      </c>
      <c r="BF1046">
        <v>0.168819072537128</v>
      </c>
      <c r="BG1046">
        <v>0.28536516341234502</v>
      </c>
      <c r="BH1046">
        <v>0.58177506121362899</v>
      </c>
      <c r="BI1046">
        <v>0.168819072537128</v>
      </c>
      <c r="BJ1046">
        <v>0.90836847189894898</v>
      </c>
      <c r="BK1046">
        <v>1.16355012242725</v>
      </c>
      <c r="BL1046">
        <v>1.6903609238202799</v>
      </c>
      <c r="BM1046">
        <v>3.4461453464369498</v>
      </c>
      <c r="BN1046">
        <v>2.03870386369824</v>
      </c>
      <c r="BO1046">
        <v>17.723274543255901</v>
      </c>
      <c r="BP1046">
        <v>3.9672482046225199</v>
      </c>
      <c r="BQ1046">
        <v>13.756026338633401</v>
      </c>
      <c r="BR1046">
        <v>0.87655769911413906</v>
      </c>
      <c r="BS1046">
        <v>0.840840842884097</v>
      </c>
      <c r="BT1046">
        <v>1.04247754677036</v>
      </c>
    </row>
    <row r="1047" spans="1:72" x14ac:dyDescent="0.2">
      <c r="A1047">
        <v>1045</v>
      </c>
      <c r="B1047" s="243">
        <v>44790.069444444445</v>
      </c>
      <c r="C1047">
        <v>0</v>
      </c>
      <c r="D1047">
        <v>0.936153846153846</v>
      </c>
      <c r="E1047">
        <v>31.117837837837801</v>
      </c>
      <c r="F1047">
        <v>57.307250000000003</v>
      </c>
      <c r="G1047">
        <v>7</v>
      </c>
      <c r="H1047">
        <v>2.2649999999999899</v>
      </c>
      <c r="I1047">
        <v>1.3474999999999999</v>
      </c>
      <c r="J1047">
        <v>34.346400000000003</v>
      </c>
      <c r="K1047">
        <v>0.48175000000000001</v>
      </c>
      <c r="L1047">
        <v>37.96</v>
      </c>
      <c r="M1047">
        <v>-3.3333333333333298E-2</v>
      </c>
      <c r="N1047">
        <v>1599.94285714285</v>
      </c>
      <c r="O1047">
        <v>92.837142857142794</v>
      </c>
      <c r="P1047">
        <v>5</v>
      </c>
      <c r="Q1047">
        <v>135</v>
      </c>
      <c r="R1047">
        <v>6.9595652173913001</v>
      </c>
      <c r="S1047">
        <v>-0.26128205128205101</v>
      </c>
      <c r="T1047">
        <v>5</v>
      </c>
      <c r="U1047">
        <v>1.8698250000000001</v>
      </c>
      <c r="V1047">
        <v>0.11007499999999899</v>
      </c>
      <c r="W1047">
        <v>14.809949999999899</v>
      </c>
      <c r="X1047">
        <v>0.64280000000000004</v>
      </c>
      <c r="Y1047">
        <v>73.06035</v>
      </c>
      <c r="Z1047">
        <v>2.479975</v>
      </c>
      <c r="AA1047">
        <v>0</v>
      </c>
      <c r="AB1047">
        <v>1.5350000000000001E-2</v>
      </c>
      <c r="AC1047">
        <v>32.053991683991597</v>
      </c>
      <c r="AD1047">
        <v>-25.253258316008299</v>
      </c>
      <c r="AE1047">
        <v>36.115002599999997</v>
      </c>
      <c r="AF1047">
        <v>0.47442689999999899</v>
      </c>
      <c r="AG1047">
        <v>1.34843318</v>
      </c>
      <c r="AH1047">
        <v>2.1155099999999899E-2</v>
      </c>
      <c r="AI1047">
        <v>44.9589</v>
      </c>
      <c r="AJ1047">
        <v>0.49431740472089097</v>
      </c>
      <c r="AK1047">
        <v>0.80328928421291401</v>
      </c>
      <c r="AL1047">
        <v>1.0552457911559201E-2</v>
      </c>
      <c r="AM1047">
        <v>2.99925749962743E-2</v>
      </c>
      <c r="AN1047">
        <v>0.15569775950924</v>
      </c>
      <c r="AO1047">
        <v>4.7054309602770502E-4</v>
      </c>
      <c r="AP1047">
        <v>36.115002599999997</v>
      </c>
      <c r="AQ1047">
        <v>0.27736250096975001</v>
      </c>
      <c r="AR1047">
        <v>6.5373970389596598</v>
      </c>
      <c r="AS1047">
        <v>1.4528117666898801</v>
      </c>
      <c r="AT1047">
        <v>0.92428704128224104</v>
      </c>
      <c r="AU1047">
        <v>92.862899999999996</v>
      </c>
      <c r="AV1047">
        <v>44.382573906619299</v>
      </c>
      <c r="AW1047">
        <v>0.57632609338069296</v>
      </c>
      <c r="AX1047">
        <v>-0.104378586689889</v>
      </c>
      <c r="AY1047">
        <v>0.197064399030249</v>
      </c>
      <c r="AZ1047">
        <v>0.46260296104033699</v>
      </c>
      <c r="BA1047">
        <v>-7.7407311120814601E-2</v>
      </c>
      <c r="BB1047">
        <v>6.6086137291476693E-2</v>
      </c>
      <c r="BC1047">
        <v>0.41537357816398901</v>
      </c>
      <c r="BD1047">
        <v>0.55528877338069704</v>
      </c>
      <c r="BE1047">
        <v>-2.10373199999958E-2</v>
      </c>
      <c r="BF1047">
        <v>-0.13568069217779799</v>
      </c>
      <c r="BG1047">
        <v>0.25616206266008001</v>
      </c>
      <c r="BH1047">
        <v>0.60133301233453096</v>
      </c>
      <c r="BI1047">
        <v>-0.13568069217779799</v>
      </c>
      <c r="BJ1047">
        <v>0.24096274096456399</v>
      </c>
      <c r="BK1047">
        <v>1.2026660246690599</v>
      </c>
      <c r="BL1047">
        <v>-1.88797726889837</v>
      </c>
      <c r="BM1047">
        <v>-4.4319718795842498</v>
      </c>
      <c r="BN1047">
        <v>2.3474709958612401</v>
      </c>
      <c r="BO1047">
        <v>3.4299015739685101</v>
      </c>
      <c r="BP1047">
        <v>-3.1884962661782601</v>
      </c>
      <c r="BQ1047">
        <v>6.6183978401467796</v>
      </c>
      <c r="BR1047">
        <v>1.43332320137132</v>
      </c>
      <c r="BS1047">
        <v>0.29523501783568401</v>
      </c>
      <c r="BT1047">
        <v>4.8548549961273499</v>
      </c>
    </row>
    <row r="1048" spans="1:72" x14ac:dyDescent="0.2">
      <c r="A1048">
        <v>1046</v>
      </c>
      <c r="B1048" s="243">
        <v>44790.083333333336</v>
      </c>
      <c r="C1048">
        <v>0</v>
      </c>
      <c r="D1048">
        <v>0.98789473684210505</v>
      </c>
      <c r="E1048">
        <v>31.04</v>
      </c>
      <c r="F1048">
        <v>56.978499999999997</v>
      </c>
      <c r="G1048">
        <v>7</v>
      </c>
      <c r="H1048">
        <v>2.2679999999999998</v>
      </c>
      <c r="I1048">
        <v>1.35</v>
      </c>
      <c r="J1048">
        <v>34.3478947368421</v>
      </c>
      <c r="K1048">
        <v>0.50600000000000001</v>
      </c>
      <c r="L1048">
        <v>38.004545454545401</v>
      </c>
      <c r="M1048">
        <v>-2.8571428571428501E-2</v>
      </c>
      <c r="N1048">
        <v>1600.02702702702</v>
      </c>
      <c r="O1048">
        <v>92.093333333333305</v>
      </c>
      <c r="P1048">
        <v>5</v>
      </c>
      <c r="Q1048">
        <v>135</v>
      </c>
      <c r="R1048">
        <v>6.9624999999999897</v>
      </c>
      <c r="S1048">
        <v>-0.44763157894736799</v>
      </c>
      <c r="T1048">
        <v>5</v>
      </c>
      <c r="U1048">
        <v>1.86733999999999</v>
      </c>
      <c r="V1048">
        <v>0.11042</v>
      </c>
      <c r="W1048">
        <v>14.79888</v>
      </c>
      <c r="X1048">
        <v>0.63260000000000005</v>
      </c>
      <c r="Y1048">
        <v>72.908919999999995</v>
      </c>
      <c r="Z1048">
        <v>2.4109600000000002</v>
      </c>
      <c r="AA1048">
        <v>0</v>
      </c>
      <c r="AB1048">
        <v>1.9099999999999999E-2</v>
      </c>
      <c r="AC1048">
        <v>32.0278947368421</v>
      </c>
      <c r="AD1048">
        <v>-24.950605263157801</v>
      </c>
      <c r="AE1048">
        <v>36.118839856842101</v>
      </c>
      <c r="AF1048">
        <v>0.47505527999999902</v>
      </c>
      <c r="AG1048">
        <v>1.3509344160000001</v>
      </c>
      <c r="AH1048">
        <v>2.1183119999999899E-2</v>
      </c>
      <c r="AI1048">
        <v>44.965894736842102</v>
      </c>
      <c r="AJ1048">
        <v>0.495396720412839</v>
      </c>
      <c r="AK1048">
        <v>0.80324966440062096</v>
      </c>
      <c r="AL1048">
        <v>1.0564790999494301E-2</v>
      </c>
      <c r="AM1048">
        <v>3.0043534636777301E-2</v>
      </c>
      <c r="AN1048">
        <v>0.15567353971196801</v>
      </c>
      <c r="AO1048">
        <v>4.71093038934771E-4</v>
      </c>
      <c r="AP1048">
        <v>36.118839856842101</v>
      </c>
      <c r="AQ1048">
        <v>0.272961291402402</v>
      </c>
      <c r="AR1048">
        <v>6.5325105278491398</v>
      </c>
      <c r="AS1048">
        <v>1.4123815994188</v>
      </c>
      <c r="AT1048">
        <v>0.92507411189571198</v>
      </c>
      <c r="AU1048">
        <v>92.618699999999905</v>
      </c>
      <c r="AV1048">
        <v>44.336693275512403</v>
      </c>
      <c r="AW1048">
        <v>0.62920146132965005</v>
      </c>
      <c r="AX1048">
        <v>-6.1447183418806998E-2</v>
      </c>
      <c r="AY1048">
        <v>0.202093988597597</v>
      </c>
      <c r="AZ1048">
        <v>0.46748947215085901</v>
      </c>
      <c r="BA1048">
        <v>-4.54849492995721E-2</v>
      </c>
      <c r="BB1048">
        <v>6.6784210307265598E-2</v>
      </c>
      <c r="BC1048">
        <v>0.42541151968166202</v>
      </c>
      <c r="BD1048">
        <v>0.60813627732964903</v>
      </c>
      <c r="BE1048">
        <v>-2.1065184000000198E-2</v>
      </c>
      <c r="BF1048">
        <v>-7.9939669158828996E-2</v>
      </c>
      <c r="BG1048">
        <v>0.26291402939285002</v>
      </c>
      <c r="BH1048">
        <v>0.60818009320728605</v>
      </c>
      <c r="BI1048">
        <v>-7.9939669158828996E-2</v>
      </c>
      <c r="BJ1048">
        <v>0.365948720468043</v>
      </c>
      <c r="BK1048">
        <v>1.2163601864145701</v>
      </c>
      <c r="BL1048">
        <v>-3.2889056479640502</v>
      </c>
      <c r="BM1048">
        <v>-7.6079886195039998</v>
      </c>
      <c r="BN1048">
        <v>2.3132279955229502</v>
      </c>
      <c r="BO1048">
        <v>6.1122636839973197</v>
      </c>
      <c r="BP1048">
        <v>-1.87858222523248</v>
      </c>
      <c r="BQ1048">
        <v>7.9908459092298001</v>
      </c>
      <c r="BR1048">
        <v>1.35225762398458</v>
      </c>
      <c r="BS1048">
        <v>0.397924588131575</v>
      </c>
      <c r="BT1048">
        <v>3.3982761164219699</v>
      </c>
    </row>
    <row r="1049" spans="1:72" x14ac:dyDescent="0.2">
      <c r="A1049">
        <v>1047</v>
      </c>
      <c r="B1049" s="243">
        <v>44790.097222222219</v>
      </c>
      <c r="C1049">
        <v>0</v>
      </c>
      <c r="D1049">
        <v>0.99810810810810802</v>
      </c>
      <c r="E1049">
        <v>31.1386842105263</v>
      </c>
      <c r="F1049">
        <v>57.043750000000003</v>
      </c>
      <c r="G1049">
        <v>7</v>
      </c>
      <c r="H1049">
        <v>2.26249999999999</v>
      </c>
      <c r="I1049">
        <v>1.35</v>
      </c>
      <c r="J1049">
        <v>34.366666666666603</v>
      </c>
      <c r="K1049">
        <v>0.51175000000000004</v>
      </c>
      <c r="L1049">
        <v>37.955769230769199</v>
      </c>
      <c r="M1049">
        <v>2.7272727272727199E-2</v>
      </c>
      <c r="N1049">
        <v>1600</v>
      </c>
      <c r="O1049">
        <v>93.4305555555555</v>
      </c>
      <c r="P1049">
        <v>5</v>
      </c>
      <c r="Q1049">
        <v>135</v>
      </c>
      <c r="R1049">
        <v>6.9675000000000002</v>
      </c>
      <c r="S1049">
        <v>-0.109999999999999</v>
      </c>
      <c r="T1049">
        <v>5</v>
      </c>
      <c r="U1049">
        <v>1.8166199999999999</v>
      </c>
      <c r="V1049">
        <v>0.1241</v>
      </c>
      <c r="W1049">
        <v>14.810460000000001</v>
      </c>
      <c r="X1049">
        <v>0.63849999999999996</v>
      </c>
      <c r="Y1049">
        <v>73.144959999999998</v>
      </c>
      <c r="Z1049">
        <v>2.1222400000000001</v>
      </c>
      <c r="AA1049">
        <v>0</v>
      </c>
      <c r="AB1049">
        <v>2.39199999999999E-2</v>
      </c>
      <c r="AC1049">
        <v>32.136792318634399</v>
      </c>
      <c r="AD1049">
        <v>-24.906957681365501</v>
      </c>
      <c r="AE1049">
        <v>36.1333171666666</v>
      </c>
      <c r="AF1049">
        <v>0.473903249999999</v>
      </c>
      <c r="AG1049">
        <v>1.35093215</v>
      </c>
      <c r="AH1049">
        <v>2.1131749999999901E-2</v>
      </c>
      <c r="AI1049">
        <v>44.9791666666666</v>
      </c>
      <c r="AJ1049">
        <v>0.49399599325321403</v>
      </c>
      <c r="AK1049">
        <v>0.80333451783232901</v>
      </c>
      <c r="AL1049">
        <v>1.0536061139416301E-2</v>
      </c>
      <c r="AM1049">
        <v>3.0034619360815199E-2</v>
      </c>
      <c r="AN1049">
        <v>0.155627605372857</v>
      </c>
      <c r="AO1049">
        <v>4.69811949976841E-4</v>
      </c>
      <c r="AP1049">
        <v>36.1333171666666</v>
      </c>
      <c r="AQ1049">
        <v>0.275507089093319</v>
      </c>
      <c r="AR1049">
        <v>6.53762216277776</v>
      </c>
      <c r="AS1049">
        <v>1.2432444858274501</v>
      </c>
      <c r="AT1049">
        <v>0.89740300126365402</v>
      </c>
      <c r="AU1049">
        <v>92.532780000000002</v>
      </c>
      <c r="AV1049">
        <v>44.189690904365101</v>
      </c>
      <c r="AW1049">
        <v>0.78947576230146399</v>
      </c>
      <c r="AX1049">
        <v>0.107687664172541</v>
      </c>
      <c r="AY1049">
        <v>0.19839616090668</v>
      </c>
      <c r="AZ1049">
        <v>0.46237783722223602</v>
      </c>
      <c r="BA1049">
        <v>7.9713599363625695E-2</v>
      </c>
      <c r="BB1049">
        <v>6.6053976746033694E-2</v>
      </c>
      <c r="BC1049">
        <v>0.41864275230583498</v>
      </c>
      <c r="BD1049">
        <v>0.76846166230145796</v>
      </c>
      <c r="BE1049">
        <v>-2.1014100000005601E-2</v>
      </c>
      <c r="BF1049">
        <v>0.13962146447912399</v>
      </c>
      <c r="BG1049">
        <v>0.257228743381825</v>
      </c>
      <c r="BH1049">
        <v>0.59949179204241798</v>
      </c>
      <c r="BI1049">
        <v>0.13962146447912399</v>
      </c>
      <c r="BJ1049">
        <v>0.79370041572189898</v>
      </c>
      <c r="BK1049">
        <v>1.19898358408483</v>
      </c>
      <c r="BL1049">
        <v>1.8423295038585099</v>
      </c>
      <c r="BM1049">
        <v>4.2936936256821001</v>
      </c>
      <c r="BN1049">
        <v>2.33057855106241</v>
      </c>
      <c r="BO1049">
        <v>15.573647809384701</v>
      </c>
      <c r="BP1049">
        <v>3.28110441525943</v>
      </c>
      <c r="BQ1049">
        <v>12.2925433941253</v>
      </c>
      <c r="BR1049">
        <v>0.96162709447032502</v>
      </c>
      <c r="BS1049">
        <v>0.737851829930249</v>
      </c>
      <c r="BT1049">
        <v>1.3032794057869701</v>
      </c>
    </row>
    <row r="1050" spans="1:72" x14ac:dyDescent="0.2">
      <c r="A1050">
        <v>1048</v>
      </c>
      <c r="B1050" s="243">
        <v>44790.111111111109</v>
      </c>
      <c r="C1050">
        <v>0</v>
      </c>
      <c r="D1050">
        <v>0.83384615384615302</v>
      </c>
      <c r="E1050">
        <v>31.119444444444401</v>
      </c>
      <c r="F1050">
        <v>58.051282051282001</v>
      </c>
      <c r="G1050">
        <v>7</v>
      </c>
      <c r="H1050">
        <v>2.2675000000000001</v>
      </c>
      <c r="I1050">
        <v>1.3474999999999999</v>
      </c>
      <c r="J1050">
        <v>34.366666666666603</v>
      </c>
      <c r="K1050">
        <v>0.48615384615384599</v>
      </c>
      <c r="L1050">
        <v>37.979599999999998</v>
      </c>
      <c r="M1050">
        <v>6.6666666666666693E-2</v>
      </c>
      <c r="N1050">
        <v>1599.63333333333</v>
      </c>
      <c r="O1050">
        <v>93.4828571428571</v>
      </c>
      <c r="P1050">
        <v>5</v>
      </c>
      <c r="Q1050">
        <v>135</v>
      </c>
      <c r="R1050">
        <v>6.9738888888888804</v>
      </c>
      <c r="S1050">
        <v>-0.48052631578947302</v>
      </c>
      <c r="T1050">
        <v>5</v>
      </c>
      <c r="U1050">
        <v>1.7930999999999999</v>
      </c>
      <c r="V1050">
        <v>0.115825</v>
      </c>
      <c r="W1050">
        <v>14.8388749999999</v>
      </c>
      <c r="X1050">
        <v>0.65885000000000005</v>
      </c>
      <c r="Y1050">
        <v>72.941874999999996</v>
      </c>
      <c r="Z1050">
        <v>2.1918250000000001</v>
      </c>
      <c r="AA1050">
        <v>1.3749999999999999E-3</v>
      </c>
      <c r="AB1050">
        <v>2.6025E-2</v>
      </c>
      <c r="AC1050">
        <v>31.953290598290501</v>
      </c>
      <c r="AD1050">
        <v>-26.097991452991401</v>
      </c>
      <c r="AE1050">
        <v>36.137221366666601</v>
      </c>
      <c r="AF1050">
        <v>0.47495055000000003</v>
      </c>
      <c r="AG1050">
        <v>1.34843421</v>
      </c>
      <c r="AH1050">
        <v>2.1178449999999901E-2</v>
      </c>
      <c r="AI1050">
        <v>44.981666666666598</v>
      </c>
      <c r="AJ1050">
        <v>0.49542490327629501</v>
      </c>
      <c r="AK1050">
        <v>0.80337666530808804</v>
      </c>
      <c r="AL1050">
        <v>1.0558758383044899E-2</v>
      </c>
      <c r="AM1050">
        <v>2.9977417688687901E-2</v>
      </c>
      <c r="AN1050">
        <v>0.15561895587090999</v>
      </c>
      <c r="AO1050">
        <v>4.7082403942346802E-4</v>
      </c>
      <c r="AP1050">
        <v>36.137221366666601</v>
      </c>
      <c r="AQ1050">
        <v>0.284287933671313</v>
      </c>
      <c r="AR1050">
        <v>6.55016509079993</v>
      </c>
      <c r="AS1050">
        <v>1.28400856884648</v>
      </c>
      <c r="AT1050">
        <v>0.88834639406472604</v>
      </c>
      <c r="AU1050">
        <v>92.424524999999903</v>
      </c>
      <c r="AV1050">
        <v>44.255682959984398</v>
      </c>
      <c r="AW1050">
        <v>0.72598370668225698</v>
      </c>
      <c r="AX1050">
        <v>6.4425641153512903E-2</v>
      </c>
      <c r="AY1050">
        <v>0.190662616328686</v>
      </c>
      <c r="AZ1050">
        <v>0.44983490920006097</v>
      </c>
      <c r="BA1050">
        <v>4.7778112328901001E-2</v>
      </c>
      <c r="BB1050">
        <v>6.4262129885722996E-2</v>
      </c>
      <c r="BC1050">
        <v>0.40143677342554202</v>
      </c>
      <c r="BD1050">
        <v>0.70492316668225996</v>
      </c>
      <c r="BE1050">
        <v>-2.1060539999996099E-2</v>
      </c>
      <c r="BF1050">
        <v>8.4010180625131298E-2</v>
      </c>
      <c r="BG1050">
        <v>0.248621520088042</v>
      </c>
      <c r="BH1050">
        <v>0.586578748721169</v>
      </c>
      <c r="BI1050">
        <v>8.4010180625131298E-2</v>
      </c>
      <c r="BJ1050">
        <v>0.66526340142634599</v>
      </c>
      <c r="BK1050">
        <v>1.17315749744233</v>
      </c>
      <c r="BL1050">
        <v>2.9594213253443198</v>
      </c>
      <c r="BM1050">
        <v>6.9822341096799896</v>
      </c>
      <c r="BN1050">
        <v>2.35932411849726</v>
      </c>
      <c r="BO1050">
        <v>12.825494087765399</v>
      </c>
      <c r="BP1050">
        <v>1.9742392446905801</v>
      </c>
      <c r="BQ1050">
        <v>10.8512548430748</v>
      </c>
      <c r="BR1050">
        <v>1.0303401903796101</v>
      </c>
      <c r="BS1050">
        <v>0.63165932917629397</v>
      </c>
      <c r="BT1050">
        <v>1.6311643678614101</v>
      </c>
    </row>
    <row r="1051" spans="1:72" x14ac:dyDescent="0.2">
      <c r="A1051">
        <v>1049</v>
      </c>
      <c r="B1051" s="243">
        <v>44790.125</v>
      </c>
      <c r="C1051">
        <v>0</v>
      </c>
      <c r="D1051">
        <v>0.89871794871794797</v>
      </c>
      <c r="E1051">
        <v>31.109210526315699</v>
      </c>
      <c r="F1051">
        <v>58.3095</v>
      </c>
      <c r="G1051">
        <v>7</v>
      </c>
      <c r="H1051">
        <v>2.27</v>
      </c>
      <c r="I1051">
        <v>1.35</v>
      </c>
      <c r="J1051">
        <v>34.342608695652103</v>
      </c>
      <c r="K1051">
        <v>0.50846153846153797</v>
      </c>
      <c r="L1051">
        <v>37.957083333333301</v>
      </c>
      <c r="M1051">
        <v>-0.1</v>
      </c>
      <c r="N1051">
        <v>1599.875</v>
      </c>
      <c r="O1051">
        <v>92.971428571428504</v>
      </c>
      <c r="P1051">
        <v>5</v>
      </c>
      <c r="Q1051">
        <v>135</v>
      </c>
      <c r="R1051">
        <v>6.9638709677419302</v>
      </c>
      <c r="S1051">
        <v>-0.56868421052631501</v>
      </c>
      <c r="T1051">
        <v>5</v>
      </c>
      <c r="U1051">
        <v>1.7622599999999999</v>
      </c>
      <c r="V1051">
        <v>0.12474</v>
      </c>
      <c r="W1051">
        <v>14.773999999999999</v>
      </c>
      <c r="X1051">
        <v>0.69432000000000005</v>
      </c>
      <c r="Y1051">
        <v>72.973079999999996</v>
      </c>
      <c r="Z1051">
        <v>2.1048</v>
      </c>
      <c r="AA1051">
        <v>3.9199999999999999E-3</v>
      </c>
      <c r="AB1051">
        <v>0</v>
      </c>
      <c r="AC1051">
        <v>32.007928475033701</v>
      </c>
      <c r="AD1051">
        <v>-26.301571524966199</v>
      </c>
      <c r="AE1051">
        <v>36.115115495652098</v>
      </c>
      <c r="AF1051">
        <v>0.47547420000000001</v>
      </c>
      <c r="AG1051">
        <v>1.3509352400000001</v>
      </c>
      <c r="AH1051">
        <v>2.12018E-2</v>
      </c>
      <c r="AI1051">
        <v>44.962608695652101</v>
      </c>
      <c r="AJ1051">
        <v>0.49491011610928498</v>
      </c>
      <c r="AK1051">
        <v>0.80322553658111995</v>
      </c>
      <c r="AL1051">
        <v>1.0574880190303001E-2</v>
      </c>
      <c r="AM1051">
        <v>3.0045748660722901E-2</v>
      </c>
      <c r="AN1051">
        <v>0.15568491693581099</v>
      </c>
      <c r="AO1051">
        <v>4.7154292455566898E-4</v>
      </c>
      <c r="AP1051">
        <v>36.115115495652098</v>
      </c>
      <c r="AQ1051">
        <v>0.29959292419619898</v>
      </c>
      <c r="AR1051">
        <v>6.5215280168798699</v>
      </c>
      <c r="AS1051">
        <v>1.2330278355744999</v>
      </c>
      <c r="AT1051">
        <v>0.87216030121474897</v>
      </c>
      <c r="AU1051">
        <v>92.308459999999997</v>
      </c>
      <c r="AV1051">
        <v>44.169264272302698</v>
      </c>
      <c r="AW1051">
        <v>0.793344423349431</v>
      </c>
      <c r="AX1051">
        <v>0.11790740442549601</v>
      </c>
      <c r="AY1051">
        <v>0.1758812758038</v>
      </c>
      <c r="AZ1051">
        <v>0.47847198312012701</v>
      </c>
      <c r="BA1051">
        <v>8.7278354235171399E-2</v>
      </c>
      <c r="BB1051">
        <v>6.8353140445732402E-2</v>
      </c>
      <c r="BC1051">
        <v>0.36990708602864297</v>
      </c>
      <c r="BD1051">
        <v>0.772260663349424</v>
      </c>
      <c r="BE1051">
        <v>-2.10837600000073E-2</v>
      </c>
      <c r="BF1051">
        <v>0.153487237437468</v>
      </c>
      <c r="BG1051">
        <v>0.22895535078257701</v>
      </c>
      <c r="BH1051">
        <v>0.62285607284944</v>
      </c>
      <c r="BI1051">
        <v>0.153487237437468</v>
      </c>
      <c r="BJ1051">
        <v>0.76488517644009202</v>
      </c>
      <c r="BK1051">
        <v>1.24571214569888</v>
      </c>
      <c r="BL1051">
        <v>1.49168982779988</v>
      </c>
      <c r="BM1051">
        <v>4.0580316855542797</v>
      </c>
      <c r="BN1051">
        <v>2.72042592898788</v>
      </c>
      <c r="BO1051">
        <v>15.3257218179899</v>
      </c>
      <c r="BP1051">
        <v>3.6069500797805101</v>
      </c>
      <c r="BQ1051">
        <v>11.7187717382094</v>
      </c>
      <c r="BR1051">
        <v>0.98478384205518399</v>
      </c>
      <c r="BS1051">
        <v>0.70349028146510495</v>
      </c>
      <c r="BT1051">
        <v>1.3998542240047001</v>
      </c>
    </row>
    <row r="1052" spans="1:72" x14ac:dyDescent="0.2">
      <c r="A1052">
        <v>1050</v>
      </c>
      <c r="B1052" s="243">
        <v>44790.138888888891</v>
      </c>
      <c r="C1052">
        <v>0</v>
      </c>
      <c r="D1052">
        <v>0.88578947368421002</v>
      </c>
      <c r="E1052">
        <v>31.073157894736799</v>
      </c>
      <c r="F1052">
        <v>58.450789473684203</v>
      </c>
      <c r="G1052">
        <v>7</v>
      </c>
      <c r="H1052">
        <v>2.27</v>
      </c>
      <c r="I1052">
        <v>1.3525</v>
      </c>
      <c r="J1052">
        <v>34.389600000000002</v>
      </c>
      <c r="K1052">
        <v>0.48949999999999899</v>
      </c>
      <c r="L1052">
        <v>37.993124999999999</v>
      </c>
      <c r="M1052">
        <v>-5.5555555555555497E-3</v>
      </c>
      <c r="N1052">
        <v>1600.14705882352</v>
      </c>
      <c r="O1052">
        <v>92.857894736841999</v>
      </c>
      <c r="P1052">
        <v>5</v>
      </c>
      <c r="Q1052">
        <v>135</v>
      </c>
      <c r="R1052">
        <v>6.9747999999999903</v>
      </c>
      <c r="S1052">
        <v>-0.57774999999999999</v>
      </c>
      <c r="T1052">
        <v>5</v>
      </c>
      <c r="U1052">
        <v>1.7476499999999999</v>
      </c>
      <c r="V1052">
        <v>0.13730000000000001</v>
      </c>
      <c r="W1052">
        <v>14.911424999999999</v>
      </c>
      <c r="X1052">
        <v>0.70645000000000002</v>
      </c>
      <c r="Y1052">
        <v>72.936525000000003</v>
      </c>
      <c r="Z1052">
        <v>2.4273250000000002</v>
      </c>
      <c r="AA1052">
        <v>4.5250000000000004E-3</v>
      </c>
      <c r="AB1052">
        <v>1.37E-2</v>
      </c>
      <c r="AC1052">
        <v>31.958947368421001</v>
      </c>
      <c r="AD1052">
        <v>-26.4918421052631</v>
      </c>
      <c r="AE1052">
        <v>36.162106799999997</v>
      </c>
      <c r="AF1052">
        <v>0.47547420000000001</v>
      </c>
      <c r="AG1052">
        <v>1.35343524</v>
      </c>
      <c r="AH1052">
        <v>2.12018E-2</v>
      </c>
      <c r="AI1052">
        <v>45.012099999999997</v>
      </c>
      <c r="AJ1052">
        <v>0.495802436433597</v>
      </c>
      <c r="AK1052">
        <v>0.80338635166988404</v>
      </c>
      <c r="AL1052">
        <v>1.05632529919732E-2</v>
      </c>
      <c r="AM1052">
        <v>3.0068253647352501E-2</v>
      </c>
      <c r="AN1052">
        <v>0.155513739638897</v>
      </c>
      <c r="AO1052">
        <v>4.7102445786799499E-4</v>
      </c>
      <c r="AP1052">
        <v>36.162106799999997</v>
      </c>
      <c r="AQ1052">
        <v>0.30482691165227099</v>
      </c>
      <c r="AR1052">
        <v>6.5821900574727801</v>
      </c>
      <c r="AS1052">
        <v>1.4219684962874699</v>
      </c>
      <c r="AT1052">
        <v>0.86648912803317601</v>
      </c>
      <c r="AU1052">
        <v>92.729375000000005</v>
      </c>
      <c r="AV1052">
        <v>44.471092265412501</v>
      </c>
      <c r="AW1052">
        <v>0.54100773458746598</v>
      </c>
      <c r="AX1052">
        <v>-6.8533256287477196E-2</v>
      </c>
      <c r="AY1052">
        <v>0.17064728834772799</v>
      </c>
      <c r="AZ1052">
        <v>0.41780994252721199</v>
      </c>
      <c r="BA1052">
        <v>-5.0636524203017702E-2</v>
      </c>
      <c r="BB1052">
        <v>5.9687134646744598E-2</v>
      </c>
      <c r="BC1052">
        <v>0.35889915446038501</v>
      </c>
      <c r="BD1052">
        <v>0.51992397458746398</v>
      </c>
      <c r="BE1052">
        <v>-2.10837600000028E-2</v>
      </c>
      <c r="BF1052">
        <v>-8.9350638254536097E-2</v>
      </c>
      <c r="BG1052">
        <v>0.22248241155092299</v>
      </c>
      <c r="BH1052">
        <v>0.544722183888393</v>
      </c>
      <c r="BI1052">
        <v>-8.9350638254536097E-2</v>
      </c>
      <c r="BJ1052">
        <v>0.26626354659277401</v>
      </c>
      <c r="BK1052">
        <v>1.08944436777678</v>
      </c>
      <c r="BL1052">
        <v>-2.4899924152430701</v>
      </c>
      <c r="BM1052">
        <v>-6.09645543142764</v>
      </c>
      <c r="BN1052">
        <v>2.4483831332604602</v>
      </c>
      <c r="BO1052">
        <v>4.2774534542067304</v>
      </c>
      <c r="BP1052">
        <v>-2.0997399989816001</v>
      </c>
      <c r="BQ1052">
        <v>6.3771934531883296</v>
      </c>
      <c r="BR1052">
        <v>1.24134045280949</v>
      </c>
      <c r="BS1052">
        <v>0.30200380189458798</v>
      </c>
      <c r="BT1052">
        <v>4.1103471049770901</v>
      </c>
    </row>
    <row r="1053" spans="1:72" x14ac:dyDescent="0.2">
      <c r="A1053">
        <v>1051</v>
      </c>
      <c r="B1053" s="243">
        <v>44790.152777777781</v>
      </c>
      <c r="C1053">
        <v>0</v>
      </c>
      <c r="D1053">
        <v>0.85837837837837805</v>
      </c>
      <c r="E1053">
        <v>31.064594594594599</v>
      </c>
      <c r="F1053">
        <v>57.079749999999898</v>
      </c>
      <c r="G1053">
        <v>7</v>
      </c>
      <c r="H1053">
        <v>2.2679999999999998</v>
      </c>
      <c r="I1053">
        <v>1.35</v>
      </c>
      <c r="J1053">
        <v>34.383478260869502</v>
      </c>
      <c r="K1053">
        <v>0.57374999999999998</v>
      </c>
      <c r="L1053">
        <v>38.011428571428503</v>
      </c>
      <c r="M1053">
        <v>3.1818181818181801E-2</v>
      </c>
      <c r="N1053">
        <v>1599.7419354838701</v>
      </c>
      <c r="O1053">
        <v>93.175757575757501</v>
      </c>
      <c r="P1053">
        <v>5</v>
      </c>
      <c r="Q1053">
        <v>135</v>
      </c>
      <c r="R1053">
        <v>6.96857142857142</v>
      </c>
      <c r="S1053">
        <v>-0.540263157894736</v>
      </c>
      <c r="T1053">
        <v>5</v>
      </c>
      <c r="U1053">
        <v>1.81957999999999</v>
      </c>
      <c r="V1053">
        <v>0.14599999999999999</v>
      </c>
      <c r="W1053">
        <v>14.876379999999999</v>
      </c>
      <c r="X1053">
        <v>0.71316000000000002</v>
      </c>
      <c r="Y1053">
        <v>72.854600000000005</v>
      </c>
      <c r="Z1053">
        <v>2.2904200000000001</v>
      </c>
      <c r="AA1053">
        <v>0</v>
      </c>
      <c r="AB1053">
        <v>1.9959999999999999E-2</v>
      </c>
      <c r="AC1053">
        <v>31.9229729729729</v>
      </c>
      <c r="AD1053">
        <v>-25.156777027027001</v>
      </c>
      <c r="AE1053">
        <v>36.154423380869503</v>
      </c>
      <c r="AF1053">
        <v>0.47505527999999902</v>
      </c>
      <c r="AG1053">
        <v>1.3509344160000001</v>
      </c>
      <c r="AH1053">
        <v>2.1183119999999899E-2</v>
      </c>
      <c r="AI1053">
        <v>45.001478260869497</v>
      </c>
      <c r="AJ1053">
        <v>0.49625450391422798</v>
      </c>
      <c r="AK1053">
        <v>0.80340523862984203</v>
      </c>
      <c r="AL1053">
        <v>1.0556437218487501E-2</v>
      </c>
      <c r="AM1053">
        <v>3.0019778643020401E-2</v>
      </c>
      <c r="AN1053">
        <v>0.155550445685842</v>
      </c>
      <c r="AO1053">
        <v>4.7072053671666801E-4</v>
      </c>
      <c r="AP1053">
        <v>36.154423380869503</v>
      </c>
      <c r="AQ1053">
        <v>0.307722217161772</v>
      </c>
      <c r="AR1053">
        <v>6.56672051981531</v>
      </c>
      <c r="AS1053">
        <v>1.3417672059846799</v>
      </c>
      <c r="AT1053">
        <v>0.90297477023225203</v>
      </c>
      <c r="AU1053">
        <v>92.554140000000004</v>
      </c>
      <c r="AV1053">
        <v>44.370633323831299</v>
      </c>
      <c r="AW1053">
        <v>0.63084493703823297</v>
      </c>
      <c r="AX1053">
        <v>9.1672100153199401E-3</v>
      </c>
      <c r="AY1053">
        <v>0.16733306283822699</v>
      </c>
      <c r="AZ1053">
        <v>0.43327948018468898</v>
      </c>
      <c r="BA1053">
        <v>6.7858290578333598E-3</v>
      </c>
      <c r="BB1053">
        <v>6.1897068597812702E-2</v>
      </c>
      <c r="BC1053">
        <v>0.35223913907077797</v>
      </c>
      <c r="BD1053">
        <v>0.60977975303823595</v>
      </c>
      <c r="BE1053">
        <v>-2.1065183999996701E-2</v>
      </c>
      <c r="BF1053">
        <v>1.1965272917877899E-2</v>
      </c>
      <c r="BG1053">
        <v>0.218407319315018</v>
      </c>
      <c r="BH1053">
        <v>0.56552726745239401</v>
      </c>
      <c r="BI1053">
        <v>1.1965272917877899E-2</v>
      </c>
      <c r="BJ1053">
        <v>0.46074518446579299</v>
      </c>
      <c r="BK1053">
        <v>1.13105453490478</v>
      </c>
      <c r="BL1053">
        <v>18.253433984667701</v>
      </c>
      <c r="BM1053">
        <v>47.264050835598397</v>
      </c>
      <c r="BN1053">
        <v>2.5893237883512001</v>
      </c>
      <c r="BO1053">
        <v>8.6465607613720099</v>
      </c>
      <c r="BP1053">
        <v>0.281183913570132</v>
      </c>
      <c r="BQ1053">
        <v>8.3653768478018797</v>
      </c>
      <c r="BR1053">
        <v>1.11071357094439</v>
      </c>
      <c r="BS1053">
        <v>0.45595907529864099</v>
      </c>
      <c r="BT1053">
        <v>2.4359939984019499</v>
      </c>
    </row>
    <row r="1054" spans="1:72" x14ac:dyDescent="0.2">
      <c r="A1054">
        <v>1052</v>
      </c>
      <c r="B1054" s="243">
        <v>44790.166666666664</v>
      </c>
      <c r="C1054">
        <v>0</v>
      </c>
      <c r="D1054">
        <v>1.01128205128205</v>
      </c>
      <c r="E1054">
        <v>31.1005405405405</v>
      </c>
      <c r="F1054">
        <v>57.646410256410199</v>
      </c>
      <c r="G1054">
        <v>7</v>
      </c>
      <c r="H1054">
        <v>2.2674999999999899</v>
      </c>
      <c r="I1054">
        <v>1.35</v>
      </c>
      <c r="J1054">
        <v>34.3644117647058</v>
      </c>
      <c r="K1054">
        <v>0.48049999999999998</v>
      </c>
      <c r="L1054">
        <v>37.982999999999997</v>
      </c>
      <c r="M1054">
        <v>-3.3333333333333298E-2</v>
      </c>
      <c r="N1054">
        <v>1599.5384615384601</v>
      </c>
      <c r="O1054">
        <v>92.5138888888888</v>
      </c>
      <c r="P1054">
        <v>5</v>
      </c>
      <c r="Q1054">
        <v>135</v>
      </c>
      <c r="R1054">
        <v>6.9649999999999901</v>
      </c>
      <c r="S1054">
        <v>-0.112999999999999</v>
      </c>
      <c r="T1054">
        <v>5</v>
      </c>
      <c r="U1054">
        <v>1.828125</v>
      </c>
      <c r="V1054">
        <v>0.13769999999999999</v>
      </c>
      <c r="W1054">
        <v>14.892849999999999</v>
      </c>
      <c r="X1054">
        <v>0.67995000000000005</v>
      </c>
      <c r="Y1054">
        <v>73.000200000000007</v>
      </c>
      <c r="Z1054">
        <v>2.2424499999999998</v>
      </c>
      <c r="AA1054">
        <v>0</v>
      </c>
      <c r="AB1054">
        <v>2.9974999999999901E-2</v>
      </c>
      <c r="AC1054">
        <v>32.111822591822502</v>
      </c>
      <c r="AD1054">
        <v>-25.534587664587601</v>
      </c>
      <c r="AE1054">
        <v>36.134966464705798</v>
      </c>
      <c r="AF1054">
        <v>0.47495054999999903</v>
      </c>
      <c r="AG1054">
        <v>1.3509342099999999</v>
      </c>
      <c r="AH1054">
        <v>2.1178449999999901E-2</v>
      </c>
      <c r="AI1054">
        <v>44.981911764705799</v>
      </c>
      <c r="AJ1054">
        <v>0.49499818445299898</v>
      </c>
      <c r="AK1054">
        <v>0.80332215877624003</v>
      </c>
      <c r="AL1054">
        <v>1.0558700850341799E-2</v>
      </c>
      <c r="AM1054">
        <v>3.0032832243025699E-2</v>
      </c>
      <c r="AN1054">
        <v>0.15561810793227299</v>
      </c>
      <c r="AO1054">
        <v>4.70821473991179E-4</v>
      </c>
      <c r="AP1054">
        <v>36.134966464705798</v>
      </c>
      <c r="AQ1054">
        <v>0.29339239659984701</v>
      </c>
      <c r="AR1054">
        <v>6.5739906948821796</v>
      </c>
      <c r="AS1054">
        <v>1.31366555961803</v>
      </c>
      <c r="AT1054">
        <v>0.90491855595313997</v>
      </c>
      <c r="AU1054">
        <v>92.643574999999998</v>
      </c>
      <c r="AV1054">
        <v>44.316015115805897</v>
      </c>
      <c r="AW1054">
        <v>0.66589664889993105</v>
      </c>
      <c r="AX1054">
        <v>3.7268650381962497E-2</v>
      </c>
      <c r="AY1054">
        <v>0.18155815340015199</v>
      </c>
      <c r="AZ1054">
        <v>0.42600930511781399</v>
      </c>
      <c r="BA1054">
        <v>2.7587317062584799E-2</v>
      </c>
      <c r="BB1054">
        <v>6.0858472159687697E-2</v>
      </c>
      <c r="BC1054">
        <v>0.38226748742611699</v>
      </c>
      <c r="BD1054">
        <v>0.64483610889992904</v>
      </c>
      <c r="BE1054">
        <v>-2.10605400000019E-2</v>
      </c>
      <c r="BF1054">
        <v>4.8357903950840102E-2</v>
      </c>
      <c r="BG1054">
        <v>0.235580619465247</v>
      </c>
      <c r="BH1054">
        <v>0.55276799261348897</v>
      </c>
      <c r="BI1054">
        <v>4.8357903950840102E-2</v>
      </c>
      <c r="BJ1054">
        <v>0.56787704683217399</v>
      </c>
      <c r="BK1054">
        <v>1.1055359852269699</v>
      </c>
      <c r="BL1054">
        <v>4.8716052644617198</v>
      </c>
      <c r="BM1054">
        <v>11.430768239571</v>
      </c>
      <c r="BN1054">
        <v>2.34640690676608</v>
      </c>
      <c r="BO1054">
        <v>10.7718635819518</v>
      </c>
      <c r="BP1054">
        <v>1.1364107428447401</v>
      </c>
      <c r="BQ1054">
        <v>9.6354528391071099</v>
      </c>
      <c r="BR1054">
        <v>1.02332754851054</v>
      </c>
      <c r="BS1054">
        <v>0.54853388525183799</v>
      </c>
      <c r="BT1054">
        <v>1.86556852005729</v>
      </c>
    </row>
    <row r="1055" spans="1:72" x14ac:dyDescent="0.2">
      <c r="A1055">
        <v>1053</v>
      </c>
      <c r="B1055" s="243">
        <v>44790.180555555555</v>
      </c>
      <c r="C1055">
        <v>0</v>
      </c>
      <c r="D1055">
        <v>0.82794871794871705</v>
      </c>
      <c r="E1055">
        <v>31.166857142857101</v>
      </c>
      <c r="F1055">
        <v>57.658499999999897</v>
      </c>
      <c r="G1055">
        <v>7</v>
      </c>
      <c r="H1055">
        <v>2.2679999999999998</v>
      </c>
      <c r="I1055">
        <v>1.3519999999999901</v>
      </c>
      <c r="J1055">
        <v>34.335882352941098</v>
      </c>
      <c r="K1055">
        <v>0.49424999999999902</v>
      </c>
      <c r="L1055">
        <v>37.942999999999998</v>
      </c>
      <c r="M1055">
        <v>-9.0909090909090898E-2</v>
      </c>
      <c r="N1055">
        <v>1600.0833333333301</v>
      </c>
      <c r="O1055">
        <v>93.342857142857099</v>
      </c>
      <c r="P1055">
        <v>5</v>
      </c>
      <c r="Q1055">
        <v>134.96857142857101</v>
      </c>
      <c r="R1055">
        <v>6.9681481481481402</v>
      </c>
      <c r="S1055">
        <v>-0.341249999999999</v>
      </c>
      <c r="T1055">
        <v>5</v>
      </c>
      <c r="U1055">
        <v>1.80202</v>
      </c>
      <c r="V1055">
        <v>0.13189999999999999</v>
      </c>
      <c r="W1055">
        <v>14.903839999999899</v>
      </c>
      <c r="X1055">
        <v>0.64012000000000002</v>
      </c>
      <c r="Y1055">
        <v>72.998159999999999</v>
      </c>
      <c r="Z1055">
        <v>2.2190199999999898</v>
      </c>
      <c r="AA1055">
        <v>0</v>
      </c>
      <c r="AB1055">
        <v>3.6199999999999899E-2</v>
      </c>
      <c r="AC1055">
        <v>31.994805860805801</v>
      </c>
      <c r="AD1055">
        <v>-25.663694139194099</v>
      </c>
      <c r="AE1055">
        <v>36.106827472941099</v>
      </c>
      <c r="AF1055">
        <v>0.47505527999999902</v>
      </c>
      <c r="AG1055">
        <v>1.3529344159999901</v>
      </c>
      <c r="AH1055">
        <v>2.1183119999999899E-2</v>
      </c>
      <c r="AI1055">
        <v>44.955882352941103</v>
      </c>
      <c r="AJ1055">
        <v>0.49462654227094399</v>
      </c>
      <c r="AK1055">
        <v>0.80316135693817403</v>
      </c>
      <c r="AL1055">
        <v>1.05671439450441E-2</v>
      </c>
      <c r="AM1055">
        <v>3.0094713865881501E-2</v>
      </c>
      <c r="AN1055">
        <v>0.155708210664049</v>
      </c>
      <c r="AO1055">
        <v>4.7119795878311998E-4</v>
      </c>
      <c r="AP1055">
        <v>36.106827472941099</v>
      </c>
      <c r="AQ1055">
        <v>0.27620610473048601</v>
      </c>
      <c r="AR1055">
        <v>6.5788418924526102</v>
      </c>
      <c r="AS1055">
        <v>1.29993986492613</v>
      </c>
      <c r="AT1055">
        <v>0.89132692170308703</v>
      </c>
      <c r="AU1055">
        <v>92.563159999999996</v>
      </c>
      <c r="AV1055">
        <v>44.2618153350504</v>
      </c>
      <c r="AW1055">
        <v>0.69406701789075897</v>
      </c>
      <c r="AX1055">
        <v>5.2994551073862299E-2</v>
      </c>
      <c r="AY1055">
        <v>0.19884917526951301</v>
      </c>
      <c r="AZ1055">
        <v>0.42115810754738697</v>
      </c>
      <c r="BA1055">
        <v>3.91700813041201E-2</v>
      </c>
      <c r="BB1055">
        <v>6.0165443935340998E-2</v>
      </c>
      <c r="BC1055">
        <v>0.41858112864151997</v>
      </c>
      <c r="BD1055">
        <v>0.67300183389076196</v>
      </c>
      <c r="BE1055">
        <v>-2.1065183999996601E-2</v>
      </c>
      <c r="BF1055">
        <v>6.9014523930874205E-2</v>
      </c>
      <c r="BG1055">
        <v>0.25896023057436601</v>
      </c>
      <c r="BH1055">
        <v>0.54847197877946796</v>
      </c>
      <c r="BI1055">
        <v>6.9014523930874205E-2</v>
      </c>
      <c r="BJ1055">
        <v>0.65594950901048199</v>
      </c>
      <c r="BK1055">
        <v>1.0969439575589299</v>
      </c>
      <c r="BL1055">
        <v>3.7522570007690601</v>
      </c>
      <c r="BM1055">
        <v>7.9471964383732301</v>
      </c>
      <c r="BN1055">
        <v>2.1179776429877699</v>
      </c>
      <c r="BO1055">
        <v>12.4203103888971</v>
      </c>
      <c r="BP1055">
        <v>1.62184131237554</v>
      </c>
      <c r="BQ1055">
        <v>10.798469076521499</v>
      </c>
      <c r="BR1055">
        <v>0.97961926687644996</v>
      </c>
      <c r="BS1055">
        <v>0.62834369943813195</v>
      </c>
      <c r="BT1055">
        <v>1.5590500354382899</v>
      </c>
    </row>
    <row r="1056" spans="1:72" x14ac:dyDescent="0.2">
      <c r="A1056">
        <v>1054</v>
      </c>
      <c r="B1056" s="243">
        <v>44790.194444444445</v>
      </c>
      <c r="C1056">
        <v>0</v>
      </c>
      <c r="D1056">
        <v>0.97153846153846102</v>
      </c>
      <c r="E1056">
        <v>31.1036842105263</v>
      </c>
      <c r="F1056">
        <v>56.919743589743497</v>
      </c>
      <c r="G1056">
        <v>7</v>
      </c>
      <c r="H1056">
        <v>2.2674999999999899</v>
      </c>
      <c r="I1056">
        <v>1.35</v>
      </c>
      <c r="J1056">
        <v>34.312692307692302</v>
      </c>
      <c r="K1056">
        <v>0.54224999999999901</v>
      </c>
      <c r="L1056">
        <v>37.943749999999902</v>
      </c>
      <c r="M1056">
        <v>-0.16666666666666599</v>
      </c>
      <c r="N1056">
        <v>1600.0857142857101</v>
      </c>
      <c r="O1056">
        <v>93.406060606060507</v>
      </c>
      <c r="P1056">
        <v>5</v>
      </c>
      <c r="Q1056">
        <v>135</v>
      </c>
      <c r="R1056">
        <v>6.9634482758620599</v>
      </c>
      <c r="S1056">
        <v>-0.13794871794871699</v>
      </c>
      <c r="T1056">
        <v>5</v>
      </c>
      <c r="U1056">
        <v>1.7398750000000001</v>
      </c>
      <c r="V1056">
        <v>0.124625</v>
      </c>
      <c r="W1056">
        <v>14.981325</v>
      </c>
      <c r="X1056">
        <v>0.61570000000000003</v>
      </c>
      <c r="Y1056">
        <v>73.055425</v>
      </c>
      <c r="Z1056">
        <v>2.28002499999999</v>
      </c>
      <c r="AA1056">
        <v>0</v>
      </c>
      <c r="AB1056">
        <v>3.9149999999999997E-2</v>
      </c>
      <c r="AC1056">
        <v>32.075222672064697</v>
      </c>
      <c r="AD1056">
        <v>-24.8445209176788</v>
      </c>
      <c r="AE1056">
        <v>36.0832470076923</v>
      </c>
      <c r="AF1056">
        <v>0.47495054999999903</v>
      </c>
      <c r="AG1056">
        <v>1.3509342099999999</v>
      </c>
      <c r="AH1056">
        <v>2.1178449999999901E-2</v>
      </c>
      <c r="AI1056">
        <v>44.930192307692302</v>
      </c>
      <c r="AJ1056">
        <v>0.49391605082979501</v>
      </c>
      <c r="AK1056">
        <v>0.80309576154461804</v>
      </c>
      <c r="AL1056">
        <v>1.05708550443636E-2</v>
      </c>
      <c r="AM1056">
        <v>3.0067403245205099E-2</v>
      </c>
      <c r="AN1056">
        <v>0.15579724101918699</v>
      </c>
      <c r="AO1056">
        <v>4.7136343986611698E-4</v>
      </c>
      <c r="AP1056">
        <v>36.0832470076923</v>
      </c>
      <c r="AQ1056">
        <v>0.26566909123689297</v>
      </c>
      <c r="AR1056">
        <v>6.6130452631300098</v>
      </c>
      <c r="AS1056">
        <v>1.33567763721292</v>
      </c>
      <c r="AT1056">
        <v>0.85935218893748999</v>
      </c>
      <c r="AU1056">
        <v>92.672349999999994</v>
      </c>
      <c r="AV1056">
        <v>44.297638999272102</v>
      </c>
      <c r="AW1056">
        <v>0.632553308420163</v>
      </c>
      <c r="AX1056">
        <v>1.5256572787078501E-2</v>
      </c>
      <c r="AY1056">
        <v>0.209281458763106</v>
      </c>
      <c r="AZ1056">
        <v>0.386954736869983</v>
      </c>
      <c r="BA1056">
        <v>1.1293349945648699E-2</v>
      </c>
      <c r="BB1056">
        <v>5.5279248124283399E-2</v>
      </c>
      <c r="BC1056">
        <v>0.44063841754284899</v>
      </c>
      <c r="BD1056">
        <v>0.61149276842016798</v>
      </c>
      <c r="BE1056">
        <v>-2.1060539999995201E-2</v>
      </c>
      <c r="BF1056">
        <v>1.98187410667169E-2</v>
      </c>
      <c r="BG1056">
        <v>0.27186282916721899</v>
      </c>
      <c r="BH1056">
        <v>0.50266569311431097</v>
      </c>
      <c r="BI1056">
        <v>1.98187410667169E-2</v>
      </c>
      <c r="BJ1056">
        <v>0.58336314046787296</v>
      </c>
      <c r="BK1056">
        <v>1.0053313862286199</v>
      </c>
      <c r="BL1056">
        <v>13.7174620856104</v>
      </c>
      <c r="BM1056">
        <v>25.3631495271147</v>
      </c>
      <c r="BN1056">
        <v>1.8489680794321699</v>
      </c>
      <c r="BO1056">
        <v>10.5769665265152</v>
      </c>
      <c r="BP1056">
        <v>0.46574041506784802</v>
      </c>
      <c r="BQ1056">
        <v>10.1112261114473</v>
      </c>
      <c r="BR1056">
        <v>0.97163952641520401</v>
      </c>
      <c r="BS1056">
        <v>0.57543564404118597</v>
      </c>
      <c r="BT1056">
        <v>1.68852857218149</v>
      </c>
    </row>
    <row r="1057" spans="1:72" x14ac:dyDescent="0.2">
      <c r="A1057">
        <v>1055</v>
      </c>
      <c r="B1057" s="243">
        <v>44790.208333333336</v>
      </c>
      <c r="C1057">
        <v>0</v>
      </c>
      <c r="D1057">
        <v>0.923589743589743</v>
      </c>
      <c r="E1057">
        <v>31.135750000000002</v>
      </c>
      <c r="F1057">
        <v>57.014749999999999</v>
      </c>
      <c r="G1057">
        <v>7</v>
      </c>
      <c r="H1057">
        <v>2.2725</v>
      </c>
      <c r="I1057">
        <v>1.3525</v>
      </c>
      <c r="J1057">
        <v>34.360833333333296</v>
      </c>
      <c r="K1057">
        <v>0.48075000000000001</v>
      </c>
      <c r="L1057">
        <v>37.979666666666603</v>
      </c>
      <c r="M1057">
        <v>-9.9999999999999895E-2</v>
      </c>
      <c r="N1057">
        <v>1599.88235294117</v>
      </c>
      <c r="O1057">
        <v>93.371052631578905</v>
      </c>
      <c r="P1057">
        <v>5</v>
      </c>
      <c r="Q1057">
        <v>135</v>
      </c>
      <c r="R1057">
        <v>6.9646428571428496</v>
      </c>
      <c r="S1057">
        <v>-0.397948717948717</v>
      </c>
      <c r="T1057">
        <v>5</v>
      </c>
      <c r="U1057">
        <v>1.7725200000000001</v>
      </c>
      <c r="V1057">
        <v>0.124239999999999</v>
      </c>
      <c r="W1057">
        <v>14.951639999999999</v>
      </c>
      <c r="X1057">
        <v>0.60733999999999999</v>
      </c>
      <c r="Y1057">
        <v>73.013959999999997</v>
      </c>
      <c r="Z1057">
        <v>2.3306399999999998</v>
      </c>
      <c r="AA1057">
        <v>0</v>
      </c>
      <c r="AB1057">
        <v>4.6359999999999998E-2</v>
      </c>
      <c r="AC1057">
        <v>32.059339743589703</v>
      </c>
      <c r="AD1057">
        <v>-24.9554102564102</v>
      </c>
      <c r="AE1057">
        <v>36.135292233333303</v>
      </c>
      <c r="AF1057">
        <v>0.47599785</v>
      </c>
      <c r="AG1057">
        <v>1.35343627</v>
      </c>
      <c r="AH1057">
        <v>2.1225149999999901E-2</v>
      </c>
      <c r="AI1057">
        <v>44.985833333333296</v>
      </c>
      <c r="AJ1057">
        <v>0.494909360255673</v>
      </c>
      <c r="AK1057">
        <v>0.80325937202452602</v>
      </c>
      <c r="AL1057">
        <v>1.0581061074782801E-2</v>
      </c>
      <c r="AM1057">
        <v>3.0085833021506699E-2</v>
      </c>
      <c r="AN1057">
        <v>0.15560454217068301</v>
      </c>
      <c r="AO1057">
        <v>4.7181853546486802E-4</v>
      </c>
      <c r="AP1057">
        <v>36.135292233333303</v>
      </c>
      <c r="AQ1057">
        <v>0.26206182535620398</v>
      </c>
      <c r="AR1057">
        <v>6.5999417326588397</v>
      </c>
      <c r="AS1057">
        <v>1.36532876981345</v>
      </c>
      <c r="AT1057">
        <v>0.87723673924038603</v>
      </c>
      <c r="AU1057">
        <v>92.676099999999906</v>
      </c>
      <c r="AV1057">
        <v>44.362624561161802</v>
      </c>
      <c r="AW1057">
        <v>0.62320877217149395</v>
      </c>
      <c r="AX1057">
        <v>-1.18924998134553E-2</v>
      </c>
      <c r="AY1057">
        <v>0.21393602464379499</v>
      </c>
      <c r="AZ1057">
        <v>0.40005826734115502</v>
      </c>
      <c r="BA1057">
        <v>-8.7868930935738106E-3</v>
      </c>
      <c r="BB1057">
        <v>5.7151181048736399E-2</v>
      </c>
      <c r="BC1057">
        <v>0.44944745999124802</v>
      </c>
      <c r="BD1057">
        <v>0.60210179217149495</v>
      </c>
      <c r="BE1057">
        <v>-2.1106979999999501E-2</v>
      </c>
      <c r="BF1057">
        <v>-1.54563640275753E-2</v>
      </c>
      <c r="BG1057">
        <v>0.27804693103847</v>
      </c>
      <c r="BH1057">
        <v>0.51994503336211395</v>
      </c>
      <c r="BI1057">
        <v>-1.54563640275753E-2</v>
      </c>
      <c r="BJ1057">
        <v>0.52518113402179101</v>
      </c>
      <c r="BK1057">
        <v>1.0398900667242199</v>
      </c>
      <c r="BL1057">
        <v>-17.989155181801699</v>
      </c>
      <c r="BM1057">
        <v>-33.639543713805601</v>
      </c>
      <c r="BN1057">
        <v>1.8699901898581699</v>
      </c>
      <c r="BO1057">
        <v>9.2573118427419807</v>
      </c>
      <c r="BP1057">
        <v>-0.36322455464802</v>
      </c>
      <c r="BQ1057">
        <v>9.6205363973899996</v>
      </c>
      <c r="BR1057">
        <v>1.0661658855711</v>
      </c>
      <c r="BS1057">
        <v>0.53136367963282105</v>
      </c>
      <c r="BT1057">
        <v>2.00647113537726</v>
      </c>
    </row>
    <row r="1058" spans="1:72" x14ac:dyDescent="0.2">
      <c r="A1058">
        <v>1056</v>
      </c>
      <c r="B1058" s="243">
        <v>44790.222222222219</v>
      </c>
      <c r="C1058">
        <v>0</v>
      </c>
      <c r="D1058">
        <v>0.95</v>
      </c>
      <c r="E1058">
        <v>31.099142857142802</v>
      </c>
      <c r="F1058">
        <v>58.051052631578898</v>
      </c>
      <c r="G1058">
        <v>7</v>
      </c>
      <c r="H1058">
        <v>2.27199999999999</v>
      </c>
      <c r="I1058">
        <v>1.3520000000000001</v>
      </c>
      <c r="J1058">
        <v>34.349565217391302</v>
      </c>
      <c r="K1058">
        <v>0.51700000000000002</v>
      </c>
      <c r="L1058">
        <v>37.965925925925902</v>
      </c>
      <c r="M1058">
        <v>3.5714285714285601E-2</v>
      </c>
      <c r="N1058">
        <v>1599.77419354838</v>
      </c>
      <c r="O1058">
        <v>93.1666666666666</v>
      </c>
      <c r="P1058">
        <v>5</v>
      </c>
      <c r="Q1058">
        <v>135</v>
      </c>
      <c r="R1058">
        <v>6.9629629629629601</v>
      </c>
      <c r="S1058">
        <v>-0.448421052631578</v>
      </c>
      <c r="T1058">
        <v>5</v>
      </c>
      <c r="U1058">
        <v>1.885975</v>
      </c>
      <c r="V1058">
        <v>0.13700000000000001</v>
      </c>
      <c r="W1058">
        <v>14.879774999999899</v>
      </c>
      <c r="X1058">
        <v>0.65090000000000003</v>
      </c>
      <c r="Y1058">
        <v>72.775350000000003</v>
      </c>
      <c r="Z1058">
        <v>2.2920499999999899</v>
      </c>
      <c r="AA1058">
        <v>0</v>
      </c>
      <c r="AB1058">
        <v>4.4225E-2</v>
      </c>
      <c r="AC1058">
        <v>32.049142857142797</v>
      </c>
      <c r="AD1058">
        <v>-26.001909774436101</v>
      </c>
      <c r="AE1058">
        <v>36.123633697391298</v>
      </c>
      <c r="AF1058">
        <v>0.475893119999999</v>
      </c>
      <c r="AG1058">
        <v>1.3529360640000001</v>
      </c>
      <c r="AH1058">
        <v>2.1220479999999899E-2</v>
      </c>
      <c r="AI1058">
        <v>44.973565217391297</v>
      </c>
      <c r="AJ1058">
        <v>0.496371830535906</v>
      </c>
      <c r="AK1058">
        <v>0.80321925830826202</v>
      </c>
      <c r="AL1058">
        <v>1.0581618728683099E-2</v>
      </c>
      <c r="AM1058">
        <v>3.0082917764251801E-2</v>
      </c>
      <c r="AN1058">
        <v>0.15564698876248001</v>
      </c>
      <c r="AO1058">
        <v>4.71843401727778E-4</v>
      </c>
      <c r="AP1058">
        <v>36.123633697391298</v>
      </c>
      <c r="AQ1058">
        <v>0.28085757915558501</v>
      </c>
      <c r="AR1058">
        <v>6.5682191381730499</v>
      </c>
      <c r="AS1058">
        <v>1.3427220878603801</v>
      </c>
      <c r="AT1058">
        <v>0.93614486309495604</v>
      </c>
      <c r="AU1058">
        <v>92.484049999999996</v>
      </c>
      <c r="AV1058">
        <v>44.3154325025803</v>
      </c>
      <c r="AW1058">
        <v>0.65813271481096702</v>
      </c>
      <c r="AX1058">
        <v>1.02139761396142E-2</v>
      </c>
      <c r="AY1058">
        <v>0.19503554084441399</v>
      </c>
      <c r="AZ1058">
        <v>0.43178086182694603</v>
      </c>
      <c r="BA1058">
        <v>7.5494891528105996E-3</v>
      </c>
      <c r="BB1058">
        <v>6.1682980260992303E-2</v>
      </c>
      <c r="BC1058">
        <v>0.40983055364283</v>
      </c>
      <c r="BD1058">
        <v>0.63703037881097402</v>
      </c>
      <c r="BE1058">
        <v>-2.1102335999993099E-2</v>
      </c>
      <c r="BF1058">
        <v>1.3279055263587001E-2</v>
      </c>
      <c r="BG1058">
        <v>0.25356312662527503</v>
      </c>
      <c r="BH1058">
        <v>0.56135258665052801</v>
      </c>
      <c r="BI1058">
        <v>1.3279055263587001E-2</v>
      </c>
      <c r="BJ1058">
        <v>0.53368436377772399</v>
      </c>
      <c r="BK1058">
        <v>1.12270517330105</v>
      </c>
      <c r="BL1058">
        <v>19.094967344595599</v>
      </c>
      <c r="BM1058">
        <v>42.273533433499097</v>
      </c>
      <c r="BN1058">
        <v>2.2138573306051499</v>
      </c>
      <c r="BO1058">
        <v>9.8210036569076902</v>
      </c>
      <c r="BP1058">
        <v>0.31205779869429401</v>
      </c>
      <c r="BQ1058">
        <v>9.5089458582133997</v>
      </c>
      <c r="BR1058">
        <v>1.10013077935295</v>
      </c>
      <c r="BS1058">
        <v>0.52837274167228898</v>
      </c>
      <c r="BT1058">
        <v>2.08211115484698</v>
      </c>
    </row>
    <row r="1059" spans="1:72" x14ac:dyDescent="0.2">
      <c r="A1059">
        <v>1057</v>
      </c>
      <c r="B1059" s="243">
        <v>44790.236111111109</v>
      </c>
      <c r="C1059">
        <v>0</v>
      </c>
      <c r="D1059">
        <v>0.95861111111111097</v>
      </c>
      <c r="E1059">
        <v>31.112368421052601</v>
      </c>
      <c r="F1059">
        <v>59.936749999999897</v>
      </c>
      <c r="G1059">
        <v>7</v>
      </c>
      <c r="H1059">
        <v>2.2699999999999898</v>
      </c>
      <c r="I1059">
        <v>1.35</v>
      </c>
      <c r="J1059">
        <v>34.3829629629629</v>
      </c>
      <c r="K1059">
        <v>0.50324999999999998</v>
      </c>
      <c r="L1059">
        <v>38.005483870967701</v>
      </c>
      <c r="M1059">
        <v>-0.17142857142857101</v>
      </c>
      <c r="N1059">
        <v>1599.96875</v>
      </c>
      <c r="O1059">
        <v>93.512820512820497</v>
      </c>
      <c r="P1059">
        <v>5</v>
      </c>
      <c r="Q1059">
        <v>135</v>
      </c>
      <c r="R1059">
        <v>6.96259259259259</v>
      </c>
      <c r="S1059">
        <v>-0.44923076923076899</v>
      </c>
      <c r="T1059">
        <v>5</v>
      </c>
      <c r="U1059">
        <v>1.82263999999999</v>
      </c>
      <c r="V1059">
        <v>0.11258</v>
      </c>
      <c r="W1059">
        <v>14.8745799999999</v>
      </c>
      <c r="X1059">
        <v>0.67486000000000002</v>
      </c>
      <c r="Y1059">
        <v>72.90746</v>
      </c>
      <c r="Z1059">
        <v>2.1171999999999902</v>
      </c>
      <c r="AA1059">
        <v>4.8199999999999996E-3</v>
      </c>
      <c r="AB1059">
        <v>2.384E-2</v>
      </c>
      <c r="AC1059">
        <v>32.070979532163697</v>
      </c>
      <c r="AD1059">
        <v>-27.865770467836199</v>
      </c>
      <c r="AE1059">
        <v>36.155469762962902</v>
      </c>
      <c r="AF1059">
        <v>0.47547419999999901</v>
      </c>
      <c r="AG1059">
        <v>1.3509352400000001</v>
      </c>
      <c r="AH1059">
        <v>2.1201799999999899E-2</v>
      </c>
      <c r="AI1059">
        <v>45.002962962962897</v>
      </c>
      <c r="AJ1059">
        <v>0.49590905735795698</v>
      </c>
      <c r="AK1059">
        <v>0.80340198472528501</v>
      </c>
      <c r="AL1059">
        <v>1.0565397669289199E-2</v>
      </c>
      <c r="AM1059">
        <v>3.0018806564176801E-2</v>
      </c>
      <c r="AN1059">
        <v>0.155545313888797</v>
      </c>
      <c r="AO1059">
        <v>4.7112009085821402E-4</v>
      </c>
      <c r="AP1059">
        <v>36.155469762962902</v>
      </c>
      <c r="AQ1059">
        <v>0.291196106727513</v>
      </c>
      <c r="AR1059">
        <v>6.5659259651631903</v>
      </c>
      <c r="AS1059">
        <v>1.2402919676350901</v>
      </c>
      <c r="AT1059">
        <v>0.90386368430290698</v>
      </c>
      <c r="AU1059">
        <v>92.396739999999895</v>
      </c>
      <c r="AV1059">
        <v>44.252883802488697</v>
      </c>
      <c r="AW1059">
        <v>0.75007916047420697</v>
      </c>
      <c r="AX1059">
        <v>0.11064327236490901</v>
      </c>
      <c r="AY1059">
        <v>0.18427809327248601</v>
      </c>
      <c r="AZ1059">
        <v>0.43407403483680701</v>
      </c>
      <c r="BA1059">
        <v>8.1901240776655906E-2</v>
      </c>
      <c r="BB1059">
        <v>6.20105764052582E-2</v>
      </c>
      <c r="BC1059">
        <v>0.38756696635166699</v>
      </c>
      <c r="BD1059">
        <v>0.72899540047420297</v>
      </c>
      <c r="BE1059">
        <v>-2.1083760000004E-2</v>
      </c>
      <c r="BF1059">
        <v>0.14374791215573601</v>
      </c>
      <c r="BG1059">
        <v>0.239414386412897</v>
      </c>
      <c r="BH1059">
        <v>0.563949663591085</v>
      </c>
      <c r="BI1059">
        <v>0.14374791215573601</v>
      </c>
      <c r="BJ1059">
        <v>0.76632459713726797</v>
      </c>
      <c r="BK1059">
        <v>1.12789932718217</v>
      </c>
      <c r="BL1059">
        <v>1.6655155739132801</v>
      </c>
      <c r="BM1059">
        <v>3.9231850754124502</v>
      </c>
      <c r="BN1059">
        <v>2.3555379108191401</v>
      </c>
      <c r="BO1059">
        <v>15.1140678272473</v>
      </c>
      <c r="BP1059">
        <v>3.3780759356597998</v>
      </c>
      <c r="BQ1059">
        <v>11.735991891587499</v>
      </c>
      <c r="BR1059">
        <v>0.88352787651741804</v>
      </c>
      <c r="BS1059">
        <v>0.70882543227497397</v>
      </c>
      <c r="BT1059">
        <v>1.2464675169480499</v>
      </c>
    </row>
    <row r="1060" spans="1:72" x14ac:dyDescent="0.2">
      <c r="A1060">
        <v>1058</v>
      </c>
      <c r="B1060" s="243">
        <v>44790.25</v>
      </c>
      <c r="C1060">
        <v>0</v>
      </c>
      <c r="D1060">
        <v>0.88615384615384596</v>
      </c>
      <c r="E1060">
        <v>31.068999999999999</v>
      </c>
      <c r="F1060">
        <v>56.527999999999999</v>
      </c>
      <c r="G1060">
        <v>7</v>
      </c>
      <c r="H1060">
        <v>2.2619999999999898</v>
      </c>
      <c r="I1060">
        <v>1.3460000000000001</v>
      </c>
      <c r="J1060">
        <v>34.3645454545454</v>
      </c>
      <c r="K1060">
        <v>0.48274999999999901</v>
      </c>
      <c r="L1060">
        <v>37.983703703703704</v>
      </c>
      <c r="M1060">
        <v>1.53846153846153E-2</v>
      </c>
      <c r="N1060">
        <v>1600.1875</v>
      </c>
      <c r="O1060">
        <v>94.733333333333306</v>
      </c>
      <c r="P1060">
        <v>5</v>
      </c>
      <c r="Q1060">
        <v>135</v>
      </c>
      <c r="R1060">
        <v>6.9675000000000002</v>
      </c>
      <c r="S1060">
        <v>-0.44289473684210501</v>
      </c>
      <c r="T1060">
        <v>5</v>
      </c>
      <c r="U1060">
        <v>1.82778</v>
      </c>
      <c r="V1060">
        <v>0.12408</v>
      </c>
      <c r="W1060">
        <v>14.954639999999999</v>
      </c>
      <c r="X1060">
        <v>0.70569999999999999</v>
      </c>
      <c r="Y1060">
        <v>73.031959999999998</v>
      </c>
      <c r="Z1060">
        <v>2.1693199999999999</v>
      </c>
      <c r="AA1060">
        <v>1.4399999999999899E-3</v>
      </c>
      <c r="AB1060">
        <v>2.6040000000000001E-2</v>
      </c>
      <c r="AC1060">
        <v>31.955153846153799</v>
      </c>
      <c r="AD1060">
        <v>-24.5728461538461</v>
      </c>
      <c r="AE1060">
        <v>36.130805534545402</v>
      </c>
      <c r="AF1060">
        <v>0.473798519999999</v>
      </c>
      <c r="AG1060">
        <v>1.346931944</v>
      </c>
      <c r="AH1060">
        <v>2.1127079999999899E-2</v>
      </c>
      <c r="AI1060">
        <v>44.972545454545397</v>
      </c>
      <c r="AJ1060">
        <v>0.49472594648350399</v>
      </c>
      <c r="AK1060">
        <v>0.80339694294296704</v>
      </c>
      <c r="AL1060">
        <v>1.05352835871582E-2</v>
      </c>
      <c r="AM1060">
        <v>2.9950093560111399E-2</v>
      </c>
      <c r="AN1060">
        <v>0.15565051809386701</v>
      </c>
      <c r="AO1060">
        <v>4.6977727825865402E-4</v>
      </c>
      <c r="AP1060">
        <v>36.130805534545402</v>
      </c>
      <c r="AQ1060">
        <v>0.30450329330173098</v>
      </c>
      <c r="AR1060">
        <v>6.6012659904123696</v>
      </c>
      <c r="AS1060">
        <v>1.27082475497362</v>
      </c>
      <c r="AT1060">
        <v>0.90425019046361998</v>
      </c>
      <c r="AU1060">
        <v>92.689399999999907</v>
      </c>
      <c r="AV1060">
        <v>44.307399573233099</v>
      </c>
      <c r="AW1060">
        <v>0.66514588131227004</v>
      </c>
      <c r="AX1060">
        <v>7.6107189026376906E-2</v>
      </c>
      <c r="AY1060">
        <v>0.16929522669826799</v>
      </c>
      <c r="AZ1060">
        <v>0.398734009587625</v>
      </c>
      <c r="BA1060">
        <v>5.6504108737937001E-2</v>
      </c>
      <c r="BB1060">
        <v>5.6962001369660703E-2</v>
      </c>
      <c r="BC1060">
        <v>0.35731480693158002</v>
      </c>
      <c r="BD1060">
        <v>0.64413642531227</v>
      </c>
      <c r="BE1060">
        <v>-2.10094559999995E-2</v>
      </c>
      <c r="BF1060">
        <v>9.92369772765377E-2</v>
      </c>
      <c r="BG1060">
        <v>0.22074585567809801</v>
      </c>
      <c r="BH1060">
        <v>0.51991353714451605</v>
      </c>
      <c r="BI1060">
        <v>9.92369772765377E-2</v>
      </c>
      <c r="BJ1060">
        <v>0.63996566590927295</v>
      </c>
      <c r="BK1060">
        <v>1.0398270742890301</v>
      </c>
      <c r="BL1060">
        <v>2.2244314743984899</v>
      </c>
      <c r="BM1060">
        <v>5.2391109787202002</v>
      </c>
      <c r="BN1060">
        <v>2.3552584285100999</v>
      </c>
      <c r="BO1060">
        <v>12.4701214561558</v>
      </c>
      <c r="BP1060">
        <v>2.33206896599863</v>
      </c>
      <c r="BQ1060">
        <v>10.1380524901572</v>
      </c>
      <c r="BR1060">
        <v>0.87112421291891795</v>
      </c>
      <c r="BS1060">
        <v>0.60027087499865805</v>
      </c>
      <c r="BT1060">
        <v>1.4512185235055099</v>
      </c>
    </row>
    <row r="1061" spans="1:72" x14ac:dyDescent="0.2">
      <c r="A1061">
        <v>1059</v>
      </c>
      <c r="B1061" s="243">
        <v>44790.263888888891</v>
      </c>
      <c r="C1061">
        <v>0</v>
      </c>
      <c r="D1061">
        <v>0.94948717948717898</v>
      </c>
      <c r="E1061">
        <v>31.126749999999902</v>
      </c>
      <c r="F1061">
        <v>58.430999999999997</v>
      </c>
      <c r="G1061">
        <v>7</v>
      </c>
      <c r="H1061">
        <v>2.27</v>
      </c>
      <c r="I1061">
        <v>1.35</v>
      </c>
      <c r="J1061">
        <v>34.372727272727197</v>
      </c>
      <c r="K1061">
        <v>0.47424999999999901</v>
      </c>
      <c r="L1061">
        <v>37.991500000000002</v>
      </c>
      <c r="M1061">
        <v>-0.08</v>
      </c>
      <c r="N1061">
        <v>1600</v>
      </c>
      <c r="O1061">
        <v>93.541176470588198</v>
      </c>
      <c r="P1061">
        <v>5</v>
      </c>
      <c r="Q1061">
        <v>135</v>
      </c>
      <c r="R1061">
        <v>6.96259259259259</v>
      </c>
      <c r="S1061">
        <v>-0.29025000000000001</v>
      </c>
      <c r="T1061">
        <v>5</v>
      </c>
      <c r="U1061">
        <v>1.838875</v>
      </c>
      <c r="V1061">
        <v>0.109774999999999</v>
      </c>
      <c r="W1061">
        <v>14.928599999999999</v>
      </c>
      <c r="X1061">
        <v>0.71654999999999902</v>
      </c>
      <c r="Y1061">
        <v>73.149625</v>
      </c>
      <c r="Z1061">
        <v>2.2195999999999998</v>
      </c>
      <c r="AA1061">
        <v>0</v>
      </c>
      <c r="AB1061">
        <v>3.9949999999999999E-2</v>
      </c>
      <c r="AC1061">
        <v>32.076237179487102</v>
      </c>
      <c r="AD1061">
        <v>-26.3547628205128</v>
      </c>
      <c r="AE1061">
        <v>36.145234072727199</v>
      </c>
      <c r="AF1061">
        <v>0.47547420000000001</v>
      </c>
      <c r="AG1061">
        <v>1.3509352400000001</v>
      </c>
      <c r="AH1061">
        <v>2.12018E-2</v>
      </c>
      <c r="AI1061">
        <v>44.992727272727201</v>
      </c>
      <c r="AJ1061">
        <v>0.49412740082710299</v>
      </c>
      <c r="AK1061">
        <v>0.80335725935504698</v>
      </c>
      <c r="AL1061">
        <v>1.0567801260809801E-2</v>
      </c>
      <c r="AM1061">
        <v>3.00256357391093E-2</v>
      </c>
      <c r="AN1061">
        <v>0.15558069991109599</v>
      </c>
      <c r="AO1061">
        <v>4.71227269053584E-4</v>
      </c>
      <c r="AP1061">
        <v>36.145234072727199</v>
      </c>
      <c r="AQ1061">
        <v>0.30918497210621398</v>
      </c>
      <c r="AR1061">
        <v>6.5897714331117401</v>
      </c>
      <c r="AS1061">
        <v>1.3002796388450999</v>
      </c>
      <c r="AT1061">
        <v>0.90863852419593905</v>
      </c>
      <c r="AU1061">
        <v>92.853250000000003</v>
      </c>
      <c r="AV1061">
        <v>44.344470116790298</v>
      </c>
      <c r="AW1061">
        <v>0.64825715593694599</v>
      </c>
      <c r="AX1061">
        <v>5.0655601154898998E-2</v>
      </c>
      <c r="AY1061">
        <v>0.166289227893785</v>
      </c>
      <c r="AZ1061">
        <v>0.41022856688825898</v>
      </c>
      <c r="BA1061">
        <v>3.74966909256872E-2</v>
      </c>
      <c r="BB1061">
        <v>5.8604080984037001E-2</v>
      </c>
      <c r="BC1061">
        <v>0.34973344062366601</v>
      </c>
      <c r="BD1061">
        <v>0.62717339593694299</v>
      </c>
      <c r="BE1061">
        <v>-2.1083760000002401E-2</v>
      </c>
      <c r="BF1061">
        <v>6.5801048804769405E-2</v>
      </c>
      <c r="BG1061">
        <v>0.216007812579047</v>
      </c>
      <c r="BH1061">
        <v>0.53288223484668495</v>
      </c>
      <c r="BI1061">
        <v>6.5801048804769405E-2</v>
      </c>
      <c r="BJ1061">
        <v>0.563617722767632</v>
      </c>
      <c r="BK1061">
        <v>1.0657644696933699</v>
      </c>
      <c r="BL1061">
        <v>3.2827411797027501</v>
      </c>
      <c r="BM1061">
        <v>8.0983851249504699</v>
      </c>
      <c r="BN1061">
        <v>2.4669581552828199</v>
      </c>
      <c r="BO1061">
        <v>10.873260619632701</v>
      </c>
      <c r="BP1061">
        <v>1.5463246469120799</v>
      </c>
      <c r="BQ1061">
        <v>9.3269359727206407</v>
      </c>
      <c r="BR1061">
        <v>0.95390268672526202</v>
      </c>
      <c r="BS1061">
        <v>0.537297303245725</v>
      </c>
      <c r="BT1061">
        <v>1.7753721840085399</v>
      </c>
    </row>
    <row r="1062" spans="1:72" x14ac:dyDescent="0.2">
      <c r="A1062">
        <v>1060</v>
      </c>
      <c r="B1062" s="243">
        <v>44790.277777777781</v>
      </c>
      <c r="C1062">
        <v>0</v>
      </c>
      <c r="D1062">
        <v>0.90105263157894699</v>
      </c>
      <c r="E1062">
        <v>31.134054054054001</v>
      </c>
      <c r="F1062">
        <v>58.591749999999998</v>
      </c>
      <c r="G1062">
        <v>7</v>
      </c>
      <c r="H1062">
        <v>2.27</v>
      </c>
      <c r="I1062">
        <v>1.3480000000000001</v>
      </c>
      <c r="J1062">
        <v>34.360416666666602</v>
      </c>
      <c r="K1062">
        <v>0.47825000000000001</v>
      </c>
      <c r="L1062">
        <v>37.973999999999997</v>
      </c>
      <c r="M1062">
        <v>0.05</v>
      </c>
      <c r="N1062">
        <v>1600</v>
      </c>
      <c r="O1062">
        <v>93.032352941176399</v>
      </c>
      <c r="P1062">
        <v>5</v>
      </c>
      <c r="Q1062">
        <v>135</v>
      </c>
      <c r="R1062">
        <v>6.9681481481481402</v>
      </c>
      <c r="S1062">
        <v>-0.44105263157894697</v>
      </c>
      <c r="T1062">
        <v>5</v>
      </c>
      <c r="U1062">
        <v>1.84128</v>
      </c>
      <c r="V1062">
        <v>0.12125999999999899</v>
      </c>
      <c r="W1062">
        <v>14.90888</v>
      </c>
      <c r="X1062">
        <v>0.68503999999999998</v>
      </c>
      <c r="Y1062">
        <v>72.835219999999893</v>
      </c>
      <c r="Z1062">
        <v>2.2143600000000001</v>
      </c>
      <c r="AA1062">
        <v>0</v>
      </c>
      <c r="AB1062">
        <v>3.4700000000000002E-2</v>
      </c>
      <c r="AC1062">
        <v>32.035106685632996</v>
      </c>
      <c r="AD1062">
        <v>-26.556643314367001</v>
      </c>
      <c r="AE1062">
        <v>36.132923466666597</v>
      </c>
      <c r="AF1062">
        <v>0.47547420000000001</v>
      </c>
      <c r="AG1062">
        <v>1.3489352400000001</v>
      </c>
      <c r="AH1062">
        <v>2.12018E-2</v>
      </c>
      <c r="AI1062">
        <v>44.978416666666597</v>
      </c>
      <c r="AJ1062">
        <v>0.496091361660837</v>
      </c>
      <c r="AK1062">
        <v>0.80333916007863004</v>
      </c>
      <c r="AL1062">
        <v>1.0571163576604301E-2</v>
      </c>
      <c r="AM1062">
        <v>2.99907231060823E-2</v>
      </c>
      <c r="AN1062">
        <v>0.155630200410937</v>
      </c>
      <c r="AO1062">
        <v>4.7137719758180301E-4</v>
      </c>
      <c r="AP1062">
        <v>36.132923466666597</v>
      </c>
      <c r="AQ1062">
        <v>0.29558868647218001</v>
      </c>
      <c r="AR1062">
        <v>6.5810666454785398</v>
      </c>
      <c r="AS1062">
        <v>1.2972099572324001</v>
      </c>
      <c r="AT1062">
        <v>0.91344310239886695</v>
      </c>
      <c r="AU1062">
        <v>92.484779999999901</v>
      </c>
      <c r="AV1062">
        <v>44.306788755849702</v>
      </c>
      <c r="AW1062">
        <v>0.67162791081687301</v>
      </c>
      <c r="AX1062">
        <v>5.1725282767598899E-2</v>
      </c>
      <c r="AY1062">
        <v>0.17988551352781901</v>
      </c>
      <c r="AZ1062">
        <v>0.41893335452145702</v>
      </c>
      <c r="BA1062">
        <v>3.83452676109187E-2</v>
      </c>
      <c r="BB1062">
        <v>5.98476220744939E-2</v>
      </c>
      <c r="BC1062">
        <v>0.37832865280139</v>
      </c>
      <c r="BD1062">
        <v>0.650544150816875</v>
      </c>
      <c r="BE1062">
        <v>-2.1083759999998002E-2</v>
      </c>
      <c r="BF1062">
        <v>6.7276820285514599E-2</v>
      </c>
      <c r="BG1062">
        <v>0.23396924517461401</v>
      </c>
      <c r="BH1062">
        <v>0.54488835044905504</v>
      </c>
      <c r="BI1062">
        <v>6.7276820285514599E-2</v>
      </c>
      <c r="BJ1062">
        <v>0.602492130920257</v>
      </c>
      <c r="BK1062">
        <v>1.0897767008981101</v>
      </c>
      <c r="BL1062">
        <v>3.4777096209612299</v>
      </c>
      <c r="BM1062">
        <v>8.0991989237394808</v>
      </c>
      <c r="BN1062">
        <v>2.3288887821234701</v>
      </c>
      <c r="BO1062">
        <v>11.5369726390484</v>
      </c>
      <c r="BP1062">
        <v>1.5810052767095899</v>
      </c>
      <c r="BQ1062">
        <v>9.9559673623388107</v>
      </c>
      <c r="BR1062">
        <v>0.97540610641273495</v>
      </c>
      <c r="BS1062">
        <v>0.57558140280605197</v>
      </c>
      <c r="BT1062">
        <v>1.69464493059969</v>
      </c>
    </row>
    <row r="1063" spans="1:72" x14ac:dyDescent="0.2">
      <c r="A1063">
        <v>1061</v>
      </c>
      <c r="B1063" s="243">
        <v>44790.291666666664</v>
      </c>
      <c r="C1063">
        <v>0</v>
      </c>
      <c r="D1063">
        <v>0.76051282051281999</v>
      </c>
      <c r="E1063">
        <v>31.097435897435901</v>
      </c>
      <c r="F1063">
        <v>56.072499999999998</v>
      </c>
      <c r="G1063">
        <v>7</v>
      </c>
      <c r="H1063">
        <v>2.2675000000000001</v>
      </c>
      <c r="I1063">
        <v>1.35</v>
      </c>
      <c r="J1063">
        <v>34.354814814814802</v>
      </c>
      <c r="K1063">
        <v>0.52500000000000002</v>
      </c>
      <c r="L1063">
        <v>37.966153846153802</v>
      </c>
      <c r="M1063">
        <v>4.7058823529411702E-2</v>
      </c>
      <c r="N1063">
        <v>1600.0625</v>
      </c>
      <c r="O1063">
        <v>93.439999999999898</v>
      </c>
      <c r="P1063">
        <v>5</v>
      </c>
      <c r="Q1063">
        <v>135</v>
      </c>
      <c r="R1063">
        <v>6.9744999999999999</v>
      </c>
      <c r="S1063">
        <v>-0.24421052631578899</v>
      </c>
      <c r="T1063">
        <v>5</v>
      </c>
      <c r="U1063">
        <v>1.84335</v>
      </c>
      <c r="V1063">
        <v>0.125775</v>
      </c>
      <c r="W1063">
        <v>14.914199999999999</v>
      </c>
      <c r="X1063">
        <v>0.713174999999999</v>
      </c>
      <c r="Y1063">
        <v>72.849124999999901</v>
      </c>
      <c r="Z1063">
        <v>2.1738749999999998</v>
      </c>
      <c r="AA1063">
        <v>0</v>
      </c>
      <c r="AB1063">
        <v>3.3950000000000001E-2</v>
      </c>
      <c r="AC1063">
        <v>31.857948717948702</v>
      </c>
      <c r="AD1063">
        <v>-24.2145512820512</v>
      </c>
      <c r="AE1063">
        <v>36.1253695148148</v>
      </c>
      <c r="AF1063">
        <v>0.47495055000000003</v>
      </c>
      <c r="AG1063">
        <v>1.3509342099999999</v>
      </c>
      <c r="AH1063">
        <v>2.1178449999999901E-2</v>
      </c>
      <c r="AI1063">
        <v>44.972314814814801</v>
      </c>
      <c r="AJ1063">
        <v>0.49589297764132101</v>
      </c>
      <c r="AK1063">
        <v>0.80328018834632797</v>
      </c>
      <c r="AL1063">
        <v>1.0560954043742901E-2</v>
      </c>
      <c r="AM1063">
        <v>3.0039241154537401E-2</v>
      </c>
      <c r="AN1063">
        <v>0.15565131634482901</v>
      </c>
      <c r="AO1063">
        <v>4.7092194580616398E-4</v>
      </c>
      <c r="AP1063">
        <v>36.1253695148148</v>
      </c>
      <c r="AQ1063">
        <v>0.30772868952878302</v>
      </c>
      <c r="AR1063">
        <v>6.5834149958947998</v>
      </c>
      <c r="AS1063">
        <v>1.2734931518716801</v>
      </c>
      <c r="AT1063">
        <v>0.91410432033512901</v>
      </c>
      <c r="AU1063">
        <v>92.493724999999898</v>
      </c>
      <c r="AV1063">
        <v>44.290006352109998</v>
      </c>
      <c r="AW1063">
        <v>0.68230846270473899</v>
      </c>
      <c r="AX1063">
        <v>7.7441058128314394E-2</v>
      </c>
      <c r="AY1063">
        <v>0.16722186047121601</v>
      </c>
      <c r="AZ1063">
        <v>0.416585004105199</v>
      </c>
      <c r="BA1063">
        <v>5.7324078075063602E-2</v>
      </c>
      <c r="BB1063">
        <v>5.9512143443599799E-2</v>
      </c>
      <c r="BC1063">
        <v>0.35208267570427398</v>
      </c>
      <c r="BD1063">
        <v>0.66124792270472998</v>
      </c>
      <c r="BE1063">
        <v>-2.10605400000086E-2</v>
      </c>
      <c r="BF1063">
        <v>0.101284322600736</v>
      </c>
      <c r="BG1063">
        <v>0.21870766323722801</v>
      </c>
      <c r="BH1063">
        <v>0.54484702257694295</v>
      </c>
      <c r="BI1063">
        <v>0.101284322600736</v>
      </c>
      <c r="BJ1063">
        <v>0.63998397167593002</v>
      </c>
      <c r="BK1063">
        <v>1.0896940451538799</v>
      </c>
      <c r="BL1063">
        <v>2.1593436932917598</v>
      </c>
      <c r="BM1063">
        <v>5.3793816119473297</v>
      </c>
      <c r="BN1063">
        <v>2.49121139384108</v>
      </c>
      <c r="BO1063">
        <v>12.5448494631776</v>
      </c>
      <c r="BP1063">
        <v>2.3801815811172999</v>
      </c>
      <c r="BQ1063">
        <v>10.1646678820603</v>
      </c>
      <c r="BR1063">
        <v>0.91751069673263397</v>
      </c>
      <c r="BS1063">
        <v>0.59947024263563597</v>
      </c>
      <c r="BT1063">
        <v>1.53053584895006</v>
      </c>
    </row>
    <row r="1064" spans="1:72" x14ac:dyDescent="0.2">
      <c r="A1064">
        <v>1062</v>
      </c>
      <c r="B1064" s="243">
        <v>44790.305555555555</v>
      </c>
      <c r="C1064">
        <v>0</v>
      </c>
      <c r="D1064">
        <v>0.91763157894736802</v>
      </c>
      <c r="E1064">
        <v>31.186756756756701</v>
      </c>
      <c r="F1064">
        <v>56.203846153846101</v>
      </c>
      <c r="G1064">
        <v>7</v>
      </c>
      <c r="H1064">
        <v>2.27</v>
      </c>
      <c r="I1064">
        <v>1.3519999999999901</v>
      </c>
      <c r="J1064">
        <v>34.3675</v>
      </c>
      <c r="K1064">
        <v>0.48149999999999898</v>
      </c>
      <c r="L1064">
        <v>37.975000000000001</v>
      </c>
      <c r="M1064">
        <v>-0.11764705882352899</v>
      </c>
      <c r="N1064">
        <v>1600.0294117646999</v>
      </c>
      <c r="O1064">
        <v>93.346874999999997</v>
      </c>
      <c r="P1064">
        <v>5</v>
      </c>
      <c r="Q1064">
        <v>135</v>
      </c>
      <c r="R1064">
        <v>6.9634285714285697</v>
      </c>
      <c r="S1064">
        <v>-0.466052631578947</v>
      </c>
      <c r="T1064">
        <v>5</v>
      </c>
      <c r="U1064">
        <v>1.8309599999999999</v>
      </c>
      <c r="V1064">
        <v>0.14413999999999999</v>
      </c>
      <c r="W1064">
        <v>14.936119999999899</v>
      </c>
      <c r="X1064">
        <v>0.74273999999999996</v>
      </c>
      <c r="Y1064">
        <v>73.178039999999996</v>
      </c>
      <c r="Z1064">
        <v>2.18954</v>
      </c>
      <c r="AA1064">
        <v>0</v>
      </c>
      <c r="AB1064">
        <v>4.0399999999999998E-2</v>
      </c>
      <c r="AC1064">
        <v>32.104388335704101</v>
      </c>
      <c r="AD1064">
        <v>-24.099457818142</v>
      </c>
      <c r="AE1064">
        <v>36.140006800000002</v>
      </c>
      <c r="AF1064">
        <v>0.47547420000000001</v>
      </c>
      <c r="AG1064">
        <v>1.3529352399999901</v>
      </c>
      <c r="AH1064">
        <v>2.12018E-2</v>
      </c>
      <c r="AI1064">
        <v>44.9895</v>
      </c>
      <c r="AJ1064">
        <v>0.49386409912044599</v>
      </c>
      <c r="AK1064">
        <v>0.80329869858522496</v>
      </c>
      <c r="AL1064">
        <v>1.05685593305104E-2</v>
      </c>
      <c r="AM1064">
        <v>3.0072244412585099E-2</v>
      </c>
      <c r="AN1064">
        <v>0.15559186032296399</v>
      </c>
      <c r="AO1064">
        <v>4.71261072027917E-4</v>
      </c>
      <c r="AP1064">
        <v>36.140006800000002</v>
      </c>
      <c r="AQ1064">
        <v>0.32048572490708199</v>
      </c>
      <c r="AR1064">
        <v>6.5930909058805804</v>
      </c>
      <c r="AS1064">
        <v>1.28266997676919</v>
      </c>
      <c r="AT1064">
        <v>0.90424541092557198</v>
      </c>
      <c r="AU1064">
        <v>92.877399999999994</v>
      </c>
      <c r="AV1064">
        <v>44.336253407556796</v>
      </c>
      <c r="AW1064">
        <v>0.65324659244313898</v>
      </c>
      <c r="AX1064">
        <v>7.0265263230806202E-2</v>
      </c>
      <c r="AY1064">
        <v>0.15498847509291699</v>
      </c>
      <c r="AZ1064">
        <v>0.40690909411941301</v>
      </c>
      <c r="BA1064">
        <v>5.19354224455017E-2</v>
      </c>
      <c r="BB1064">
        <v>5.8129870588487599E-2</v>
      </c>
      <c r="BC1064">
        <v>0.32596610939755999</v>
      </c>
      <c r="BD1064">
        <v>0.63216283244313698</v>
      </c>
      <c r="BE1064">
        <v>-2.1083760000001801E-2</v>
      </c>
      <c r="BF1064">
        <v>9.1193741823375599E-2</v>
      </c>
      <c r="BG1064">
        <v>0.20115172609252299</v>
      </c>
      <c r="BH1064">
        <v>0.52810679371994995</v>
      </c>
      <c r="BI1064">
        <v>9.1193741823375599E-2</v>
      </c>
      <c r="BJ1064">
        <v>0.58469093583179799</v>
      </c>
      <c r="BK1064">
        <v>1.0562135874398999</v>
      </c>
      <c r="BL1064">
        <v>2.2057623919206502</v>
      </c>
      <c r="BM1064">
        <v>5.7910420513590601</v>
      </c>
      <c r="BN1064">
        <v>2.6254151728085899</v>
      </c>
      <c r="BO1064">
        <v>11.505593462629101</v>
      </c>
      <c r="BP1064">
        <v>2.14305293284932</v>
      </c>
      <c r="BQ1064">
        <v>9.3625405297798601</v>
      </c>
      <c r="BR1064">
        <v>0.90118422634016204</v>
      </c>
      <c r="BS1064">
        <v>0.54821343910244802</v>
      </c>
      <c r="BT1064">
        <v>1.64385650197778</v>
      </c>
    </row>
    <row r="1065" spans="1:72" x14ac:dyDescent="0.2">
      <c r="A1065">
        <v>1063</v>
      </c>
      <c r="B1065" s="243">
        <v>44790.319444444445</v>
      </c>
      <c r="C1065">
        <v>0</v>
      </c>
      <c r="D1065">
        <v>0.91540540540540505</v>
      </c>
      <c r="E1065">
        <v>31.073333333333299</v>
      </c>
      <c r="F1065">
        <v>58.264000000000003</v>
      </c>
      <c r="G1065">
        <v>7</v>
      </c>
      <c r="H1065">
        <v>2.27</v>
      </c>
      <c r="I1065">
        <v>1.35</v>
      </c>
      <c r="J1065">
        <v>34.3744444444444</v>
      </c>
      <c r="K1065">
        <v>0.51666666666666605</v>
      </c>
      <c r="L1065">
        <v>37.993478260869502</v>
      </c>
      <c r="M1065" s="244">
        <v>-1.4802973661668701E-17</v>
      </c>
      <c r="N1065">
        <v>1600.2857142857099</v>
      </c>
      <c r="O1065">
        <v>93.686486486486501</v>
      </c>
      <c r="P1065">
        <v>5</v>
      </c>
      <c r="Q1065">
        <v>135</v>
      </c>
      <c r="R1065">
        <v>6.96</v>
      </c>
      <c r="S1065">
        <v>-0.45526315789473598</v>
      </c>
      <c r="T1065">
        <v>5</v>
      </c>
      <c r="U1065">
        <v>1.7931249999999901</v>
      </c>
      <c r="V1065">
        <v>0.18692500000000001</v>
      </c>
      <c r="W1065">
        <v>14.920974999999901</v>
      </c>
      <c r="X1065">
        <v>0.74807500000000005</v>
      </c>
      <c r="Y1065">
        <v>73.248225000000005</v>
      </c>
      <c r="Z1065">
        <v>2.2429749999999999</v>
      </c>
      <c r="AA1065">
        <v>5.0000000000000001E-4</v>
      </c>
      <c r="AB1065">
        <v>3.3349999999999998E-2</v>
      </c>
      <c r="AC1065">
        <v>31.9887387387387</v>
      </c>
      <c r="AD1065">
        <v>-26.2752612612612</v>
      </c>
      <c r="AE1065">
        <v>36.146951244444402</v>
      </c>
      <c r="AF1065">
        <v>0.47547420000000001</v>
      </c>
      <c r="AG1065">
        <v>1.3509352400000001</v>
      </c>
      <c r="AH1065">
        <v>2.12018E-2</v>
      </c>
      <c r="AI1065">
        <v>44.994444444444397</v>
      </c>
      <c r="AJ1065">
        <v>0.49348569531131198</v>
      </c>
      <c r="AK1065">
        <v>0.80336476404494295</v>
      </c>
      <c r="AL1065">
        <v>1.05673979503642E-2</v>
      </c>
      <c r="AM1065">
        <v>3.0024489838251602E-2</v>
      </c>
      <c r="AN1065">
        <v>0.15557476231633499</v>
      </c>
      <c r="AO1065">
        <v>4.7120928509692501E-4</v>
      </c>
      <c r="AP1065">
        <v>36.146951244444402</v>
      </c>
      <c r="AQ1065">
        <v>0.32278773010725897</v>
      </c>
      <c r="AR1065">
        <v>6.5864056113215197</v>
      </c>
      <c r="AS1065">
        <v>1.3139731135963999</v>
      </c>
      <c r="AT1065">
        <v>0.88488153740509601</v>
      </c>
      <c r="AU1065">
        <v>92.953374999999994</v>
      </c>
      <c r="AV1065">
        <v>44.370117699469603</v>
      </c>
      <c r="AW1065">
        <v>0.624326744974808</v>
      </c>
      <c r="AX1065">
        <v>3.6962126403590798E-2</v>
      </c>
      <c r="AY1065">
        <v>0.15268646989274001</v>
      </c>
      <c r="AZ1065">
        <v>0.41359438867847897</v>
      </c>
      <c r="BA1065">
        <v>2.7360398418203102E-2</v>
      </c>
      <c r="BB1065">
        <v>5.9084912668354202E-2</v>
      </c>
      <c r="BC1065">
        <v>0.32112461599964998</v>
      </c>
      <c r="BD1065">
        <v>0.60324298497481099</v>
      </c>
      <c r="BE1065">
        <v>-2.1083759999997599E-2</v>
      </c>
      <c r="BF1065">
        <v>4.8144711572655798E-2</v>
      </c>
      <c r="BG1065">
        <v>0.198880496586334</v>
      </c>
      <c r="BH1065">
        <v>0.53872394498006504</v>
      </c>
      <c r="BI1065">
        <v>4.8144711572655798E-2</v>
      </c>
      <c r="BJ1065">
        <v>0.49405041631798002</v>
      </c>
      <c r="BK1065">
        <v>1.0774478899601301</v>
      </c>
      <c r="BL1065">
        <v>4.1308897714799002</v>
      </c>
      <c r="BM1065">
        <v>11.1896805979836</v>
      </c>
      <c r="BN1065">
        <v>2.7087821793838098</v>
      </c>
      <c r="BO1065">
        <v>9.5599910899196807</v>
      </c>
      <c r="BP1065">
        <v>1.13140072195741</v>
      </c>
      <c r="BQ1065">
        <v>8.4285903679622702</v>
      </c>
      <c r="BR1065">
        <v>0.995601880286615</v>
      </c>
      <c r="BS1065">
        <v>0.474792531688918</v>
      </c>
      <c r="BT1065">
        <v>2.0969198414833699</v>
      </c>
    </row>
    <row r="1066" spans="1:72" x14ac:dyDescent="0.2">
      <c r="A1066">
        <v>1064</v>
      </c>
      <c r="B1066" s="243">
        <v>44790.333333333336</v>
      </c>
      <c r="C1066">
        <v>0</v>
      </c>
      <c r="D1066">
        <v>1.03694444444444</v>
      </c>
      <c r="E1066">
        <v>31.063888888888801</v>
      </c>
      <c r="F1066">
        <v>58.406923076923</v>
      </c>
      <c r="G1066">
        <v>7</v>
      </c>
      <c r="H1066">
        <v>2.2649999999999899</v>
      </c>
      <c r="I1066">
        <v>1.35</v>
      </c>
      <c r="J1066">
        <v>34.328260869565199</v>
      </c>
      <c r="K1066">
        <v>0.495</v>
      </c>
      <c r="L1066">
        <v>37.946399999999997</v>
      </c>
      <c r="M1066">
        <v>1.8749999999999899E-2</v>
      </c>
      <c r="N1066">
        <v>1599.9090909090901</v>
      </c>
      <c r="O1066">
        <v>93.455882352941103</v>
      </c>
      <c r="P1066">
        <v>5</v>
      </c>
      <c r="Q1066">
        <v>135</v>
      </c>
      <c r="R1066">
        <v>6.96684210526315</v>
      </c>
      <c r="S1066">
        <v>-0.41175</v>
      </c>
      <c r="T1066">
        <v>5</v>
      </c>
      <c r="U1066">
        <v>1.8135600000000001</v>
      </c>
      <c r="V1066">
        <v>0.14868000000000001</v>
      </c>
      <c r="W1066">
        <v>14.872559999999901</v>
      </c>
      <c r="X1066">
        <v>0.63390000000000002</v>
      </c>
      <c r="Y1066">
        <v>73.075659999999999</v>
      </c>
      <c r="Z1066">
        <v>2.28547999999999</v>
      </c>
      <c r="AA1066">
        <v>1.42E-3</v>
      </c>
      <c r="AB1066">
        <v>1.602E-2</v>
      </c>
      <c r="AC1066">
        <v>32.100833333333298</v>
      </c>
      <c r="AD1066">
        <v>-26.306089743589698</v>
      </c>
      <c r="AE1066">
        <v>36.0968634695652</v>
      </c>
      <c r="AF1066">
        <v>0.47442689999999899</v>
      </c>
      <c r="AG1066">
        <v>1.35093318</v>
      </c>
      <c r="AH1066">
        <v>2.1155099999999899E-2</v>
      </c>
      <c r="AI1066">
        <v>44.943260869565201</v>
      </c>
      <c r="AJ1066">
        <v>0.49396561686292301</v>
      </c>
      <c r="AK1066">
        <v>0.80316520811264402</v>
      </c>
      <c r="AL1066">
        <v>1.0556129902920999E-2</v>
      </c>
      <c r="AM1066">
        <v>3.0058637354345299E-2</v>
      </c>
      <c r="AN1066">
        <v>0.15575193843445101</v>
      </c>
      <c r="AO1066">
        <v>4.70706833253522E-4</v>
      </c>
      <c r="AP1066">
        <v>36.0968634695652</v>
      </c>
      <c r="AQ1066">
        <v>0.27352222987667202</v>
      </c>
      <c r="AR1066">
        <v>6.5650342982758101</v>
      </c>
      <c r="AS1066">
        <v>1.3388732695024701</v>
      </c>
      <c r="AT1066">
        <v>0.89583628411792204</v>
      </c>
      <c r="AU1066">
        <v>92.681159999999906</v>
      </c>
      <c r="AV1066">
        <v>44.274293267220102</v>
      </c>
      <c r="AW1066">
        <v>0.66896760234503405</v>
      </c>
      <c r="AX1066">
        <v>1.20599104975218E-2</v>
      </c>
      <c r="AY1066">
        <v>0.20090467012332699</v>
      </c>
      <c r="AZ1066">
        <v>0.43496570172418397</v>
      </c>
      <c r="BA1066">
        <v>8.9270962295276892E-3</v>
      </c>
      <c r="BB1066">
        <v>6.2137957389169197E-2</v>
      </c>
      <c r="BC1066">
        <v>0.423468125697189</v>
      </c>
      <c r="BD1066">
        <v>0.64793028234503403</v>
      </c>
      <c r="BE1066">
        <v>-2.1037320000000401E-2</v>
      </c>
      <c r="BF1066">
        <v>1.56536830527788E-2</v>
      </c>
      <c r="BG1066">
        <v>0.26077291623183102</v>
      </c>
      <c r="BH1066">
        <v>0.56458256759194203</v>
      </c>
      <c r="BI1066">
        <v>1.56536830527788E-2</v>
      </c>
      <c r="BJ1066">
        <v>0.55285319856921999</v>
      </c>
      <c r="BK1066">
        <v>1.1291651351838801</v>
      </c>
      <c r="BL1066">
        <v>16.6588856662419</v>
      </c>
      <c r="BM1066">
        <v>36.067075440863597</v>
      </c>
      <c r="BN1066">
        <v>2.1650352948847602</v>
      </c>
      <c r="BO1066">
        <v>10.1626605089247</v>
      </c>
      <c r="BP1066">
        <v>0.367861551740302</v>
      </c>
      <c r="BQ1066">
        <v>9.7947989571844598</v>
      </c>
      <c r="BR1066">
        <v>1.10255387399416</v>
      </c>
      <c r="BS1066">
        <v>0.54659172534810896</v>
      </c>
      <c r="BT1066">
        <v>2.0171433683742102</v>
      </c>
    </row>
    <row r="1067" spans="1:72" x14ac:dyDescent="0.2">
      <c r="A1067">
        <v>1065</v>
      </c>
      <c r="B1067" s="243">
        <v>44790.347222222219</v>
      </c>
      <c r="C1067">
        <v>0</v>
      </c>
      <c r="D1067">
        <v>0.84842105263157896</v>
      </c>
      <c r="E1067">
        <v>31.088787878787802</v>
      </c>
      <c r="F1067">
        <v>55.949743589743498</v>
      </c>
      <c r="G1067">
        <v>7</v>
      </c>
      <c r="H1067">
        <v>2.2679999999999998</v>
      </c>
      <c r="I1067">
        <v>1.35</v>
      </c>
      <c r="J1067">
        <v>34.314999999999998</v>
      </c>
      <c r="K1067">
        <v>0.48949999999999899</v>
      </c>
      <c r="L1067">
        <v>37.940333333333299</v>
      </c>
      <c r="M1067">
        <v>2.2222222222222199E-2</v>
      </c>
      <c r="N1067">
        <v>1599.65625</v>
      </c>
      <c r="O1067">
        <v>93.477777777777703</v>
      </c>
      <c r="P1067">
        <v>5</v>
      </c>
      <c r="Q1067">
        <v>135</v>
      </c>
      <c r="R1067">
        <v>6.9609523809523797</v>
      </c>
      <c r="S1067">
        <v>-0.48025000000000001</v>
      </c>
      <c r="T1067">
        <v>5</v>
      </c>
      <c r="U1067">
        <v>1.832425</v>
      </c>
      <c r="V1067">
        <v>0.13389999999999999</v>
      </c>
      <c r="W1067">
        <v>14.919049999999899</v>
      </c>
      <c r="X1067">
        <v>0.57604999999999995</v>
      </c>
      <c r="Y1067">
        <v>73.095100000000002</v>
      </c>
      <c r="Z1067">
        <v>2.184075</v>
      </c>
      <c r="AA1067">
        <v>0</v>
      </c>
      <c r="AB1067">
        <v>1.5599999999999999E-2</v>
      </c>
      <c r="AC1067">
        <v>31.937208931419399</v>
      </c>
      <c r="AD1067">
        <v>-24.0125346583241</v>
      </c>
      <c r="AE1067">
        <v>36.085945119999998</v>
      </c>
      <c r="AF1067">
        <v>0.47505527999999902</v>
      </c>
      <c r="AG1067">
        <v>1.3509344160000001</v>
      </c>
      <c r="AH1067">
        <v>2.1183119999999899E-2</v>
      </c>
      <c r="AI1067">
        <v>44.933</v>
      </c>
      <c r="AJ1067">
        <v>0.49368487244699</v>
      </c>
      <c r="AK1067">
        <v>0.80310562659960305</v>
      </c>
      <c r="AL1067">
        <v>1.0572525315469599E-2</v>
      </c>
      <c r="AM1067">
        <v>3.0065529032114399E-2</v>
      </c>
      <c r="AN1067">
        <v>0.15578750584203099</v>
      </c>
      <c r="AO1067">
        <v>4.7143791867892097E-4</v>
      </c>
      <c r="AP1067">
        <v>36.085945119999998</v>
      </c>
      <c r="AQ1067">
        <v>0.24856046777166199</v>
      </c>
      <c r="AR1067">
        <v>6.5855558792629996</v>
      </c>
      <c r="AS1067">
        <v>1.2794684863086201</v>
      </c>
      <c r="AT1067">
        <v>0.90464050239367599</v>
      </c>
      <c r="AU1067">
        <v>92.606699999999904</v>
      </c>
      <c r="AV1067">
        <v>44.199529953343202</v>
      </c>
      <c r="AW1067">
        <v>0.733470046656712</v>
      </c>
      <c r="AX1067">
        <v>7.1465929691379701E-2</v>
      </c>
      <c r="AY1067">
        <v>0.22649481222833701</v>
      </c>
      <c r="AZ1067">
        <v>0.41444412073699399</v>
      </c>
      <c r="BA1067">
        <v>5.2901109665252397E-2</v>
      </c>
      <c r="BB1067">
        <v>5.9206302962427702E-2</v>
      </c>
      <c r="BC1067">
        <v>0.476775696984858</v>
      </c>
      <c r="BD1067">
        <v>0.71240486265671099</v>
      </c>
      <c r="BE1067">
        <v>-2.1065184000001499E-2</v>
      </c>
      <c r="BF1067">
        <v>9.3237548618241406E-2</v>
      </c>
      <c r="BG1067">
        <v>0.29549494644671598</v>
      </c>
      <c r="BH1067">
        <v>0.540701758497109</v>
      </c>
      <c r="BI1067">
        <v>9.3237548618241406E-2</v>
      </c>
      <c r="BJ1067">
        <v>0.77746499012991499</v>
      </c>
      <c r="BK1067">
        <v>1.08140351699421</v>
      </c>
      <c r="BL1067">
        <v>3.1692697934027798</v>
      </c>
      <c r="BM1067">
        <v>5.7991846258313497</v>
      </c>
      <c r="BN1067">
        <v>1.8298172777537101</v>
      </c>
      <c r="BO1067">
        <v>14.6396939424917</v>
      </c>
      <c r="BP1067">
        <v>2.1910823925286702</v>
      </c>
      <c r="BQ1067">
        <v>12.448611549962999</v>
      </c>
      <c r="BR1067">
        <v>0.92289968434320802</v>
      </c>
      <c r="BS1067">
        <v>0.74016997068261903</v>
      </c>
      <c r="BT1067">
        <v>1.24687534066272</v>
      </c>
    </row>
    <row r="1068" spans="1:72" x14ac:dyDescent="0.2">
      <c r="A1068">
        <v>1066</v>
      </c>
      <c r="B1068" s="243">
        <v>44790.361111111109</v>
      </c>
      <c r="C1068">
        <v>0</v>
      </c>
      <c r="D1068">
        <v>0.99153846153846104</v>
      </c>
      <c r="E1068">
        <v>31.111081081081</v>
      </c>
      <c r="F1068">
        <v>56.120249999999999</v>
      </c>
      <c r="G1068">
        <v>7</v>
      </c>
      <c r="H1068">
        <v>2.2649999999999899</v>
      </c>
      <c r="I1068">
        <v>1.345</v>
      </c>
      <c r="J1068">
        <v>34.338947368421003</v>
      </c>
      <c r="K1068">
        <v>0.50900000000000001</v>
      </c>
      <c r="L1068">
        <v>37.942105263157799</v>
      </c>
      <c r="M1068">
        <v>8.5714285714285701E-2</v>
      </c>
      <c r="N1068">
        <v>1599.8157894736801</v>
      </c>
      <c r="O1068">
        <v>93.311764705882297</v>
      </c>
      <c r="P1068">
        <v>5</v>
      </c>
      <c r="Q1068">
        <v>135</v>
      </c>
      <c r="R1068">
        <v>6.9610526315789398</v>
      </c>
      <c r="S1068">
        <v>-0.341052631578947</v>
      </c>
      <c r="T1068">
        <v>5</v>
      </c>
      <c r="U1068">
        <v>1.81002</v>
      </c>
      <c r="V1068">
        <v>0.1101</v>
      </c>
      <c r="W1068">
        <v>14.971500000000001</v>
      </c>
      <c r="X1068">
        <v>0.60229999999999995</v>
      </c>
      <c r="Y1068">
        <v>72.952479999999994</v>
      </c>
      <c r="Z1068">
        <v>2.2321199999999899</v>
      </c>
      <c r="AA1068">
        <v>0</v>
      </c>
      <c r="AB1068">
        <v>2.35E-2</v>
      </c>
      <c r="AC1068">
        <v>32.1026195426195</v>
      </c>
      <c r="AD1068">
        <v>-24.017630457380399</v>
      </c>
      <c r="AE1068">
        <v>36.107549968420997</v>
      </c>
      <c r="AF1068">
        <v>0.47442689999999899</v>
      </c>
      <c r="AG1068">
        <v>1.3459331800000001</v>
      </c>
      <c r="AH1068">
        <v>2.1155099999999899E-2</v>
      </c>
      <c r="AI1068">
        <v>44.948947368421003</v>
      </c>
      <c r="AJ1068">
        <v>0.49494616178121698</v>
      </c>
      <c r="AK1068">
        <v>0.80330134702528</v>
      </c>
      <c r="AL1068">
        <v>1.055479444516E-2</v>
      </c>
      <c r="AM1068">
        <v>2.9943597320937199E-2</v>
      </c>
      <c r="AN1068">
        <v>0.155732234230647</v>
      </c>
      <c r="AO1068">
        <v>4.7064728405325301E-4</v>
      </c>
      <c r="AP1068">
        <v>36.107549968420997</v>
      </c>
      <c r="AQ1068">
        <v>0.25988711004057302</v>
      </c>
      <c r="AR1068">
        <v>6.6087083189872002</v>
      </c>
      <c r="AS1068">
        <v>1.3076140689578799</v>
      </c>
      <c r="AT1068">
        <v>0.89586245174724</v>
      </c>
      <c r="AU1068">
        <v>92.568419999999904</v>
      </c>
      <c r="AV1068">
        <v>44.2837594664067</v>
      </c>
      <c r="AW1068">
        <v>0.66518790201433098</v>
      </c>
      <c r="AX1068">
        <v>3.8319111042113198E-2</v>
      </c>
      <c r="AY1068">
        <v>0.21453978995942599</v>
      </c>
      <c r="AZ1068">
        <v>0.39129168101279099</v>
      </c>
      <c r="BA1068">
        <v>2.8470292293495E-2</v>
      </c>
      <c r="BB1068">
        <v>5.5898811573255901E-2</v>
      </c>
      <c r="BC1068">
        <v>0.45220831693865998</v>
      </c>
      <c r="BD1068">
        <v>0.64415058201433095</v>
      </c>
      <c r="BE1068">
        <v>-2.10373199999998E-2</v>
      </c>
      <c r="BF1068">
        <v>4.9735182035068097E-2</v>
      </c>
      <c r="BG1068">
        <v>0.27845571614828601</v>
      </c>
      <c r="BH1068">
        <v>0.50786572169148503</v>
      </c>
      <c r="BI1068">
        <v>4.9735182035068097E-2</v>
      </c>
      <c r="BJ1068">
        <v>0.65638179636670801</v>
      </c>
      <c r="BK1068">
        <v>1.0157314433829701</v>
      </c>
      <c r="BL1068">
        <v>5.5987674067815298</v>
      </c>
      <c r="BM1068">
        <v>10.2113976648037</v>
      </c>
      <c r="BN1068">
        <v>1.82386531228912</v>
      </c>
      <c r="BO1068">
        <v>12.1146623696711</v>
      </c>
      <c r="BP1068">
        <v>1.1687767778241001</v>
      </c>
      <c r="BQ1068">
        <v>10.945885591847</v>
      </c>
      <c r="BR1068">
        <v>0.93118163392335496</v>
      </c>
      <c r="BS1068">
        <v>0.63648772355268102</v>
      </c>
      <c r="BT1068">
        <v>1.46300014826017</v>
      </c>
    </row>
    <row r="1069" spans="1:72" x14ac:dyDescent="0.2">
      <c r="A1069">
        <v>1067</v>
      </c>
      <c r="B1069" s="243">
        <v>44790.375</v>
      </c>
      <c r="C1069">
        <v>0</v>
      </c>
      <c r="D1069">
        <v>0.90974358974358904</v>
      </c>
      <c r="E1069">
        <v>31.102105263157799</v>
      </c>
      <c r="F1069">
        <v>57.064999999999998</v>
      </c>
      <c r="G1069">
        <v>7</v>
      </c>
      <c r="H1069">
        <v>2.2679999999999998</v>
      </c>
      <c r="I1069">
        <v>1.35</v>
      </c>
      <c r="J1069">
        <v>34.408333333333303</v>
      </c>
      <c r="K1069">
        <v>0.46499999999999903</v>
      </c>
      <c r="L1069">
        <v>38.031612903225799</v>
      </c>
      <c r="M1069">
        <v>-1.2500000000000001E-2</v>
      </c>
      <c r="N1069">
        <v>1600.1071428571399</v>
      </c>
      <c r="O1069">
        <v>92.789655172413802</v>
      </c>
      <c r="P1069">
        <v>5</v>
      </c>
      <c r="Q1069">
        <v>135</v>
      </c>
      <c r="R1069">
        <v>6.9719999999999898</v>
      </c>
      <c r="S1069">
        <v>-0.43820512820512802</v>
      </c>
      <c r="T1069">
        <v>5</v>
      </c>
      <c r="U1069">
        <v>1.7563</v>
      </c>
      <c r="V1069">
        <v>9.9839999999999998E-2</v>
      </c>
      <c r="W1069">
        <v>14.96354</v>
      </c>
      <c r="X1069">
        <v>0.61668000000000001</v>
      </c>
      <c r="Y1069">
        <v>73.109079999999906</v>
      </c>
      <c r="Z1069">
        <v>2.22498</v>
      </c>
      <c r="AA1069">
        <v>0</v>
      </c>
      <c r="AB1069">
        <v>4.632E-2</v>
      </c>
      <c r="AC1069">
        <v>32.011848852901402</v>
      </c>
      <c r="AD1069">
        <v>-25.0531511470985</v>
      </c>
      <c r="AE1069">
        <v>36.179278453333303</v>
      </c>
      <c r="AF1069">
        <v>0.47505527999999902</v>
      </c>
      <c r="AG1069">
        <v>1.3509344160000001</v>
      </c>
      <c r="AH1069">
        <v>2.1183119999999899E-2</v>
      </c>
      <c r="AI1069">
        <v>45.026333333333298</v>
      </c>
      <c r="AJ1069">
        <v>0.494867100684803</v>
      </c>
      <c r="AK1069">
        <v>0.80351376128043495</v>
      </c>
      <c r="AL1069">
        <v>1.05506099393688E-2</v>
      </c>
      <c r="AM1069">
        <v>3.0003207367540401E-2</v>
      </c>
      <c r="AN1069">
        <v>0.15546457998652599</v>
      </c>
      <c r="AO1069">
        <v>4.7046069337202599E-4</v>
      </c>
      <c r="AP1069">
        <v>36.179278453333303</v>
      </c>
      <c r="AQ1069">
        <v>0.26609195254826601</v>
      </c>
      <c r="AR1069">
        <v>6.6051946217478399</v>
      </c>
      <c r="AS1069">
        <v>1.3034313348520301</v>
      </c>
      <c r="AT1069">
        <v>0.86913508893271996</v>
      </c>
      <c r="AU1069">
        <v>92.670579999999902</v>
      </c>
      <c r="AV1069">
        <v>44.353996362481404</v>
      </c>
      <c r="AW1069">
        <v>0.67233697085185895</v>
      </c>
      <c r="AX1069">
        <v>4.7503081147967002E-2</v>
      </c>
      <c r="AY1069">
        <v>0.20896332745173299</v>
      </c>
      <c r="AZ1069">
        <v>0.394805378252156</v>
      </c>
      <c r="BA1069">
        <v>3.5163129005640101E-2</v>
      </c>
      <c r="BB1069">
        <v>5.64007683217366E-2</v>
      </c>
      <c r="BC1069">
        <v>0.43987160284111199</v>
      </c>
      <c r="BD1069">
        <v>0.65127178685185705</v>
      </c>
      <c r="BE1069">
        <v>-2.1065184000001898E-2</v>
      </c>
      <c r="BF1069">
        <v>6.1830076011137998E-2</v>
      </c>
      <c r="BG1069">
        <v>0.27198695553317598</v>
      </c>
      <c r="BH1069">
        <v>0.51387922545275999</v>
      </c>
      <c r="BI1069">
        <v>6.1830076011137998E-2</v>
      </c>
      <c r="BJ1069">
        <v>0.66763406308862905</v>
      </c>
      <c r="BK1069">
        <v>1.02775845090552</v>
      </c>
      <c r="BL1069">
        <v>4.3989426033405001</v>
      </c>
      <c r="BM1069">
        <v>8.3111530602063297</v>
      </c>
      <c r="BN1069">
        <v>1.8893524670894599</v>
      </c>
      <c r="BO1069">
        <v>12.4518643724572</v>
      </c>
      <c r="BP1069">
        <v>1.45300678626174</v>
      </c>
      <c r="BQ1069">
        <v>10.9988575861955</v>
      </c>
      <c r="BR1069">
        <v>0.92264732168658603</v>
      </c>
      <c r="BS1069">
        <v>0.64290203268417401</v>
      </c>
      <c r="BT1069">
        <v>1.4351289539938901</v>
      </c>
    </row>
    <row r="1070" spans="1:72" x14ac:dyDescent="0.2">
      <c r="A1070">
        <v>1068</v>
      </c>
      <c r="B1070" s="243">
        <v>44790.388888888891</v>
      </c>
      <c r="C1070">
        <v>0</v>
      </c>
      <c r="D1070">
        <v>0.87846153846153796</v>
      </c>
      <c r="E1070">
        <v>31.058205128205099</v>
      </c>
      <c r="F1070">
        <v>56.950256410256401</v>
      </c>
      <c r="G1070">
        <v>7</v>
      </c>
      <c r="H1070">
        <v>2.2749999999999999</v>
      </c>
      <c r="I1070">
        <v>1.35</v>
      </c>
      <c r="J1070">
        <v>34.380800000000001</v>
      </c>
      <c r="K1070">
        <v>0.51400000000000001</v>
      </c>
      <c r="L1070">
        <v>37.996923076922997</v>
      </c>
      <c r="M1070">
        <v>-7.6923076923076901E-3</v>
      </c>
      <c r="N1070">
        <v>1599.8717948717899</v>
      </c>
      <c r="O1070">
        <v>93.190909090909003</v>
      </c>
      <c r="P1070">
        <v>5</v>
      </c>
      <c r="Q1070">
        <v>135</v>
      </c>
      <c r="R1070">
        <v>6.9646153846153798</v>
      </c>
      <c r="S1070">
        <v>-0.25486486486486398</v>
      </c>
      <c r="T1070">
        <v>5</v>
      </c>
      <c r="U1070">
        <v>1.7723249999999999</v>
      </c>
      <c r="V1070">
        <v>0.10352500000000001</v>
      </c>
      <c r="W1070">
        <v>14.976699999999999</v>
      </c>
      <c r="X1070">
        <v>0.59732499999999999</v>
      </c>
      <c r="Y1070">
        <v>72.839124999999996</v>
      </c>
      <c r="Z1070">
        <v>2.21314999999999</v>
      </c>
      <c r="AA1070">
        <v>0</v>
      </c>
      <c r="AB1070">
        <v>3.6449999999999899E-2</v>
      </c>
      <c r="AC1070">
        <v>31.9366666666666</v>
      </c>
      <c r="AD1070">
        <v>-25.013589743589701</v>
      </c>
      <c r="AE1070">
        <v>36.157210999999997</v>
      </c>
      <c r="AF1070">
        <v>0.47652149999999999</v>
      </c>
      <c r="AG1070">
        <v>1.3509373</v>
      </c>
      <c r="AH1070">
        <v>2.1248499999999899E-2</v>
      </c>
      <c r="AI1070">
        <v>45.005800000000001</v>
      </c>
      <c r="AJ1070">
        <v>0.49639820632112203</v>
      </c>
      <c r="AK1070">
        <v>0.80339002972950102</v>
      </c>
      <c r="AL1070">
        <v>1.0588001990854501E-2</v>
      </c>
      <c r="AM1070">
        <v>3.0016960036261899E-2</v>
      </c>
      <c r="AN1070">
        <v>0.15553550875664901</v>
      </c>
      <c r="AO1070">
        <v>4.7212803683080798E-4</v>
      </c>
      <c r="AP1070">
        <v>36.157210999999997</v>
      </c>
      <c r="AQ1070">
        <v>0.257740441648656</v>
      </c>
      <c r="AR1070">
        <v>6.6110036990933203</v>
      </c>
      <c r="AS1070">
        <v>1.29650111853939</v>
      </c>
      <c r="AT1070">
        <v>0.87977895101808201</v>
      </c>
      <c r="AU1070">
        <v>92.398624999999996</v>
      </c>
      <c r="AV1070">
        <v>44.322456259281303</v>
      </c>
      <c r="AW1070">
        <v>0.68334374071862602</v>
      </c>
      <c r="AX1070">
        <v>5.4436181460608003E-2</v>
      </c>
      <c r="AY1070">
        <v>0.21878105835134301</v>
      </c>
      <c r="AZ1070">
        <v>0.38899630090667398</v>
      </c>
      <c r="BA1070">
        <v>4.02951206252192E-2</v>
      </c>
      <c r="BB1070">
        <v>5.5570900129524897E-2</v>
      </c>
      <c r="BC1070">
        <v>0.45912106452981399</v>
      </c>
      <c r="BD1070">
        <v>0.66221354071862604</v>
      </c>
      <c r="BE1070">
        <v>-2.1130200000000501E-2</v>
      </c>
      <c r="BF1070">
        <v>7.1021007019893501E-2</v>
      </c>
      <c r="BG1070">
        <v>0.28543609533365899</v>
      </c>
      <c r="BH1070">
        <v>0.50751004710713099</v>
      </c>
      <c r="BI1070">
        <v>7.1021007019893501E-2</v>
      </c>
      <c r="BJ1070">
        <v>0.71291420470710698</v>
      </c>
      <c r="BK1070">
        <v>1.01502009421426</v>
      </c>
      <c r="BL1070">
        <v>4.0190375680494999</v>
      </c>
      <c r="BM1070">
        <v>7.1459145456072397</v>
      </c>
      <c r="BN1070">
        <v>1.7780163595423299</v>
      </c>
      <c r="BO1070">
        <v>13.2738994537666</v>
      </c>
      <c r="BP1070">
        <v>1.6689936649674899</v>
      </c>
      <c r="BQ1070">
        <v>11.604905788799099</v>
      </c>
      <c r="BR1070">
        <v>0.89428438228044405</v>
      </c>
      <c r="BS1070">
        <v>0.684505801899149</v>
      </c>
      <c r="BT1070">
        <v>1.30646720568221</v>
      </c>
    </row>
    <row r="1071" spans="1:72" x14ac:dyDescent="0.2">
      <c r="A1071">
        <v>1069</v>
      </c>
      <c r="B1071" s="243">
        <v>44790.402777777781</v>
      </c>
      <c r="C1071">
        <v>0</v>
      </c>
      <c r="D1071">
        <v>0.91472222222222199</v>
      </c>
      <c r="E1071">
        <v>31.109722222222199</v>
      </c>
      <c r="F1071">
        <v>59.082000000000001</v>
      </c>
      <c r="G1071">
        <v>7</v>
      </c>
      <c r="H1071">
        <v>2.2699999999999898</v>
      </c>
      <c r="I1071">
        <v>1.35</v>
      </c>
      <c r="J1071">
        <v>34.350434782608602</v>
      </c>
      <c r="K1071">
        <v>0.44999999999999901</v>
      </c>
      <c r="L1071">
        <v>37.984583333333298</v>
      </c>
      <c r="M1071">
        <v>-1.42857142857142E-2</v>
      </c>
      <c r="N1071">
        <v>1599.31428571428</v>
      </c>
      <c r="O1071">
        <v>93.316129032258004</v>
      </c>
      <c r="P1071">
        <v>5</v>
      </c>
      <c r="Q1071">
        <v>135</v>
      </c>
      <c r="R1071">
        <v>6.9656666666666602</v>
      </c>
      <c r="S1071">
        <v>-0.29763157894736803</v>
      </c>
      <c r="T1071">
        <v>5</v>
      </c>
      <c r="U1071">
        <v>1.7918799999999899</v>
      </c>
      <c r="V1071">
        <v>0.10272000000000001</v>
      </c>
      <c r="W1071">
        <v>14.954319999999999</v>
      </c>
      <c r="X1071">
        <v>0.626</v>
      </c>
      <c r="Y1071">
        <v>73.053439999999995</v>
      </c>
      <c r="Z1071">
        <v>2.1301600000000001</v>
      </c>
      <c r="AA1071">
        <v>0</v>
      </c>
      <c r="AB1071">
        <v>4.9799999999999997E-2</v>
      </c>
      <c r="AC1071">
        <v>32.024444444444399</v>
      </c>
      <c r="AD1071">
        <v>-27.057555555555499</v>
      </c>
      <c r="AE1071">
        <v>36.122941582608597</v>
      </c>
      <c r="AF1071">
        <v>0.47547419999999901</v>
      </c>
      <c r="AG1071">
        <v>1.3509352400000001</v>
      </c>
      <c r="AH1071">
        <v>2.1201799999999899E-2</v>
      </c>
      <c r="AI1071">
        <v>44.970434782608599</v>
      </c>
      <c r="AJ1071">
        <v>0.49447283499050398</v>
      </c>
      <c r="AK1071">
        <v>0.80325978072549997</v>
      </c>
      <c r="AL1071">
        <v>1.0573039871606399E-2</v>
      </c>
      <c r="AM1071">
        <v>3.0040519877794099E-2</v>
      </c>
      <c r="AN1071">
        <v>0.15565782349756299</v>
      </c>
      <c r="AO1071">
        <v>4.7146086317580599E-4</v>
      </c>
      <c r="AP1071">
        <v>36.122941582608597</v>
      </c>
      <c r="AQ1071">
        <v>0.27011344991764702</v>
      </c>
      <c r="AR1071">
        <v>6.6011247362519896</v>
      </c>
      <c r="AS1071">
        <v>1.2478841572726</v>
      </c>
      <c r="AT1071">
        <v>0.88603598356278401</v>
      </c>
      <c r="AU1071">
        <v>92.555800000000005</v>
      </c>
      <c r="AV1071">
        <v>44.242063926050903</v>
      </c>
      <c r="AW1071">
        <v>0.72837085655774503</v>
      </c>
      <c r="AX1071">
        <v>0.103051082727392</v>
      </c>
      <c r="AY1071">
        <v>0.20536075008235199</v>
      </c>
      <c r="AZ1071">
        <v>0.39887526374800197</v>
      </c>
      <c r="BA1071">
        <v>7.6281289936142596E-2</v>
      </c>
      <c r="BB1071">
        <v>5.6982180535428903E-2</v>
      </c>
      <c r="BC1071">
        <v>0.43190724140732001</v>
      </c>
      <c r="BD1071">
        <v>0.70728709655774702</v>
      </c>
      <c r="BE1071">
        <v>-2.1083759999998199E-2</v>
      </c>
      <c r="BF1071">
        <v>0.13407867609038901</v>
      </c>
      <c r="BG1071">
        <v>0.26719270446492999</v>
      </c>
      <c r="BH1071">
        <v>0.518972395758451</v>
      </c>
      <c r="BI1071">
        <v>0.13407867609038901</v>
      </c>
      <c r="BJ1071">
        <v>0.80254276111063905</v>
      </c>
      <c r="BK1071">
        <v>1.0379447915169</v>
      </c>
      <c r="BL1071">
        <v>1.9928053606734599</v>
      </c>
      <c r="BM1071">
        <v>3.8706557290928401</v>
      </c>
      <c r="BN1071">
        <v>1.9423149924610601</v>
      </c>
      <c r="BO1071">
        <v>15.487573082371799</v>
      </c>
      <c r="BP1071">
        <v>3.1508488881241599</v>
      </c>
      <c r="BQ1071">
        <v>12.3367241942476</v>
      </c>
      <c r="BR1071">
        <v>0.81001104216324005</v>
      </c>
      <c r="BS1071">
        <v>0.74891129067448303</v>
      </c>
      <c r="BT1071">
        <v>1.08158476477731</v>
      </c>
    </row>
    <row r="1072" spans="1:72" x14ac:dyDescent="0.2">
      <c r="A1072">
        <v>1070</v>
      </c>
      <c r="B1072" s="243">
        <v>44790.416666666664</v>
      </c>
      <c r="C1072">
        <v>0</v>
      </c>
      <c r="D1072">
        <v>0.90179487179487094</v>
      </c>
      <c r="E1072">
        <v>31.1168421052631</v>
      </c>
      <c r="F1072">
        <v>58.490749999999998</v>
      </c>
      <c r="G1072">
        <v>7</v>
      </c>
      <c r="H1072">
        <v>2.2674999999999899</v>
      </c>
      <c r="I1072">
        <v>1.3525</v>
      </c>
      <c r="J1072">
        <v>34.404285714285699</v>
      </c>
      <c r="K1072">
        <v>0.505</v>
      </c>
      <c r="L1072">
        <v>38.004687500000003</v>
      </c>
      <c r="M1072">
        <v>9.0909090909090898E-2</v>
      </c>
      <c r="N1072">
        <v>1600.5185185185101</v>
      </c>
      <c r="O1072">
        <v>93.397368421052605</v>
      </c>
      <c r="P1072">
        <v>5</v>
      </c>
      <c r="Q1072">
        <v>135</v>
      </c>
      <c r="R1072">
        <v>6.9680645161290302</v>
      </c>
      <c r="S1072">
        <v>-0.43051282051282003</v>
      </c>
      <c r="T1072">
        <v>5</v>
      </c>
      <c r="U1072">
        <v>1.768675</v>
      </c>
      <c r="V1072">
        <v>0.13674999999999901</v>
      </c>
      <c r="W1072">
        <v>14.952324999999901</v>
      </c>
      <c r="X1072">
        <v>0.67800000000000005</v>
      </c>
      <c r="Y1072">
        <v>73.091174999999893</v>
      </c>
      <c r="Z1072">
        <v>2.2629000000000001</v>
      </c>
      <c r="AA1072">
        <v>0</v>
      </c>
      <c r="AB1072">
        <v>1.7825000000000001E-2</v>
      </c>
      <c r="AC1072">
        <v>32.018636977058001</v>
      </c>
      <c r="AD1072">
        <v>-26.472113022941901</v>
      </c>
      <c r="AE1072">
        <v>36.174840414285697</v>
      </c>
      <c r="AF1072">
        <v>0.47495054999999903</v>
      </c>
      <c r="AG1072">
        <v>1.3534342100000001</v>
      </c>
      <c r="AH1072">
        <v>2.1178449999999901E-2</v>
      </c>
      <c r="AI1072">
        <v>45.024285714285703</v>
      </c>
      <c r="AJ1072">
        <v>0.494927608076976</v>
      </c>
      <c r="AK1072">
        <v>0.80345173366754397</v>
      </c>
      <c r="AL1072">
        <v>1.05487636830916E-2</v>
      </c>
      <c r="AM1072">
        <v>3.00600928705143E-2</v>
      </c>
      <c r="AN1072">
        <v>0.15547165022051501</v>
      </c>
      <c r="AO1072">
        <v>4.7037836723038301E-4</v>
      </c>
      <c r="AP1072">
        <v>36.174840414285697</v>
      </c>
      <c r="AQ1072">
        <v>0.292550988888442</v>
      </c>
      <c r="AR1072">
        <v>6.6002441048459</v>
      </c>
      <c r="AS1072">
        <v>1.3256455193469801</v>
      </c>
      <c r="AT1072">
        <v>0.87536608721554598</v>
      </c>
      <c r="AU1072">
        <v>92.753074999999995</v>
      </c>
      <c r="AV1072">
        <v>44.393281027367003</v>
      </c>
      <c r="AW1072">
        <v>0.63100468691866496</v>
      </c>
      <c r="AX1072">
        <v>2.7788690653010401E-2</v>
      </c>
      <c r="AY1072">
        <v>0.182399561111557</v>
      </c>
      <c r="AZ1072">
        <v>0.39975589515409998</v>
      </c>
      <c r="BA1072">
        <v>2.05319848188339E-2</v>
      </c>
      <c r="BB1072">
        <v>5.7107985022014203E-2</v>
      </c>
      <c r="BC1072">
        <v>0.38403905651137199</v>
      </c>
      <c r="BD1072">
        <v>0.60994414691866705</v>
      </c>
      <c r="BE1072">
        <v>-2.1060539999997002E-2</v>
      </c>
      <c r="BF1072">
        <v>3.61621299298822E-2</v>
      </c>
      <c r="BG1072">
        <v>0.23736118806141199</v>
      </c>
      <c r="BH1072">
        <v>0.52021251383547396</v>
      </c>
      <c r="BI1072">
        <v>3.61621299298822E-2</v>
      </c>
      <c r="BJ1072">
        <v>0.54704663598258796</v>
      </c>
      <c r="BK1072">
        <v>1.0404250276709399</v>
      </c>
      <c r="BL1072">
        <v>6.5638055203510302</v>
      </c>
      <c r="BM1072">
        <v>14.3855606637152</v>
      </c>
      <c r="BN1072">
        <v>2.19164943554664</v>
      </c>
      <c r="BO1072">
        <v>10.227116762550899</v>
      </c>
      <c r="BP1072">
        <v>0.84981005335223203</v>
      </c>
      <c r="BQ1072">
        <v>9.3773067091987201</v>
      </c>
      <c r="BR1072">
        <v>0.97894940679014897</v>
      </c>
      <c r="BS1072">
        <v>0.53258178401063505</v>
      </c>
      <c r="BT1072">
        <v>1.83812033415434</v>
      </c>
    </row>
    <row r="1073" spans="1:72" x14ac:dyDescent="0.2">
      <c r="A1073">
        <v>1071</v>
      </c>
      <c r="B1073" s="243">
        <v>44790.430555555555</v>
      </c>
      <c r="C1073">
        <v>0</v>
      </c>
      <c r="D1073">
        <v>0.89846153846153798</v>
      </c>
      <c r="E1073">
        <v>31.125128205128199</v>
      </c>
      <c r="F1073">
        <v>58.474615384615298</v>
      </c>
      <c r="G1073">
        <v>7</v>
      </c>
      <c r="H1073">
        <v>2.2674999999999899</v>
      </c>
      <c r="I1073">
        <v>1.35</v>
      </c>
      <c r="J1073">
        <v>34.365555555555503</v>
      </c>
      <c r="K1073">
        <v>0.51675000000000004</v>
      </c>
      <c r="L1073">
        <v>37.988928571428502</v>
      </c>
      <c r="M1073">
        <v>0.161904761904761</v>
      </c>
      <c r="N1073">
        <v>1599.9142857142799</v>
      </c>
      <c r="O1073">
        <v>92.933333333333294</v>
      </c>
      <c r="P1073">
        <v>5</v>
      </c>
      <c r="Q1073">
        <v>135</v>
      </c>
      <c r="R1073">
        <v>6.9677777777777701</v>
      </c>
      <c r="S1073">
        <v>-0.61105263157894696</v>
      </c>
      <c r="T1073">
        <v>5</v>
      </c>
      <c r="U1073">
        <v>1.7806999999999999</v>
      </c>
      <c r="V1073">
        <v>0.13302</v>
      </c>
      <c r="W1073">
        <v>14.921099999999999</v>
      </c>
      <c r="X1073">
        <v>0.66575999999999902</v>
      </c>
      <c r="Y1073">
        <v>73.303959999999904</v>
      </c>
      <c r="Z1073">
        <v>2.0750599999999899</v>
      </c>
      <c r="AA1073">
        <v>0</v>
      </c>
      <c r="AB1073">
        <v>1.856E-2</v>
      </c>
      <c r="AC1073">
        <v>32.023589743589703</v>
      </c>
      <c r="AD1073">
        <v>-26.451025641025598</v>
      </c>
      <c r="AE1073">
        <v>36.136110255555501</v>
      </c>
      <c r="AF1073">
        <v>0.47495054999999903</v>
      </c>
      <c r="AG1073">
        <v>1.3509342099999999</v>
      </c>
      <c r="AH1073">
        <v>2.1178449999999901E-2</v>
      </c>
      <c r="AI1073">
        <v>44.983055555555502</v>
      </c>
      <c r="AJ1073">
        <v>0.49296259377468199</v>
      </c>
      <c r="AK1073">
        <v>0.80332715973298496</v>
      </c>
      <c r="AL1073">
        <v>1.05584323726835E-2</v>
      </c>
      <c r="AM1073">
        <v>3.0032068593729699E-2</v>
      </c>
      <c r="AN1073">
        <v>0.155614151007478</v>
      </c>
      <c r="AO1073">
        <v>4.7080950234347399E-4</v>
      </c>
      <c r="AP1073">
        <v>36.136110255555501</v>
      </c>
      <c r="AQ1073">
        <v>0.28726953740762401</v>
      </c>
      <c r="AR1073">
        <v>6.5864607887279103</v>
      </c>
      <c r="AS1073">
        <v>1.21560563497112</v>
      </c>
      <c r="AT1073">
        <v>0.87781849073457596</v>
      </c>
      <c r="AU1073">
        <v>92.746579999999895</v>
      </c>
      <c r="AV1073">
        <v>44.225446216662199</v>
      </c>
      <c r="AW1073">
        <v>0.75760933889333104</v>
      </c>
      <c r="AX1073">
        <v>0.13532857502887199</v>
      </c>
      <c r="AY1073">
        <v>0.18768101259237499</v>
      </c>
      <c r="AZ1073">
        <v>0.41353921127208099</v>
      </c>
      <c r="BA1073">
        <v>0.10017406771338799</v>
      </c>
      <c r="BB1073">
        <v>5.9077030181725901E-2</v>
      </c>
      <c r="BC1073">
        <v>0.39515905938497198</v>
      </c>
      <c r="BD1073">
        <v>0.73654879889332903</v>
      </c>
      <c r="BE1073">
        <v>-2.10605400000019E-2</v>
      </c>
      <c r="BF1073">
        <v>0.17607928003548501</v>
      </c>
      <c r="BG1073">
        <v>0.24419630197499401</v>
      </c>
      <c r="BH1073">
        <v>0.538065863559822</v>
      </c>
      <c r="BI1073">
        <v>0.17607928003548501</v>
      </c>
      <c r="BJ1073">
        <v>0.84055116402095797</v>
      </c>
      <c r="BK1073">
        <v>1.07613172711964</v>
      </c>
      <c r="BL1073">
        <v>1.38685427340333</v>
      </c>
      <c r="BM1073">
        <v>3.0558158998116398</v>
      </c>
      <c r="BN1073">
        <v>2.20341528191905</v>
      </c>
      <c r="BO1073">
        <v>16.637901711880801</v>
      </c>
      <c r="BP1073">
        <v>4.1378630808338999</v>
      </c>
      <c r="BQ1073">
        <v>12.5000386310469</v>
      </c>
      <c r="BR1073">
        <v>0.77679695105931901</v>
      </c>
      <c r="BS1073">
        <v>0.77011945200676402</v>
      </c>
      <c r="BT1073">
        <v>1.00867073157956</v>
      </c>
    </row>
    <row r="1074" spans="1:72" x14ac:dyDescent="0.2">
      <c r="A1074">
        <v>1072</v>
      </c>
      <c r="B1074" s="243">
        <v>44790.444444444445</v>
      </c>
      <c r="C1074">
        <v>0</v>
      </c>
      <c r="D1074">
        <v>0.842162162162162</v>
      </c>
      <c r="E1074">
        <v>31.0745</v>
      </c>
      <c r="F1074">
        <v>55.533499999999897</v>
      </c>
      <c r="G1074">
        <v>7</v>
      </c>
      <c r="H1074">
        <v>2.2639999999999998</v>
      </c>
      <c r="I1074">
        <v>1.3480000000000001</v>
      </c>
      <c r="J1074">
        <v>34.371818181818099</v>
      </c>
      <c r="K1074">
        <v>0.50475000000000003</v>
      </c>
      <c r="L1074">
        <v>37.964999999999897</v>
      </c>
      <c r="M1074">
        <v>-0.2</v>
      </c>
      <c r="N1074">
        <v>1599.6666666666599</v>
      </c>
      <c r="O1074">
        <v>93.203030303030303</v>
      </c>
      <c r="P1074">
        <v>5</v>
      </c>
      <c r="Q1074">
        <v>135</v>
      </c>
      <c r="R1074">
        <v>6.96714285714285</v>
      </c>
      <c r="S1074">
        <v>-0.54474999999999896</v>
      </c>
      <c r="T1074">
        <v>5</v>
      </c>
      <c r="U1074">
        <v>1.8442000000000001</v>
      </c>
      <c r="V1074">
        <v>0.14319999999999999</v>
      </c>
      <c r="W1074">
        <v>14.971325</v>
      </c>
      <c r="X1074">
        <v>0.65039999999999998</v>
      </c>
      <c r="Y1074">
        <v>73.125974999999997</v>
      </c>
      <c r="Z1074">
        <v>2.2309749999999999</v>
      </c>
      <c r="AA1074">
        <v>0</v>
      </c>
      <c r="AB1074">
        <v>3.09E-2</v>
      </c>
      <c r="AC1074">
        <v>31.916662162162101</v>
      </c>
      <c r="AD1074">
        <v>-23.616837837837799</v>
      </c>
      <c r="AE1074">
        <v>36.139639941818103</v>
      </c>
      <c r="AF1074">
        <v>0.47421743999999999</v>
      </c>
      <c r="AG1074">
        <v>1.3489327680000001</v>
      </c>
      <c r="AH1074">
        <v>2.1145759999999899E-2</v>
      </c>
      <c r="AI1074">
        <v>44.983818181818101</v>
      </c>
      <c r="AJ1074">
        <v>0.49421070887353102</v>
      </c>
      <c r="AK1074">
        <v>0.80339200633763197</v>
      </c>
      <c r="AL1074">
        <v>1.0541956178181201E-2</v>
      </c>
      <c r="AM1074">
        <v>2.9987066961452799E-2</v>
      </c>
      <c r="AN1074">
        <v>0.155611512826834</v>
      </c>
      <c r="AO1074">
        <v>4.7007481478188097E-4</v>
      </c>
      <c r="AP1074">
        <v>36.139639941818103</v>
      </c>
      <c r="AQ1074">
        <v>0.28064183358855899</v>
      </c>
      <c r="AR1074">
        <v>6.6086310706182498</v>
      </c>
      <c r="AS1074">
        <v>1.3069433083764801</v>
      </c>
      <c r="AT1074">
        <v>0.91142338930456701</v>
      </c>
      <c r="AU1074">
        <v>92.822874999999996</v>
      </c>
      <c r="AV1074">
        <v>44.335856154401398</v>
      </c>
      <c r="AW1074">
        <v>0.64796202741670295</v>
      </c>
      <c r="AX1074">
        <v>4.19894596235139E-2</v>
      </c>
      <c r="AY1074">
        <v>0.19357560641144</v>
      </c>
      <c r="AZ1074">
        <v>0.391368929381748</v>
      </c>
      <c r="BA1074">
        <v>3.11279113530393E-2</v>
      </c>
      <c r="BB1074">
        <v>5.5909847054535403E-2</v>
      </c>
      <c r="BC1074">
        <v>0.408200099961403</v>
      </c>
      <c r="BD1074">
        <v>0.62693399541670303</v>
      </c>
      <c r="BE1074">
        <v>-2.1028031999999999E-2</v>
      </c>
      <c r="BF1074">
        <v>5.4816534660085903E-2</v>
      </c>
      <c r="BG1074">
        <v>0.25270970461019399</v>
      </c>
      <c r="BH1074">
        <v>0.51092556738504502</v>
      </c>
      <c r="BI1074">
        <v>5.4816534660085903E-2</v>
      </c>
      <c r="BJ1074">
        <v>0.61505247854056</v>
      </c>
      <c r="BK1074">
        <v>1.02185113477009</v>
      </c>
      <c r="BL1074">
        <v>4.6100999666840003</v>
      </c>
      <c r="BM1074">
        <v>9.3206469645201793</v>
      </c>
      <c r="BN1074">
        <v>2.0217884713732999</v>
      </c>
      <c r="BO1074">
        <v>11.520489207340001</v>
      </c>
      <c r="BP1074">
        <v>1.2881885645120099</v>
      </c>
      <c r="BQ1074">
        <v>10.232300642827999</v>
      </c>
      <c r="BR1074">
        <v>0.92866302584794402</v>
      </c>
      <c r="BS1074">
        <v>0.59312586467652595</v>
      </c>
      <c r="BT1074">
        <v>1.5657098790564601</v>
      </c>
    </row>
    <row r="1075" spans="1:72" x14ac:dyDescent="0.2">
      <c r="A1075">
        <v>1073</v>
      </c>
      <c r="B1075" s="243">
        <v>44790.458333333336</v>
      </c>
      <c r="C1075">
        <v>0</v>
      </c>
      <c r="D1075">
        <v>0.88675675675675603</v>
      </c>
      <c r="E1075">
        <v>31.087250000000001</v>
      </c>
      <c r="F1075">
        <v>56.725384615384598</v>
      </c>
      <c r="G1075">
        <v>7</v>
      </c>
      <c r="H1075">
        <v>2.27</v>
      </c>
      <c r="I1075">
        <v>1.35</v>
      </c>
      <c r="J1075">
        <v>34.357499999999902</v>
      </c>
      <c r="K1075">
        <v>0.49249999999999999</v>
      </c>
      <c r="L1075">
        <v>37.967692307692303</v>
      </c>
      <c r="M1075">
        <v>0.106249999999999</v>
      </c>
      <c r="N1075">
        <v>1599.9696969696899</v>
      </c>
      <c r="O1075">
        <v>92.888571428571396</v>
      </c>
      <c r="P1075">
        <v>5</v>
      </c>
      <c r="Q1075">
        <v>135</v>
      </c>
      <c r="R1075">
        <v>6.96571428571428</v>
      </c>
      <c r="S1075">
        <v>-0.48525000000000001</v>
      </c>
      <c r="T1075">
        <v>5</v>
      </c>
      <c r="U1075">
        <v>1.8771800000000001</v>
      </c>
      <c r="V1075">
        <v>0.14394000000000001</v>
      </c>
      <c r="W1075">
        <v>14.91812</v>
      </c>
      <c r="X1075">
        <v>0.68964000000000003</v>
      </c>
      <c r="Y1075">
        <v>73.096999999999994</v>
      </c>
      <c r="Z1075">
        <v>2.2442000000000002</v>
      </c>
      <c r="AA1075">
        <v>1.14E-3</v>
      </c>
      <c r="AB1075">
        <v>2.06E-2</v>
      </c>
      <c r="AC1075">
        <v>31.974006756756701</v>
      </c>
      <c r="AD1075">
        <v>-24.751377858627801</v>
      </c>
      <c r="AE1075">
        <v>36.130006799999997</v>
      </c>
      <c r="AF1075">
        <v>0.47547420000000001</v>
      </c>
      <c r="AG1075">
        <v>1.3509352400000001</v>
      </c>
      <c r="AH1075">
        <v>2.12018E-2</v>
      </c>
      <c r="AI1075">
        <v>44.977499999999999</v>
      </c>
      <c r="AJ1075">
        <v>0.49427482386417998</v>
      </c>
      <c r="AK1075">
        <v>0.80329068534267101</v>
      </c>
      <c r="AL1075">
        <v>1.0571379022844701E-2</v>
      </c>
      <c r="AM1075">
        <v>3.0035801011616899E-2</v>
      </c>
      <c r="AN1075">
        <v>0.155633372241676</v>
      </c>
      <c r="AO1075">
        <v>4.7138680451336702E-4</v>
      </c>
      <c r="AP1075">
        <v>36.130006799999997</v>
      </c>
      <c r="AQ1075">
        <v>0.29757354568882799</v>
      </c>
      <c r="AR1075">
        <v>6.5851453593594096</v>
      </c>
      <c r="AS1075">
        <v>1.31469073954594</v>
      </c>
      <c r="AT1075">
        <v>0.92784281386136203</v>
      </c>
      <c r="AU1075">
        <v>92.826139999999995</v>
      </c>
      <c r="AV1075">
        <v>44.3274164445941</v>
      </c>
      <c r="AW1075">
        <v>0.65008355540581397</v>
      </c>
      <c r="AX1075">
        <v>3.6244500454056798E-2</v>
      </c>
      <c r="AY1075">
        <v>0.177900654311171</v>
      </c>
      <c r="AZ1075">
        <v>0.41485464064058603</v>
      </c>
      <c r="BA1075">
        <v>2.6829191645083399E-2</v>
      </c>
      <c r="BB1075">
        <v>5.9264948662940901E-2</v>
      </c>
      <c r="BC1075">
        <v>0.37415416927179601</v>
      </c>
      <c r="BD1075">
        <v>0.62899979540581497</v>
      </c>
      <c r="BE1075">
        <v>-2.1083759999998598E-2</v>
      </c>
      <c r="BF1075">
        <v>4.7231725770493199E-2</v>
      </c>
      <c r="BG1075">
        <v>0.23182978972127299</v>
      </c>
      <c r="BH1075">
        <v>0.54061444842343098</v>
      </c>
      <c r="BI1075">
        <v>4.7231725770493199E-2</v>
      </c>
      <c r="BJ1075">
        <v>0.558123030983533</v>
      </c>
      <c r="BK1075">
        <v>1.08122889684686</v>
      </c>
      <c r="BL1075">
        <v>4.9083489103864704</v>
      </c>
      <c r="BM1075">
        <v>11.446002440189501</v>
      </c>
      <c r="BN1075">
        <v>2.3319455583055402</v>
      </c>
      <c r="BO1075">
        <v>10.5779781018293</v>
      </c>
      <c r="BP1075">
        <v>1.10994555560659</v>
      </c>
      <c r="BQ1075">
        <v>9.4680325462227195</v>
      </c>
      <c r="BR1075">
        <v>1.0009349630370199</v>
      </c>
      <c r="BS1075">
        <v>0.53923034067533504</v>
      </c>
      <c r="BT1075">
        <v>1.8562289387934701</v>
      </c>
    </row>
    <row r="1076" spans="1:72" x14ac:dyDescent="0.2">
      <c r="A1076">
        <v>1074</v>
      </c>
      <c r="B1076" s="243">
        <v>44790.472222222219</v>
      </c>
      <c r="C1076">
        <v>0</v>
      </c>
      <c r="D1076">
        <v>0.90948717948717905</v>
      </c>
      <c r="E1076">
        <v>31.0130555555555</v>
      </c>
      <c r="F1076">
        <v>59.396999999999899</v>
      </c>
      <c r="G1076">
        <v>7</v>
      </c>
      <c r="H1076">
        <v>2.2699999999999898</v>
      </c>
      <c r="I1076">
        <v>1.3480000000000001</v>
      </c>
      <c r="J1076">
        <v>34.376428571428498</v>
      </c>
      <c r="K1076">
        <v>0.47574999999999901</v>
      </c>
      <c r="L1076">
        <v>37.984193548387097</v>
      </c>
      <c r="M1076">
        <v>3.5714285714285698E-2</v>
      </c>
      <c r="N1076">
        <v>1600.2121212121201</v>
      </c>
      <c r="O1076">
        <v>92.853125000000006</v>
      </c>
      <c r="P1076">
        <v>5</v>
      </c>
      <c r="Q1076">
        <v>135</v>
      </c>
      <c r="R1076">
        <v>6.9674074074073999</v>
      </c>
      <c r="S1076">
        <v>-0.52756756756756695</v>
      </c>
      <c r="T1076">
        <v>5</v>
      </c>
      <c r="U1076">
        <v>1.8386285714285699</v>
      </c>
      <c r="V1076">
        <v>0.1477</v>
      </c>
      <c r="W1076">
        <v>14.9573</v>
      </c>
      <c r="X1076">
        <v>0.76762857142857099</v>
      </c>
      <c r="Y1076">
        <v>72.923285714285697</v>
      </c>
      <c r="Z1076">
        <v>2.1511999999999998</v>
      </c>
      <c r="AA1076">
        <v>0</v>
      </c>
      <c r="AB1076">
        <v>2.5585714285714201E-2</v>
      </c>
      <c r="AC1076">
        <v>31.9225427350427</v>
      </c>
      <c r="AD1076">
        <v>-27.474457264957199</v>
      </c>
      <c r="AE1076">
        <v>36.1489353714285</v>
      </c>
      <c r="AF1076">
        <v>0.47547419999999901</v>
      </c>
      <c r="AG1076">
        <v>1.3489352400000001</v>
      </c>
      <c r="AH1076">
        <v>2.1201799999999899E-2</v>
      </c>
      <c r="AI1076">
        <v>44.9944285714285</v>
      </c>
      <c r="AJ1076">
        <v>0.49571182945678699</v>
      </c>
      <c r="AK1076">
        <v>0.80340914462425495</v>
      </c>
      <c r="AL1076">
        <v>1.0567401678302999E-2</v>
      </c>
      <c r="AM1076">
        <v>2.9980050482440599E-2</v>
      </c>
      <c r="AN1076">
        <v>0.15557481719958899</v>
      </c>
      <c r="AO1076">
        <v>4.7120945132889401E-4</v>
      </c>
      <c r="AP1076">
        <v>36.1489353714285</v>
      </c>
      <c r="AQ1076">
        <v>0.33122492281777399</v>
      </c>
      <c r="AR1076">
        <v>6.6024401656205001</v>
      </c>
      <c r="AS1076">
        <v>1.2602097490915301</v>
      </c>
      <c r="AT1076">
        <v>0.91142993283437601</v>
      </c>
      <c r="AU1076">
        <v>92.638042857142807</v>
      </c>
      <c r="AV1076">
        <v>44.342810208958298</v>
      </c>
      <c r="AW1076">
        <v>0.65161836247018801</v>
      </c>
      <c r="AX1076">
        <v>8.8725490908460394E-2</v>
      </c>
      <c r="AY1076">
        <v>0.14424927718222499</v>
      </c>
      <c r="AZ1076">
        <v>0.39755983437949699</v>
      </c>
      <c r="BA1076">
        <v>6.5774462907841599E-2</v>
      </c>
      <c r="BB1076">
        <v>5.6794262054213798E-2</v>
      </c>
      <c r="BC1076">
        <v>0.303379819940231</v>
      </c>
      <c r="BD1076">
        <v>0.630534602470183</v>
      </c>
      <c r="BE1076">
        <v>-2.1083760000004802E-2</v>
      </c>
      <c r="BF1076">
        <v>0.115808301525459</v>
      </c>
      <c r="BG1076">
        <v>0.18828031962070299</v>
      </c>
      <c r="BH1076">
        <v>0.51891208155425605</v>
      </c>
      <c r="BI1076">
        <v>0.115808301525459</v>
      </c>
      <c r="BJ1076">
        <v>0.60817724229232395</v>
      </c>
      <c r="BK1076">
        <v>1.0378241631085099</v>
      </c>
      <c r="BL1076">
        <v>1.62579294524332</v>
      </c>
      <c r="BM1076">
        <v>4.4807848376929904</v>
      </c>
      <c r="BN1076">
        <v>2.7560611889740798</v>
      </c>
      <c r="BO1076">
        <v>12.1583596580912</v>
      </c>
      <c r="BP1076">
        <v>2.7214950858482898</v>
      </c>
      <c r="BQ1076">
        <v>9.4368645722429196</v>
      </c>
      <c r="BR1076">
        <v>0.84095005051523097</v>
      </c>
      <c r="BS1076">
        <v>0.56185392168213999</v>
      </c>
      <c r="BT1076">
        <v>1.49674144481807</v>
      </c>
    </row>
    <row r="1077" spans="1:72" x14ac:dyDescent="0.2">
      <c r="A1077">
        <v>1075</v>
      </c>
      <c r="B1077" s="243">
        <v>44790.486111111109</v>
      </c>
      <c r="C1077">
        <v>0</v>
      </c>
      <c r="D1077">
        <v>0.89105263157894699</v>
      </c>
      <c r="E1077">
        <v>31.1046153846153</v>
      </c>
      <c r="F1077">
        <v>57.688974358974299</v>
      </c>
      <c r="G1077">
        <v>7</v>
      </c>
      <c r="H1077">
        <v>2.2574999999999998</v>
      </c>
      <c r="I1077">
        <v>1.3474999999999999</v>
      </c>
      <c r="J1077">
        <v>34.368333333333297</v>
      </c>
      <c r="K1077">
        <v>0.47099999999999898</v>
      </c>
      <c r="L1077">
        <v>38.002903225806399</v>
      </c>
      <c r="M1077">
        <v>0.1</v>
      </c>
      <c r="N1077">
        <v>1600.25</v>
      </c>
      <c r="O1077">
        <v>93.671794871794802</v>
      </c>
      <c r="P1077">
        <v>5</v>
      </c>
      <c r="Q1077">
        <v>135</v>
      </c>
      <c r="R1077">
        <v>6.9649999999999999</v>
      </c>
      <c r="S1077">
        <v>8.5000000000000103E-2</v>
      </c>
      <c r="T1077">
        <v>5</v>
      </c>
      <c r="U1077">
        <v>1.78527142857142</v>
      </c>
      <c r="V1077">
        <v>0.1391</v>
      </c>
      <c r="W1077">
        <v>14.7950571428571</v>
      </c>
      <c r="X1077">
        <v>0.68575714285714195</v>
      </c>
      <c r="Y1077">
        <v>72.452185714285704</v>
      </c>
      <c r="Z1077">
        <v>2.1193428571428501</v>
      </c>
      <c r="AA1077">
        <v>0</v>
      </c>
      <c r="AB1077">
        <v>2.0871428571428499E-2</v>
      </c>
      <c r="AC1077">
        <v>31.995668016194301</v>
      </c>
      <c r="AD1077">
        <v>-25.693306342780001</v>
      </c>
      <c r="AE1077">
        <v>36.1310796333333</v>
      </c>
      <c r="AF1077">
        <v>0.47285594999999903</v>
      </c>
      <c r="AG1077">
        <v>1.3484300899999999</v>
      </c>
      <c r="AH1077">
        <v>2.10850499999999E-2</v>
      </c>
      <c r="AI1077">
        <v>44.973333333333301</v>
      </c>
      <c r="AJ1077">
        <v>0.49868860790226199</v>
      </c>
      <c r="AK1077">
        <v>0.80338896308923802</v>
      </c>
      <c r="AL1077">
        <v>1.05141406018381E-2</v>
      </c>
      <c r="AM1077">
        <v>2.99828807441446E-2</v>
      </c>
      <c r="AN1077">
        <v>0.155647791283723</v>
      </c>
      <c r="AO1077">
        <v>4.6883449451526799E-4</v>
      </c>
      <c r="AP1077">
        <v>36.1310796333333</v>
      </c>
      <c r="AQ1077">
        <v>0.29589812725688802</v>
      </c>
      <c r="AR1077">
        <v>6.5308230451117799</v>
      </c>
      <c r="AS1077">
        <v>1.24154728999579</v>
      </c>
      <c r="AT1077">
        <v>0.89029452344196902</v>
      </c>
      <c r="AU1077">
        <v>91.837614285714196</v>
      </c>
      <c r="AV1077">
        <v>44.1993480956978</v>
      </c>
      <c r="AW1077">
        <v>0.77398523763552796</v>
      </c>
      <c r="AX1077">
        <v>0.10688280000420899</v>
      </c>
      <c r="AY1077">
        <v>0.176957822743111</v>
      </c>
      <c r="AZ1077">
        <v>0.46917695488821298</v>
      </c>
      <c r="BA1077">
        <v>7.9264620981729206E-2</v>
      </c>
      <c r="BB1077">
        <v>6.7025279269744706E-2</v>
      </c>
      <c r="BC1077">
        <v>0.374231989135617</v>
      </c>
      <c r="BD1077">
        <v>0.75301757763553301</v>
      </c>
      <c r="BE1077">
        <v>-2.0967659999994798E-2</v>
      </c>
      <c r="BF1077">
        <v>0.13918915516692101</v>
      </c>
      <c r="BG1077">
        <v>0.23044502807581399</v>
      </c>
      <c r="BH1077">
        <v>0.61099020583393604</v>
      </c>
      <c r="BI1077">
        <v>0.13918915516692101</v>
      </c>
      <c r="BJ1077">
        <v>0.73926836648547001</v>
      </c>
      <c r="BK1077">
        <v>1.2219804116678701</v>
      </c>
      <c r="BL1077">
        <v>1.6556248782417999</v>
      </c>
      <c r="BM1077">
        <v>4.38963944497839</v>
      </c>
      <c r="BN1077">
        <v>2.6513490481249402</v>
      </c>
      <c r="BO1077">
        <v>14.720544137438401</v>
      </c>
      <c r="BP1077">
        <v>3.2709451464226502</v>
      </c>
      <c r="BQ1077">
        <v>11.449598991015799</v>
      </c>
      <c r="BR1077">
        <v>0.98535884788410599</v>
      </c>
      <c r="BS1077">
        <v>0.68359270441870201</v>
      </c>
      <c r="BT1077">
        <v>1.4414414336414101</v>
      </c>
    </row>
    <row r="1078" spans="1:72" x14ac:dyDescent="0.2">
      <c r="A1078">
        <v>1076</v>
      </c>
      <c r="B1078" s="243">
        <v>44790.5</v>
      </c>
      <c r="C1078">
        <v>0</v>
      </c>
      <c r="D1078">
        <v>0.90421052631578902</v>
      </c>
      <c r="E1078">
        <v>31.1247368421052</v>
      </c>
      <c r="F1078">
        <v>56.226923076923001</v>
      </c>
      <c r="G1078">
        <v>7</v>
      </c>
      <c r="H1078">
        <v>2.2679999999999998</v>
      </c>
      <c r="I1078">
        <v>1.35</v>
      </c>
      <c r="J1078">
        <v>34.351999999999997</v>
      </c>
      <c r="K1078">
        <v>0.51074999999999904</v>
      </c>
      <c r="L1078">
        <v>37.984999999999999</v>
      </c>
      <c r="M1078">
        <v>7.3333333333333306E-2</v>
      </c>
      <c r="N1078">
        <v>1599.51724137931</v>
      </c>
      <c r="O1078">
        <v>93.588235294117595</v>
      </c>
      <c r="P1078">
        <v>5</v>
      </c>
      <c r="Q1078">
        <v>135</v>
      </c>
      <c r="R1078">
        <v>6.9684999999999899</v>
      </c>
      <c r="S1078">
        <v>-0.236666666666666</v>
      </c>
      <c r="T1078">
        <v>5</v>
      </c>
      <c r="U1078">
        <v>1.7462375000000001</v>
      </c>
      <c r="V1078">
        <v>0.122224999999999</v>
      </c>
      <c r="W1078">
        <v>14.767075</v>
      </c>
      <c r="X1078">
        <v>0.60711250000000005</v>
      </c>
      <c r="Y1078">
        <v>72.301862499999999</v>
      </c>
      <c r="Z1078">
        <v>2.2074250000000002</v>
      </c>
      <c r="AA1078">
        <v>0</v>
      </c>
      <c r="AB1078">
        <v>2.93E-2</v>
      </c>
      <c r="AC1078">
        <v>32.028947368421001</v>
      </c>
      <c r="AD1078">
        <v>-24.197975708502</v>
      </c>
      <c r="AE1078">
        <v>36.122945119999997</v>
      </c>
      <c r="AF1078">
        <v>0.47505527999999902</v>
      </c>
      <c r="AG1078">
        <v>1.3509344160000001</v>
      </c>
      <c r="AH1078">
        <v>2.1183119999999899E-2</v>
      </c>
      <c r="AI1078">
        <v>44.97</v>
      </c>
      <c r="AJ1078">
        <v>0.49961292656880002</v>
      </c>
      <c r="AK1078">
        <v>0.80326762552812903</v>
      </c>
      <c r="AL1078">
        <v>1.0563826551034E-2</v>
      </c>
      <c r="AM1078">
        <v>3.0040791994663099E-2</v>
      </c>
      <c r="AN1078">
        <v>0.15565932844118299</v>
      </c>
      <c r="AO1078">
        <v>4.7105003335557003E-4</v>
      </c>
      <c r="AP1078">
        <v>36.122945119999997</v>
      </c>
      <c r="AQ1078">
        <v>0.26196366112320701</v>
      </c>
      <c r="AR1078">
        <v>6.5184711885654698</v>
      </c>
      <c r="AS1078">
        <v>1.2931473156323801</v>
      </c>
      <c r="AT1078">
        <v>0.87244282785918503</v>
      </c>
      <c r="AU1078">
        <v>91.629712499999997</v>
      </c>
      <c r="AV1078">
        <v>44.196527285320997</v>
      </c>
      <c r="AW1078">
        <v>0.77347271467893097</v>
      </c>
      <c r="AX1078">
        <v>5.7787100367612698E-2</v>
      </c>
      <c r="AY1078">
        <v>0.21309161887679201</v>
      </c>
      <c r="AZ1078">
        <v>0.48152881143452397</v>
      </c>
      <c r="BA1078">
        <v>4.2775651936320699E-2</v>
      </c>
      <c r="BB1078">
        <v>6.8789830204931998E-2</v>
      </c>
      <c r="BC1078">
        <v>0.448561731335335</v>
      </c>
      <c r="BD1078">
        <v>0.75240753067892896</v>
      </c>
      <c r="BE1078">
        <v>-2.1065184000001701E-2</v>
      </c>
      <c r="BF1078">
        <v>7.5175616012422994E-2</v>
      </c>
      <c r="BG1078">
        <v>0.27721227772704599</v>
      </c>
      <c r="BH1078">
        <v>0.62642397346533796</v>
      </c>
      <c r="BI1078">
        <v>7.5175616012422994E-2</v>
      </c>
      <c r="BJ1078">
        <v>0.70477578747893899</v>
      </c>
      <c r="BK1078">
        <v>1.2528479469306699</v>
      </c>
      <c r="BL1078">
        <v>3.6875291807550399</v>
      </c>
      <c r="BM1078">
        <v>8.3328079860605193</v>
      </c>
      <c r="BN1078">
        <v>2.2597266564150398</v>
      </c>
      <c r="BO1078">
        <v>13.431367938742699</v>
      </c>
      <c r="BP1078">
        <v>1.76662697629194</v>
      </c>
      <c r="BQ1078">
        <v>11.6647409624508</v>
      </c>
      <c r="BR1078">
        <v>1.1250493997095501</v>
      </c>
      <c r="BS1078">
        <v>0.67470554107396996</v>
      </c>
      <c r="BT1078">
        <v>1.66746725974526</v>
      </c>
    </row>
    <row r="1079" spans="1:72" x14ac:dyDescent="0.2">
      <c r="A1079">
        <v>1077</v>
      </c>
      <c r="B1079" s="243">
        <v>44790.513888888891</v>
      </c>
      <c r="C1079">
        <v>0</v>
      </c>
      <c r="D1079">
        <v>0.91724999999999901</v>
      </c>
      <c r="E1079">
        <v>31.093611111111102</v>
      </c>
      <c r="F1079">
        <v>56.439230769230697</v>
      </c>
      <c r="G1079">
        <v>7</v>
      </c>
      <c r="H1079">
        <v>2.27</v>
      </c>
      <c r="I1079">
        <v>1.3474999999999999</v>
      </c>
      <c r="J1079">
        <v>34.353870967741898</v>
      </c>
      <c r="K1079">
        <v>0.51074999999999904</v>
      </c>
      <c r="L1079">
        <v>37.980999999999902</v>
      </c>
      <c r="M1079">
        <v>-0.233333333333333</v>
      </c>
      <c r="N1079">
        <v>1600</v>
      </c>
      <c r="O1079">
        <v>93.502777777777794</v>
      </c>
      <c r="P1079">
        <v>4.4109999999999898</v>
      </c>
      <c r="Q1079">
        <v>119.578461538461</v>
      </c>
      <c r="R1079">
        <v>6.9686666666666603</v>
      </c>
      <c r="S1079">
        <v>-0.47421052631578903</v>
      </c>
      <c r="T1079">
        <v>5</v>
      </c>
      <c r="U1079">
        <v>1.6904142857142801</v>
      </c>
      <c r="V1079">
        <v>0.1119</v>
      </c>
      <c r="W1079">
        <v>14.729100000000001</v>
      </c>
      <c r="X1079">
        <v>0.60268571428571405</v>
      </c>
      <c r="Y1079">
        <v>72.253771428571397</v>
      </c>
      <c r="Z1079">
        <v>2.2175428571428499</v>
      </c>
      <c r="AA1079">
        <v>5.0571428571428503E-3</v>
      </c>
      <c r="AB1079">
        <v>1.31428571428571E-2</v>
      </c>
      <c r="AC1079">
        <v>32.010861111111097</v>
      </c>
      <c r="AD1079">
        <v>-24.4283696581196</v>
      </c>
      <c r="AE1079">
        <v>36.1263777677419</v>
      </c>
      <c r="AF1079">
        <v>0.47547420000000001</v>
      </c>
      <c r="AG1079">
        <v>1.3484352399999999</v>
      </c>
      <c r="AH1079">
        <v>2.12018E-2</v>
      </c>
      <c r="AI1079">
        <v>44.971370967741898</v>
      </c>
      <c r="AJ1079">
        <v>0.499992969964975</v>
      </c>
      <c r="AK1079">
        <v>0.80331946725963599</v>
      </c>
      <c r="AL1079">
        <v>1.0572819768849301E-2</v>
      </c>
      <c r="AM1079">
        <v>2.9984303590994198E-2</v>
      </c>
      <c r="AN1079">
        <v>0.155654583112912</v>
      </c>
      <c r="AO1079">
        <v>4.71451048606192E-4</v>
      </c>
      <c r="AP1079">
        <v>36.1263777677419</v>
      </c>
      <c r="AQ1079">
        <v>0.260053542335137</v>
      </c>
      <c r="AR1079">
        <v>6.50170829250205</v>
      </c>
      <c r="AS1079">
        <v>1.29907452937882</v>
      </c>
      <c r="AT1079">
        <v>0.84519525918550797</v>
      </c>
      <c r="AU1079">
        <v>91.493514285714198</v>
      </c>
      <c r="AV1079">
        <v>44.187214131957901</v>
      </c>
      <c r="AW1079">
        <v>0.78415683578398099</v>
      </c>
      <c r="AX1079">
        <v>4.9360710621171901E-2</v>
      </c>
      <c r="AY1079">
        <v>0.21542065766486199</v>
      </c>
      <c r="AZ1079">
        <v>0.49829170749794699</v>
      </c>
      <c r="BA1079">
        <v>3.6605918591368102E-2</v>
      </c>
      <c r="BB1079">
        <v>7.1184529642563901E-2</v>
      </c>
      <c r="BC1079">
        <v>0.45306487221570102</v>
      </c>
      <c r="BD1079">
        <v>0.76307307578398198</v>
      </c>
      <c r="BE1079">
        <v>-2.1083759999999702E-2</v>
      </c>
      <c r="BF1079">
        <v>6.4249951563104798E-2</v>
      </c>
      <c r="BG1079">
        <v>0.280400477352994</v>
      </c>
      <c r="BH1079">
        <v>0.64859718728011595</v>
      </c>
      <c r="BI1079">
        <v>6.4249951563104798E-2</v>
      </c>
      <c r="BJ1079">
        <v>0.68930085783219697</v>
      </c>
      <c r="BK1079">
        <v>1.2971943745602299</v>
      </c>
      <c r="BL1079">
        <v>4.3642130543490101</v>
      </c>
      <c r="BM1079">
        <v>10.0949054668637</v>
      </c>
      <c r="BN1079">
        <v>2.3131101394795501</v>
      </c>
      <c r="BO1079">
        <v>13.0970075186326</v>
      </c>
      <c r="BP1079">
        <v>1.5098738617329599</v>
      </c>
      <c r="BQ1079">
        <v>11.587133656899599</v>
      </c>
      <c r="BR1079">
        <v>1.18796945690295</v>
      </c>
      <c r="BS1079">
        <v>0.66360087720695504</v>
      </c>
      <c r="BT1079">
        <v>1.79018668857555</v>
      </c>
    </row>
    <row r="1080" spans="1:72" x14ac:dyDescent="0.2">
      <c r="A1080">
        <v>1078</v>
      </c>
      <c r="B1080" s="243">
        <v>44790.527777777781</v>
      </c>
      <c r="C1080">
        <v>0</v>
      </c>
      <c r="D1080">
        <v>0.83250000000000002</v>
      </c>
      <c r="E1080">
        <v>31.1117948717948</v>
      </c>
      <c r="F1080">
        <v>57.7767499999999</v>
      </c>
      <c r="G1080">
        <v>7</v>
      </c>
      <c r="H1080">
        <v>2.2659999999999898</v>
      </c>
      <c r="I1080">
        <v>1.3480000000000001</v>
      </c>
      <c r="J1080">
        <v>34.344999999999999</v>
      </c>
      <c r="K1080">
        <v>0.48524999999999902</v>
      </c>
      <c r="L1080">
        <v>37.972799999999999</v>
      </c>
      <c r="M1080">
        <v>0.114285714285714</v>
      </c>
      <c r="N1080">
        <v>1600.0625</v>
      </c>
      <c r="O1080">
        <v>94.1394736842105</v>
      </c>
      <c r="P1080">
        <v>3.8694102564102502</v>
      </c>
      <c r="Q1080">
        <v>104.545249999999</v>
      </c>
      <c r="R1080">
        <v>6.9683999999999902</v>
      </c>
      <c r="S1080">
        <v>-0.37641025641025599</v>
      </c>
      <c r="T1080">
        <v>5</v>
      </c>
      <c r="U1080">
        <v>1.69444285714285</v>
      </c>
      <c r="V1080">
        <v>0.109871428571428</v>
      </c>
      <c r="W1080">
        <v>14.6869428571428</v>
      </c>
      <c r="X1080">
        <v>0.59788571428571402</v>
      </c>
      <c r="Y1080">
        <v>72.213642857142801</v>
      </c>
      <c r="Z1080">
        <v>2.0855999999999999</v>
      </c>
      <c r="AA1080">
        <v>1.8142857142857099E-3</v>
      </c>
      <c r="AB1080">
        <v>1.0985714285714199E-2</v>
      </c>
      <c r="AC1080">
        <v>31.944294871794799</v>
      </c>
      <c r="AD1080">
        <v>-25.832455128205101</v>
      </c>
      <c r="AE1080">
        <v>36.114383439999997</v>
      </c>
      <c r="AF1080">
        <v>0.47463635999999898</v>
      </c>
      <c r="AG1080">
        <v>1.3489335920000001</v>
      </c>
      <c r="AH1080">
        <v>2.1164439999999899E-2</v>
      </c>
      <c r="AI1080">
        <v>44.959000000000003</v>
      </c>
      <c r="AJ1080">
        <v>0.50010471721311001</v>
      </c>
      <c r="AK1080">
        <v>0.80327372583909695</v>
      </c>
      <c r="AL1080">
        <v>1.0557093351720399E-2</v>
      </c>
      <c r="AM1080">
        <v>3.0003638693031399E-2</v>
      </c>
      <c r="AN1080">
        <v>0.15569741319869199</v>
      </c>
      <c r="AO1080">
        <v>4.7074979425698902E-4</v>
      </c>
      <c r="AP1080">
        <v>36.114383439999997</v>
      </c>
      <c r="AQ1080">
        <v>0.25798238489167902</v>
      </c>
      <c r="AR1080">
        <v>6.4830993180703098</v>
      </c>
      <c r="AS1080">
        <v>1.22178014722262</v>
      </c>
      <c r="AT1080">
        <v>0.84739886590520397</v>
      </c>
      <c r="AU1080">
        <v>91.278514285714195</v>
      </c>
      <c r="AV1080">
        <v>44.077245290184599</v>
      </c>
      <c r="AW1080">
        <v>0.88175470981538195</v>
      </c>
      <c r="AX1080">
        <v>0.127153444777373</v>
      </c>
      <c r="AY1080">
        <v>0.21665397510831999</v>
      </c>
      <c r="AZ1080">
        <v>0.51690068192968397</v>
      </c>
      <c r="BA1080">
        <v>9.4262197584425902E-2</v>
      </c>
      <c r="BB1080">
        <v>7.38429545613834E-2</v>
      </c>
      <c r="BC1080">
        <v>0.45646308072209302</v>
      </c>
      <c r="BD1080">
        <v>0.86070810181537805</v>
      </c>
      <c r="BE1080">
        <v>-2.1046608000004199E-2</v>
      </c>
      <c r="BF1080">
        <v>0.16585309584451399</v>
      </c>
      <c r="BG1080">
        <v>0.28259346462573698</v>
      </c>
      <c r="BH1080">
        <v>0.67422143766752296</v>
      </c>
      <c r="BI1080">
        <v>0.16585309584451399</v>
      </c>
      <c r="BJ1080">
        <v>0.896893120940504</v>
      </c>
      <c r="BK1080">
        <v>1.3484428753350399</v>
      </c>
      <c r="BL1080">
        <v>1.7038781409945201</v>
      </c>
      <c r="BM1080">
        <v>4.0651724602089896</v>
      </c>
      <c r="BN1080">
        <v>2.3858352087527899</v>
      </c>
      <c r="BO1080">
        <v>17.688969960517198</v>
      </c>
      <c r="BP1080">
        <v>3.8975477523460902</v>
      </c>
      <c r="BQ1080">
        <v>13.791422208171101</v>
      </c>
      <c r="BR1080">
        <v>1.0664926123993701</v>
      </c>
      <c r="BS1080">
        <v>0.83055188260269797</v>
      </c>
      <c r="BT1080">
        <v>1.28407705134242</v>
      </c>
    </row>
    <row r="1081" spans="1:72" x14ac:dyDescent="0.2">
      <c r="A1081">
        <v>1079</v>
      </c>
      <c r="B1081" s="243">
        <v>44790.541666666664</v>
      </c>
      <c r="C1081">
        <v>0</v>
      </c>
      <c r="D1081">
        <v>0.80125000000000002</v>
      </c>
      <c r="E1081">
        <v>31.125277777777701</v>
      </c>
      <c r="F1081">
        <v>56.186</v>
      </c>
      <c r="G1081">
        <v>7</v>
      </c>
      <c r="H1081">
        <v>2.27</v>
      </c>
      <c r="I1081">
        <v>1.35</v>
      </c>
      <c r="J1081">
        <v>34.337499999999999</v>
      </c>
      <c r="K1081">
        <v>0.47175</v>
      </c>
      <c r="L1081">
        <v>37.947391304347803</v>
      </c>
      <c r="M1081">
        <v>6.6666666666666596E-2</v>
      </c>
      <c r="N1081">
        <v>1599.72727272727</v>
      </c>
      <c r="O1081">
        <v>93.6</v>
      </c>
      <c r="P1081">
        <v>3.8397894736842102</v>
      </c>
      <c r="Q1081">
        <v>103.69199999999999</v>
      </c>
      <c r="R1081">
        <v>6.96904761904762</v>
      </c>
      <c r="S1081">
        <v>-0.491578947368421</v>
      </c>
      <c r="T1081">
        <v>5</v>
      </c>
      <c r="U1081">
        <v>1.6988142857142801</v>
      </c>
      <c r="V1081">
        <v>0.100942857142857</v>
      </c>
      <c r="W1081">
        <v>14.749599999999999</v>
      </c>
      <c r="X1081">
        <v>0.64937142857142804</v>
      </c>
      <c r="Y1081">
        <v>72.157328571428494</v>
      </c>
      <c r="Z1081">
        <v>2.1758142857142801</v>
      </c>
      <c r="AA1081">
        <v>4.3714285714285704E-3</v>
      </c>
      <c r="AB1081">
        <v>2.3299999999999901E-2</v>
      </c>
      <c r="AC1081">
        <v>31.9265277777777</v>
      </c>
      <c r="AD1081">
        <v>-24.2594722222222</v>
      </c>
      <c r="AE1081">
        <v>36.110006800000001</v>
      </c>
      <c r="AF1081">
        <v>0.47547420000000001</v>
      </c>
      <c r="AG1081">
        <v>1.3509352400000001</v>
      </c>
      <c r="AH1081">
        <v>2.12018E-2</v>
      </c>
      <c r="AI1081">
        <v>44.957500000000003</v>
      </c>
      <c r="AJ1081">
        <v>0.50043436356231896</v>
      </c>
      <c r="AK1081">
        <v>0.80320317633320304</v>
      </c>
      <c r="AL1081">
        <v>1.0576081855085301E-2</v>
      </c>
      <c r="AM1081">
        <v>3.0049162876049602E-2</v>
      </c>
      <c r="AN1081">
        <v>0.15570260801868399</v>
      </c>
      <c r="AO1081">
        <v>4.7159650781293403E-4</v>
      </c>
      <c r="AP1081">
        <v>36.110006800000001</v>
      </c>
      <c r="AQ1081">
        <v>0.28019801413638901</v>
      </c>
      <c r="AR1081">
        <v>6.5107573871511599</v>
      </c>
      <c r="AS1081">
        <v>1.2746292186081101</v>
      </c>
      <c r="AT1081">
        <v>0.85014504588200401</v>
      </c>
      <c r="AU1081">
        <v>91.430928571428495</v>
      </c>
      <c r="AV1081">
        <v>44.175591419895603</v>
      </c>
      <c r="AW1081">
        <v>0.78190858010432795</v>
      </c>
      <c r="AX1081">
        <v>7.6306021391880405E-2</v>
      </c>
      <c r="AY1081">
        <v>0.19527618586361001</v>
      </c>
      <c r="AZ1081">
        <v>0.48924261284883203</v>
      </c>
      <c r="BA1081">
        <v>5.6483848472174303E-2</v>
      </c>
      <c r="BB1081">
        <v>6.9891801835547399E-2</v>
      </c>
      <c r="BC1081">
        <v>0.41069775366068301</v>
      </c>
      <c r="BD1081">
        <v>0.76082482010432295</v>
      </c>
      <c r="BE1081">
        <v>-2.1083760000005499E-2</v>
      </c>
      <c r="BF1081">
        <v>9.9585447566522697E-2</v>
      </c>
      <c r="BG1081">
        <v>0.25485100669107003</v>
      </c>
      <c r="BH1081">
        <v>0.63850065408272205</v>
      </c>
      <c r="BI1081">
        <v>9.9585447566522697E-2</v>
      </c>
      <c r="BJ1081">
        <v>0.70887290851518703</v>
      </c>
      <c r="BK1081">
        <v>1.2770013081654401</v>
      </c>
      <c r="BL1081">
        <v>2.55911895682179</v>
      </c>
      <c r="BM1081">
        <v>6.4115859263092299</v>
      </c>
      <c r="BN1081">
        <v>2.5053880005139999</v>
      </c>
      <c r="BO1081">
        <v>13.8139932152067</v>
      </c>
      <c r="BP1081">
        <v>2.3402580178132801</v>
      </c>
      <c r="BQ1081">
        <v>11.473735197393401</v>
      </c>
      <c r="BR1081">
        <v>1.1077060473023499</v>
      </c>
      <c r="BS1081">
        <v>0.66903872948857801</v>
      </c>
      <c r="BT1081">
        <v>1.6556680480203301</v>
      </c>
    </row>
    <row r="1082" spans="1:72" x14ac:dyDescent="0.2">
      <c r="A1082">
        <v>1080</v>
      </c>
      <c r="B1082" s="243">
        <v>44790.555555555555</v>
      </c>
      <c r="C1082">
        <v>0</v>
      </c>
      <c r="D1082">
        <v>0.81756756756756699</v>
      </c>
      <c r="E1082">
        <v>31.113499999999998</v>
      </c>
      <c r="F1082">
        <v>55.4194999999999</v>
      </c>
      <c r="G1082">
        <v>7</v>
      </c>
      <c r="H1082">
        <v>2.2675000000000001</v>
      </c>
      <c r="I1082">
        <v>1.3474999999999999</v>
      </c>
      <c r="J1082">
        <v>34.3732258064516</v>
      </c>
      <c r="K1082">
        <v>0.48325000000000001</v>
      </c>
      <c r="L1082">
        <v>37.990937500000001</v>
      </c>
      <c r="M1082">
        <v>-0.03</v>
      </c>
      <c r="N1082">
        <v>1599.8275862068899</v>
      </c>
      <c r="O1082">
        <v>93.947058823529403</v>
      </c>
      <c r="P1082">
        <v>3.8537179487179398</v>
      </c>
      <c r="Q1082">
        <v>104.0635</v>
      </c>
      <c r="R1082">
        <v>6.95722222222222</v>
      </c>
      <c r="S1082">
        <v>-0.47578947368420998</v>
      </c>
      <c r="T1082">
        <v>5</v>
      </c>
      <c r="U1082">
        <v>1.7326999999999999</v>
      </c>
      <c r="V1082">
        <v>0.13269999999999901</v>
      </c>
      <c r="W1082">
        <v>14.82775</v>
      </c>
      <c r="X1082">
        <v>0.72731249999999903</v>
      </c>
      <c r="Y1082">
        <v>72.693762500000005</v>
      </c>
      <c r="Z1082">
        <v>2.1815875</v>
      </c>
      <c r="AA1082">
        <v>0</v>
      </c>
      <c r="AB1082">
        <v>2.2812499999999999E-2</v>
      </c>
      <c r="AC1082">
        <v>31.931067567567499</v>
      </c>
      <c r="AD1082">
        <v>-23.488432432432301</v>
      </c>
      <c r="AE1082">
        <v>36.143780506451598</v>
      </c>
      <c r="AF1082">
        <v>0.47495055000000003</v>
      </c>
      <c r="AG1082">
        <v>1.34843421</v>
      </c>
      <c r="AH1082">
        <v>2.1178449999999901E-2</v>
      </c>
      <c r="AI1082">
        <v>44.988225806451503</v>
      </c>
      <c r="AJ1082">
        <v>0.49720607743273099</v>
      </c>
      <c r="AK1082">
        <v>0.80340533236294798</v>
      </c>
      <c r="AL1082">
        <v>1.0557218949760999E-2</v>
      </c>
      <c r="AM1082">
        <v>2.9973047076833698E-2</v>
      </c>
      <c r="AN1082">
        <v>0.15559626712365601</v>
      </c>
      <c r="AO1082">
        <v>4.70755394780713E-4</v>
      </c>
      <c r="AP1082">
        <v>36.143780506451598</v>
      </c>
      <c r="AQ1082">
        <v>0.31382889543646802</v>
      </c>
      <c r="AR1082">
        <v>6.5452543016306004</v>
      </c>
      <c r="AS1082">
        <v>1.2780112662682399</v>
      </c>
      <c r="AT1082">
        <v>0.86150897036769403</v>
      </c>
      <c r="AU1082">
        <v>92.163112499999997</v>
      </c>
      <c r="AV1082">
        <v>44.2808749697869</v>
      </c>
      <c r="AW1082">
        <v>0.70735083666468701</v>
      </c>
      <c r="AX1082">
        <v>7.0422943731759793E-2</v>
      </c>
      <c r="AY1082">
        <v>0.161121654563531</v>
      </c>
      <c r="AZ1082">
        <v>0.45474569836939599</v>
      </c>
      <c r="BA1082">
        <v>5.2225717212973803E-2</v>
      </c>
      <c r="BB1082">
        <v>6.4963671195628098E-2</v>
      </c>
      <c r="BC1082">
        <v>0.339238799836176</v>
      </c>
      <c r="BD1082">
        <v>0.68629029666468799</v>
      </c>
      <c r="BE1082">
        <v>-2.1060539999999E-2</v>
      </c>
      <c r="BF1082">
        <v>9.1894494787797806E-2</v>
      </c>
      <c r="BG1082">
        <v>0.210246721606618</v>
      </c>
      <c r="BH1082">
        <v>0.59339504988249803</v>
      </c>
      <c r="BI1082">
        <v>9.1894494787797806E-2</v>
      </c>
      <c r="BJ1082">
        <v>0.60428243278883198</v>
      </c>
      <c r="BK1082">
        <v>1.1867900997649901</v>
      </c>
      <c r="BL1082">
        <v>2.2879142226323599</v>
      </c>
      <c r="BM1082">
        <v>6.4573514578078104</v>
      </c>
      <c r="BN1082">
        <v>2.82237480493403</v>
      </c>
      <c r="BO1082">
        <v>11.9580429618398</v>
      </c>
      <c r="BP1082">
        <v>2.1595206275132401</v>
      </c>
      <c r="BQ1082">
        <v>9.7985223343266306</v>
      </c>
      <c r="BR1082">
        <v>1.0305694586257399</v>
      </c>
      <c r="BS1082">
        <v>0.56752463487371296</v>
      </c>
      <c r="BT1082">
        <v>1.8159025975234799</v>
      </c>
    </row>
    <row r="1083" spans="1:72" x14ac:dyDescent="0.2">
      <c r="A1083">
        <v>1081</v>
      </c>
      <c r="B1083" s="243">
        <v>44790.569444444445</v>
      </c>
      <c r="C1083">
        <v>0</v>
      </c>
      <c r="D1083">
        <v>0.92864864864864805</v>
      </c>
      <c r="E1083">
        <v>31.077249999999999</v>
      </c>
      <c r="F1083">
        <v>56.284500000000001</v>
      </c>
      <c r="G1083">
        <v>7</v>
      </c>
      <c r="H1083">
        <v>2.2639999999999998</v>
      </c>
      <c r="I1083">
        <v>1.35</v>
      </c>
      <c r="J1083">
        <v>34.371111111111098</v>
      </c>
      <c r="K1083">
        <v>0.46899999999999997</v>
      </c>
      <c r="L1083">
        <v>37.986666666666601</v>
      </c>
      <c r="M1083">
        <v>-6.6666666666666602E-3</v>
      </c>
      <c r="N1083">
        <v>1599.8611111111099</v>
      </c>
      <c r="O1083">
        <v>93.474285714285699</v>
      </c>
      <c r="P1083">
        <v>4.2984285714285697</v>
      </c>
      <c r="Q1083">
        <v>120.669729729729</v>
      </c>
      <c r="R1083">
        <v>6.9660606060605996</v>
      </c>
      <c r="S1083">
        <v>-0.437105263157894</v>
      </c>
      <c r="T1083">
        <v>5</v>
      </c>
      <c r="U1083">
        <v>1.7202285714285701</v>
      </c>
      <c r="V1083">
        <v>0.145971428571428</v>
      </c>
      <c r="W1083">
        <v>14.897642857142801</v>
      </c>
      <c r="X1083">
        <v>0.66202857142857097</v>
      </c>
      <c r="Y1083">
        <v>72.842557142857103</v>
      </c>
      <c r="Z1083">
        <v>2.2153285714285702</v>
      </c>
      <c r="AA1083">
        <v>2.9714285714285702E-3</v>
      </c>
      <c r="AB1083">
        <v>1.85571428571428E-2</v>
      </c>
      <c r="AC1083">
        <v>32.005898648648603</v>
      </c>
      <c r="AD1083">
        <v>-24.278601351351298</v>
      </c>
      <c r="AE1083">
        <v>36.138932871111102</v>
      </c>
      <c r="AF1083">
        <v>0.47421743999999999</v>
      </c>
      <c r="AG1083">
        <v>1.3509327680000001</v>
      </c>
      <c r="AH1083">
        <v>2.1145759999999899E-2</v>
      </c>
      <c r="AI1083">
        <v>44.985111111111102</v>
      </c>
      <c r="AJ1083">
        <v>0.49612389087654102</v>
      </c>
      <c r="AK1083">
        <v>0.80335319794697402</v>
      </c>
      <c r="AL1083">
        <v>1.05416531889563E-2</v>
      </c>
      <c r="AM1083">
        <v>3.0030664249405901E-2</v>
      </c>
      <c r="AN1083">
        <v>0.15560704035409201</v>
      </c>
      <c r="AO1083">
        <v>4.70061304233993E-4</v>
      </c>
      <c r="AP1083">
        <v>36.138932871111102</v>
      </c>
      <c r="AQ1083">
        <v>0.28565945906169798</v>
      </c>
      <c r="AR1083">
        <v>6.5761063542931799</v>
      </c>
      <c r="AS1083">
        <v>1.29777736293943</v>
      </c>
      <c r="AT1083">
        <v>0.85344649205413703</v>
      </c>
      <c r="AU1083">
        <v>92.337785714285701</v>
      </c>
      <c r="AV1083">
        <v>44.298476047405401</v>
      </c>
      <c r="AW1083">
        <v>0.68663506370569305</v>
      </c>
      <c r="AX1083">
        <v>5.3155405060562398E-2</v>
      </c>
      <c r="AY1083">
        <v>0.18855798093830101</v>
      </c>
      <c r="AZ1083">
        <v>0.42389364570681898</v>
      </c>
      <c r="BA1083">
        <v>3.9347187602279302E-2</v>
      </c>
      <c r="BB1083">
        <v>6.0556235100974097E-2</v>
      </c>
      <c r="BC1083">
        <v>0.39761924601149501</v>
      </c>
      <c r="BD1083">
        <v>0.66560703170568303</v>
      </c>
      <c r="BE1083">
        <v>-2.1028032000010601E-2</v>
      </c>
      <c r="BF1083">
        <v>6.9200011176177897E-2</v>
      </c>
      <c r="BG1083">
        <v>0.24547295563680699</v>
      </c>
      <c r="BH1083">
        <v>0.55184312840813998</v>
      </c>
      <c r="BI1083">
        <v>6.9200011176177897E-2</v>
      </c>
      <c r="BJ1083">
        <v>0.62934593362597102</v>
      </c>
      <c r="BK1083">
        <v>1.10368625681628</v>
      </c>
      <c r="BL1083">
        <v>3.5472964738669202</v>
      </c>
      <c r="BM1083">
        <v>7.9746103942554196</v>
      </c>
      <c r="BN1083">
        <v>2.2480811663205098</v>
      </c>
      <c r="BO1083">
        <v>12.003621328945901</v>
      </c>
      <c r="BP1083">
        <v>1.6262002626401799</v>
      </c>
      <c r="BQ1083">
        <v>10.3774210663057</v>
      </c>
      <c r="BR1083">
        <v>0.98604623781677703</v>
      </c>
      <c r="BS1083">
        <v>0.60166592915549999</v>
      </c>
      <c r="BT1083">
        <v>1.63886002187425</v>
      </c>
    </row>
    <row r="1084" spans="1:72" x14ac:dyDescent="0.2">
      <c r="A1084">
        <v>1082</v>
      </c>
      <c r="B1084" s="243">
        <v>44790.583333333336</v>
      </c>
      <c r="C1084">
        <v>0</v>
      </c>
      <c r="D1084">
        <v>0.92473684210526297</v>
      </c>
      <c r="E1084">
        <v>31.070263157894701</v>
      </c>
      <c r="F1084">
        <v>59.297750000000001</v>
      </c>
      <c r="G1084">
        <v>7</v>
      </c>
      <c r="H1084">
        <v>2.26249999999999</v>
      </c>
      <c r="I1084">
        <v>1.3425</v>
      </c>
      <c r="J1084">
        <v>34.355517241379303</v>
      </c>
      <c r="K1084">
        <v>0.52199999999999902</v>
      </c>
      <c r="L1084">
        <v>37.967500000000001</v>
      </c>
      <c r="M1084">
        <v>-5.7142857142857099E-2</v>
      </c>
      <c r="N1084">
        <v>1600.05555555555</v>
      </c>
      <c r="O1084">
        <v>93.468571428571394</v>
      </c>
      <c r="P1084">
        <v>5</v>
      </c>
      <c r="Q1084">
        <v>135</v>
      </c>
      <c r="R1084">
        <v>6.97272727272727</v>
      </c>
      <c r="S1084">
        <v>-0.20624999999999899</v>
      </c>
      <c r="T1084">
        <v>5</v>
      </c>
      <c r="U1084">
        <v>1.75725714285714</v>
      </c>
      <c r="V1084">
        <v>0.13354285714285699</v>
      </c>
      <c r="W1084">
        <v>14.808128571428499</v>
      </c>
      <c r="X1084">
        <v>0.68081428571428504</v>
      </c>
      <c r="Y1084">
        <v>72.888385714285704</v>
      </c>
      <c r="Z1084">
        <v>2.2069428571428502</v>
      </c>
      <c r="AA1084">
        <v>3.3857142857142801E-3</v>
      </c>
      <c r="AB1084">
        <v>3.0671428571428499E-2</v>
      </c>
      <c r="AC1084">
        <v>31.995000000000001</v>
      </c>
      <c r="AD1084">
        <v>-27.30275</v>
      </c>
      <c r="AE1084">
        <v>36.1221677413793</v>
      </c>
      <c r="AF1084">
        <v>0.473903249999999</v>
      </c>
      <c r="AG1084">
        <v>1.3434321499999999</v>
      </c>
      <c r="AH1084">
        <v>2.1131749999999901E-2</v>
      </c>
      <c r="AI1084">
        <v>44.9605172413793</v>
      </c>
      <c r="AJ1084">
        <v>0.49558194199792199</v>
      </c>
      <c r="AK1084">
        <v>0.80341975488071904</v>
      </c>
      <c r="AL1084">
        <v>1.054043145135E-2</v>
      </c>
      <c r="AM1084">
        <v>2.9880264561626801E-2</v>
      </c>
      <c r="AN1084">
        <v>0.15569215902074901</v>
      </c>
      <c r="AO1084">
        <v>4.7000682591238999E-4</v>
      </c>
      <c r="AP1084">
        <v>36.1221677413793</v>
      </c>
      <c r="AQ1084">
        <v>0.29376532822285001</v>
      </c>
      <c r="AR1084">
        <v>6.5365930253235902</v>
      </c>
      <c r="AS1084">
        <v>1.29286486810122</v>
      </c>
      <c r="AT1084">
        <v>0.87086490744686196</v>
      </c>
      <c r="AU1084">
        <v>92.341528571428498</v>
      </c>
      <c r="AV1084">
        <v>44.2453909630269</v>
      </c>
      <c r="AW1084">
        <v>0.715126278352329</v>
      </c>
      <c r="AX1084">
        <v>5.05672818987703E-2</v>
      </c>
      <c r="AY1084">
        <v>0.18013792177714899</v>
      </c>
      <c r="AZ1084">
        <v>0.46340697467640801</v>
      </c>
      <c r="BA1084">
        <v>3.7640369034469101E-2</v>
      </c>
      <c r="BB1084">
        <v>6.6200996382344099E-2</v>
      </c>
      <c r="BC1084">
        <v>0.38011539650160397</v>
      </c>
      <c r="BD1084">
        <v>0.69411217835232797</v>
      </c>
      <c r="BE1084">
        <v>-2.1014100000001E-2</v>
      </c>
      <c r="BF1084">
        <v>6.5853104519938394E-2</v>
      </c>
      <c r="BG1084">
        <v>0.23459124052866101</v>
      </c>
      <c r="BH1084">
        <v>0.60348879340054196</v>
      </c>
      <c r="BI1084">
        <v>6.5853104519938394E-2</v>
      </c>
      <c r="BJ1084">
        <v>0.60088869009720003</v>
      </c>
      <c r="BK1084">
        <v>1.2069775868010799</v>
      </c>
      <c r="BL1084">
        <v>3.5623413996774298</v>
      </c>
      <c r="BM1084">
        <v>9.1641661816843101</v>
      </c>
      <c r="BN1084">
        <v>2.5725120513474899</v>
      </c>
      <c r="BO1084">
        <v>11.611433882595501</v>
      </c>
      <c r="BP1084">
        <v>1.5475479562185499</v>
      </c>
      <c r="BQ1084">
        <v>10.063885926377001</v>
      </c>
      <c r="BR1084">
        <v>1.09502730911719</v>
      </c>
      <c r="BS1084">
        <v>0.57454744828922499</v>
      </c>
      <c r="BT1084">
        <v>1.9058953483785299</v>
      </c>
    </row>
    <row r="1085" spans="1:72" x14ac:dyDescent="0.2">
      <c r="A1085">
        <v>1083</v>
      </c>
      <c r="B1085" s="243">
        <v>44790.597222222219</v>
      </c>
      <c r="C1085">
        <v>0</v>
      </c>
      <c r="D1085">
        <v>0.95729729729729696</v>
      </c>
      <c r="E1085">
        <v>31.088108108108099</v>
      </c>
      <c r="F1085">
        <v>58.331052631578899</v>
      </c>
      <c r="G1085">
        <v>7</v>
      </c>
      <c r="H1085">
        <v>2.2699999999999898</v>
      </c>
      <c r="I1085">
        <v>1.3480000000000001</v>
      </c>
      <c r="J1085">
        <v>34.351923076923001</v>
      </c>
      <c r="K1085">
        <v>0.49049999999999999</v>
      </c>
      <c r="L1085">
        <v>37.967999999999897</v>
      </c>
      <c r="M1085">
        <v>-7.6923076923076997E-3</v>
      </c>
      <c r="N1085">
        <v>1599.78125</v>
      </c>
      <c r="O1085">
        <v>93.273913043478203</v>
      </c>
      <c r="P1085">
        <v>5</v>
      </c>
      <c r="Q1085">
        <v>135</v>
      </c>
      <c r="R1085">
        <v>6.9603999999999902</v>
      </c>
      <c r="S1085">
        <v>-0.30810810810810801</v>
      </c>
      <c r="T1085">
        <v>5</v>
      </c>
      <c r="U1085">
        <v>1.77231428571428</v>
      </c>
      <c r="V1085">
        <v>0.13707142857142801</v>
      </c>
      <c r="W1085">
        <v>14.737914285714201</v>
      </c>
      <c r="X1085">
        <v>0.57391428571428504</v>
      </c>
      <c r="Y1085">
        <v>72.535985714285701</v>
      </c>
      <c r="Z1085">
        <v>2.1248428571428501</v>
      </c>
      <c r="AA1085">
        <v>1.2142857142857101E-3</v>
      </c>
      <c r="AB1085">
        <v>2.9742857142857099E-2</v>
      </c>
      <c r="AC1085">
        <v>32.045405405405397</v>
      </c>
      <c r="AD1085">
        <v>-26.285647226173499</v>
      </c>
      <c r="AE1085">
        <v>36.124429876923003</v>
      </c>
      <c r="AF1085">
        <v>0.47547419999999901</v>
      </c>
      <c r="AG1085">
        <v>1.3489352400000001</v>
      </c>
      <c r="AH1085">
        <v>2.1201799999999899E-2</v>
      </c>
      <c r="AI1085">
        <v>44.969923076923003</v>
      </c>
      <c r="AJ1085">
        <v>0.49802080334600701</v>
      </c>
      <c r="AK1085">
        <v>0.80330201621938702</v>
      </c>
      <c r="AL1085">
        <v>1.0573160180565099E-2</v>
      </c>
      <c r="AM1085">
        <v>2.99963875342322E-2</v>
      </c>
      <c r="AN1085">
        <v>0.15565959470346799</v>
      </c>
      <c r="AO1085">
        <v>4.71466227854856E-4</v>
      </c>
      <c r="AP1085">
        <v>36.124429876923003</v>
      </c>
      <c r="AQ1085">
        <v>0.247638925992505</v>
      </c>
      <c r="AR1085">
        <v>6.5055990879017003</v>
      </c>
      <c r="AS1085">
        <v>1.24476928405492</v>
      </c>
      <c r="AT1085">
        <v>0.88264938435303297</v>
      </c>
      <c r="AU1085">
        <v>91.744971428571404</v>
      </c>
      <c r="AV1085">
        <v>44.122437174872204</v>
      </c>
      <c r="AW1085">
        <v>0.84748590205085605</v>
      </c>
      <c r="AX1085">
        <v>0.10416595594507699</v>
      </c>
      <c r="AY1085">
        <v>0.22783527400749401</v>
      </c>
      <c r="AZ1085">
        <v>0.49440091209829201</v>
      </c>
      <c r="BA1085">
        <v>7.7220872326737605E-2</v>
      </c>
      <c r="BB1085">
        <v>7.0628701728327498E-2</v>
      </c>
      <c r="BC1085">
        <v>0.47917484062751398</v>
      </c>
      <c r="BD1085">
        <v>0.82640214205086404</v>
      </c>
      <c r="BE1085">
        <v>-2.1083759999991299E-2</v>
      </c>
      <c r="BF1085">
        <v>0.13544057594122699</v>
      </c>
      <c r="BG1085">
        <v>0.29624017224564902</v>
      </c>
      <c r="BH1085">
        <v>0.64283905113650797</v>
      </c>
      <c r="BI1085">
        <v>0.13544057594122699</v>
      </c>
      <c r="BJ1085">
        <v>0.86336149637375204</v>
      </c>
      <c r="BK1085">
        <v>1.2856781022730099</v>
      </c>
      <c r="BL1085">
        <v>2.1872335538073799</v>
      </c>
      <c r="BM1085">
        <v>4.7462811396745703</v>
      </c>
      <c r="BN1085">
        <v>2.1699928347444</v>
      </c>
      <c r="BO1085">
        <v>16.7247489555477</v>
      </c>
      <c r="BP1085">
        <v>3.1828535346188298</v>
      </c>
      <c r="BQ1085">
        <v>13.541895420928901</v>
      </c>
      <c r="BR1085">
        <v>1.05542912317293</v>
      </c>
      <c r="BS1085">
        <v>0.80918526599726104</v>
      </c>
      <c r="BT1085">
        <v>1.30431085132548</v>
      </c>
    </row>
    <row r="1086" spans="1:72" x14ac:dyDescent="0.2">
      <c r="A1086">
        <v>1084</v>
      </c>
      <c r="B1086" s="243">
        <v>44790.611111111109</v>
      </c>
      <c r="C1086">
        <v>0</v>
      </c>
      <c r="D1086">
        <v>0.87368421052631495</v>
      </c>
      <c r="E1086">
        <v>31.127948717948701</v>
      </c>
      <c r="F1086">
        <v>59.972051282051197</v>
      </c>
      <c r="G1086">
        <v>7</v>
      </c>
      <c r="H1086">
        <v>2.2649999999999899</v>
      </c>
      <c r="I1086">
        <v>1.345</v>
      </c>
      <c r="J1086">
        <v>34.312692307692302</v>
      </c>
      <c r="K1086">
        <v>0.51400000000000001</v>
      </c>
      <c r="L1086">
        <v>37.929677419354803</v>
      </c>
      <c r="M1086">
        <v>5.5E-2</v>
      </c>
      <c r="N1086">
        <v>1599.7941176470499</v>
      </c>
      <c r="O1086">
        <v>93.037837837837799</v>
      </c>
      <c r="P1086">
        <v>5</v>
      </c>
      <c r="Q1086">
        <v>135</v>
      </c>
      <c r="R1086">
        <v>6.9576000000000002</v>
      </c>
      <c r="S1086">
        <v>-0.34225</v>
      </c>
      <c r="T1086">
        <v>5</v>
      </c>
      <c r="U1086">
        <v>1.7338374999999999</v>
      </c>
      <c r="V1086">
        <v>6.1350000000000002E-2</v>
      </c>
      <c r="W1086">
        <v>14.6942375</v>
      </c>
      <c r="X1086">
        <v>0.56506250000000002</v>
      </c>
      <c r="Y1086">
        <v>71.862012499999906</v>
      </c>
      <c r="Z1086">
        <v>2.089</v>
      </c>
      <c r="AA1086">
        <v>0</v>
      </c>
      <c r="AB1086">
        <v>3.6937499999999998E-2</v>
      </c>
      <c r="AC1086">
        <v>32.001632928474997</v>
      </c>
      <c r="AD1086">
        <v>-27.9704183535762</v>
      </c>
      <c r="AE1086">
        <v>36.081294907692303</v>
      </c>
      <c r="AF1086">
        <v>0.47442689999999899</v>
      </c>
      <c r="AG1086">
        <v>1.3459331800000001</v>
      </c>
      <c r="AH1086">
        <v>2.1155099999999899E-2</v>
      </c>
      <c r="AI1086">
        <v>44.922692307692301</v>
      </c>
      <c r="AJ1086">
        <v>0.50209135052670995</v>
      </c>
      <c r="AK1086">
        <v>0.80318638652728103</v>
      </c>
      <c r="AL1086">
        <v>1.0560963193177999E-2</v>
      </c>
      <c r="AM1086">
        <v>2.9961097851865098E-2</v>
      </c>
      <c r="AN1086">
        <v>0.155823251911403</v>
      </c>
      <c r="AO1086">
        <v>4.70922353787275E-4</v>
      </c>
      <c r="AP1086">
        <v>36.081294907692303</v>
      </c>
      <c r="AQ1086">
        <v>0.24381945893624701</v>
      </c>
      <c r="AR1086">
        <v>6.4863193138579103</v>
      </c>
      <c r="AS1086">
        <v>1.22377192536827</v>
      </c>
      <c r="AT1086">
        <v>0.87054481196885403</v>
      </c>
      <c r="AU1086">
        <v>90.944149999999993</v>
      </c>
      <c r="AV1086">
        <v>44.035205605854699</v>
      </c>
      <c r="AW1086">
        <v>0.88748670183756595</v>
      </c>
      <c r="AX1086">
        <v>0.122161254631728</v>
      </c>
      <c r="AY1086">
        <v>0.230607441063752</v>
      </c>
      <c r="AZ1086">
        <v>0.51368068614208395</v>
      </c>
      <c r="BA1086">
        <v>9.0763238804863006E-2</v>
      </c>
      <c r="BB1086">
        <v>7.3382955163154906E-2</v>
      </c>
      <c r="BC1086">
        <v>0.48607581286759399</v>
      </c>
      <c r="BD1086">
        <v>0.86644938183756504</v>
      </c>
      <c r="BE1086">
        <v>-2.10373200000008E-2</v>
      </c>
      <c r="BF1086">
        <v>0.159056017163202</v>
      </c>
      <c r="BG1086">
        <v>0.30025478384593901</v>
      </c>
      <c r="BH1086">
        <v>0.66882093080763205</v>
      </c>
      <c r="BI1086">
        <v>0.159056017163202</v>
      </c>
      <c r="BJ1086">
        <v>0.91862160201828302</v>
      </c>
      <c r="BK1086">
        <v>1.3376418616152601</v>
      </c>
      <c r="BL1086">
        <v>1.8877298023743201</v>
      </c>
      <c r="BM1086">
        <v>4.2049395095903499</v>
      </c>
      <c r="BN1086">
        <v>2.2275113230196002</v>
      </c>
      <c r="BO1086">
        <v>17.944259699866201</v>
      </c>
      <c r="BP1086">
        <v>3.7378164033352501</v>
      </c>
      <c r="BQ1086">
        <v>14.2064432965309</v>
      </c>
      <c r="BR1086">
        <v>1.06724663243782</v>
      </c>
      <c r="BS1086">
        <v>0.85499919515300205</v>
      </c>
      <c r="BT1086">
        <v>1.24824285038869</v>
      </c>
    </row>
    <row r="1087" spans="1:72" x14ac:dyDescent="0.2">
      <c r="A1087">
        <v>1085</v>
      </c>
      <c r="B1087" s="243">
        <v>44790.625</v>
      </c>
      <c r="C1087">
        <v>0</v>
      </c>
      <c r="D1087">
        <v>1.0043243243243201</v>
      </c>
      <c r="E1087">
        <v>31.077428571428499</v>
      </c>
      <c r="F1087">
        <v>57.72925</v>
      </c>
      <c r="G1087">
        <v>7</v>
      </c>
      <c r="H1087">
        <v>2.27</v>
      </c>
      <c r="I1087">
        <v>1.35</v>
      </c>
      <c r="J1087">
        <v>34.369999999999898</v>
      </c>
      <c r="K1087">
        <v>0.51449999999999996</v>
      </c>
      <c r="L1087">
        <v>37.976896551724103</v>
      </c>
      <c r="M1087">
        <v>-0.1125</v>
      </c>
      <c r="N1087">
        <v>1599.92592592592</v>
      </c>
      <c r="O1087">
        <v>93.225714285714204</v>
      </c>
      <c r="P1087">
        <v>5</v>
      </c>
      <c r="Q1087">
        <v>134.96875</v>
      </c>
      <c r="R1087">
        <v>6.9634615384615302</v>
      </c>
      <c r="S1087">
        <v>-0.462249999999999</v>
      </c>
      <c r="T1087">
        <v>5</v>
      </c>
      <c r="U1087">
        <v>1.7007000000000001</v>
      </c>
      <c r="V1087">
        <v>0</v>
      </c>
      <c r="W1087">
        <v>14.6696857142857</v>
      </c>
      <c r="X1087">
        <v>0.56894285714285697</v>
      </c>
      <c r="Y1087">
        <v>71.6990428571428</v>
      </c>
      <c r="Z1087">
        <v>2.0155142857142798</v>
      </c>
      <c r="AA1087">
        <v>0</v>
      </c>
      <c r="AB1087">
        <v>3.7257142857142801E-2</v>
      </c>
      <c r="AC1087">
        <v>32.081752895752899</v>
      </c>
      <c r="AD1087">
        <v>-25.647497104247101</v>
      </c>
      <c r="AE1087">
        <v>36.1425067999999</v>
      </c>
      <c r="AF1087">
        <v>0.47547420000000001</v>
      </c>
      <c r="AG1087">
        <v>1.3509352400000001</v>
      </c>
      <c r="AH1087">
        <v>2.12018E-2</v>
      </c>
      <c r="AI1087">
        <v>44.989999999999903</v>
      </c>
      <c r="AJ1087">
        <v>0.504086321933366</v>
      </c>
      <c r="AK1087">
        <v>0.80334533896421401</v>
      </c>
      <c r="AL1087">
        <v>1.05684418759724E-2</v>
      </c>
      <c r="AM1087">
        <v>3.0027455879084199E-2</v>
      </c>
      <c r="AN1087">
        <v>0.155590131140253</v>
      </c>
      <c r="AO1087">
        <v>4.7125583462991701E-4</v>
      </c>
      <c r="AP1087">
        <v>36.1425067999999</v>
      </c>
      <c r="AQ1087">
        <v>0.24549379864035201</v>
      </c>
      <c r="AR1087">
        <v>6.4754816829928696</v>
      </c>
      <c r="AS1087">
        <v>1.18072273721198</v>
      </c>
      <c r="AT1087">
        <v>0.85729960771207703</v>
      </c>
      <c r="AU1087">
        <v>90.653885714285707</v>
      </c>
      <c r="AV1087">
        <v>44.044205018845197</v>
      </c>
      <c r="AW1087">
        <v>0.94579498115479699</v>
      </c>
      <c r="AX1087">
        <v>0.170212502788019</v>
      </c>
      <c r="AY1087">
        <v>0.22998040135964701</v>
      </c>
      <c r="AZ1087">
        <v>0.52451831700712603</v>
      </c>
      <c r="BA1087">
        <v>0.12599604906895401</v>
      </c>
      <c r="BB1087">
        <v>7.4931188143875199E-2</v>
      </c>
      <c r="BC1087">
        <v>0.48368639425577198</v>
      </c>
      <c r="BD1087">
        <v>0.92471122115479398</v>
      </c>
      <c r="BE1087">
        <v>-2.10837600000034E-2</v>
      </c>
      <c r="BF1087">
        <v>0.22106608822818899</v>
      </c>
      <c r="BG1087">
        <v>0.298690559535705</v>
      </c>
      <c r="BH1087">
        <v>0.68122617695837195</v>
      </c>
      <c r="BI1087">
        <v>0.22106608822818899</v>
      </c>
      <c r="BJ1087">
        <v>1.0395132955277799</v>
      </c>
      <c r="BK1087">
        <v>1.3624523539167399</v>
      </c>
      <c r="BL1087">
        <v>1.3511369470082999</v>
      </c>
      <c r="BM1087">
        <v>3.0815498768639502</v>
      </c>
      <c r="BN1087">
        <v>2.2807087643388999</v>
      </c>
      <c r="BO1087">
        <v>20.647458141099602</v>
      </c>
      <c r="BP1087">
        <v>5.1950530733624403</v>
      </c>
      <c r="BQ1087">
        <v>15.4524050677371</v>
      </c>
      <c r="BR1087">
        <v>0.98664000392882301</v>
      </c>
      <c r="BS1087">
        <v>0.95108686023651301</v>
      </c>
      <c r="BT1087">
        <v>1.0373815948666001</v>
      </c>
    </row>
    <row r="1088" spans="1:72" x14ac:dyDescent="0.2">
      <c r="A1088">
        <v>1086</v>
      </c>
      <c r="B1088" s="243">
        <v>44790.638888888891</v>
      </c>
      <c r="C1088">
        <v>0</v>
      </c>
      <c r="D1088">
        <v>0.94105263157894703</v>
      </c>
      <c r="E1088">
        <v>31.0836111111111</v>
      </c>
      <c r="F1088">
        <v>55.598500000000001</v>
      </c>
      <c r="G1088">
        <v>7</v>
      </c>
      <c r="H1088">
        <v>2.2674999999999899</v>
      </c>
      <c r="I1088">
        <v>1.35</v>
      </c>
      <c r="J1088">
        <v>34.3280769230769</v>
      </c>
      <c r="K1088">
        <v>0.48599999999999999</v>
      </c>
      <c r="L1088">
        <v>37.951111111111103</v>
      </c>
      <c r="M1088">
        <v>-7.6923076923076901E-3</v>
      </c>
      <c r="N1088">
        <v>1599.83870967741</v>
      </c>
      <c r="O1088">
        <v>92.559999999999903</v>
      </c>
      <c r="P1088">
        <v>5</v>
      </c>
      <c r="Q1088">
        <v>135</v>
      </c>
      <c r="R1088">
        <v>6.9649999999999999</v>
      </c>
      <c r="S1088">
        <v>-0.471749999999999</v>
      </c>
      <c r="T1088">
        <v>5</v>
      </c>
      <c r="U1088">
        <v>1.74867142857142</v>
      </c>
      <c r="V1088">
        <v>0</v>
      </c>
      <c r="W1088">
        <v>14.6583428571428</v>
      </c>
      <c r="X1088">
        <v>0.57892857142857101</v>
      </c>
      <c r="Y1088">
        <v>71.512514285714204</v>
      </c>
      <c r="Z1088">
        <v>2.0257571428571399</v>
      </c>
      <c r="AA1088">
        <v>0</v>
      </c>
      <c r="AB1088">
        <v>1.88999999999999E-2</v>
      </c>
      <c r="AC1088">
        <v>32.024663742690002</v>
      </c>
      <c r="AD1088">
        <v>-23.5738362573099</v>
      </c>
      <c r="AE1088">
        <v>36.098631623076898</v>
      </c>
      <c r="AF1088">
        <v>0.47495054999999903</v>
      </c>
      <c r="AG1088">
        <v>1.3509342099999999</v>
      </c>
      <c r="AH1088">
        <v>2.1178449999999901E-2</v>
      </c>
      <c r="AI1088">
        <v>44.945576923076899</v>
      </c>
      <c r="AJ1088">
        <v>0.50478761631638103</v>
      </c>
      <c r="AK1088">
        <v>0.80316316074568805</v>
      </c>
      <c r="AL1088">
        <v>1.05672367007962E-2</v>
      </c>
      <c r="AM1088">
        <v>3.0057111344061398E-2</v>
      </c>
      <c r="AN1088">
        <v>0.15574391250957301</v>
      </c>
      <c r="AO1088">
        <v>4.7120209484119598E-4</v>
      </c>
      <c r="AP1088">
        <v>36.098631623076898</v>
      </c>
      <c r="AQ1088">
        <v>0.24980254582183101</v>
      </c>
      <c r="AR1088">
        <v>6.4704747274866703</v>
      </c>
      <c r="AS1088">
        <v>1.18672317809612</v>
      </c>
      <c r="AT1088">
        <v>0.88270768214913298</v>
      </c>
      <c r="AU1088">
        <v>90.524214285714294</v>
      </c>
      <c r="AV1088">
        <v>44.005632074481497</v>
      </c>
      <c r="AW1088">
        <v>0.93994484859536698</v>
      </c>
      <c r="AX1088">
        <v>0.16421103190386999</v>
      </c>
      <c r="AY1088">
        <v>0.22514800417816799</v>
      </c>
      <c r="AZ1088">
        <v>0.52952527251332704</v>
      </c>
      <c r="BA1088">
        <v>0.121553685359608</v>
      </c>
      <c r="BB1088">
        <v>7.5646467501903902E-2</v>
      </c>
      <c r="BC1088">
        <v>0.47404514886479898</v>
      </c>
      <c r="BD1088">
        <v>0.91888430859536596</v>
      </c>
      <c r="BE1088">
        <v>-2.10605400000001E-2</v>
      </c>
      <c r="BF1088">
        <v>0.21365177740202601</v>
      </c>
      <c r="BG1088">
        <v>0.29293568594918801</v>
      </c>
      <c r="BH1088">
        <v>0.68895502537243303</v>
      </c>
      <c r="BI1088">
        <v>0.21365177740202601</v>
      </c>
      <c r="BJ1088">
        <v>1.0131749267024199</v>
      </c>
      <c r="BK1088">
        <v>1.3779100507448601</v>
      </c>
      <c r="BL1088">
        <v>1.37108939373799</v>
      </c>
      <c r="BM1088">
        <v>3.2246632054739899</v>
      </c>
      <c r="BN1088">
        <v>2.35189858531588</v>
      </c>
      <c r="BO1088">
        <v>20.152530206807999</v>
      </c>
      <c r="BP1088">
        <v>5.0208167689476104</v>
      </c>
      <c r="BQ1088">
        <v>15.1317134378604</v>
      </c>
      <c r="BR1088">
        <v>1.0147020291614199</v>
      </c>
      <c r="BS1088">
        <v>0.92771421574161705</v>
      </c>
      <c r="BT1088">
        <v>1.0937657437428201</v>
      </c>
    </row>
    <row r="1089" spans="1:72" x14ac:dyDescent="0.2">
      <c r="A1089">
        <v>1087</v>
      </c>
      <c r="B1089" s="243">
        <v>44790.652777777781</v>
      </c>
      <c r="C1089">
        <v>0</v>
      </c>
      <c r="D1089">
        <v>0.80717948717948695</v>
      </c>
      <c r="E1089">
        <v>31.115277777777699</v>
      </c>
      <c r="F1089">
        <v>57.682972972972898</v>
      </c>
      <c r="G1089">
        <v>7</v>
      </c>
      <c r="H1089">
        <v>2.2659999999999898</v>
      </c>
      <c r="I1089">
        <v>1.3480000000000001</v>
      </c>
      <c r="J1089">
        <v>34.351111111111102</v>
      </c>
      <c r="K1089">
        <v>0.54973684210526297</v>
      </c>
      <c r="L1089">
        <v>37.966000000000001</v>
      </c>
      <c r="M1089">
        <v>-0.114285714285714</v>
      </c>
      <c r="N1089">
        <v>1599.9411764705801</v>
      </c>
      <c r="O1089">
        <v>92.82</v>
      </c>
      <c r="P1089">
        <v>4.9997999999999996</v>
      </c>
      <c r="Q1089">
        <v>134.97800000000001</v>
      </c>
      <c r="R1089">
        <v>6.9579166666666596</v>
      </c>
      <c r="S1089">
        <v>-0.53</v>
      </c>
      <c r="T1089">
        <v>5</v>
      </c>
      <c r="U1089">
        <v>1.7395857142857101</v>
      </c>
      <c r="V1089">
        <v>0</v>
      </c>
      <c r="W1089">
        <v>14.611700000000001</v>
      </c>
      <c r="X1089">
        <v>0.647342857142857</v>
      </c>
      <c r="Y1089">
        <v>71.803814285714296</v>
      </c>
      <c r="Z1089">
        <v>2.0344000000000002</v>
      </c>
      <c r="AA1089">
        <v>6.6428571428571396E-3</v>
      </c>
      <c r="AB1089">
        <v>6.0857142857142802E-3</v>
      </c>
      <c r="AC1089">
        <v>31.922457264957199</v>
      </c>
      <c r="AD1089">
        <v>-25.760515708015699</v>
      </c>
      <c r="AE1089">
        <v>36.120494551111101</v>
      </c>
      <c r="AF1089">
        <v>0.47463635999999898</v>
      </c>
      <c r="AG1089">
        <v>1.3489335920000001</v>
      </c>
      <c r="AH1089">
        <v>2.1164439999999899E-2</v>
      </c>
      <c r="AI1089">
        <v>44.965111111111099</v>
      </c>
      <c r="AJ1089">
        <v>0.503044231151623</v>
      </c>
      <c r="AK1089">
        <v>0.80330046248202303</v>
      </c>
      <c r="AL1089">
        <v>1.0555658559969899E-2</v>
      </c>
      <c r="AM1089">
        <v>2.99995609633147E-2</v>
      </c>
      <c r="AN1089">
        <v>0.15567625269962301</v>
      </c>
      <c r="AO1089">
        <v>4.7068581566943199E-4</v>
      </c>
      <c r="AP1089">
        <v>36.120494551111101</v>
      </c>
      <c r="AQ1089">
        <v>0.27932270355016597</v>
      </c>
      <c r="AR1089">
        <v>6.4498856724139397</v>
      </c>
      <c r="AS1089">
        <v>1.1917863116176199</v>
      </c>
      <c r="AT1089">
        <v>0.87508855816520403</v>
      </c>
      <c r="AU1089">
        <v>90.836842857142798</v>
      </c>
      <c r="AV1089">
        <v>44.041489238692797</v>
      </c>
      <c r="AW1089">
        <v>0.92362187241827298</v>
      </c>
      <c r="AX1089">
        <v>0.15714728038237799</v>
      </c>
      <c r="AY1089">
        <v>0.19531365644983301</v>
      </c>
      <c r="AZ1089">
        <v>0.55011432758605405</v>
      </c>
      <c r="BA1089">
        <v>0.116497417896891</v>
      </c>
      <c r="BB1089">
        <v>7.8587761083721994E-2</v>
      </c>
      <c r="BC1089">
        <v>0.41150167351239902</v>
      </c>
      <c r="BD1089">
        <v>0.90257526441826597</v>
      </c>
      <c r="BE1089">
        <v>-2.10466080000072E-2</v>
      </c>
      <c r="BF1089">
        <v>0.205115893645618</v>
      </c>
      <c r="BG1089">
        <v>0.25493241172497699</v>
      </c>
      <c r="BH1089">
        <v>0.71803464645083803</v>
      </c>
      <c r="BI1089">
        <v>0.205115893645618</v>
      </c>
      <c r="BJ1089">
        <v>0.92009661074118998</v>
      </c>
      <c r="BK1089">
        <v>1.4360692929016701</v>
      </c>
      <c r="BL1089">
        <v>1.2428701023306701</v>
      </c>
      <c r="BM1089">
        <v>3.5006290038713299</v>
      </c>
      <c r="BN1089">
        <v>2.8165686802722401</v>
      </c>
      <c r="BO1089">
        <v>18.619005788508101</v>
      </c>
      <c r="BP1089">
        <v>4.8202235006720198</v>
      </c>
      <c r="BQ1089">
        <v>13.798782287836101</v>
      </c>
      <c r="BR1089">
        <v>1.08737227370412</v>
      </c>
      <c r="BS1089">
        <v>0.83805025328294303</v>
      </c>
      <c r="BT1089">
        <v>1.29750247010188</v>
      </c>
    </row>
    <row r="1090" spans="1:72" x14ac:dyDescent="0.2">
      <c r="A1090">
        <v>1088</v>
      </c>
      <c r="B1090" s="243">
        <v>44790.666666666664</v>
      </c>
      <c r="C1090">
        <v>0</v>
      </c>
      <c r="D1090">
        <v>0.97942857142857098</v>
      </c>
      <c r="E1090">
        <v>31.0888888888888</v>
      </c>
      <c r="F1090">
        <v>55.426000000000002</v>
      </c>
      <c r="G1090">
        <v>7</v>
      </c>
      <c r="H1090">
        <v>2.27</v>
      </c>
      <c r="I1090">
        <v>1.35</v>
      </c>
      <c r="J1090">
        <v>34.35</v>
      </c>
      <c r="K1090">
        <v>0.54749999999999999</v>
      </c>
      <c r="L1090">
        <v>37.96</v>
      </c>
      <c r="M1090">
        <v>9.3749999999999903E-2</v>
      </c>
      <c r="N1090">
        <v>1599.8</v>
      </c>
      <c r="O1090">
        <v>92.756666666666604</v>
      </c>
      <c r="P1090">
        <v>4.9927999999999999</v>
      </c>
      <c r="Q1090">
        <v>134.88839999999999</v>
      </c>
      <c r="R1090">
        <v>6.9592307692307598</v>
      </c>
      <c r="S1090">
        <v>-0.32274999999999998</v>
      </c>
      <c r="T1090">
        <v>5</v>
      </c>
      <c r="U1090">
        <v>1.723525</v>
      </c>
      <c r="V1090">
        <v>0</v>
      </c>
      <c r="W1090">
        <v>14.5764625</v>
      </c>
      <c r="X1090">
        <v>0.63114999999999999</v>
      </c>
      <c r="Y1090">
        <v>71.784862500000003</v>
      </c>
      <c r="Z1090">
        <v>2.1348625000000001</v>
      </c>
      <c r="AA1090">
        <v>0</v>
      </c>
      <c r="AB1090">
        <v>1.9012499999999901E-2</v>
      </c>
      <c r="AC1090">
        <v>32.068317460317402</v>
      </c>
      <c r="AD1090">
        <v>-23.3576825396825</v>
      </c>
      <c r="AE1090">
        <v>36.122506799999996</v>
      </c>
      <c r="AF1090">
        <v>0.47547420000000001</v>
      </c>
      <c r="AG1090">
        <v>1.3509352400000001</v>
      </c>
      <c r="AH1090">
        <v>2.12018E-2</v>
      </c>
      <c r="AI1090">
        <v>44.97</v>
      </c>
      <c r="AJ1090">
        <v>0.50320507056762798</v>
      </c>
      <c r="AK1090">
        <v>0.80325787858572295</v>
      </c>
      <c r="AL1090">
        <v>1.0573142094729799E-2</v>
      </c>
      <c r="AM1090">
        <v>3.0040810317989702E-2</v>
      </c>
      <c r="AN1090">
        <v>0.15565932844118299</v>
      </c>
      <c r="AO1090">
        <v>4.7146542139203901E-4</v>
      </c>
      <c r="AP1090">
        <v>36.122506799999996</v>
      </c>
      <c r="AQ1090">
        <v>0.27233562925802401</v>
      </c>
      <c r="AR1090">
        <v>6.4343311615506096</v>
      </c>
      <c r="AS1090">
        <v>1.25063896219316</v>
      </c>
      <c r="AT1090">
        <v>0.86728651925007105</v>
      </c>
      <c r="AU1090">
        <v>90.850862500000005</v>
      </c>
      <c r="AV1090">
        <v>44.079812553001801</v>
      </c>
      <c r="AW1090">
        <v>0.89018744699819696</v>
      </c>
      <c r="AX1090">
        <v>0.100296277806835</v>
      </c>
      <c r="AY1090">
        <v>0.203138570741975</v>
      </c>
      <c r="AZ1090">
        <v>0.56566883844938198</v>
      </c>
      <c r="BA1090">
        <v>7.4242106384636894E-2</v>
      </c>
      <c r="BB1090">
        <v>8.0809834064197394E-2</v>
      </c>
      <c r="BC1090">
        <v>0.42723363484701299</v>
      </c>
      <c r="BD1090">
        <v>0.86910368699819296</v>
      </c>
      <c r="BE1090">
        <v>-2.1083760000004399E-2</v>
      </c>
      <c r="BF1090">
        <v>0.13031589762874399</v>
      </c>
      <c r="BG1090">
        <v>0.26393985667388897</v>
      </c>
      <c r="BH1090">
        <v>0.73497884522805901</v>
      </c>
      <c r="BI1090">
        <v>0.13031589762874399</v>
      </c>
      <c r="BJ1090">
        <v>0.78851150860526698</v>
      </c>
      <c r="BK1090">
        <v>1.46995769045611</v>
      </c>
      <c r="BL1090">
        <v>2.0253849413356</v>
      </c>
      <c r="BM1090">
        <v>5.6399783802428702</v>
      </c>
      <c r="BN1090">
        <v>2.7846451630689502</v>
      </c>
      <c r="BO1090">
        <v>15.6499325996853</v>
      </c>
      <c r="BP1090">
        <v>3.0624235942754798</v>
      </c>
      <c r="BQ1090">
        <v>12.5875090054098</v>
      </c>
      <c r="BR1090">
        <v>1.24842066448725</v>
      </c>
      <c r="BS1090">
        <v>0.73638514955376899</v>
      </c>
      <c r="BT1090">
        <v>1.69533655756605</v>
      </c>
    </row>
    <row r="1091" spans="1:72" x14ac:dyDescent="0.2">
      <c r="A1091">
        <v>1089</v>
      </c>
      <c r="B1091" s="243">
        <v>44790.680555555555</v>
      </c>
      <c r="C1091">
        <v>0</v>
      </c>
      <c r="D1091">
        <v>0.90051282051282</v>
      </c>
      <c r="E1091">
        <v>31.143055555555499</v>
      </c>
      <c r="F1091">
        <v>56.890256410256399</v>
      </c>
      <c r="G1091">
        <v>7</v>
      </c>
      <c r="H1091">
        <v>2.2649999999999899</v>
      </c>
      <c r="I1091">
        <v>1.35</v>
      </c>
      <c r="J1091">
        <v>34.365312499999902</v>
      </c>
      <c r="K1091">
        <v>0.51076923076922998</v>
      </c>
      <c r="L1091">
        <v>37.985666666666603</v>
      </c>
      <c r="M1091">
        <v>-6.2500000000000003E-3</v>
      </c>
      <c r="N1091">
        <v>1599.7142857142801</v>
      </c>
      <c r="O1091">
        <v>92.7222222222222</v>
      </c>
      <c r="P1091">
        <v>4.9924285714285697</v>
      </c>
      <c r="Q1091">
        <v>134.89857142857099</v>
      </c>
      <c r="R1091">
        <v>6.9674999999999896</v>
      </c>
      <c r="S1091">
        <v>-0.45076923076922998</v>
      </c>
      <c r="T1091">
        <v>5</v>
      </c>
      <c r="U1091">
        <v>1.8284428571428499</v>
      </c>
      <c r="V1091">
        <v>5.78142857142857E-2</v>
      </c>
      <c r="W1091">
        <v>14.5048142857142</v>
      </c>
      <c r="X1091">
        <v>0.59377142857142795</v>
      </c>
      <c r="Y1091">
        <v>71.250371428571398</v>
      </c>
      <c r="Z1091">
        <v>2.0102285714285699</v>
      </c>
      <c r="AA1091">
        <v>1.7228571428571399E-2</v>
      </c>
      <c r="AB1091">
        <v>5.1999999999999998E-3</v>
      </c>
      <c r="AC1091">
        <v>32.043568376068301</v>
      </c>
      <c r="AD1091">
        <v>-24.846688034187999</v>
      </c>
      <c r="AE1091">
        <v>36.133915099999903</v>
      </c>
      <c r="AF1091">
        <v>0.47442689999999899</v>
      </c>
      <c r="AG1091">
        <v>1.35093318</v>
      </c>
      <c r="AH1091">
        <v>2.1155099999999899E-2</v>
      </c>
      <c r="AI1091">
        <v>44.980312499999997</v>
      </c>
      <c r="AJ1091">
        <v>0.507140024332705</v>
      </c>
      <c r="AK1091">
        <v>0.80332734682534701</v>
      </c>
      <c r="AL1091">
        <v>1.05474345025948E-2</v>
      </c>
      <c r="AM1091">
        <v>3.0033877154588402E-2</v>
      </c>
      <c r="AN1091">
        <v>0.15562364089844799</v>
      </c>
      <c r="AO1091">
        <v>4.70319097938681E-4</v>
      </c>
      <c r="AP1091">
        <v>36.133915099999903</v>
      </c>
      <c r="AQ1091">
        <v>0.25620710708299999</v>
      </c>
      <c r="AR1091">
        <v>6.4027042604524897</v>
      </c>
      <c r="AS1091">
        <v>1.17762627538891</v>
      </c>
      <c r="AT1091">
        <v>0.92727655506238904</v>
      </c>
      <c r="AU1091">
        <v>90.187628571428505</v>
      </c>
      <c r="AV1091">
        <v>43.970452742924401</v>
      </c>
      <c r="AW1091">
        <v>1.0098597570755801</v>
      </c>
      <c r="AX1091">
        <v>0.17330690461108</v>
      </c>
      <c r="AY1091">
        <v>0.218219792916999</v>
      </c>
      <c r="AZ1091">
        <v>0.59729573954750703</v>
      </c>
      <c r="BA1091">
        <v>0.12828680735421699</v>
      </c>
      <c r="BB1091">
        <v>8.5327962792501003E-2</v>
      </c>
      <c r="BC1091">
        <v>0.45996505028909401</v>
      </c>
      <c r="BD1091">
        <v>0.98882243707558704</v>
      </c>
      <c r="BE1091">
        <v>-2.1037320000001199E-2</v>
      </c>
      <c r="BF1091">
        <v>0.225353211000519</v>
      </c>
      <c r="BG1091">
        <v>0.28375402092646801</v>
      </c>
      <c r="BH1091">
        <v>0.77667138032395799</v>
      </c>
      <c r="BI1091">
        <v>0.225353211000519</v>
      </c>
      <c r="BJ1091">
        <v>1.0182144638539701</v>
      </c>
      <c r="BK1091">
        <v>1.55334276064791</v>
      </c>
      <c r="BL1091">
        <v>1.25915233098593</v>
      </c>
      <c r="BM1091">
        <v>3.44646245276784</v>
      </c>
      <c r="BN1091">
        <v>2.7371290732307298</v>
      </c>
      <c r="BO1091">
        <v>20.549012714317701</v>
      </c>
      <c r="BP1091">
        <v>5.2958004585121898</v>
      </c>
      <c r="BQ1091">
        <v>15.253212255805501</v>
      </c>
      <c r="BR1091">
        <v>1.1702423019470301</v>
      </c>
      <c r="BS1091">
        <v>0.92807317945376699</v>
      </c>
      <c r="BT1091">
        <v>1.2609375293398699</v>
      </c>
    </row>
    <row r="1092" spans="1:72" x14ac:dyDescent="0.2">
      <c r="A1092">
        <v>1090</v>
      </c>
      <c r="B1092" s="243">
        <v>44790.694444444445</v>
      </c>
      <c r="C1092">
        <v>0</v>
      </c>
      <c r="D1092">
        <v>0.87052631578947304</v>
      </c>
      <c r="E1092">
        <v>31.105</v>
      </c>
      <c r="F1092">
        <v>59.238974358974303</v>
      </c>
      <c r="G1092">
        <v>7</v>
      </c>
      <c r="H1092">
        <v>2.2679999999999998</v>
      </c>
      <c r="I1092">
        <v>1.3480000000000001</v>
      </c>
      <c r="J1092">
        <v>34.367916666666602</v>
      </c>
      <c r="K1092">
        <v>0.48749999999999899</v>
      </c>
      <c r="L1092">
        <v>37.981999999999999</v>
      </c>
      <c r="M1092">
        <v>-0.24</v>
      </c>
      <c r="N1092">
        <v>1599.78260869565</v>
      </c>
      <c r="O1092">
        <v>92.952777777777797</v>
      </c>
      <c r="P1092">
        <v>4.99345454545454</v>
      </c>
      <c r="Q1092">
        <v>134.894375</v>
      </c>
      <c r="R1092">
        <v>6.9685185185185103</v>
      </c>
      <c r="S1092">
        <v>-0.53384615384615297</v>
      </c>
      <c r="T1092">
        <v>5</v>
      </c>
      <c r="U1092">
        <v>1.78991428571428</v>
      </c>
      <c r="V1092">
        <v>0.12668571428571401</v>
      </c>
      <c r="W1092">
        <v>14.5747428571428</v>
      </c>
      <c r="X1092">
        <v>0.62174285714285704</v>
      </c>
      <c r="Y1092">
        <v>71.757957142857094</v>
      </c>
      <c r="Z1092">
        <v>2.15464285714285</v>
      </c>
      <c r="AA1092">
        <v>2.5999999999999999E-3</v>
      </c>
      <c r="AB1092">
        <v>9.8714285714285692E-3</v>
      </c>
      <c r="AC1092">
        <v>31.975526315789399</v>
      </c>
      <c r="AD1092">
        <v>-27.263448043184798</v>
      </c>
      <c r="AE1092">
        <v>36.138861786666602</v>
      </c>
      <c r="AF1092">
        <v>0.47505527999999902</v>
      </c>
      <c r="AG1092">
        <v>1.3489344160000001</v>
      </c>
      <c r="AH1092">
        <v>2.1183119999999899E-2</v>
      </c>
      <c r="AI1092">
        <v>44.983916666666602</v>
      </c>
      <c r="AJ1092">
        <v>0.503621664071633</v>
      </c>
      <c r="AK1092">
        <v>0.80337294892433697</v>
      </c>
      <c r="AL1092">
        <v>1.0560558421806299E-2</v>
      </c>
      <c r="AM1092">
        <v>2.9987037945043302E-2</v>
      </c>
      <c r="AN1092">
        <v>0.155611172141154</v>
      </c>
      <c r="AO1092">
        <v>4.70904304686675E-4</v>
      </c>
      <c r="AP1092">
        <v>36.138861786666602</v>
      </c>
      <c r="AQ1092">
        <v>0.26827653051839001</v>
      </c>
      <c r="AR1092">
        <v>6.4335720780883197</v>
      </c>
      <c r="AS1092">
        <v>1.2622266336843899</v>
      </c>
      <c r="AT1092">
        <v>0.90143961111701698</v>
      </c>
      <c r="AU1092">
        <v>90.899000000000001</v>
      </c>
      <c r="AV1092">
        <v>44.102937028957697</v>
      </c>
      <c r="AW1092">
        <v>0.88097963770888299</v>
      </c>
      <c r="AX1092">
        <v>8.6707782315602097E-2</v>
      </c>
      <c r="AY1092">
        <v>0.20677874948160899</v>
      </c>
      <c r="AZ1092">
        <v>0.56642792191167401</v>
      </c>
      <c r="BA1092">
        <v>6.4278723477689106E-2</v>
      </c>
      <c r="BB1092">
        <v>8.0918274558810593E-2</v>
      </c>
      <c r="BC1092">
        <v>0.43527302650253602</v>
      </c>
      <c r="BD1092">
        <v>0.85991445370888597</v>
      </c>
      <c r="BE1092">
        <v>-2.1065183999996899E-2</v>
      </c>
      <c r="BF1092">
        <v>0.112987171109239</v>
      </c>
      <c r="BG1092">
        <v>0.26944923887448002</v>
      </c>
      <c r="BH1092">
        <v>0.738100858134497</v>
      </c>
      <c r="BI1092">
        <v>0.112987171109239</v>
      </c>
      <c r="BJ1092">
        <v>0.76487281996744005</v>
      </c>
      <c r="BK1092">
        <v>1.47620171626899</v>
      </c>
      <c r="BL1092">
        <v>2.3847772824931499</v>
      </c>
      <c r="BM1092">
        <v>6.5326076481805098</v>
      </c>
      <c r="BN1092">
        <v>2.7392946486604499</v>
      </c>
      <c r="BO1092">
        <v>15.0700128890589</v>
      </c>
      <c r="BP1092">
        <v>2.6551985210671201</v>
      </c>
      <c r="BQ1092">
        <v>12.414814367991699</v>
      </c>
      <c r="BR1092">
        <v>1.2841235253832799</v>
      </c>
      <c r="BS1092">
        <v>0.71967795152374403</v>
      </c>
      <c r="BT1092">
        <v>1.78430299645065</v>
      </c>
    </row>
    <row r="1093" spans="1:72" x14ac:dyDescent="0.2">
      <c r="A1093">
        <v>1091</v>
      </c>
      <c r="B1093" s="243">
        <v>44790.708333333336</v>
      </c>
      <c r="C1093">
        <v>0</v>
      </c>
      <c r="D1093">
        <v>0.91692307692307595</v>
      </c>
      <c r="E1093">
        <v>31.073</v>
      </c>
      <c r="F1093">
        <v>58.522051282051201</v>
      </c>
      <c r="G1093">
        <v>7</v>
      </c>
      <c r="H1093">
        <v>2.2725</v>
      </c>
      <c r="I1093">
        <v>1.35</v>
      </c>
      <c r="J1093">
        <v>34.368400000000001</v>
      </c>
      <c r="K1093">
        <v>0.52949999999999997</v>
      </c>
      <c r="L1093">
        <v>37.981111111111098</v>
      </c>
      <c r="M1093">
        <v>1.5789473684210499E-2</v>
      </c>
      <c r="N1093">
        <v>1600.32142857142</v>
      </c>
      <c r="O1093">
        <v>92.716129032257996</v>
      </c>
      <c r="P1093">
        <v>4.9993999999999996</v>
      </c>
      <c r="Q1093">
        <v>134.96299999999999</v>
      </c>
      <c r="R1093">
        <v>6.95935483870967</v>
      </c>
      <c r="S1093">
        <v>-0.38102564102564002</v>
      </c>
      <c r="T1093">
        <v>5</v>
      </c>
      <c r="U1093">
        <v>1.7917000000000001</v>
      </c>
      <c r="V1093">
        <v>0.13247142857142799</v>
      </c>
      <c r="W1093">
        <v>14.6159571428571</v>
      </c>
      <c r="X1093">
        <v>0.59788571428571402</v>
      </c>
      <c r="Y1093">
        <v>71.748328571428502</v>
      </c>
      <c r="Z1093">
        <v>2.16282857142857</v>
      </c>
      <c r="AA1093">
        <v>6.8428571428571401E-3</v>
      </c>
      <c r="AB1093">
        <v>1.0314285714285699E-2</v>
      </c>
      <c r="AC1093">
        <v>31.989923076922999</v>
      </c>
      <c r="AD1093">
        <v>-26.5321282051281</v>
      </c>
      <c r="AE1093">
        <v>36.1428589</v>
      </c>
      <c r="AF1093">
        <v>0.47599785</v>
      </c>
      <c r="AG1093">
        <v>1.3509362700000001</v>
      </c>
      <c r="AH1093">
        <v>2.1225149999999901E-2</v>
      </c>
      <c r="AI1093">
        <v>44.990900000000003</v>
      </c>
      <c r="AJ1093">
        <v>0.50374495991245605</v>
      </c>
      <c r="AK1093">
        <v>0.80333709483473303</v>
      </c>
      <c r="AL1093">
        <v>1.0579869484718001E-2</v>
      </c>
      <c r="AM1093">
        <v>3.00268781020161E-2</v>
      </c>
      <c r="AN1093">
        <v>0.155587018708227</v>
      </c>
      <c r="AO1093">
        <v>4.7176540144784802E-4</v>
      </c>
      <c r="AP1093">
        <v>36.1428589</v>
      </c>
      <c r="AQ1093">
        <v>0.25798238489167902</v>
      </c>
      <c r="AR1093">
        <v>6.4517648572260899</v>
      </c>
      <c r="AS1093">
        <v>1.2670219651022701</v>
      </c>
      <c r="AT1093">
        <v>0.90255984467514705</v>
      </c>
      <c r="AU1093">
        <v>90.916700000000006</v>
      </c>
      <c r="AV1093">
        <v>44.119628107220002</v>
      </c>
      <c r="AW1093">
        <v>0.87127189277995098</v>
      </c>
      <c r="AX1093">
        <v>8.39143048977255E-2</v>
      </c>
      <c r="AY1093">
        <v>0.21801546510832001</v>
      </c>
      <c r="AZ1093">
        <v>0.54823514277390295</v>
      </c>
      <c r="BA1093">
        <v>6.2115665084427299E-2</v>
      </c>
      <c r="BB1093">
        <v>7.8319306110557693E-2</v>
      </c>
      <c r="BC1093">
        <v>0.45801775177833398</v>
      </c>
      <c r="BD1093">
        <v>0.85016491277994999</v>
      </c>
      <c r="BE1093">
        <v>-2.1106980000001201E-2</v>
      </c>
      <c r="BF1093">
        <v>0.109297836144558</v>
      </c>
      <c r="BG1093">
        <v>0.28396372479556498</v>
      </c>
      <c r="BH1093">
        <v>0.71407270639519704</v>
      </c>
      <c r="BI1093">
        <v>0.109297836144558</v>
      </c>
      <c r="BJ1093">
        <v>0.78652312188024698</v>
      </c>
      <c r="BK1093">
        <v>1.4281454127903901</v>
      </c>
      <c r="BL1093">
        <v>2.5980727049343599</v>
      </c>
      <c r="BM1093">
        <v>6.5332739565928604</v>
      </c>
      <c r="BN1093">
        <v>2.5146617121932699</v>
      </c>
      <c r="BO1093">
        <v>15.324089396609001</v>
      </c>
      <c r="BP1093">
        <v>2.5684991493971201</v>
      </c>
      <c r="BQ1093">
        <v>12.7555902472119</v>
      </c>
      <c r="BR1093">
        <v>1.2423390913446399</v>
      </c>
      <c r="BS1093">
        <v>0.74280398742242404</v>
      </c>
      <c r="BT1093">
        <v>1.6724992223798301</v>
      </c>
    </row>
    <row r="1094" spans="1:72" x14ac:dyDescent="0.2">
      <c r="A1094">
        <v>1092</v>
      </c>
      <c r="B1094" s="243">
        <v>44790.722222222219</v>
      </c>
      <c r="C1094">
        <v>0</v>
      </c>
      <c r="D1094">
        <v>0.94368421052631501</v>
      </c>
      <c r="E1094">
        <v>31.049142857142801</v>
      </c>
      <c r="F1094">
        <v>59.171052631578902</v>
      </c>
      <c r="G1094">
        <v>7</v>
      </c>
      <c r="H1094">
        <v>2.2639999999999998</v>
      </c>
      <c r="I1094">
        <v>1.3480000000000001</v>
      </c>
      <c r="J1094">
        <v>34.352799999999903</v>
      </c>
      <c r="K1094">
        <v>0.46050000000000002</v>
      </c>
      <c r="L1094">
        <v>37.938214285714203</v>
      </c>
      <c r="M1094">
        <v>-0.112499999999999</v>
      </c>
      <c r="N1094">
        <v>1600</v>
      </c>
      <c r="O1094">
        <v>93.132352941176407</v>
      </c>
      <c r="P1094">
        <v>4.9914615384615297</v>
      </c>
      <c r="Q1094">
        <v>134.84281250000001</v>
      </c>
      <c r="R1094">
        <v>6.9626923076922997</v>
      </c>
      <c r="S1094">
        <v>-0.38574999999999998</v>
      </c>
      <c r="T1094">
        <v>5</v>
      </c>
      <c r="U1094">
        <v>1.773725</v>
      </c>
      <c r="V1094">
        <v>0.14608749999999901</v>
      </c>
      <c r="W1094">
        <v>14.537687500000001</v>
      </c>
      <c r="X1094">
        <v>0.55834999999999901</v>
      </c>
      <c r="Y1094">
        <v>71.306287499999996</v>
      </c>
      <c r="Z1094">
        <v>2.0159500000000001</v>
      </c>
      <c r="AA1094">
        <v>1.3625E-3</v>
      </c>
      <c r="AB1094">
        <v>2.2749999999999999E-2</v>
      </c>
      <c r="AC1094">
        <v>31.992827067669101</v>
      </c>
      <c r="AD1094">
        <v>-27.178225563909699</v>
      </c>
      <c r="AE1094">
        <v>36.120621759999899</v>
      </c>
      <c r="AF1094">
        <v>0.47421743999999999</v>
      </c>
      <c r="AG1094">
        <v>1.3489327680000001</v>
      </c>
      <c r="AH1094">
        <v>2.1145759999999899E-2</v>
      </c>
      <c r="AI1094">
        <v>44.964799999999997</v>
      </c>
      <c r="AJ1094">
        <v>0.506555915703786</v>
      </c>
      <c r="AK1094">
        <v>0.80330884958901105</v>
      </c>
      <c r="AL1094">
        <v>1.0546414973490299E-2</v>
      </c>
      <c r="AM1094">
        <v>2.9999750204604402E-2</v>
      </c>
      <c r="AN1094">
        <v>0.15567732982243801</v>
      </c>
      <c r="AO1094">
        <v>4.7027363626658998E-4</v>
      </c>
      <c r="AP1094">
        <v>36.120621759999899</v>
      </c>
      <c r="AQ1094">
        <v>0.240923074698911</v>
      </c>
      <c r="AR1094">
        <v>6.4172151300862499</v>
      </c>
      <c r="AS1094">
        <v>1.18097798609199</v>
      </c>
      <c r="AT1094">
        <v>0.89849089158169904</v>
      </c>
      <c r="AU1094">
        <v>90.191999999999993</v>
      </c>
      <c r="AV1094">
        <v>43.959737950877098</v>
      </c>
      <c r="AW1094">
        <v>1.0050620491228399</v>
      </c>
      <c r="AX1094">
        <v>0.16795478190801</v>
      </c>
      <c r="AY1094">
        <v>0.23329436530108799</v>
      </c>
      <c r="AZ1094">
        <v>0.58278486991374601</v>
      </c>
      <c r="BA1094">
        <v>0.12450937948303201</v>
      </c>
      <c r="BB1094">
        <v>8.3254981416249499E-2</v>
      </c>
      <c r="BC1094">
        <v>0.49195652800345901</v>
      </c>
      <c r="BD1094">
        <v>0.984034017122845</v>
      </c>
      <c r="BE1094">
        <v>-2.1028032000003201E-2</v>
      </c>
      <c r="BF1094">
        <v>0.21874015378608999</v>
      </c>
      <c r="BG1094">
        <v>0.303836811096801</v>
      </c>
      <c r="BH1094">
        <v>0.75900460005336601</v>
      </c>
      <c r="BI1094">
        <v>0.21874015378608999</v>
      </c>
      <c r="BJ1094">
        <v>1.0451539297657799</v>
      </c>
      <c r="BK1094">
        <v>1.51800920010673</v>
      </c>
      <c r="BL1094">
        <v>1.3890308013311901</v>
      </c>
      <c r="BM1094">
        <v>3.46989149873054</v>
      </c>
      <c r="BN1094">
        <v>2.49806663423528</v>
      </c>
      <c r="BO1094">
        <v>20.865353921792298</v>
      </c>
      <c r="BP1094">
        <v>5.1403936139731199</v>
      </c>
      <c r="BQ1094">
        <v>15.724960307819201</v>
      </c>
      <c r="BR1094">
        <v>1.1461509386703701</v>
      </c>
      <c r="BS1094">
        <v>0.95765786825134602</v>
      </c>
      <c r="BT1094">
        <v>1.1968271516039599</v>
      </c>
    </row>
    <row r="1095" spans="1:72" x14ac:dyDescent="0.2">
      <c r="A1095">
        <v>1093</v>
      </c>
      <c r="B1095" s="243">
        <v>44790.736111111109</v>
      </c>
      <c r="C1095">
        <v>0</v>
      </c>
      <c r="D1095">
        <v>0.81307692307692303</v>
      </c>
      <c r="E1095">
        <v>31.1229032258064</v>
      </c>
      <c r="F1095">
        <v>59.228250000000003</v>
      </c>
      <c r="G1095">
        <v>7</v>
      </c>
      <c r="H1095">
        <v>2.2749999999999999</v>
      </c>
      <c r="I1095">
        <v>1.355</v>
      </c>
      <c r="J1095">
        <v>34.391428571428499</v>
      </c>
      <c r="K1095">
        <v>0.50743589743589701</v>
      </c>
      <c r="L1095">
        <v>38.010312499999998</v>
      </c>
      <c r="M1095">
        <v>4.6153846153846101E-2</v>
      </c>
      <c r="N1095">
        <v>1600</v>
      </c>
      <c r="O1095">
        <v>93.267567567567596</v>
      </c>
      <c r="P1095">
        <v>4.9828571428571404</v>
      </c>
      <c r="Q1095">
        <v>134.69461538461499</v>
      </c>
      <c r="R1095">
        <v>6.9669230769230701</v>
      </c>
      <c r="S1095">
        <v>-0.29899999999999999</v>
      </c>
      <c r="T1095">
        <v>5</v>
      </c>
      <c r="U1095">
        <v>1.7852142857142801</v>
      </c>
      <c r="V1095">
        <v>0.13207142857142801</v>
      </c>
      <c r="W1095">
        <v>14.5828714285714</v>
      </c>
      <c r="X1095">
        <v>0.56944285714285703</v>
      </c>
      <c r="Y1095">
        <v>71.3938285714285</v>
      </c>
      <c r="Z1095">
        <v>2.1435285714285701</v>
      </c>
      <c r="AA1095">
        <v>0</v>
      </c>
      <c r="AB1095">
        <v>2.7785714285714198E-2</v>
      </c>
      <c r="AC1095">
        <v>31.935980148883299</v>
      </c>
      <c r="AD1095">
        <v>-27.2922698511166</v>
      </c>
      <c r="AE1095">
        <v>36.167839571428502</v>
      </c>
      <c r="AF1095">
        <v>0.47652149999999999</v>
      </c>
      <c r="AG1095">
        <v>1.3559372999999999</v>
      </c>
      <c r="AH1095">
        <v>2.1248499999999899E-2</v>
      </c>
      <c r="AI1095">
        <v>45.021428571428501</v>
      </c>
      <c r="AJ1095">
        <v>0.50659616237337801</v>
      </c>
      <c r="AK1095">
        <v>0.80334722195779795</v>
      </c>
      <c r="AL1095">
        <v>1.0584326511185099E-2</v>
      </c>
      <c r="AM1095">
        <v>3.0117598286530201E-2</v>
      </c>
      <c r="AN1095">
        <v>0.15548151673806099</v>
      </c>
      <c r="AO1095">
        <v>4.7196414405838399E-4</v>
      </c>
      <c r="AP1095">
        <v>36.167839571428502</v>
      </c>
      <c r="AQ1095">
        <v>0.24570954420737801</v>
      </c>
      <c r="AR1095">
        <v>6.43716018600146</v>
      </c>
      <c r="AS1095">
        <v>1.25571569504023</v>
      </c>
      <c r="AT1095">
        <v>0.90438270615698901</v>
      </c>
      <c r="AU1095">
        <v>90.474885714285705</v>
      </c>
      <c r="AV1095">
        <v>44.106424996677603</v>
      </c>
      <c r="AW1095">
        <v>0.91500357475092597</v>
      </c>
      <c r="AX1095">
        <v>0.10022160495976799</v>
      </c>
      <c r="AY1095">
        <v>0.23081195579262101</v>
      </c>
      <c r="AZ1095">
        <v>0.56283981399854</v>
      </c>
      <c r="BA1095">
        <v>7.3913155836754701E-2</v>
      </c>
      <c r="BB1095">
        <v>8.0405687714077106E-2</v>
      </c>
      <c r="BC1095">
        <v>0.48436839847230601</v>
      </c>
      <c r="BD1095">
        <v>0.89387337475092898</v>
      </c>
      <c r="BE1095">
        <v>-2.11301999999969E-2</v>
      </c>
      <c r="BF1095">
        <v>0.130758479532779</v>
      </c>
      <c r="BG1095">
        <v>0.30113886531297801</v>
      </c>
      <c r="BH1095">
        <v>0.734333463613009</v>
      </c>
      <c r="BI1095">
        <v>0.130758479532779</v>
      </c>
      <c r="BJ1095">
        <v>0.86379468969151496</v>
      </c>
      <c r="BK1095">
        <v>1.46866692722601</v>
      </c>
      <c r="BL1095">
        <v>2.30301596033385</v>
      </c>
      <c r="BM1095">
        <v>5.6159529097990202</v>
      </c>
      <c r="BN1095">
        <v>2.4385210552274699</v>
      </c>
      <c r="BO1095">
        <v>16.858483716683601</v>
      </c>
      <c r="BP1095">
        <v>3.0728242690203098</v>
      </c>
      <c r="BQ1095">
        <v>13.785659447663299</v>
      </c>
      <c r="BR1095">
        <v>1.24637751202029</v>
      </c>
      <c r="BS1095">
        <v>0.81149129787840302</v>
      </c>
      <c r="BT1095">
        <v>1.5359098924151999</v>
      </c>
    </row>
    <row r="1096" spans="1:72" x14ac:dyDescent="0.2">
      <c r="A1096">
        <v>1094</v>
      </c>
      <c r="B1096" s="243">
        <v>44790.75</v>
      </c>
      <c r="C1096">
        <v>0</v>
      </c>
      <c r="D1096">
        <v>1.0502631578947299</v>
      </c>
      <c r="E1096">
        <v>31.082352941176399</v>
      </c>
      <c r="F1096">
        <v>59.188205128205098</v>
      </c>
      <c r="G1096">
        <v>7</v>
      </c>
      <c r="H1096">
        <v>2.27</v>
      </c>
      <c r="I1096">
        <v>1.35</v>
      </c>
      <c r="J1096">
        <v>34.354705882352903</v>
      </c>
      <c r="K1096">
        <v>0.5575</v>
      </c>
      <c r="L1096">
        <v>37.9723684210526</v>
      </c>
      <c r="M1096">
        <v>-3.8461538461538401E-2</v>
      </c>
      <c r="N1096">
        <v>1600.0285714285701</v>
      </c>
      <c r="O1096">
        <v>93.616666666666603</v>
      </c>
      <c r="P1096">
        <v>4.9896428571428499</v>
      </c>
      <c r="Q1096">
        <v>134.845588235294</v>
      </c>
      <c r="R1096">
        <v>6.9570833333333297</v>
      </c>
      <c r="S1096">
        <v>-0.15410256410256401</v>
      </c>
      <c r="T1096">
        <v>5</v>
      </c>
      <c r="U1096">
        <v>1.76468571428571</v>
      </c>
      <c r="V1096">
        <v>0.13147142857142799</v>
      </c>
      <c r="W1096">
        <v>14.5036142857142</v>
      </c>
      <c r="X1096">
        <v>0.56728571428571395</v>
      </c>
      <c r="Y1096">
        <v>71.579685714285702</v>
      </c>
      <c r="Z1096">
        <v>2.0216142857142798</v>
      </c>
      <c r="AA1096">
        <v>0</v>
      </c>
      <c r="AB1096">
        <v>3.7614285714285697E-2</v>
      </c>
      <c r="AC1096">
        <v>32.1326160990712</v>
      </c>
      <c r="AD1096">
        <v>-27.055589029133898</v>
      </c>
      <c r="AE1096">
        <v>36.127212682352898</v>
      </c>
      <c r="AF1096">
        <v>0.47547420000000001</v>
      </c>
      <c r="AG1096">
        <v>1.3509352400000001</v>
      </c>
      <c r="AH1096">
        <v>2.12018E-2</v>
      </c>
      <c r="AI1096">
        <v>44.9747058823529</v>
      </c>
      <c r="AJ1096">
        <v>0.50471320629370597</v>
      </c>
      <c r="AK1096">
        <v>0.80327846449638296</v>
      </c>
      <c r="AL1096">
        <v>1.0572035784820201E-2</v>
      </c>
      <c r="AM1096">
        <v>3.00376670285258E-2</v>
      </c>
      <c r="AN1096">
        <v>0.15564304118654901</v>
      </c>
      <c r="AO1096">
        <v>4.7141609008985398E-4</v>
      </c>
      <c r="AP1096">
        <v>36.127212682352898</v>
      </c>
      <c r="AQ1096">
        <v>0.24477875618963399</v>
      </c>
      <c r="AR1096">
        <v>6.4021745573510804</v>
      </c>
      <c r="AS1096">
        <v>1.1842962215321</v>
      </c>
      <c r="AT1096">
        <v>0.89066018495784205</v>
      </c>
      <c r="AU1096">
        <v>90.436885714285694</v>
      </c>
      <c r="AV1096">
        <v>43.958462217425698</v>
      </c>
      <c r="AW1096">
        <v>1.01624366492718</v>
      </c>
      <c r="AX1096">
        <v>0.166639018467891</v>
      </c>
      <c r="AY1096">
        <v>0.230695443810365</v>
      </c>
      <c r="AZ1096">
        <v>0.59782544264891802</v>
      </c>
      <c r="BA1096">
        <v>0.12335085615791</v>
      </c>
      <c r="BB1096">
        <v>8.5403634664131201E-2</v>
      </c>
      <c r="BC1096">
        <v>0.48519024546519102</v>
      </c>
      <c r="BD1096">
        <v>0.99515990492717499</v>
      </c>
      <c r="BE1096">
        <v>-2.1083760000005201E-2</v>
      </c>
      <c r="BF1096">
        <v>0.21608238852244699</v>
      </c>
      <c r="BG1096">
        <v>0.29914496003464403</v>
      </c>
      <c r="BH1096">
        <v>0.77520589568257803</v>
      </c>
      <c r="BI1096">
        <v>0.21608238852244699</v>
      </c>
      <c r="BJ1096">
        <v>1.0304546971141799</v>
      </c>
      <c r="BK1096">
        <v>1.5504117913651501</v>
      </c>
      <c r="BL1096">
        <v>1.3844023202454001</v>
      </c>
      <c r="BM1096">
        <v>3.5875477913001999</v>
      </c>
      <c r="BN1096">
        <v>2.5914055031808001</v>
      </c>
      <c r="BO1096">
        <v>20.630675607461399</v>
      </c>
      <c r="BP1096">
        <v>5.0779361302775099</v>
      </c>
      <c r="BQ1096">
        <v>15.5527394771839</v>
      </c>
      <c r="BR1096">
        <v>1.18307173087699</v>
      </c>
      <c r="BS1096">
        <v>0.94402174170520403</v>
      </c>
      <c r="BT1096">
        <v>1.2532250885874601</v>
      </c>
    </row>
    <row r="1097" spans="1:72" x14ac:dyDescent="0.2">
      <c r="A1097">
        <v>1095</v>
      </c>
      <c r="B1097" s="243">
        <v>44790.763888888891</v>
      </c>
      <c r="C1097">
        <v>0</v>
      </c>
      <c r="D1097">
        <v>0.83749999999999902</v>
      </c>
      <c r="E1097">
        <v>31.088421052631499</v>
      </c>
      <c r="F1097">
        <v>58.531999999999996</v>
      </c>
      <c r="G1097">
        <v>7</v>
      </c>
      <c r="H1097">
        <v>2.27</v>
      </c>
      <c r="I1097">
        <v>1.35</v>
      </c>
      <c r="J1097">
        <v>34.384583333333303</v>
      </c>
      <c r="K1097">
        <v>0.54349999999999998</v>
      </c>
      <c r="L1097">
        <v>38.006999999999998</v>
      </c>
      <c r="M1097">
        <v>2.9999999999999898E-2</v>
      </c>
      <c r="N1097">
        <v>1599.93333333333</v>
      </c>
      <c r="O1097">
        <v>93.431249999999906</v>
      </c>
      <c r="P1097">
        <v>5</v>
      </c>
      <c r="Q1097">
        <v>135</v>
      </c>
      <c r="R1097">
        <v>6.9640740740740696</v>
      </c>
      <c r="S1097">
        <v>-0.27717948717948698</v>
      </c>
      <c r="T1097">
        <v>5</v>
      </c>
      <c r="U1097">
        <v>1.78619999999999</v>
      </c>
      <c r="V1097">
        <v>0.12812857142857101</v>
      </c>
      <c r="W1097">
        <v>14.555499999999901</v>
      </c>
      <c r="X1097">
        <v>0.62954285714285696</v>
      </c>
      <c r="Y1097">
        <v>71.5608</v>
      </c>
      <c r="Z1097">
        <v>2.0902142857142798</v>
      </c>
      <c r="AA1097">
        <v>0</v>
      </c>
      <c r="AB1097">
        <v>3.3099999999999997E-2</v>
      </c>
      <c r="AC1097">
        <v>31.925921052631502</v>
      </c>
      <c r="AD1097">
        <v>-26.606078947368399</v>
      </c>
      <c r="AE1097">
        <v>36.157090133333298</v>
      </c>
      <c r="AF1097">
        <v>0.47547420000000001</v>
      </c>
      <c r="AG1097">
        <v>1.3509352400000001</v>
      </c>
      <c r="AH1097">
        <v>2.12018E-2</v>
      </c>
      <c r="AI1097">
        <v>45.004583333333301</v>
      </c>
      <c r="AJ1097">
        <v>0.50526391730295495</v>
      </c>
      <c r="AK1097">
        <v>0.80340906315097504</v>
      </c>
      <c r="AL1097">
        <v>1.0565017266759799E-2</v>
      </c>
      <c r="AM1097">
        <v>3.0017725750154999E-2</v>
      </c>
      <c r="AN1097">
        <v>0.155539713547694</v>
      </c>
      <c r="AO1097">
        <v>4.7110312838507103E-4</v>
      </c>
      <c r="AP1097">
        <v>36.157090133333298</v>
      </c>
      <c r="AQ1097">
        <v>0.27164216136400898</v>
      </c>
      <c r="AR1097">
        <v>6.4250779104978299</v>
      </c>
      <c r="AS1097">
        <v>1.2244832747059999</v>
      </c>
      <c r="AT1097">
        <v>0.902502409086538</v>
      </c>
      <c r="AU1097">
        <v>90.622257142857094</v>
      </c>
      <c r="AV1097">
        <v>44.078293479901099</v>
      </c>
      <c r="AW1097">
        <v>0.92628985343216597</v>
      </c>
      <c r="AX1097">
        <v>0.12645196529399699</v>
      </c>
      <c r="AY1097">
        <v>0.20383203863599</v>
      </c>
      <c r="AZ1097">
        <v>0.57492208950216805</v>
      </c>
      <c r="BA1097">
        <v>9.3603276863217996E-2</v>
      </c>
      <c r="BB1097">
        <v>8.2131727071738297E-2</v>
      </c>
      <c r="BC1097">
        <v>0.42869211123545797</v>
      </c>
      <c r="BD1097">
        <v>0.90520609343215597</v>
      </c>
      <c r="BE1097">
        <v>-2.1083760000009499E-2</v>
      </c>
      <c r="BF1097">
        <v>0.165033042541324</v>
      </c>
      <c r="BG1097">
        <v>0.26602213279396902</v>
      </c>
      <c r="BH1097">
        <v>0.75033346800235101</v>
      </c>
      <c r="BI1097">
        <v>0.165033042541324</v>
      </c>
      <c r="BJ1097">
        <v>0.86211035067058805</v>
      </c>
      <c r="BK1097">
        <v>1.5006669360047</v>
      </c>
      <c r="BL1097">
        <v>1.6119325481583899</v>
      </c>
      <c r="BM1097">
        <v>4.5465650784112901</v>
      </c>
      <c r="BN1097">
        <v>2.8205678231422699</v>
      </c>
      <c r="BO1097">
        <v>17.274829057230001</v>
      </c>
      <c r="BP1097">
        <v>3.8782764997211201</v>
      </c>
      <c r="BQ1097">
        <v>13.3965525575088</v>
      </c>
      <c r="BR1097">
        <v>1.2201107636844499</v>
      </c>
      <c r="BS1097">
        <v>0.79609713365405799</v>
      </c>
      <c r="BT1097">
        <v>1.53261544616319</v>
      </c>
    </row>
    <row r="1098" spans="1:72" x14ac:dyDescent="0.2">
      <c r="A1098">
        <v>1096</v>
      </c>
      <c r="B1098" s="243">
        <v>44790.777777777781</v>
      </c>
      <c r="C1098">
        <v>0</v>
      </c>
      <c r="D1098">
        <v>0.90351351351351294</v>
      </c>
      <c r="E1098">
        <v>31.1210256410256</v>
      </c>
      <c r="F1098">
        <v>56.194499999999998</v>
      </c>
      <c r="G1098">
        <v>7</v>
      </c>
      <c r="H1098">
        <v>2.27</v>
      </c>
      <c r="I1098">
        <v>1.3525</v>
      </c>
      <c r="J1098">
        <v>34.377586206896503</v>
      </c>
      <c r="K1098">
        <v>0.53100000000000003</v>
      </c>
      <c r="L1098">
        <v>37.9970588235294</v>
      </c>
      <c r="M1098">
        <v>4.2105263157894701E-2</v>
      </c>
      <c r="N1098">
        <v>1600.0967741935401</v>
      </c>
      <c r="O1098">
        <v>92.912903225806403</v>
      </c>
      <c r="P1098">
        <v>5</v>
      </c>
      <c r="Q1098">
        <v>135</v>
      </c>
      <c r="R1098">
        <v>6.9633333333333303</v>
      </c>
      <c r="S1098">
        <v>-0.32050000000000001</v>
      </c>
      <c r="T1098">
        <v>5</v>
      </c>
      <c r="U1098">
        <v>1.7200875</v>
      </c>
      <c r="V1098">
        <v>0.14042499999999999</v>
      </c>
      <c r="W1098">
        <v>14.5245125</v>
      </c>
      <c r="X1098">
        <v>0.6187125</v>
      </c>
      <c r="Y1098">
        <v>71.565224999999998</v>
      </c>
      <c r="Z1098">
        <v>2.08089999999999</v>
      </c>
      <c r="AA1098">
        <v>0</v>
      </c>
      <c r="AB1098">
        <v>2.9524999999999999E-2</v>
      </c>
      <c r="AC1098">
        <v>32.024539154539099</v>
      </c>
      <c r="AD1098">
        <v>-24.1699608454608</v>
      </c>
      <c r="AE1098">
        <v>36.150093006896498</v>
      </c>
      <c r="AF1098">
        <v>0.47547420000000001</v>
      </c>
      <c r="AG1098">
        <v>1.35343524</v>
      </c>
      <c r="AH1098">
        <v>2.12018E-2</v>
      </c>
      <c r="AI1098">
        <v>45.000086206896498</v>
      </c>
      <c r="AJ1098">
        <v>0.50513490325638599</v>
      </c>
      <c r="AK1098">
        <v>0.80333386119949901</v>
      </c>
      <c r="AL1098">
        <v>1.0566073091814E-2</v>
      </c>
      <c r="AM1098">
        <v>3.0076281049270001E-2</v>
      </c>
      <c r="AN1098">
        <v>0.15555525755697699</v>
      </c>
      <c r="AO1098">
        <v>4.7115020852450402E-4</v>
      </c>
      <c r="AP1098">
        <v>36.150093006896498</v>
      </c>
      <c r="AQ1098">
        <v>0.26696895827822997</v>
      </c>
      <c r="AR1098">
        <v>6.4113994314519998</v>
      </c>
      <c r="AS1098">
        <v>1.21902680684482</v>
      </c>
      <c r="AT1098">
        <v>0.86887623290502003</v>
      </c>
      <c r="AU1098">
        <v>90.509437500000004</v>
      </c>
      <c r="AV1098">
        <v>44.047488203471602</v>
      </c>
      <c r="AW1098">
        <v>0.95259800342494505</v>
      </c>
      <c r="AX1098">
        <v>0.134408433155176</v>
      </c>
      <c r="AY1098">
        <v>0.20850524172176901</v>
      </c>
      <c r="AZ1098">
        <v>0.58860056854799403</v>
      </c>
      <c r="BA1098">
        <v>9.9309098199021895E-2</v>
      </c>
      <c r="BB1098">
        <v>8.4085795506856395E-2</v>
      </c>
      <c r="BC1098">
        <v>0.43852062156425903</v>
      </c>
      <c r="BD1098">
        <v>0.93151424342494105</v>
      </c>
      <c r="BE1098">
        <v>-2.10837600000046E-2</v>
      </c>
      <c r="BF1098">
        <v>0.174876876586432</v>
      </c>
      <c r="BG1098">
        <v>0.27128316704730199</v>
      </c>
      <c r="BH1098">
        <v>0.76581972253060804</v>
      </c>
      <c r="BI1098">
        <v>0.174876876586432</v>
      </c>
      <c r="BJ1098">
        <v>0.89232008726746803</v>
      </c>
      <c r="BK1098">
        <v>1.5316394450612101</v>
      </c>
      <c r="BL1098">
        <v>1.5512809488750301</v>
      </c>
      <c r="BM1098">
        <v>4.3791937360689603</v>
      </c>
      <c r="BN1098">
        <v>2.8229533401056002</v>
      </c>
      <c r="BO1098">
        <v>17.9072833603779</v>
      </c>
      <c r="BP1098">
        <v>4.1096065997811504</v>
      </c>
      <c r="BQ1098">
        <v>13.797676760596699</v>
      </c>
      <c r="BR1098">
        <v>1.23434875486428</v>
      </c>
      <c r="BS1098">
        <v>0.82236933663289502</v>
      </c>
      <c r="BT1098">
        <v>1.5009664148206101</v>
      </c>
    </row>
    <row r="1099" spans="1:72" x14ac:dyDescent="0.2">
      <c r="A1099">
        <v>1097</v>
      </c>
      <c r="B1099" s="243">
        <v>44790.791666666664</v>
      </c>
      <c r="C1099">
        <v>0</v>
      </c>
      <c r="D1099">
        <v>1.0394999999999901</v>
      </c>
      <c r="E1099">
        <v>31.158108108108099</v>
      </c>
      <c r="F1099">
        <v>53.291499999999999</v>
      </c>
      <c r="G1099">
        <v>7</v>
      </c>
      <c r="H1099">
        <v>2.2719999999999998</v>
      </c>
      <c r="I1099">
        <v>1.35</v>
      </c>
      <c r="J1099">
        <v>34.3599999999999</v>
      </c>
      <c r="K1099">
        <v>0.48799999999999999</v>
      </c>
      <c r="L1099">
        <v>37.979999999999997</v>
      </c>
      <c r="M1099" s="244">
        <v>-7.9301644616082606E-18</v>
      </c>
      <c r="N1099">
        <v>1600.0357142857099</v>
      </c>
      <c r="O1099">
        <v>93.366666666666603</v>
      </c>
      <c r="P1099">
        <v>5</v>
      </c>
      <c r="Q1099">
        <v>135</v>
      </c>
      <c r="R1099">
        <v>6.9634482758620599</v>
      </c>
      <c r="S1099">
        <v>-0.478157894736841</v>
      </c>
      <c r="T1099">
        <v>5</v>
      </c>
      <c r="U1099">
        <v>1.7250714285714199</v>
      </c>
      <c r="V1099">
        <v>0.15065714285714199</v>
      </c>
      <c r="W1099">
        <v>14.542599999999901</v>
      </c>
      <c r="X1099">
        <v>0.59854285714285704</v>
      </c>
      <c r="Y1099">
        <v>71.546171428571398</v>
      </c>
      <c r="Z1099">
        <v>2.1252</v>
      </c>
      <c r="AA1099">
        <v>0</v>
      </c>
      <c r="AB1099">
        <v>1.9014285714285699E-2</v>
      </c>
      <c r="AC1099">
        <v>32.197608108108099</v>
      </c>
      <c r="AD1099">
        <v>-21.0938918918919</v>
      </c>
      <c r="AE1099">
        <v>36.134068479999897</v>
      </c>
      <c r="AF1099">
        <v>0.475893119999999</v>
      </c>
      <c r="AG1099">
        <v>1.3509360640000001</v>
      </c>
      <c r="AH1099">
        <v>2.1220479999999899E-2</v>
      </c>
      <c r="AI1099">
        <v>44.9819999999999</v>
      </c>
      <c r="AJ1099">
        <v>0.50504545188801098</v>
      </c>
      <c r="AK1099">
        <v>0.803300619803476</v>
      </c>
      <c r="AL1099">
        <v>1.05796345204748E-2</v>
      </c>
      <c r="AM1099">
        <v>3.0032814548041398E-2</v>
      </c>
      <c r="AN1099">
        <v>0.155617802676626</v>
      </c>
      <c r="AO1099">
        <v>4.7175492419189799E-4</v>
      </c>
      <c r="AP1099">
        <v>36.134068479999897</v>
      </c>
      <c r="AQ1099">
        <v>0.25826593620834298</v>
      </c>
      <c r="AR1099">
        <v>6.4193836021576498</v>
      </c>
      <c r="AS1099">
        <v>1.2449785044483701</v>
      </c>
      <c r="AT1099">
        <v>0.87123947918195399</v>
      </c>
      <c r="AU1099">
        <v>90.537585714285697</v>
      </c>
      <c r="AV1099">
        <v>44.056696522814299</v>
      </c>
      <c r="AW1099">
        <v>0.925303477185622</v>
      </c>
      <c r="AX1099">
        <v>0.105957559551627</v>
      </c>
      <c r="AY1099">
        <v>0.21762718379165599</v>
      </c>
      <c r="AZ1099">
        <v>0.58061639784234298</v>
      </c>
      <c r="BA1099">
        <v>7.8432697427512896E-2</v>
      </c>
      <c r="BB1099">
        <v>8.2945199691763297E-2</v>
      </c>
      <c r="BC1099">
        <v>0.45730264768622098</v>
      </c>
      <c r="BD1099">
        <v>0.904201141185627</v>
      </c>
      <c r="BE1099">
        <v>-2.1102335999994799E-2</v>
      </c>
      <c r="BF1099">
        <v>0.137118828821926</v>
      </c>
      <c r="BG1099">
        <v>0.28162959478871602</v>
      </c>
      <c r="BH1099">
        <v>0.75137102821017998</v>
      </c>
      <c r="BI1099">
        <v>0.137118828821926</v>
      </c>
      <c r="BJ1099">
        <v>0.83749684722128404</v>
      </c>
      <c r="BK1099">
        <v>1.50274205642036</v>
      </c>
      <c r="BL1099">
        <v>2.0539089868865701</v>
      </c>
      <c r="BM1099">
        <v>5.4797071610491397</v>
      </c>
      <c r="BN1099">
        <v>2.6679405932955</v>
      </c>
      <c r="BO1099">
        <v>16.548117557824</v>
      </c>
      <c r="BP1099">
        <v>3.2222924773152601</v>
      </c>
      <c r="BQ1099">
        <v>13.3258250805087</v>
      </c>
      <c r="BR1099">
        <v>1.26964004742308</v>
      </c>
      <c r="BS1099">
        <v>0.78264931569251395</v>
      </c>
      <c r="BT1099">
        <v>1.62223363895701</v>
      </c>
    </row>
    <row r="1100" spans="1:72" x14ac:dyDescent="0.2">
      <c r="A1100">
        <v>1098</v>
      </c>
      <c r="B1100" s="243">
        <v>44790.805555555555</v>
      </c>
      <c r="C1100">
        <v>0</v>
      </c>
      <c r="D1100">
        <v>1.0102941176470499</v>
      </c>
      <c r="E1100">
        <v>31.122162162162098</v>
      </c>
      <c r="F1100">
        <v>57.674615384615301</v>
      </c>
      <c r="G1100">
        <v>7</v>
      </c>
      <c r="H1100">
        <v>2.2599999999999998</v>
      </c>
      <c r="I1100">
        <v>1.345</v>
      </c>
      <c r="J1100">
        <v>34.360322580645096</v>
      </c>
      <c r="K1100">
        <v>0.51641025641025595</v>
      </c>
      <c r="L1100">
        <v>37.983571428571402</v>
      </c>
      <c r="M1100">
        <v>-0.124999999999999</v>
      </c>
      <c r="N1100">
        <v>1600.3913043478201</v>
      </c>
      <c r="O1100">
        <v>93.155882352941106</v>
      </c>
      <c r="P1100">
        <v>5</v>
      </c>
      <c r="Q1100">
        <v>135</v>
      </c>
      <c r="R1100">
        <v>6.9664000000000001</v>
      </c>
      <c r="S1100">
        <v>-0.57574999999999998</v>
      </c>
      <c r="T1100">
        <v>5</v>
      </c>
      <c r="U1100">
        <v>1.75208571428571</v>
      </c>
      <c r="V1100">
        <v>0.14298571428571399</v>
      </c>
      <c r="W1100">
        <v>14.529914285714201</v>
      </c>
      <c r="X1100">
        <v>0.55062857142857102</v>
      </c>
      <c r="Y1100">
        <v>71.474071428571406</v>
      </c>
      <c r="Z1100">
        <v>2.0867428571428501</v>
      </c>
      <c r="AA1100">
        <v>0</v>
      </c>
      <c r="AB1100">
        <v>1.8057142857142799E-2</v>
      </c>
      <c r="AC1100">
        <v>32.132456279809197</v>
      </c>
      <c r="AD1100">
        <v>-25.5421591048061</v>
      </c>
      <c r="AE1100">
        <v>36.125020980645097</v>
      </c>
      <c r="AF1100">
        <v>0.47337959999999901</v>
      </c>
      <c r="AG1100">
        <v>1.3459311199999999</v>
      </c>
      <c r="AH1100">
        <v>2.1108399999999899E-2</v>
      </c>
      <c r="AI1100">
        <v>44.9653225806451</v>
      </c>
      <c r="AJ1100">
        <v>0.50542833587907698</v>
      </c>
      <c r="AK1100">
        <v>0.80339734949871699</v>
      </c>
      <c r="AL1100">
        <v>1.0527659379091401E-2</v>
      </c>
      <c r="AM1100">
        <v>2.9932646821026899E-2</v>
      </c>
      <c r="AN1100">
        <v>0.15567552056244</v>
      </c>
      <c r="AO1100">
        <v>4.6943730832003098E-4</v>
      </c>
      <c r="AP1100">
        <v>36.125020980645097</v>
      </c>
      <c r="AQ1100">
        <v>0.23759134672811</v>
      </c>
      <c r="AR1100">
        <v>6.4137838836570102</v>
      </c>
      <c r="AS1100">
        <v>1.2224496524816599</v>
      </c>
      <c r="AT1100">
        <v>0.88555376688893295</v>
      </c>
      <c r="AU1100">
        <v>90.393442857142801</v>
      </c>
      <c r="AV1100">
        <v>43.998845863511903</v>
      </c>
      <c r="AW1100">
        <v>0.96647671713320404</v>
      </c>
      <c r="AX1100">
        <v>0.123481467518333</v>
      </c>
      <c r="AY1100">
        <v>0.23578825327188899</v>
      </c>
      <c r="AZ1100">
        <v>0.58621611634297999</v>
      </c>
      <c r="BA1100">
        <v>9.1744269586643501E-2</v>
      </c>
      <c r="BB1100">
        <v>8.3745159477568595E-2</v>
      </c>
      <c r="BC1100">
        <v>0.49809550997104501</v>
      </c>
      <c r="BD1100">
        <v>0.945485837133203</v>
      </c>
      <c r="BE1100">
        <v>-2.09908800000011E-2</v>
      </c>
      <c r="BF1100">
        <v>0.16012038114341601</v>
      </c>
      <c r="BG1100">
        <v>0.30575037486843798</v>
      </c>
      <c r="BH1100">
        <v>0.76015575347219899</v>
      </c>
      <c r="BI1100">
        <v>0.16012038114341601</v>
      </c>
      <c r="BJ1100">
        <v>0.93174151202371003</v>
      </c>
      <c r="BK1100">
        <v>1.52031150694439</v>
      </c>
      <c r="BL1100">
        <v>1.90950316683661</v>
      </c>
      <c r="BM1100">
        <v>4.7474015989965901</v>
      </c>
      <c r="BN1100">
        <v>2.4861972901890499</v>
      </c>
      <c r="BO1100">
        <v>18.3496202730447</v>
      </c>
      <c r="BP1100">
        <v>3.7628289568702802</v>
      </c>
      <c r="BQ1100">
        <v>14.5867913161744</v>
      </c>
      <c r="BR1100">
        <v>1.2481068590005899</v>
      </c>
      <c r="BS1100">
        <v>0.86769335956634397</v>
      </c>
      <c r="BT1100">
        <v>1.4384192816968999</v>
      </c>
    </row>
    <row r="1101" spans="1:72" x14ac:dyDescent="0.2">
      <c r="A1101">
        <v>1099</v>
      </c>
      <c r="B1101" s="243">
        <v>44790.819444444445</v>
      </c>
      <c r="C1101">
        <v>0</v>
      </c>
      <c r="D1101">
        <v>0.90921052631578902</v>
      </c>
      <c r="E1101">
        <v>31.08925</v>
      </c>
      <c r="F1101">
        <v>58.433749999999897</v>
      </c>
      <c r="G1101">
        <v>7</v>
      </c>
      <c r="H1101">
        <v>2.266</v>
      </c>
      <c r="I1101">
        <v>1.3480000000000001</v>
      </c>
      <c r="J1101">
        <v>34.332962962962903</v>
      </c>
      <c r="K1101">
        <v>0.495</v>
      </c>
      <c r="L1101">
        <v>37.940967741935403</v>
      </c>
      <c r="M1101">
        <v>-7.69230769230769E-2</v>
      </c>
      <c r="N1101">
        <v>1600.10344827586</v>
      </c>
      <c r="O1101">
        <v>92.685294117647004</v>
      </c>
      <c r="P1101">
        <v>5</v>
      </c>
      <c r="Q1101">
        <v>135</v>
      </c>
      <c r="R1101">
        <v>6.9577777777777703</v>
      </c>
      <c r="S1101">
        <v>-0.41666666666666602</v>
      </c>
      <c r="T1101">
        <v>5</v>
      </c>
      <c r="U1101">
        <v>1.7790857142857099</v>
      </c>
      <c r="V1101">
        <v>0.137028571428571</v>
      </c>
      <c r="W1101">
        <v>14.467171428571399</v>
      </c>
      <c r="X1101">
        <v>0.59538571428571396</v>
      </c>
      <c r="Y1101">
        <v>71.374328571428507</v>
      </c>
      <c r="Z1101">
        <v>1.9540999999999999</v>
      </c>
      <c r="AA1101">
        <v>0</v>
      </c>
      <c r="AB1101">
        <v>3.8957142857142801E-2</v>
      </c>
      <c r="AC1101">
        <v>31.9984605263157</v>
      </c>
      <c r="AD1101">
        <v>-26.4352894736842</v>
      </c>
      <c r="AE1101">
        <v>36.102346402962901</v>
      </c>
      <c r="AF1101">
        <v>0.47463635999999998</v>
      </c>
      <c r="AG1101">
        <v>1.3489335920000001</v>
      </c>
      <c r="AH1101">
        <v>2.116444E-2</v>
      </c>
      <c r="AI1101">
        <v>44.9469629629629</v>
      </c>
      <c r="AJ1101">
        <v>0.50581696704625601</v>
      </c>
      <c r="AK1101">
        <v>0.80322104149087603</v>
      </c>
      <c r="AL1101">
        <v>1.05599205977744E-2</v>
      </c>
      <c r="AM1101">
        <v>3.0011673827918899E-2</v>
      </c>
      <c r="AN1101">
        <v>0.155739109798544</v>
      </c>
      <c r="AO1101">
        <v>4.7087586356924302E-4</v>
      </c>
      <c r="AP1101">
        <v>36.102346402962901</v>
      </c>
      <c r="AQ1101">
        <v>0.256903657056544</v>
      </c>
      <c r="AR1101">
        <v>6.3860879786403499</v>
      </c>
      <c r="AS1101">
        <v>1.1447451983543</v>
      </c>
      <c r="AT1101">
        <v>0.89989174011532203</v>
      </c>
      <c r="AU1101">
        <v>90.170071428571404</v>
      </c>
      <c r="AV1101">
        <v>43.890083237014103</v>
      </c>
      <c r="AW1101">
        <v>1.0568797259487801</v>
      </c>
      <c r="AX1101">
        <v>0.20418839364569599</v>
      </c>
      <c r="AY1101">
        <v>0.21773270294345501</v>
      </c>
      <c r="AZ1101">
        <v>0.61391202135964695</v>
      </c>
      <c r="BA1101">
        <v>0.151370234129136</v>
      </c>
      <c r="BB1101">
        <v>8.7701717337092394E-2</v>
      </c>
      <c r="BC1101">
        <v>0.45873582660935402</v>
      </c>
      <c r="BD1101">
        <v>1.0358331179487901</v>
      </c>
      <c r="BE1101">
        <v>-2.1046607999989999E-2</v>
      </c>
      <c r="BF1101">
        <v>0.26588309547706002</v>
      </c>
      <c r="BG1101">
        <v>0.28351976334974699</v>
      </c>
      <c r="BH1101">
        <v>0.79940306927000504</v>
      </c>
      <c r="BI1101">
        <v>0.26588309547706002</v>
      </c>
      <c r="BJ1101">
        <v>1.0988057176536099</v>
      </c>
      <c r="BK1101">
        <v>1.5988061385400101</v>
      </c>
      <c r="BL1101">
        <v>1.06633241515803</v>
      </c>
      <c r="BM1101">
        <v>3.0065960674772398</v>
      </c>
      <c r="BN1101">
        <v>2.81956735511192</v>
      </c>
      <c r="BO1101">
        <v>22.370294766722498</v>
      </c>
      <c r="BP1101">
        <v>6.2482527437109097</v>
      </c>
      <c r="BQ1101">
        <v>16.122042023011598</v>
      </c>
      <c r="BR1101">
        <v>1.146804876229</v>
      </c>
      <c r="BS1101">
        <v>0.99245247946279103</v>
      </c>
      <c r="BT1101">
        <v>1.1555262342130099</v>
      </c>
    </row>
    <row r="1102" spans="1:72" x14ac:dyDescent="0.2">
      <c r="A1102">
        <v>1100</v>
      </c>
      <c r="B1102" s="243">
        <v>44790.833333333336</v>
      </c>
      <c r="C1102">
        <v>0</v>
      </c>
      <c r="D1102">
        <v>0.90349999999999897</v>
      </c>
      <c r="E1102">
        <v>31.104358974358899</v>
      </c>
      <c r="F1102">
        <v>59.249499999999998</v>
      </c>
      <c r="G1102">
        <v>7</v>
      </c>
      <c r="H1102">
        <v>2.26249999999999</v>
      </c>
      <c r="I1102">
        <v>1.345</v>
      </c>
      <c r="J1102">
        <v>34.332258064516097</v>
      </c>
      <c r="K1102">
        <v>0.49</v>
      </c>
      <c r="L1102">
        <v>37.955312499999998</v>
      </c>
      <c r="M1102">
        <v>-0.2</v>
      </c>
      <c r="N1102">
        <v>1600.03448275862</v>
      </c>
      <c r="O1102">
        <v>92.9583333333333</v>
      </c>
      <c r="P1102">
        <v>5</v>
      </c>
      <c r="Q1102">
        <v>135</v>
      </c>
      <c r="R1102">
        <v>6.9677419354838701</v>
      </c>
      <c r="S1102">
        <v>-0.340249999999999</v>
      </c>
      <c r="T1102">
        <v>5</v>
      </c>
      <c r="U1102">
        <v>1.7728250000000001</v>
      </c>
      <c r="V1102">
        <v>0.14989999999999901</v>
      </c>
      <c r="W1102">
        <v>14.4702875</v>
      </c>
      <c r="X1102">
        <v>0.6318125</v>
      </c>
      <c r="Y1102">
        <v>71.1533625</v>
      </c>
      <c r="Z1102">
        <v>2.0476624999999999</v>
      </c>
      <c r="AA1102">
        <v>0</v>
      </c>
      <c r="AB1102">
        <v>2.4750000000000001E-2</v>
      </c>
      <c r="AC1102">
        <v>32.007858974358903</v>
      </c>
      <c r="AD1102">
        <v>-27.241641025641002</v>
      </c>
      <c r="AE1102">
        <v>36.098908564516101</v>
      </c>
      <c r="AF1102">
        <v>0.473903249999999</v>
      </c>
      <c r="AG1102">
        <v>1.3459321500000001</v>
      </c>
      <c r="AH1102">
        <v>2.1131749999999901E-2</v>
      </c>
      <c r="AI1102">
        <v>44.939758064516099</v>
      </c>
      <c r="AJ1102">
        <v>0.50733946079520997</v>
      </c>
      <c r="AK1102">
        <v>0.80327331786459599</v>
      </c>
      <c r="AL1102">
        <v>1.0545300429069E-2</v>
      </c>
      <c r="AM1102">
        <v>2.9949697282921701E-2</v>
      </c>
      <c r="AN1102">
        <v>0.15576407843474999</v>
      </c>
      <c r="AO1102">
        <v>4.7022393778050503E-4</v>
      </c>
      <c r="AP1102">
        <v>36.098908564516101</v>
      </c>
      <c r="AQ1102">
        <v>0.27262149213433401</v>
      </c>
      <c r="AR1102">
        <v>6.3874634725569601</v>
      </c>
      <c r="AS1102">
        <v>1.1995557109283901</v>
      </c>
      <c r="AT1102">
        <v>0.89942407958426795</v>
      </c>
      <c r="AU1102">
        <v>90.075949999999906</v>
      </c>
      <c r="AV1102">
        <v>43.958549240135802</v>
      </c>
      <c r="AW1102">
        <v>0.98120882438030999</v>
      </c>
      <c r="AX1102">
        <v>0.14637643907160899</v>
      </c>
      <c r="AY1102">
        <v>0.20128175786566499</v>
      </c>
      <c r="AZ1102">
        <v>0.612536527443034</v>
      </c>
      <c r="BA1102">
        <v>0.10875469396552299</v>
      </c>
      <c r="BB1102">
        <v>8.7505218206147706E-2</v>
      </c>
      <c r="BC1102">
        <v>0.424731752452984</v>
      </c>
      <c r="BD1102">
        <v>0.96019472438030795</v>
      </c>
      <c r="BE1102">
        <v>-2.1014100000001399E-2</v>
      </c>
      <c r="BF1102">
        <v>0.190547524579392</v>
      </c>
      <c r="BG1102">
        <v>0.26202127164418798</v>
      </c>
      <c r="BH1102">
        <v>0.79737777308291702</v>
      </c>
      <c r="BI1102">
        <v>0.190547524579392</v>
      </c>
      <c r="BJ1102">
        <v>0.90513759244715997</v>
      </c>
      <c r="BK1102">
        <v>1.59475554616583</v>
      </c>
      <c r="BL1102">
        <v>1.37509669686113</v>
      </c>
      <c r="BM1102">
        <v>4.1846661343043898</v>
      </c>
      <c r="BN1102">
        <v>3.0431795406508702</v>
      </c>
      <c r="BO1102">
        <v>18.3635273202731</v>
      </c>
      <c r="BP1102">
        <v>4.4778668276157196</v>
      </c>
      <c r="BQ1102">
        <v>13.8856604926573</v>
      </c>
      <c r="BR1102">
        <v>1.27082475438086</v>
      </c>
      <c r="BS1102">
        <v>0.82891858261540297</v>
      </c>
      <c r="BT1102">
        <v>1.5331116722841001</v>
      </c>
    </row>
    <row r="1103" spans="1:72" x14ac:dyDescent="0.2">
      <c r="A1103">
        <v>1101</v>
      </c>
      <c r="B1103" s="243">
        <v>44790.847222222219</v>
      </c>
      <c r="C1103">
        <v>0</v>
      </c>
      <c r="D1103">
        <v>0.86921052631578899</v>
      </c>
      <c r="E1103">
        <v>31.0882051282051</v>
      </c>
      <c r="F1103">
        <v>59.141500000000001</v>
      </c>
      <c r="G1103">
        <v>7</v>
      </c>
      <c r="H1103">
        <v>2.27</v>
      </c>
      <c r="I1103">
        <v>1.35</v>
      </c>
      <c r="J1103">
        <v>34.325925925925901</v>
      </c>
      <c r="K1103">
        <v>0.49724999999999903</v>
      </c>
      <c r="L1103">
        <v>37.947096774193497</v>
      </c>
      <c r="M1103">
        <v>9.0476190476190405E-2</v>
      </c>
      <c r="N1103">
        <v>1600</v>
      </c>
      <c r="O1103">
        <v>93.547222222222203</v>
      </c>
      <c r="P1103">
        <v>5</v>
      </c>
      <c r="Q1103">
        <v>135</v>
      </c>
      <c r="R1103">
        <v>6.96285714285714</v>
      </c>
      <c r="S1103">
        <v>-0.48975000000000002</v>
      </c>
      <c r="T1103">
        <v>5</v>
      </c>
      <c r="U1103">
        <v>1.72141428571428</v>
      </c>
      <c r="V1103">
        <v>0.129142857142857</v>
      </c>
      <c r="W1103">
        <v>14.4545714285714</v>
      </c>
      <c r="X1103">
        <v>0.69391428571428504</v>
      </c>
      <c r="Y1103">
        <v>71.536528571428505</v>
      </c>
      <c r="Z1103">
        <v>2.0048857142857099</v>
      </c>
      <c r="AA1103">
        <v>0</v>
      </c>
      <c r="AB1103">
        <v>2.9157142857142802E-2</v>
      </c>
      <c r="AC1103">
        <v>31.957415654520901</v>
      </c>
      <c r="AD1103">
        <v>-27.1840843454791</v>
      </c>
      <c r="AE1103">
        <v>36.098432725925903</v>
      </c>
      <c r="AF1103">
        <v>0.47547420000000001</v>
      </c>
      <c r="AG1103">
        <v>1.3509352400000001</v>
      </c>
      <c r="AH1103">
        <v>2.12018E-2</v>
      </c>
      <c r="AI1103">
        <v>44.945925925925899</v>
      </c>
      <c r="AJ1103">
        <v>0.50461538247389104</v>
      </c>
      <c r="AK1103">
        <v>0.803152498969955</v>
      </c>
      <c r="AL1103">
        <v>1.0578805313380599E-2</v>
      </c>
      <c r="AM1103">
        <v>3.0056900868533298E-2</v>
      </c>
      <c r="AN1103">
        <v>0.15574270316594399</v>
      </c>
      <c r="AO1103">
        <v>4.7171794914052998E-4</v>
      </c>
      <c r="AP1103">
        <v>36.098432725925903</v>
      </c>
      <c r="AQ1103">
        <v>0.29941786207895499</v>
      </c>
      <c r="AR1103">
        <v>6.3805260960755303</v>
      </c>
      <c r="AS1103">
        <v>1.1744963383028999</v>
      </c>
      <c r="AT1103">
        <v>0.86865212818173498</v>
      </c>
      <c r="AU1103">
        <v>90.411314285714298</v>
      </c>
      <c r="AV1103">
        <v>43.952873022383301</v>
      </c>
      <c r="AW1103">
        <v>0.993052903542611</v>
      </c>
      <c r="AX1103">
        <v>0.176438901697093</v>
      </c>
      <c r="AY1103">
        <v>0.176056337921044</v>
      </c>
      <c r="AZ1103">
        <v>0.61947390392446899</v>
      </c>
      <c r="BA1103">
        <v>0.13060500346196699</v>
      </c>
      <c r="BB1103">
        <v>8.8496271989209896E-2</v>
      </c>
      <c r="BC1103">
        <v>0.37027527029025897</v>
      </c>
      <c r="BD1103">
        <v>0.97196914354260799</v>
      </c>
      <c r="BE1103">
        <v>-2.1083760000003501E-2</v>
      </c>
      <c r="BF1103">
        <v>0.23004428717018399</v>
      </c>
      <c r="BG1103">
        <v>0.229545493478364</v>
      </c>
      <c r="BH1103">
        <v>0.80768147657985301</v>
      </c>
      <c r="BI1103">
        <v>0.23004428717018399</v>
      </c>
      <c r="BJ1103">
        <v>0.91917956129709799</v>
      </c>
      <c r="BK1103">
        <v>1.6153629531597</v>
      </c>
      <c r="BL1103">
        <v>0.99783174927768703</v>
      </c>
      <c r="BM1103">
        <v>3.5109825439061502</v>
      </c>
      <c r="BN1103">
        <v>3.5186117764319298</v>
      </c>
      <c r="BO1103">
        <v>19.082767379955399</v>
      </c>
      <c r="BP1103">
        <v>5.4060407484993398</v>
      </c>
      <c r="BQ1103">
        <v>13.6767266314561</v>
      </c>
      <c r="BR1103">
        <v>1.22428766497039</v>
      </c>
      <c r="BS1103">
        <v>0.82716184642902402</v>
      </c>
      <c r="BT1103">
        <v>1.48010654777637</v>
      </c>
    </row>
    <row r="1104" spans="1:72" x14ac:dyDescent="0.2">
      <c r="A1104">
        <v>1102</v>
      </c>
      <c r="B1104" s="243">
        <v>44790.861111111109</v>
      </c>
      <c r="C1104">
        <v>0</v>
      </c>
      <c r="D1104">
        <v>0.86124999999999996</v>
      </c>
      <c r="E1104">
        <v>31.085675675675599</v>
      </c>
      <c r="F1104">
        <v>59.131999999999998</v>
      </c>
      <c r="G1104">
        <v>7</v>
      </c>
      <c r="H1104">
        <v>2.2699999999999898</v>
      </c>
      <c r="I1104">
        <v>1.35</v>
      </c>
      <c r="J1104">
        <v>34.3648387096774</v>
      </c>
      <c r="K1104">
        <v>0.45950000000000002</v>
      </c>
      <c r="L1104">
        <v>37.984411764705797</v>
      </c>
      <c r="M1104">
        <v>-0.01</v>
      </c>
      <c r="N1104">
        <v>1599.9714285714199</v>
      </c>
      <c r="O1104">
        <v>93.623333333333306</v>
      </c>
      <c r="P1104">
        <v>5</v>
      </c>
      <c r="Q1104">
        <v>135</v>
      </c>
      <c r="R1104">
        <v>6.9653846153846102</v>
      </c>
      <c r="S1104">
        <v>-0.35157894736841999</v>
      </c>
      <c r="T1104">
        <v>5</v>
      </c>
      <c r="U1104">
        <v>1.7146285714285701</v>
      </c>
      <c r="V1104">
        <v>0.122542857142857</v>
      </c>
      <c r="W1104">
        <v>14.5566</v>
      </c>
      <c r="X1104">
        <v>0.65408571428571405</v>
      </c>
      <c r="Y1104">
        <v>71.593857142857104</v>
      </c>
      <c r="Z1104">
        <v>2.1601285714285701</v>
      </c>
      <c r="AA1104">
        <v>0</v>
      </c>
      <c r="AB1104">
        <v>1.97571428571428E-2</v>
      </c>
      <c r="AC1104">
        <v>31.946925675675601</v>
      </c>
      <c r="AD1104">
        <v>-27.185074324324301</v>
      </c>
      <c r="AE1104">
        <v>36.137345509677402</v>
      </c>
      <c r="AF1104">
        <v>0.47547419999999901</v>
      </c>
      <c r="AG1104">
        <v>1.3509352400000001</v>
      </c>
      <c r="AH1104">
        <v>2.1201799999999899E-2</v>
      </c>
      <c r="AI1104">
        <v>44.984838709677398</v>
      </c>
      <c r="AJ1104">
        <v>0.50475483444856994</v>
      </c>
      <c r="AK1104">
        <v>0.803322775989042</v>
      </c>
      <c r="AL1104">
        <v>1.0569654435544499E-2</v>
      </c>
      <c r="AM1104">
        <v>3.0030901049098901E-2</v>
      </c>
      <c r="AN1104">
        <v>0.15560798261779901</v>
      </c>
      <c r="AO1104">
        <v>4.7130990369515099E-4</v>
      </c>
      <c r="AP1104">
        <v>36.137345509677402</v>
      </c>
      <c r="AQ1104">
        <v>0.28223218662549998</v>
      </c>
      <c r="AR1104">
        <v>6.4255634716741197</v>
      </c>
      <c r="AS1104">
        <v>1.26544025892779</v>
      </c>
      <c r="AT1104">
        <v>0.86546706071221602</v>
      </c>
      <c r="AU1104">
        <v>90.679299999999998</v>
      </c>
      <c r="AV1104">
        <v>44.110581426904801</v>
      </c>
      <c r="AW1104">
        <v>0.87425728277258896</v>
      </c>
      <c r="AX1104">
        <v>8.5494981072208306E-2</v>
      </c>
      <c r="AY1104">
        <v>0.19324201337449901</v>
      </c>
      <c r="AZ1104">
        <v>0.574436528325872</v>
      </c>
      <c r="BA1104">
        <v>6.3285773100573095E-2</v>
      </c>
      <c r="BB1104">
        <v>8.2062361189410293E-2</v>
      </c>
      <c r="BC1104">
        <v>0.40641955625457599</v>
      </c>
      <c r="BD1104">
        <v>0.85317352277257996</v>
      </c>
      <c r="BE1104">
        <v>-2.1083760000008799E-2</v>
      </c>
      <c r="BF1104">
        <v>0.111506531619754</v>
      </c>
      <c r="BG1104">
        <v>0.25203522363973202</v>
      </c>
      <c r="BH1104">
        <v>0.74920684355976297</v>
      </c>
      <c r="BI1104">
        <v>0.111506531619754</v>
      </c>
      <c r="BJ1104">
        <v>0.72708351051897402</v>
      </c>
      <c r="BK1104">
        <v>1.4984136871195199</v>
      </c>
      <c r="BL1104">
        <v>2.2602731873966802</v>
      </c>
      <c r="BM1104">
        <v>6.7189502953478399</v>
      </c>
      <c r="BN1104">
        <v>2.9726275269789402</v>
      </c>
      <c r="BO1104">
        <v>14.469828234860101</v>
      </c>
      <c r="BP1104">
        <v>2.6204034930642299</v>
      </c>
      <c r="BQ1104">
        <v>11.8494247417959</v>
      </c>
      <c r="BR1104">
        <v>1.3088525833659399</v>
      </c>
      <c r="BS1104">
        <v>0.68248089787107202</v>
      </c>
      <c r="BT1104">
        <v>1.9177863987824</v>
      </c>
    </row>
    <row r="1105" spans="1:72" x14ac:dyDescent="0.2">
      <c r="A1105">
        <v>1103</v>
      </c>
      <c r="B1105" s="243">
        <v>44790.875</v>
      </c>
      <c r="C1105">
        <v>0</v>
      </c>
      <c r="D1105">
        <v>0.94864864864864795</v>
      </c>
      <c r="E1105">
        <v>31.0818918918918</v>
      </c>
      <c r="F1105">
        <v>58.569000000000003</v>
      </c>
      <c r="G1105">
        <v>7</v>
      </c>
      <c r="H1105">
        <v>2.2675000000000001</v>
      </c>
      <c r="I1105">
        <v>1.3474999999999999</v>
      </c>
      <c r="J1105">
        <v>34.361363636363599</v>
      </c>
      <c r="K1105">
        <v>0.53400000000000003</v>
      </c>
      <c r="L1105">
        <v>37.973571428571397</v>
      </c>
      <c r="M1105">
        <v>3.7499999999999999E-2</v>
      </c>
      <c r="N1105">
        <v>1599.96774193548</v>
      </c>
      <c r="O1105">
        <v>93.384848484848405</v>
      </c>
      <c r="P1105">
        <v>5</v>
      </c>
      <c r="Q1105">
        <v>135</v>
      </c>
      <c r="R1105">
        <v>6.9587499999999904</v>
      </c>
      <c r="S1105">
        <v>-0.43051282051282003</v>
      </c>
      <c r="T1105">
        <v>5</v>
      </c>
      <c r="U1105">
        <v>1.73637142857142</v>
      </c>
      <c r="V1105">
        <v>0.134442857142857</v>
      </c>
      <c r="W1105">
        <v>14.496871428571399</v>
      </c>
      <c r="X1105">
        <v>0.70389999999999997</v>
      </c>
      <c r="Y1105">
        <v>71.376499999999993</v>
      </c>
      <c r="Z1105">
        <v>2.0064428571428499</v>
      </c>
      <c r="AA1105">
        <v>0</v>
      </c>
      <c r="AB1105">
        <v>3.0242857142857099E-2</v>
      </c>
      <c r="AC1105">
        <v>32.0305405405405</v>
      </c>
      <c r="AD1105">
        <v>-26.5384594594594</v>
      </c>
      <c r="AE1105">
        <v>36.131918336363597</v>
      </c>
      <c r="AF1105">
        <v>0.47495055000000003</v>
      </c>
      <c r="AG1105">
        <v>1.34843421</v>
      </c>
      <c r="AH1105">
        <v>2.1178449999999901E-2</v>
      </c>
      <c r="AI1105">
        <v>44.976363636363601</v>
      </c>
      <c r="AJ1105">
        <v>0.50621588809150897</v>
      </c>
      <c r="AK1105">
        <v>0.80335348203096502</v>
      </c>
      <c r="AL1105">
        <v>1.0560003335085E-2</v>
      </c>
      <c r="AM1105">
        <v>2.99809522375389E-2</v>
      </c>
      <c r="AN1105">
        <v>0.15563730444273699</v>
      </c>
      <c r="AO1105">
        <v>4.7087955289646998E-4</v>
      </c>
      <c r="AP1105">
        <v>36.131918336363597</v>
      </c>
      <c r="AQ1105">
        <v>0.30372660926043399</v>
      </c>
      <c r="AR1105">
        <v>6.3991981304002898</v>
      </c>
      <c r="AS1105">
        <v>1.17540853921834</v>
      </c>
      <c r="AT1105">
        <v>0.87897880477100898</v>
      </c>
      <c r="AU1105">
        <v>90.320085714285696</v>
      </c>
      <c r="AV1105">
        <v>44.010251615242701</v>
      </c>
      <c r="AW1105">
        <v>0.96611202112092798</v>
      </c>
      <c r="AX1105">
        <v>0.17302567078165099</v>
      </c>
      <c r="AY1105">
        <v>0.17122394073956501</v>
      </c>
      <c r="AZ1105">
        <v>0.60080186959970805</v>
      </c>
      <c r="BA1105">
        <v>0.12831599013025</v>
      </c>
      <c r="BB1105">
        <v>8.5828838514243999E-2</v>
      </c>
      <c r="BC1105">
        <v>0.36050898507132001</v>
      </c>
      <c r="BD1105">
        <v>0.94505148112092496</v>
      </c>
      <c r="BE1105">
        <v>-2.1060540000002501E-2</v>
      </c>
      <c r="BF1105">
        <v>0.22507902856371201</v>
      </c>
      <c r="BG1105">
        <v>0.22273526277580999</v>
      </c>
      <c r="BH1105">
        <v>0.78154819777820395</v>
      </c>
      <c r="BI1105">
        <v>0.22507902856371201</v>
      </c>
      <c r="BJ1105">
        <v>0.89562858267904699</v>
      </c>
      <c r="BK1105">
        <v>1.5630963955563999</v>
      </c>
      <c r="BL1105">
        <v>0.98958692063468301</v>
      </c>
      <c r="BM1105">
        <v>3.4723279319511202</v>
      </c>
      <c r="BN1105">
        <v>3.5088660324290601</v>
      </c>
      <c r="BO1105">
        <v>18.594102061185701</v>
      </c>
      <c r="BP1105">
        <v>5.28935717124725</v>
      </c>
      <c r="BQ1105">
        <v>13.3047448899384</v>
      </c>
      <c r="BR1105">
        <v>1.18046204699809</v>
      </c>
      <c r="BS1105">
        <v>0.805596971253562</v>
      </c>
      <c r="BT1105">
        <v>1.4653258255939301</v>
      </c>
    </row>
    <row r="1106" spans="1:72" x14ac:dyDescent="0.2">
      <c r="A1106">
        <v>1104</v>
      </c>
      <c r="B1106" s="243">
        <v>44790.888888888891</v>
      </c>
      <c r="C1106">
        <v>0</v>
      </c>
      <c r="D1106">
        <v>0.928378378378378</v>
      </c>
      <c r="E1106">
        <v>31.142894736842099</v>
      </c>
      <c r="F1106">
        <v>59.179749999999999</v>
      </c>
      <c r="G1106">
        <v>7</v>
      </c>
      <c r="H1106">
        <v>2.27</v>
      </c>
      <c r="I1106">
        <v>1.3519999999999901</v>
      </c>
      <c r="J1106">
        <v>34.356499999999997</v>
      </c>
      <c r="K1106">
        <v>0.50775000000000003</v>
      </c>
      <c r="L1106">
        <v>37.983599999999903</v>
      </c>
      <c r="M1106">
        <v>-3.8888888888888799E-2</v>
      </c>
      <c r="N1106">
        <v>1599.78125</v>
      </c>
      <c r="O1106">
        <v>93.269696969696895</v>
      </c>
      <c r="P1106">
        <v>5</v>
      </c>
      <c r="Q1106">
        <v>135</v>
      </c>
      <c r="R1106">
        <v>6.9733333333333301</v>
      </c>
      <c r="S1106">
        <v>-0.37</v>
      </c>
      <c r="T1106">
        <v>5</v>
      </c>
      <c r="U1106">
        <v>1.7940125</v>
      </c>
      <c r="V1106">
        <v>0.127225</v>
      </c>
      <c r="W1106">
        <v>14.493525</v>
      </c>
      <c r="X1106">
        <v>0.66869999999999996</v>
      </c>
      <c r="Y1106">
        <v>71.528099999999995</v>
      </c>
      <c r="Z1106">
        <v>2.0319124999999998</v>
      </c>
      <c r="AA1106">
        <v>0</v>
      </c>
      <c r="AB1106">
        <v>3.3887500000000001E-2</v>
      </c>
      <c r="AC1106">
        <v>32.0712731152204</v>
      </c>
      <c r="AD1106">
        <v>-27.108476884779499</v>
      </c>
      <c r="AE1106">
        <v>36.129006799999999</v>
      </c>
      <c r="AF1106">
        <v>0.47547420000000001</v>
      </c>
      <c r="AG1106">
        <v>1.3529352399999901</v>
      </c>
      <c r="AH1106">
        <v>2.12018E-2</v>
      </c>
      <c r="AI1106">
        <v>44.978499999999997</v>
      </c>
      <c r="AJ1106">
        <v>0.50510228567514004</v>
      </c>
      <c r="AK1106">
        <v>0.803250593061129</v>
      </c>
      <c r="AL1106">
        <v>1.05711439910179E-2</v>
      </c>
      <c r="AM1106">
        <v>3.00795989194837E-2</v>
      </c>
      <c r="AN1106">
        <v>0.15562991206909901</v>
      </c>
      <c r="AO1106">
        <v>4.71376324243805E-4</v>
      </c>
      <c r="AP1106">
        <v>36.129006799999999</v>
      </c>
      <c r="AQ1106">
        <v>0.288538121341742</v>
      </c>
      <c r="AR1106">
        <v>6.3977209524061696</v>
      </c>
      <c r="AS1106">
        <v>1.19032909157724</v>
      </c>
      <c r="AT1106">
        <v>0.90615981427977199</v>
      </c>
      <c r="AU1106">
        <v>90.516249999999999</v>
      </c>
      <c r="AV1106">
        <v>44.005594965325102</v>
      </c>
      <c r="AW1106">
        <v>0.97290503467483802</v>
      </c>
      <c r="AX1106">
        <v>0.162606148422758</v>
      </c>
      <c r="AY1106">
        <v>0.18693607865825701</v>
      </c>
      <c r="AZ1106">
        <v>0.602279047593823</v>
      </c>
      <c r="BA1106">
        <v>0.120187680544678</v>
      </c>
      <c r="BB1106">
        <v>8.6039863941974701E-2</v>
      </c>
      <c r="BC1106">
        <v>0.39315714429564702</v>
      </c>
      <c r="BD1106">
        <v>0.95182127467483801</v>
      </c>
      <c r="BE1106">
        <v>-2.1083759999999199E-2</v>
      </c>
      <c r="BF1106">
        <v>0.211256227962654</v>
      </c>
      <c r="BG1106">
        <v>0.24286542194456401</v>
      </c>
      <c r="BH1106">
        <v>0.78247471580726402</v>
      </c>
      <c r="BI1106">
        <v>0.211256227962654</v>
      </c>
      <c r="BJ1106">
        <v>0.90824329981443797</v>
      </c>
      <c r="BK1106">
        <v>1.56494943161452</v>
      </c>
      <c r="BL1106">
        <v>1.1496249094606401</v>
      </c>
      <c r="BM1106">
        <v>3.7039131265071399</v>
      </c>
      <c r="BN1106">
        <v>3.22184487829588</v>
      </c>
      <c r="BO1106">
        <v>18.631916964197401</v>
      </c>
      <c r="BP1106">
        <v>4.9645213571223898</v>
      </c>
      <c r="BQ1106">
        <v>13.667395607074999</v>
      </c>
      <c r="BR1106">
        <v>1.20581384407801</v>
      </c>
      <c r="BS1106">
        <v>0.82374080862937604</v>
      </c>
      <c r="BT1106">
        <v>1.4638267661940501</v>
      </c>
    </row>
    <row r="1107" spans="1:72" x14ac:dyDescent="0.2">
      <c r="A1107">
        <v>1105</v>
      </c>
      <c r="B1107" s="243">
        <v>44790.902777777781</v>
      </c>
      <c r="C1107">
        <v>0</v>
      </c>
      <c r="D1107">
        <v>0.92179487179487096</v>
      </c>
      <c r="E1107">
        <v>31.088157894736799</v>
      </c>
      <c r="F1107">
        <v>59.748749999999902</v>
      </c>
      <c r="G1107">
        <v>7</v>
      </c>
      <c r="H1107">
        <v>2.27</v>
      </c>
      <c r="I1107">
        <v>1.35</v>
      </c>
      <c r="J1107">
        <v>34.3536</v>
      </c>
      <c r="K1107">
        <v>0.51349999999999996</v>
      </c>
      <c r="L1107">
        <v>37.972499999999997</v>
      </c>
      <c r="M1107">
        <v>-8.1818181818181804E-2</v>
      </c>
      <c r="N1107">
        <v>1599.8709677419299</v>
      </c>
      <c r="O1107">
        <v>93.1</v>
      </c>
      <c r="P1107">
        <v>5</v>
      </c>
      <c r="Q1107">
        <v>135</v>
      </c>
      <c r="R1107">
        <v>6.9620833333333296</v>
      </c>
      <c r="S1107">
        <v>-0.35749999999999899</v>
      </c>
      <c r="T1107">
        <v>5</v>
      </c>
      <c r="U1107">
        <v>1.78248571428571</v>
      </c>
      <c r="V1107">
        <v>0.101742857142857</v>
      </c>
      <c r="W1107">
        <v>14.518214285714199</v>
      </c>
      <c r="X1107">
        <v>0.57169999999999999</v>
      </c>
      <c r="Y1107">
        <v>71.570314285714204</v>
      </c>
      <c r="Z1107">
        <v>2.04944285714285</v>
      </c>
      <c r="AA1107">
        <v>0</v>
      </c>
      <c r="AB1107">
        <v>3.0157142857142799E-2</v>
      </c>
      <c r="AC1107">
        <v>32.009952766531697</v>
      </c>
      <c r="AD1107">
        <v>-27.738797233468201</v>
      </c>
      <c r="AE1107">
        <v>36.126106800000002</v>
      </c>
      <c r="AF1107">
        <v>0.47547420000000001</v>
      </c>
      <c r="AG1107">
        <v>1.3509352400000001</v>
      </c>
      <c r="AH1107">
        <v>2.12018E-2</v>
      </c>
      <c r="AI1107">
        <v>44.973599999999998</v>
      </c>
      <c r="AJ1107">
        <v>0.50476384183226797</v>
      </c>
      <c r="AK1107">
        <v>0.80327362719462003</v>
      </c>
      <c r="AL1107">
        <v>1.0572295746838101E-2</v>
      </c>
      <c r="AM1107">
        <v>3.0038405642421301E-2</v>
      </c>
      <c r="AN1107">
        <v>0.15564686838500799</v>
      </c>
      <c r="AO1107">
        <v>4.7142768201789399E-4</v>
      </c>
      <c r="AP1107">
        <v>36.126106800000002</v>
      </c>
      <c r="AQ1107">
        <v>0.24668348133852799</v>
      </c>
      <c r="AR1107">
        <v>6.4086192784182501</v>
      </c>
      <c r="AS1107">
        <v>1.2005986745897299</v>
      </c>
      <c r="AT1107">
        <v>0.89973433715399098</v>
      </c>
      <c r="AU1107">
        <v>90.492157142857096</v>
      </c>
      <c r="AV1107">
        <v>43.982008234346502</v>
      </c>
      <c r="AW1107">
        <v>0.99159176565347396</v>
      </c>
      <c r="AX1107">
        <v>0.15033656541026</v>
      </c>
      <c r="AY1107">
        <v>0.22879071866147099</v>
      </c>
      <c r="AZ1107">
        <v>0.59138072158174404</v>
      </c>
      <c r="BA1107">
        <v>0.11128332503211601</v>
      </c>
      <c r="BB1107">
        <v>8.4482960225963494E-2</v>
      </c>
      <c r="BC1107">
        <v>0.48118429698492798</v>
      </c>
      <c r="BD1107">
        <v>0.97050800565347595</v>
      </c>
      <c r="BE1107">
        <v>-2.1083759999998002E-2</v>
      </c>
      <c r="BF1107">
        <v>0.19568987197351501</v>
      </c>
      <c r="BG1107">
        <v>0.29781195493864898</v>
      </c>
      <c r="BH1107">
        <v>0.76978755885584504</v>
      </c>
      <c r="BI1107">
        <v>0.19568987197351501</v>
      </c>
      <c r="BJ1107">
        <v>0.98700365382432897</v>
      </c>
      <c r="BK1107">
        <v>1.5395751177116901</v>
      </c>
      <c r="BL1107">
        <v>1.52185676210649</v>
      </c>
      <c r="BM1107">
        <v>3.93371180170237</v>
      </c>
      <c r="BN1107">
        <v>2.5848108045710401</v>
      </c>
      <c r="BO1107">
        <v>19.679912042583101</v>
      </c>
      <c r="BP1107">
        <v>4.59871199137761</v>
      </c>
      <c r="BQ1107">
        <v>15.081200051205499</v>
      </c>
      <c r="BR1107">
        <v>1.2069023353567101</v>
      </c>
      <c r="BS1107">
        <v>0.90872770503492295</v>
      </c>
      <c r="BT1107">
        <v>1.32812318659342</v>
      </c>
    </row>
    <row r="1108" spans="1:72" x14ac:dyDescent="0.2">
      <c r="A1108">
        <v>1106</v>
      </c>
      <c r="B1108" s="243">
        <v>44790.916666666664</v>
      </c>
      <c r="C1108">
        <v>0</v>
      </c>
      <c r="D1108">
        <v>1.04842105263157</v>
      </c>
      <c r="E1108">
        <v>31.102499999999999</v>
      </c>
      <c r="F1108">
        <v>59.124324324324299</v>
      </c>
      <c r="G1108">
        <v>7</v>
      </c>
      <c r="H1108">
        <v>2.2659999999999898</v>
      </c>
      <c r="I1108">
        <v>1.35</v>
      </c>
      <c r="J1108">
        <v>34.348571428571397</v>
      </c>
      <c r="K1108">
        <v>0.51249999999999996</v>
      </c>
      <c r="L1108">
        <v>37.981034482758602</v>
      </c>
      <c r="M1108">
        <v>2.6666666666666599E-2</v>
      </c>
      <c r="N1108">
        <v>1599.93103448275</v>
      </c>
      <c r="O1108">
        <v>93.714705882352902</v>
      </c>
      <c r="P1108">
        <v>5</v>
      </c>
      <c r="Q1108">
        <v>135</v>
      </c>
      <c r="R1108">
        <v>6.9669565217391298</v>
      </c>
      <c r="S1108">
        <v>-0.58743589743589697</v>
      </c>
      <c r="T1108">
        <v>5</v>
      </c>
      <c r="U1108">
        <v>1.78774285714285</v>
      </c>
      <c r="V1108">
        <v>0.10887142857142799</v>
      </c>
      <c r="W1108">
        <v>14.5534571428571</v>
      </c>
      <c r="X1108">
        <v>0.53821428571428498</v>
      </c>
      <c r="Y1108">
        <v>71.629871428571406</v>
      </c>
      <c r="Z1108">
        <v>2.0631428571428501</v>
      </c>
      <c r="AA1108">
        <v>0</v>
      </c>
      <c r="AB1108">
        <v>2.06E-2</v>
      </c>
      <c r="AC1108">
        <v>32.150921052631503</v>
      </c>
      <c r="AD1108">
        <v>-26.9734032716927</v>
      </c>
      <c r="AE1108">
        <v>36.117954868571402</v>
      </c>
      <c r="AF1108">
        <v>0.47463635999999898</v>
      </c>
      <c r="AG1108">
        <v>1.3509335920000001</v>
      </c>
      <c r="AH1108">
        <v>2.1164439999999899E-2</v>
      </c>
      <c r="AI1108">
        <v>44.964571428571404</v>
      </c>
      <c r="AJ1108">
        <v>0.50423034619834295</v>
      </c>
      <c r="AK1108">
        <v>0.80325362215331397</v>
      </c>
      <c r="AL1108">
        <v>1.05557852531516E-2</v>
      </c>
      <c r="AM1108">
        <v>3.0044400493086602E-2</v>
      </c>
      <c r="AN1108">
        <v>0.15567812118747401</v>
      </c>
      <c r="AO1108">
        <v>4.7069146502643302E-4</v>
      </c>
      <c r="AP1108">
        <v>36.117954868571402</v>
      </c>
      <c r="AQ1108">
        <v>0.23223469250678599</v>
      </c>
      <c r="AR1108">
        <v>6.4241761540275704</v>
      </c>
      <c r="AS1108">
        <v>1.20862436888248</v>
      </c>
      <c r="AT1108">
        <v>0.901434199770759</v>
      </c>
      <c r="AU1108">
        <v>90.572428571428503</v>
      </c>
      <c r="AV1108">
        <v>43.982990083988199</v>
      </c>
      <c r="AW1108">
        <v>0.98158134458316204</v>
      </c>
      <c r="AX1108">
        <v>0.14230922311751501</v>
      </c>
      <c r="AY1108">
        <v>0.24240166749321301</v>
      </c>
      <c r="AZ1108">
        <v>0.57582384597242697</v>
      </c>
      <c r="BA1108">
        <v>0.10534139054669001</v>
      </c>
      <c r="BB1108">
        <v>8.2260549424632498E-2</v>
      </c>
      <c r="BC1108">
        <v>0.510710278271166</v>
      </c>
      <c r="BD1108">
        <v>0.96053473658315602</v>
      </c>
      <c r="BE1108">
        <v>-2.10466080000055E-2</v>
      </c>
      <c r="BF1108">
        <v>0.18442864991404201</v>
      </c>
      <c r="BG1108">
        <v>0.31414557182825098</v>
      </c>
      <c r="BH1108">
        <v>0.74625110147154905</v>
      </c>
      <c r="BI1108">
        <v>0.18442864991404201</v>
      </c>
      <c r="BJ1108">
        <v>0.99714844348458598</v>
      </c>
      <c r="BK1108">
        <v>1.4925022029430901</v>
      </c>
      <c r="BL1108">
        <v>1.70334474592026</v>
      </c>
      <c r="BM1108">
        <v>4.0462862023842803</v>
      </c>
      <c r="BN1108">
        <v>2.37549457446924</v>
      </c>
      <c r="BO1108">
        <v>19.660021097664899</v>
      </c>
      <c r="BP1108">
        <v>4.3340732729799898</v>
      </c>
      <c r="BQ1108">
        <v>15.325947824685</v>
      </c>
      <c r="BR1108">
        <v>1.1789734980892199</v>
      </c>
      <c r="BS1108">
        <v>0.92337698351896902</v>
      </c>
      <c r="BT1108">
        <v>1.2768062439635199</v>
      </c>
    </row>
    <row r="1109" spans="1:72" x14ac:dyDescent="0.2">
      <c r="A1109">
        <v>1107</v>
      </c>
      <c r="B1109" s="243">
        <v>44790.930555555555</v>
      </c>
      <c r="C1109">
        <v>0</v>
      </c>
      <c r="D1109">
        <v>0.95225000000000004</v>
      </c>
      <c r="E1109">
        <v>31.102432432432401</v>
      </c>
      <c r="F1109">
        <v>59.223999999999997</v>
      </c>
      <c r="G1109">
        <v>7</v>
      </c>
      <c r="H1109">
        <v>2.2674999999999899</v>
      </c>
      <c r="I1109">
        <v>1.35</v>
      </c>
      <c r="J1109">
        <v>34.375555555555501</v>
      </c>
      <c r="K1109">
        <v>0.45724999999999899</v>
      </c>
      <c r="L1109">
        <v>37.9862068965517</v>
      </c>
      <c r="M1109">
        <v>4.2105263157894701E-2</v>
      </c>
      <c r="N1109">
        <v>1599.8620689655099</v>
      </c>
      <c r="O1109">
        <v>93.171794871794802</v>
      </c>
      <c r="P1109">
        <v>5</v>
      </c>
      <c r="Q1109">
        <v>135</v>
      </c>
      <c r="R1109">
        <v>6.9596153846153799</v>
      </c>
      <c r="S1109">
        <v>-0.48564102564102501</v>
      </c>
      <c r="T1109">
        <v>5</v>
      </c>
      <c r="U1109">
        <v>1.77125714285714</v>
      </c>
      <c r="V1109">
        <v>9.5928571428571405E-2</v>
      </c>
      <c r="W1109">
        <v>14.523228571428501</v>
      </c>
      <c r="X1109">
        <v>0.60802857142857103</v>
      </c>
      <c r="Y1109">
        <v>71.569142857142793</v>
      </c>
      <c r="Z1109">
        <v>1.95978571428571</v>
      </c>
      <c r="AA1109">
        <v>0</v>
      </c>
      <c r="AB1109">
        <v>2.57857142857142E-2</v>
      </c>
      <c r="AC1109">
        <v>32.054682432432401</v>
      </c>
      <c r="AD1109">
        <v>-27.1693175675675</v>
      </c>
      <c r="AE1109">
        <v>36.146110255555499</v>
      </c>
      <c r="AF1109">
        <v>0.47495054999999903</v>
      </c>
      <c r="AG1109">
        <v>1.3509342099999999</v>
      </c>
      <c r="AH1109">
        <v>2.1178449999999901E-2</v>
      </c>
      <c r="AI1109">
        <v>44.9930555555555</v>
      </c>
      <c r="AJ1109">
        <v>0.505051602024992</v>
      </c>
      <c r="AK1109">
        <v>0.80337087155425202</v>
      </c>
      <c r="AL1109">
        <v>1.05560856922364E-2</v>
      </c>
      <c r="AM1109">
        <v>3.0025393770643598E-2</v>
      </c>
      <c r="AN1109">
        <v>0.155579564747646</v>
      </c>
      <c r="AO1109">
        <v>4.7070486186139802E-4</v>
      </c>
      <c r="AP1109">
        <v>36.146110255555499</v>
      </c>
      <c r="AQ1109">
        <v>0.26235893782279501</v>
      </c>
      <c r="AR1109">
        <v>6.4108326806634404</v>
      </c>
      <c r="AS1109">
        <v>1.1480759870180199</v>
      </c>
      <c r="AT1109">
        <v>0.89457625759821102</v>
      </c>
      <c r="AU1109">
        <v>90.431442857142798</v>
      </c>
      <c r="AV1109">
        <v>43.967377861059802</v>
      </c>
      <c r="AW1109">
        <v>1.02567769449573</v>
      </c>
      <c r="AX1109">
        <v>0.20285822298197101</v>
      </c>
      <c r="AY1109">
        <v>0.21259161217720399</v>
      </c>
      <c r="AZ1109">
        <v>0.58916731933655897</v>
      </c>
      <c r="BA1109">
        <v>0.15016143752993799</v>
      </c>
      <c r="BB1109">
        <v>8.4166759905222793E-2</v>
      </c>
      <c r="BC1109">
        <v>0.44760788713099497</v>
      </c>
      <c r="BD1109">
        <v>1.0046171544957301</v>
      </c>
      <c r="BE1109">
        <v>-2.10605399999985E-2</v>
      </c>
      <c r="BF1109">
        <v>0.26368771474803598</v>
      </c>
      <c r="BG1109">
        <v>0.27633977842046697</v>
      </c>
      <c r="BH1109">
        <v>0.76583626611917499</v>
      </c>
      <c r="BI1109">
        <v>0.26368771474803598</v>
      </c>
      <c r="BJ1109">
        <v>1.0800549863369999</v>
      </c>
      <c r="BK1109">
        <v>1.53167253223835</v>
      </c>
      <c r="BL1109">
        <v>1.04798124055388</v>
      </c>
      <c r="BM1109">
        <v>2.9043304761124702</v>
      </c>
      <c r="BN1109">
        <v>2.7713573141609298</v>
      </c>
      <c r="BO1109">
        <v>21.9768048906069</v>
      </c>
      <c r="BP1109">
        <v>6.1966612965788599</v>
      </c>
      <c r="BQ1109">
        <v>15.780143594028001</v>
      </c>
      <c r="BR1109">
        <v>1.08340341716668</v>
      </c>
      <c r="BS1109">
        <v>0.97457990043779297</v>
      </c>
      <c r="BT1109">
        <v>1.1116619752572401</v>
      </c>
    </row>
    <row r="1110" spans="1:72" x14ac:dyDescent="0.2">
      <c r="A1110">
        <v>1108</v>
      </c>
      <c r="B1110" s="243">
        <v>44790.944444444445</v>
      </c>
      <c r="C1110">
        <v>0</v>
      </c>
      <c r="D1110">
        <v>0.94794871794871804</v>
      </c>
      <c r="E1110">
        <v>31.095384615384599</v>
      </c>
      <c r="F1110">
        <v>59.181282051281997</v>
      </c>
      <c r="G1110">
        <v>7</v>
      </c>
      <c r="H1110">
        <v>2.2639999999999998</v>
      </c>
      <c r="I1110">
        <v>1.3440000000000001</v>
      </c>
      <c r="J1110">
        <v>34.352222222222203</v>
      </c>
      <c r="K1110">
        <v>0.53474999999999995</v>
      </c>
      <c r="L1110">
        <v>37.975588235294097</v>
      </c>
      <c r="M1110">
        <v>-0.25</v>
      </c>
      <c r="N1110">
        <v>1599.9666666666601</v>
      </c>
      <c r="O1110">
        <v>93.912820512820502</v>
      </c>
      <c r="P1110">
        <v>5</v>
      </c>
      <c r="Q1110">
        <v>135</v>
      </c>
      <c r="R1110">
        <v>6.9620833333333296</v>
      </c>
      <c r="S1110">
        <v>-0.50205128205128102</v>
      </c>
      <c r="T1110">
        <v>5</v>
      </c>
      <c r="U1110">
        <v>1.7507874999999999</v>
      </c>
      <c r="V1110">
        <v>0.12504999999999999</v>
      </c>
      <c r="W1110">
        <v>14.5482</v>
      </c>
      <c r="X1110">
        <v>0.59335000000000004</v>
      </c>
      <c r="Y1110">
        <v>71.597162499999996</v>
      </c>
      <c r="Z1110">
        <v>2.0589124999999999</v>
      </c>
      <c r="AA1110">
        <v>0</v>
      </c>
      <c r="AB1110">
        <v>3.26375E-2</v>
      </c>
      <c r="AC1110">
        <v>32.043333333333301</v>
      </c>
      <c r="AD1110">
        <v>-27.137948717948699</v>
      </c>
      <c r="AE1110">
        <v>36.120043982222199</v>
      </c>
      <c r="AF1110">
        <v>0.47421743999999999</v>
      </c>
      <c r="AG1110">
        <v>1.3449327680000001</v>
      </c>
      <c r="AH1110">
        <v>2.1145759999999899E-2</v>
      </c>
      <c r="AI1110">
        <v>44.9602222222222</v>
      </c>
      <c r="AJ1110">
        <v>0.50448988089747504</v>
      </c>
      <c r="AK1110">
        <v>0.803377790343068</v>
      </c>
      <c r="AL1110">
        <v>1.0547488792562299E-2</v>
      </c>
      <c r="AM1110">
        <v>2.9913837199302101E-2</v>
      </c>
      <c r="AN1110">
        <v>0.15569318063868801</v>
      </c>
      <c r="AO1110">
        <v>4.7032151877461999E-4</v>
      </c>
      <c r="AP1110">
        <v>36.120043982222199</v>
      </c>
      <c r="AQ1110">
        <v>0.25602526439079198</v>
      </c>
      <c r="AR1110">
        <v>6.4218555499642402</v>
      </c>
      <c r="AS1110">
        <v>1.2061461533220601</v>
      </c>
      <c r="AT1110">
        <v>0.88325457735178903</v>
      </c>
      <c r="AU1110">
        <v>90.548412499999998</v>
      </c>
      <c r="AV1110">
        <v>44.004070949899301</v>
      </c>
      <c r="AW1110">
        <v>0.95615127232290498</v>
      </c>
      <c r="AX1110">
        <v>0.13878661467793099</v>
      </c>
      <c r="AY1110">
        <v>0.21819217560920701</v>
      </c>
      <c r="AZ1110">
        <v>0.57814445003575499</v>
      </c>
      <c r="BA1110">
        <v>0.10319223234059199</v>
      </c>
      <c r="BB1110">
        <v>8.2592064290822095E-2</v>
      </c>
      <c r="BC1110">
        <v>0.460109977417126</v>
      </c>
      <c r="BD1110">
        <v>0.93512324032289396</v>
      </c>
      <c r="BE1110">
        <v>-2.10280320000115E-2</v>
      </c>
      <c r="BF1110">
        <v>0.18046735498534699</v>
      </c>
      <c r="BG1110">
        <v>0.283720190899312</v>
      </c>
      <c r="BH1110">
        <v>0.75177422505429503</v>
      </c>
      <c r="BI1110">
        <v>0.18046735498534699</v>
      </c>
      <c r="BJ1110">
        <v>0.92837509176931898</v>
      </c>
      <c r="BK1110">
        <v>1.5035484501085901</v>
      </c>
      <c r="BL1110">
        <v>1.5721413489012901</v>
      </c>
      <c r="BM1110">
        <v>4.1657075603248801</v>
      </c>
      <c r="BN1110">
        <v>2.64970294384542</v>
      </c>
      <c r="BO1110">
        <v>18.5231581782418</v>
      </c>
      <c r="BP1110">
        <v>4.2409828421556597</v>
      </c>
      <c r="BQ1110">
        <v>14.282175336086199</v>
      </c>
      <c r="BR1110">
        <v>1.1967539466335</v>
      </c>
      <c r="BS1110">
        <v>0.85618814977518098</v>
      </c>
      <c r="BT1110">
        <v>1.39776980906328</v>
      </c>
    </row>
    <row r="1111" spans="1:72" x14ac:dyDescent="0.2">
      <c r="A1111">
        <v>1109</v>
      </c>
      <c r="B1111" s="243">
        <v>44790.958333333336</v>
      </c>
      <c r="C1111">
        <v>0</v>
      </c>
      <c r="D1111">
        <v>0.91578947368421004</v>
      </c>
      <c r="E1111">
        <v>31.094857142857101</v>
      </c>
      <c r="F1111">
        <v>58.385499999999901</v>
      </c>
      <c r="G1111">
        <v>7</v>
      </c>
      <c r="H1111">
        <v>2.2774999999999999</v>
      </c>
      <c r="I1111">
        <v>1.3574999999999999</v>
      </c>
      <c r="J1111">
        <v>34.370882352941102</v>
      </c>
      <c r="K1111">
        <v>0.47874999999999901</v>
      </c>
      <c r="L1111">
        <v>37.977499999999999</v>
      </c>
      <c r="M1111">
        <v>6.6666666666666596E-2</v>
      </c>
      <c r="N1111">
        <v>1600.1428571428501</v>
      </c>
      <c r="O1111">
        <v>93.719354838709606</v>
      </c>
      <c r="P1111">
        <v>5</v>
      </c>
      <c r="Q1111">
        <v>135</v>
      </c>
      <c r="R1111">
        <v>6.9533333333333296</v>
      </c>
      <c r="S1111">
        <v>-0.332820512820513</v>
      </c>
      <c r="T1111">
        <v>5</v>
      </c>
      <c r="U1111">
        <v>1.7992142857142801</v>
      </c>
      <c r="V1111">
        <v>0.13830000000000001</v>
      </c>
      <c r="W1111">
        <v>14.5537714285714</v>
      </c>
      <c r="X1111">
        <v>0.56272857142857102</v>
      </c>
      <c r="Y1111">
        <v>71.434328571428495</v>
      </c>
      <c r="Z1111">
        <v>2.1533428571428499</v>
      </c>
      <c r="AA1111">
        <v>0</v>
      </c>
      <c r="AB1111">
        <v>3.09857142857142E-2</v>
      </c>
      <c r="AC1111">
        <v>32.010646616541301</v>
      </c>
      <c r="AD1111">
        <v>-26.3748533834586</v>
      </c>
      <c r="AE1111">
        <v>36.149245452941102</v>
      </c>
      <c r="AF1111">
        <v>0.47704514999999997</v>
      </c>
      <c r="AG1111">
        <v>1.35843833</v>
      </c>
      <c r="AH1111">
        <v>2.1271849999999998E-2</v>
      </c>
      <c r="AI1111">
        <v>45.0058823529411</v>
      </c>
      <c r="AJ1111">
        <v>0.50604864882008105</v>
      </c>
      <c r="AK1111">
        <v>0.80321157064436</v>
      </c>
      <c r="AL1111">
        <v>1.0599617762384E-2</v>
      </c>
      <c r="AM1111">
        <v>3.0183572879362099E-2</v>
      </c>
      <c r="AN1111">
        <v>0.15553522415370499</v>
      </c>
      <c r="AO1111">
        <v>4.7264599398771402E-4</v>
      </c>
      <c r="AP1111">
        <v>36.149245452941102</v>
      </c>
      <c r="AQ1111">
        <v>0.24281238945016001</v>
      </c>
      <c r="AR1111">
        <v>6.4243148857922199</v>
      </c>
      <c r="AS1111">
        <v>1.26146507145224</v>
      </c>
      <c r="AT1111">
        <v>0.91048995822350198</v>
      </c>
      <c r="AU1111">
        <v>90.503385714285699</v>
      </c>
      <c r="AV1111">
        <v>44.077837799635702</v>
      </c>
      <c r="AW1111">
        <v>0.92804455330537605</v>
      </c>
      <c r="AX1111">
        <v>9.6973258547760205E-2</v>
      </c>
      <c r="AY1111">
        <v>0.23423276054983899</v>
      </c>
      <c r="AZ1111">
        <v>0.57568511420777302</v>
      </c>
      <c r="BA1111">
        <v>7.1385837992189297E-2</v>
      </c>
      <c r="BB1111">
        <v>8.2240730601110396E-2</v>
      </c>
      <c r="BC1111">
        <v>0.49100752947564602</v>
      </c>
      <c r="BD1111">
        <v>0.90689113330537197</v>
      </c>
      <c r="BE1111">
        <v>-2.11534200000041E-2</v>
      </c>
      <c r="BF1111">
        <v>0.12622526773333101</v>
      </c>
      <c r="BG1111">
        <v>0.30488913495424302</v>
      </c>
      <c r="BH1111">
        <v>0.74934068174249502</v>
      </c>
      <c r="BI1111">
        <v>0.12622526773333101</v>
      </c>
      <c r="BJ1111">
        <v>0.86222880537515101</v>
      </c>
      <c r="BK1111">
        <v>1.49868136348499</v>
      </c>
      <c r="BL1111">
        <v>2.4154366271447598</v>
      </c>
      <c r="BM1111">
        <v>5.9365346986276801</v>
      </c>
      <c r="BN1111">
        <v>2.4577480658828699</v>
      </c>
      <c r="BO1111">
        <v>16.809045462287401</v>
      </c>
      <c r="BP1111">
        <v>2.9662937917333001</v>
      </c>
      <c r="BQ1111">
        <v>13.842751670554099</v>
      </c>
      <c r="BR1111">
        <v>1.28409840833832</v>
      </c>
      <c r="BS1111">
        <v>0.81173869828181899</v>
      </c>
      <c r="BT1111">
        <v>1.5819110399151</v>
      </c>
    </row>
    <row r="1112" spans="1:72" x14ac:dyDescent="0.2">
      <c r="A1112">
        <v>1110</v>
      </c>
      <c r="B1112" s="243">
        <v>44790.972222222219</v>
      </c>
      <c r="C1112">
        <v>0</v>
      </c>
      <c r="D1112">
        <v>0.93342105263157904</v>
      </c>
      <c r="E1112">
        <v>31.0851282051282</v>
      </c>
      <c r="F1112">
        <v>59.180512820512803</v>
      </c>
      <c r="G1112">
        <v>7</v>
      </c>
      <c r="H1112">
        <v>2.2699999999999898</v>
      </c>
      <c r="I1112">
        <v>1.35</v>
      </c>
      <c r="J1112">
        <v>34.405000000000001</v>
      </c>
      <c r="K1112">
        <v>0.48849999999999999</v>
      </c>
      <c r="L1112">
        <v>38.034399999999998</v>
      </c>
      <c r="M1112">
        <v>-3.5000000000000003E-2</v>
      </c>
      <c r="N1112">
        <v>1600</v>
      </c>
      <c r="O1112">
        <v>93.287878787878697</v>
      </c>
      <c r="P1112">
        <v>5</v>
      </c>
      <c r="Q1112">
        <v>135</v>
      </c>
      <c r="R1112">
        <v>6.968</v>
      </c>
      <c r="S1112">
        <v>-0.28525</v>
      </c>
      <c r="T1112">
        <v>5</v>
      </c>
      <c r="U1112">
        <v>1.8028428571428501</v>
      </c>
      <c r="V1112">
        <v>0.127728571428571</v>
      </c>
      <c r="W1112">
        <v>14.4500571428571</v>
      </c>
      <c r="X1112">
        <v>0.69041428571428498</v>
      </c>
      <c r="Y1112">
        <v>71.5175285714285</v>
      </c>
      <c r="Z1112">
        <v>1.97874285714285</v>
      </c>
      <c r="AA1112">
        <v>0</v>
      </c>
      <c r="AB1112">
        <v>2.4799999999999899E-2</v>
      </c>
      <c r="AC1112">
        <v>32.018549257759702</v>
      </c>
      <c r="AD1112">
        <v>-27.161963562753002</v>
      </c>
      <c r="AE1112">
        <v>36.177506800000003</v>
      </c>
      <c r="AF1112">
        <v>0.47547419999999901</v>
      </c>
      <c r="AG1112">
        <v>1.3509352400000001</v>
      </c>
      <c r="AH1112">
        <v>2.1201799999999899E-2</v>
      </c>
      <c r="AI1112">
        <v>45.024999999999999</v>
      </c>
      <c r="AJ1112">
        <v>0.50585510325440697</v>
      </c>
      <c r="AK1112">
        <v>0.80349820766240898</v>
      </c>
      <c r="AL1112">
        <v>1.05602265408106E-2</v>
      </c>
      <c r="AM1112">
        <v>3.00041141588006E-2</v>
      </c>
      <c r="AN1112">
        <v>0.15546918378678501</v>
      </c>
      <c r="AO1112">
        <v>4.7088950583009401E-4</v>
      </c>
      <c r="AP1112">
        <v>36.177506800000003</v>
      </c>
      <c r="AQ1112">
        <v>0.29790764310976697</v>
      </c>
      <c r="AR1112">
        <v>6.37853340345593</v>
      </c>
      <c r="AS1112">
        <v>1.1591814055023499</v>
      </c>
      <c r="AT1112">
        <v>0.91197725965147003</v>
      </c>
      <c r="AU1112">
        <v>90.439585714285698</v>
      </c>
      <c r="AV1112">
        <v>44.013129252067998</v>
      </c>
      <c r="AW1112">
        <v>1.01187074793194</v>
      </c>
      <c r="AX1112">
        <v>0.19175383449764</v>
      </c>
      <c r="AY1112">
        <v>0.17756655689023201</v>
      </c>
      <c r="AZ1112">
        <v>0.621466596544065</v>
      </c>
      <c r="BA1112">
        <v>0.14194154450929899</v>
      </c>
      <c r="BB1112">
        <v>8.8780942363437906E-2</v>
      </c>
      <c r="BC1112">
        <v>0.373451507758429</v>
      </c>
      <c r="BD1112">
        <v>0.99078698793193898</v>
      </c>
      <c r="BE1112">
        <v>-2.1083760000004802E-2</v>
      </c>
      <c r="BF1112">
        <v>0.24953482557090001</v>
      </c>
      <c r="BG1112">
        <v>0.231072509798362</v>
      </c>
      <c r="BH1112">
        <v>0.80873250421843501</v>
      </c>
      <c r="BI1112">
        <v>0.24953482557090001</v>
      </c>
      <c r="BJ1112">
        <v>0.96121467073852396</v>
      </c>
      <c r="BK1112">
        <v>1.61746500843687</v>
      </c>
      <c r="BL1112">
        <v>0.92601306959740404</v>
      </c>
      <c r="BM1112">
        <v>3.2409604646091799</v>
      </c>
      <c r="BN1112">
        <v>3.49990790736704</v>
      </c>
      <c r="BO1112">
        <v>19.991317647104001</v>
      </c>
      <c r="BP1112">
        <v>5.8640684009161497</v>
      </c>
      <c r="BQ1112">
        <v>14.127249246187899</v>
      </c>
      <c r="BR1112">
        <v>1.19325580496634</v>
      </c>
      <c r="BS1112">
        <v>0.86140074051016402</v>
      </c>
      <c r="BT1112">
        <v>1.3852504982287701</v>
      </c>
    </row>
    <row r="1113" spans="1:72" x14ac:dyDescent="0.2">
      <c r="A1113">
        <v>1111</v>
      </c>
      <c r="B1113" s="243">
        <v>44790.986111111109</v>
      </c>
      <c r="C1113">
        <v>0</v>
      </c>
      <c r="D1113">
        <v>0.97999999999999898</v>
      </c>
      <c r="E1113">
        <v>31.094324324324301</v>
      </c>
      <c r="F1113">
        <v>59.927749999999897</v>
      </c>
      <c r="G1113">
        <v>7</v>
      </c>
      <c r="H1113">
        <v>2.27</v>
      </c>
      <c r="I1113">
        <v>1.3525</v>
      </c>
      <c r="J1113">
        <v>34.390357142857098</v>
      </c>
      <c r="K1113">
        <v>0.51775000000000004</v>
      </c>
      <c r="L1113">
        <v>37.987499999999898</v>
      </c>
      <c r="M1113">
        <v>3.0769230769230702E-2</v>
      </c>
      <c r="N1113">
        <v>1599.88571428571</v>
      </c>
      <c r="O1113">
        <v>93.375</v>
      </c>
      <c r="P1113">
        <v>5</v>
      </c>
      <c r="Q1113">
        <v>135</v>
      </c>
      <c r="R1113">
        <v>6.9649999999999901</v>
      </c>
      <c r="S1113">
        <v>-0.52605263157894699</v>
      </c>
      <c r="T1113">
        <v>5</v>
      </c>
      <c r="U1113">
        <v>1.7225857142857099</v>
      </c>
      <c r="V1113">
        <v>0.12702857142857099</v>
      </c>
      <c r="W1113">
        <v>14.4452428571428</v>
      </c>
      <c r="X1113">
        <v>0.64614285714285702</v>
      </c>
      <c r="Y1113">
        <v>71.580785714285696</v>
      </c>
      <c r="Z1113">
        <v>2.00122857142857</v>
      </c>
      <c r="AA1113">
        <v>0</v>
      </c>
      <c r="AB1113">
        <v>3.0099999999999998E-2</v>
      </c>
      <c r="AC1113">
        <v>32.074324324324301</v>
      </c>
      <c r="AD1113">
        <v>-27.853425675675599</v>
      </c>
      <c r="AE1113">
        <v>36.162863942857101</v>
      </c>
      <c r="AF1113">
        <v>0.47547420000000001</v>
      </c>
      <c r="AG1113">
        <v>1.35343524</v>
      </c>
      <c r="AH1113">
        <v>2.12018E-2</v>
      </c>
      <c r="AI1113">
        <v>45.012857142857101</v>
      </c>
      <c r="AJ1113">
        <v>0.50520350652758905</v>
      </c>
      <c r="AK1113">
        <v>0.80338965882763602</v>
      </c>
      <c r="AL1113">
        <v>1.0563075311815599E-2</v>
      </c>
      <c r="AM1113">
        <v>3.00677478815576E-2</v>
      </c>
      <c r="AN1113">
        <v>0.15551112380589599</v>
      </c>
      <c r="AO1113">
        <v>4.7101653495826501E-4</v>
      </c>
      <c r="AP1113">
        <v>36.162863942857101</v>
      </c>
      <c r="AQ1113">
        <v>0.27880491418930098</v>
      </c>
      <c r="AR1113">
        <v>6.3764082850609798</v>
      </c>
      <c r="AS1113">
        <v>1.17235392147397</v>
      </c>
      <c r="AT1113">
        <v>0.87025634315147504</v>
      </c>
      <c r="AU1113">
        <v>90.3959857142857</v>
      </c>
      <c r="AV1113">
        <v>43.990431063581397</v>
      </c>
      <c r="AW1113">
        <v>1.02242607927573</v>
      </c>
      <c r="AX1113">
        <v>0.18108131852602199</v>
      </c>
      <c r="AY1113">
        <v>0.19666928581069801</v>
      </c>
      <c r="AZ1113">
        <v>0.623591714939014</v>
      </c>
      <c r="BA1113">
        <v>0.13379385520213199</v>
      </c>
      <c r="BB1113">
        <v>8.9084530705573498E-2</v>
      </c>
      <c r="BC1113">
        <v>0.41362767067213801</v>
      </c>
      <c r="BD1113">
        <v>1.00134231927573</v>
      </c>
      <c r="BE1113">
        <v>-2.10837600000028E-2</v>
      </c>
      <c r="BF1113">
        <v>0.23523659804307401</v>
      </c>
      <c r="BG1113">
        <v>0.25548639754918301</v>
      </c>
      <c r="BH1113">
        <v>0.81008684266356101</v>
      </c>
      <c r="BI1113">
        <v>0.23523659804307401</v>
      </c>
      <c r="BJ1113">
        <v>0.98144599118451503</v>
      </c>
      <c r="BK1113">
        <v>1.62017368532712</v>
      </c>
      <c r="BL1113">
        <v>1.0860826915308499</v>
      </c>
      <c r="BM1113">
        <v>3.4437109250968798</v>
      </c>
      <c r="BN1113">
        <v>3.1707631029852101</v>
      </c>
      <c r="BO1113">
        <v>20.146148720796202</v>
      </c>
      <c r="BP1113">
        <v>5.5280600540122498</v>
      </c>
      <c r="BQ1113">
        <v>14.618088666784001</v>
      </c>
      <c r="BR1113">
        <v>1.22027146865389</v>
      </c>
      <c r="BS1113">
        <v>0.88735135196728498</v>
      </c>
      <c r="BT1113">
        <v>1.3751840981010599</v>
      </c>
    </row>
    <row r="1114" spans="1:72" x14ac:dyDescent="0.2">
      <c r="A1114">
        <v>1112</v>
      </c>
      <c r="B1114" s="243">
        <v>44791</v>
      </c>
      <c r="C1114">
        <v>0</v>
      </c>
      <c r="D1114">
        <v>0.87108108108108095</v>
      </c>
      <c r="E1114">
        <v>31.091538461538399</v>
      </c>
      <c r="F1114">
        <v>59.865384615384599</v>
      </c>
      <c r="G1114">
        <v>7</v>
      </c>
      <c r="H1114">
        <v>2.2699999999999898</v>
      </c>
      <c r="I1114">
        <v>1.3525</v>
      </c>
      <c r="J1114">
        <v>34.3689655172413</v>
      </c>
      <c r="K1114">
        <v>0.45949999999999902</v>
      </c>
      <c r="L1114">
        <v>37.9838709677419</v>
      </c>
      <c r="M1114">
        <v>-1.42857142857142E-2</v>
      </c>
      <c r="N1114">
        <v>1600.0645161290299</v>
      </c>
      <c r="O1114">
        <v>93.5117647058823</v>
      </c>
      <c r="P1114">
        <v>5</v>
      </c>
      <c r="Q1114">
        <v>135</v>
      </c>
      <c r="R1114">
        <v>6.9630769230769198</v>
      </c>
      <c r="S1114">
        <v>-9.6153846153846201E-2</v>
      </c>
      <c r="T1114">
        <v>5</v>
      </c>
      <c r="U1114">
        <v>1.7525625</v>
      </c>
      <c r="V1114">
        <v>0.12508749999999999</v>
      </c>
      <c r="W1114">
        <v>14.436775000000001</v>
      </c>
      <c r="X1114">
        <v>0.57282499999999903</v>
      </c>
      <c r="Y1114">
        <v>71.545487499999993</v>
      </c>
      <c r="Z1114">
        <v>2.0378625000000001</v>
      </c>
      <c r="AA1114">
        <v>0</v>
      </c>
      <c r="AB1114">
        <v>2.1662500000000001E-2</v>
      </c>
      <c r="AC1114">
        <v>31.9626195426195</v>
      </c>
      <c r="AD1114">
        <v>-27.902765072765</v>
      </c>
      <c r="AE1114">
        <v>36.141472317241302</v>
      </c>
      <c r="AF1114">
        <v>0.47547419999999901</v>
      </c>
      <c r="AG1114">
        <v>1.35343524</v>
      </c>
      <c r="AH1114">
        <v>2.1201799999999899E-2</v>
      </c>
      <c r="AI1114">
        <v>44.991465517241302</v>
      </c>
      <c r="AJ1114">
        <v>0.505153764131405</v>
      </c>
      <c r="AK1114">
        <v>0.80329617854727198</v>
      </c>
      <c r="AL1114">
        <v>1.0568097627710899E-2</v>
      </c>
      <c r="AM1114">
        <v>3.0082043881885599E-2</v>
      </c>
      <c r="AN1114">
        <v>0.15558506306751599</v>
      </c>
      <c r="AO1114">
        <v>4.7124048430641002E-4</v>
      </c>
      <c r="AP1114">
        <v>36.141472317241302</v>
      </c>
      <c r="AQ1114">
        <v>0.24716890886433901</v>
      </c>
      <c r="AR1114">
        <v>6.37267040990191</v>
      </c>
      <c r="AS1114">
        <v>1.19381470333212</v>
      </c>
      <c r="AT1114">
        <v>0.88531354375054505</v>
      </c>
      <c r="AU1114">
        <v>90.345512499999998</v>
      </c>
      <c r="AV1114">
        <v>43.955126339339699</v>
      </c>
      <c r="AW1114">
        <v>1.03633917790162</v>
      </c>
      <c r="AX1114">
        <v>0.15962053666787901</v>
      </c>
      <c r="AY1114">
        <v>0.22830529113566</v>
      </c>
      <c r="AZ1114">
        <v>0.62732959009808198</v>
      </c>
      <c r="BA1114">
        <v>0.11793732862155901</v>
      </c>
      <c r="BB1114">
        <v>8.9618512871154701E-2</v>
      </c>
      <c r="BC1114">
        <v>0.48016336351301597</v>
      </c>
      <c r="BD1114">
        <v>1.01525541790162</v>
      </c>
      <c r="BE1114">
        <v>-2.10837600000006E-2</v>
      </c>
      <c r="BF1114">
        <v>0.20808230957498999</v>
      </c>
      <c r="BG1114">
        <v>0.29762017632194998</v>
      </c>
      <c r="BH1114">
        <v>0.81779069722053199</v>
      </c>
      <c r="BI1114">
        <v>0.20808230957498999</v>
      </c>
      <c r="BJ1114">
        <v>1.01140497179388</v>
      </c>
      <c r="BK1114">
        <v>1.63558139444106</v>
      </c>
      <c r="BL1114">
        <v>1.4303002351802101</v>
      </c>
      <c r="BM1114">
        <v>3.93013081645852</v>
      </c>
      <c r="BN1114">
        <v>2.7477663219172501</v>
      </c>
      <c r="BO1114">
        <v>20.315048658043001</v>
      </c>
      <c r="BP1114">
        <v>4.8899342750122701</v>
      </c>
      <c r="BQ1114">
        <v>15.425114383030699</v>
      </c>
      <c r="BR1114">
        <v>1.2818414681635799</v>
      </c>
      <c r="BS1114">
        <v>0.92817204796388497</v>
      </c>
      <c r="BT1114">
        <v>1.38103864577212</v>
      </c>
    </row>
    <row r="1115" spans="1:72" x14ac:dyDescent="0.2">
      <c r="A1115">
        <v>1113</v>
      </c>
      <c r="B1115" s="243">
        <v>44791.013888888891</v>
      </c>
      <c r="C1115">
        <v>0</v>
      </c>
      <c r="D1115">
        <v>0.90729729729729702</v>
      </c>
      <c r="E1115">
        <v>31.075675675675601</v>
      </c>
      <c r="F1115">
        <v>59.329499999999904</v>
      </c>
      <c r="G1115">
        <v>7</v>
      </c>
      <c r="H1115">
        <v>2.27</v>
      </c>
      <c r="I1115">
        <v>1.35</v>
      </c>
      <c r="J1115">
        <v>34.375925925925898</v>
      </c>
      <c r="K1115">
        <v>0.51499999999999901</v>
      </c>
      <c r="L1115">
        <v>37.9914285714285</v>
      </c>
      <c r="M1115">
        <v>-0.12</v>
      </c>
      <c r="N1115">
        <v>1599.7931034482699</v>
      </c>
      <c r="O1115">
        <v>93.216216216216196</v>
      </c>
      <c r="P1115">
        <v>5</v>
      </c>
      <c r="Q1115">
        <v>135</v>
      </c>
      <c r="R1115">
        <v>6.9676923076922996</v>
      </c>
      <c r="S1115">
        <v>-0.38149999999999901</v>
      </c>
      <c r="T1115">
        <v>5</v>
      </c>
      <c r="U1115">
        <v>1.78285714285714</v>
      </c>
      <c r="V1115">
        <v>0.13842857142857101</v>
      </c>
      <c r="W1115">
        <v>14.447800000000001</v>
      </c>
      <c r="X1115">
        <v>0.564928571428571</v>
      </c>
      <c r="Y1115">
        <v>71.554857142857102</v>
      </c>
      <c r="Z1115">
        <v>2.05212857142857</v>
      </c>
      <c r="AA1115">
        <v>0</v>
      </c>
      <c r="AB1115">
        <v>2.8185714285714199E-2</v>
      </c>
      <c r="AC1115">
        <v>31.982972972972899</v>
      </c>
      <c r="AD1115">
        <v>-27.346527027027001</v>
      </c>
      <c r="AE1115">
        <v>36.1484327259259</v>
      </c>
      <c r="AF1115">
        <v>0.47547420000000001</v>
      </c>
      <c r="AG1115">
        <v>1.3509352400000001</v>
      </c>
      <c r="AH1115">
        <v>2.12018E-2</v>
      </c>
      <c r="AI1115">
        <v>44.995925925925903</v>
      </c>
      <c r="AJ1115">
        <v>0.50518489127518795</v>
      </c>
      <c r="AK1115">
        <v>0.80337123821909795</v>
      </c>
      <c r="AL1115">
        <v>1.05670500209895E-2</v>
      </c>
      <c r="AM1115">
        <v>3.0023501288182399E-2</v>
      </c>
      <c r="AN1115">
        <v>0.15556964004971599</v>
      </c>
      <c r="AO1115">
        <v>4.7119377062943902E-4</v>
      </c>
      <c r="AP1115">
        <v>36.1484327259259</v>
      </c>
      <c r="AQ1115">
        <v>0.243761669945079</v>
      </c>
      <c r="AR1115">
        <v>6.3775370571461298</v>
      </c>
      <c r="AS1115">
        <v>1.20217201194848</v>
      </c>
      <c r="AT1115">
        <v>0.90067249187347798</v>
      </c>
      <c r="AU1115">
        <v>90.402571428571406</v>
      </c>
      <c r="AV1115">
        <v>43.9719034649656</v>
      </c>
      <c r="AW1115">
        <v>1.0240224609602999</v>
      </c>
      <c r="AX1115">
        <v>0.14876322805151501</v>
      </c>
      <c r="AY1115">
        <v>0.23171253005492001</v>
      </c>
      <c r="AZ1115">
        <v>0.62246294285386305</v>
      </c>
      <c r="BA1115">
        <v>0.11011869677151601</v>
      </c>
      <c r="BB1115">
        <v>8.8923277550551794E-2</v>
      </c>
      <c r="BC1115">
        <v>0.48732934416824403</v>
      </c>
      <c r="BD1115">
        <v>1.0029387009602899</v>
      </c>
      <c r="BE1115">
        <v>-2.1083760000003501E-2</v>
      </c>
      <c r="BF1115">
        <v>0.19380524258072501</v>
      </c>
      <c r="BG1115">
        <v>0.30186964671630101</v>
      </c>
      <c r="BH1115">
        <v>0.81093011503843904</v>
      </c>
      <c r="BI1115">
        <v>0.19380524258072501</v>
      </c>
      <c r="BJ1115">
        <v>0.99134977859405404</v>
      </c>
      <c r="BK1115">
        <v>1.6218602300768701</v>
      </c>
      <c r="BL1115">
        <v>1.5575927807554699</v>
      </c>
      <c r="BM1115">
        <v>4.1842527283577597</v>
      </c>
      <c r="BN1115">
        <v>2.6863585784779298</v>
      </c>
      <c r="BO1115">
        <v>19.809119598550399</v>
      </c>
      <c r="BP1115">
        <v>4.55442320064705</v>
      </c>
      <c r="BQ1115">
        <v>15.2546963979034</v>
      </c>
      <c r="BR1115">
        <v>1.29239131768964</v>
      </c>
      <c r="BS1115">
        <v>0.91382768156176397</v>
      </c>
      <c r="BT1115">
        <v>1.4142615109676899</v>
      </c>
    </row>
    <row r="1116" spans="1:72" x14ac:dyDescent="0.2">
      <c r="A1116">
        <v>1114</v>
      </c>
      <c r="B1116" s="243">
        <v>44791.027777777781</v>
      </c>
      <c r="C1116">
        <v>0</v>
      </c>
      <c r="D1116">
        <v>0.93625000000000003</v>
      </c>
      <c r="E1116">
        <v>31.105675675675599</v>
      </c>
      <c r="F1116">
        <v>59.960999999999999</v>
      </c>
      <c r="G1116">
        <v>7</v>
      </c>
      <c r="H1116">
        <v>2.2725</v>
      </c>
      <c r="I1116">
        <v>1.35</v>
      </c>
      <c r="J1116">
        <v>34.346562499999898</v>
      </c>
      <c r="K1116">
        <v>0.54099999999999904</v>
      </c>
      <c r="L1116">
        <v>37.971874999999997</v>
      </c>
      <c r="M1116">
        <v>0.04</v>
      </c>
      <c r="N1116">
        <v>1600.1428571428501</v>
      </c>
      <c r="O1116">
        <v>93.781249999999901</v>
      </c>
      <c r="P1116">
        <v>5</v>
      </c>
      <c r="Q1116">
        <v>135</v>
      </c>
      <c r="R1116">
        <v>6.9662962962962904</v>
      </c>
      <c r="S1116">
        <v>-0.22868421052631499</v>
      </c>
      <c r="T1116">
        <v>5</v>
      </c>
      <c r="U1116">
        <v>1.8198857142857101</v>
      </c>
      <c r="V1116">
        <v>0.12934285714285701</v>
      </c>
      <c r="W1116">
        <v>14.464</v>
      </c>
      <c r="X1116">
        <v>0.61519999999999997</v>
      </c>
      <c r="Y1116">
        <v>71.649600000000007</v>
      </c>
      <c r="Z1116">
        <v>2.07505714285714</v>
      </c>
      <c r="AA1116">
        <v>0</v>
      </c>
      <c r="AB1116">
        <v>1.9457142857142801E-2</v>
      </c>
      <c r="AC1116">
        <v>32.0419256756756</v>
      </c>
      <c r="AD1116">
        <v>-27.919074324324299</v>
      </c>
      <c r="AE1116">
        <v>36.121021399999897</v>
      </c>
      <c r="AF1116">
        <v>0.47599785</v>
      </c>
      <c r="AG1116">
        <v>1.3509362700000001</v>
      </c>
      <c r="AH1116">
        <v>2.1225149999999901E-2</v>
      </c>
      <c r="AI1116">
        <v>44.9690624999999</v>
      </c>
      <c r="AJ1116">
        <v>0.50413430640226797</v>
      </c>
      <c r="AK1116">
        <v>0.80324159303965903</v>
      </c>
      <c r="AL1116">
        <v>1.05850071924448E-2</v>
      </c>
      <c r="AM1116">
        <v>3.0041459503408599E-2</v>
      </c>
      <c r="AN1116">
        <v>0.155662573574888</v>
      </c>
      <c r="AO1116">
        <v>4.7199449621614803E-4</v>
      </c>
      <c r="AP1116">
        <v>36.121021399999897</v>
      </c>
      <c r="AQ1116">
        <v>0.265453345669867</v>
      </c>
      <c r="AR1116">
        <v>6.3846880490151898</v>
      </c>
      <c r="AS1116">
        <v>1.2156039612079701</v>
      </c>
      <c r="AT1116">
        <v>0.91746682230282495</v>
      </c>
      <c r="AU1116">
        <v>90.623742857142801</v>
      </c>
      <c r="AV1116">
        <v>43.986766755893001</v>
      </c>
      <c r="AW1116">
        <v>0.98229574410695597</v>
      </c>
      <c r="AX1116">
        <v>0.13533230879201999</v>
      </c>
      <c r="AY1116">
        <v>0.210544504330133</v>
      </c>
      <c r="AZ1116">
        <v>0.61531195098480496</v>
      </c>
      <c r="BA1116">
        <v>0.100176678794788</v>
      </c>
      <c r="BB1116">
        <v>8.7901707283543601E-2</v>
      </c>
      <c r="BC1116">
        <v>0.44232238513290101</v>
      </c>
      <c r="BD1116">
        <v>0.96118876410695897</v>
      </c>
      <c r="BE1116">
        <v>-2.1106979999997201E-2</v>
      </c>
      <c r="BF1116">
        <v>0.175983374306001</v>
      </c>
      <c r="BG1116">
        <v>0.27378777946176602</v>
      </c>
      <c r="BH1116">
        <v>0.80013911202481403</v>
      </c>
      <c r="BI1116">
        <v>0.175983374306001</v>
      </c>
      <c r="BJ1116">
        <v>0.89954230753553499</v>
      </c>
      <c r="BK1116">
        <v>1.6002782240496201</v>
      </c>
      <c r="BL1116">
        <v>1.5557593468216</v>
      </c>
      <c r="BM1116">
        <v>4.5466744525168901</v>
      </c>
      <c r="BN1116">
        <v>2.92247927792025</v>
      </c>
      <c r="BO1116">
        <v>18.1047556362902</v>
      </c>
      <c r="BP1116">
        <v>4.1356092961910296</v>
      </c>
      <c r="BQ1116">
        <v>13.969146340099099</v>
      </c>
      <c r="BR1116">
        <v>1.3011064877294201</v>
      </c>
      <c r="BS1116">
        <v>0.82914895781313502</v>
      </c>
      <c r="BT1116">
        <v>1.5692071677459101</v>
      </c>
    </row>
    <row r="1117" spans="1:72" x14ac:dyDescent="0.2">
      <c r="A1117">
        <v>1115</v>
      </c>
      <c r="B1117" s="243">
        <v>44791.041666666664</v>
      </c>
      <c r="C1117">
        <v>0</v>
      </c>
      <c r="D1117">
        <v>0.82384615384615301</v>
      </c>
      <c r="E1117">
        <v>31.063888888888801</v>
      </c>
      <c r="F1117">
        <v>59.907692307692301</v>
      </c>
      <c r="G1117">
        <v>7</v>
      </c>
      <c r="H1117">
        <v>2.2679999999999998</v>
      </c>
      <c r="I1117">
        <v>1.3480000000000001</v>
      </c>
      <c r="J1117">
        <v>34.342692307692303</v>
      </c>
      <c r="K1117">
        <v>0.48575000000000002</v>
      </c>
      <c r="L1117">
        <v>37.9754838709677</v>
      </c>
      <c r="M1117">
        <v>-9.9999999999999895E-2</v>
      </c>
      <c r="N1117">
        <v>1599.7714285714201</v>
      </c>
      <c r="O1117">
        <v>94.671052631578902</v>
      </c>
      <c r="P1117">
        <v>5</v>
      </c>
      <c r="Q1117">
        <v>135</v>
      </c>
      <c r="R1117">
        <v>6.9696296296296198</v>
      </c>
      <c r="S1117">
        <v>-0.35769230769230698</v>
      </c>
      <c r="T1117">
        <v>5</v>
      </c>
      <c r="U1117">
        <v>1.79924285714285</v>
      </c>
      <c r="V1117">
        <v>0.125157142857142</v>
      </c>
      <c r="W1117">
        <v>14.526942857142799</v>
      </c>
      <c r="X1117">
        <v>0.61112857142857102</v>
      </c>
      <c r="Y1117">
        <v>71.658328571428498</v>
      </c>
      <c r="Z1117">
        <v>2.1716857142857098</v>
      </c>
      <c r="AA1117">
        <v>0</v>
      </c>
      <c r="AB1117">
        <v>2.9714285714285702E-3</v>
      </c>
      <c r="AC1117">
        <v>31.887735042734999</v>
      </c>
      <c r="AD1117">
        <v>-28.019957264957199</v>
      </c>
      <c r="AE1117">
        <v>36.113637427692296</v>
      </c>
      <c r="AF1117">
        <v>0.47505527999999902</v>
      </c>
      <c r="AG1117">
        <v>1.3489344160000001</v>
      </c>
      <c r="AH1117">
        <v>2.1183119999999899E-2</v>
      </c>
      <c r="AI1117">
        <v>44.958692307692303</v>
      </c>
      <c r="AJ1117">
        <v>0.50396985455353505</v>
      </c>
      <c r="AK1117">
        <v>0.80326263007239096</v>
      </c>
      <c r="AL1117">
        <v>1.05664834899728E-2</v>
      </c>
      <c r="AM1117">
        <v>3.0003862362544698E-2</v>
      </c>
      <c r="AN1117">
        <v>0.15569847877453299</v>
      </c>
      <c r="AO1117">
        <v>4.7116850852834102E-4</v>
      </c>
      <c r="AP1117">
        <v>36.113637427692296</v>
      </c>
      <c r="AQ1117">
        <v>0.26369656033836197</v>
      </c>
      <c r="AR1117">
        <v>6.4124722378820902</v>
      </c>
      <c r="AS1117">
        <v>1.27221063085983</v>
      </c>
      <c r="AT1117">
        <v>0.90676416102077295</v>
      </c>
      <c r="AU1117">
        <v>90.767328571428493</v>
      </c>
      <c r="AV1117">
        <v>44.062016856772502</v>
      </c>
      <c r="AW1117">
        <v>0.89667545091970802</v>
      </c>
      <c r="AX1117">
        <v>7.6723785140163397E-2</v>
      </c>
      <c r="AY1117">
        <v>0.211358719661637</v>
      </c>
      <c r="AZ1117">
        <v>0.58752776211790403</v>
      </c>
      <c r="BA1117">
        <v>5.68773279339055E-2</v>
      </c>
      <c r="BB1117">
        <v>8.3932537445414901E-2</v>
      </c>
      <c r="BC1117">
        <v>0.44491394698662701</v>
      </c>
      <c r="BD1117">
        <v>0.875610266919705</v>
      </c>
      <c r="BE1117">
        <v>-2.10651840000033E-2</v>
      </c>
      <c r="BF1117">
        <v>0.10025247564795201</v>
      </c>
      <c r="BG1117">
        <v>0.27617556742216098</v>
      </c>
      <c r="BH1117">
        <v>0.76770342543211301</v>
      </c>
      <c r="BI1117">
        <v>0.10025247564795201</v>
      </c>
      <c r="BJ1117">
        <v>0.75285608614022703</v>
      </c>
      <c r="BK1117">
        <v>1.53540685086422</v>
      </c>
      <c r="BL1117">
        <v>2.7548004738754099</v>
      </c>
      <c r="BM1117">
        <v>7.6577004255534904</v>
      </c>
      <c r="BN1117">
        <v>2.7797659025304098</v>
      </c>
      <c r="BO1117">
        <v>14.784133936883199</v>
      </c>
      <c r="BP1117">
        <v>2.3559331777268699</v>
      </c>
      <c r="BQ1117">
        <v>12.4282007591564</v>
      </c>
      <c r="BR1117">
        <v>1.3649776422627</v>
      </c>
      <c r="BS1117">
        <v>0.71275509588104602</v>
      </c>
      <c r="BT1117">
        <v>1.9150724423449199</v>
      </c>
    </row>
    <row r="1118" spans="1:72" x14ac:dyDescent="0.2">
      <c r="A1118">
        <v>1116</v>
      </c>
      <c r="B1118" s="243">
        <v>44791.055555555555</v>
      </c>
      <c r="C1118">
        <v>0</v>
      </c>
      <c r="D1118">
        <v>1.04388888888888</v>
      </c>
      <c r="E1118">
        <v>31.132432432432399</v>
      </c>
      <c r="F1118">
        <v>59.874615384615304</v>
      </c>
      <c r="G1118">
        <v>7</v>
      </c>
      <c r="H1118">
        <v>2.2725</v>
      </c>
      <c r="I1118">
        <v>1.3525</v>
      </c>
      <c r="J1118">
        <v>34.363913043478199</v>
      </c>
      <c r="K1118">
        <v>0.4955</v>
      </c>
      <c r="L1118">
        <v>37.979999999999897</v>
      </c>
      <c r="M1118">
        <v>8.9473684210526302E-2</v>
      </c>
      <c r="N1118">
        <v>1600.19444444444</v>
      </c>
      <c r="O1118">
        <v>93.316216216216205</v>
      </c>
      <c r="P1118">
        <v>5</v>
      </c>
      <c r="Q1118">
        <v>135</v>
      </c>
      <c r="R1118">
        <v>6.9617857142857096</v>
      </c>
      <c r="S1118">
        <v>-0.57399999999999995</v>
      </c>
      <c r="T1118">
        <v>5</v>
      </c>
      <c r="U1118">
        <v>1.76294999999999</v>
      </c>
      <c r="V1118">
        <v>0.134575</v>
      </c>
      <c r="W1118">
        <v>14.5044875</v>
      </c>
      <c r="X1118">
        <v>0.57704999999999995</v>
      </c>
      <c r="Y1118">
        <v>71.537499999999994</v>
      </c>
      <c r="Z1118">
        <v>2.066125</v>
      </c>
      <c r="AA1118">
        <v>0</v>
      </c>
      <c r="AB1118">
        <v>1.49625E-2</v>
      </c>
      <c r="AC1118">
        <v>32.176321321321304</v>
      </c>
      <c r="AD1118">
        <v>-27.698294063294</v>
      </c>
      <c r="AE1118">
        <v>36.138371943478198</v>
      </c>
      <c r="AF1118">
        <v>0.47599785</v>
      </c>
      <c r="AG1118">
        <v>1.35343627</v>
      </c>
      <c r="AH1118">
        <v>2.1225149999999901E-2</v>
      </c>
      <c r="AI1118">
        <v>44.988913043478199</v>
      </c>
      <c r="AJ1118">
        <v>0.50516682779630595</v>
      </c>
      <c r="AK1118">
        <v>0.80327283987842402</v>
      </c>
      <c r="AL1118">
        <v>1.0580336749633899E-2</v>
      </c>
      <c r="AM1118">
        <v>3.0083773499751099E-2</v>
      </c>
      <c r="AN1118">
        <v>0.15559389028214601</v>
      </c>
      <c r="AO1118">
        <v>4.7178623718887198E-4</v>
      </c>
      <c r="AP1118">
        <v>36.138371943478198</v>
      </c>
      <c r="AQ1118">
        <v>0.24899195890571599</v>
      </c>
      <c r="AR1118">
        <v>6.4025600109471901</v>
      </c>
      <c r="AS1118">
        <v>1.21037135916779</v>
      </c>
      <c r="AT1118">
        <v>0.89058385906349702</v>
      </c>
      <c r="AU1118">
        <v>90.448112499999993</v>
      </c>
      <c r="AV1118">
        <v>44.000295272498903</v>
      </c>
      <c r="AW1118">
        <v>0.98861777097928805</v>
      </c>
      <c r="AX1118">
        <v>0.14306491083220599</v>
      </c>
      <c r="AY1118">
        <v>0.22700589109428301</v>
      </c>
      <c r="AZ1118">
        <v>0.59743998905280205</v>
      </c>
      <c r="BA1118">
        <v>0.10570494821467</v>
      </c>
      <c r="BB1118">
        <v>8.53485698646861E-2</v>
      </c>
      <c r="BC1118">
        <v>0.47690528664002002</v>
      </c>
      <c r="BD1118">
        <v>0.96751079097929205</v>
      </c>
      <c r="BE1118">
        <v>-2.1106979999996101E-2</v>
      </c>
      <c r="BF1118">
        <v>0.18526163671146301</v>
      </c>
      <c r="BG1118">
        <v>0.29396085093566898</v>
      </c>
      <c r="BH1118">
        <v>0.77365378809493601</v>
      </c>
      <c r="BI1118">
        <v>0.18526163671146301</v>
      </c>
      <c r="BJ1118">
        <v>0.95844497529426498</v>
      </c>
      <c r="BK1118">
        <v>1.54730757618987</v>
      </c>
      <c r="BL1118">
        <v>1.5867335307713999</v>
      </c>
      <c r="BM1118">
        <v>4.1760064405555699</v>
      </c>
      <c r="BN1118">
        <v>2.6318259238684898</v>
      </c>
      <c r="BO1118">
        <v>19.105566821435598</v>
      </c>
      <c r="BP1118">
        <v>4.3536484627193799</v>
      </c>
      <c r="BQ1118">
        <v>14.751918358716299</v>
      </c>
      <c r="BR1118">
        <v>1.2323627937803801</v>
      </c>
      <c r="BS1118">
        <v>0.88434032060968004</v>
      </c>
      <c r="BT1118">
        <v>1.39353907659753</v>
      </c>
    </row>
    <row r="1119" spans="1:72" x14ac:dyDescent="0.2">
      <c r="A1119">
        <v>1117</v>
      </c>
      <c r="B1119" s="243">
        <v>44791.069444444445</v>
      </c>
      <c r="C1119">
        <v>0</v>
      </c>
      <c r="D1119">
        <v>0.95128205128205101</v>
      </c>
      <c r="E1119">
        <v>31.066923076923</v>
      </c>
      <c r="F1119">
        <v>58.298749999999998</v>
      </c>
      <c r="G1119">
        <v>7</v>
      </c>
      <c r="H1119">
        <v>2.2699999999999898</v>
      </c>
      <c r="I1119">
        <v>1.35</v>
      </c>
      <c r="J1119">
        <v>34.339259259259201</v>
      </c>
      <c r="K1119">
        <v>0.48249999999999998</v>
      </c>
      <c r="L1119">
        <v>37.949285714285701</v>
      </c>
      <c r="M1119">
        <v>-0.01</v>
      </c>
      <c r="N1119">
        <v>1600.1</v>
      </c>
      <c r="O1119">
        <v>93.351351351351298</v>
      </c>
      <c r="P1119">
        <v>5</v>
      </c>
      <c r="Q1119">
        <v>135</v>
      </c>
      <c r="R1119">
        <v>6.9567999999999897</v>
      </c>
      <c r="S1119">
        <v>-0.48358974358974299</v>
      </c>
      <c r="T1119">
        <v>5</v>
      </c>
      <c r="U1119">
        <v>1.7368857142857099</v>
      </c>
      <c r="V1119">
        <v>0.107614285714285</v>
      </c>
      <c r="W1119">
        <v>14.5124571428571</v>
      </c>
      <c r="X1119">
        <v>0.58687142857142804</v>
      </c>
      <c r="Y1119">
        <v>71.532742857142793</v>
      </c>
      <c r="Z1119">
        <v>2.09071428571428</v>
      </c>
      <c r="AA1119">
        <v>0</v>
      </c>
      <c r="AB1119">
        <v>2.0057142857142801E-2</v>
      </c>
      <c r="AC1119">
        <v>32.018205128205103</v>
      </c>
      <c r="AD1119">
        <v>-26.280544871794799</v>
      </c>
      <c r="AE1119">
        <v>36.111766059259203</v>
      </c>
      <c r="AF1119">
        <v>0.47547419999999901</v>
      </c>
      <c r="AG1119">
        <v>1.3509352400000001</v>
      </c>
      <c r="AH1119">
        <v>2.1201799999999899E-2</v>
      </c>
      <c r="AI1119">
        <v>44.959259259259198</v>
      </c>
      <c r="AJ1119">
        <v>0.50482848297006599</v>
      </c>
      <c r="AK1119">
        <v>0.80321087700798999</v>
      </c>
      <c r="AL1119">
        <v>1.05756680121921E-2</v>
      </c>
      <c r="AM1119">
        <v>3.00479870500041E-2</v>
      </c>
      <c r="AN1119">
        <v>0.15569651536370299</v>
      </c>
      <c r="AO1119">
        <v>4.7157805420545301E-4</v>
      </c>
      <c r="AP1119">
        <v>36.111766059259203</v>
      </c>
      <c r="AQ1119">
        <v>0.25322981825802998</v>
      </c>
      <c r="AR1119">
        <v>6.4060779647293398</v>
      </c>
      <c r="AS1119">
        <v>1.22477618325683</v>
      </c>
      <c r="AT1119">
        <v>0.87682938023523604</v>
      </c>
      <c r="AU1119">
        <v>90.459671428571397</v>
      </c>
      <c r="AV1119">
        <v>43.995850025503401</v>
      </c>
      <c r="AW1119">
        <v>0.96340923375580401</v>
      </c>
      <c r="AX1119">
        <v>0.12615905674316799</v>
      </c>
      <c r="AY1119">
        <v>0.222244381741969</v>
      </c>
      <c r="AZ1119">
        <v>0.59392203527065901</v>
      </c>
      <c r="BA1119">
        <v>9.3386457772149004E-2</v>
      </c>
      <c r="BB1119">
        <v>8.4846005038665601E-2</v>
      </c>
      <c r="BC1119">
        <v>0.46741627987800299</v>
      </c>
      <c r="BD1119">
        <v>0.94232547375579701</v>
      </c>
      <c r="BE1119">
        <v>-2.1083760000007199E-2</v>
      </c>
      <c r="BF1119">
        <v>0.16417620360824201</v>
      </c>
      <c r="BG1119">
        <v>0.28921616734926497</v>
      </c>
      <c r="BH1119">
        <v>0.77289627480745804</v>
      </c>
      <c r="BI1119">
        <v>0.16417620360824201</v>
      </c>
      <c r="BJ1119">
        <v>0.90678474191501401</v>
      </c>
      <c r="BK1119">
        <v>1.5457925496149101</v>
      </c>
      <c r="BL1119">
        <v>1.7616205088978201</v>
      </c>
      <c r="BM1119">
        <v>4.7077241270101799</v>
      </c>
      <c r="BN1119">
        <v>2.6723826744930399</v>
      </c>
      <c r="BO1119">
        <v>18.024462863554</v>
      </c>
      <c r="BP1119">
        <v>3.8581407847936902</v>
      </c>
      <c r="BQ1119">
        <v>14.166322078760301</v>
      </c>
      <c r="BR1119">
        <v>1.2666930034809001</v>
      </c>
      <c r="BS1119">
        <v>0.841114260471717</v>
      </c>
      <c r="BT1119">
        <v>1.5059701909827401</v>
      </c>
    </row>
    <row r="1120" spans="1:72" x14ac:dyDescent="0.2">
      <c r="A1120">
        <v>1118</v>
      </c>
      <c r="B1120" s="243">
        <v>44791.083333333336</v>
      </c>
      <c r="C1120">
        <v>0</v>
      </c>
      <c r="D1120">
        <v>0.90500000000000003</v>
      </c>
      <c r="E1120">
        <v>31.146571428571399</v>
      </c>
      <c r="F1120">
        <v>59.208500000000001</v>
      </c>
      <c r="G1120">
        <v>7</v>
      </c>
      <c r="H1120">
        <v>2.27</v>
      </c>
      <c r="I1120">
        <v>1.3474999999999999</v>
      </c>
      <c r="J1120">
        <v>34.365600000000001</v>
      </c>
      <c r="K1120">
        <v>0.48649999999999899</v>
      </c>
      <c r="L1120">
        <v>37.988399999999899</v>
      </c>
      <c r="M1120">
        <v>-0.1125</v>
      </c>
      <c r="N1120">
        <v>1599.5588235294099</v>
      </c>
      <c r="O1120">
        <v>93.983783783783693</v>
      </c>
      <c r="P1120">
        <v>5</v>
      </c>
      <c r="Q1120">
        <v>135</v>
      </c>
      <c r="R1120">
        <v>6.9669565217391298</v>
      </c>
      <c r="S1120">
        <v>-0.48512820512820498</v>
      </c>
      <c r="T1120">
        <v>5</v>
      </c>
      <c r="U1120">
        <v>1.73702857142857</v>
      </c>
      <c r="V1120">
        <v>0.100399999999999</v>
      </c>
      <c r="W1120">
        <v>14.494342857142801</v>
      </c>
      <c r="X1120">
        <v>0.57687142857142804</v>
      </c>
      <c r="Y1120">
        <v>71.795057142857104</v>
      </c>
      <c r="Z1120">
        <v>2.07507142857142</v>
      </c>
      <c r="AA1120">
        <v>2.8571428571428498E-4</v>
      </c>
      <c r="AB1120">
        <v>1.74571428571428E-2</v>
      </c>
      <c r="AC1120">
        <v>32.0515714285714</v>
      </c>
      <c r="AD1120">
        <v>-27.156928571428502</v>
      </c>
      <c r="AE1120">
        <v>36.138106800000003</v>
      </c>
      <c r="AF1120">
        <v>0.47547420000000001</v>
      </c>
      <c r="AG1120">
        <v>1.3484352399999999</v>
      </c>
      <c r="AH1120">
        <v>2.12018E-2</v>
      </c>
      <c r="AI1120">
        <v>44.9831</v>
      </c>
      <c r="AJ1120">
        <v>0.50335090239001701</v>
      </c>
      <c r="AK1120">
        <v>0.80337075034846395</v>
      </c>
      <c r="AL1120">
        <v>1.0570062979207699E-2</v>
      </c>
      <c r="AM1120">
        <v>2.99764853911802E-2</v>
      </c>
      <c r="AN1120">
        <v>0.15561399725674699</v>
      </c>
      <c r="AO1120">
        <v>4.7132812100544403E-4</v>
      </c>
      <c r="AP1120">
        <v>36.138106800000003</v>
      </c>
      <c r="AQ1120">
        <v>0.24891490691749199</v>
      </c>
      <c r="AR1120">
        <v>6.3980819702937399</v>
      </c>
      <c r="AS1120">
        <v>1.2156123300237101</v>
      </c>
      <c r="AT1120">
        <v>0.87433489890581395</v>
      </c>
      <c r="AU1120">
        <v>90.678371428571396</v>
      </c>
      <c r="AV1120">
        <v>44.0007160072349</v>
      </c>
      <c r="AW1120">
        <v>0.98238399276505095</v>
      </c>
      <c r="AX1120">
        <v>0.13282290997628099</v>
      </c>
      <c r="AY1120">
        <v>0.226559293082507</v>
      </c>
      <c r="AZ1120">
        <v>0.60191802970625297</v>
      </c>
      <c r="BA1120">
        <v>9.8501512001630695E-2</v>
      </c>
      <c r="BB1120">
        <v>8.5988289958036201E-2</v>
      </c>
      <c r="BC1120">
        <v>0.47649124407277399</v>
      </c>
      <c r="BD1120">
        <v>0.96130023276504295</v>
      </c>
      <c r="BE1120">
        <v>-2.1083760000007799E-2</v>
      </c>
      <c r="BF1120">
        <v>0.17266822402177201</v>
      </c>
      <c r="BG1120">
        <v>0.29452442187247901</v>
      </c>
      <c r="BH1120">
        <v>0.78248637388401099</v>
      </c>
      <c r="BI1120">
        <v>0.17266822402177201</v>
      </c>
      <c r="BJ1120">
        <v>0.93438529178850305</v>
      </c>
      <c r="BK1120">
        <v>1.56497274776802</v>
      </c>
      <c r="BL1120">
        <v>1.7057245103496299</v>
      </c>
      <c r="BM1120">
        <v>4.5317334924655501</v>
      </c>
      <c r="BN1120">
        <v>2.6567792541930699</v>
      </c>
      <c r="BO1120">
        <v>18.587156104645299</v>
      </c>
      <c r="BP1120">
        <v>4.05770326451165</v>
      </c>
      <c r="BQ1120">
        <v>14.5294528401337</v>
      </c>
      <c r="BR1120">
        <v>1.27143676693101</v>
      </c>
      <c r="BS1120">
        <v>0.86531800217979404</v>
      </c>
      <c r="BT1120">
        <v>1.4693289215388701</v>
      </c>
    </row>
    <row r="1121" spans="1:72" x14ac:dyDescent="0.2">
      <c r="A1121">
        <v>1119</v>
      </c>
      <c r="B1121" s="243">
        <v>44791.097222222219</v>
      </c>
      <c r="C1121">
        <v>0</v>
      </c>
      <c r="D1121">
        <v>0.91666666666666596</v>
      </c>
      <c r="E1121">
        <v>31.112307692307599</v>
      </c>
      <c r="F1121">
        <v>60.087000000000003</v>
      </c>
      <c r="G1121">
        <v>7</v>
      </c>
      <c r="H1121">
        <v>2.2719999999999998</v>
      </c>
      <c r="I1121">
        <v>1.3520000000000001</v>
      </c>
      <c r="J1121">
        <v>34.3430769230769</v>
      </c>
      <c r="K1121">
        <v>0.49</v>
      </c>
      <c r="L1121">
        <v>37.96</v>
      </c>
      <c r="M1121">
        <v>-0.01</v>
      </c>
      <c r="N1121">
        <v>1599.8181818181799</v>
      </c>
      <c r="O1121">
        <v>93.834285714285699</v>
      </c>
      <c r="P1121">
        <v>5</v>
      </c>
      <c r="Q1121">
        <v>135</v>
      </c>
      <c r="R1121">
        <v>6.9611764705882297</v>
      </c>
      <c r="S1121">
        <v>-0.57538461538461505</v>
      </c>
      <c r="T1121">
        <v>5</v>
      </c>
      <c r="U1121">
        <v>1.7425999999999899</v>
      </c>
      <c r="V1121">
        <v>9.95428571428571E-2</v>
      </c>
      <c r="W1121">
        <v>14.5333285714285</v>
      </c>
      <c r="X1121">
        <v>0.55101428571428501</v>
      </c>
      <c r="Y1121">
        <v>71.633242857142804</v>
      </c>
      <c r="Z1121">
        <v>2.0541571428571399</v>
      </c>
      <c r="AA1121">
        <v>0</v>
      </c>
      <c r="AB1121">
        <v>2.8671428571428501E-2</v>
      </c>
      <c r="AC1121">
        <v>32.028974358974303</v>
      </c>
      <c r="AD1121">
        <v>-28.058025641025601</v>
      </c>
      <c r="AE1121">
        <v>36.117145403076897</v>
      </c>
      <c r="AF1121">
        <v>0.475893119999999</v>
      </c>
      <c r="AG1121">
        <v>1.3529360640000001</v>
      </c>
      <c r="AH1121">
        <v>2.1220479999999899E-2</v>
      </c>
      <c r="AI1121">
        <v>44.967076923076903</v>
      </c>
      <c r="AJ1121">
        <v>0.50419531438922605</v>
      </c>
      <c r="AK1121">
        <v>0.80319086483786395</v>
      </c>
      <c r="AL1121">
        <v>1.05831455492223E-2</v>
      </c>
      <c r="AM1121">
        <v>3.00872584249673E-2</v>
      </c>
      <c r="AN1121">
        <v>0.15566944704843799</v>
      </c>
      <c r="AO1121">
        <v>4.7191148395749299E-4</v>
      </c>
      <c r="AP1121">
        <v>36.117145403076897</v>
      </c>
      <c r="AQ1121">
        <v>0.237757779022674</v>
      </c>
      <c r="AR1121">
        <v>6.41529101510032</v>
      </c>
      <c r="AS1121">
        <v>1.20336038378328</v>
      </c>
      <c r="AT1121">
        <v>0.878610754854665</v>
      </c>
      <c r="AU1121">
        <v>90.514342857142793</v>
      </c>
      <c r="AV1121">
        <v>43.973554580983198</v>
      </c>
      <c r="AW1121">
        <v>0.99352234209373302</v>
      </c>
      <c r="AX1121">
        <v>0.14957568021671899</v>
      </c>
      <c r="AY1121">
        <v>0.238135340977325</v>
      </c>
      <c r="AZ1121">
        <v>0.58470898489967904</v>
      </c>
      <c r="BA1121">
        <v>0.110556355319921</v>
      </c>
      <c r="BB1121">
        <v>8.3529854985668395E-2</v>
      </c>
      <c r="BC1121">
        <v>0.50039668776326396</v>
      </c>
      <c r="BD1121">
        <v>0.97242000609372403</v>
      </c>
      <c r="BE1121">
        <v>-2.1102336000008499E-2</v>
      </c>
      <c r="BF1121">
        <v>0.19458381461670901</v>
      </c>
      <c r="BG1121">
        <v>0.30979155819502702</v>
      </c>
      <c r="BH1121">
        <v>0.76065109353067994</v>
      </c>
      <c r="BI1121">
        <v>0.19458381461670901</v>
      </c>
      <c r="BJ1121">
        <v>1.0087507456234699</v>
      </c>
      <c r="BK1121">
        <v>1.5213021870613599</v>
      </c>
      <c r="BL1121">
        <v>1.5920725924982699</v>
      </c>
      <c r="BM1121">
        <v>3.9091180067006501</v>
      </c>
      <c r="BN1121">
        <v>2.4553641744227801</v>
      </c>
      <c r="BO1121">
        <v>19.996319892437398</v>
      </c>
      <c r="BP1121">
        <v>4.5727196434926602</v>
      </c>
      <c r="BQ1121">
        <v>15.4236002489447</v>
      </c>
      <c r="BR1121">
        <v>1.19050970221295</v>
      </c>
      <c r="BS1121">
        <v>0.93091721977678898</v>
      </c>
      <c r="BT1121">
        <v>1.2788566769646901</v>
      </c>
    </row>
    <row r="1122" spans="1:72" x14ac:dyDescent="0.2">
      <c r="A1122">
        <v>1120</v>
      </c>
      <c r="B1122" s="243">
        <v>44791.111111111109</v>
      </c>
      <c r="C1122">
        <v>0</v>
      </c>
      <c r="D1122">
        <v>0.98512820512820498</v>
      </c>
      <c r="E1122">
        <v>31.119999999999902</v>
      </c>
      <c r="F1122">
        <v>59.917692307692299</v>
      </c>
      <c r="G1122">
        <v>7</v>
      </c>
      <c r="H1122">
        <v>2.2674999999999899</v>
      </c>
      <c r="I1122">
        <v>1.35</v>
      </c>
      <c r="J1122">
        <v>34.332758620689603</v>
      </c>
      <c r="K1122">
        <v>0.50975000000000004</v>
      </c>
      <c r="L1122">
        <v>37.958695652173901</v>
      </c>
      <c r="M1122">
        <v>0</v>
      </c>
      <c r="N1122">
        <v>1599.92592592592</v>
      </c>
      <c r="O1122">
        <v>94.2763157894736</v>
      </c>
      <c r="P1122">
        <v>5</v>
      </c>
      <c r="Q1122">
        <v>135</v>
      </c>
      <c r="R1122">
        <v>6.9636363636363603</v>
      </c>
      <c r="S1122">
        <v>-0.52789473684210497</v>
      </c>
      <c r="T1122">
        <v>5</v>
      </c>
      <c r="U1122">
        <v>1.71275</v>
      </c>
      <c r="V1122">
        <v>0.10201250000000001</v>
      </c>
      <c r="W1122">
        <v>14.5549499999999</v>
      </c>
      <c r="X1122">
        <v>0.50770000000000004</v>
      </c>
      <c r="Y1122">
        <v>71.419624999999996</v>
      </c>
      <c r="Z1122">
        <v>2.0134625000000002</v>
      </c>
      <c r="AA1122">
        <v>0</v>
      </c>
      <c r="AB1122">
        <v>4.2849999999999999E-2</v>
      </c>
      <c r="AC1122">
        <v>32.105128205128104</v>
      </c>
      <c r="AD1122">
        <v>-27.812564102564099</v>
      </c>
      <c r="AE1122">
        <v>36.103313320689601</v>
      </c>
      <c r="AF1122">
        <v>0.47495054999999903</v>
      </c>
      <c r="AG1122">
        <v>1.3509342099999999</v>
      </c>
      <c r="AH1122">
        <v>2.1178449999999901E-2</v>
      </c>
      <c r="AI1122">
        <v>44.950258620689603</v>
      </c>
      <c r="AJ1122">
        <v>0.50550970157977804</v>
      </c>
      <c r="AK1122">
        <v>0.80318366186378398</v>
      </c>
      <c r="AL1122">
        <v>1.05661360929609E-2</v>
      </c>
      <c r="AM1122">
        <v>3.00539808102059E-2</v>
      </c>
      <c r="AN1122">
        <v>0.155727691336975</v>
      </c>
      <c r="AO1122">
        <v>4.7115301779936802E-4</v>
      </c>
      <c r="AP1122">
        <v>36.103313320689601</v>
      </c>
      <c r="AQ1122">
        <v>0.219068048759088</v>
      </c>
      <c r="AR1122">
        <v>6.4248351299096802</v>
      </c>
      <c r="AS1122">
        <v>1.17952076605161</v>
      </c>
      <c r="AT1122">
        <v>0.865811741380765</v>
      </c>
      <c r="AU1122">
        <v>90.208487499999904</v>
      </c>
      <c r="AV1122">
        <v>43.926737265409997</v>
      </c>
      <c r="AW1122">
        <v>1.0235213552796101</v>
      </c>
      <c r="AX1122">
        <v>0.171413443948389</v>
      </c>
      <c r="AY1122">
        <v>0.255882501240911</v>
      </c>
      <c r="AZ1122">
        <v>0.57516487009031503</v>
      </c>
      <c r="BA1122">
        <v>0.126885116003087</v>
      </c>
      <c r="BB1122">
        <v>8.2166410012902105E-2</v>
      </c>
      <c r="BC1122">
        <v>0.538756089956967</v>
      </c>
      <c r="BD1122">
        <v>1.00246081527961</v>
      </c>
      <c r="BE1122">
        <v>-2.1060540000003399E-2</v>
      </c>
      <c r="BF1122">
        <v>0.22246373805297701</v>
      </c>
      <c r="BG1122">
        <v>0.33208934151943098</v>
      </c>
      <c r="BH1122">
        <v>0.74646027785062097</v>
      </c>
      <c r="BI1122">
        <v>0.22246373805297701</v>
      </c>
      <c r="BJ1122">
        <v>1.1091061591448099</v>
      </c>
      <c r="BK1122">
        <v>1.4929205557012399</v>
      </c>
      <c r="BL1122">
        <v>1.4927796522071699</v>
      </c>
      <c r="BM1122">
        <v>3.3554245037133099</v>
      </c>
      <c r="BN1122">
        <v>2.2477694539526198</v>
      </c>
      <c r="BO1122">
        <v>21.908183958654</v>
      </c>
      <c r="BP1122">
        <v>5.2278978442449704</v>
      </c>
      <c r="BQ1122">
        <v>16.6802861144091</v>
      </c>
      <c r="BR1122">
        <v>1.11473220101117</v>
      </c>
      <c r="BS1122">
        <v>1.02012066392362</v>
      </c>
      <c r="BT1122">
        <v>1.09274543731292</v>
      </c>
    </row>
    <row r="1123" spans="1:72" x14ac:dyDescent="0.2">
      <c r="A1123">
        <v>1121</v>
      </c>
      <c r="B1123" s="243">
        <v>44791.125</v>
      </c>
      <c r="C1123">
        <v>0</v>
      </c>
      <c r="D1123">
        <v>0.91868421052631499</v>
      </c>
      <c r="E1123">
        <v>31.103000000000002</v>
      </c>
      <c r="F1123">
        <v>60.011249999999997</v>
      </c>
      <c r="G1123">
        <v>7</v>
      </c>
      <c r="H1123">
        <v>2.2674999999999899</v>
      </c>
      <c r="I1123">
        <v>1.3474999999999999</v>
      </c>
      <c r="J1123">
        <v>34.36</v>
      </c>
      <c r="K1123">
        <v>0.48674999999999902</v>
      </c>
      <c r="L1123">
        <v>37.97</v>
      </c>
      <c r="M1123">
        <v>-2.7272727272727199E-2</v>
      </c>
      <c r="N1123">
        <v>1599.7142857142801</v>
      </c>
      <c r="O1123">
        <v>93.961764705882302</v>
      </c>
      <c r="P1123">
        <v>5</v>
      </c>
      <c r="Q1123">
        <v>135</v>
      </c>
      <c r="R1123">
        <v>6.9533333333333296</v>
      </c>
      <c r="S1123">
        <v>-0.47702702702702698</v>
      </c>
      <c r="T1123">
        <v>5</v>
      </c>
      <c r="U1123">
        <v>1.6682142857142801</v>
      </c>
      <c r="V1123">
        <v>9.63857142857142E-2</v>
      </c>
      <c r="W1123">
        <v>14.466685714285701</v>
      </c>
      <c r="X1123">
        <v>0.58058571428571404</v>
      </c>
      <c r="Y1123">
        <v>71.642200000000003</v>
      </c>
      <c r="Z1123">
        <v>1.98887142857142</v>
      </c>
      <c r="AA1123">
        <v>8.1428571428571401E-4</v>
      </c>
      <c r="AB1123">
        <v>2.2628571428571401E-2</v>
      </c>
      <c r="AC1123">
        <v>32.021684210526303</v>
      </c>
      <c r="AD1123">
        <v>-27.989565789473598</v>
      </c>
      <c r="AE1123">
        <v>36.130554699999998</v>
      </c>
      <c r="AF1123">
        <v>0.47495054999999903</v>
      </c>
      <c r="AG1123">
        <v>1.34843421</v>
      </c>
      <c r="AH1123">
        <v>2.1178449999999901E-2</v>
      </c>
      <c r="AI1123">
        <v>44.974999999999902</v>
      </c>
      <c r="AJ1123">
        <v>0.50431944719732202</v>
      </c>
      <c r="AK1123">
        <v>0.80334751973318497</v>
      </c>
      <c r="AL1123">
        <v>1.0560323513062801E-2</v>
      </c>
      <c r="AM1123">
        <v>2.9981861256253399E-2</v>
      </c>
      <c r="AN1123">
        <v>0.155642023346303</v>
      </c>
      <c r="AO1123">
        <v>4.7089382990550299E-4</v>
      </c>
      <c r="AP1123">
        <v>36.130554699999998</v>
      </c>
      <c r="AQ1123">
        <v>0.250517588272549</v>
      </c>
      <c r="AR1123">
        <v>6.3858735750040596</v>
      </c>
      <c r="AS1123">
        <v>1.1651148958605999</v>
      </c>
      <c r="AT1123">
        <v>0.84131290637810396</v>
      </c>
      <c r="AU1123">
        <v>90.346557142857094</v>
      </c>
      <c r="AV1123">
        <v>43.932060759137201</v>
      </c>
      <c r="AW1123">
        <v>1.04293924086277</v>
      </c>
      <c r="AX1123">
        <v>0.18331931413939601</v>
      </c>
      <c r="AY1123">
        <v>0.22443296172745</v>
      </c>
      <c r="AZ1123">
        <v>0.61412642499593295</v>
      </c>
      <c r="BA1123">
        <v>0.13594976512750701</v>
      </c>
      <c r="BB1123">
        <v>8.7732346427990396E-2</v>
      </c>
      <c r="BC1123">
        <v>0.47253963960553402</v>
      </c>
      <c r="BD1123">
        <v>1.0218787008627801</v>
      </c>
      <c r="BE1123">
        <v>-2.1060539999991901E-2</v>
      </c>
      <c r="BF1123">
        <v>0.238535384509765</v>
      </c>
      <c r="BG1123">
        <v>0.29203252845259098</v>
      </c>
      <c r="BH1123">
        <v>0.79910228560325403</v>
      </c>
      <c r="BI1123">
        <v>0.238535384509765</v>
      </c>
      <c r="BJ1123">
        <v>1.0611358259247099</v>
      </c>
      <c r="BK1123">
        <v>1.5982045712065001</v>
      </c>
      <c r="BL1123">
        <v>1.2242734093844101</v>
      </c>
      <c r="BM1123">
        <v>3.3500366716894301</v>
      </c>
      <c r="BN1123">
        <v>2.73634683724275</v>
      </c>
      <c r="BO1123">
        <v>21.438802400119101</v>
      </c>
      <c r="BP1123">
        <v>5.6055815359794803</v>
      </c>
      <c r="BQ1123">
        <v>15.8332208641396</v>
      </c>
      <c r="BR1123">
        <v>1.1926944175398999</v>
      </c>
      <c r="BS1123">
        <v>0.96572167212080795</v>
      </c>
      <c r="BT1123">
        <v>1.23502915174373</v>
      </c>
    </row>
    <row r="1124" spans="1:72" x14ac:dyDescent="0.2">
      <c r="A1124">
        <v>1122</v>
      </c>
      <c r="B1124" s="243">
        <v>44791.138888888891</v>
      </c>
      <c r="C1124">
        <v>0</v>
      </c>
      <c r="D1124">
        <v>0.85388888888888803</v>
      </c>
      <c r="E1124">
        <v>31.1156756756756</v>
      </c>
      <c r="F1124">
        <v>59.924750000000003</v>
      </c>
      <c r="G1124">
        <v>7</v>
      </c>
      <c r="H1124">
        <v>2.2659999999999898</v>
      </c>
      <c r="I1124">
        <v>1.35</v>
      </c>
      <c r="J1124">
        <v>34.366666666666603</v>
      </c>
      <c r="K1124">
        <v>0.47824999999999901</v>
      </c>
      <c r="L1124">
        <v>37.987647058823498</v>
      </c>
      <c r="M1124">
        <v>4.9999999999999899E-2</v>
      </c>
      <c r="N1124">
        <v>1600.2121212121201</v>
      </c>
      <c r="O1124">
        <v>93.951612903225694</v>
      </c>
      <c r="P1124">
        <v>5</v>
      </c>
      <c r="Q1124">
        <v>135</v>
      </c>
      <c r="R1124">
        <v>6.9653571428571404</v>
      </c>
      <c r="S1124">
        <v>-0.50775000000000003</v>
      </c>
      <c r="T1124">
        <v>5</v>
      </c>
      <c r="U1124">
        <v>1.6625714285714199</v>
      </c>
      <c r="V1124">
        <v>9.4942857142857107E-2</v>
      </c>
      <c r="W1124">
        <v>14.4888571428571</v>
      </c>
      <c r="X1124">
        <v>0.67334285714285702</v>
      </c>
      <c r="Y1124">
        <v>71.452857142857098</v>
      </c>
      <c r="Z1124">
        <v>2.0284</v>
      </c>
      <c r="AA1124">
        <v>0</v>
      </c>
      <c r="AB1124">
        <v>8.2142857142857104E-3</v>
      </c>
      <c r="AC1124">
        <v>31.9695645645645</v>
      </c>
      <c r="AD1124">
        <v>-27.9551854354354</v>
      </c>
      <c r="AE1124">
        <v>36.136050106666602</v>
      </c>
      <c r="AF1124">
        <v>0.47463635999999898</v>
      </c>
      <c r="AG1124">
        <v>1.3509335920000001</v>
      </c>
      <c r="AH1124">
        <v>2.1164439999999899E-2</v>
      </c>
      <c r="AI1124">
        <v>44.982666666666603</v>
      </c>
      <c r="AJ1124">
        <v>0.50573275235753101</v>
      </c>
      <c r="AK1124">
        <v>0.80333276758455097</v>
      </c>
      <c r="AL1124">
        <v>1.0551538963156099E-2</v>
      </c>
      <c r="AM1124">
        <v>3.0032314491507801E-2</v>
      </c>
      <c r="AN1124">
        <v>0.15561549633933</v>
      </c>
      <c r="AO1124">
        <v>4.7050211933485399E-4</v>
      </c>
      <c r="AP1124">
        <v>36.136050106666602</v>
      </c>
      <c r="AQ1124">
        <v>0.29054147303556299</v>
      </c>
      <c r="AR1124">
        <v>6.3956604704015696</v>
      </c>
      <c r="AS1124">
        <v>1.18827140900766</v>
      </c>
      <c r="AT1124">
        <v>0.84081682456242202</v>
      </c>
      <c r="AU1124">
        <v>90.306028571428499</v>
      </c>
      <c r="AV1124">
        <v>44.010523459111397</v>
      </c>
      <c r="AW1124">
        <v>0.97214320755519801</v>
      </c>
      <c r="AX1124">
        <v>0.16266218299233901</v>
      </c>
      <c r="AY1124">
        <v>0.18409488696443599</v>
      </c>
      <c r="AZ1124">
        <v>0.60433952959842197</v>
      </c>
      <c r="BA1124">
        <v>0.120407238339173</v>
      </c>
      <c r="BB1124">
        <v>8.6334218514060299E-2</v>
      </c>
      <c r="BC1124">
        <v>0.38786511628488801</v>
      </c>
      <c r="BD1124">
        <v>0.95109659955519799</v>
      </c>
      <c r="BE1124">
        <v>-2.10466080000004E-2</v>
      </c>
      <c r="BF1124">
        <v>0.21200135348501101</v>
      </c>
      <c r="BG1124">
        <v>0.23993508809585201</v>
      </c>
      <c r="BH1124">
        <v>0.78764956846419798</v>
      </c>
      <c r="BI1124">
        <v>0.21200135348501101</v>
      </c>
      <c r="BJ1124">
        <v>0.90387288316172798</v>
      </c>
      <c r="BK1124">
        <v>1.57529913692839</v>
      </c>
      <c r="BL1124">
        <v>1.13176205789089</v>
      </c>
      <c r="BM1124">
        <v>3.7153044332798801</v>
      </c>
      <c r="BN1124">
        <v>3.2827610780693202</v>
      </c>
      <c r="BO1124">
        <v>18.581281509336101</v>
      </c>
      <c r="BP1124">
        <v>4.98203180689777</v>
      </c>
      <c r="BQ1124">
        <v>13.599249702438399</v>
      </c>
      <c r="BR1124">
        <v>1.2148968360038701</v>
      </c>
      <c r="BS1124">
        <v>0.81907234176772303</v>
      </c>
      <c r="BT1124">
        <v>1.4832595047488499</v>
      </c>
    </row>
    <row r="1125" spans="1:72" x14ac:dyDescent="0.2">
      <c r="A1125">
        <v>1123</v>
      </c>
      <c r="B1125" s="243">
        <v>44791.152777777781</v>
      </c>
      <c r="C1125">
        <v>0</v>
      </c>
      <c r="D1125">
        <v>0.87710526315789406</v>
      </c>
      <c r="E1125">
        <v>31.080624999999898</v>
      </c>
      <c r="F1125">
        <v>59.212564102564102</v>
      </c>
      <c r="G1125">
        <v>7</v>
      </c>
      <c r="H1125">
        <v>2.2699999999999898</v>
      </c>
      <c r="I1125">
        <v>1.3474999999999999</v>
      </c>
      <c r="J1125">
        <v>34.364347826086899</v>
      </c>
      <c r="K1125">
        <v>0.47049999999999997</v>
      </c>
      <c r="L1125">
        <v>37.986818181818101</v>
      </c>
      <c r="M1125">
        <v>-6.6666666666666596E-2</v>
      </c>
      <c r="N1125">
        <v>1599.7333333333299</v>
      </c>
      <c r="O1125">
        <v>93.905882352941106</v>
      </c>
      <c r="P1125">
        <v>4.9980000000000002</v>
      </c>
      <c r="Q1125">
        <v>134.94874999999999</v>
      </c>
      <c r="R1125">
        <v>6.9603703703703701</v>
      </c>
      <c r="S1125">
        <v>-0.47605263157894701</v>
      </c>
      <c r="T1125">
        <v>5</v>
      </c>
      <c r="U1125">
        <v>1.69711428571428</v>
      </c>
      <c r="V1125">
        <v>0.100771428571428</v>
      </c>
      <c r="W1125">
        <v>14.506557142857099</v>
      </c>
      <c r="X1125">
        <v>0.64465714285714204</v>
      </c>
      <c r="Y1125">
        <v>71.413385714285695</v>
      </c>
      <c r="Z1125">
        <v>2.0040571428571399</v>
      </c>
      <c r="AA1125">
        <v>0</v>
      </c>
      <c r="AB1125">
        <v>3.21857142857142E-2</v>
      </c>
      <c r="AC1125">
        <v>31.957730263157799</v>
      </c>
      <c r="AD1125">
        <v>-27.254833839406199</v>
      </c>
      <c r="AE1125">
        <v>36.136854626086901</v>
      </c>
      <c r="AF1125">
        <v>0.47547419999999901</v>
      </c>
      <c r="AG1125">
        <v>1.3484352399999999</v>
      </c>
      <c r="AH1125">
        <v>2.1201799999999899E-2</v>
      </c>
      <c r="AI1125">
        <v>44.981847826086899</v>
      </c>
      <c r="AJ1125">
        <v>0.50602354537096295</v>
      </c>
      <c r="AK1125">
        <v>0.80336527671790303</v>
      </c>
      <c r="AL1125">
        <v>1.0570357221391199E-2</v>
      </c>
      <c r="AM1125">
        <v>2.9977319856077201E-2</v>
      </c>
      <c r="AN1125">
        <v>0.15561832913276599</v>
      </c>
      <c r="AO1125">
        <v>4.7134124151529698E-4</v>
      </c>
      <c r="AP1125">
        <v>36.136854626086901</v>
      </c>
      <c r="AQ1125">
        <v>0.27816384164727898</v>
      </c>
      <c r="AR1125">
        <v>6.4034735911473897</v>
      </c>
      <c r="AS1125">
        <v>1.1740109469900999</v>
      </c>
      <c r="AT1125">
        <v>0.85877978775685204</v>
      </c>
      <c r="AU1125">
        <v>90.265771428571398</v>
      </c>
      <c r="AV1125">
        <v>43.992503005871697</v>
      </c>
      <c r="AW1125">
        <v>0.98934482021521497</v>
      </c>
      <c r="AX1125">
        <v>0.17442429300989801</v>
      </c>
      <c r="AY1125">
        <v>0.19731035835272001</v>
      </c>
      <c r="AZ1125">
        <v>0.5965264088526</v>
      </c>
      <c r="BA1125">
        <v>0.12935311080263501</v>
      </c>
      <c r="BB1125">
        <v>8.5218058407514299E-2</v>
      </c>
      <c r="BC1125">
        <v>0.41497595106678897</v>
      </c>
      <c r="BD1125">
        <v>0.96826106021521896</v>
      </c>
      <c r="BE1125">
        <v>-2.1083759999996201E-2</v>
      </c>
      <c r="BF1125">
        <v>0.22741536446944899</v>
      </c>
      <c r="BG1125">
        <v>0.25725434389942098</v>
      </c>
      <c r="BH1125">
        <v>0.77775445348755301</v>
      </c>
      <c r="BI1125">
        <v>0.22741536446944899</v>
      </c>
      <c r="BJ1125">
        <v>0.96933941673774204</v>
      </c>
      <c r="BK1125">
        <v>1.5555089069751</v>
      </c>
      <c r="BL1125">
        <v>1.1312091621407501</v>
      </c>
      <c r="BM1125">
        <v>3.41997320762394</v>
      </c>
      <c r="BN1125">
        <v>3.0232898760754501</v>
      </c>
      <c r="BO1125">
        <v>19.793923948412299</v>
      </c>
      <c r="BP1125">
        <v>5.3442610650320699</v>
      </c>
      <c r="BQ1125">
        <v>14.4496628833803</v>
      </c>
      <c r="BR1125">
        <v>1.1689027873770399</v>
      </c>
      <c r="BS1125">
        <v>0.87837327094996198</v>
      </c>
      <c r="BT1125">
        <v>1.33075860347261</v>
      </c>
    </row>
    <row r="1126" spans="1:72" x14ac:dyDescent="0.2">
      <c r="A1126">
        <v>1124</v>
      </c>
      <c r="B1126" s="243">
        <v>44791.166666666664</v>
      </c>
      <c r="C1126">
        <v>0</v>
      </c>
      <c r="D1126">
        <v>1.0327027027027</v>
      </c>
      <c r="E1126">
        <v>31.1543243243243</v>
      </c>
      <c r="F1126">
        <v>59.750250000000001</v>
      </c>
      <c r="G1126">
        <v>7</v>
      </c>
      <c r="H1126">
        <v>2.2679999999999998</v>
      </c>
      <c r="I1126">
        <v>1.35</v>
      </c>
      <c r="J1126">
        <v>34.343888888888799</v>
      </c>
      <c r="K1126">
        <v>0.45750000000000002</v>
      </c>
      <c r="L1126">
        <v>37.955999999999896</v>
      </c>
      <c r="M1126">
        <v>0.13200000000000001</v>
      </c>
      <c r="N1126">
        <v>1599.86666666666</v>
      </c>
      <c r="O1126">
        <v>93.684374999999903</v>
      </c>
      <c r="P1126">
        <v>5</v>
      </c>
      <c r="Q1126">
        <v>135</v>
      </c>
      <c r="R1126">
        <v>6.9574999999999996</v>
      </c>
      <c r="S1126">
        <v>-0.12875</v>
      </c>
      <c r="T1126">
        <v>5</v>
      </c>
      <c r="U1126">
        <v>1.73113749999999</v>
      </c>
      <c r="V1126">
        <v>0.11015</v>
      </c>
      <c r="W1126">
        <v>14.4566625</v>
      </c>
      <c r="X1126">
        <v>0.63832500000000003</v>
      </c>
      <c r="Y1126">
        <v>71.607787500000001</v>
      </c>
      <c r="Z1126">
        <v>1.9701875</v>
      </c>
      <c r="AA1126">
        <v>0</v>
      </c>
      <c r="AB1126">
        <v>3.4262500000000001E-2</v>
      </c>
      <c r="AC1126">
        <v>32.187027027027</v>
      </c>
      <c r="AD1126">
        <v>-27.563222972972898</v>
      </c>
      <c r="AE1126">
        <v>36.114834008888799</v>
      </c>
      <c r="AF1126">
        <v>0.47505527999999902</v>
      </c>
      <c r="AG1126">
        <v>1.3509344160000001</v>
      </c>
      <c r="AH1126">
        <v>2.1183119999999899E-2</v>
      </c>
      <c r="AI1126">
        <v>44.961888888888801</v>
      </c>
      <c r="AJ1126">
        <v>0.50434226876355903</v>
      </c>
      <c r="AK1126">
        <v>0.80323213506747604</v>
      </c>
      <c r="AL1126">
        <v>1.0565732262138E-2</v>
      </c>
      <c r="AM1126">
        <v>3.0046211344422501E-2</v>
      </c>
      <c r="AN1126">
        <v>0.15568740933679601</v>
      </c>
      <c r="AO1126">
        <v>4.7113501063863903E-4</v>
      </c>
      <c r="AP1126">
        <v>36.114834008888799</v>
      </c>
      <c r="AQ1126">
        <v>0.27543157814486002</v>
      </c>
      <c r="AR1126">
        <v>6.3814491352596798</v>
      </c>
      <c r="AS1126">
        <v>1.1541695309772599</v>
      </c>
      <c r="AT1126">
        <v>0.87308581429167598</v>
      </c>
      <c r="AU1126">
        <v>90.4040999999999</v>
      </c>
      <c r="AV1126">
        <v>43.925884253270603</v>
      </c>
      <c r="AW1126">
        <v>1.03600463561819</v>
      </c>
      <c r="AX1126">
        <v>0.19676488502273701</v>
      </c>
      <c r="AY1126">
        <v>0.199623701855139</v>
      </c>
      <c r="AZ1126">
        <v>0.61855086474031296</v>
      </c>
      <c r="BA1126">
        <v>0.14565095291993599</v>
      </c>
      <c r="BB1126">
        <v>8.8364409248616105E-2</v>
      </c>
      <c r="BC1126">
        <v>0.42021152118368099</v>
      </c>
      <c r="BD1126">
        <v>1.01493945161819</v>
      </c>
      <c r="BE1126">
        <v>-2.1065184000000601E-2</v>
      </c>
      <c r="BF1126">
        <v>0.254715568140642</v>
      </c>
      <c r="BG1126">
        <v>0.25841635628478299</v>
      </c>
      <c r="BH1126">
        <v>0.80072485961104201</v>
      </c>
      <c r="BI1126">
        <v>0.254715568140642</v>
      </c>
      <c r="BJ1126">
        <v>1.02626384885085</v>
      </c>
      <c r="BK1126">
        <v>1.60144971922208</v>
      </c>
      <c r="BL1126">
        <v>1.0145291007187101</v>
      </c>
      <c r="BM1126">
        <v>3.1436039243934899</v>
      </c>
      <c r="BN1126">
        <v>3.0985842812852602</v>
      </c>
      <c r="BO1126">
        <v>21.078258118523401</v>
      </c>
      <c r="BP1126">
        <v>5.9858158513050901</v>
      </c>
      <c r="BQ1126">
        <v>15.092442267218299</v>
      </c>
      <c r="BR1126">
        <v>1.16843325338299</v>
      </c>
      <c r="BS1126">
        <v>0.92437762159459302</v>
      </c>
      <c r="BT1126">
        <v>1.2640215709326501</v>
      </c>
    </row>
    <row r="1127" spans="1:72" x14ac:dyDescent="0.2">
      <c r="A1127">
        <v>1125</v>
      </c>
      <c r="B1127" s="243">
        <v>44791.180555555555</v>
      </c>
      <c r="C1127">
        <v>0</v>
      </c>
      <c r="D1127">
        <v>0.79349999999999998</v>
      </c>
      <c r="E1127">
        <v>31.074000000000002</v>
      </c>
      <c r="F1127">
        <v>59.884999999999998</v>
      </c>
      <c r="G1127">
        <v>7</v>
      </c>
      <c r="H1127">
        <v>2.2674999999999899</v>
      </c>
      <c r="I1127">
        <v>1.35</v>
      </c>
      <c r="J1127">
        <v>34.357142857142797</v>
      </c>
      <c r="K1127">
        <v>0.46074999999999999</v>
      </c>
      <c r="L1127">
        <v>37.965416666666599</v>
      </c>
      <c r="M1127">
        <v>-0.05</v>
      </c>
      <c r="N1127">
        <v>1600.23076923076</v>
      </c>
      <c r="O1127">
        <v>94.2210526315789</v>
      </c>
      <c r="P1127">
        <v>5</v>
      </c>
      <c r="Q1127">
        <v>135</v>
      </c>
      <c r="R1127">
        <v>6.9696428571428504</v>
      </c>
      <c r="S1127">
        <v>-0.16649999999999901</v>
      </c>
      <c r="T1127">
        <v>5</v>
      </c>
      <c r="U1127">
        <v>1.7395571428571399</v>
      </c>
      <c r="V1127">
        <v>8.8999999999999996E-2</v>
      </c>
      <c r="W1127">
        <v>14.484657142857101</v>
      </c>
      <c r="X1127">
        <v>0.64472857142857098</v>
      </c>
      <c r="Y1127">
        <v>71.759457142857102</v>
      </c>
      <c r="Z1127">
        <v>2.1088285714285702</v>
      </c>
      <c r="AA1127">
        <v>0</v>
      </c>
      <c r="AB1127">
        <v>4.4571428571428498E-2</v>
      </c>
      <c r="AC1127">
        <v>31.8675</v>
      </c>
      <c r="AD1127">
        <v>-28.017499999999998</v>
      </c>
      <c r="AE1127">
        <v>36.127697557142803</v>
      </c>
      <c r="AF1127">
        <v>0.47495054999999903</v>
      </c>
      <c r="AG1127">
        <v>1.3509342099999999</v>
      </c>
      <c r="AH1127">
        <v>2.1178449999999901E-2</v>
      </c>
      <c r="AI1127">
        <v>44.974642857142797</v>
      </c>
      <c r="AJ1127">
        <v>0.50345555827186095</v>
      </c>
      <c r="AK1127">
        <v>0.80329037124093705</v>
      </c>
      <c r="AL1127">
        <v>1.0560407372408201E-2</v>
      </c>
      <c r="AM1127">
        <v>3.0037686220012801E-2</v>
      </c>
      <c r="AN1127">
        <v>0.15564325929690501</v>
      </c>
      <c r="AO1127">
        <v>4.7089756926521999E-4</v>
      </c>
      <c r="AP1127">
        <v>36.127697557142803</v>
      </c>
      <c r="AQ1127">
        <v>0.27819466244256802</v>
      </c>
      <c r="AR1127">
        <v>6.3938065095466303</v>
      </c>
      <c r="AS1127">
        <v>1.2353878416126201</v>
      </c>
      <c r="AT1127">
        <v>0.87578971250294702</v>
      </c>
      <c r="AU1127">
        <v>90.737228571428503</v>
      </c>
      <c r="AV1127">
        <v>44.035086570744603</v>
      </c>
      <c r="AW1127">
        <v>0.93955628639817201</v>
      </c>
      <c r="AX1127">
        <v>0.115546368387379</v>
      </c>
      <c r="AY1127">
        <v>0.19675588755743101</v>
      </c>
      <c r="AZ1127">
        <v>0.60619349045336202</v>
      </c>
      <c r="BA1127">
        <v>8.55307146210912E-2</v>
      </c>
      <c r="BB1127">
        <v>8.6599070064765998E-2</v>
      </c>
      <c r="BC1127">
        <v>0.41426604844953102</v>
      </c>
      <c r="BD1127">
        <v>0.918495746398173</v>
      </c>
      <c r="BE1127">
        <v>-2.1060539999998899E-2</v>
      </c>
      <c r="BF1127">
        <v>0.15107655185191199</v>
      </c>
      <c r="BG1127">
        <v>0.257257769877136</v>
      </c>
      <c r="BH1127">
        <v>0.79259628468575904</v>
      </c>
      <c r="BI1127">
        <v>0.15107655185191199</v>
      </c>
      <c r="BJ1127">
        <v>0.81666864345809598</v>
      </c>
      <c r="BK1127">
        <v>1.5851925693715101</v>
      </c>
      <c r="BL1127">
        <v>1.7028305632054901</v>
      </c>
      <c r="BM1127">
        <v>5.2463223112391102</v>
      </c>
      <c r="BN1127">
        <v>3.08094206470146</v>
      </c>
      <c r="BO1127">
        <v>16.464809486924</v>
      </c>
      <c r="BP1127">
        <v>3.5502989685199302</v>
      </c>
      <c r="BQ1127">
        <v>12.914510518404001</v>
      </c>
      <c r="BR1127">
        <v>1.32836243122326</v>
      </c>
      <c r="BS1127">
        <v>0.75623802271733198</v>
      </c>
      <c r="BT1127">
        <v>1.7565401253565101</v>
      </c>
    </row>
    <row r="1128" spans="1:72" x14ac:dyDescent="0.2">
      <c r="A1128">
        <v>1126</v>
      </c>
      <c r="B1128" s="243">
        <v>44791.194444444445</v>
      </c>
      <c r="C1128">
        <v>0</v>
      </c>
      <c r="D1128">
        <v>0.968947368421052</v>
      </c>
      <c r="E1128">
        <v>31.069999999999901</v>
      </c>
      <c r="F1128">
        <v>58.5973684210526</v>
      </c>
      <c r="G1128">
        <v>7</v>
      </c>
      <c r="H1128">
        <v>2.2719999999999998</v>
      </c>
      <c r="I1128">
        <v>1.35</v>
      </c>
      <c r="J1128">
        <v>34.362105263157801</v>
      </c>
      <c r="K1128">
        <v>0.52775000000000005</v>
      </c>
      <c r="L1128">
        <v>37.982592592592503</v>
      </c>
      <c r="M1128">
        <v>0.15384615384615299</v>
      </c>
      <c r="N1128">
        <v>1599.9411764705801</v>
      </c>
      <c r="O1128">
        <v>93.280645161290295</v>
      </c>
      <c r="P1128">
        <v>5</v>
      </c>
      <c r="Q1128">
        <v>135</v>
      </c>
      <c r="R1128">
        <v>6.9613043478260801</v>
      </c>
      <c r="S1128">
        <v>-0.48153846153846103</v>
      </c>
      <c r="T1128">
        <v>5</v>
      </c>
      <c r="U1128">
        <v>1.7436714285714201</v>
      </c>
      <c r="V1128">
        <v>8.5071428571428506E-2</v>
      </c>
      <c r="W1128">
        <v>14.5045428571428</v>
      </c>
      <c r="X1128">
        <v>0.57678571428571401</v>
      </c>
      <c r="Y1128">
        <v>71.640642857142794</v>
      </c>
      <c r="Z1128">
        <v>2.0630285714285699</v>
      </c>
      <c r="AA1128">
        <v>0</v>
      </c>
      <c r="AB1128">
        <v>4.2614285714285702E-2</v>
      </c>
      <c r="AC1128">
        <v>32.038947368420999</v>
      </c>
      <c r="AD1128">
        <v>-26.558421052631498</v>
      </c>
      <c r="AE1128">
        <v>36.136173743157798</v>
      </c>
      <c r="AF1128">
        <v>0.475893119999999</v>
      </c>
      <c r="AG1128">
        <v>1.3509360640000001</v>
      </c>
      <c r="AH1128">
        <v>2.1220479999999899E-2</v>
      </c>
      <c r="AI1128">
        <v>44.984105263157801</v>
      </c>
      <c r="AJ1128">
        <v>0.50440884255067697</v>
      </c>
      <c r="AK1128">
        <v>0.803309825365216</v>
      </c>
      <c r="AL1128">
        <v>1.05791393919255E-2</v>
      </c>
      <c r="AM1128">
        <v>3.0031409007625999E-2</v>
      </c>
      <c r="AN1128">
        <v>0.15561051973913501</v>
      </c>
      <c r="AO1128">
        <v>4.7173284598770501E-4</v>
      </c>
      <c r="AP1128">
        <v>36.136173743157798</v>
      </c>
      <c r="AQ1128">
        <v>0.24887792196314501</v>
      </c>
      <c r="AR1128">
        <v>6.40258444665574</v>
      </c>
      <c r="AS1128">
        <v>1.2085574183565799</v>
      </c>
      <c r="AT1128">
        <v>0.87952328707439997</v>
      </c>
      <c r="AU1128">
        <v>90.5286714285714</v>
      </c>
      <c r="AV1128">
        <v>43.996193530133297</v>
      </c>
      <c r="AW1128">
        <v>0.98791173302453195</v>
      </c>
      <c r="AX1128">
        <v>0.14237864564341901</v>
      </c>
      <c r="AY1128">
        <v>0.22701519803685399</v>
      </c>
      <c r="AZ1128">
        <v>0.597415553344255</v>
      </c>
      <c r="BA1128">
        <v>0.10539258625004699</v>
      </c>
      <c r="BB1128">
        <v>8.5345079049179304E-2</v>
      </c>
      <c r="BC1128">
        <v>0.47702979617955998</v>
      </c>
      <c r="BD1128">
        <v>0.96680939702452895</v>
      </c>
      <c r="BE1128">
        <v>-2.1102336000002601E-2</v>
      </c>
      <c r="BF1128">
        <v>0.185163498046851</v>
      </c>
      <c r="BG1128">
        <v>0.29523337568175201</v>
      </c>
      <c r="BH1128">
        <v>0.776939218271953</v>
      </c>
      <c r="BI1128">
        <v>0.185163498046851</v>
      </c>
      <c r="BJ1128">
        <v>0.96079374745720703</v>
      </c>
      <c r="BK1128">
        <v>1.5538784365439</v>
      </c>
      <c r="BL1128">
        <v>1.5944469552365601</v>
      </c>
      <c r="BM1128">
        <v>4.1959631702106197</v>
      </c>
      <c r="BN1128">
        <v>2.63161038780878</v>
      </c>
      <c r="BO1128">
        <v>19.148540372421401</v>
      </c>
      <c r="BP1128">
        <v>4.3513422041009902</v>
      </c>
      <c r="BQ1128">
        <v>14.797198168320399</v>
      </c>
      <c r="BR1128">
        <v>1.2391004898642599</v>
      </c>
      <c r="BS1128">
        <v>0.88672834823846602</v>
      </c>
      <c r="BT1128">
        <v>1.39738454547641</v>
      </c>
    </row>
    <row r="1129" spans="1:72" x14ac:dyDescent="0.2">
      <c r="A1129">
        <v>1127</v>
      </c>
      <c r="B1129" s="243">
        <v>44791.208333333336</v>
      </c>
      <c r="C1129">
        <v>0</v>
      </c>
      <c r="D1129">
        <v>0.85799999999999899</v>
      </c>
      <c r="E1129">
        <v>31.081794871794798</v>
      </c>
      <c r="F1129">
        <v>59.251750000000001</v>
      </c>
      <c r="G1129">
        <v>7</v>
      </c>
      <c r="H1129">
        <v>2.2674999999999899</v>
      </c>
      <c r="I1129">
        <v>1.345</v>
      </c>
      <c r="J1129">
        <v>34.318965517241303</v>
      </c>
      <c r="K1129">
        <v>0.48874999999999902</v>
      </c>
      <c r="L1129">
        <v>37.9448484848484</v>
      </c>
      <c r="M1129">
        <v>-0.16666666666666599</v>
      </c>
      <c r="N1129">
        <v>1600</v>
      </c>
      <c r="O1129">
        <v>94.0029411764706</v>
      </c>
      <c r="P1129">
        <v>5</v>
      </c>
      <c r="Q1129">
        <v>135</v>
      </c>
      <c r="R1129">
        <v>6.9624999999999897</v>
      </c>
      <c r="S1129">
        <v>-0.38649999999999901</v>
      </c>
      <c r="T1129">
        <v>5</v>
      </c>
      <c r="U1129">
        <v>1.7747285714285701</v>
      </c>
      <c r="V1129">
        <v>0.128857142857142</v>
      </c>
      <c r="W1129">
        <v>14.5649428571428</v>
      </c>
      <c r="X1129">
        <v>0.55715714285714202</v>
      </c>
      <c r="Y1129">
        <v>71.596271428571399</v>
      </c>
      <c r="Z1129">
        <v>2.0951571428571398</v>
      </c>
      <c r="AA1129">
        <v>0</v>
      </c>
      <c r="AB1129">
        <v>4.3642857142857101E-2</v>
      </c>
      <c r="AC1129">
        <v>31.939794871794799</v>
      </c>
      <c r="AD1129">
        <v>-27.311955128205099</v>
      </c>
      <c r="AE1129">
        <v>36.089520217241301</v>
      </c>
      <c r="AF1129">
        <v>0.47495054999999903</v>
      </c>
      <c r="AG1129">
        <v>1.34593421</v>
      </c>
      <c r="AH1129">
        <v>2.1178449999999901E-2</v>
      </c>
      <c r="AI1129">
        <v>44.9314655172413</v>
      </c>
      <c r="AJ1129">
        <v>0.504069827899437</v>
      </c>
      <c r="AK1129">
        <v>0.80321262175151797</v>
      </c>
      <c r="AL1129">
        <v>1.05705555011943E-2</v>
      </c>
      <c r="AM1129">
        <v>2.99552706439884E-2</v>
      </c>
      <c r="AN1129">
        <v>0.15579282623919499</v>
      </c>
      <c r="AO1129">
        <v>4.7135008298078402E-4</v>
      </c>
      <c r="AP1129">
        <v>36.089520217241301</v>
      </c>
      <c r="AQ1129">
        <v>0.24040836741757499</v>
      </c>
      <c r="AR1129">
        <v>6.4292461694267899</v>
      </c>
      <c r="AS1129">
        <v>1.2273788849513501</v>
      </c>
      <c r="AT1129">
        <v>0.89458712556821296</v>
      </c>
      <c r="AU1129">
        <v>90.588257142857103</v>
      </c>
      <c r="AV1129">
        <v>43.986553639037098</v>
      </c>
      <c r="AW1129">
        <v>0.94491187820428002</v>
      </c>
      <c r="AX1129">
        <v>0.118555325048649</v>
      </c>
      <c r="AY1129">
        <v>0.23454218258242401</v>
      </c>
      <c r="AZ1129">
        <v>0.57075383057320195</v>
      </c>
      <c r="BA1129">
        <v>8.80840416773781E-2</v>
      </c>
      <c r="BB1129">
        <v>8.1536261510457397E-2</v>
      </c>
      <c r="BC1129">
        <v>0.49382442568478802</v>
      </c>
      <c r="BD1129">
        <v>0.92385133820427501</v>
      </c>
      <c r="BE1129">
        <v>-2.1060540000004999E-2</v>
      </c>
      <c r="BF1129">
        <v>0.154659891529941</v>
      </c>
      <c r="BG1129">
        <v>0.30596912034536</v>
      </c>
      <c r="BH1129">
        <v>0.74456989165629905</v>
      </c>
      <c r="BI1129">
        <v>0.154659891529941</v>
      </c>
      <c r="BJ1129">
        <v>0.92125802375060395</v>
      </c>
      <c r="BK1129">
        <v>1.4891397833125899</v>
      </c>
      <c r="BL1129">
        <v>1.9783352834314201</v>
      </c>
      <c r="BM1129">
        <v>4.8142403585751499</v>
      </c>
      <c r="BN1129">
        <v>2.4334805120721699</v>
      </c>
      <c r="BO1129">
        <v>18.0851868616815</v>
      </c>
      <c r="BP1129">
        <v>3.6345074509536199</v>
      </c>
      <c r="BQ1129">
        <v>14.450679410727901</v>
      </c>
      <c r="BR1129">
        <v>1.22621796771169</v>
      </c>
      <c r="BS1129">
        <v>0.85939406713862698</v>
      </c>
      <c r="BT1129">
        <v>1.426840159363</v>
      </c>
    </row>
    <row r="1130" spans="1:72" x14ac:dyDescent="0.2">
      <c r="A1130">
        <v>1128</v>
      </c>
      <c r="B1130" s="243">
        <v>44791.222222222219</v>
      </c>
      <c r="C1130">
        <v>0</v>
      </c>
      <c r="D1130">
        <v>0.90769230769230702</v>
      </c>
      <c r="E1130">
        <v>31.1161538461538</v>
      </c>
      <c r="F1130">
        <v>59.873783783783701</v>
      </c>
      <c r="G1130">
        <v>7</v>
      </c>
      <c r="H1130">
        <v>2.2649999999999899</v>
      </c>
      <c r="I1130">
        <v>1.35</v>
      </c>
      <c r="J1130">
        <v>34.357500000000002</v>
      </c>
      <c r="K1130">
        <v>0.501</v>
      </c>
      <c r="L1130">
        <v>37.962916666666601</v>
      </c>
      <c r="M1130">
        <v>9.9999999999999898E-3</v>
      </c>
      <c r="N1130">
        <v>1600.26470588235</v>
      </c>
      <c r="O1130">
        <v>93.908333333333303</v>
      </c>
      <c r="P1130">
        <v>5</v>
      </c>
      <c r="Q1130">
        <v>135</v>
      </c>
      <c r="R1130">
        <v>6.9663636363636297</v>
      </c>
      <c r="S1130">
        <v>-0.515384615384615</v>
      </c>
      <c r="T1130">
        <v>5</v>
      </c>
      <c r="U1130">
        <v>1.7740624999999901</v>
      </c>
      <c r="V1130">
        <v>0.11938749999999999</v>
      </c>
      <c r="W1130">
        <v>14.597225</v>
      </c>
      <c r="X1130">
        <v>0.55757499999999904</v>
      </c>
      <c r="Y1130">
        <v>71.533325000000005</v>
      </c>
      <c r="Z1130">
        <v>2.1134374999999999</v>
      </c>
      <c r="AA1130">
        <v>5.2499999999999997E-4</v>
      </c>
      <c r="AB1130">
        <v>1.59624999999999E-2</v>
      </c>
      <c r="AC1130">
        <v>32.023846153846101</v>
      </c>
      <c r="AD1130">
        <v>-27.8499376299376</v>
      </c>
      <c r="AE1130">
        <v>36.126102600000003</v>
      </c>
      <c r="AF1130">
        <v>0.47442689999999899</v>
      </c>
      <c r="AG1130">
        <v>1.35093318</v>
      </c>
      <c r="AH1130">
        <v>2.1155099999999899E-2</v>
      </c>
      <c r="AI1130">
        <v>44.972499999999997</v>
      </c>
      <c r="AJ1130">
        <v>0.50502479229086505</v>
      </c>
      <c r="AK1130">
        <v>0.80329318138862604</v>
      </c>
      <c r="AL1130">
        <v>1.05492667741397E-2</v>
      </c>
      <c r="AM1130">
        <v>3.0039094557785299E-2</v>
      </c>
      <c r="AN1130">
        <v>0.15565067541275199</v>
      </c>
      <c r="AO1130">
        <v>4.7040080048918698E-4</v>
      </c>
      <c r="AP1130">
        <v>36.126102600000003</v>
      </c>
      <c r="AQ1130">
        <v>0.240588669070019</v>
      </c>
      <c r="AR1130">
        <v>6.4434961287531598</v>
      </c>
      <c r="AS1130">
        <v>1.23808783079009</v>
      </c>
      <c r="AT1130">
        <v>0.89594554557351402</v>
      </c>
      <c r="AU1130">
        <v>90.575625000000002</v>
      </c>
      <c r="AV1130">
        <v>44.0482752286132</v>
      </c>
      <c r="AW1130">
        <v>0.92422477138671799</v>
      </c>
      <c r="AX1130">
        <v>0.11284534920990601</v>
      </c>
      <c r="AY1130">
        <v>0.23383823092997999</v>
      </c>
      <c r="AZ1130">
        <v>0.55650387124683298</v>
      </c>
      <c r="BA1130">
        <v>8.3531406941908207E-2</v>
      </c>
      <c r="BB1130">
        <v>7.9500553035261795E-2</v>
      </c>
      <c r="BC1130">
        <v>0.49288569204229399</v>
      </c>
      <c r="BD1130">
        <v>0.90318745138671896</v>
      </c>
      <c r="BE1130">
        <v>-2.10373199999991E-2</v>
      </c>
      <c r="BF1130">
        <v>0.146824635861175</v>
      </c>
      <c r="BG1130">
        <v>0.30425013832738201</v>
      </c>
      <c r="BH1130">
        <v>0.724074840684508</v>
      </c>
      <c r="BI1130">
        <v>0.146824635861175</v>
      </c>
      <c r="BJ1130">
        <v>0.90214954837711503</v>
      </c>
      <c r="BK1130">
        <v>1.44814968136901</v>
      </c>
      <c r="BL1130">
        <v>2.0722008710789801</v>
      </c>
      <c r="BM1130">
        <v>4.9315623119891896</v>
      </c>
      <c r="BN1130">
        <v>2.3798669235291499</v>
      </c>
      <c r="BO1130">
        <v>17.644438085736901</v>
      </c>
      <c r="BP1130">
        <v>3.4503789427376099</v>
      </c>
      <c r="BQ1130">
        <v>14.194059142999301</v>
      </c>
      <c r="BR1130">
        <v>1.1985478004050201</v>
      </c>
      <c r="BS1130">
        <v>0.84341969403264505</v>
      </c>
      <c r="BT1130">
        <v>1.42105740343149</v>
      </c>
    </row>
    <row r="1131" spans="1:72" x14ac:dyDescent="0.2">
      <c r="A1131">
        <v>1129</v>
      </c>
      <c r="B1131" s="243">
        <v>44791.236111111109</v>
      </c>
      <c r="C1131">
        <v>0</v>
      </c>
      <c r="D1131">
        <v>0.91078947368421004</v>
      </c>
      <c r="E1131">
        <v>31.0945</v>
      </c>
      <c r="F1131">
        <v>59.262564102564099</v>
      </c>
      <c r="G1131">
        <v>7</v>
      </c>
      <c r="H1131">
        <v>2.2679999999999998</v>
      </c>
      <c r="I1131">
        <v>1.35</v>
      </c>
      <c r="J1131">
        <v>34.3468965517241</v>
      </c>
      <c r="K1131">
        <v>0.44474999999999998</v>
      </c>
      <c r="L1131">
        <v>37.944800000000001</v>
      </c>
      <c r="M1131">
        <v>-1.42857142857142E-2</v>
      </c>
      <c r="N1131">
        <v>1599.5</v>
      </c>
      <c r="O1131">
        <v>94.406666666666595</v>
      </c>
      <c r="P1131">
        <v>5</v>
      </c>
      <c r="Q1131">
        <v>135</v>
      </c>
      <c r="R1131">
        <v>6.9696774193548299</v>
      </c>
      <c r="S1131">
        <v>-0.52368421052631497</v>
      </c>
      <c r="T1131">
        <v>5</v>
      </c>
      <c r="U1131">
        <v>1.8099571428571399</v>
      </c>
      <c r="V1131">
        <v>0.124685714285714</v>
      </c>
      <c r="W1131">
        <v>14.528485714285701</v>
      </c>
      <c r="X1131">
        <v>0.60555714285714202</v>
      </c>
      <c r="Y1131">
        <v>71.547585714285702</v>
      </c>
      <c r="Z1131">
        <v>2.0783857142857101</v>
      </c>
      <c r="AA1131">
        <v>2.7142857142857101E-4</v>
      </c>
      <c r="AB1131">
        <v>1.7557142857142799E-2</v>
      </c>
      <c r="AC1131">
        <v>32.005289473684201</v>
      </c>
      <c r="AD1131">
        <v>-27.257274628879799</v>
      </c>
      <c r="AE1131">
        <v>36.117841671724101</v>
      </c>
      <c r="AF1131">
        <v>0.47505527999999902</v>
      </c>
      <c r="AG1131">
        <v>1.3509344160000001</v>
      </c>
      <c r="AH1131">
        <v>2.1183119999999899E-2</v>
      </c>
      <c r="AI1131">
        <v>44.964896551724102</v>
      </c>
      <c r="AJ1131">
        <v>0.50480867119619</v>
      </c>
      <c r="AK1131">
        <v>0.80324529669888001</v>
      </c>
      <c r="AL1131">
        <v>1.05650255294935E-2</v>
      </c>
      <c r="AM1131">
        <v>3.00442015794696E-2</v>
      </c>
      <c r="AN1131">
        <v>0.15567699554134901</v>
      </c>
      <c r="AO1131">
        <v>4.7110349682741E-4</v>
      </c>
      <c r="AP1131">
        <v>36.117841671724101</v>
      </c>
      <c r="AQ1131">
        <v>0.26129253830577698</v>
      </c>
      <c r="AR1131">
        <v>6.4131532847267598</v>
      </c>
      <c r="AS1131">
        <v>1.2175538952749301</v>
      </c>
      <c r="AT1131">
        <v>0.91368206020776799</v>
      </c>
      <c r="AU1131">
        <v>90.569971428571407</v>
      </c>
      <c r="AV1131">
        <v>44.009841390031603</v>
      </c>
      <c r="AW1131">
        <v>0.95505516169252702</v>
      </c>
      <c r="AX1131">
        <v>0.13338052072506501</v>
      </c>
      <c r="AY1131">
        <v>0.21376274169422199</v>
      </c>
      <c r="AZ1131">
        <v>0.58684671527323296</v>
      </c>
      <c r="BA1131">
        <v>9.8732047348377899E-2</v>
      </c>
      <c r="BB1131">
        <v>8.3835245039033293E-2</v>
      </c>
      <c r="BC1131">
        <v>0.44997445706576</v>
      </c>
      <c r="BD1131">
        <v>0.93398997769252101</v>
      </c>
      <c r="BE1131">
        <v>-2.1065184000006398E-2</v>
      </c>
      <c r="BF1131">
        <v>0.173643850384396</v>
      </c>
      <c r="BG1131">
        <v>0.278290902859959</v>
      </c>
      <c r="BH1131">
        <v>0.763997041483509</v>
      </c>
      <c r="BI1131">
        <v>0.173643850384396</v>
      </c>
      <c r="BJ1131">
        <v>0.903869506488712</v>
      </c>
      <c r="BK1131">
        <v>1.52799408296701</v>
      </c>
      <c r="BL1131">
        <v>1.60265337496205</v>
      </c>
      <c r="BM1131">
        <v>4.3997932537906896</v>
      </c>
      <c r="BN1131">
        <v>2.7453180597425502</v>
      </c>
      <c r="BO1131">
        <v>18.073632391399101</v>
      </c>
      <c r="BP1131">
        <v>4.0806304840333096</v>
      </c>
      <c r="BQ1131">
        <v>13.9930019073658</v>
      </c>
      <c r="BR1131">
        <v>1.2327995373135401</v>
      </c>
      <c r="BS1131">
        <v>0.83441196633495396</v>
      </c>
      <c r="BT1131">
        <v>1.47744709693996</v>
      </c>
    </row>
    <row r="1132" spans="1:72" x14ac:dyDescent="0.2">
      <c r="A1132">
        <v>1130</v>
      </c>
      <c r="B1132" s="243">
        <v>44791.25</v>
      </c>
      <c r="C1132">
        <v>0</v>
      </c>
      <c r="D1132">
        <v>1.02236842105263</v>
      </c>
      <c r="E1132">
        <v>31.142051282051199</v>
      </c>
      <c r="F1132">
        <v>58.418205128205102</v>
      </c>
      <c r="G1132">
        <v>7</v>
      </c>
      <c r="H1132">
        <v>2.2649999999999899</v>
      </c>
      <c r="I1132">
        <v>1.35</v>
      </c>
      <c r="J1132">
        <v>34.374117647058803</v>
      </c>
      <c r="K1132">
        <v>0.50358974358974296</v>
      </c>
      <c r="L1132">
        <v>37.978709677419303</v>
      </c>
      <c r="M1132">
        <v>-0.26</v>
      </c>
      <c r="N1132">
        <v>1600.53125</v>
      </c>
      <c r="O1132">
        <v>94.552777777777706</v>
      </c>
      <c r="P1132">
        <v>5</v>
      </c>
      <c r="Q1132">
        <v>135</v>
      </c>
      <c r="R1132">
        <v>6.9538888888888897</v>
      </c>
      <c r="S1132">
        <v>-0.563846153846153</v>
      </c>
      <c r="T1132">
        <v>5</v>
      </c>
      <c r="U1132">
        <v>1.80038571428571</v>
      </c>
      <c r="V1132">
        <v>0.122957142857142</v>
      </c>
      <c r="W1132">
        <v>14.5339285714285</v>
      </c>
      <c r="X1132">
        <v>0.66952857142857103</v>
      </c>
      <c r="Y1132">
        <v>71.436771428571404</v>
      </c>
      <c r="Z1132">
        <v>2.04068571428571</v>
      </c>
      <c r="AA1132">
        <v>1.24285714285714E-3</v>
      </c>
      <c r="AB1132">
        <v>1.54571428571428E-2</v>
      </c>
      <c r="AC1132">
        <v>32.164419703103903</v>
      </c>
      <c r="AD1132">
        <v>-26.253785425101199</v>
      </c>
      <c r="AE1132">
        <v>36.142720247058797</v>
      </c>
      <c r="AF1132">
        <v>0.47442689999999899</v>
      </c>
      <c r="AG1132">
        <v>1.35093318</v>
      </c>
      <c r="AH1132">
        <v>2.1155099999999899E-2</v>
      </c>
      <c r="AI1132">
        <v>44.989117647058798</v>
      </c>
      <c r="AJ1132">
        <v>0.50594000154664498</v>
      </c>
      <c r="AK1132">
        <v>0.80336583905911796</v>
      </c>
      <c r="AL1132">
        <v>1.05453701875616E-2</v>
      </c>
      <c r="AM1132">
        <v>3.0027999006295599E-2</v>
      </c>
      <c r="AN1132">
        <v>0.15559318266508801</v>
      </c>
      <c r="AO1132">
        <v>4.7022704837117402E-4</v>
      </c>
      <c r="AP1132">
        <v>36.142720247058797</v>
      </c>
      <c r="AQ1132">
        <v>0.28889564256710099</v>
      </c>
      <c r="AR1132">
        <v>6.4155558666510197</v>
      </c>
      <c r="AS1132">
        <v>1.1954685905423399</v>
      </c>
      <c r="AT1132">
        <v>0.91088715107027296</v>
      </c>
      <c r="AU1132">
        <v>90.481300000000005</v>
      </c>
      <c r="AV1132">
        <v>44.042640346819198</v>
      </c>
      <c r="AW1132">
        <v>0.94647730023953602</v>
      </c>
      <c r="AX1132">
        <v>0.15546458945765601</v>
      </c>
      <c r="AY1132">
        <v>0.185531257432898</v>
      </c>
      <c r="AZ1132">
        <v>0.58444413334897105</v>
      </c>
      <c r="BA1132">
        <v>0.115079407152955</v>
      </c>
      <c r="BB1132">
        <v>8.3492019049852997E-2</v>
      </c>
      <c r="BC1132">
        <v>0.39106394985802501</v>
      </c>
      <c r="BD1132">
        <v>0.92543998023952601</v>
      </c>
      <c r="BE1132">
        <v>-2.10373200000093E-2</v>
      </c>
      <c r="BF1132">
        <v>0.20139306995727499</v>
      </c>
      <c r="BG1132">
        <v>0.24034225181305199</v>
      </c>
      <c r="BH1132">
        <v>0.75710487284775996</v>
      </c>
      <c r="BI1132">
        <v>0.20139306995727499</v>
      </c>
      <c r="BJ1132">
        <v>0.88347064354065497</v>
      </c>
      <c r="BK1132">
        <v>1.5142097456955199</v>
      </c>
      <c r="BL1132">
        <v>1.1933988188572699</v>
      </c>
      <c r="BM1132">
        <v>3.7593392513872299</v>
      </c>
      <c r="BN1132">
        <v>3.15011142292478</v>
      </c>
      <c r="BO1132">
        <v>18.0664568818333</v>
      </c>
      <c r="BP1132">
        <v>4.73273714399597</v>
      </c>
      <c r="BQ1132">
        <v>13.333719737837299</v>
      </c>
      <c r="BR1132">
        <v>1.1718415267681499</v>
      </c>
      <c r="BS1132">
        <v>0.80291341555774498</v>
      </c>
      <c r="BT1132">
        <v>1.45948679404507</v>
      </c>
    </row>
    <row r="1133" spans="1:72" x14ac:dyDescent="0.2">
      <c r="A1133">
        <v>1131</v>
      </c>
      <c r="B1133" s="243">
        <v>44791.263888888891</v>
      </c>
      <c r="C1133">
        <v>0</v>
      </c>
      <c r="D1133">
        <v>0.92897435897435898</v>
      </c>
      <c r="E1133">
        <v>31.081666666666599</v>
      </c>
      <c r="F1133">
        <v>59.188461538461503</v>
      </c>
      <c r="G1133">
        <v>7</v>
      </c>
      <c r="H1133">
        <v>2.2639999999999998</v>
      </c>
      <c r="I1133">
        <v>1.3480000000000001</v>
      </c>
      <c r="J1133">
        <v>34.345862068965502</v>
      </c>
      <c r="K1133">
        <v>0.47</v>
      </c>
      <c r="L1133">
        <v>37.968064516128997</v>
      </c>
      <c r="M1133">
        <v>-3.0769230769230702E-2</v>
      </c>
      <c r="N1133">
        <v>1600.3235294117601</v>
      </c>
      <c r="O1133">
        <v>94.899999999999906</v>
      </c>
      <c r="P1133">
        <v>5</v>
      </c>
      <c r="Q1133">
        <v>135</v>
      </c>
      <c r="R1133">
        <v>6.9640000000000004</v>
      </c>
      <c r="S1133">
        <v>-0.54538461538461502</v>
      </c>
      <c r="T1133">
        <v>5</v>
      </c>
      <c r="U1133">
        <v>1.7862428571428499</v>
      </c>
      <c r="V1133">
        <v>0.1283</v>
      </c>
      <c r="W1133">
        <v>14.5721285714285</v>
      </c>
      <c r="X1133">
        <v>0.67604285714285695</v>
      </c>
      <c r="Y1133">
        <v>71.451171428571399</v>
      </c>
      <c r="Z1133">
        <v>2.1013857142857102</v>
      </c>
      <c r="AA1133">
        <v>0</v>
      </c>
      <c r="AB1133">
        <v>1.41285714285714E-2</v>
      </c>
      <c r="AC1133">
        <v>32.010641025641</v>
      </c>
      <c r="AD1133">
        <v>-27.177820512820499</v>
      </c>
      <c r="AE1133">
        <v>36.113683828965499</v>
      </c>
      <c r="AF1133">
        <v>0.47421743999999999</v>
      </c>
      <c r="AG1133">
        <v>1.3489327680000001</v>
      </c>
      <c r="AH1133">
        <v>2.1145759999999899E-2</v>
      </c>
      <c r="AI1133">
        <v>44.957862068965497</v>
      </c>
      <c r="AJ1133">
        <v>0.50543165502986498</v>
      </c>
      <c r="AK1133">
        <v>0.80327849606297996</v>
      </c>
      <c r="AL1133">
        <v>1.05480425041686E-2</v>
      </c>
      <c r="AM1133">
        <v>3.0004379788583599E-2</v>
      </c>
      <c r="AN1133">
        <v>0.15570135406487901</v>
      </c>
      <c r="AO1133">
        <v>4.7034620924727902E-4</v>
      </c>
      <c r="AP1133">
        <v>36.113683828965499</v>
      </c>
      <c r="AQ1133">
        <v>0.29170649909750801</v>
      </c>
      <c r="AR1133">
        <v>6.4324180820459604</v>
      </c>
      <c r="AS1133">
        <v>1.23102768861312</v>
      </c>
      <c r="AT1133">
        <v>0.90282368357098997</v>
      </c>
      <c r="AU1133">
        <v>90.586971428571402</v>
      </c>
      <c r="AV1133">
        <v>44.068836098722102</v>
      </c>
      <c r="AW1133">
        <v>0.88902597024340901</v>
      </c>
      <c r="AX1133">
        <v>0.117905079386879</v>
      </c>
      <c r="AY1133">
        <v>0.18251094090249101</v>
      </c>
      <c r="AZ1133">
        <v>0.56758191795403301</v>
      </c>
      <c r="BA1133">
        <v>8.7406194129075701E-2</v>
      </c>
      <c r="BB1133">
        <v>8.1083131136290398E-2</v>
      </c>
      <c r="BC1133">
        <v>0.38486762718488599</v>
      </c>
      <c r="BD1133">
        <v>0.86799793824340399</v>
      </c>
      <c r="BE1133">
        <v>-2.10280320000053E-2</v>
      </c>
      <c r="BF1133">
        <v>0.15347120469049</v>
      </c>
      <c r="BG1133">
        <v>0.237565456171664</v>
      </c>
      <c r="BH1133">
        <v>0.73879328322337001</v>
      </c>
      <c r="BI1133">
        <v>0.15347120469049</v>
      </c>
      <c r="BJ1133">
        <v>0.78207332172430999</v>
      </c>
      <c r="BK1133">
        <v>1.47758656644674</v>
      </c>
      <c r="BL1133">
        <v>1.5479480769748799</v>
      </c>
      <c r="BM1133">
        <v>4.8138886034895796</v>
      </c>
      <c r="BN1133">
        <v>3.1098514705333198</v>
      </c>
      <c r="BO1133">
        <v>15.832414170321499</v>
      </c>
      <c r="BP1133">
        <v>3.6065733102265298</v>
      </c>
      <c r="BQ1133">
        <v>12.225840860094999</v>
      </c>
      <c r="BR1133">
        <v>1.2166855184729</v>
      </c>
      <c r="BS1133">
        <v>0.72068483984811305</v>
      </c>
      <c r="BT1133">
        <v>1.68823520518251</v>
      </c>
    </row>
    <row r="1134" spans="1:72" x14ac:dyDescent="0.2">
      <c r="A1134">
        <v>1132</v>
      </c>
      <c r="B1134" s="243">
        <v>44791.277777777781</v>
      </c>
      <c r="C1134">
        <v>0</v>
      </c>
      <c r="D1134">
        <v>0.94428571428571395</v>
      </c>
      <c r="E1134">
        <v>31.038461538461501</v>
      </c>
      <c r="F1134">
        <v>59.242750000000001</v>
      </c>
      <c r="G1134">
        <v>7</v>
      </c>
      <c r="H1134">
        <v>2.27</v>
      </c>
      <c r="I1134">
        <v>1.35</v>
      </c>
      <c r="J1134">
        <v>34.339999999999897</v>
      </c>
      <c r="K1134">
        <v>0.43025000000000002</v>
      </c>
      <c r="L1134">
        <v>37.964666666666602</v>
      </c>
      <c r="M1134">
        <v>-0.1</v>
      </c>
      <c r="N1134">
        <v>1599.72972972972</v>
      </c>
      <c r="O1134">
        <v>94.042105263157794</v>
      </c>
      <c r="P1134">
        <v>5</v>
      </c>
      <c r="Q1134">
        <v>135</v>
      </c>
      <c r="R1134">
        <v>6.9656666666666602</v>
      </c>
      <c r="S1134">
        <v>-0.17524999999999899</v>
      </c>
      <c r="T1134">
        <v>5</v>
      </c>
      <c r="U1134">
        <v>1.7360125</v>
      </c>
      <c r="V1134">
        <v>0.121474999999999</v>
      </c>
      <c r="W1134">
        <v>14.5062125</v>
      </c>
      <c r="X1134">
        <v>0.67761249999999995</v>
      </c>
      <c r="Y1134">
        <v>71.587762499999997</v>
      </c>
      <c r="Z1134">
        <v>2.0742750000000001</v>
      </c>
      <c r="AA1134">
        <v>3.7500000000000001E-4</v>
      </c>
      <c r="AB1134">
        <v>1.16125E-2</v>
      </c>
      <c r="AC1134">
        <v>31.982747252747199</v>
      </c>
      <c r="AD1134">
        <v>-27.260002747252699</v>
      </c>
      <c r="AE1134">
        <v>36.112506799999998</v>
      </c>
      <c r="AF1134">
        <v>0.47547420000000001</v>
      </c>
      <c r="AG1134">
        <v>1.3509352400000001</v>
      </c>
      <c r="AH1134">
        <v>2.12018E-2</v>
      </c>
      <c r="AI1134">
        <v>44.96</v>
      </c>
      <c r="AJ1134">
        <v>0.50445083822811199</v>
      </c>
      <c r="AK1134">
        <v>0.80321411921708097</v>
      </c>
      <c r="AL1134">
        <v>1.0575493772241901E-2</v>
      </c>
      <c r="AM1134">
        <v>3.0047491992882501E-2</v>
      </c>
      <c r="AN1134">
        <v>0.155693950177935</v>
      </c>
      <c r="AO1134">
        <v>4.7157028469750801E-4</v>
      </c>
      <c r="AP1134">
        <v>36.112506799999998</v>
      </c>
      <c r="AQ1134">
        <v>0.29238378607399601</v>
      </c>
      <c r="AR1134">
        <v>6.4033214591554701</v>
      </c>
      <c r="AS1134">
        <v>1.2151457685463201</v>
      </c>
      <c r="AT1134">
        <v>0.87573296079948004</v>
      </c>
      <c r="AU1134">
        <v>90.581874999999997</v>
      </c>
      <c r="AV1134">
        <v>44.023357813775696</v>
      </c>
      <c r="AW1134">
        <v>0.93664218622420403</v>
      </c>
      <c r="AX1134">
        <v>0.13578947145367501</v>
      </c>
      <c r="AY1134">
        <v>0.183090413926003</v>
      </c>
      <c r="AZ1134">
        <v>0.59667854084452199</v>
      </c>
      <c r="BA1134">
        <v>0.100515159744944</v>
      </c>
      <c r="BB1134">
        <v>8.52397915492175E-2</v>
      </c>
      <c r="BC1134">
        <v>0.38506908245705701</v>
      </c>
      <c r="BD1134">
        <v>0.91555842622420103</v>
      </c>
      <c r="BE1134">
        <v>-2.1083760000003299E-2</v>
      </c>
      <c r="BF1134">
        <v>0.17690458543761101</v>
      </c>
      <c r="BG1134">
        <v>0.23852757821676801</v>
      </c>
      <c r="BH1134">
        <v>0.77734428728245697</v>
      </c>
      <c r="BI1134">
        <v>0.17690458543761101</v>
      </c>
      <c r="BJ1134">
        <v>0.83086432730875803</v>
      </c>
      <c r="BK1134">
        <v>1.5546885745649099</v>
      </c>
      <c r="BL1134">
        <v>1.348340279743</v>
      </c>
      <c r="BM1134">
        <v>4.3941443652211198</v>
      </c>
      <c r="BN1134">
        <v>3.2589283515720902</v>
      </c>
      <c r="BO1134">
        <v>16.971372836756299</v>
      </c>
      <c r="BP1134">
        <v>4.1572577577838601</v>
      </c>
      <c r="BQ1134">
        <v>12.814115078972501</v>
      </c>
      <c r="BR1134">
        <v>1.2539507793209701</v>
      </c>
      <c r="BS1134">
        <v>0.76010249313371403</v>
      </c>
      <c r="BT1134">
        <v>1.64971275669843</v>
      </c>
    </row>
    <row r="1135" spans="1:72" x14ac:dyDescent="0.2">
      <c r="A1135">
        <v>1133</v>
      </c>
      <c r="B1135" s="243">
        <v>44791.291666666664</v>
      </c>
      <c r="C1135">
        <v>0</v>
      </c>
      <c r="D1135">
        <v>0.84078947368420998</v>
      </c>
      <c r="E1135">
        <v>31.098205128205102</v>
      </c>
      <c r="F1135">
        <v>59.984871794871701</v>
      </c>
      <c r="G1135">
        <v>7</v>
      </c>
      <c r="H1135">
        <v>2.27</v>
      </c>
      <c r="I1135">
        <v>1.35</v>
      </c>
      <c r="J1135">
        <v>34.371363636363597</v>
      </c>
      <c r="K1135">
        <v>0.52</v>
      </c>
      <c r="L1135">
        <v>37.986818181818101</v>
      </c>
      <c r="M1135">
        <v>-0.121428571428571</v>
      </c>
      <c r="N1135">
        <v>1600.2</v>
      </c>
      <c r="O1135">
        <v>93.708823529411703</v>
      </c>
      <c r="P1135">
        <v>5</v>
      </c>
      <c r="Q1135">
        <v>135</v>
      </c>
      <c r="R1135">
        <v>6.9667999999999903</v>
      </c>
      <c r="S1135">
        <v>-0.24875</v>
      </c>
      <c r="T1135">
        <v>5</v>
      </c>
      <c r="U1135">
        <v>1.7341428571428501</v>
      </c>
      <c r="V1135">
        <v>0.118799999999999</v>
      </c>
      <c r="W1135">
        <v>14.509485714285701</v>
      </c>
      <c r="X1135">
        <v>0.66311428571428499</v>
      </c>
      <c r="Y1135">
        <v>71.599571428571394</v>
      </c>
      <c r="Z1135">
        <v>2.0906714285714201</v>
      </c>
      <c r="AA1135">
        <v>0</v>
      </c>
      <c r="AB1135">
        <v>1.7471428571428499E-2</v>
      </c>
      <c r="AC1135">
        <v>31.938994601889299</v>
      </c>
      <c r="AD1135">
        <v>-28.045877192982399</v>
      </c>
      <c r="AE1135">
        <v>36.143870436363599</v>
      </c>
      <c r="AF1135">
        <v>0.47547420000000001</v>
      </c>
      <c r="AG1135">
        <v>1.3509352400000001</v>
      </c>
      <c r="AH1135">
        <v>2.12018E-2</v>
      </c>
      <c r="AI1135">
        <v>44.991363636363602</v>
      </c>
      <c r="AJ1135">
        <v>0.50480568130803904</v>
      </c>
      <c r="AK1135">
        <v>0.80335129934027705</v>
      </c>
      <c r="AL1135">
        <v>1.05681215586829E-2</v>
      </c>
      <c r="AM1135">
        <v>3.0026545781513599E-2</v>
      </c>
      <c r="AN1135">
        <v>0.15558541538275</v>
      </c>
      <c r="AO1135">
        <v>4.7124155140885598E-4</v>
      </c>
      <c r="AP1135">
        <v>36.143870436363599</v>
      </c>
      <c r="AQ1135">
        <v>0.28612793515009899</v>
      </c>
      <c r="AR1135">
        <v>6.40476631895441</v>
      </c>
      <c r="AS1135">
        <v>1.2247510768096099</v>
      </c>
      <c r="AT1135">
        <v>0.87540516648546995</v>
      </c>
      <c r="AU1135">
        <v>90.596985714285694</v>
      </c>
      <c r="AV1135">
        <v>44.059515767277702</v>
      </c>
      <c r="AW1135">
        <v>0.93184786908587103</v>
      </c>
      <c r="AX1135">
        <v>0.126184163190382</v>
      </c>
      <c r="AY1135">
        <v>0.1893462648499</v>
      </c>
      <c r="AZ1135">
        <v>0.59523368104558305</v>
      </c>
      <c r="BA1135">
        <v>9.34050422656693E-2</v>
      </c>
      <c r="BB1135">
        <v>8.5033383006511906E-2</v>
      </c>
      <c r="BC1135">
        <v>0.39822616001015498</v>
      </c>
      <c r="BD1135">
        <v>0.91076410908586602</v>
      </c>
      <c r="BE1135">
        <v>-2.10837600000046E-2</v>
      </c>
      <c r="BF1135">
        <v>0.16461612307467199</v>
      </c>
      <c r="BG1135">
        <v>0.24701553071468499</v>
      </c>
      <c r="BH1135">
        <v>0.77652423584530095</v>
      </c>
      <c r="BI1135">
        <v>0.16461612307467199</v>
      </c>
      <c r="BJ1135">
        <v>0.82326330757871702</v>
      </c>
      <c r="BK1135">
        <v>1.5530484716905999</v>
      </c>
      <c r="BL1135">
        <v>1.5005549037419299</v>
      </c>
      <c r="BM1135">
        <v>4.7171821407375498</v>
      </c>
      <c r="BN1135">
        <v>3.14362515425081</v>
      </c>
      <c r="BO1135">
        <v>16.700654869846101</v>
      </c>
      <c r="BP1135">
        <v>3.8684788922547999</v>
      </c>
      <c r="BQ1135">
        <v>12.8321759775913</v>
      </c>
      <c r="BR1135">
        <v>1.2732010624636501</v>
      </c>
      <c r="BS1135">
        <v>0.75741685834884798</v>
      </c>
      <c r="BT1135">
        <v>1.6809779825065001</v>
      </c>
    </row>
    <row r="1136" spans="1:72" x14ac:dyDescent="0.2">
      <c r="A1136">
        <v>1134</v>
      </c>
      <c r="B1136" s="243">
        <v>44791.305555555555</v>
      </c>
      <c r="C1136">
        <v>0</v>
      </c>
      <c r="D1136">
        <v>0.96666666666666601</v>
      </c>
      <c r="E1136">
        <v>31.128461538461501</v>
      </c>
      <c r="F1136">
        <v>59.1728205128205</v>
      </c>
      <c r="G1136">
        <v>7</v>
      </c>
      <c r="H1136">
        <v>2.27</v>
      </c>
      <c r="I1136">
        <v>1.35</v>
      </c>
      <c r="J1136">
        <v>34.363928571428502</v>
      </c>
      <c r="K1136">
        <v>0.45600000000000002</v>
      </c>
      <c r="L1136">
        <v>37.9664</v>
      </c>
      <c r="M1136">
        <v>6.6666666666666596E-2</v>
      </c>
      <c r="N1136">
        <v>1599.9117647058799</v>
      </c>
      <c r="O1136">
        <v>94.311111111111103</v>
      </c>
      <c r="P1136">
        <v>5</v>
      </c>
      <c r="Q1136">
        <v>135</v>
      </c>
      <c r="R1136">
        <v>6.9543749999999998</v>
      </c>
      <c r="S1136">
        <v>-0.31410256410256399</v>
      </c>
      <c r="T1136">
        <v>5</v>
      </c>
      <c r="U1136">
        <v>1.76488571428571</v>
      </c>
      <c r="V1136">
        <v>0.13542857142857101</v>
      </c>
      <c r="W1136">
        <v>14.5459714285714</v>
      </c>
      <c r="X1136">
        <v>0.67051428571428495</v>
      </c>
      <c r="Y1136">
        <v>71.6018857142857</v>
      </c>
      <c r="Z1136">
        <v>2.0850142857142799</v>
      </c>
      <c r="AA1136">
        <v>0</v>
      </c>
      <c r="AB1136">
        <v>1.2228571428571399E-2</v>
      </c>
      <c r="AC1136">
        <v>32.095128205128198</v>
      </c>
      <c r="AD1136">
        <v>-27.0776923076922</v>
      </c>
      <c r="AE1136">
        <v>36.136435371428497</v>
      </c>
      <c r="AF1136">
        <v>0.47547420000000001</v>
      </c>
      <c r="AG1136">
        <v>1.3509352400000001</v>
      </c>
      <c r="AH1136">
        <v>2.12018E-2</v>
      </c>
      <c r="AI1136">
        <v>44.9839285714285</v>
      </c>
      <c r="AJ1136">
        <v>0.50468552623913299</v>
      </c>
      <c r="AK1136">
        <v>0.80331879671311102</v>
      </c>
      <c r="AL1136">
        <v>1.0569868286292699E-2</v>
      </c>
      <c r="AM1136">
        <v>3.00315086499146E-2</v>
      </c>
      <c r="AN1136">
        <v>0.15561113095946899</v>
      </c>
      <c r="AO1136">
        <v>4.7131943948235398E-4</v>
      </c>
      <c r="AP1136">
        <v>36.136435371428497</v>
      </c>
      <c r="AQ1136">
        <v>0.28932096954209702</v>
      </c>
      <c r="AR1136">
        <v>6.42087181563305</v>
      </c>
      <c r="AS1136">
        <v>1.2214370257773599</v>
      </c>
      <c r="AT1136">
        <v>0.89071227546621401</v>
      </c>
      <c r="AU1136">
        <v>90.668271428571401</v>
      </c>
      <c r="AV1136">
        <v>44.068065182380998</v>
      </c>
      <c r="AW1136">
        <v>0.91586338904748699</v>
      </c>
      <c r="AX1136">
        <v>0.129498214222631</v>
      </c>
      <c r="AY1136">
        <v>0.186153230457902</v>
      </c>
      <c r="AZ1136">
        <v>0.57912818436694802</v>
      </c>
      <c r="BA1136">
        <v>9.5858195410337702E-2</v>
      </c>
      <c r="BB1136">
        <v>8.2732597766706897E-2</v>
      </c>
      <c r="BC1136">
        <v>0.391510686506024</v>
      </c>
      <c r="BD1136">
        <v>0.89477962904748198</v>
      </c>
      <c r="BE1136">
        <v>-2.1083760000004999E-2</v>
      </c>
      <c r="BF1136">
        <v>0.16811769348473299</v>
      </c>
      <c r="BG1136">
        <v>0.24166859695463899</v>
      </c>
      <c r="BH1136">
        <v>0.75183812512186499</v>
      </c>
      <c r="BI1136">
        <v>0.16811769348473299</v>
      </c>
      <c r="BJ1136">
        <v>0.81957258087874596</v>
      </c>
      <c r="BK1136">
        <v>1.50367625024373</v>
      </c>
      <c r="BL1136">
        <v>1.4374965058427001</v>
      </c>
      <c r="BM1136">
        <v>4.4720939809356599</v>
      </c>
      <c r="BN1136">
        <v>3.1110294618170098</v>
      </c>
      <c r="BO1136">
        <v>16.634249866120399</v>
      </c>
      <c r="BP1136">
        <v>3.9507657968912402</v>
      </c>
      <c r="BQ1136">
        <v>12.6834840692292</v>
      </c>
      <c r="BR1136">
        <v>1.21787617131968</v>
      </c>
      <c r="BS1136">
        <v>0.75232550348485305</v>
      </c>
      <c r="BT1136">
        <v>1.6188154803716599</v>
      </c>
    </row>
    <row r="1137" spans="1:72" x14ac:dyDescent="0.2">
      <c r="A1137">
        <v>1135</v>
      </c>
      <c r="B1137" s="243">
        <v>44791.319444444445</v>
      </c>
      <c r="C1137">
        <v>0</v>
      </c>
      <c r="D1137">
        <v>0.836666666666666</v>
      </c>
      <c r="E1137">
        <v>31.096153846153801</v>
      </c>
      <c r="F1137">
        <v>59.976666666666603</v>
      </c>
      <c r="G1137">
        <v>7</v>
      </c>
      <c r="H1137">
        <v>2.2649999999999899</v>
      </c>
      <c r="I1137">
        <v>1.35</v>
      </c>
      <c r="J1137">
        <v>34.352962962962899</v>
      </c>
      <c r="K1137">
        <v>0.47524999999999901</v>
      </c>
      <c r="L1137">
        <v>37.975714285714197</v>
      </c>
      <c r="M1137">
        <v>-2.8571428571428501E-2</v>
      </c>
      <c r="N1137">
        <v>1600.2857142857099</v>
      </c>
      <c r="O1137">
        <v>95.299999999999898</v>
      </c>
      <c r="P1137">
        <v>5</v>
      </c>
      <c r="Q1137">
        <v>135</v>
      </c>
      <c r="R1137">
        <v>6.97</v>
      </c>
      <c r="S1137">
        <v>-5.3499999999999902E-2</v>
      </c>
      <c r="T1137">
        <v>5</v>
      </c>
      <c r="U1137">
        <v>1.7865285714285699</v>
      </c>
      <c r="V1137">
        <v>0.124785714285714</v>
      </c>
      <c r="W1137">
        <v>14.4947428571428</v>
      </c>
      <c r="X1137">
        <v>0.68634285714285703</v>
      </c>
      <c r="Y1137">
        <v>71.470357142857097</v>
      </c>
      <c r="Z1137">
        <v>2.0772142857142799</v>
      </c>
      <c r="AA1137">
        <v>0</v>
      </c>
      <c r="AB1137">
        <v>2.0485714285714201E-2</v>
      </c>
      <c r="AC1137">
        <v>31.932820512820498</v>
      </c>
      <c r="AD1137">
        <v>-28.043846153846101</v>
      </c>
      <c r="AE1137">
        <v>36.1215655629629</v>
      </c>
      <c r="AF1137">
        <v>0.47442689999999899</v>
      </c>
      <c r="AG1137">
        <v>1.35093318</v>
      </c>
      <c r="AH1137">
        <v>2.1155099999999899E-2</v>
      </c>
      <c r="AI1137">
        <v>44.967962962962901</v>
      </c>
      <c r="AJ1137">
        <v>0.50540625522217597</v>
      </c>
      <c r="AK1137">
        <v>0.80327333467859796</v>
      </c>
      <c r="AL1137">
        <v>1.05503311411004E-2</v>
      </c>
      <c r="AM1137">
        <v>3.00421253484991E-2</v>
      </c>
      <c r="AN1137">
        <v>0.15566637976831199</v>
      </c>
      <c r="AO1137">
        <v>4.7044826151951703E-4</v>
      </c>
      <c r="AP1137">
        <v>36.1215655629629</v>
      </c>
      <c r="AQ1137">
        <v>0.296150857778262</v>
      </c>
      <c r="AR1137">
        <v>6.3982585379942103</v>
      </c>
      <c r="AS1137">
        <v>1.21686765238441</v>
      </c>
      <c r="AT1137">
        <v>0.90292271513313904</v>
      </c>
      <c r="AU1137">
        <v>90.515185714285707</v>
      </c>
      <c r="AV1137">
        <v>44.032842611119797</v>
      </c>
      <c r="AW1137">
        <v>0.93512035184310305</v>
      </c>
      <c r="AX1137">
        <v>0.13406552761558099</v>
      </c>
      <c r="AY1137">
        <v>0.17827604222173701</v>
      </c>
      <c r="AZ1137">
        <v>0.60174146200578404</v>
      </c>
      <c r="BA1137">
        <v>9.9239199688308202E-2</v>
      </c>
      <c r="BB1137">
        <v>8.5963066000826302E-2</v>
      </c>
      <c r="BC1137">
        <v>0.37577136166127501</v>
      </c>
      <c r="BD1137">
        <v>0.91408303184310302</v>
      </c>
      <c r="BE1137">
        <v>-2.1037320000000199E-2</v>
      </c>
      <c r="BF1137">
        <v>0.17493173358759501</v>
      </c>
      <c r="BG1137">
        <v>0.232618613282952</v>
      </c>
      <c r="BH1137">
        <v>0.78516587367662805</v>
      </c>
      <c r="BI1137">
        <v>0.17493173358759501</v>
      </c>
      <c r="BJ1137">
        <v>0.81510069374109595</v>
      </c>
      <c r="BK1137">
        <v>1.5703317473532501</v>
      </c>
      <c r="BL1137">
        <v>1.3297679529738999</v>
      </c>
      <c r="BM1137">
        <v>4.4884130373261497</v>
      </c>
      <c r="BN1137">
        <v>3.3753355442866799</v>
      </c>
      <c r="BO1137">
        <v>16.7111236502619</v>
      </c>
      <c r="BP1137">
        <v>4.1108957393084902</v>
      </c>
      <c r="BQ1137">
        <v>12.6002279109534</v>
      </c>
      <c r="BR1137">
        <v>1.27294780025434</v>
      </c>
      <c r="BS1137">
        <v>0.74512800030605797</v>
      </c>
      <c r="BT1137">
        <v>1.7083612476399801</v>
      </c>
    </row>
    <row r="1138" spans="1:72" x14ac:dyDescent="0.2">
      <c r="A1138">
        <v>1136</v>
      </c>
      <c r="B1138" s="243">
        <v>44791.333333333336</v>
      </c>
      <c r="C1138">
        <v>0</v>
      </c>
      <c r="D1138">
        <v>0.91916666666666602</v>
      </c>
      <c r="E1138">
        <v>31.0981081081081</v>
      </c>
      <c r="F1138">
        <v>60.029487179487099</v>
      </c>
      <c r="G1138">
        <v>7</v>
      </c>
      <c r="H1138">
        <v>2.2719999999999998</v>
      </c>
      <c r="I1138">
        <v>1.35</v>
      </c>
      <c r="J1138">
        <v>34.340869565217297</v>
      </c>
      <c r="K1138">
        <v>0.47125</v>
      </c>
      <c r="L1138">
        <v>37.975833333333298</v>
      </c>
      <c r="M1138">
        <v>0</v>
      </c>
      <c r="N1138">
        <v>1600</v>
      </c>
      <c r="O1138">
        <v>95.487096774193503</v>
      </c>
      <c r="P1138">
        <v>5</v>
      </c>
      <c r="Q1138">
        <v>135</v>
      </c>
      <c r="R1138">
        <v>6.9676470588235198</v>
      </c>
      <c r="S1138">
        <v>-0.52400000000000002</v>
      </c>
      <c r="T1138">
        <v>5</v>
      </c>
      <c r="U1138">
        <v>1.7964499999999901</v>
      </c>
      <c r="V1138">
        <v>0.110349999999999</v>
      </c>
      <c r="W1138">
        <v>14.538525</v>
      </c>
      <c r="X1138">
        <v>0.64346250000000005</v>
      </c>
      <c r="Y1138">
        <v>71.771837500000004</v>
      </c>
      <c r="Z1138">
        <v>2.1785625</v>
      </c>
      <c r="AA1138">
        <v>0</v>
      </c>
      <c r="AB1138">
        <v>1.24374999999999E-2</v>
      </c>
      <c r="AC1138">
        <v>32.017274774774698</v>
      </c>
      <c r="AD1138">
        <v>-28.0122124047124</v>
      </c>
      <c r="AE1138">
        <v>36.114938045217301</v>
      </c>
      <c r="AF1138">
        <v>0.475893119999999</v>
      </c>
      <c r="AG1138">
        <v>1.3509360640000001</v>
      </c>
      <c r="AH1138">
        <v>2.1220479999999899E-2</v>
      </c>
      <c r="AI1138">
        <v>44.962869565217296</v>
      </c>
      <c r="AJ1138">
        <v>0.50319093537513704</v>
      </c>
      <c r="AK1138">
        <v>0.80321692975653303</v>
      </c>
      <c r="AL1138">
        <v>1.05841358570259E-2</v>
      </c>
      <c r="AM1138">
        <v>3.0045592664865499E-2</v>
      </c>
      <c r="AN1138">
        <v>0.155684013669249</v>
      </c>
      <c r="AO1138">
        <v>4.71955642626863E-4</v>
      </c>
      <c r="AP1138">
        <v>36.114938045217301</v>
      </c>
      <c r="AQ1138">
        <v>0.27764836384606101</v>
      </c>
      <c r="AR1138">
        <v>6.41758481870911</v>
      </c>
      <c r="AS1138">
        <v>1.27623916953571</v>
      </c>
      <c r="AT1138">
        <v>0.90395735585466597</v>
      </c>
      <c r="AU1138">
        <v>90.928837499999901</v>
      </c>
      <c r="AV1138">
        <v>44.0864103973082</v>
      </c>
      <c r="AW1138">
        <v>0.87645916790910405</v>
      </c>
      <c r="AX1138">
        <v>7.4696894464282002E-2</v>
      </c>
      <c r="AY1138">
        <v>0.198244756153938</v>
      </c>
      <c r="AZ1138">
        <v>0.58241518129088599</v>
      </c>
      <c r="BA1138">
        <v>5.52926940473491E-2</v>
      </c>
      <c r="BB1138">
        <v>8.3202168755840897E-2</v>
      </c>
      <c r="BC1138">
        <v>0.41657411679735701</v>
      </c>
      <c r="BD1138">
        <v>0.85535683190910705</v>
      </c>
      <c r="BE1138">
        <v>-2.11023359999967E-2</v>
      </c>
      <c r="BF1138">
        <v>9.7209104290491996E-2</v>
      </c>
      <c r="BG1138">
        <v>0.25799191939935701</v>
      </c>
      <c r="BH1138">
        <v>0.75794393467781596</v>
      </c>
      <c r="BI1138">
        <v>9.7209104290491996E-2</v>
      </c>
      <c r="BJ1138">
        <v>0.71040204737969903</v>
      </c>
      <c r="BK1138">
        <v>1.5158878693556299</v>
      </c>
      <c r="BL1138">
        <v>2.6539892665649401</v>
      </c>
      <c r="BM1138">
        <v>7.7970467911404304</v>
      </c>
      <c r="BN1138">
        <v>2.9378592028867301</v>
      </c>
      <c r="BO1138">
        <v>14.048829878916701</v>
      </c>
      <c r="BP1138">
        <v>2.28441395082656</v>
      </c>
      <c r="BQ1138">
        <v>11.7644159280901</v>
      </c>
      <c r="BR1138">
        <v>1.35063239206179</v>
      </c>
      <c r="BS1138">
        <v>0.67151840566350196</v>
      </c>
      <c r="BT1138">
        <v>2.0113110536818199</v>
      </c>
    </row>
    <row r="1139" spans="1:72" x14ac:dyDescent="0.2">
      <c r="A1139">
        <v>1137</v>
      </c>
      <c r="B1139" s="243">
        <v>44791.347222222219</v>
      </c>
      <c r="C1139">
        <v>0</v>
      </c>
      <c r="D1139">
        <v>1.0386486486486399</v>
      </c>
      <c r="E1139">
        <v>31.102564102564099</v>
      </c>
      <c r="F1139">
        <v>59.843499999999899</v>
      </c>
      <c r="G1139">
        <v>7</v>
      </c>
      <c r="H1139">
        <v>2.2699999999999898</v>
      </c>
      <c r="I1139">
        <v>1.35</v>
      </c>
      <c r="J1139">
        <v>34.382083333333298</v>
      </c>
      <c r="K1139">
        <v>0.45650000000000002</v>
      </c>
      <c r="L1139">
        <v>37.989999999999903</v>
      </c>
      <c r="M1139">
        <v>1.9047619047619001E-2</v>
      </c>
      <c r="N1139">
        <v>1599.64</v>
      </c>
      <c r="O1139">
        <v>96.686486486486501</v>
      </c>
      <c r="P1139">
        <v>5</v>
      </c>
      <c r="Q1139">
        <v>135</v>
      </c>
      <c r="R1139">
        <v>6.9586206896551701</v>
      </c>
      <c r="S1139">
        <v>-0.63815789473684204</v>
      </c>
      <c r="T1139">
        <v>5</v>
      </c>
      <c r="U1139">
        <v>1.77584285714285</v>
      </c>
      <c r="V1139">
        <v>0.111242857142857</v>
      </c>
      <c r="W1139">
        <v>14.541642857142801</v>
      </c>
      <c r="X1139">
        <v>0.65355714285714295</v>
      </c>
      <c r="Y1139">
        <v>71.681957142857101</v>
      </c>
      <c r="Z1139">
        <v>2.1093999999999999</v>
      </c>
      <c r="AA1139">
        <v>0</v>
      </c>
      <c r="AB1139">
        <v>9.2857142857142808E-3</v>
      </c>
      <c r="AC1139">
        <v>32.141212751212699</v>
      </c>
      <c r="AD1139">
        <v>-27.702287248787201</v>
      </c>
      <c r="AE1139">
        <v>36.154590133333301</v>
      </c>
      <c r="AF1139">
        <v>0.47547419999999901</v>
      </c>
      <c r="AG1139">
        <v>1.3509352400000001</v>
      </c>
      <c r="AH1139">
        <v>2.1201799999999899E-2</v>
      </c>
      <c r="AI1139">
        <v>45.002083333333303</v>
      </c>
      <c r="AJ1139">
        <v>0.50437504184323201</v>
      </c>
      <c r="AK1139">
        <v>0.80339814193787296</v>
      </c>
      <c r="AL1139">
        <v>1.05656041849914E-2</v>
      </c>
      <c r="AM1139">
        <v>3.0019393324383099E-2</v>
      </c>
      <c r="AN1139">
        <v>0.15554835424285901</v>
      </c>
      <c r="AO1139">
        <v>4.71129299569464E-4</v>
      </c>
      <c r="AP1139">
        <v>36.154590133333301</v>
      </c>
      <c r="AQ1139">
        <v>0.28200411274035703</v>
      </c>
      <c r="AR1139">
        <v>6.4189611008743803</v>
      </c>
      <c r="AS1139">
        <v>1.2357225942421399</v>
      </c>
      <c r="AT1139">
        <v>0.89569081537843298</v>
      </c>
      <c r="AU1139">
        <v>90.7624</v>
      </c>
      <c r="AV1139">
        <v>44.091277941190199</v>
      </c>
      <c r="AW1139">
        <v>0.91080539214310996</v>
      </c>
      <c r="AX1139">
        <v>0.115212645757859</v>
      </c>
      <c r="AY1139">
        <v>0.19347008725964199</v>
      </c>
      <c r="AZ1139">
        <v>0.58103889912561102</v>
      </c>
      <c r="BA1139">
        <v>8.5283618597335006E-2</v>
      </c>
      <c r="BB1139">
        <v>8.3005557017944501E-2</v>
      </c>
      <c r="BC1139">
        <v>0.40689923293344299</v>
      </c>
      <c r="BD1139">
        <v>0.88972163214311295</v>
      </c>
      <c r="BE1139">
        <v>-2.10837599999972E-2</v>
      </c>
      <c r="BF1139">
        <v>0.14935736693371399</v>
      </c>
      <c r="BG1139">
        <v>0.25080738857665702</v>
      </c>
      <c r="BH1139">
        <v>0.75323710768568697</v>
      </c>
      <c r="BI1139">
        <v>0.14935736693371399</v>
      </c>
      <c r="BJ1139">
        <v>0.80032951102074401</v>
      </c>
      <c r="BK1139">
        <v>1.5064742153713699</v>
      </c>
      <c r="BL1139">
        <v>1.6792435065353399</v>
      </c>
      <c r="BM1139">
        <v>5.0431868420656896</v>
      </c>
      <c r="BN1139">
        <v>3.0032492741156398</v>
      </c>
      <c r="BO1139">
        <v>16.1040347949078</v>
      </c>
      <c r="BP1139">
        <v>3.5098981229422899</v>
      </c>
      <c r="BQ1139">
        <v>12.594136671965501</v>
      </c>
      <c r="BR1139">
        <v>1.2525666915840501</v>
      </c>
      <c r="BS1139">
        <v>0.74058656424725799</v>
      </c>
      <c r="BT1139">
        <v>1.6913170614392401</v>
      </c>
    </row>
    <row r="1140" spans="1:72" x14ac:dyDescent="0.2">
      <c r="A1140">
        <v>1138</v>
      </c>
      <c r="B1140" s="243">
        <v>44791.361111111109</v>
      </c>
      <c r="C1140">
        <v>0</v>
      </c>
      <c r="D1140">
        <v>0.834102564102564</v>
      </c>
      <c r="E1140">
        <v>31.105999999999899</v>
      </c>
      <c r="F1140">
        <v>59.685749999999999</v>
      </c>
      <c r="G1140">
        <v>7</v>
      </c>
      <c r="H1140">
        <v>2.27</v>
      </c>
      <c r="I1140">
        <v>1.35</v>
      </c>
      <c r="J1140">
        <v>34.361785714285702</v>
      </c>
      <c r="K1140">
        <v>0.48975000000000002</v>
      </c>
      <c r="L1140">
        <v>37.958461538461499</v>
      </c>
      <c r="M1140">
        <v>-0.13076923076923</v>
      </c>
      <c r="N1140">
        <v>1600.1111111111099</v>
      </c>
      <c r="O1140">
        <v>96.55</v>
      </c>
      <c r="P1140">
        <v>5</v>
      </c>
      <c r="Q1140">
        <v>135</v>
      </c>
      <c r="R1140">
        <v>6.96</v>
      </c>
      <c r="S1140">
        <v>-0.71205128205128199</v>
      </c>
      <c r="T1140">
        <v>5</v>
      </c>
      <c r="U1140">
        <v>1.7903428571428499</v>
      </c>
      <c r="V1140">
        <v>0.115228571428571</v>
      </c>
      <c r="W1140">
        <v>14.5491857142857</v>
      </c>
      <c r="X1140">
        <v>0.61534285714285697</v>
      </c>
      <c r="Y1140">
        <v>71.714928571428501</v>
      </c>
      <c r="Z1140">
        <v>2.0634857142857101</v>
      </c>
      <c r="AA1140">
        <v>2.7142857142857101E-4</v>
      </c>
      <c r="AB1140">
        <v>8.9857142857142792E-3</v>
      </c>
      <c r="AC1140">
        <v>31.940102564102499</v>
      </c>
      <c r="AD1140">
        <v>-27.7456474358974</v>
      </c>
      <c r="AE1140">
        <v>36.134292514285697</v>
      </c>
      <c r="AF1140">
        <v>0.47547420000000001</v>
      </c>
      <c r="AG1140">
        <v>1.3509352400000001</v>
      </c>
      <c r="AH1140">
        <v>2.12018E-2</v>
      </c>
      <c r="AI1140">
        <v>44.981785714285699</v>
      </c>
      <c r="AJ1140">
        <v>0.50386011997900404</v>
      </c>
      <c r="AK1140">
        <v>0.80330942714908404</v>
      </c>
      <c r="AL1140">
        <v>1.0570371817164E-2</v>
      </c>
      <c r="AM1140">
        <v>3.00329393008281E-2</v>
      </c>
      <c r="AN1140">
        <v>0.15561854401384601</v>
      </c>
      <c r="AO1140">
        <v>4.7134189235325402E-4</v>
      </c>
      <c r="AP1140">
        <v>36.134292514285697</v>
      </c>
      <c r="AQ1140">
        <v>0.26551498726044598</v>
      </c>
      <c r="AR1140">
        <v>6.4222906632261099</v>
      </c>
      <c r="AS1140">
        <v>1.2088252204601899</v>
      </c>
      <c r="AT1140">
        <v>0.90208236680355303</v>
      </c>
      <c r="AU1140">
        <v>90.733285714285699</v>
      </c>
      <c r="AV1140">
        <v>44.030923385232398</v>
      </c>
      <c r="AW1140">
        <v>0.95086232905322898</v>
      </c>
      <c r="AX1140">
        <v>0.14211001953980301</v>
      </c>
      <c r="AY1140">
        <v>0.20995921273955301</v>
      </c>
      <c r="AZ1140">
        <v>0.57770933677388103</v>
      </c>
      <c r="BA1140">
        <v>0.105193805988659</v>
      </c>
      <c r="BB1140">
        <v>8.2529905253411598E-2</v>
      </c>
      <c r="BC1140">
        <v>0.44157856039203303</v>
      </c>
      <c r="BD1140">
        <v>0.92977856905323797</v>
      </c>
      <c r="BE1140">
        <v>-2.10837599999916E-2</v>
      </c>
      <c r="BF1140">
        <v>0.18538609268003201</v>
      </c>
      <c r="BG1140">
        <v>0.27389707072033398</v>
      </c>
      <c r="BH1140">
        <v>0.75363635158241404</v>
      </c>
      <c r="BI1140">
        <v>0.18538609268003201</v>
      </c>
      <c r="BJ1140">
        <v>0.91856632680073402</v>
      </c>
      <c r="BK1140">
        <v>1.5072727031648201</v>
      </c>
      <c r="BL1140">
        <v>1.4774413051202699</v>
      </c>
      <c r="BM1140">
        <v>4.0652259330108098</v>
      </c>
      <c r="BN1140">
        <v>2.75153125807585</v>
      </c>
      <c r="BO1140">
        <v>18.4289670441369</v>
      </c>
      <c r="BP1140">
        <v>4.3565731779807599</v>
      </c>
      <c r="BQ1140">
        <v>14.072393866156199</v>
      </c>
      <c r="BR1140">
        <v>1.19211634560877</v>
      </c>
      <c r="BS1140">
        <v>0.84441188972872105</v>
      </c>
      <c r="BT1140">
        <v>1.4117711511520199</v>
      </c>
    </row>
    <row r="1141" spans="1:72" x14ac:dyDescent="0.2">
      <c r="A1141">
        <v>1139</v>
      </c>
      <c r="B1141" s="243">
        <v>44791.375</v>
      </c>
      <c r="C1141">
        <v>0</v>
      </c>
      <c r="D1141">
        <v>0.90763157894736801</v>
      </c>
      <c r="E1141">
        <v>31.126999999999999</v>
      </c>
      <c r="F1141">
        <v>59.965499999999999</v>
      </c>
      <c r="G1141">
        <v>7</v>
      </c>
      <c r="H1141">
        <v>2.2650000000000001</v>
      </c>
      <c r="I1141">
        <v>1.3474999999999999</v>
      </c>
      <c r="J1141">
        <v>34.3403846153846</v>
      </c>
      <c r="K1141">
        <v>0.48749999999999899</v>
      </c>
      <c r="L1141">
        <v>37.9680769230769</v>
      </c>
      <c r="M1141">
        <v>0.08</v>
      </c>
      <c r="N1141">
        <v>1600.06896551724</v>
      </c>
      <c r="O1141">
        <v>97.14</v>
      </c>
      <c r="P1141">
        <v>5</v>
      </c>
      <c r="Q1141">
        <v>135</v>
      </c>
      <c r="R1141">
        <v>6.9596296296296201</v>
      </c>
      <c r="S1141">
        <v>-0.54794871794871802</v>
      </c>
      <c r="T1141">
        <v>5</v>
      </c>
      <c r="U1141">
        <v>1.79401428571428</v>
      </c>
      <c r="V1141">
        <v>9.9014285714285694E-2</v>
      </c>
      <c r="W1141">
        <v>14.516928571428499</v>
      </c>
      <c r="X1141">
        <v>0.67494285714285696</v>
      </c>
      <c r="Y1141">
        <v>71.765442857142801</v>
      </c>
      <c r="Z1141">
        <v>2.0970571428571398</v>
      </c>
      <c r="AA1141">
        <v>0</v>
      </c>
      <c r="AB1141">
        <v>1.50285714285714E-2</v>
      </c>
      <c r="AC1141">
        <v>32.034631578947298</v>
      </c>
      <c r="AD1141">
        <v>-27.930868421052601</v>
      </c>
      <c r="AE1141">
        <v>36.108987215384602</v>
      </c>
      <c r="AF1141">
        <v>0.47442689999999998</v>
      </c>
      <c r="AG1141">
        <v>1.34843318</v>
      </c>
      <c r="AH1141">
        <v>2.11551E-2</v>
      </c>
      <c r="AI1141">
        <v>44.952884615384598</v>
      </c>
      <c r="AJ1141">
        <v>0.50315285153696598</v>
      </c>
      <c r="AK1141">
        <v>0.80326296130564001</v>
      </c>
      <c r="AL1141">
        <v>1.05538699920857E-2</v>
      </c>
      <c r="AM1141">
        <v>2.99965884622788E-2</v>
      </c>
      <c r="AN1141">
        <v>0.155718594254668</v>
      </c>
      <c r="AO1141">
        <v>4.70606061902419E-4</v>
      </c>
      <c r="AP1141">
        <v>36.108987215384602</v>
      </c>
      <c r="AQ1141">
        <v>0.29123185885004899</v>
      </c>
      <c r="AR1141">
        <v>6.4080517393810199</v>
      </c>
      <c r="AS1141">
        <v>1.2284919374445</v>
      </c>
      <c r="AT1141">
        <v>0.90266340355519603</v>
      </c>
      <c r="AU1141">
        <v>90.848385714285698</v>
      </c>
      <c r="AV1141">
        <v>44.036762751060103</v>
      </c>
      <c r="AW1141">
        <v>0.916121864324424</v>
      </c>
      <c r="AX1141">
        <v>0.119941242555494</v>
      </c>
      <c r="AY1141">
        <v>0.18319504114995</v>
      </c>
      <c r="AZ1141">
        <v>0.59194826061897099</v>
      </c>
      <c r="BA1141">
        <v>8.8948599259100397E-2</v>
      </c>
      <c r="BB1141">
        <v>8.45640372312816E-2</v>
      </c>
      <c r="BC1141">
        <v>0.38613965850155202</v>
      </c>
      <c r="BD1141">
        <v>0.89508454432441598</v>
      </c>
      <c r="BE1141">
        <v>-2.1037320000007902E-2</v>
      </c>
      <c r="BF1141">
        <v>0.15600465892137499</v>
      </c>
      <c r="BG1141">
        <v>0.23827733731758</v>
      </c>
      <c r="BH1141">
        <v>0.76993271479772196</v>
      </c>
      <c r="BI1141">
        <v>0.15600465892137499</v>
      </c>
      <c r="BJ1141">
        <v>0.78856399247791198</v>
      </c>
      <c r="BK1141">
        <v>1.5398654295954399</v>
      </c>
      <c r="BL1141">
        <v>1.5273732141401599</v>
      </c>
      <c r="BM1141">
        <v>4.9353187277936401</v>
      </c>
      <c r="BN1141">
        <v>3.2312460910688299</v>
      </c>
      <c r="BO1141">
        <v>16.028945216298499</v>
      </c>
      <c r="BP1141">
        <v>3.6661094846523099</v>
      </c>
      <c r="BQ1141">
        <v>12.3628357316462</v>
      </c>
      <c r="BR1141">
        <v>1.2746575094290999</v>
      </c>
      <c r="BS1141">
        <v>0.72616212890936205</v>
      </c>
      <c r="BT1141">
        <v>1.75533459909778</v>
      </c>
    </row>
    <row r="1142" spans="1:72" x14ac:dyDescent="0.2">
      <c r="A1142">
        <v>1140</v>
      </c>
      <c r="B1142" s="243">
        <v>44791.388888888891</v>
      </c>
      <c r="C1142">
        <v>0</v>
      </c>
      <c r="D1142">
        <v>0.968947368421052</v>
      </c>
      <c r="E1142">
        <v>31.1163157894736</v>
      </c>
      <c r="F1142">
        <v>59.858750000000001</v>
      </c>
      <c r="G1142">
        <v>7</v>
      </c>
      <c r="H1142">
        <v>2.2574999999999998</v>
      </c>
      <c r="I1142">
        <v>1.345</v>
      </c>
      <c r="J1142">
        <v>34.345714285714202</v>
      </c>
      <c r="K1142">
        <v>0.48125000000000001</v>
      </c>
      <c r="L1142">
        <v>37.973103448275801</v>
      </c>
      <c r="M1142">
        <v>3.8888888888888799E-2</v>
      </c>
      <c r="N1142">
        <v>1599.7931034482699</v>
      </c>
      <c r="O1142">
        <v>97.716216216216196</v>
      </c>
      <c r="P1142">
        <v>5</v>
      </c>
      <c r="Q1142">
        <v>135</v>
      </c>
      <c r="R1142">
        <v>6.9631999999999996</v>
      </c>
      <c r="S1142">
        <v>-0.61052631578947303</v>
      </c>
      <c r="T1142">
        <v>5</v>
      </c>
      <c r="U1142">
        <v>1.7490125000000001</v>
      </c>
      <c r="V1142">
        <v>0.1059375</v>
      </c>
      <c r="W1142">
        <v>14.6101624999999</v>
      </c>
      <c r="X1142">
        <v>0.70987499999999903</v>
      </c>
      <c r="Y1142">
        <v>71.772350000000003</v>
      </c>
      <c r="Z1142">
        <v>2.1148500000000001</v>
      </c>
      <c r="AA1142">
        <v>0</v>
      </c>
      <c r="AB1142">
        <v>1.745E-2</v>
      </c>
      <c r="AC1142">
        <v>32.085263157894701</v>
      </c>
      <c r="AD1142">
        <v>-27.7734868421052</v>
      </c>
      <c r="AE1142">
        <v>36.108460585714198</v>
      </c>
      <c r="AF1142">
        <v>0.47285594999999903</v>
      </c>
      <c r="AG1142">
        <v>1.34593009</v>
      </c>
      <c r="AH1142">
        <v>2.10850499999999E-2</v>
      </c>
      <c r="AI1142">
        <v>44.948214285714201</v>
      </c>
      <c r="AJ1142">
        <v>0.50309709220492604</v>
      </c>
      <c r="AK1142">
        <v>0.80333470771920001</v>
      </c>
      <c r="AL1142">
        <v>1.0520016368042499E-2</v>
      </c>
      <c r="AM1142">
        <v>2.9944016940129499E-2</v>
      </c>
      <c r="AN1142">
        <v>0.15573477414484899</v>
      </c>
      <c r="AO1142">
        <v>4.6909649994040701E-4</v>
      </c>
      <c r="AP1142">
        <v>36.108460585714198</v>
      </c>
      <c r="AQ1142">
        <v>0.306304768786405</v>
      </c>
      <c r="AR1142">
        <v>6.4492069903152602</v>
      </c>
      <c r="AS1142">
        <v>1.2389152974461799</v>
      </c>
      <c r="AT1142">
        <v>0.87992310298006904</v>
      </c>
      <c r="AU1142">
        <v>90.956249999999997</v>
      </c>
      <c r="AV1142">
        <v>44.102887642262097</v>
      </c>
      <c r="AW1142">
        <v>0.84532664345214603</v>
      </c>
      <c r="AX1142">
        <v>0.10701479255381</v>
      </c>
      <c r="AY1142">
        <v>0.166551181213594</v>
      </c>
      <c r="AZ1142">
        <v>0.55079300968473799</v>
      </c>
      <c r="BA1142">
        <v>7.9509919087856096E-2</v>
      </c>
      <c r="BB1142">
        <v>7.8684715669248395E-2</v>
      </c>
      <c r="BC1142">
        <v>0.35222393038216798</v>
      </c>
      <c r="BD1142">
        <v>0.82435898345214398</v>
      </c>
      <c r="BE1142">
        <v>-2.0967660000002601E-2</v>
      </c>
      <c r="BF1142">
        <v>0.138971890858404</v>
      </c>
      <c r="BG1142">
        <v>0.2162872255844</v>
      </c>
      <c r="BH1142">
        <v>0.71527257307899705</v>
      </c>
      <c r="BI1142">
        <v>0.138971890858404</v>
      </c>
      <c r="BJ1142">
        <v>0.710518232885608</v>
      </c>
      <c r="BK1142">
        <v>1.4305451461579901</v>
      </c>
      <c r="BL1142">
        <v>1.5563379345882999</v>
      </c>
      <c r="BM1142">
        <v>5.1468866737070904</v>
      </c>
      <c r="BN1142">
        <v>3.3070495548054502</v>
      </c>
      <c r="BO1142">
        <v>14.466499562628499</v>
      </c>
      <c r="BP1142">
        <v>3.2658394351724902</v>
      </c>
      <c r="BQ1142">
        <v>11.200660127456</v>
      </c>
      <c r="BR1142">
        <v>1.1942929316987001</v>
      </c>
      <c r="BS1142">
        <v>0.65492947654224698</v>
      </c>
      <c r="BT1142">
        <v>1.82354432725195</v>
      </c>
    </row>
    <row r="1143" spans="1:72" x14ac:dyDescent="0.2">
      <c r="A1143">
        <v>1141</v>
      </c>
      <c r="B1143" s="243">
        <v>44791.402777777781</v>
      </c>
      <c r="C1143">
        <v>0</v>
      </c>
      <c r="D1143">
        <v>0.83076923076923004</v>
      </c>
      <c r="E1143">
        <v>25.325624999999999</v>
      </c>
      <c r="F1143">
        <v>254.414749999999</v>
      </c>
      <c r="G1143">
        <v>7</v>
      </c>
      <c r="H1143">
        <v>2.2679999999999998</v>
      </c>
      <c r="I1143">
        <v>1.35</v>
      </c>
      <c r="J1143">
        <v>34.3752</v>
      </c>
      <c r="K1143">
        <v>0.50149999999999895</v>
      </c>
      <c r="L1143">
        <v>37.997499999999903</v>
      </c>
      <c r="M1143">
        <v>-0.18</v>
      </c>
      <c r="N1143">
        <v>1600.0384615384601</v>
      </c>
      <c r="O1143">
        <v>97.747368421052599</v>
      </c>
      <c r="P1143">
        <v>4.9893000000000001</v>
      </c>
      <c r="Q1143">
        <v>134.72181818181801</v>
      </c>
      <c r="R1143">
        <v>6.9722727272727196</v>
      </c>
      <c r="S1143">
        <v>-0.254210526315789</v>
      </c>
      <c r="T1143">
        <v>5</v>
      </c>
      <c r="U1143">
        <v>1.6953571428571399</v>
      </c>
      <c r="V1143">
        <v>0.110314285714285</v>
      </c>
      <c r="W1143">
        <v>14.639371428571399</v>
      </c>
      <c r="X1143">
        <v>0.76217142857142794</v>
      </c>
      <c r="Y1143">
        <v>71.684914285714299</v>
      </c>
      <c r="Z1143">
        <v>2.1462571428571402</v>
      </c>
      <c r="AA1143">
        <v>0</v>
      </c>
      <c r="AB1143">
        <v>1.7828571428571399E-2</v>
      </c>
      <c r="AC1143">
        <v>26.156394230769202</v>
      </c>
      <c r="AD1143">
        <v>-228.25835576923001</v>
      </c>
      <c r="AE1143">
        <v>36.14614512</v>
      </c>
      <c r="AF1143">
        <v>0.47505527999999902</v>
      </c>
      <c r="AG1143">
        <v>1.3509344160000001</v>
      </c>
      <c r="AH1143">
        <v>2.1183119999999899E-2</v>
      </c>
      <c r="AI1143">
        <v>44.993200000000002</v>
      </c>
      <c r="AJ1143">
        <v>0.504236427987239</v>
      </c>
      <c r="AK1143">
        <v>0.80336906732572899</v>
      </c>
      <c r="AL1143">
        <v>1.0558379488455999E-2</v>
      </c>
      <c r="AM1143">
        <v>3.0025301956740101E-2</v>
      </c>
      <c r="AN1143">
        <v>0.15557906528097501</v>
      </c>
      <c r="AO1143">
        <v>4.7080714419067698E-4</v>
      </c>
      <c r="AP1143">
        <v>36.14614512</v>
      </c>
      <c r="AQ1143">
        <v>0.32887021405765199</v>
      </c>
      <c r="AR1143">
        <v>6.4621003736929197</v>
      </c>
      <c r="AS1143">
        <v>1.2573141388461899</v>
      </c>
      <c r="AT1143">
        <v>0.85486082987693701</v>
      </c>
      <c r="AU1143">
        <v>90.9280714285714</v>
      </c>
      <c r="AV1143">
        <v>44.194429846596698</v>
      </c>
      <c r="AW1143">
        <v>0.79877015340323199</v>
      </c>
      <c r="AX1143">
        <v>9.3620277153810105E-2</v>
      </c>
      <c r="AY1143">
        <v>0.14618506594234701</v>
      </c>
      <c r="AZ1143">
        <v>0.537899626307074</v>
      </c>
      <c r="BA1143">
        <v>6.9300386491752602E-2</v>
      </c>
      <c r="BB1143">
        <v>7.6842803758153402E-2</v>
      </c>
      <c r="BC1143">
        <v>0.30772222117465398</v>
      </c>
      <c r="BD1143">
        <v>0.77770496940323097</v>
      </c>
      <c r="BE1143">
        <v>-2.1065184000000601E-2</v>
      </c>
      <c r="BF1143">
        <v>0.14913542161021401</v>
      </c>
      <c r="BG1143">
        <v>0.23287018694263401</v>
      </c>
      <c r="BH1143">
        <v>0.85686445278823398</v>
      </c>
      <c r="BI1143">
        <v>0.14913542161021401</v>
      </c>
      <c r="BJ1143">
        <v>0.76401121710569797</v>
      </c>
      <c r="BK1143">
        <v>1.71372890557646</v>
      </c>
      <c r="BL1143">
        <v>1.56146798948456</v>
      </c>
      <c r="BM1143">
        <v>5.7455461857194701</v>
      </c>
      <c r="BN1143">
        <v>3.6795798725378002</v>
      </c>
      <c r="BO1143">
        <v>15.7275334385902</v>
      </c>
      <c r="BP1143">
        <v>3.5046824078400398</v>
      </c>
      <c r="BQ1143">
        <v>12.2228510307501</v>
      </c>
      <c r="BR1143">
        <v>1.4601986888391001</v>
      </c>
      <c r="BS1143">
        <v>0.70435704846161196</v>
      </c>
      <c r="BT1143">
        <v>2.0730944512137999</v>
      </c>
    </row>
    <row r="1144" spans="1:72" x14ac:dyDescent="0.2">
      <c r="A1144">
        <v>1142</v>
      </c>
      <c r="B1144" s="243">
        <v>44791.416666666664</v>
      </c>
      <c r="C1144">
        <v>0</v>
      </c>
      <c r="D1144">
        <v>0.73605263157894696</v>
      </c>
      <c r="E1144">
        <v>0</v>
      </c>
      <c r="F1144">
        <v>319.182162162162</v>
      </c>
      <c r="G1144">
        <v>7</v>
      </c>
      <c r="H1144">
        <v>2.2674999999999899</v>
      </c>
      <c r="I1144">
        <v>1.35</v>
      </c>
      <c r="J1144">
        <v>34.3504</v>
      </c>
      <c r="K1144">
        <v>0.52075000000000005</v>
      </c>
      <c r="L1144">
        <v>37.9646153846153</v>
      </c>
      <c r="M1144">
        <v>-0.105555555555555</v>
      </c>
      <c r="N1144">
        <v>1600.11538461538</v>
      </c>
      <c r="O1144">
        <v>91.747368421052599</v>
      </c>
      <c r="P1144">
        <v>4.9074375000000003</v>
      </c>
      <c r="Q1144">
        <v>132.959249999999</v>
      </c>
      <c r="R1144">
        <v>6.9742857142857098</v>
      </c>
      <c r="S1144">
        <v>0.251282051282051</v>
      </c>
      <c r="T1144">
        <v>5</v>
      </c>
      <c r="U1144">
        <v>1.7118428571428499</v>
      </c>
      <c r="V1144">
        <v>0.12182857142857099</v>
      </c>
      <c r="W1144">
        <v>14.6440571428571</v>
      </c>
      <c r="X1144">
        <v>0.73567142857142798</v>
      </c>
      <c r="Y1144">
        <v>71.590885714285704</v>
      </c>
      <c r="Z1144">
        <v>2.2435714285714199</v>
      </c>
      <c r="AA1144">
        <v>8.4285714285714205E-4</v>
      </c>
      <c r="AB1144">
        <v>2.9285714285714201E-3</v>
      </c>
      <c r="AC1144">
        <v>0.73605263157894696</v>
      </c>
      <c r="AD1144">
        <v>-318.44610953058299</v>
      </c>
      <c r="AE1144">
        <v>36.120954699999999</v>
      </c>
      <c r="AF1144">
        <v>0.47495054999999903</v>
      </c>
      <c r="AG1144">
        <v>1.3509342099999999</v>
      </c>
      <c r="AH1144">
        <v>2.1178449999999901E-2</v>
      </c>
      <c r="AI1144">
        <v>44.9679</v>
      </c>
      <c r="AJ1144">
        <v>0.50454683357538299</v>
      </c>
      <c r="AK1144">
        <v>0.803260874979707</v>
      </c>
      <c r="AL1144">
        <v>1.0561990886832601E-2</v>
      </c>
      <c r="AM1144">
        <v>3.00421903179823E-2</v>
      </c>
      <c r="AN1144">
        <v>0.155666597728601</v>
      </c>
      <c r="AO1144">
        <v>4.7096817952361499E-4</v>
      </c>
      <c r="AP1144">
        <v>36.120954699999999</v>
      </c>
      <c r="AQ1144">
        <v>0.317435699005228</v>
      </c>
      <c r="AR1144">
        <v>6.4641687381841502</v>
      </c>
      <c r="AS1144">
        <v>1.31432251165347</v>
      </c>
      <c r="AT1144">
        <v>0.86370489315006505</v>
      </c>
      <c r="AU1144">
        <v>90.926028571428503</v>
      </c>
      <c r="AV1144">
        <v>44.216881648842801</v>
      </c>
      <c r="AW1144">
        <v>0.75101835115714899</v>
      </c>
      <c r="AX1144">
        <v>3.66116983465294E-2</v>
      </c>
      <c r="AY1144">
        <v>0.157514850994771</v>
      </c>
      <c r="AZ1144">
        <v>0.53583126181584795</v>
      </c>
      <c r="BA1144">
        <v>2.7101022444704699E-2</v>
      </c>
      <c r="BB1144">
        <v>7.6547323116549701E-2</v>
      </c>
      <c r="BC1144">
        <v>0.33164473858335702</v>
      </c>
      <c r="BD1144">
        <v>0.72995781115714897</v>
      </c>
      <c r="BE1144">
        <v>-2.1060540000000402E-2</v>
      </c>
      <c r="BF1144">
        <v>2.0725249332143298</v>
      </c>
      <c r="BG1144">
        <v>8.9166433348250003</v>
      </c>
      <c r="BH1144">
        <v>30.332481153918199</v>
      </c>
      <c r="BI1144">
        <v>2.0725249332143298</v>
      </c>
      <c r="BJ1144">
        <v>21.978336536078601</v>
      </c>
      <c r="BK1144">
        <v>60.664962307836397</v>
      </c>
      <c r="BL1144">
        <v>4.3023093193846096</v>
      </c>
      <c r="BM1144">
        <v>14.6355205034251</v>
      </c>
      <c r="BN1144">
        <v>3.4017824886469401</v>
      </c>
      <c r="BO1144">
        <v>437.18864608366698</v>
      </c>
      <c r="BP1144">
        <v>48.7043359305368</v>
      </c>
      <c r="BQ1144">
        <v>388.48431015313002</v>
      </c>
      <c r="BR1144">
        <v>57.141669921371999</v>
      </c>
      <c r="BS1144">
        <v>21.149326562792901</v>
      </c>
      <c r="BT1144">
        <v>2.7018198310814698</v>
      </c>
    </row>
    <row r="1145" spans="1:72" x14ac:dyDescent="0.2">
      <c r="A1145">
        <v>1143</v>
      </c>
      <c r="B1145" s="243">
        <v>44791.430555555555</v>
      </c>
      <c r="C1145">
        <v>0</v>
      </c>
      <c r="D1145">
        <v>0.77714285714285702</v>
      </c>
      <c r="E1145">
        <v>26.433</v>
      </c>
      <c r="F1145">
        <v>155.22524999999999</v>
      </c>
      <c r="G1145">
        <v>7</v>
      </c>
      <c r="H1145">
        <v>2.2599999999999998</v>
      </c>
      <c r="I1145">
        <v>1.3460000000000001</v>
      </c>
      <c r="J1145">
        <v>34.329285714285703</v>
      </c>
      <c r="K1145">
        <v>0.48849999999999999</v>
      </c>
      <c r="L1145">
        <v>37.9304347826086</v>
      </c>
      <c r="M1145">
        <v>-0.22</v>
      </c>
      <c r="N1145">
        <v>1600.07142857142</v>
      </c>
      <c r="O1145">
        <v>89.788571428571402</v>
      </c>
      <c r="P1145">
        <v>4.9135</v>
      </c>
      <c r="Q1145">
        <v>133.1695</v>
      </c>
      <c r="R1145">
        <v>6.9841176470588202</v>
      </c>
      <c r="S1145">
        <v>-0.16949999999999901</v>
      </c>
      <c r="T1145">
        <v>5</v>
      </c>
      <c r="U1145">
        <v>1.7173857142857101</v>
      </c>
      <c r="V1145">
        <v>0.117942857142857</v>
      </c>
      <c r="W1145">
        <v>14.774271428571399</v>
      </c>
      <c r="X1145">
        <v>0.68515714285714202</v>
      </c>
      <c r="Y1145">
        <v>71.659400000000005</v>
      </c>
      <c r="Z1145">
        <v>2.1722000000000001</v>
      </c>
      <c r="AA1145">
        <v>1.7142857142857101E-3</v>
      </c>
      <c r="AB1145">
        <v>0</v>
      </c>
      <c r="AC1145">
        <v>27.210142857142799</v>
      </c>
      <c r="AD1145">
        <v>-128.015107142857</v>
      </c>
      <c r="AE1145">
        <v>36.093984114285703</v>
      </c>
      <c r="AF1145">
        <v>0.47337959999999901</v>
      </c>
      <c r="AG1145">
        <v>1.34693112</v>
      </c>
      <c r="AH1145">
        <v>2.1108399999999899E-2</v>
      </c>
      <c r="AI1145">
        <v>44.935285714285698</v>
      </c>
      <c r="AJ1145">
        <v>0.50368805926767002</v>
      </c>
      <c r="AK1145">
        <v>0.80324367677962205</v>
      </c>
      <c r="AL1145">
        <v>1.0534696563629599E-2</v>
      </c>
      <c r="AM1145">
        <v>2.9974909441196299E-2</v>
      </c>
      <c r="AN1145">
        <v>0.155779581429802</v>
      </c>
      <c r="AO1145">
        <v>4.6975110237897598E-4</v>
      </c>
      <c r="AP1145">
        <v>36.093984114285703</v>
      </c>
      <c r="AQ1145">
        <v>0.29563923257645502</v>
      </c>
      <c r="AR1145">
        <v>6.5216478306766197</v>
      </c>
      <c r="AS1145">
        <v>1.2725119082264</v>
      </c>
      <c r="AT1145">
        <v>0.86502667744259298</v>
      </c>
      <c r="AU1145">
        <v>91.008414285714196</v>
      </c>
      <c r="AV1145">
        <v>44.183783085765199</v>
      </c>
      <c r="AW1145">
        <v>0.75150262852051197</v>
      </c>
      <c r="AX1145">
        <v>7.4419211773595104E-2</v>
      </c>
      <c r="AY1145">
        <v>0.17774036742354399</v>
      </c>
      <c r="AZ1145">
        <v>0.47835216932337998</v>
      </c>
      <c r="BA1145">
        <v>5.5250940949077697E-2</v>
      </c>
      <c r="BB1145">
        <v>6.8336024189054295E-2</v>
      </c>
      <c r="BC1145">
        <v>0.37547111752078899</v>
      </c>
      <c r="BD1145">
        <v>0.73051174852051903</v>
      </c>
      <c r="BE1145">
        <v>-2.09908799999927E-2</v>
      </c>
      <c r="BF1145">
        <v>0.113957523370829</v>
      </c>
      <c r="BG1145">
        <v>0.27217235431395698</v>
      </c>
      <c r="BH1145">
        <v>0.73249671981204101</v>
      </c>
      <c r="BI1145">
        <v>0.113957523370829</v>
      </c>
      <c r="BJ1145">
        <v>0.77225975536957303</v>
      </c>
      <c r="BK1145">
        <v>1.46499343962408</v>
      </c>
      <c r="BL1145">
        <v>2.3883667024622901</v>
      </c>
      <c r="BM1145">
        <v>6.4278048359161097</v>
      </c>
      <c r="BN1145">
        <v>2.6912972908596302</v>
      </c>
      <c r="BO1145">
        <v>15.188639805987201</v>
      </c>
      <c r="BP1145">
        <v>2.6780017992144902</v>
      </c>
      <c r="BQ1145">
        <v>12.5106380067727</v>
      </c>
      <c r="BR1145">
        <v>1.2712656498936701</v>
      </c>
      <c r="BS1145">
        <v>0.72667674602124099</v>
      </c>
      <c r="BT1145">
        <v>1.74942387637172</v>
      </c>
    </row>
    <row r="1146" spans="1:72" x14ac:dyDescent="0.2">
      <c r="A1146">
        <v>1144</v>
      </c>
      <c r="B1146" s="243">
        <v>44791.444444444445</v>
      </c>
      <c r="C1146">
        <v>0</v>
      </c>
      <c r="D1146">
        <v>0.841794871794871</v>
      </c>
      <c r="E1146">
        <v>31.110810810810801</v>
      </c>
      <c r="F1146">
        <v>31.116499999999899</v>
      </c>
      <c r="G1146">
        <v>7</v>
      </c>
      <c r="H1146">
        <v>2.1666666666666599</v>
      </c>
      <c r="I1146">
        <v>1.3474999999999999</v>
      </c>
      <c r="J1146">
        <v>34.453703703703702</v>
      </c>
      <c r="K1146">
        <v>0.493499999999999</v>
      </c>
      <c r="L1146">
        <v>37.968214285714197</v>
      </c>
      <c r="M1146">
        <v>8.7499999999999897E-2</v>
      </c>
      <c r="N1146">
        <v>1599.92592592592</v>
      </c>
      <c r="O1146">
        <v>89.493333333333297</v>
      </c>
      <c r="P1146">
        <v>4.9635999999999996</v>
      </c>
      <c r="Q1146">
        <v>134.112916666666</v>
      </c>
      <c r="R1146">
        <v>6.96999999999999</v>
      </c>
      <c r="S1146">
        <v>8.7249999999999897E-2</v>
      </c>
      <c r="T1146">
        <v>5</v>
      </c>
      <c r="U1146">
        <v>1.7181374999999901</v>
      </c>
      <c r="V1146">
        <v>0.1120125</v>
      </c>
      <c r="W1146">
        <v>14.769475</v>
      </c>
      <c r="X1146">
        <v>0.69082500000000002</v>
      </c>
      <c r="Y1146">
        <v>71.590137499999997</v>
      </c>
      <c r="Z1146">
        <v>2.1602375</v>
      </c>
      <c r="AA1146">
        <v>2.5000000000000001E-4</v>
      </c>
      <c r="AB1146">
        <v>0</v>
      </c>
      <c r="AC1146">
        <v>31.952605682605601</v>
      </c>
      <c r="AD1146">
        <v>0.83610568260567997</v>
      </c>
      <c r="AE1146">
        <v>36.145523703703702</v>
      </c>
      <c r="AF1146">
        <v>0.45383000000000001</v>
      </c>
      <c r="AG1146">
        <v>1.3483926666666599</v>
      </c>
      <c r="AH1146">
        <v>2.0236666666666601E-2</v>
      </c>
      <c r="AI1146">
        <v>44.967870370370299</v>
      </c>
      <c r="AJ1146">
        <v>0.50489529655818399</v>
      </c>
      <c r="AK1146">
        <v>0.803807772215965</v>
      </c>
      <c r="AL1146">
        <v>1.0092316942343599E-2</v>
      </c>
      <c r="AM1146">
        <v>2.99856910180725E-2</v>
      </c>
      <c r="AN1146">
        <v>0.15566670029836099</v>
      </c>
      <c r="AO1146">
        <v>4.50025017862547E-4</v>
      </c>
      <c r="AP1146">
        <v>36.145523703703702</v>
      </c>
      <c r="AQ1146">
        <v>0.29808486268268097</v>
      </c>
      <c r="AR1146">
        <v>6.5195305947682902</v>
      </c>
      <c r="AS1146">
        <v>1.2655040711477901</v>
      </c>
      <c r="AT1146">
        <v>0.86747954259023696</v>
      </c>
      <c r="AU1146">
        <v>90.928812499999907</v>
      </c>
      <c r="AV1146">
        <v>44.228643232302403</v>
      </c>
      <c r="AW1146">
        <v>0.73922713806788898</v>
      </c>
      <c r="AX1146">
        <v>8.2888595518872704E-2</v>
      </c>
      <c r="AY1146">
        <v>0.15574513731731801</v>
      </c>
      <c r="AZ1146">
        <v>0.48046940523170001</v>
      </c>
      <c r="BA1146">
        <v>6.1472149447222797E-2</v>
      </c>
      <c r="BB1146">
        <v>6.8638486461671505E-2</v>
      </c>
      <c r="BC1146">
        <v>0.34317946657849402</v>
      </c>
      <c r="BD1146">
        <v>0.71910313806789095</v>
      </c>
      <c r="BE1146">
        <v>-2.0123999999997401E-2</v>
      </c>
      <c r="BF1146">
        <v>0.108087944822388</v>
      </c>
      <c r="BG1146">
        <v>0.20309394438800299</v>
      </c>
      <c r="BH1146">
        <v>0.62653915458979603</v>
      </c>
      <c r="BI1146">
        <v>0.108087944822388</v>
      </c>
      <c r="BJ1146">
        <v>0.62236377842078405</v>
      </c>
      <c r="BK1146">
        <v>1.2530783091795901</v>
      </c>
      <c r="BL1146">
        <v>1.8789694329162101</v>
      </c>
      <c r="BM1146">
        <v>5.7965683001867703</v>
      </c>
      <c r="BN1146">
        <v>3.08497211218083</v>
      </c>
      <c r="BO1146">
        <v>12.5079541017808</v>
      </c>
      <c r="BP1146">
        <v>2.5400667033261302</v>
      </c>
      <c r="BQ1146">
        <v>9.9678873984546694</v>
      </c>
      <c r="BR1146">
        <v>1.06932880298153</v>
      </c>
      <c r="BS1146">
        <v>0.57912860049182902</v>
      </c>
      <c r="BT1146">
        <v>1.8464444720454001</v>
      </c>
    </row>
    <row r="1147" spans="1:72" x14ac:dyDescent="0.2">
      <c r="A1147">
        <v>1145</v>
      </c>
      <c r="B1147" s="243">
        <v>44791.458333333336</v>
      </c>
      <c r="C1147">
        <v>0</v>
      </c>
      <c r="D1147">
        <v>0.90736842105263105</v>
      </c>
      <c r="E1147">
        <v>31.111025641025599</v>
      </c>
      <c r="F1147">
        <v>32.347692307692299</v>
      </c>
      <c r="G1147">
        <v>7</v>
      </c>
      <c r="H1147">
        <v>2.0699999999999998</v>
      </c>
      <c r="I1147">
        <v>1.35</v>
      </c>
      <c r="J1147">
        <v>34.555333333333301</v>
      </c>
      <c r="K1147">
        <v>0.44424999999999998</v>
      </c>
      <c r="L1147">
        <v>37.954848484848398</v>
      </c>
      <c r="M1147">
        <v>-8.3333333333333402E-3</v>
      </c>
      <c r="N1147">
        <v>1600.0606060606001</v>
      </c>
      <c r="O1147">
        <v>90.452941176470503</v>
      </c>
      <c r="P1147">
        <v>5</v>
      </c>
      <c r="Q1147">
        <v>135</v>
      </c>
      <c r="R1147">
        <v>6.96999999999999</v>
      </c>
      <c r="S1147">
        <v>-0.155999999999999</v>
      </c>
      <c r="T1147">
        <v>5</v>
      </c>
      <c r="U1147">
        <v>1.6784857142857099</v>
      </c>
      <c r="V1147">
        <v>0.109742857142857</v>
      </c>
      <c r="W1147">
        <v>14.7345857142857</v>
      </c>
      <c r="X1147">
        <v>0.69562857142857104</v>
      </c>
      <c r="Y1147">
        <v>71.633428571428496</v>
      </c>
      <c r="Z1147">
        <v>2.0390428571428498</v>
      </c>
      <c r="AA1147">
        <v>7.0428571428571398E-3</v>
      </c>
      <c r="AB1147">
        <v>0</v>
      </c>
      <c r="AC1147">
        <v>32.018394062078201</v>
      </c>
      <c r="AD1147">
        <v>-0.32929824561402599</v>
      </c>
      <c r="AE1147">
        <v>36.171672133333303</v>
      </c>
      <c r="AF1147">
        <v>0.43358219999999997</v>
      </c>
      <c r="AG1147">
        <v>1.3508528399999999</v>
      </c>
      <c r="AH1147">
        <v>1.9333800000000002E-2</v>
      </c>
      <c r="AI1147">
        <v>44.975333333333303</v>
      </c>
      <c r="AJ1147">
        <v>0.50495519835777603</v>
      </c>
      <c r="AK1147">
        <v>0.80425578761691596</v>
      </c>
      <c r="AL1147">
        <v>9.6404443917406501E-3</v>
      </c>
      <c r="AM1147">
        <v>3.0035415857581099E-2</v>
      </c>
      <c r="AN1147">
        <v>0.15564086981011799</v>
      </c>
      <c r="AO1147">
        <v>4.29875635533551E-4</v>
      </c>
      <c r="AP1147">
        <v>36.171672133333303</v>
      </c>
      <c r="AQ1147">
        <v>0.30015756116590397</v>
      </c>
      <c r="AR1147">
        <v>6.5041297923942203</v>
      </c>
      <c r="AS1147">
        <v>1.1945061767324701</v>
      </c>
      <c r="AT1147">
        <v>0.84756008679783701</v>
      </c>
      <c r="AU1147">
        <v>90.781171428571398</v>
      </c>
      <c r="AV1147">
        <v>44.170465663625897</v>
      </c>
      <c r="AW1147">
        <v>0.80486766970740498</v>
      </c>
      <c r="AX1147">
        <v>0.156346663267527</v>
      </c>
      <c r="AY1147">
        <v>0.133424638834095</v>
      </c>
      <c r="AZ1147">
        <v>0.49587020760577899</v>
      </c>
      <c r="BA1147">
        <v>0.11573922683356599</v>
      </c>
      <c r="BB1147">
        <v>7.0838601086539901E-2</v>
      </c>
      <c r="BC1147">
        <v>0.30772628312254402</v>
      </c>
      <c r="BD1147">
        <v>0.78564150970740199</v>
      </c>
      <c r="BE1147">
        <v>-1.92261600000029E-2</v>
      </c>
      <c r="BF1147">
        <v>0.20345943304286901</v>
      </c>
      <c r="BG1147">
        <v>0.17363019333955301</v>
      </c>
      <c r="BH1147">
        <v>0.64529340885061603</v>
      </c>
      <c r="BI1147">
        <v>0.20345943304286901</v>
      </c>
      <c r="BJ1147">
        <v>0.75417925276484599</v>
      </c>
      <c r="BK1147">
        <v>1.2905868177012301</v>
      </c>
      <c r="BL1147">
        <v>0.85338974331540896</v>
      </c>
      <c r="BM1147">
        <v>3.1716072300007299</v>
      </c>
      <c r="BN1147">
        <v>3.7164815429806701</v>
      </c>
      <c r="BO1147">
        <v>15.7989680584532</v>
      </c>
      <c r="BP1147">
        <v>4.7812966765074396</v>
      </c>
      <c r="BQ1147">
        <v>11.0176713819457</v>
      </c>
      <c r="BR1147">
        <v>0.94470578152835405</v>
      </c>
      <c r="BS1147">
        <v>0.67279547954769803</v>
      </c>
      <c r="BT1147">
        <v>1.40415001326027</v>
      </c>
    </row>
    <row r="1148" spans="1:72" x14ac:dyDescent="0.2">
      <c r="A1148">
        <v>1146</v>
      </c>
      <c r="B1148" s="243">
        <v>44791.472222222219</v>
      </c>
      <c r="C1148">
        <v>0</v>
      </c>
      <c r="D1148">
        <v>0.80432432432432399</v>
      </c>
      <c r="E1148">
        <v>31.146388888888801</v>
      </c>
      <c r="F1148">
        <v>33.159750000000003</v>
      </c>
      <c r="G1148">
        <v>7</v>
      </c>
      <c r="H1148">
        <v>2.0674999999999999</v>
      </c>
      <c r="I1148">
        <v>1.3474999999999999</v>
      </c>
      <c r="J1148">
        <v>34.543103448275801</v>
      </c>
      <c r="K1148">
        <v>0.47099999999999898</v>
      </c>
      <c r="L1148">
        <v>37.955757575757502</v>
      </c>
      <c r="M1148">
        <v>7.0588235294117604E-2</v>
      </c>
      <c r="N1148">
        <v>1600.3076923076901</v>
      </c>
      <c r="O1148">
        <v>90.302857142857107</v>
      </c>
      <c r="P1148">
        <v>5</v>
      </c>
      <c r="Q1148">
        <v>135</v>
      </c>
      <c r="R1148">
        <v>6.96315789473684</v>
      </c>
      <c r="S1148">
        <v>-0.53205128205128205</v>
      </c>
      <c r="T1148">
        <v>5</v>
      </c>
      <c r="U1148">
        <v>1.6822142857142801</v>
      </c>
      <c r="V1148">
        <v>0.143971428571428</v>
      </c>
      <c r="W1148">
        <v>14.7534571428571</v>
      </c>
      <c r="X1148">
        <v>0.61282857142857095</v>
      </c>
      <c r="Y1148">
        <v>71.336814285714198</v>
      </c>
      <c r="Z1148">
        <v>2.0687285714285699</v>
      </c>
      <c r="AA1148">
        <v>0</v>
      </c>
      <c r="AB1148">
        <v>1.61714285714285E-2</v>
      </c>
      <c r="AC1148">
        <v>31.950713213213199</v>
      </c>
      <c r="AD1148">
        <v>-1.2090367867867799</v>
      </c>
      <c r="AE1148">
        <v>36.157490148275798</v>
      </c>
      <c r="AF1148">
        <v>0.43305854999999999</v>
      </c>
      <c r="AG1148">
        <v>1.34835181</v>
      </c>
      <c r="AH1148">
        <v>1.9310449999999899E-2</v>
      </c>
      <c r="AI1148">
        <v>44.9581034482758</v>
      </c>
      <c r="AJ1148">
        <v>0.50685596925396503</v>
      </c>
      <c r="AK1148">
        <v>0.80424856421879298</v>
      </c>
      <c r="AL1148">
        <v>9.6324915150887598E-3</v>
      </c>
      <c r="AM1148">
        <v>2.9991296486767301E-2</v>
      </c>
      <c r="AN1148">
        <v>0.155700518106896</v>
      </c>
      <c r="AO1148">
        <v>4.2952100998247398E-4</v>
      </c>
      <c r="AP1148">
        <v>36.157490148275798</v>
      </c>
      <c r="AQ1148">
        <v>0.264430095266253</v>
      </c>
      <c r="AR1148">
        <v>6.5124600042628398</v>
      </c>
      <c r="AS1148">
        <v>1.21189657583604</v>
      </c>
      <c r="AT1148">
        <v>0.85264035227858104</v>
      </c>
      <c r="AU1148">
        <v>90.454042857142795</v>
      </c>
      <c r="AV1148">
        <v>44.146276823641003</v>
      </c>
      <c r="AW1148">
        <v>0.811826624634854</v>
      </c>
      <c r="AX1148">
        <v>0.136455234163955</v>
      </c>
      <c r="AY1148">
        <v>0.16862845473374599</v>
      </c>
      <c r="AZ1148">
        <v>0.48753999573715001</v>
      </c>
      <c r="BA1148">
        <v>0.101201506277472</v>
      </c>
      <c r="BB1148">
        <v>6.96485708195929E-2</v>
      </c>
      <c r="BC1148">
        <v>0.38938950572329301</v>
      </c>
      <c r="BD1148">
        <v>0.792623684634852</v>
      </c>
      <c r="BE1148">
        <v>-1.92029400000015E-2</v>
      </c>
      <c r="BF1148">
        <v>0.17795016714932599</v>
      </c>
      <c r="BG1148">
        <v>0.21990700385994499</v>
      </c>
      <c r="BH1148">
        <v>0.63579696495310201</v>
      </c>
      <c r="BI1148">
        <v>0.17795016714932599</v>
      </c>
      <c r="BJ1148">
        <v>0.79571434201854396</v>
      </c>
      <c r="BK1148">
        <v>1.2715939299062</v>
      </c>
      <c r="BL1148">
        <v>1.2357785743208101</v>
      </c>
      <c r="BM1148">
        <v>3.5728933281617699</v>
      </c>
      <c r="BN1148">
        <v>2.8912083462245102</v>
      </c>
      <c r="BO1148">
        <v>16.138425407994799</v>
      </c>
      <c r="BP1148">
        <v>4.1818289280091703</v>
      </c>
      <c r="BQ1148">
        <v>11.956596479985601</v>
      </c>
      <c r="BR1148">
        <v>0.96907864575234803</v>
      </c>
      <c r="BS1148">
        <v>0.72453427515881297</v>
      </c>
      <c r="BT1148">
        <v>1.3375193955316</v>
      </c>
    </row>
    <row r="1149" spans="1:72" x14ac:dyDescent="0.2">
      <c r="A1149">
        <v>1147</v>
      </c>
      <c r="B1149" s="243">
        <v>44791.486111111109</v>
      </c>
      <c r="C1149">
        <v>0</v>
      </c>
      <c r="D1149">
        <v>0.81833333333333302</v>
      </c>
      <c r="E1149">
        <v>31.077027027027</v>
      </c>
      <c r="F1149">
        <v>36.157499999999899</v>
      </c>
      <c r="G1149">
        <v>7</v>
      </c>
      <c r="H1149">
        <v>2.0720000000000001</v>
      </c>
      <c r="I1149">
        <v>1.3520000000000001</v>
      </c>
      <c r="J1149">
        <v>34.591200000000001</v>
      </c>
      <c r="K1149">
        <v>0.44799999999999901</v>
      </c>
      <c r="L1149">
        <v>38.015769230769202</v>
      </c>
      <c r="M1149">
        <v>2.7272727272727199E-2</v>
      </c>
      <c r="N1149">
        <v>1599.8</v>
      </c>
      <c r="O1149">
        <v>90.674358974358995</v>
      </c>
      <c r="P1149">
        <v>5</v>
      </c>
      <c r="Q1149">
        <v>135</v>
      </c>
      <c r="R1149">
        <v>6.9724999999999904</v>
      </c>
      <c r="S1149">
        <v>-0.52224999999999999</v>
      </c>
      <c r="T1149">
        <v>5</v>
      </c>
      <c r="U1149">
        <v>1.67071428571428</v>
      </c>
      <c r="V1149">
        <v>0.14457142857142799</v>
      </c>
      <c r="W1149">
        <v>14.7702714285714</v>
      </c>
      <c r="X1149">
        <v>0.63271428571428501</v>
      </c>
      <c r="Y1149">
        <v>71.257328571428502</v>
      </c>
      <c r="Z1149">
        <v>2.1411714285714201</v>
      </c>
      <c r="AA1149">
        <v>0</v>
      </c>
      <c r="AB1149">
        <v>8.7857142857142804E-3</v>
      </c>
      <c r="AC1149">
        <v>31.8953603603603</v>
      </c>
      <c r="AD1149">
        <v>-4.2621396396396296</v>
      </c>
      <c r="AE1149">
        <v>36.209100479999996</v>
      </c>
      <c r="AF1149">
        <v>0.43400112000000002</v>
      </c>
      <c r="AG1149">
        <v>1.352853664</v>
      </c>
      <c r="AH1149">
        <v>1.9352479999999998E-2</v>
      </c>
      <c r="AI1149">
        <v>45.0152</v>
      </c>
      <c r="AJ1149">
        <v>0.50814563506550603</v>
      </c>
      <c r="AK1149">
        <v>0.80437497734098695</v>
      </c>
      <c r="AL1149">
        <v>9.6412127459169304E-3</v>
      </c>
      <c r="AM1149">
        <v>3.0053263431018801E-2</v>
      </c>
      <c r="AN1149">
        <v>0.15550303008761401</v>
      </c>
      <c r="AO1149">
        <v>4.2990989710142301E-4</v>
      </c>
      <c r="AP1149">
        <v>36.209100479999996</v>
      </c>
      <c r="AQ1149">
        <v>0.27301060467486499</v>
      </c>
      <c r="AR1149">
        <v>6.5198821536719098</v>
      </c>
      <c r="AS1149">
        <v>1.25433484044346</v>
      </c>
      <c r="AT1149">
        <v>0.84896617172729905</v>
      </c>
      <c r="AU1149">
        <v>90.472200000000001</v>
      </c>
      <c r="AV1149">
        <v>44.256328078790197</v>
      </c>
      <c r="AW1149">
        <v>0.75887192120975999</v>
      </c>
      <c r="AX1149">
        <v>9.8518823556539195E-2</v>
      </c>
      <c r="AY1149">
        <v>0.160990515325134</v>
      </c>
      <c r="AZ1149">
        <v>0.48011784632808502</v>
      </c>
      <c r="BA1149">
        <v>7.2822971307367701E-2</v>
      </c>
      <c r="BB1149">
        <v>6.8588263761155094E-2</v>
      </c>
      <c r="BC1149">
        <v>0.37094493056869099</v>
      </c>
      <c r="BD1149">
        <v>0.73962718520975901</v>
      </c>
      <c r="BE1149">
        <v>-1.9244736000000599E-2</v>
      </c>
      <c r="BF1149">
        <v>0.12870056757923001</v>
      </c>
      <c r="BG1149">
        <v>0.210310780714172</v>
      </c>
      <c r="BH1149">
        <v>0.62720439705495201</v>
      </c>
      <c r="BI1149">
        <v>0.12870056757923001</v>
      </c>
      <c r="BJ1149">
        <v>0.67802269658680603</v>
      </c>
      <c r="BK1149">
        <v>1.2544087941099</v>
      </c>
      <c r="BL1149">
        <v>1.63410919368868</v>
      </c>
      <c r="BM1149">
        <v>4.87336154651247</v>
      </c>
      <c r="BN1149">
        <v>2.9822741132199302</v>
      </c>
      <c r="BO1149">
        <v>13.6471787504495</v>
      </c>
      <c r="BP1149">
        <v>3.0244633381119099</v>
      </c>
      <c r="BQ1149">
        <v>10.6227154123376</v>
      </c>
      <c r="BR1149">
        <v>1.0356178292252101</v>
      </c>
      <c r="BS1149">
        <v>0.62654246955511395</v>
      </c>
      <c r="BT1149">
        <v>1.6529092273035599</v>
      </c>
    </row>
    <row r="1150" spans="1:72" x14ac:dyDescent="0.2">
      <c r="A1150">
        <v>1148</v>
      </c>
      <c r="B1150" s="243">
        <v>44791.5</v>
      </c>
      <c r="C1150">
        <v>0</v>
      </c>
      <c r="D1150">
        <v>0.82942857142857096</v>
      </c>
      <c r="E1150">
        <v>31.1178947368421</v>
      </c>
      <c r="F1150">
        <v>34.552499999999903</v>
      </c>
      <c r="G1150">
        <v>7</v>
      </c>
      <c r="H1150">
        <v>2.0649999999999999</v>
      </c>
      <c r="I1150">
        <v>1.35</v>
      </c>
      <c r="J1150">
        <v>34.556315789473601</v>
      </c>
      <c r="K1150">
        <v>0.44774999999999998</v>
      </c>
      <c r="L1150">
        <v>37.951250000000002</v>
      </c>
      <c r="M1150">
        <v>2.3076923076922998E-2</v>
      </c>
      <c r="N1150">
        <v>1600.19047619047</v>
      </c>
      <c r="O1150">
        <v>90.631428571428501</v>
      </c>
      <c r="P1150">
        <v>5</v>
      </c>
      <c r="Q1150">
        <v>135</v>
      </c>
      <c r="R1150">
        <v>6.9756410256410204</v>
      </c>
      <c r="S1150">
        <v>-0.52666666666666595</v>
      </c>
      <c r="T1150">
        <v>5</v>
      </c>
      <c r="U1150">
        <v>1.68016249999999</v>
      </c>
      <c r="V1150">
        <v>0.15066249999999901</v>
      </c>
      <c r="W1150">
        <v>14.7696624999999</v>
      </c>
      <c r="X1150">
        <v>0.62991249999999999</v>
      </c>
      <c r="Y1150">
        <v>71.312375000000003</v>
      </c>
      <c r="Z1150">
        <v>2.1340374999999998</v>
      </c>
      <c r="AA1150">
        <v>1.5499999999999999E-3</v>
      </c>
      <c r="AB1150">
        <v>2.5499999999999902E-3</v>
      </c>
      <c r="AC1150">
        <v>31.947323308270601</v>
      </c>
      <c r="AD1150">
        <v>-2.60517669172931</v>
      </c>
      <c r="AE1150">
        <v>36.168750389473601</v>
      </c>
      <c r="AF1150">
        <v>0.4325349</v>
      </c>
      <c r="AG1150">
        <v>1.35085078</v>
      </c>
      <c r="AH1150">
        <v>1.9287099999999901E-2</v>
      </c>
      <c r="AI1150">
        <v>44.9713157894736</v>
      </c>
      <c r="AJ1150">
        <v>0.50718757283674298</v>
      </c>
      <c r="AK1150">
        <v>0.804262667314253</v>
      </c>
      <c r="AL1150">
        <v>9.6180174497194106E-3</v>
      </c>
      <c r="AM1150">
        <v>3.00380532854275E-2</v>
      </c>
      <c r="AN1150">
        <v>0.155654774095768</v>
      </c>
      <c r="AO1150">
        <v>4.28875599066071E-4</v>
      </c>
      <c r="AP1150">
        <v>36.168750389473601</v>
      </c>
      <c r="AQ1150">
        <v>0.27180165897963199</v>
      </c>
      <c r="AR1150">
        <v>6.5196133608778899</v>
      </c>
      <c r="AS1150">
        <v>1.25015566308429</v>
      </c>
      <c r="AT1150">
        <v>0.85215754034631497</v>
      </c>
      <c r="AU1150">
        <v>90.526150000000001</v>
      </c>
      <c r="AV1150">
        <v>44.210321072415503</v>
      </c>
      <c r="AW1150">
        <v>0.760994717058181</v>
      </c>
      <c r="AX1150">
        <v>0.100695116915704</v>
      </c>
      <c r="AY1150">
        <v>0.16073324102036701</v>
      </c>
      <c r="AZ1150">
        <v>0.480386639122105</v>
      </c>
      <c r="BA1150">
        <v>7.4541998573450605E-2</v>
      </c>
      <c r="BB1150">
        <v>6.8626662731729293E-2</v>
      </c>
      <c r="BC1150">
        <v>0.371607565124495</v>
      </c>
      <c r="BD1150">
        <v>0.74181499705817699</v>
      </c>
      <c r="BE1150">
        <v>-1.91797200000044E-2</v>
      </c>
      <c r="BF1150">
        <v>0.131329621295738</v>
      </c>
      <c r="BG1150">
        <v>0.209633161164235</v>
      </c>
      <c r="BH1150">
        <v>0.62653480450549004</v>
      </c>
      <c r="BI1150">
        <v>0.131329621295738</v>
      </c>
      <c r="BJ1150">
        <v>0.68192556491994605</v>
      </c>
      <c r="BK1150">
        <v>1.2530696090109801</v>
      </c>
      <c r="BL1150">
        <v>1.5962366988949599</v>
      </c>
      <c r="BM1150">
        <v>4.7707044178145503</v>
      </c>
      <c r="BN1150">
        <v>2.9887199192432998</v>
      </c>
      <c r="BO1150">
        <v>13.7398341032789</v>
      </c>
      <c r="BP1150">
        <v>3.08624610044984</v>
      </c>
      <c r="BQ1150">
        <v>10.6535880028291</v>
      </c>
      <c r="BR1150">
        <v>1.0298092528082201</v>
      </c>
      <c r="BS1150">
        <v>0.62939371640165098</v>
      </c>
      <c r="BT1150">
        <v>1.6361924594605299</v>
      </c>
    </row>
    <row r="1151" spans="1:72" x14ac:dyDescent="0.2">
      <c r="A1151">
        <v>1149</v>
      </c>
      <c r="B1151" s="243">
        <v>44791.513888888891</v>
      </c>
      <c r="C1151">
        <v>0</v>
      </c>
      <c r="D1151">
        <v>0.85249999999999904</v>
      </c>
      <c r="E1151">
        <v>31.134473684210501</v>
      </c>
      <c r="F1151">
        <v>39.134473684210498</v>
      </c>
      <c r="G1151">
        <v>7</v>
      </c>
      <c r="H1151">
        <v>2.0699999999999998</v>
      </c>
      <c r="I1151">
        <v>1.345</v>
      </c>
      <c r="J1151">
        <v>34.549062499999899</v>
      </c>
      <c r="K1151">
        <v>0.50973684210526304</v>
      </c>
      <c r="L1151">
        <v>37.956666666666599</v>
      </c>
      <c r="M1151">
        <v>-5.3333333333333302E-2</v>
      </c>
      <c r="N1151">
        <v>1599.76923076923</v>
      </c>
      <c r="O1151">
        <v>91.465625000000003</v>
      </c>
      <c r="P1151">
        <v>5</v>
      </c>
      <c r="Q1151">
        <v>135</v>
      </c>
      <c r="R1151">
        <v>6.9741379310344804</v>
      </c>
      <c r="S1151">
        <v>-0.31435897435897397</v>
      </c>
      <c r="T1151">
        <v>5</v>
      </c>
      <c r="U1151">
        <v>1.8124714285714201</v>
      </c>
      <c r="V1151">
        <v>0.13177142857142801</v>
      </c>
      <c r="W1151">
        <v>14.8188571428571</v>
      </c>
      <c r="X1151">
        <v>0.69062857142857104</v>
      </c>
      <c r="Y1151">
        <v>71.590871428571404</v>
      </c>
      <c r="Z1151">
        <v>2.1669999999999998</v>
      </c>
      <c r="AA1151" s="244">
        <v>1.4285714285714201E-5</v>
      </c>
      <c r="AB1151">
        <v>1.8142857142857099E-2</v>
      </c>
      <c r="AC1151">
        <v>31.986973684210501</v>
      </c>
      <c r="AD1151">
        <v>-7.1475</v>
      </c>
      <c r="AE1151">
        <v>36.1654012999999</v>
      </c>
      <c r="AF1151">
        <v>0.43358219999999997</v>
      </c>
      <c r="AG1151">
        <v>1.3458528400000001</v>
      </c>
      <c r="AH1151">
        <v>1.9333800000000002E-2</v>
      </c>
      <c r="AI1151">
        <v>44.964062499999898</v>
      </c>
      <c r="AJ1151">
        <v>0.50516777597941898</v>
      </c>
      <c r="AK1151">
        <v>0.80431792167355798</v>
      </c>
      <c r="AL1151">
        <v>9.6428608958543296E-3</v>
      </c>
      <c r="AM1151">
        <v>2.9931744712791399E-2</v>
      </c>
      <c r="AN1151">
        <v>0.155679883240087</v>
      </c>
      <c r="AO1151">
        <v>4.2998338951245798E-4</v>
      </c>
      <c r="AP1151">
        <v>36.1654012999999</v>
      </c>
      <c r="AQ1151">
        <v>0.29800010549563499</v>
      </c>
      <c r="AR1151">
        <v>6.5413288232897804</v>
      </c>
      <c r="AS1151">
        <v>1.26946565929777</v>
      </c>
      <c r="AT1151">
        <v>0.91560216059766997</v>
      </c>
      <c r="AU1151">
        <v>91.079828571428493</v>
      </c>
      <c r="AV1151">
        <v>44.274195888083099</v>
      </c>
      <c r="AW1151">
        <v>0.68986661191680498</v>
      </c>
      <c r="AX1151">
        <v>7.6387180702228705E-2</v>
      </c>
      <c r="AY1151">
        <v>0.13558209450436401</v>
      </c>
      <c r="AZ1151">
        <v>0.45867117671021601</v>
      </c>
      <c r="BA1151">
        <v>5.6757454033554401E-2</v>
      </c>
      <c r="BB1151">
        <v>6.5524453815745204E-2</v>
      </c>
      <c r="BC1151">
        <v>0.31270216928730998</v>
      </c>
      <c r="BD1151">
        <v>0.67064045191680999</v>
      </c>
      <c r="BE1151">
        <v>-1.9226159999995399E-2</v>
      </c>
      <c r="BF1151">
        <v>9.9502979786340207E-2</v>
      </c>
      <c r="BG1151">
        <v>0.176611079042793</v>
      </c>
      <c r="BH1151">
        <v>0.59747130873547205</v>
      </c>
      <c r="BI1151">
        <v>9.9502979786340207E-2</v>
      </c>
      <c r="BJ1151">
        <v>0.55222811765826696</v>
      </c>
      <c r="BK1151">
        <v>1.1949426174709401</v>
      </c>
      <c r="BL1151">
        <v>1.7749325640500899</v>
      </c>
      <c r="BM1151">
        <v>6.0045569491326196</v>
      </c>
      <c r="BN1151">
        <v>3.3829775117941701</v>
      </c>
      <c r="BO1151">
        <v>11.224628257439299</v>
      </c>
      <c r="BP1151">
        <v>2.3383200249789899</v>
      </c>
      <c r="BQ1151">
        <v>8.8863082324602995</v>
      </c>
      <c r="BR1151">
        <v>1.0257875518341599</v>
      </c>
      <c r="BS1151">
        <v>0.51242692574373006</v>
      </c>
      <c r="BT1151">
        <v>2.0018221141391899</v>
      </c>
    </row>
    <row r="1152" spans="1:72" x14ac:dyDescent="0.2">
      <c r="A1152">
        <v>1150</v>
      </c>
      <c r="B1152" s="243">
        <v>44791.527777777781</v>
      </c>
      <c r="C1152">
        <v>0</v>
      </c>
      <c r="D1152">
        <v>0.71</v>
      </c>
      <c r="E1152">
        <v>31.06325</v>
      </c>
      <c r="F1152">
        <v>41.22775</v>
      </c>
      <c r="G1152">
        <v>7</v>
      </c>
      <c r="H1152">
        <v>2.0674999999999999</v>
      </c>
      <c r="I1152">
        <v>1.3519999999999901</v>
      </c>
      <c r="J1152">
        <v>34.557241379310298</v>
      </c>
      <c r="K1152">
        <v>0.47249999999999998</v>
      </c>
      <c r="L1152">
        <v>37.983939393939302</v>
      </c>
      <c r="M1152">
        <v>-5.9999999999999901E-2</v>
      </c>
      <c r="N1152">
        <v>1600.1724137931001</v>
      </c>
      <c r="O1152">
        <v>91.15</v>
      </c>
      <c r="P1152">
        <v>5</v>
      </c>
      <c r="Q1152">
        <v>135</v>
      </c>
      <c r="R1152">
        <v>6.9726086956521698</v>
      </c>
      <c r="S1152">
        <v>-0.34108108108108098</v>
      </c>
      <c r="T1152">
        <v>5</v>
      </c>
      <c r="U1152">
        <v>1.78907142857142</v>
      </c>
      <c r="V1152">
        <v>0.136385714285714</v>
      </c>
      <c r="W1152">
        <v>14.718671428571399</v>
      </c>
      <c r="X1152">
        <v>0.66337142857142795</v>
      </c>
      <c r="Y1152">
        <v>71.571428571428498</v>
      </c>
      <c r="Z1152">
        <v>1.92427142857142</v>
      </c>
      <c r="AA1152">
        <v>2.28571428571428E-4</v>
      </c>
      <c r="AB1152">
        <v>1.03714285714285E-2</v>
      </c>
      <c r="AC1152">
        <v>31.773250000000001</v>
      </c>
      <c r="AD1152">
        <v>-9.4544999999999799</v>
      </c>
      <c r="AE1152">
        <v>36.171628079310302</v>
      </c>
      <c r="AF1152">
        <v>0.43305854999999999</v>
      </c>
      <c r="AG1152">
        <v>1.35285180999999</v>
      </c>
      <c r="AH1152">
        <v>1.931045E-2</v>
      </c>
      <c r="AI1152">
        <v>44.976741379310297</v>
      </c>
      <c r="AJ1152">
        <v>0.50539200909215998</v>
      </c>
      <c r="AK1152">
        <v>0.80422963002716696</v>
      </c>
      <c r="AL1152">
        <v>9.6284999028233304E-3</v>
      </c>
      <c r="AM1152">
        <v>3.00789200931822E-2</v>
      </c>
      <c r="AN1152">
        <v>0.15563599730281999</v>
      </c>
      <c r="AO1152">
        <v>4.2934302058803502E-4</v>
      </c>
      <c r="AP1152">
        <v>36.171628079310302</v>
      </c>
      <c r="AQ1152">
        <v>0.28623889001314101</v>
      </c>
      <c r="AR1152">
        <v>6.4971049203112097</v>
      </c>
      <c r="AS1152">
        <v>1.12727111109335</v>
      </c>
      <c r="AT1152">
        <v>0.90418240369509595</v>
      </c>
      <c r="AU1152">
        <v>90.666814285714196</v>
      </c>
      <c r="AV1152">
        <v>44.082243000727999</v>
      </c>
      <c r="AW1152">
        <v>0.89449837858229797</v>
      </c>
      <c r="AX1152">
        <v>0.225580698906648</v>
      </c>
      <c r="AY1152">
        <v>0.146819659986858</v>
      </c>
      <c r="AZ1152">
        <v>0.50289507968878699</v>
      </c>
      <c r="BA1152">
        <v>0.166744574120537</v>
      </c>
      <c r="BB1152">
        <v>7.1842154241255299E-2</v>
      </c>
      <c r="BC1152">
        <v>0.339029583844628</v>
      </c>
      <c r="BD1152">
        <v>0.87529543858229297</v>
      </c>
      <c r="BE1152">
        <v>-1.9202940000004599E-2</v>
      </c>
      <c r="BF1152">
        <v>0.295821037752732</v>
      </c>
      <c r="BG1152">
        <v>0.192535728412603</v>
      </c>
      <c r="BH1152">
        <v>0.65948436668264898</v>
      </c>
      <c r="BI1152">
        <v>0.295821037752732</v>
      </c>
      <c r="BJ1152">
        <v>0.97671353233067104</v>
      </c>
      <c r="BK1152">
        <v>1.31896873336529</v>
      </c>
      <c r="BL1152">
        <v>0.65085204850622602</v>
      </c>
      <c r="BM1152">
        <v>2.22933558644971</v>
      </c>
      <c r="BN1152">
        <v>3.4252570788803198</v>
      </c>
      <c r="BO1152">
        <v>20.496237703688799</v>
      </c>
      <c r="BP1152">
        <v>6.9517943871892003</v>
      </c>
      <c r="BQ1152">
        <v>13.544443316499599</v>
      </c>
      <c r="BR1152">
        <v>0.81607296918565297</v>
      </c>
      <c r="BS1152">
        <v>0.858385117229578</v>
      </c>
      <c r="BT1152">
        <v>0.95070726740872802</v>
      </c>
    </row>
    <row r="1153" spans="1:72" x14ac:dyDescent="0.2">
      <c r="A1153">
        <v>1151</v>
      </c>
      <c r="B1153" s="243">
        <v>44791.541666666664</v>
      </c>
      <c r="C1153">
        <v>0</v>
      </c>
      <c r="D1153">
        <v>0.78256410256410203</v>
      </c>
      <c r="E1153">
        <v>31.057749999999899</v>
      </c>
      <c r="F1153">
        <v>45.872499999999903</v>
      </c>
      <c r="G1153">
        <v>7</v>
      </c>
      <c r="H1153">
        <v>2.0659999999999998</v>
      </c>
      <c r="I1153">
        <v>1.3525</v>
      </c>
      <c r="J1153">
        <v>34.576249999999902</v>
      </c>
      <c r="K1153">
        <v>0.48538461538461503</v>
      </c>
      <c r="L1153">
        <v>37.981428571428502</v>
      </c>
      <c r="M1153">
        <v>5.2380952380952299E-2</v>
      </c>
      <c r="N1153">
        <v>1600.17857142857</v>
      </c>
      <c r="O1153">
        <v>90.981249999999903</v>
      </c>
      <c r="P1153">
        <v>5</v>
      </c>
      <c r="Q1153">
        <v>135</v>
      </c>
      <c r="R1153">
        <v>6.9595000000000002</v>
      </c>
      <c r="S1153">
        <v>-0.41307692307692301</v>
      </c>
      <c r="T1153">
        <v>5</v>
      </c>
      <c r="U1153">
        <v>1.79885714285714</v>
      </c>
      <c r="V1153">
        <v>0.12881428571428499</v>
      </c>
      <c r="W1153">
        <v>14.7017285714285</v>
      </c>
      <c r="X1153">
        <v>0.62674285714285705</v>
      </c>
      <c r="Y1153">
        <v>71.728114285714199</v>
      </c>
      <c r="Z1153">
        <v>1.95254285714285</v>
      </c>
      <c r="AA1153">
        <v>0</v>
      </c>
      <c r="AB1153">
        <v>1.21285714285714E-2</v>
      </c>
      <c r="AC1153">
        <v>31.840314102564001</v>
      </c>
      <c r="AD1153">
        <v>-14.0321858974358</v>
      </c>
      <c r="AE1153">
        <v>36.1894654399999</v>
      </c>
      <c r="AF1153">
        <v>0.43274435999999999</v>
      </c>
      <c r="AG1153">
        <v>1.3533511920000001</v>
      </c>
      <c r="AH1153">
        <v>1.9296439999999901E-2</v>
      </c>
      <c r="AI1153">
        <v>44.994749999999897</v>
      </c>
      <c r="AJ1153">
        <v>0.50453669109223498</v>
      </c>
      <c r="AK1153">
        <v>0.80430417859861403</v>
      </c>
      <c r="AL1153">
        <v>9.6176633940626404E-3</v>
      </c>
      <c r="AM1153">
        <v>3.00779800310036E-2</v>
      </c>
      <c r="AN1153">
        <v>0.155573705821234</v>
      </c>
      <c r="AO1153">
        <v>4.2885981142244298E-4</v>
      </c>
      <c r="AP1153">
        <v>36.1894654399999</v>
      </c>
      <c r="AQ1153">
        <v>0.27043398618865799</v>
      </c>
      <c r="AR1153">
        <v>6.4896260169984199</v>
      </c>
      <c r="AS1153">
        <v>1.1438329974388599</v>
      </c>
      <c r="AT1153">
        <v>0.90758943060477504</v>
      </c>
      <c r="AU1153">
        <v>90.807985714285707</v>
      </c>
      <c r="AV1153">
        <v>44.093358440625899</v>
      </c>
      <c r="AW1153">
        <v>0.90139155937406201</v>
      </c>
      <c r="AX1153">
        <v>0.20951819456113899</v>
      </c>
      <c r="AY1153">
        <v>0.162310373811341</v>
      </c>
      <c r="AZ1153">
        <v>0.51037398300157399</v>
      </c>
      <c r="BA1153">
        <v>0.154814356982617</v>
      </c>
      <c r="BB1153">
        <v>7.2910569000224898E-2</v>
      </c>
      <c r="BC1153">
        <v>0.37507218767990602</v>
      </c>
      <c r="BD1153">
        <v>0.88220255137405501</v>
      </c>
      <c r="BE1153">
        <v>-1.91890080000067E-2</v>
      </c>
      <c r="BF1153">
        <v>0.27417834966262999</v>
      </c>
      <c r="BG1153">
        <v>0.21240155547317899</v>
      </c>
      <c r="BH1153">
        <v>0.66788231286176603</v>
      </c>
      <c r="BI1153">
        <v>0.27417834966262999</v>
      </c>
      <c r="BJ1153">
        <v>0.97315981027161902</v>
      </c>
      <c r="BK1153">
        <v>1.3357646257235301</v>
      </c>
      <c r="BL1153">
        <v>0.77468390824634303</v>
      </c>
      <c r="BM1153">
        <v>2.4359411079816402</v>
      </c>
      <c r="BN1153">
        <v>3.1444323059399699</v>
      </c>
      <c r="BO1153">
        <v>20.196461786021001</v>
      </c>
      <c r="BP1153">
        <v>6.44319121707181</v>
      </c>
      <c r="BQ1153">
        <v>13.7532705689491</v>
      </c>
      <c r="BR1153">
        <v>0.86966143129705997</v>
      </c>
      <c r="BS1153">
        <v>0.86348847040656596</v>
      </c>
      <c r="BT1153">
        <v>1.0071488631314101</v>
      </c>
    </row>
    <row r="1154" spans="1:72" x14ac:dyDescent="0.2">
      <c r="A1154">
        <v>1152</v>
      </c>
      <c r="B1154" s="243">
        <v>44791.555555555555</v>
      </c>
      <c r="C1154">
        <v>0</v>
      </c>
      <c r="D1154">
        <v>0.81026315789473602</v>
      </c>
      <c r="E1154">
        <v>31.123783783783701</v>
      </c>
      <c r="F1154">
        <v>50.429487179487097</v>
      </c>
      <c r="G1154">
        <v>7</v>
      </c>
      <c r="H1154">
        <v>2.0699999999999998</v>
      </c>
      <c r="I1154">
        <v>1.3480000000000001</v>
      </c>
      <c r="J1154">
        <v>34.543548387096699</v>
      </c>
      <c r="K1154">
        <v>0.47199999999999998</v>
      </c>
      <c r="L1154">
        <v>37.974137931034399</v>
      </c>
      <c r="M1154">
        <v>7.69230769230769E-2</v>
      </c>
      <c r="N1154">
        <v>1599.69565217391</v>
      </c>
      <c r="O1154">
        <v>91.531578947368402</v>
      </c>
      <c r="P1154">
        <v>5</v>
      </c>
      <c r="Q1154">
        <v>135</v>
      </c>
      <c r="R1154">
        <v>6.97</v>
      </c>
      <c r="S1154">
        <v>-0.29924999999999902</v>
      </c>
      <c r="T1154">
        <v>5</v>
      </c>
      <c r="U1154">
        <v>1.7876874999999901</v>
      </c>
      <c r="V1154">
        <v>0.15679999999999999</v>
      </c>
      <c r="W1154">
        <v>14.72695</v>
      </c>
      <c r="X1154">
        <v>0.53361250000000005</v>
      </c>
      <c r="Y1154">
        <v>71.458662500000003</v>
      </c>
      <c r="Z1154">
        <v>1.9048499999999999</v>
      </c>
      <c r="AA1154">
        <v>0</v>
      </c>
      <c r="AB1154">
        <v>1.8912499999999999E-2</v>
      </c>
      <c r="AC1154">
        <v>31.934046941678499</v>
      </c>
      <c r="AD1154">
        <v>-18.495440237808602</v>
      </c>
      <c r="AE1154">
        <v>36.1598871870967</v>
      </c>
      <c r="AF1154">
        <v>0.43358219999999997</v>
      </c>
      <c r="AG1154">
        <v>1.3488528399999999</v>
      </c>
      <c r="AH1154">
        <v>1.9333800000000002E-2</v>
      </c>
      <c r="AI1154">
        <v>44.961548387096698</v>
      </c>
      <c r="AJ1154">
        <v>0.50602524483433697</v>
      </c>
      <c r="AK1154">
        <v>0.80424025604674299</v>
      </c>
      <c r="AL1154">
        <v>9.6434000952785402E-3</v>
      </c>
      <c r="AM1154">
        <v>3.0000142085566998E-2</v>
      </c>
      <c r="AN1154">
        <v>0.1556885883852</v>
      </c>
      <c r="AO1154">
        <v>4.3000743287454198E-4</v>
      </c>
      <c r="AP1154">
        <v>36.1598871870967</v>
      </c>
      <c r="AQ1154">
        <v>0.230249062770256</v>
      </c>
      <c r="AR1154">
        <v>6.5007592411120196</v>
      </c>
      <c r="AS1154">
        <v>1.11589370609753</v>
      </c>
      <c r="AT1154">
        <v>0.90461500487478397</v>
      </c>
      <c r="AU1154">
        <v>90.411762499999995</v>
      </c>
      <c r="AV1154">
        <v>44.0067891970765</v>
      </c>
      <c r="AW1154">
        <v>0.95475919002018295</v>
      </c>
      <c r="AX1154">
        <v>0.23295913390246401</v>
      </c>
      <c r="AY1154">
        <v>0.203333137229743</v>
      </c>
      <c r="AZ1154">
        <v>0.49924075888797498</v>
      </c>
      <c r="BA1154">
        <v>0.17270908063066701</v>
      </c>
      <c r="BB1154">
        <v>7.1320108412567904E-2</v>
      </c>
      <c r="BC1154">
        <v>0.46896098878077402</v>
      </c>
      <c r="BD1154">
        <v>0.93553303002018295</v>
      </c>
      <c r="BE1154">
        <v>-1.9226159999999801E-2</v>
      </c>
      <c r="BF1154">
        <v>0.30395867448296399</v>
      </c>
      <c r="BG1154">
        <v>0.26530348836501</v>
      </c>
      <c r="BH1154">
        <v>0.65139561938357904</v>
      </c>
      <c r="BI1154">
        <v>0.30395867448296399</v>
      </c>
      <c r="BJ1154">
        <v>1.1385243256959401</v>
      </c>
      <c r="BK1154">
        <v>1.3027912387671501</v>
      </c>
      <c r="BL1154">
        <v>0.87282749477801003</v>
      </c>
      <c r="BM1154">
        <v>2.1430400711268001</v>
      </c>
      <c r="BN1154">
        <v>2.4552847887449301</v>
      </c>
      <c r="BO1154">
        <v>23.166684543697901</v>
      </c>
      <c r="BP1154">
        <v>7.1430288503496504</v>
      </c>
      <c r="BQ1154">
        <v>16.0236556933482</v>
      </c>
      <c r="BR1154">
        <v>0.78606149214611998</v>
      </c>
      <c r="BS1154">
        <v>1.01694085590276</v>
      </c>
      <c r="BT1154">
        <v>0.77296677341998798</v>
      </c>
    </row>
    <row r="1155" spans="1:72" x14ac:dyDescent="0.2">
      <c r="A1155">
        <v>1153</v>
      </c>
      <c r="B1155" s="243">
        <v>44791.569444444445</v>
      </c>
      <c r="C1155">
        <v>0</v>
      </c>
      <c r="D1155">
        <v>0.85837837837837805</v>
      </c>
      <c r="E1155">
        <v>31.155555555555502</v>
      </c>
      <c r="F1155">
        <v>50.368250000000003</v>
      </c>
      <c r="G1155">
        <v>7</v>
      </c>
      <c r="H1155">
        <v>2.0699999999999998</v>
      </c>
      <c r="I1155">
        <v>1.35</v>
      </c>
      <c r="J1155">
        <v>34.558518518518497</v>
      </c>
      <c r="K1155">
        <v>0.45650000000000002</v>
      </c>
      <c r="L1155">
        <v>37.986666666666601</v>
      </c>
      <c r="M1155">
        <v>2.2222222222222199E-2</v>
      </c>
      <c r="N1155">
        <v>1599.6</v>
      </c>
      <c r="O1155">
        <v>91.73</v>
      </c>
      <c r="P1155">
        <v>5</v>
      </c>
      <c r="Q1155">
        <v>135</v>
      </c>
      <c r="R1155">
        <v>6.9744117647058799</v>
      </c>
      <c r="S1155">
        <v>-0.61641025641025604</v>
      </c>
      <c r="T1155">
        <v>5</v>
      </c>
      <c r="U1155">
        <v>1.7894999999999901</v>
      </c>
      <c r="V1155">
        <v>0.15232857142857101</v>
      </c>
      <c r="W1155">
        <v>14.6980142857142</v>
      </c>
      <c r="X1155">
        <v>0.55132857142857095</v>
      </c>
      <c r="Y1155">
        <v>71.478442857142795</v>
      </c>
      <c r="Z1155">
        <v>1.99665714285714</v>
      </c>
      <c r="AA1155">
        <v>0</v>
      </c>
      <c r="AB1155">
        <v>1.5342857142857101E-2</v>
      </c>
      <c r="AC1155">
        <v>32.013933933933899</v>
      </c>
      <c r="AD1155">
        <v>-18.354316066066001</v>
      </c>
      <c r="AE1155">
        <v>36.174857318518498</v>
      </c>
      <c r="AF1155">
        <v>0.43358219999999997</v>
      </c>
      <c r="AG1155">
        <v>1.3508528399999999</v>
      </c>
      <c r="AH1155">
        <v>1.9333799999999901E-2</v>
      </c>
      <c r="AI1155">
        <v>44.978518518518499</v>
      </c>
      <c r="AJ1155">
        <v>0.50609464717660002</v>
      </c>
      <c r="AK1155">
        <v>0.80426964937995005</v>
      </c>
      <c r="AL1155">
        <v>9.6397616969417493E-3</v>
      </c>
      <c r="AM1155">
        <v>3.0033288878641599E-2</v>
      </c>
      <c r="AN1155">
        <v>0.15562984799328</v>
      </c>
      <c r="AO1155">
        <v>4.29845193590355E-4</v>
      </c>
      <c r="AP1155">
        <v>36.174857318518498</v>
      </c>
      <c r="AQ1155">
        <v>0.23789339052194799</v>
      </c>
      <c r="AR1155">
        <v>6.4879864597797603</v>
      </c>
      <c r="AS1155">
        <v>1.1696759004378099</v>
      </c>
      <c r="AT1155">
        <v>0.90565637112252595</v>
      </c>
      <c r="AU1155">
        <v>90.513942857142794</v>
      </c>
      <c r="AV1155">
        <v>44.070413069258002</v>
      </c>
      <c r="AW1155">
        <v>0.90810544926046699</v>
      </c>
      <c r="AX1155">
        <v>0.181176939562184</v>
      </c>
      <c r="AY1155">
        <v>0.19568880947805101</v>
      </c>
      <c r="AZ1155">
        <v>0.51201354022023005</v>
      </c>
      <c r="BA1155">
        <v>0.13412041208143999</v>
      </c>
      <c r="BB1155">
        <v>7.3144791460032901E-2</v>
      </c>
      <c r="BC1155">
        <v>0.45133035783768699</v>
      </c>
      <c r="BD1155">
        <v>0.888879289260466</v>
      </c>
      <c r="BE1155">
        <v>-1.9226160000000901E-2</v>
      </c>
      <c r="BF1155">
        <v>0.23580479562439999</v>
      </c>
      <c r="BG1155">
        <v>0.254692235316826</v>
      </c>
      <c r="BH1155">
        <v>0.66639412554553001</v>
      </c>
      <c r="BI1155">
        <v>0.23580479562439999</v>
      </c>
      <c r="BJ1155">
        <v>0.98099406188245197</v>
      </c>
      <c r="BK1155">
        <v>1.33278825109106</v>
      </c>
      <c r="BL1155">
        <v>1.08009777596936</v>
      </c>
      <c r="BM1155">
        <v>2.8260414457685101</v>
      </c>
      <c r="BN1155">
        <v>2.61646816486794</v>
      </c>
      <c r="BO1155">
        <v>19.858350788703099</v>
      </c>
      <c r="BP1155">
        <v>5.5414126971734001</v>
      </c>
      <c r="BQ1155">
        <v>14.3169380915296</v>
      </c>
      <c r="BR1155">
        <v>0.93192009852958002</v>
      </c>
      <c r="BS1155">
        <v>0.88667214363269198</v>
      </c>
      <c r="BT1155">
        <v>1.05103121285789</v>
      </c>
    </row>
    <row r="1156" spans="1:72" x14ac:dyDescent="0.2">
      <c r="A1156">
        <v>1154</v>
      </c>
      <c r="B1156" s="243">
        <v>44791.583333333336</v>
      </c>
      <c r="C1156">
        <v>0</v>
      </c>
      <c r="D1156">
        <v>0.83611111111111103</v>
      </c>
      <c r="E1156">
        <v>31.135384615384599</v>
      </c>
      <c r="F1156">
        <v>52.48</v>
      </c>
      <c r="G1156">
        <v>7</v>
      </c>
      <c r="H1156">
        <v>2.0674999999999999</v>
      </c>
      <c r="I1156">
        <v>1.35</v>
      </c>
      <c r="J1156">
        <v>34.5488461538461</v>
      </c>
      <c r="K1156">
        <v>0.4955</v>
      </c>
      <c r="L1156">
        <v>37.967999999999897</v>
      </c>
      <c r="M1156">
        <v>-0.24</v>
      </c>
      <c r="N1156">
        <v>1600.2222222222199</v>
      </c>
      <c r="O1156">
        <v>91.732352941176401</v>
      </c>
      <c r="P1156">
        <v>5</v>
      </c>
      <c r="Q1156">
        <v>135</v>
      </c>
      <c r="R1156">
        <v>6.9591304347826002</v>
      </c>
      <c r="S1156">
        <v>-0.47666666666666602</v>
      </c>
      <c r="T1156">
        <v>5</v>
      </c>
      <c r="U1156">
        <v>1.8300571428571399</v>
      </c>
      <c r="V1156">
        <v>0.14945714285714201</v>
      </c>
      <c r="W1156">
        <v>14.6567285714285</v>
      </c>
      <c r="X1156">
        <v>0.63400000000000001</v>
      </c>
      <c r="Y1156">
        <v>71.477814285714203</v>
      </c>
      <c r="Z1156">
        <v>2.0077714285714201</v>
      </c>
      <c r="AA1156">
        <v>4.0428571428571397E-3</v>
      </c>
      <c r="AB1156">
        <v>5.2857142857142799E-3</v>
      </c>
      <c r="AC1156">
        <v>31.9714957264957</v>
      </c>
      <c r="AD1156">
        <v>-20.508504273504201</v>
      </c>
      <c r="AE1156">
        <v>36.163232853846097</v>
      </c>
      <c r="AF1156">
        <v>0.43305854999999999</v>
      </c>
      <c r="AG1156">
        <v>1.35085181</v>
      </c>
      <c r="AH1156">
        <v>1.9310449999999899E-2</v>
      </c>
      <c r="AI1156">
        <v>44.966346153846096</v>
      </c>
      <c r="AJ1156">
        <v>0.50593646735325204</v>
      </c>
      <c r="AK1156">
        <v>0.80422884995188604</v>
      </c>
      <c r="AL1156">
        <v>9.6307257992088099E-3</v>
      </c>
      <c r="AM1156">
        <v>3.0041395967069302E-2</v>
      </c>
      <c r="AN1156">
        <v>0.155671976905805</v>
      </c>
      <c r="AO1156">
        <v>4.2944227520581602E-4</v>
      </c>
      <c r="AP1156">
        <v>36.163232853846097</v>
      </c>
      <c r="AQ1156">
        <v>0.27356537899007699</v>
      </c>
      <c r="AR1156">
        <v>6.4697621506954803</v>
      </c>
      <c r="AS1156">
        <v>1.1761868390819801</v>
      </c>
      <c r="AT1156">
        <v>0.92589264591172904</v>
      </c>
      <c r="AU1156">
        <v>90.606371428571407</v>
      </c>
      <c r="AV1156">
        <v>44.082747222613698</v>
      </c>
      <c r="AW1156">
        <v>0.88359893123245503</v>
      </c>
      <c r="AX1156">
        <v>0.174664970918017</v>
      </c>
      <c r="AY1156">
        <v>0.159493171009922</v>
      </c>
      <c r="AZ1156">
        <v>0.53023784930451101</v>
      </c>
      <c r="BA1156">
        <v>0.12929987554890701</v>
      </c>
      <c r="BB1156">
        <v>7.5748264186358799E-2</v>
      </c>
      <c r="BC1156">
        <v>0.36829470520769603</v>
      </c>
      <c r="BD1156">
        <v>0.86439599123245103</v>
      </c>
      <c r="BE1156">
        <v>-1.9202940000004502E-2</v>
      </c>
      <c r="BF1156">
        <v>0.22763111190799801</v>
      </c>
      <c r="BG1156">
        <v>0.20785855153384999</v>
      </c>
      <c r="BH1156">
        <v>0.69102940663210699</v>
      </c>
      <c r="BI1156">
        <v>0.22763111190799801</v>
      </c>
      <c r="BJ1156">
        <v>0.87097932688369795</v>
      </c>
      <c r="BK1156">
        <v>1.38205881326421</v>
      </c>
      <c r="BL1156">
        <v>0.91313770684325801</v>
      </c>
      <c r="BM1156">
        <v>3.0357423501555401</v>
      </c>
      <c r="BN1156">
        <v>3.3245175699185499</v>
      </c>
      <c r="BO1156">
        <v>18.049301386299302</v>
      </c>
      <c r="BP1156">
        <v>5.3493311298379602</v>
      </c>
      <c r="BQ1156">
        <v>12.6999702564614</v>
      </c>
      <c r="BR1156">
        <v>0.99508592302061805</v>
      </c>
      <c r="BS1156">
        <v>0.77992688212049799</v>
      </c>
      <c r="BT1156">
        <v>1.2758707845985899</v>
      </c>
    </row>
    <row r="1157" spans="1:72" x14ac:dyDescent="0.2">
      <c r="A1157">
        <v>1155</v>
      </c>
      <c r="B1157" s="243">
        <v>44791.597222222219</v>
      </c>
      <c r="C1157">
        <v>0</v>
      </c>
      <c r="D1157">
        <v>0.72923076923076902</v>
      </c>
      <c r="E1157">
        <v>31.123513513513501</v>
      </c>
      <c r="F1157">
        <v>52.833750000000002</v>
      </c>
      <c r="G1157">
        <v>7</v>
      </c>
      <c r="H1157">
        <v>2.0625</v>
      </c>
      <c r="I1157">
        <v>1.35</v>
      </c>
      <c r="J1157">
        <v>34.560344827586199</v>
      </c>
      <c r="K1157">
        <v>0.47874999999999901</v>
      </c>
      <c r="L1157">
        <v>37.981515151515097</v>
      </c>
      <c r="M1157">
        <v>0.15625</v>
      </c>
      <c r="N1157">
        <v>1600.1111111111099</v>
      </c>
      <c r="O1157">
        <v>92.356756756756695</v>
      </c>
      <c r="P1157">
        <v>5</v>
      </c>
      <c r="Q1157">
        <v>135</v>
      </c>
      <c r="R1157">
        <v>6.9706250000000001</v>
      </c>
      <c r="S1157">
        <v>-0.38374999999999998</v>
      </c>
      <c r="T1157">
        <v>5</v>
      </c>
      <c r="U1157">
        <v>1.82962857142857</v>
      </c>
      <c r="V1157">
        <v>0.13791428571428499</v>
      </c>
      <c r="W1157">
        <v>14.711057142857101</v>
      </c>
      <c r="X1157">
        <v>0.62187142857142796</v>
      </c>
      <c r="Y1157">
        <v>71.473899999999901</v>
      </c>
      <c r="Z1157">
        <v>2.0533999999999999</v>
      </c>
      <c r="AA1157">
        <v>1.1428571428571399E-3</v>
      </c>
      <c r="AB1157">
        <v>2.6800000000000001E-2</v>
      </c>
      <c r="AC1157">
        <v>31.852744282744201</v>
      </c>
      <c r="AD1157">
        <v>-20.981005717255702</v>
      </c>
      <c r="AE1157">
        <v>36.170827327586203</v>
      </c>
      <c r="AF1157">
        <v>0.43201125000000001</v>
      </c>
      <c r="AG1157">
        <v>1.3508497500000001</v>
      </c>
      <c r="AH1157">
        <v>1.926375E-2</v>
      </c>
      <c r="AI1157">
        <v>44.972844827586201</v>
      </c>
      <c r="AJ1157">
        <v>0.50607043029114396</v>
      </c>
      <c r="AK1157">
        <v>0.80428150512282304</v>
      </c>
      <c r="AL1157">
        <v>9.6060467523505499E-3</v>
      </c>
      <c r="AM1157">
        <v>3.00370091146956E-2</v>
      </c>
      <c r="AN1157">
        <v>0.155649481967087</v>
      </c>
      <c r="AO1157">
        <v>4.2834181546335401E-4</v>
      </c>
      <c r="AP1157">
        <v>36.170827327586203</v>
      </c>
      <c r="AQ1157">
        <v>0.26833200794991102</v>
      </c>
      <c r="AR1157">
        <v>6.4937438280129696</v>
      </c>
      <c r="AS1157">
        <v>1.20291683654916</v>
      </c>
      <c r="AT1157">
        <v>0.92592091841582902</v>
      </c>
      <c r="AU1157">
        <v>90.689857142857093</v>
      </c>
      <c r="AV1157">
        <v>44.1358200000982</v>
      </c>
      <c r="AW1157">
        <v>0.83702482748795803</v>
      </c>
      <c r="AX1157">
        <v>0.14793291345083301</v>
      </c>
      <c r="AY1157">
        <v>0.16367924205008799</v>
      </c>
      <c r="AZ1157">
        <v>0.50625617198702999</v>
      </c>
      <c r="BA1157">
        <v>0.109511004795932</v>
      </c>
      <c r="BB1157">
        <v>7.2322310283861393E-2</v>
      </c>
      <c r="BC1157">
        <v>0.37887726777969</v>
      </c>
      <c r="BD1157">
        <v>0.81786832748795202</v>
      </c>
      <c r="BE1157">
        <v>-1.91565000000057E-2</v>
      </c>
      <c r="BF1157">
        <v>0.19351147075650599</v>
      </c>
      <c r="BG1157">
        <v>0.21410928861310999</v>
      </c>
      <c r="BH1157">
        <v>0.66223515873178995</v>
      </c>
      <c r="BI1157">
        <v>0.19351147075650599</v>
      </c>
      <c r="BJ1157">
        <v>0.81524151873923201</v>
      </c>
      <c r="BK1157">
        <v>1.3244703174635799</v>
      </c>
      <c r="BL1157">
        <v>1.1064423611483001</v>
      </c>
      <c r="BM1157">
        <v>3.4222010516630998</v>
      </c>
      <c r="BN1157">
        <v>3.0929772501763302</v>
      </c>
      <c r="BO1157">
        <v>16.690472266369301</v>
      </c>
      <c r="BP1157">
        <v>4.5475195627778904</v>
      </c>
      <c r="BQ1157">
        <v>12.1429527035914</v>
      </c>
      <c r="BR1157">
        <v>0.99550081717751904</v>
      </c>
      <c r="BS1157">
        <v>0.73783693043663001</v>
      </c>
      <c r="BT1157">
        <v>1.34921522102236</v>
      </c>
    </row>
    <row r="1158" spans="1:72" x14ac:dyDescent="0.2">
      <c r="A1158">
        <v>1156</v>
      </c>
      <c r="B1158" s="243">
        <v>44791.611111111109</v>
      </c>
      <c r="C1158">
        <v>0</v>
      </c>
      <c r="D1158">
        <v>0.927027027027027</v>
      </c>
      <c r="E1158">
        <v>31.1097297297297</v>
      </c>
      <c r="F1158">
        <v>54.931750000000001</v>
      </c>
      <c r="G1158">
        <v>7</v>
      </c>
      <c r="H1158">
        <v>2.0720000000000001</v>
      </c>
      <c r="I1158">
        <v>1.3440000000000001</v>
      </c>
      <c r="J1158">
        <v>34.5567741935483</v>
      </c>
      <c r="K1158">
        <v>0.52589743589743498</v>
      </c>
      <c r="L1158">
        <v>37.983846153846102</v>
      </c>
      <c r="M1158">
        <v>-1.5384615384615399E-2</v>
      </c>
      <c r="N1158">
        <v>1599.74074074074</v>
      </c>
      <c r="O1158">
        <v>92.405405405405304</v>
      </c>
      <c r="P1158">
        <v>5</v>
      </c>
      <c r="Q1158">
        <v>135</v>
      </c>
      <c r="R1158">
        <v>6.9679310344827501</v>
      </c>
      <c r="S1158">
        <v>-0.16921052631578901</v>
      </c>
      <c r="T1158">
        <v>5</v>
      </c>
      <c r="U1158">
        <v>1.80525</v>
      </c>
      <c r="V1158">
        <v>0.14128750000000001</v>
      </c>
      <c r="W1158">
        <v>14.7385625</v>
      </c>
      <c r="X1158">
        <v>0.600275</v>
      </c>
      <c r="Y1158">
        <v>71.285849999999996</v>
      </c>
      <c r="Z1158">
        <v>2.1566999999999998</v>
      </c>
      <c r="AA1158">
        <v>1.29625E-2</v>
      </c>
      <c r="AB1158">
        <v>7.2499999999999995E-4</v>
      </c>
      <c r="AC1158">
        <v>32.036756756756702</v>
      </c>
      <c r="AD1158">
        <v>-22.894993243243199</v>
      </c>
      <c r="AE1158">
        <v>36.174674673548303</v>
      </c>
      <c r="AF1158">
        <v>0.43400112000000002</v>
      </c>
      <c r="AG1158">
        <v>1.3448536639999999</v>
      </c>
      <c r="AH1158">
        <v>1.9352479999999998E-2</v>
      </c>
      <c r="AI1158">
        <v>44.972774193548297</v>
      </c>
      <c r="AJ1158">
        <v>0.50745940005693102</v>
      </c>
      <c r="AK1158">
        <v>0.80436831665896702</v>
      </c>
      <c r="AL1158">
        <v>9.6503079425831802E-3</v>
      </c>
      <c r="AM1158">
        <v>2.99037292698951E-2</v>
      </c>
      <c r="AN1158">
        <v>0.15564972642946701</v>
      </c>
      <c r="AO1158">
        <v>4.3031545967596099E-4</v>
      </c>
      <c r="AP1158">
        <v>36.174674673548303</v>
      </c>
      <c r="AQ1158">
        <v>0.25901334049411401</v>
      </c>
      <c r="AR1158">
        <v>6.5058852221662997</v>
      </c>
      <c r="AS1158">
        <v>1.2634317431506701</v>
      </c>
      <c r="AT1158">
        <v>0.916091081952774</v>
      </c>
      <c r="AU1158">
        <v>90.586637499999995</v>
      </c>
      <c r="AV1158">
        <v>44.203004979359399</v>
      </c>
      <c r="AW1158">
        <v>0.76976921418891198</v>
      </c>
      <c r="AX1158">
        <v>8.1421920849329393E-2</v>
      </c>
      <c r="AY1158">
        <v>0.17498777950588501</v>
      </c>
      <c r="AZ1158">
        <v>0.49411477783369001</v>
      </c>
      <c r="BA1158">
        <v>6.0543331240334397E-2</v>
      </c>
      <c r="BB1158">
        <v>7.0587825404812898E-2</v>
      </c>
      <c r="BC1158">
        <v>0.40319660812369601</v>
      </c>
      <c r="BD1158">
        <v>0.750524478188905</v>
      </c>
      <c r="BE1158">
        <v>-1.9244736000006899E-2</v>
      </c>
      <c r="BF1158">
        <v>0.10589648824777501</v>
      </c>
      <c r="BG1158">
        <v>0.22758725344050701</v>
      </c>
      <c r="BH1158">
        <v>0.64264044888776894</v>
      </c>
      <c r="BI1158">
        <v>0.10589648824777501</v>
      </c>
      <c r="BJ1158">
        <v>0.66696748337656397</v>
      </c>
      <c r="BK1158">
        <v>1.2852808977755299</v>
      </c>
      <c r="BL1158">
        <v>2.1491482598365401</v>
      </c>
      <c r="BM1158">
        <v>6.0685718622144202</v>
      </c>
      <c r="BN1158">
        <v>2.8237101998146801</v>
      </c>
      <c r="BO1158">
        <v>13.2275184907738</v>
      </c>
      <c r="BP1158">
        <v>2.4885674738227102</v>
      </c>
      <c r="BQ1158">
        <v>10.7389510169511</v>
      </c>
      <c r="BR1158">
        <v>1.10525686775432</v>
      </c>
      <c r="BS1158">
        <v>0.62460888807745396</v>
      </c>
      <c r="BT1158">
        <v>1.76951831594375</v>
      </c>
    </row>
    <row r="1159" spans="1:72" x14ac:dyDescent="0.2">
      <c r="A1159">
        <v>1157</v>
      </c>
      <c r="B1159" s="243">
        <v>44791.625</v>
      </c>
      <c r="C1159">
        <v>0</v>
      </c>
      <c r="D1159">
        <v>0.79944444444444396</v>
      </c>
      <c r="E1159">
        <v>31.090499999999999</v>
      </c>
      <c r="F1159">
        <v>56.344102564102499</v>
      </c>
      <c r="G1159">
        <v>7</v>
      </c>
      <c r="H1159">
        <v>2.0674999999999999</v>
      </c>
      <c r="I1159">
        <v>1.3474999999999999</v>
      </c>
      <c r="J1159">
        <v>34.534516129032198</v>
      </c>
      <c r="K1159">
        <v>0.48325000000000001</v>
      </c>
      <c r="L1159">
        <v>37.958275862068902</v>
      </c>
      <c r="M1159">
        <v>2.8571428571428501E-2</v>
      </c>
      <c r="N1159">
        <v>1600.04347826086</v>
      </c>
      <c r="O1159">
        <v>91.723076923076903</v>
      </c>
      <c r="P1159">
        <v>5</v>
      </c>
      <c r="Q1159">
        <v>135</v>
      </c>
      <c r="R1159">
        <v>6.97272727272727</v>
      </c>
      <c r="S1159">
        <v>-0.2235</v>
      </c>
      <c r="T1159">
        <v>5</v>
      </c>
      <c r="U1159">
        <v>1.80952857142857</v>
      </c>
      <c r="V1159">
        <v>0.12065714285714201</v>
      </c>
      <c r="W1159">
        <v>14.684157142857099</v>
      </c>
      <c r="X1159">
        <v>0.60580000000000001</v>
      </c>
      <c r="Y1159">
        <v>71.529771428571394</v>
      </c>
      <c r="Z1159">
        <v>2.0181571428571399</v>
      </c>
      <c r="AA1159">
        <v>2.4285714285714199E-4</v>
      </c>
      <c r="AB1159">
        <v>1.5699999999999999E-2</v>
      </c>
      <c r="AC1159">
        <v>31.889944444444399</v>
      </c>
      <c r="AD1159">
        <v>-24.4541581196581</v>
      </c>
      <c r="AE1159">
        <v>36.148902829032203</v>
      </c>
      <c r="AF1159">
        <v>0.43305854999999999</v>
      </c>
      <c r="AG1159">
        <v>1.34835181</v>
      </c>
      <c r="AH1159">
        <v>1.9310449999999899E-2</v>
      </c>
      <c r="AI1159">
        <v>44.949516129032197</v>
      </c>
      <c r="AJ1159">
        <v>0.50536863332675397</v>
      </c>
      <c r="AK1159">
        <v>0.80421116715167895</v>
      </c>
      <c r="AL1159">
        <v>9.6343317413442302E-3</v>
      </c>
      <c r="AM1159">
        <v>2.99970261332606E-2</v>
      </c>
      <c r="AN1159">
        <v>0.15573026370085399</v>
      </c>
      <c r="AO1159">
        <v>4.2960306724030802E-4</v>
      </c>
      <c r="AP1159">
        <v>36.148902829032203</v>
      </c>
      <c r="AQ1159">
        <v>0.26139732900976098</v>
      </c>
      <c r="AR1159">
        <v>6.4818696501563204</v>
      </c>
      <c r="AS1159">
        <v>1.18227096812351</v>
      </c>
      <c r="AT1159">
        <v>0.91447898110857095</v>
      </c>
      <c r="AU1159">
        <v>90.647414285714206</v>
      </c>
      <c r="AV1159">
        <v>44.074440776321801</v>
      </c>
      <c r="AW1159">
        <v>0.87507535271041004</v>
      </c>
      <c r="AX1159">
        <v>0.166080841876488</v>
      </c>
      <c r="AY1159">
        <v>0.17166122099023801</v>
      </c>
      <c r="AZ1159">
        <v>0.51813034984367501</v>
      </c>
      <c r="BA1159">
        <v>0.123173225744761</v>
      </c>
      <c r="BB1159">
        <v>7.4018621406239299E-2</v>
      </c>
      <c r="BC1159">
        <v>0.39639263787826801</v>
      </c>
      <c r="BD1159">
        <v>0.85587241271040104</v>
      </c>
      <c r="BE1159">
        <v>-1.92029400000093E-2</v>
      </c>
      <c r="BF1159">
        <v>0.21699740149257399</v>
      </c>
      <c r="BG1159">
        <v>0.22428859627064299</v>
      </c>
      <c r="BH1159">
        <v>0.67697717738046304</v>
      </c>
      <c r="BI1159">
        <v>0.21699740149257399</v>
      </c>
      <c r="BJ1159">
        <v>0.88257199552643595</v>
      </c>
      <c r="BK1159">
        <v>1.3539543547609201</v>
      </c>
      <c r="BL1159">
        <v>1.03360037828986</v>
      </c>
      <c r="BM1159">
        <v>3.1197478528498799</v>
      </c>
      <c r="BN1159">
        <v>3.0183307962905501</v>
      </c>
      <c r="BO1159">
        <v>18.079075101094801</v>
      </c>
      <c r="BP1159">
        <v>5.0994389350754998</v>
      </c>
      <c r="BQ1159">
        <v>12.979636166019301</v>
      </c>
      <c r="BR1159">
        <v>0.98505877222354998</v>
      </c>
      <c r="BS1159">
        <v>0.79577303492940599</v>
      </c>
      <c r="BT1159">
        <v>1.23786397501007</v>
      </c>
    </row>
    <row r="1160" spans="1:72" x14ac:dyDescent="0.2">
      <c r="A1160">
        <v>1158</v>
      </c>
      <c r="B1160" s="243">
        <v>44791.638888888891</v>
      </c>
      <c r="C1160">
        <v>0</v>
      </c>
      <c r="D1160">
        <v>0.82710526315789401</v>
      </c>
      <c r="E1160">
        <v>31.043235294117601</v>
      </c>
      <c r="F1160">
        <v>54.350749999999898</v>
      </c>
      <c r="G1160">
        <v>7</v>
      </c>
      <c r="H1160">
        <v>2.0699999999999998</v>
      </c>
      <c r="I1160">
        <v>1.3474999999999999</v>
      </c>
      <c r="J1160">
        <v>34.5685294117647</v>
      </c>
      <c r="K1160">
        <v>0.60624999999999996</v>
      </c>
      <c r="L1160">
        <v>38.002187499999998</v>
      </c>
      <c r="M1160">
        <v>-2.8571428571428501E-2</v>
      </c>
      <c r="N1160">
        <v>1600.0645161290299</v>
      </c>
      <c r="O1160">
        <v>91.794444444444395</v>
      </c>
      <c r="P1160">
        <v>5</v>
      </c>
      <c r="Q1160">
        <v>135</v>
      </c>
      <c r="R1160">
        <v>6.9611111111111104</v>
      </c>
      <c r="S1160">
        <v>-0.45179487179487099</v>
      </c>
      <c r="T1160">
        <v>5</v>
      </c>
      <c r="U1160">
        <v>1.7573000000000001</v>
      </c>
      <c r="V1160">
        <v>0.10568571428571399</v>
      </c>
      <c r="W1160">
        <v>14.6694571428571</v>
      </c>
      <c r="X1160">
        <v>0.63871428571428501</v>
      </c>
      <c r="Y1160">
        <v>71.433857142857093</v>
      </c>
      <c r="Z1160">
        <v>1.8816999999999999</v>
      </c>
      <c r="AA1160">
        <v>0</v>
      </c>
      <c r="AB1160">
        <v>2.0285714285714199E-2</v>
      </c>
      <c r="AC1160">
        <v>31.870340557275501</v>
      </c>
      <c r="AD1160">
        <v>-22.480409442724401</v>
      </c>
      <c r="AE1160">
        <v>36.184868211764702</v>
      </c>
      <c r="AF1160">
        <v>0.43358219999999997</v>
      </c>
      <c r="AG1160">
        <v>1.34835284</v>
      </c>
      <c r="AH1160">
        <v>1.9333800000000002E-2</v>
      </c>
      <c r="AI1160">
        <v>44.986029411764697</v>
      </c>
      <c r="AJ1160">
        <v>0.50655067021510902</v>
      </c>
      <c r="AK1160">
        <v>0.80435790143998898</v>
      </c>
      <c r="AL1160">
        <v>9.6381522368055392E-3</v>
      </c>
      <c r="AM1160">
        <v>2.9972701694970599E-2</v>
      </c>
      <c r="AN1160">
        <v>0.155603863944688</v>
      </c>
      <c r="AO1160">
        <v>4.2977342639054602E-4</v>
      </c>
      <c r="AP1160">
        <v>36.184868211764602</v>
      </c>
      <c r="AQ1160">
        <v>0.27559955147918802</v>
      </c>
      <c r="AR1160">
        <v>6.4753807871640303</v>
      </c>
      <c r="AS1160">
        <v>1.1023320401940999</v>
      </c>
      <c r="AT1160">
        <v>0.89016149276901202</v>
      </c>
      <c r="AU1160">
        <v>90.381028571428502</v>
      </c>
      <c r="AV1160">
        <v>44.038180590602003</v>
      </c>
      <c r="AW1160">
        <v>0.94784882116268598</v>
      </c>
      <c r="AX1160">
        <v>0.246020799805899</v>
      </c>
      <c r="AY1160">
        <v>0.15798264852081201</v>
      </c>
      <c r="AZ1160">
        <v>0.52461921283596702</v>
      </c>
      <c r="BA1160">
        <v>0.18246025261896501</v>
      </c>
      <c r="BB1160">
        <v>7.4945601833709505E-2</v>
      </c>
      <c r="BC1160">
        <v>0.36436608449519298</v>
      </c>
      <c r="BD1160">
        <v>0.928622661162678</v>
      </c>
      <c r="BE1160">
        <v>-1.9226160000008301E-2</v>
      </c>
      <c r="BF1160">
        <v>0.32164283403739802</v>
      </c>
      <c r="BG1160">
        <v>0.20654345827287099</v>
      </c>
      <c r="BH1160">
        <v>0.68587700934294404</v>
      </c>
      <c r="BI1160">
        <v>0.32164283403739802</v>
      </c>
      <c r="BJ1160">
        <v>1.0563725846205301</v>
      </c>
      <c r="BK1160">
        <v>1.3717540186858801</v>
      </c>
      <c r="BL1160">
        <v>0.64215159305820402</v>
      </c>
      <c r="BM1160">
        <v>2.1324181258246</v>
      </c>
      <c r="BN1160">
        <v>3.3207394466921798</v>
      </c>
      <c r="BO1160">
        <v>22.133429381063198</v>
      </c>
      <c r="BP1160">
        <v>7.5586065998788596</v>
      </c>
      <c r="BQ1160">
        <v>14.5748227811844</v>
      </c>
      <c r="BR1160">
        <v>0.82496120082231095</v>
      </c>
      <c r="BS1160">
        <v>0.92771545100557895</v>
      </c>
      <c r="BT1160">
        <v>0.88923947523791902</v>
      </c>
    </row>
    <row r="1161" spans="1:72" x14ac:dyDescent="0.2">
      <c r="A1161">
        <v>1159</v>
      </c>
      <c r="B1161" s="243">
        <v>44791.652777777781</v>
      </c>
      <c r="C1161">
        <v>0</v>
      </c>
      <c r="D1161">
        <v>0.729459459459459</v>
      </c>
      <c r="E1161">
        <v>31.087631578947299</v>
      </c>
      <c r="F1161">
        <v>51.600769230769203</v>
      </c>
      <c r="G1161">
        <v>7</v>
      </c>
      <c r="H1161">
        <v>2.0674999999999999</v>
      </c>
      <c r="I1161">
        <v>1.3460000000000001</v>
      </c>
      <c r="J1161">
        <v>34.536333333333303</v>
      </c>
      <c r="K1161">
        <v>0.53349999999999997</v>
      </c>
      <c r="L1161">
        <v>37.9587096774193</v>
      </c>
      <c r="M1161">
        <v>-0.18333333333333299</v>
      </c>
      <c r="N1161">
        <v>1599.73529411764</v>
      </c>
      <c r="O1161">
        <v>92.664705882352905</v>
      </c>
      <c r="P1161">
        <v>5</v>
      </c>
      <c r="Q1161">
        <v>135</v>
      </c>
      <c r="R1161">
        <v>6.9785294117646997</v>
      </c>
      <c r="S1161">
        <v>-0.34475</v>
      </c>
      <c r="T1161">
        <v>5</v>
      </c>
      <c r="U1161">
        <v>1.78421428571428</v>
      </c>
      <c r="V1161">
        <v>9.1342857142857101E-2</v>
      </c>
      <c r="W1161">
        <v>14.6636857142857</v>
      </c>
      <c r="X1161">
        <v>0.62321428571428505</v>
      </c>
      <c r="Y1161">
        <v>71.093414285714204</v>
      </c>
      <c r="Z1161">
        <v>1.91214285714285</v>
      </c>
      <c r="AA1161">
        <v>0</v>
      </c>
      <c r="AB1161">
        <v>2.1642857142857099E-2</v>
      </c>
      <c r="AC1161">
        <v>31.817091038406801</v>
      </c>
      <c r="AD1161">
        <v>-19.783678192362402</v>
      </c>
      <c r="AE1161">
        <v>36.1507200333333</v>
      </c>
      <c r="AF1161">
        <v>0.43305854999999999</v>
      </c>
      <c r="AG1161">
        <v>1.34685181</v>
      </c>
      <c r="AH1161">
        <v>1.9310449999999899E-2</v>
      </c>
      <c r="AI1161">
        <v>44.949833333333302</v>
      </c>
      <c r="AJ1161">
        <v>0.50849604561188599</v>
      </c>
      <c r="AK1161">
        <v>0.80424591933970802</v>
      </c>
      <c r="AL1161">
        <v>9.6342637532953398E-3</v>
      </c>
      <c r="AM1161">
        <v>2.9963443913399699E-2</v>
      </c>
      <c r="AN1161">
        <v>0.155729164735501</v>
      </c>
      <c r="AO1161">
        <v>4.2960003559523702E-4</v>
      </c>
      <c r="AP1161">
        <v>36.1507200333333</v>
      </c>
      <c r="AQ1161">
        <v>0.26891143890135399</v>
      </c>
      <c r="AR1161">
        <v>6.4728331674858097</v>
      </c>
      <c r="AS1161">
        <v>1.1201659865317799</v>
      </c>
      <c r="AT1161">
        <v>0.90726590880994995</v>
      </c>
      <c r="AU1161">
        <v>90.076671428571402</v>
      </c>
      <c r="AV1161">
        <v>44.012630626252196</v>
      </c>
      <c r="AW1161">
        <v>0.93720270708104803</v>
      </c>
      <c r="AX1161">
        <v>0.226685823468213</v>
      </c>
      <c r="AY1161">
        <v>0.16414711109864499</v>
      </c>
      <c r="AZ1161">
        <v>0.52716683251418495</v>
      </c>
      <c r="BA1161">
        <v>0.16830791760840599</v>
      </c>
      <c r="BB1161">
        <v>7.5309547502026397E-2</v>
      </c>
      <c r="BC1161">
        <v>0.37904138158372502</v>
      </c>
      <c r="BD1161">
        <v>0.91799976708104303</v>
      </c>
      <c r="BE1161">
        <v>-1.9202940000005501E-2</v>
      </c>
      <c r="BF1161">
        <v>0.29686065998640199</v>
      </c>
      <c r="BG1161">
        <v>0.21496191949752799</v>
      </c>
      <c r="BH1161">
        <v>0.69036118548915903</v>
      </c>
      <c r="BI1161">
        <v>0.29686065998640199</v>
      </c>
      <c r="BJ1161">
        <v>1.0236451589678599</v>
      </c>
      <c r="BK1161">
        <v>1.3807223709783101</v>
      </c>
      <c r="BL1161">
        <v>0.72411723233174397</v>
      </c>
      <c r="BM1161">
        <v>2.3255394821286899</v>
      </c>
      <c r="BN1161">
        <v>3.2115510835727101</v>
      </c>
      <c r="BO1161">
        <v>21.321372834300899</v>
      </c>
      <c r="BP1161">
        <v>6.9762255096804404</v>
      </c>
      <c r="BQ1161">
        <v>14.345147324620401</v>
      </c>
      <c r="BR1161">
        <v>0.87605924900143395</v>
      </c>
      <c r="BS1161">
        <v>0.90490089497329995</v>
      </c>
      <c r="BT1161">
        <v>0.96812728760455402</v>
      </c>
    </row>
    <row r="1162" spans="1:72" x14ac:dyDescent="0.2">
      <c r="A1162">
        <v>1160</v>
      </c>
      <c r="B1162" s="243">
        <v>44791.666666666664</v>
      </c>
      <c r="C1162">
        <v>0</v>
      </c>
      <c r="D1162">
        <v>0.86875000000000002</v>
      </c>
      <c r="E1162">
        <v>31.11825</v>
      </c>
      <c r="F1162">
        <v>52.804499999999997</v>
      </c>
      <c r="G1162">
        <v>7</v>
      </c>
      <c r="H1162">
        <v>2.0640000000000001</v>
      </c>
      <c r="I1162">
        <v>1.3525</v>
      </c>
      <c r="J1162">
        <v>34.559999999999903</v>
      </c>
      <c r="K1162">
        <v>0.527249999999999</v>
      </c>
      <c r="L1162">
        <v>37.970937499999998</v>
      </c>
      <c r="M1162">
        <v>3.5714285714285698E-2</v>
      </c>
      <c r="N1162">
        <v>1600.0333333333299</v>
      </c>
      <c r="O1162">
        <v>91.733333333333306</v>
      </c>
      <c r="P1162">
        <v>5</v>
      </c>
      <c r="Q1162">
        <v>135</v>
      </c>
      <c r="R1162">
        <v>6.9689285714285703</v>
      </c>
      <c r="S1162">
        <v>-0.419743589743589</v>
      </c>
      <c r="T1162">
        <v>5</v>
      </c>
      <c r="U1162">
        <v>1.78401249999999</v>
      </c>
      <c r="V1162">
        <v>8.7224999999999997E-2</v>
      </c>
      <c r="W1162">
        <v>14.642624999999899</v>
      </c>
      <c r="X1162">
        <v>0.62237500000000001</v>
      </c>
      <c r="Y1162">
        <v>71.4157625</v>
      </c>
      <c r="Z1162">
        <v>1.9264749999999999</v>
      </c>
      <c r="AA1162">
        <v>7.2624999999999999E-3</v>
      </c>
      <c r="AB1162">
        <v>1.17624999999999E-2</v>
      </c>
      <c r="AC1162">
        <v>31.986999999999998</v>
      </c>
      <c r="AD1162">
        <v>-20.817499999999999</v>
      </c>
      <c r="AE1162">
        <v>36.171653759999998</v>
      </c>
      <c r="AF1162">
        <v>0.43232544000000001</v>
      </c>
      <c r="AG1162">
        <v>1.3533503680000001</v>
      </c>
      <c r="AH1162">
        <v>1.9277759999999901E-2</v>
      </c>
      <c r="AI1162">
        <v>44.976499999999902</v>
      </c>
      <c r="AJ1162">
        <v>0.50649397967290399</v>
      </c>
      <c r="AK1162">
        <v>0.804234517136727</v>
      </c>
      <c r="AL1162">
        <v>9.6122517314597596E-3</v>
      </c>
      <c r="AM1162">
        <v>3.0090166375774E-2</v>
      </c>
      <c r="AN1162">
        <v>0.155636832568118</v>
      </c>
      <c r="AO1162">
        <v>4.28618500772625E-4</v>
      </c>
      <c r="AP1162">
        <v>36.171653759999998</v>
      </c>
      <c r="AQ1162">
        <v>0.26854929455670201</v>
      </c>
      <c r="AR1162">
        <v>6.4635365627565697</v>
      </c>
      <c r="AS1162">
        <v>1.1285620009209301</v>
      </c>
      <c r="AT1162">
        <v>0.903591590911207</v>
      </c>
      <c r="AU1162">
        <v>90.391249999999999</v>
      </c>
      <c r="AV1162">
        <v>44.0323016182342</v>
      </c>
      <c r="AW1162">
        <v>0.94419838176578696</v>
      </c>
      <c r="AX1162">
        <v>0.224788367079061</v>
      </c>
      <c r="AY1162">
        <v>0.16377614544329699</v>
      </c>
      <c r="AZ1162">
        <v>0.53646343724342505</v>
      </c>
      <c r="BA1162">
        <v>0.16609768792634</v>
      </c>
      <c r="BB1162">
        <v>7.6637633891917897E-2</v>
      </c>
      <c r="BC1162">
        <v>0.378826065482746</v>
      </c>
      <c r="BD1162">
        <v>0.92502794976578395</v>
      </c>
      <c r="BE1162">
        <v>-1.9170432000002301E-2</v>
      </c>
      <c r="BF1162">
        <v>0.29281214123323701</v>
      </c>
      <c r="BG1162">
        <v>0.213336857477643</v>
      </c>
      <c r="BH1162">
        <v>0.69880398969819202</v>
      </c>
      <c r="BI1162">
        <v>0.29281214123323701</v>
      </c>
      <c r="BJ1162">
        <v>1.0122979974217601</v>
      </c>
      <c r="BK1162">
        <v>1.39760797939638</v>
      </c>
      <c r="BL1162">
        <v>0.72857927468148098</v>
      </c>
      <c r="BM1162">
        <v>2.3865266882549201</v>
      </c>
      <c r="BN1162">
        <v>3.2755895908489299</v>
      </c>
      <c r="BO1162">
        <v>21.108121632943401</v>
      </c>
      <c r="BP1162">
        <v>6.8810853189810697</v>
      </c>
      <c r="BQ1162">
        <v>14.2270363139623</v>
      </c>
      <c r="BR1162">
        <v>0.89982733929988001</v>
      </c>
      <c r="BS1162">
        <v>0.895173140928467</v>
      </c>
      <c r="BT1162">
        <v>1.00519921583726</v>
      </c>
    </row>
    <row r="1163" spans="1:72" x14ac:dyDescent="0.2">
      <c r="A1163">
        <v>1161</v>
      </c>
      <c r="B1163" s="243">
        <v>44791.680555555555</v>
      </c>
      <c r="C1163">
        <v>0</v>
      </c>
      <c r="D1163">
        <v>0.79049999999999998</v>
      </c>
      <c r="E1163">
        <v>31.1020512820512</v>
      </c>
      <c r="F1163">
        <v>53.426000000000002</v>
      </c>
      <c r="G1163">
        <v>7</v>
      </c>
      <c r="H1163">
        <v>2.0674999999999999</v>
      </c>
      <c r="I1163">
        <v>1.3460000000000001</v>
      </c>
      <c r="J1163">
        <v>34.519285714285701</v>
      </c>
      <c r="K1163">
        <v>0.51624999999999999</v>
      </c>
      <c r="L1163">
        <v>37.932727272727199</v>
      </c>
      <c r="M1163">
        <v>-3.7499999999999901E-2</v>
      </c>
      <c r="N1163">
        <v>1600.03125</v>
      </c>
      <c r="O1163">
        <v>91.8</v>
      </c>
      <c r="P1163">
        <v>5</v>
      </c>
      <c r="Q1163">
        <v>135</v>
      </c>
      <c r="R1163">
        <v>6.9722580645161196</v>
      </c>
      <c r="S1163">
        <v>-0.36175000000000002</v>
      </c>
      <c r="T1163">
        <v>5</v>
      </c>
      <c r="U1163">
        <v>1.8180571428571399</v>
      </c>
      <c r="V1163">
        <v>9.5428571428571404E-2</v>
      </c>
      <c r="W1163">
        <v>14.641871428571401</v>
      </c>
      <c r="X1163">
        <v>0.62521428571428495</v>
      </c>
      <c r="Y1163">
        <v>71.3317428571428</v>
      </c>
      <c r="Z1163">
        <v>1.9265714285714199</v>
      </c>
      <c r="AA1163">
        <v>0</v>
      </c>
      <c r="AB1163">
        <v>2.46714285714285E-2</v>
      </c>
      <c r="AC1163">
        <v>31.892551282051201</v>
      </c>
      <c r="AD1163">
        <v>-21.533448717948701</v>
      </c>
      <c r="AE1163">
        <v>36.133672414285698</v>
      </c>
      <c r="AF1163">
        <v>0.43305854999999999</v>
      </c>
      <c r="AG1163">
        <v>1.34685181</v>
      </c>
      <c r="AH1163">
        <v>1.9310449999999899E-2</v>
      </c>
      <c r="AI1163">
        <v>44.9327857142857</v>
      </c>
      <c r="AJ1163">
        <v>0.50655810396573497</v>
      </c>
      <c r="AK1163">
        <v>0.80417164971806998</v>
      </c>
      <c r="AL1163">
        <v>9.6379190187247908E-3</v>
      </c>
      <c r="AM1163">
        <v>2.9974812124140899E-2</v>
      </c>
      <c r="AN1163">
        <v>0.155788248797012</v>
      </c>
      <c r="AO1163">
        <v>4.2976302699746698E-4</v>
      </c>
      <c r="AP1163">
        <v>36.133672414285698</v>
      </c>
      <c r="AQ1163">
        <v>0.26977442116946199</v>
      </c>
      <c r="AR1163">
        <v>6.4632039218208597</v>
      </c>
      <c r="AS1163">
        <v>1.1286184904271701</v>
      </c>
      <c r="AT1163">
        <v>0.92095157918707704</v>
      </c>
      <c r="AU1163">
        <v>90.343457142857105</v>
      </c>
      <c r="AV1163">
        <v>43.995269247703199</v>
      </c>
      <c r="AW1163">
        <v>0.93751646658249399</v>
      </c>
      <c r="AX1163">
        <v>0.21823331957282899</v>
      </c>
      <c r="AY1163">
        <v>0.163284128830537</v>
      </c>
      <c r="AZ1163">
        <v>0.536796078179132</v>
      </c>
      <c r="BA1163">
        <v>0.16203216861165201</v>
      </c>
      <c r="BB1163">
        <v>7.6685154025590299E-2</v>
      </c>
      <c r="BC1163">
        <v>0.37704862040141501</v>
      </c>
      <c r="BD1163">
        <v>0.91831352658249898</v>
      </c>
      <c r="BE1163">
        <v>-1.9202939999994399E-2</v>
      </c>
      <c r="BF1163">
        <v>0.28511532055821098</v>
      </c>
      <c r="BG1163">
        <v>0.21332584238150901</v>
      </c>
      <c r="BH1163">
        <v>0.70130805966756904</v>
      </c>
      <c r="BI1163">
        <v>0.28511532055821098</v>
      </c>
      <c r="BJ1163">
        <v>0.99688232587944003</v>
      </c>
      <c r="BK1163">
        <v>1.4026161193351301</v>
      </c>
      <c r="BL1163">
        <v>0.74820897720911805</v>
      </c>
      <c r="BM1163">
        <v>2.45973474275082</v>
      </c>
      <c r="BN1163">
        <v>3.28749696632328</v>
      </c>
      <c r="BO1163">
        <v>20.7741171801047</v>
      </c>
      <c r="BP1163">
        <v>6.7002100331179504</v>
      </c>
      <c r="BQ1163">
        <v>14.0739071469867</v>
      </c>
      <c r="BR1163">
        <v>0.91792007438617995</v>
      </c>
      <c r="BS1163">
        <v>0.88283619765615495</v>
      </c>
      <c r="BT1163">
        <v>1.0397399617541301</v>
      </c>
    </row>
    <row r="1164" spans="1:72" x14ac:dyDescent="0.2">
      <c r="A1164">
        <v>1162</v>
      </c>
      <c r="B1164" s="243">
        <v>44791.694444444445</v>
      </c>
      <c r="C1164">
        <v>0</v>
      </c>
      <c r="D1164">
        <v>0.82868421052631502</v>
      </c>
      <c r="E1164">
        <v>31.092564102564101</v>
      </c>
      <c r="F1164">
        <v>54.018250000000002</v>
      </c>
      <c r="G1164">
        <v>7</v>
      </c>
      <c r="H1164">
        <v>2.0625</v>
      </c>
      <c r="I1164">
        <v>1.3474999999999999</v>
      </c>
      <c r="J1164">
        <v>34.555</v>
      </c>
      <c r="K1164">
        <v>0.50924999999999998</v>
      </c>
      <c r="L1164">
        <v>37.959722222222197</v>
      </c>
      <c r="M1164">
        <v>0.2</v>
      </c>
      <c r="N1164">
        <v>1600.1818181818101</v>
      </c>
      <c r="O1164">
        <v>91.594117647058795</v>
      </c>
      <c r="P1164">
        <v>5</v>
      </c>
      <c r="Q1164">
        <v>135</v>
      </c>
      <c r="R1164">
        <v>6.96941176470588</v>
      </c>
      <c r="S1164">
        <v>-0.32799999999999901</v>
      </c>
      <c r="T1164">
        <v>5</v>
      </c>
      <c r="U1164">
        <v>1.73865714285714</v>
      </c>
      <c r="V1164">
        <v>0.110785714285714</v>
      </c>
      <c r="W1164">
        <v>14.729157142857099</v>
      </c>
      <c r="X1164">
        <v>0.64072857142857098</v>
      </c>
      <c r="Y1164">
        <v>71.3561428571428</v>
      </c>
      <c r="Z1164">
        <v>1.9819571428571401</v>
      </c>
      <c r="AA1164">
        <v>2.1228571428571399E-2</v>
      </c>
      <c r="AB1164">
        <v>9.2142857142857096E-3</v>
      </c>
      <c r="AC1164">
        <v>31.921248313090398</v>
      </c>
      <c r="AD1164">
        <v>-22.097001686909501</v>
      </c>
      <c r="AE1164">
        <v>36.165482500000003</v>
      </c>
      <c r="AF1164">
        <v>0.43201125000000001</v>
      </c>
      <c r="AG1164">
        <v>1.3483497499999999</v>
      </c>
      <c r="AH1164">
        <v>1.926375E-2</v>
      </c>
      <c r="AI1164">
        <v>44.965000000000003</v>
      </c>
      <c r="AJ1164">
        <v>0.50683068131084896</v>
      </c>
      <c r="AK1164">
        <v>0.80430295785610995</v>
      </c>
      <c r="AL1164">
        <v>9.6077226731902492E-3</v>
      </c>
      <c r="AM1164">
        <v>2.9986650728344201E-2</v>
      </c>
      <c r="AN1164">
        <v>0.155676637384632</v>
      </c>
      <c r="AO1164">
        <v>4.2841654620260098E-4</v>
      </c>
      <c r="AP1164">
        <v>36.165482500000003</v>
      </c>
      <c r="AQ1164">
        <v>0.27646869790635298</v>
      </c>
      <c r="AR1164">
        <v>6.50173351645926</v>
      </c>
      <c r="AS1164">
        <v>1.16106438904341</v>
      </c>
      <c r="AT1164">
        <v>0.88120478428025995</v>
      </c>
      <c r="AU1164">
        <v>90.446642857142805</v>
      </c>
      <c r="AV1164">
        <v>44.104749103408999</v>
      </c>
      <c r="AW1164">
        <v>0.86025089659096898</v>
      </c>
      <c r="AX1164">
        <v>0.18728536095658899</v>
      </c>
      <c r="AY1164">
        <v>0.15554255209364601</v>
      </c>
      <c r="AZ1164">
        <v>0.49826648354073699</v>
      </c>
      <c r="BA1164">
        <v>0.13889968901361799</v>
      </c>
      <c r="BB1164">
        <v>7.1180926220105301E-2</v>
      </c>
      <c r="BC1164">
        <v>0.36004282780517</v>
      </c>
      <c r="BD1164">
        <v>0.84109439659097296</v>
      </c>
      <c r="BE1164">
        <v>-1.9156499999995299E-2</v>
      </c>
      <c r="BF1164">
        <v>0.244462767558011</v>
      </c>
      <c r="BG1164">
        <v>0.20302901712997401</v>
      </c>
      <c r="BH1164">
        <v>0.65038507508336496</v>
      </c>
      <c r="BI1164">
        <v>0.244462767558011</v>
      </c>
      <c r="BJ1164">
        <v>0.89498356937597101</v>
      </c>
      <c r="BK1164">
        <v>1.3007701501667299</v>
      </c>
      <c r="BL1164">
        <v>0.830510998292595</v>
      </c>
      <c r="BM1164">
        <v>2.6604667924698502</v>
      </c>
      <c r="BN1164">
        <v>3.2034094647022902</v>
      </c>
      <c r="BO1164">
        <v>18.554060470878401</v>
      </c>
      <c r="BP1164">
        <v>5.7448750376132596</v>
      </c>
      <c r="BQ1164">
        <v>12.8091854332651</v>
      </c>
      <c r="BR1164">
        <v>0.885183445318111</v>
      </c>
      <c r="BS1164">
        <v>0.79719846235276604</v>
      </c>
      <c r="BT1164">
        <v>1.1103677278875701</v>
      </c>
    </row>
    <row r="1165" spans="1:72" x14ac:dyDescent="0.2">
      <c r="A1165">
        <v>1163</v>
      </c>
      <c r="B1165" s="243">
        <v>44791.708333333336</v>
      </c>
      <c r="C1165">
        <v>0</v>
      </c>
      <c r="D1165">
        <v>0.88297297297297295</v>
      </c>
      <c r="E1165">
        <v>31.068378378378299</v>
      </c>
      <c r="F1165">
        <v>56.277000000000001</v>
      </c>
      <c r="G1165">
        <v>7</v>
      </c>
      <c r="H1165">
        <v>2.0680000000000001</v>
      </c>
      <c r="I1165">
        <v>1.35</v>
      </c>
      <c r="J1165">
        <v>34.575862068965499</v>
      </c>
      <c r="K1165">
        <v>0.56850000000000001</v>
      </c>
      <c r="L1165">
        <v>37.998333333333299</v>
      </c>
      <c r="M1165">
        <v>-7.6923076923076797E-3</v>
      </c>
      <c r="N1165">
        <v>1599.72727272727</v>
      </c>
      <c r="O1165">
        <v>91.752631578947302</v>
      </c>
      <c r="P1165">
        <v>5</v>
      </c>
      <c r="Q1165">
        <v>135</v>
      </c>
      <c r="R1165">
        <v>6.96285714285714</v>
      </c>
      <c r="S1165">
        <v>-0.37824999999999898</v>
      </c>
      <c r="T1165">
        <v>5</v>
      </c>
      <c r="U1165">
        <v>1.8360000000000001</v>
      </c>
      <c r="V1165">
        <v>0.120557142857142</v>
      </c>
      <c r="W1165">
        <v>14.6576285714285</v>
      </c>
      <c r="X1165">
        <v>0.66192857142857098</v>
      </c>
      <c r="Y1165">
        <v>71.330171428571404</v>
      </c>
      <c r="Z1165">
        <v>1.8935142857142799</v>
      </c>
      <c r="AA1165">
        <v>3.07999999999999E-2</v>
      </c>
      <c r="AB1165">
        <v>0</v>
      </c>
      <c r="AC1165">
        <v>31.951351351351299</v>
      </c>
      <c r="AD1165">
        <v>-24.325648648648599</v>
      </c>
      <c r="AE1165">
        <v>36.190639188965498</v>
      </c>
      <c r="AF1165">
        <v>0.43316327999999998</v>
      </c>
      <c r="AG1165">
        <v>1.3508520159999999</v>
      </c>
      <c r="AH1165">
        <v>1.9315119999999901E-2</v>
      </c>
      <c r="AI1165">
        <v>44.993862068965498</v>
      </c>
      <c r="AJ1165">
        <v>0.50736789866271403</v>
      </c>
      <c r="AK1165">
        <v>0.80434613800196497</v>
      </c>
      <c r="AL1165">
        <v>9.6271637970543108E-3</v>
      </c>
      <c r="AM1165">
        <v>3.00230287840027E-2</v>
      </c>
      <c r="AN1165">
        <v>0.155576775989368</v>
      </c>
      <c r="AO1165">
        <v>4.2928344249253901E-4</v>
      </c>
      <c r="AP1165">
        <v>36.190639188965498</v>
      </c>
      <c r="AQ1165">
        <v>0.28561630994829201</v>
      </c>
      <c r="AR1165">
        <v>6.4701594280215398</v>
      </c>
      <c r="AS1165">
        <v>1.10925305080942</v>
      </c>
      <c r="AT1165">
        <v>0.93152746194474401</v>
      </c>
      <c r="AU1165">
        <v>90.379242857142799</v>
      </c>
      <c r="AV1165">
        <v>44.055667977744697</v>
      </c>
      <c r="AW1165">
        <v>0.93819409122072905</v>
      </c>
      <c r="AX1165">
        <v>0.24159896519057</v>
      </c>
      <c r="AY1165">
        <v>0.147546970051707</v>
      </c>
      <c r="AZ1165">
        <v>0.52984057197845402</v>
      </c>
      <c r="BA1165">
        <v>0.178849320524366</v>
      </c>
      <c r="BB1165">
        <v>7.5691510282636196E-2</v>
      </c>
      <c r="BC1165">
        <v>0.34062668020176301</v>
      </c>
      <c r="BD1165">
        <v>0.91898650722073105</v>
      </c>
      <c r="BE1165">
        <v>-1.92075839999983E-2</v>
      </c>
      <c r="BF1165">
        <v>0.31506096374172099</v>
      </c>
      <c r="BG1165">
        <v>0.192410967261361</v>
      </c>
      <c r="BH1165">
        <v>0.69094700428589295</v>
      </c>
      <c r="BI1165">
        <v>0.31506096374172099</v>
      </c>
      <c r="BJ1165">
        <v>1.0149438620061599</v>
      </c>
      <c r="BK1165">
        <v>1.3818940085717799</v>
      </c>
      <c r="BL1165">
        <v>0.61071027326347904</v>
      </c>
      <c r="BM1165">
        <v>2.1930581182767899</v>
      </c>
      <c r="BN1165">
        <v>3.59099595059643</v>
      </c>
      <c r="BO1165">
        <v>21.401727365570999</v>
      </c>
      <c r="BP1165">
        <v>7.4039326479304401</v>
      </c>
      <c r="BQ1165">
        <v>13.9977947176406</v>
      </c>
      <c r="BR1165">
        <v>0.84629037021086095</v>
      </c>
      <c r="BS1165">
        <v>0.888919476509477</v>
      </c>
      <c r="BT1165">
        <v>0.95204390563472896</v>
      </c>
    </row>
    <row r="1166" spans="1:72" x14ac:dyDescent="0.2">
      <c r="A1166">
        <v>1164</v>
      </c>
      <c r="B1166" s="243">
        <v>44791.722222222219</v>
      </c>
      <c r="C1166">
        <v>0</v>
      </c>
      <c r="D1166">
        <v>0.82473684210526299</v>
      </c>
      <c r="E1166">
        <v>31.050999999999998</v>
      </c>
      <c r="F1166">
        <v>55.726749999999903</v>
      </c>
      <c r="G1166">
        <v>7</v>
      </c>
      <c r="H1166">
        <v>2.0724999999999998</v>
      </c>
      <c r="I1166">
        <v>1.35</v>
      </c>
      <c r="J1166">
        <v>34.539411764705797</v>
      </c>
      <c r="K1166">
        <v>0.52800000000000002</v>
      </c>
      <c r="L1166">
        <v>37.960689655172402</v>
      </c>
      <c r="M1166">
        <v>-6.6666666666666596E-2</v>
      </c>
      <c r="N1166">
        <v>1600.22580645161</v>
      </c>
      <c r="O1166">
        <v>92.136842105263099</v>
      </c>
      <c r="P1166">
        <v>5</v>
      </c>
      <c r="Q1166">
        <v>135</v>
      </c>
      <c r="R1166">
        <v>6.9689999999999896</v>
      </c>
      <c r="S1166">
        <v>-0.35099999999999898</v>
      </c>
      <c r="T1166">
        <v>5</v>
      </c>
      <c r="U1166">
        <v>1.8017999999999901</v>
      </c>
      <c r="V1166">
        <v>0.1391375</v>
      </c>
      <c r="W1166">
        <v>14.641512499999999</v>
      </c>
      <c r="X1166">
        <v>0.54071250000000004</v>
      </c>
      <c r="Y1166">
        <v>71.151312499999904</v>
      </c>
      <c r="Z1166">
        <v>1.79001249999999</v>
      </c>
      <c r="AA1166">
        <v>4.6337499999999997E-2</v>
      </c>
      <c r="AB1166">
        <v>0</v>
      </c>
      <c r="AC1166">
        <v>31.875736842105201</v>
      </c>
      <c r="AD1166">
        <v>-23.851013157894698</v>
      </c>
      <c r="AE1166">
        <v>36.157702664705802</v>
      </c>
      <c r="AF1166">
        <v>0.43410585000000002</v>
      </c>
      <c r="AG1166">
        <v>1.3508538699999999</v>
      </c>
      <c r="AH1166">
        <v>1.935715E-2</v>
      </c>
      <c r="AI1166">
        <v>44.961911764705803</v>
      </c>
      <c r="AJ1166">
        <v>0.508180403062921</v>
      </c>
      <c r="AK1166">
        <v>0.80418517019307101</v>
      </c>
      <c r="AL1166">
        <v>9.6549686826431502E-3</v>
      </c>
      <c r="AM1166">
        <v>3.00444046300627E-2</v>
      </c>
      <c r="AN1166">
        <v>0.155687330125825</v>
      </c>
      <c r="AO1166">
        <v>4.3052328604930299E-4</v>
      </c>
      <c r="AP1166">
        <v>36.157702664705802</v>
      </c>
      <c r="AQ1166">
        <v>0.233312649822038</v>
      </c>
      <c r="AR1166">
        <v>6.4630454838396396</v>
      </c>
      <c r="AS1166">
        <v>1.04861993468562</v>
      </c>
      <c r="AT1166">
        <v>0.91563945023877202</v>
      </c>
      <c r="AU1166">
        <v>89.925349999999995</v>
      </c>
      <c r="AV1166">
        <v>43.902680733053103</v>
      </c>
      <c r="AW1166">
        <v>1.0592310316527001</v>
      </c>
      <c r="AX1166">
        <v>0.30223393531437298</v>
      </c>
      <c r="AY1166">
        <v>0.20079320017796101</v>
      </c>
      <c r="AZ1166">
        <v>0.53695451616035805</v>
      </c>
      <c r="BA1166">
        <v>0.22373547726104001</v>
      </c>
      <c r="BB1166">
        <v>7.6707788022908299E-2</v>
      </c>
      <c r="BC1166">
        <v>0.46254433147574803</v>
      </c>
      <c r="BD1166">
        <v>1.0399816516526901</v>
      </c>
      <c r="BE1166">
        <v>-1.92493800000062E-2</v>
      </c>
      <c r="BF1166">
        <v>0.39506790699390099</v>
      </c>
      <c r="BG1166">
        <v>0.26246870408646</v>
      </c>
      <c r="BH1166">
        <v>0.70188510310644403</v>
      </c>
      <c r="BI1166">
        <v>0.39506790699390099</v>
      </c>
      <c r="BJ1166">
        <v>1.31507322216072</v>
      </c>
      <c r="BK1166">
        <v>1.4037702062128801</v>
      </c>
      <c r="BL1166">
        <v>0.66436351685360195</v>
      </c>
      <c r="BM1166">
        <v>1.7766188816680499</v>
      </c>
      <c r="BN1166">
        <v>2.6741668327635502</v>
      </c>
      <c r="BO1166">
        <v>27.185756644711201</v>
      </c>
      <c r="BP1166">
        <v>9.2840958143566699</v>
      </c>
      <c r="BQ1166">
        <v>17.901660830354501</v>
      </c>
      <c r="BR1166">
        <v>0.73215476432325599</v>
      </c>
      <c r="BS1166">
        <v>1.15704605936316</v>
      </c>
      <c r="BT1166">
        <v>0.63277927304487203</v>
      </c>
    </row>
    <row r="1167" spans="1:72" x14ac:dyDescent="0.2">
      <c r="A1167">
        <v>1165</v>
      </c>
      <c r="B1167" s="243">
        <v>44791.736111111109</v>
      </c>
      <c r="C1167">
        <v>0</v>
      </c>
      <c r="D1167">
        <v>0.93512820512820505</v>
      </c>
      <c r="E1167">
        <v>31.111249999999998</v>
      </c>
      <c r="F1167">
        <v>59.247749999999897</v>
      </c>
      <c r="G1167">
        <v>7</v>
      </c>
      <c r="H1167">
        <v>2.0659999999999998</v>
      </c>
      <c r="I1167">
        <v>1.35</v>
      </c>
      <c r="J1167">
        <v>34.531111111111102</v>
      </c>
      <c r="K1167">
        <v>0.54799999999999904</v>
      </c>
      <c r="L1167">
        <v>37.973333333333301</v>
      </c>
      <c r="M1167">
        <v>0.01</v>
      </c>
      <c r="N1167">
        <v>1600.15384615384</v>
      </c>
      <c r="O1167">
        <v>92.767647058823499</v>
      </c>
      <c r="P1167">
        <v>5</v>
      </c>
      <c r="Q1167">
        <v>135</v>
      </c>
      <c r="R1167">
        <v>6.97310344827586</v>
      </c>
      <c r="S1167">
        <v>-0.12625</v>
      </c>
      <c r="T1167">
        <v>5</v>
      </c>
      <c r="U1167">
        <v>1.7684142857142799</v>
      </c>
      <c r="V1167">
        <v>0.144471428571428</v>
      </c>
      <c r="W1167">
        <v>14.638557142857101</v>
      </c>
      <c r="X1167">
        <v>0.52098571428571405</v>
      </c>
      <c r="Y1167">
        <v>71.206085714285706</v>
      </c>
      <c r="Z1167">
        <v>1.8069428571428501</v>
      </c>
      <c r="AA1167">
        <v>5.6228571428571399E-2</v>
      </c>
      <c r="AB1167">
        <v>0</v>
      </c>
      <c r="AC1167">
        <v>32.0463782051282</v>
      </c>
      <c r="AD1167">
        <v>-27.201371794871701</v>
      </c>
      <c r="AE1167">
        <v>36.144326551111099</v>
      </c>
      <c r="AF1167">
        <v>0.43274435999999999</v>
      </c>
      <c r="AG1167">
        <v>1.3508511919999999</v>
      </c>
      <c r="AH1167">
        <v>1.9296439999999901E-2</v>
      </c>
      <c r="AI1167">
        <v>44.947111111111099</v>
      </c>
      <c r="AJ1167">
        <v>0.50760164933289698</v>
      </c>
      <c r="AK1167">
        <v>0.80415238393766397</v>
      </c>
      <c r="AL1167">
        <v>9.6278570369125096E-3</v>
      </c>
      <c r="AM1167">
        <v>3.0054238383878301E-2</v>
      </c>
      <c r="AN1167">
        <v>0.15573859647388</v>
      </c>
      <c r="AO1167">
        <v>4.2931435464892002E-4</v>
      </c>
      <c r="AP1167">
        <v>36.144326551111099</v>
      </c>
      <c r="AQ1167">
        <v>0.22480071668294499</v>
      </c>
      <c r="AR1167">
        <v>6.4617409323026802</v>
      </c>
      <c r="AS1167">
        <v>1.0585380274371201</v>
      </c>
      <c r="AT1167">
        <v>0.89765000813242901</v>
      </c>
      <c r="AU1167">
        <v>89.940985714285702</v>
      </c>
      <c r="AV1167">
        <v>43.889406227533797</v>
      </c>
      <c r="AW1167">
        <v>1.05770488357725</v>
      </c>
      <c r="AX1167">
        <v>0.29231316456287199</v>
      </c>
      <c r="AY1167">
        <v>0.20794364331705401</v>
      </c>
      <c r="AZ1167">
        <v>0.53825906769731802</v>
      </c>
      <c r="BA1167">
        <v>0.21639183227139</v>
      </c>
      <c r="BB1167">
        <v>7.6894152528188195E-2</v>
      </c>
      <c r="BC1167">
        <v>0.48052305827175601</v>
      </c>
      <c r="BD1167">
        <v>1.0385158755772399</v>
      </c>
      <c r="BE1167">
        <v>-1.91890080000072E-2</v>
      </c>
      <c r="BF1167">
        <v>0.38006526391711298</v>
      </c>
      <c r="BG1167">
        <v>0.270368102631872</v>
      </c>
      <c r="BH1167">
        <v>0.69984386411772304</v>
      </c>
      <c r="BI1167">
        <v>0.38006526391711298</v>
      </c>
      <c r="BJ1167">
        <v>1.30086673309797</v>
      </c>
      <c r="BK1167">
        <v>1.3996877282354401</v>
      </c>
      <c r="BL1167">
        <v>0.71137283066951396</v>
      </c>
      <c r="BM1167">
        <v>1.8413781278110899</v>
      </c>
      <c r="BN1167">
        <v>2.5884853179985301</v>
      </c>
      <c r="BO1167">
        <v>26.774338624808301</v>
      </c>
      <c r="BP1167">
        <v>8.9315337020521497</v>
      </c>
      <c r="BQ1167">
        <v>17.842804922756098</v>
      </c>
      <c r="BR1167">
        <v>0.75357677957635405</v>
      </c>
      <c r="BS1167">
        <v>1.14884062753112</v>
      </c>
      <c r="BT1167">
        <v>0.65594544753853301</v>
      </c>
    </row>
    <row r="1168" spans="1:72" x14ac:dyDescent="0.2">
      <c r="A1168">
        <v>1166</v>
      </c>
      <c r="B1168" s="243">
        <v>44791.75</v>
      </c>
      <c r="C1168">
        <v>0</v>
      </c>
      <c r="D1168">
        <v>0.74475000000000002</v>
      </c>
      <c r="E1168">
        <v>31.1027027027027</v>
      </c>
      <c r="F1168">
        <v>57.131499999999903</v>
      </c>
      <c r="G1168">
        <v>7</v>
      </c>
      <c r="H1168">
        <v>2.0649999999999999</v>
      </c>
      <c r="I1168">
        <v>1.3474999999999999</v>
      </c>
      <c r="J1168">
        <v>34.540370370370297</v>
      </c>
      <c r="K1168">
        <v>0.49024999999999902</v>
      </c>
      <c r="L1168">
        <v>37.960333333333303</v>
      </c>
      <c r="M1168">
        <v>-0.19999999999999901</v>
      </c>
      <c r="N1168">
        <v>1599.8695652173899</v>
      </c>
      <c r="O1168">
        <v>92.943243243243202</v>
      </c>
      <c r="P1168">
        <v>5</v>
      </c>
      <c r="Q1168">
        <v>135</v>
      </c>
      <c r="R1168">
        <v>6.9717647058823502</v>
      </c>
      <c r="S1168">
        <v>-0.22549999999999901</v>
      </c>
      <c r="T1168">
        <v>5</v>
      </c>
      <c r="U1168">
        <v>1.75245714285714</v>
      </c>
      <c r="V1168">
        <v>0.122214285714285</v>
      </c>
      <c r="W1168">
        <v>14.6260142857142</v>
      </c>
      <c r="X1168">
        <v>0.65151428571428505</v>
      </c>
      <c r="Y1168">
        <v>71.587728571428499</v>
      </c>
      <c r="Z1168">
        <v>1.8389</v>
      </c>
      <c r="AA1168">
        <v>3.6914285714285698E-2</v>
      </c>
      <c r="AB1168">
        <v>0</v>
      </c>
      <c r="AC1168">
        <v>31.8474527027027</v>
      </c>
      <c r="AD1168">
        <v>-25.284047297297199</v>
      </c>
      <c r="AE1168">
        <v>36.152804970370298</v>
      </c>
      <c r="AF1168">
        <v>0.4325349</v>
      </c>
      <c r="AG1168">
        <v>1.3483507800000001</v>
      </c>
      <c r="AH1168">
        <v>1.9287099999999901E-2</v>
      </c>
      <c r="AI1168">
        <v>44.952870370370299</v>
      </c>
      <c r="AJ1168">
        <v>0.50501399739618702</v>
      </c>
      <c r="AK1168">
        <v>0.80423796461726305</v>
      </c>
      <c r="AL1168">
        <v>9.62196399109355E-3</v>
      </c>
      <c r="AM1168">
        <v>2.9994764936940099E-2</v>
      </c>
      <c r="AN1168">
        <v>0.155718643599984</v>
      </c>
      <c r="AO1168">
        <v>4.2905157871103602E-4</v>
      </c>
      <c r="AP1168">
        <v>36.152804970370298</v>
      </c>
      <c r="AQ1168">
        <v>0.28112263799507597</v>
      </c>
      <c r="AR1168">
        <v>6.4562042736950698</v>
      </c>
      <c r="AS1168">
        <v>1.0772590682430401</v>
      </c>
      <c r="AT1168">
        <v>0.88501538697978599</v>
      </c>
      <c r="AU1168">
        <v>90.456614285714195</v>
      </c>
      <c r="AV1168">
        <v>43.967390950303503</v>
      </c>
      <c r="AW1168">
        <v>0.985479420066809</v>
      </c>
      <c r="AX1168">
        <v>0.27109171175695801</v>
      </c>
      <c r="AY1168">
        <v>0.151412262004923</v>
      </c>
      <c r="AZ1168">
        <v>0.54379572630493</v>
      </c>
      <c r="BA1168">
        <v>0.20105429223466401</v>
      </c>
      <c r="BB1168">
        <v>7.7685103757847096E-2</v>
      </c>
      <c r="BC1168">
        <v>0.350057907477347</v>
      </c>
      <c r="BD1168">
        <v>0.96629970006681198</v>
      </c>
      <c r="BE1168">
        <v>-1.9179719999997201E-2</v>
      </c>
      <c r="BF1168">
        <v>0.35467477086211902</v>
      </c>
      <c r="BG1168">
        <v>0.19809572555452001</v>
      </c>
      <c r="BH1168">
        <v>0.71145895008370796</v>
      </c>
      <c r="BI1168">
        <v>0.35467477086211902</v>
      </c>
      <c r="BJ1168">
        <v>1.10554099283327</v>
      </c>
      <c r="BK1168">
        <v>1.4229179001674099</v>
      </c>
      <c r="BL1168">
        <v>0.55852781711257005</v>
      </c>
      <c r="BM1168">
        <v>2.0059474440607699</v>
      </c>
      <c r="BN1168">
        <v>3.5914906699382501</v>
      </c>
      <c r="BO1168">
        <v>23.367671035845301</v>
      </c>
      <c r="BP1168">
        <v>8.3348571152597994</v>
      </c>
      <c r="BQ1168">
        <v>15.0328139205855</v>
      </c>
      <c r="BR1168">
        <v>0.81997078970181403</v>
      </c>
      <c r="BS1168">
        <v>0.96367108448843097</v>
      </c>
      <c r="BT1168">
        <v>0.85088242544612402</v>
      </c>
    </row>
    <row r="1169" spans="1:72" x14ac:dyDescent="0.2">
      <c r="A1169">
        <v>1167</v>
      </c>
      <c r="B1169" s="243">
        <v>44791.763888888891</v>
      </c>
      <c r="C1169">
        <v>0</v>
      </c>
      <c r="D1169">
        <v>0.89842105263157901</v>
      </c>
      <c r="E1169">
        <v>31.132051282051201</v>
      </c>
      <c r="F1169">
        <v>57.5979999999999</v>
      </c>
      <c r="G1169">
        <v>7</v>
      </c>
      <c r="H1169">
        <v>2.0699999999999998</v>
      </c>
      <c r="I1169">
        <v>1.3474999999999999</v>
      </c>
      <c r="J1169">
        <v>34.541363636363599</v>
      </c>
      <c r="K1169">
        <v>0.54249999999999998</v>
      </c>
      <c r="L1169">
        <v>37.960769230769202</v>
      </c>
      <c r="M1169" s="244">
        <v>-4.6259292692714799E-18</v>
      </c>
      <c r="N1169">
        <v>1599.7931034482699</v>
      </c>
      <c r="O1169">
        <v>92.782352941176399</v>
      </c>
      <c r="P1169">
        <v>5</v>
      </c>
      <c r="Q1169">
        <v>135</v>
      </c>
      <c r="R1169">
        <v>6.9669230769230701</v>
      </c>
      <c r="S1169">
        <v>-0.31924999999999898</v>
      </c>
      <c r="T1169">
        <v>5</v>
      </c>
      <c r="U1169">
        <v>1.7841</v>
      </c>
      <c r="V1169">
        <v>0.12624285714285699</v>
      </c>
      <c r="W1169">
        <v>14.678157142857099</v>
      </c>
      <c r="X1169">
        <v>0.56792857142857101</v>
      </c>
      <c r="Y1169">
        <v>71.276814285714195</v>
      </c>
      <c r="Z1169">
        <v>1.9185142857142801</v>
      </c>
      <c r="AA1169">
        <v>3.1057142857142801E-2</v>
      </c>
      <c r="AB1169">
        <v>0</v>
      </c>
      <c r="AC1169">
        <v>32.030472334682798</v>
      </c>
      <c r="AD1169">
        <v>-25.567527665317101</v>
      </c>
      <c r="AE1169">
        <v>36.1577024363636</v>
      </c>
      <c r="AF1169">
        <v>0.43358219999999997</v>
      </c>
      <c r="AG1169">
        <v>1.34835284</v>
      </c>
      <c r="AH1169">
        <v>1.9333799999999901E-2</v>
      </c>
      <c r="AI1169">
        <v>44.958863636363603</v>
      </c>
      <c r="AJ1169">
        <v>0.50728561312273102</v>
      </c>
      <c r="AK1169">
        <v>0.80423968739099805</v>
      </c>
      <c r="AL1169">
        <v>9.6439759578200203E-3</v>
      </c>
      <c r="AM1169">
        <v>2.9990812288000601E-2</v>
      </c>
      <c r="AN1169">
        <v>0.15569788544073099</v>
      </c>
      <c r="AO1169">
        <v>4.3003311107628599E-4</v>
      </c>
      <c r="AP1169">
        <v>36.1577024363636</v>
      </c>
      <c r="AQ1169">
        <v>0.24505614334723999</v>
      </c>
      <c r="AR1169">
        <v>6.4792211346492596</v>
      </c>
      <c r="AS1169">
        <v>1.12389847835093</v>
      </c>
      <c r="AT1169">
        <v>0.90504826237226499</v>
      </c>
      <c r="AU1169">
        <v>90.225514285714198</v>
      </c>
      <c r="AV1169">
        <v>44.005878192711002</v>
      </c>
      <c r="AW1169">
        <v>0.952985443652551</v>
      </c>
      <c r="AX1169">
        <v>0.22445436164906299</v>
      </c>
      <c r="AY1169">
        <v>0.18852605665275901</v>
      </c>
      <c r="AZ1169">
        <v>0.52077886535073203</v>
      </c>
      <c r="BA1169">
        <v>0.166465597869074</v>
      </c>
      <c r="BB1169">
        <v>7.4396980764390302E-2</v>
      </c>
      <c r="BC1169">
        <v>0.43481041577066398</v>
      </c>
      <c r="BD1169">
        <v>0.93375928365255501</v>
      </c>
      <c r="BE1169">
        <v>-1.9226159999995201E-2</v>
      </c>
      <c r="BF1169">
        <v>0.29198024215784901</v>
      </c>
      <c r="BG1169">
        <v>0.245243100958767</v>
      </c>
      <c r="BH1169">
        <v>0.67745236982090495</v>
      </c>
      <c r="BI1169">
        <v>0.29198024215784901</v>
      </c>
      <c r="BJ1169">
        <v>1.07444668623323</v>
      </c>
      <c r="BK1169">
        <v>1.3549047396418099</v>
      </c>
      <c r="BL1169">
        <v>0.839930466343627</v>
      </c>
      <c r="BM1169">
        <v>2.3201993560052698</v>
      </c>
      <c r="BN1169">
        <v>2.76237075445724</v>
      </c>
      <c r="BO1169">
        <v>22.0498146252677</v>
      </c>
      <c r="BP1169">
        <v>6.8615356907094602</v>
      </c>
      <c r="BQ1169">
        <v>15.1882789345582</v>
      </c>
      <c r="BR1169">
        <v>0.85853832797346696</v>
      </c>
      <c r="BS1169">
        <v>0.95765458937009496</v>
      </c>
      <c r="BT1169">
        <v>0.89650103231706602</v>
      </c>
    </row>
    <row r="1170" spans="1:72" x14ac:dyDescent="0.2">
      <c r="A1170">
        <v>1168</v>
      </c>
      <c r="B1170" s="243">
        <v>44791.777777777781</v>
      </c>
      <c r="C1170">
        <v>0</v>
      </c>
      <c r="D1170">
        <v>0.78615384615384598</v>
      </c>
      <c r="E1170">
        <v>31.140249999999899</v>
      </c>
      <c r="F1170">
        <v>56.755641025640998</v>
      </c>
      <c r="G1170">
        <v>7</v>
      </c>
      <c r="H1170">
        <v>2.0775000000000001</v>
      </c>
      <c r="I1170">
        <v>1.3480000000000001</v>
      </c>
      <c r="J1170">
        <v>34.574999999999903</v>
      </c>
      <c r="K1170">
        <v>0.53349999999999997</v>
      </c>
      <c r="L1170">
        <v>37.983199999999997</v>
      </c>
      <c r="M1170">
        <v>0.109999999999999</v>
      </c>
      <c r="N1170">
        <v>1599.6666666666599</v>
      </c>
      <c r="O1170">
        <v>92.255172413793105</v>
      </c>
      <c r="P1170">
        <v>5</v>
      </c>
      <c r="Q1170">
        <v>135</v>
      </c>
      <c r="R1170">
        <v>6.9707692307692204</v>
      </c>
      <c r="S1170">
        <v>-0.47549999999999998</v>
      </c>
      <c r="T1170">
        <v>5</v>
      </c>
      <c r="U1170">
        <v>1.7559374999999999</v>
      </c>
      <c r="V1170">
        <v>0.13317499999999999</v>
      </c>
      <c r="W1170">
        <v>14.6293875</v>
      </c>
      <c r="X1170">
        <v>0.53502499999999997</v>
      </c>
      <c r="Y1170">
        <v>71.342837500000002</v>
      </c>
      <c r="Z1170">
        <v>1.9277249999999999</v>
      </c>
      <c r="AA1170">
        <v>2.92375E-2</v>
      </c>
      <c r="AB1170">
        <v>0</v>
      </c>
      <c r="AC1170">
        <v>31.9264038461538</v>
      </c>
      <c r="AD1170">
        <v>-24.829237179487102</v>
      </c>
      <c r="AE1170">
        <v>36.197195099999902</v>
      </c>
      <c r="AF1170">
        <v>0.43515314999999999</v>
      </c>
      <c r="AG1170">
        <v>1.34885593</v>
      </c>
      <c r="AH1170">
        <v>1.940385E-2</v>
      </c>
      <c r="AI1170">
        <v>45.000499999999903</v>
      </c>
      <c r="AJ1170">
        <v>0.50736971458417202</v>
      </c>
      <c r="AK1170">
        <v>0.80437317585360102</v>
      </c>
      <c r="AL1170">
        <v>9.6699625559715993E-3</v>
      </c>
      <c r="AM1170">
        <v>2.9974243175075799E-2</v>
      </c>
      <c r="AN1170">
        <v>0.15555382717969801</v>
      </c>
      <c r="AO1170">
        <v>4.3119187564582602E-4</v>
      </c>
      <c r="AP1170">
        <v>36.197195099999902</v>
      </c>
      <c r="AQ1170">
        <v>0.23085854399710701</v>
      </c>
      <c r="AR1170">
        <v>6.4576932754191203</v>
      </c>
      <c r="AS1170">
        <v>1.1292942722980099</v>
      </c>
      <c r="AT1170">
        <v>0.89090950820264503</v>
      </c>
      <c r="AU1170">
        <v>90.190912499999996</v>
      </c>
      <c r="AV1170">
        <v>44.015041191714197</v>
      </c>
      <c r="AW1170">
        <v>0.98545880828575605</v>
      </c>
      <c r="AX1170">
        <v>0.21956165770198599</v>
      </c>
      <c r="AY1170">
        <v>0.20429460600289201</v>
      </c>
      <c r="AZ1170">
        <v>0.54230672458087203</v>
      </c>
      <c r="BA1170">
        <v>0.16277621117177801</v>
      </c>
      <c r="BB1170">
        <v>7.7472389225838906E-2</v>
      </c>
      <c r="BC1170">
        <v>0.469477483968327</v>
      </c>
      <c r="BD1170">
        <v>0.96616298828575098</v>
      </c>
      <c r="BE1170">
        <v>-1.9295820000004901E-2</v>
      </c>
      <c r="BF1170">
        <v>0.286546597867192</v>
      </c>
      <c r="BG1170">
        <v>0.26662179965959298</v>
      </c>
      <c r="BH1170">
        <v>0.70775630205921702</v>
      </c>
      <c r="BI1170">
        <v>0.286546597867192</v>
      </c>
      <c r="BJ1170">
        <v>1.1063367950535701</v>
      </c>
      <c r="BK1170">
        <v>1.4155126041184301</v>
      </c>
      <c r="BL1170">
        <v>0.93046576593160901</v>
      </c>
      <c r="BM1170">
        <v>2.4699518588849001</v>
      </c>
      <c r="BN1170">
        <v>2.6545327612477099</v>
      </c>
      <c r="BO1170">
        <v>22.555460499381802</v>
      </c>
      <c r="BP1170">
        <v>6.7338450498790099</v>
      </c>
      <c r="BQ1170">
        <v>15.821615449502801</v>
      </c>
      <c r="BR1170">
        <v>0.92838338774420803</v>
      </c>
      <c r="BS1170">
        <v>0.99171815590669499</v>
      </c>
      <c r="BT1170">
        <v>0.93613632281988202</v>
      </c>
    </row>
    <row r="1171" spans="1:72" x14ac:dyDescent="0.2">
      <c r="A1171">
        <v>1169</v>
      </c>
      <c r="B1171" s="243">
        <v>44791.791666666664</v>
      </c>
      <c r="C1171">
        <v>0</v>
      </c>
      <c r="D1171">
        <v>0.85307692307692295</v>
      </c>
      <c r="E1171">
        <v>31.037105263157901</v>
      </c>
      <c r="F1171">
        <v>58.308947368421002</v>
      </c>
      <c r="G1171">
        <v>7</v>
      </c>
      <c r="H1171">
        <v>2.0680000000000001</v>
      </c>
      <c r="I1171">
        <v>1.35</v>
      </c>
      <c r="J1171">
        <v>34.566774193548298</v>
      </c>
      <c r="K1171">
        <v>0.52524999999999999</v>
      </c>
      <c r="L1171">
        <v>37.990909090909</v>
      </c>
      <c r="M1171">
        <v>-0.14285714285714199</v>
      </c>
      <c r="N1171">
        <v>1599.84848484848</v>
      </c>
      <c r="O1171">
        <v>92.330555555555506</v>
      </c>
      <c r="P1171">
        <v>5</v>
      </c>
      <c r="Q1171">
        <v>135</v>
      </c>
      <c r="R1171">
        <v>6.9649999999999999</v>
      </c>
      <c r="S1171">
        <v>-0.27024999999999999</v>
      </c>
      <c r="T1171">
        <v>5</v>
      </c>
      <c r="U1171">
        <v>1.7229857142857099</v>
      </c>
      <c r="V1171">
        <v>0.118771428571428</v>
      </c>
      <c r="W1171">
        <v>14.6421857142857</v>
      </c>
      <c r="X1171">
        <v>0.56525714285714201</v>
      </c>
      <c r="Y1171">
        <v>71.5697714285714</v>
      </c>
      <c r="Z1171">
        <v>1.9808999999999899</v>
      </c>
      <c r="AA1171">
        <v>2.7642857142857101E-2</v>
      </c>
      <c r="AB1171">
        <v>0</v>
      </c>
      <c r="AC1171">
        <v>31.890182186234799</v>
      </c>
      <c r="AD1171">
        <v>-26.418765182186199</v>
      </c>
      <c r="AE1171">
        <v>36.181551313548297</v>
      </c>
      <c r="AF1171">
        <v>0.43316327999999998</v>
      </c>
      <c r="AG1171">
        <v>1.3508520159999999</v>
      </c>
      <c r="AH1171">
        <v>1.9315120000000002E-2</v>
      </c>
      <c r="AI1171">
        <v>44.984774193548297</v>
      </c>
      <c r="AJ1171">
        <v>0.50554236224798499</v>
      </c>
      <c r="AK1171">
        <v>0.80430661178549301</v>
      </c>
      <c r="AL1171">
        <v>9.6291086876706695E-3</v>
      </c>
      <c r="AM1171">
        <v>3.0029094070538501E-2</v>
      </c>
      <c r="AN1171">
        <v>0.15560820578719101</v>
      </c>
      <c r="AO1171">
        <v>4.2937016682347001E-4</v>
      </c>
      <c r="AP1171">
        <v>36.181551313548297</v>
      </c>
      <c r="AQ1171">
        <v>0.24390344560341101</v>
      </c>
      <c r="AR1171">
        <v>6.4633426535855198</v>
      </c>
      <c r="AS1171">
        <v>1.16044509667879</v>
      </c>
      <c r="AT1171">
        <v>0.871042268119532</v>
      </c>
      <c r="AU1171">
        <v>90.481099999999998</v>
      </c>
      <c r="AV1171">
        <v>44.049242509416104</v>
      </c>
      <c r="AW1171">
        <v>0.93553168413227095</v>
      </c>
      <c r="AX1171">
        <v>0.19040691932120199</v>
      </c>
      <c r="AY1171">
        <v>0.189259834396588</v>
      </c>
      <c r="AZ1171">
        <v>0.53665734641447704</v>
      </c>
      <c r="BA1171">
        <v>0.14095320365661801</v>
      </c>
      <c r="BB1171">
        <v>7.6665335202068197E-2</v>
      </c>
      <c r="BC1171">
        <v>0.43692492677723899</v>
      </c>
      <c r="BD1171">
        <v>0.91632410013226795</v>
      </c>
      <c r="BE1171">
        <v>-1.9207584000003299E-2</v>
      </c>
      <c r="BF1171">
        <v>0.24877943914061099</v>
      </c>
      <c r="BG1171">
        <v>0.247280695580192</v>
      </c>
      <c r="BH1171">
        <v>0.70117889689955204</v>
      </c>
      <c r="BI1171">
        <v>0.24877943914061099</v>
      </c>
      <c r="BJ1171">
        <v>0.99212026944160703</v>
      </c>
      <c r="BK1171">
        <v>1.4023577937991001</v>
      </c>
      <c r="BL1171">
        <v>0.99397561323557604</v>
      </c>
      <c r="BM1171">
        <v>2.81847607391397</v>
      </c>
      <c r="BN1171">
        <v>2.8355585754657602</v>
      </c>
      <c r="BO1171">
        <v>20.2616353745521</v>
      </c>
      <c r="BP1171">
        <v>5.84631681980437</v>
      </c>
      <c r="BQ1171">
        <v>14.415318554747699</v>
      </c>
      <c r="BR1171">
        <v>0.97943274726006502</v>
      </c>
      <c r="BS1171">
        <v>0.892608493785362</v>
      </c>
      <c r="BT1171">
        <v>1.09727025238859</v>
      </c>
    </row>
    <row r="1172" spans="1:72" x14ac:dyDescent="0.2">
      <c r="A1172">
        <v>1170</v>
      </c>
      <c r="B1172" s="243">
        <v>44791.805555555555</v>
      </c>
      <c r="C1172">
        <v>0</v>
      </c>
      <c r="D1172">
        <v>0.79552631578947297</v>
      </c>
      <c r="E1172">
        <v>28.538749999999901</v>
      </c>
      <c r="F1172">
        <v>60.027179487179403</v>
      </c>
      <c r="G1172">
        <v>7</v>
      </c>
      <c r="H1172">
        <v>2.0649999999999999</v>
      </c>
      <c r="I1172">
        <v>1.3460000000000001</v>
      </c>
      <c r="J1172">
        <v>34.560344827586199</v>
      </c>
      <c r="K1172">
        <v>0.53400000000000003</v>
      </c>
      <c r="L1172">
        <v>37.995757575757501</v>
      </c>
      <c r="M1172">
        <v>-0.1</v>
      </c>
      <c r="N1172">
        <v>1600.2333333333299</v>
      </c>
      <c r="O1172">
        <v>92.672499999999999</v>
      </c>
      <c r="P1172">
        <v>5</v>
      </c>
      <c r="Q1172">
        <v>135</v>
      </c>
      <c r="R1172">
        <v>6.9720689655172396</v>
      </c>
      <c r="S1172">
        <v>-0.34949999999999898</v>
      </c>
      <c r="T1172">
        <v>5</v>
      </c>
      <c r="U1172">
        <v>1.72388571428571</v>
      </c>
      <c r="V1172">
        <v>0.122142857142857</v>
      </c>
      <c r="W1172">
        <v>14.718542857142801</v>
      </c>
      <c r="X1172">
        <v>0.57887142857142804</v>
      </c>
      <c r="Y1172">
        <v>71.288985714285701</v>
      </c>
      <c r="Z1172">
        <v>2.0120285714285702</v>
      </c>
      <c r="AA1172">
        <v>2.4E-2</v>
      </c>
      <c r="AB1172">
        <v>9.1285714285714199E-3</v>
      </c>
      <c r="AC1172">
        <v>29.334276315789399</v>
      </c>
      <c r="AD1172">
        <v>-30.69290317139</v>
      </c>
      <c r="AE1172">
        <v>36.1727794275862</v>
      </c>
      <c r="AF1172">
        <v>0.4325349</v>
      </c>
      <c r="AG1172">
        <v>1.34685078</v>
      </c>
      <c r="AH1172">
        <v>1.9287099999999901E-2</v>
      </c>
      <c r="AI1172">
        <v>44.971344827586201</v>
      </c>
      <c r="AJ1172">
        <v>0.50741049357274604</v>
      </c>
      <c r="AK1172">
        <v>0.80435173923011505</v>
      </c>
      <c r="AL1172">
        <v>9.6180112393409092E-3</v>
      </c>
      <c r="AM1172">
        <v>2.99490883620144E-2</v>
      </c>
      <c r="AN1172">
        <v>0.155654673589082</v>
      </c>
      <c r="AO1172">
        <v>4.28875322139998E-4</v>
      </c>
      <c r="AP1172">
        <v>36.1727794275862</v>
      </c>
      <c r="AQ1172">
        <v>0.24977788918560001</v>
      </c>
      <c r="AR1172">
        <v>6.4970481664074899</v>
      </c>
      <c r="AS1172">
        <v>1.1786807461719</v>
      </c>
      <c r="AT1172">
        <v>0.87471770114872105</v>
      </c>
      <c r="AU1172">
        <v>90.322314285714199</v>
      </c>
      <c r="AV1172">
        <v>44.098286229351203</v>
      </c>
      <c r="AW1172">
        <v>0.87305859823500498</v>
      </c>
      <c r="AX1172">
        <v>0.16817003382809201</v>
      </c>
      <c r="AY1172">
        <v>0.18275701081439899</v>
      </c>
      <c r="AZ1172">
        <v>0.50295183359250994</v>
      </c>
      <c r="BA1172">
        <v>0.124861667175997</v>
      </c>
      <c r="BB1172">
        <v>7.1850261941787105E-2</v>
      </c>
      <c r="BC1172">
        <v>0.42252546745800101</v>
      </c>
      <c r="BD1172">
        <v>0.85387887823500197</v>
      </c>
      <c r="BE1172">
        <v>-1.9179720000002998E-2</v>
      </c>
      <c r="BF1172">
        <v>0.23887020996885899</v>
      </c>
      <c r="BG1172">
        <v>0.259589681661968</v>
      </c>
      <c r="BH1172">
        <v>0.71439725235041696</v>
      </c>
      <c r="BI1172">
        <v>0.23887020996885899</v>
      </c>
      <c r="BJ1172">
        <v>0.99691978326165398</v>
      </c>
      <c r="BK1172">
        <v>1.4287945047008299</v>
      </c>
      <c r="BL1172">
        <v>1.0867394544334701</v>
      </c>
      <c r="BM1172">
        <v>2.9907339740838701</v>
      </c>
      <c r="BN1172">
        <v>2.75202484080507</v>
      </c>
      <c r="BO1172">
        <v>20.245953556513602</v>
      </c>
      <c r="BP1172">
        <v>5.6134499342681901</v>
      </c>
      <c r="BQ1172">
        <v>14.6325036222454</v>
      </c>
      <c r="BR1172">
        <v>1.0227151477537699</v>
      </c>
      <c r="BS1172">
        <v>0.90137169927410998</v>
      </c>
      <c r="BT1172">
        <v>1.13462087680075</v>
      </c>
    </row>
    <row r="1173" spans="1:72" x14ac:dyDescent="0.2">
      <c r="A1173">
        <v>1171</v>
      </c>
      <c r="B1173" s="243">
        <v>44791.819444444445</v>
      </c>
      <c r="C1173">
        <v>0</v>
      </c>
      <c r="D1173">
        <v>0.73885714285714299</v>
      </c>
      <c r="E1173">
        <v>29.286060606060602</v>
      </c>
      <c r="F1173">
        <v>33.250500000000002</v>
      </c>
      <c r="G1173">
        <v>7</v>
      </c>
      <c r="H1173">
        <v>2.0699999999999998</v>
      </c>
      <c r="I1173">
        <v>1.345</v>
      </c>
      <c r="J1173">
        <v>34.542499999999997</v>
      </c>
      <c r="K1173">
        <v>0.51249999999999996</v>
      </c>
      <c r="L1173">
        <v>37.955454545454501</v>
      </c>
      <c r="M1173" s="244">
        <v>-2.7755575615628901E-17</v>
      </c>
      <c r="N1173">
        <v>1599.9393939393899</v>
      </c>
      <c r="O1173">
        <v>85.924999999999997</v>
      </c>
      <c r="P1173">
        <v>5</v>
      </c>
      <c r="Q1173">
        <v>135</v>
      </c>
      <c r="R1173">
        <v>6.9753124999999896</v>
      </c>
      <c r="S1173">
        <v>-0.189487179487179</v>
      </c>
      <c r="T1173">
        <v>5</v>
      </c>
      <c r="U1173">
        <v>1.7640428571428499</v>
      </c>
      <c r="V1173">
        <v>0.14185714285714199</v>
      </c>
      <c r="W1173">
        <v>14.7332571428571</v>
      </c>
      <c r="X1173">
        <v>0.62135714285714205</v>
      </c>
      <c r="Y1173">
        <v>71.467242857142793</v>
      </c>
      <c r="Z1173">
        <v>2.1094142857142799</v>
      </c>
      <c r="AA1173">
        <v>2.7028571428571398E-2</v>
      </c>
      <c r="AB1173">
        <v>0</v>
      </c>
      <c r="AC1173">
        <v>30.024917748917701</v>
      </c>
      <c r="AD1173">
        <v>-3.2255822510822498</v>
      </c>
      <c r="AE1173">
        <v>36.158838799999998</v>
      </c>
      <c r="AF1173">
        <v>0.43358219999999997</v>
      </c>
      <c r="AG1173">
        <v>1.3458528400000001</v>
      </c>
      <c r="AH1173">
        <v>1.9333799999999901E-2</v>
      </c>
      <c r="AI1173">
        <v>44.957500000000003</v>
      </c>
      <c r="AJ1173">
        <v>0.50594982196638705</v>
      </c>
      <c r="AK1173">
        <v>0.80428935772674104</v>
      </c>
      <c r="AL1173">
        <v>9.6442684757826799E-3</v>
      </c>
      <c r="AM1173">
        <v>2.99361138853361E-2</v>
      </c>
      <c r="AN1173">
        <v>0.15570260801868399</v>
      </c>
      <c r="AO1173">
        <v>4.3004615470166203E-4</v>
      </c>
      <c r="AP1173">
        <v>36.158838799999998</v>
      </c>
      <c r="AQ1173">
        <v>0.26811009822382598</v>
      </c>
      <c r="AR1173">
        <v>6.5035433353890797</v>
      </c>
      <c r="AS1173">
        <v>1.2357309630578699</v>
      </c>
      <c r="AT1173">
        <v>0.89251716951250504</v>
      </c>
      <c r="AU1173">
        <v>90.695314285714204</v>
      </c>
      <c r="AV1173">
        <v>44.166223196670799</v>
      </c>
      <c r="AW1173">
        <v>0.79127680332920303</v>
      </c>
      <c r="AX1173">
        <v>0.110121876942121</v>
      </c>
      <c r="AY1173">
        <v>0.165472101776173</v>
      </c>
      <c r="AZ1173">
        <v>0.49645666461091398</v>
      </c>
      <c r="BA1173">
        <v>8.1823118894723601E-2</v>
      </c>
      <c r="BB1173">
        <v>7.0922380658702003E-2</v>
      </c>
      <c r="BC1173">
        <v>0.38163951789573702</v>
      </c>
      <c r="BD1173">
        <v>0.77205064332920803</v>
      </c>
      <c r="BE1173">
        <v>-1.9226159999994899E-2</v>
      </c>
      <c r="BF1173">
        <v>0.152820120195681</v>
      </c>
      <c r="BG1173">
        <v>0.22963163346514301</v>
      </c>
      <c r="BH1173">
        <v>0.68895090843450202</v>
      </c>
      <c r="BI1173">
        <v>0.152820120195681</v>
      </c>
      <c r="BJ1173">
        <v>0.76490350732164902</v>
      </c>
      <c r="BK1173">
        <v>1.377901816869</v>
      </c>
      <c r="BL1173">
        <v>1.5026269654225299</v>
      </c>
      <c r="BM1173">
        <v>4.5082473927668696</v>
      </c>
      <c r="BN1173">
        <v>3.0002439038482001</v>
      </c>
      <c r="BO1173">
        <v>15.4501993763635</v>
      </c>
      <c r="BP1173">
        <v>3.5912728245985099</v>
      </c>
      <c r="BQ1173">
        <v>11.858926551765</v>
      </c>
      <c r="BR1173">
        <v>1.1181076125363401</v>
      </c>
      <c r="BS1173">
        <v>0.70377545924337703</v>
      </c>
      <c r="BT1173">
        <v>1.5887277651573799</v>
      </c>
    </row>
    <row r="1174" spans="1:72" x14ac:dyDescent="0.2">
      <c r="A1174">
        <v>1172</v>
      </c>
      <c r="B1174" s="243">
        <v>44791.833333333336</v>
      </c>
      <c r="C1174">
        <v>0</v>
      </c>
      <c r="D1174">
        <v>0.82777777777777695</v>
      </c>
      <c r="E1174">
        <v>31.0823684210526</v>
      </c>
      <c r="F1174">
        <v>31.043076923076899</v>
      </c>
      <c r="G1174">
        <v>7</v>
      </c>
      <c r="H1174">
        <v>2.0640000000000001</v>
      </c>
      <c r="I1174">
        <v>1.3520000000000001</v>
      </c>
      <c r="J1174">
        <v>34.577931034482702</v>
      </c>
      <c r="K1174">
        <v>0.51324999999999998</v>
      </c>
      <c r="L1174">
        <v>38</v>
      </c>
      <c r="M1174">
        <v>1.3636363636363599E-2</v>
      </c>
      <c r="N1174">
        <v>1599.6896551724101</v>
      </c>
      <c r="O1174">
        <v>85.617857142857105</v>
      </c>
      <c r="P1174">
        <v>4.9844285714285697</v>
      </c>
      <c r="Q1174">
        <v>134.66333333333299</v>
      </c>
      <c r="R1174">
        <v>6.9721874999999898</v>
      </c>
      <c r="S1174">
        <v>6.48717948717948E-2</v>
      </c>
      <c r="T1174">
        <v>5</v>
      </c>
      <c r="U1174">
        <v>1.8103624999999901</v>
      </c>
      <c r="V1174">
        <v>0.12518750000000001</v>
      </c>
      <c r="W1174">
        <v>14.796075</v>
      </c>
      <c r="X1174">
        <v>0.60224999999999995</v>
      </c>
      <c r="Y1174">
        <v>71.575287500000002</v>
      </c>
      <c r="Z1174">
        <v>2.1913874999999998</v>
      </c>
      <c r="AA1174">
        <v>2.7937500000000001E-2</v>
      </c>
      <c r="AB1174">
        <v>0</v>
      </c>
      <c r="AC1174">
        <v>31.9101461988304</v>
      </c>
      <c r="AD1174">
        <v>0.86706927575348303</v>
      </c>
      <c r="AE1174">
        <v>36.189584794482698</v>
      </c>
      <c r="AF1174">
        <v>0.43232544000000001</v>
      </c>
      <c r="AG1174">
        <v>1.3528503679999999</v>
      </c>
      <c r="AH1174">
        <v>1.9277759999999901E-2</v>
      </c>
      <c r="AI1174">
        <v>44.993931034482699</v>
      </c>
      <c r="AJ1174">
        <v>0.50561563995789405</v>
      </c>
      <c r="AK1174">
        <v>0.80432147097232998</v>
      </c>
      <c r="AL1174">
        <v>9.6085278627615692E-3</v>
      </c>
      <c r="AM1174">
        <v>3.0067396577622699E-2</v>
      </c>
      <c r="AN1174">
        <v>0.15557653752536699</v>
      </c>
      <c r="AO1174">
        <v>4.2845245029214597E-4</v>
      </c>
      <c r="AP1174">
        <v>36.189584794482698</v>
      </c>
      <c r="AQ1174">
        <v>0.25986553548387098</v>
      </c>
      <c r="AR1174">
        <v>6.5312723468495903</v>
      </c>
      <c r="AS1174">
        <v>1.28375227386451</v>
      </c>
      <c r="AT1174">
        <v>0.91534759399327303</v>
      </c>
      <c r="AU1174">
        <v>90.975362500000003</v>
      </c>
      <c r="AV1174">
        <v>44.2644749506807</v>
      </c>
      <c r="AW1174">
        <v>0.72945608380202698</v>
      </c>
      <c r="AX1174">
        <v>6.9098094135489493E-2</v>
      </c>
      <c r="AY1174">
        <v>0.172459904516129</v>
      </c>
      <c r="AZ1174">
        <v>0.46872765315040799</v>
      </c>
      <c r="BA1174">
        <v>5.1075932542075098E-2</v>
      </c>
      <c r="BB1174">
        <v>6.6961093307201194E-2</v>
      </c>
      <c r="BC1174">
        <v>0.39891222805701398</v>
      </c>
      <c r="BD1174">
        <v>0.71028565180202696</v>
      </c>
      <c r="BE1174">
        <v>-1.9170432000000098E-2</v>
      </c>
      <c r="BF1174">
        <v>9.0224821838983602E-2</v>
      </c>
      <c r="BG1174">
        <v>0.22518948393605501</v>
      </c>
      <c r="BH1174">
        <v>0.6120410342082</v>
      </c>
      <c r="BI1174">
        <v>9.0224821838983602E-2</v>
      </c>
      <c r="BJ1174">
        <v>0.63082861155007797</v>
      </c>
      <c r="BK1174">
        <v>1.2240820684164</v>
      </c>
      <c r="BL1174">
        <v>2.4958706412070399</v>
      </c>
      <c r="BM1174">
        <v>6.7835105875903601</v>
      </c>
      <c r="BN1174">
        <v>2.7178934980018599</v>
      </c>
      <c r="BO1174">
        <v>12.4000377152854</v>
      </c>
      <c r="BP1174">
        <v>2.1202833132161101</v>
      </c>
      <c r="BQ1174">
        <v>10.279754402069299</v>
      </c>
      <c r="BR1174">
        <v>1.0706998712901199</v>
      </c>
      <c r="BS1174">
        <v>0.59473868281448505</v>
      </c>
      <c r="BT1174">
        <v>1.8002862471014101</v>
      </c>
    </row>
    <row r="1175" spans="1:72" x14ac:dyDescent="0.2">
      <c r="A1175">
        <v>1173</v>
      </c>
      <c r="B1175" s="243">
        <v>44791.847222222219</v>
      </c>
      <c r="C1175">
        <v>0</v>
      </c>
      <c r="D1175">
        <v>0.79459459459459403</v>
      </c>
      <c r="E1175">
        <v>28.570857142857101</v>
      </c>
      <c r="F1175">
        <v>30.942307692307601</v>
      </c>
      <c r="G1175">
        <v>7</v>
      </c>
      <c r="H1175">
        <v>2.0699999999999998</v>
      </c>
      <c r="I1175">
        <v>1.3474999999999999</v>
      </c>
      <c r="J1175">
        <v>34.5586206896551</v>
      </c>
      <c r="K1175">
        <v>0.489743589743589</v>
      </c>
      <c r="L1175">
        <v>37.982999999999898</v>
      </c>
      <c r="M1175">
        <v>1.1764705882352899E-2</v>
      </c>
      <c r="N1175">
        <v>1600.07407407407</v>
      </c>
      <c r="O1175">
        <v>85.978787878787799</v>
      </c>
      <c r="P1175">
        <v>5</v>
      </c>
      <c r="Q1175">
        <v>135</v>
      </c>
      <c r="R1175">
        <v>6.9704347826086899</v>
      </c>
      <c r="S1175">
        <v>-0.10538461538461499</v>
      </c>
      <c r="T1175">
        <v>5</v>
      </c>
      <c r="U1175">
        <v>1.77875714285714</v>
      </c>
      <c r="V1175">
        <v>0.11778571428571399</v>
      </c>
      <c r="W1175">
        <v>14.8008714285714</v>
      </c>
      <c r="X1175">
        <v>0.632528571428571</v>
      </c>
      <c r="Y1175">
        <v>71.802428571428507</v>
      </c>
      <c r="Z1175">
        <v>2.09728571428571</v>
      </c>
      <c r="AA1175">
        <v>3.1728571428571398E-2</v>
      </c>
      <c r="AB1175">
        <v>0</v>
      </c>
      <c r="AC1175">
        <v>29.3654517374517</v>
      </c>
      <c r="AD1175">
        <v>-1.57685595485594</v>
      </c>
      <c r="AE1175">
        <v>36.174959489655102</v>
      </c>
      <c r="AF1175">
        <v>0.43358219999999997</v>
      </c>
      <c r="AG1175">
        <v>1.34835284</v>
      </c>
      <c r="AH1175">
        <v>1.9333799999999901E-2</v>
      </c>
      <c r="AI1175">
        <v>44.976120689655097</v>
      </c>
      <c r="AJ1175">
        <v>0.50381247834352205</v>
      </c>
      <c r="AK1175">
        <v>0.80431479938588102</v>
      </c>
      <c r="AL1175">
        <v>9.6402756251880699E-3</v>
      </c>
      <c r="AM1175">
        <v>2.9979305002846301E-2</v>
      </c>
      <c r="AN1175">
        <v>0.15563814514598701</v>
      </c>
      <c r="AO1175">
        <v>4.2986811008906999E-4</v>
      </c>
      <c r="AP1175">
        <v>36.174959489655102</v>
      </c>
      <c r="AQ1175">
        <v>0.27293047060711201</v>
      </c>
      <c r="AR1175">
        <v>6.53338958275791</v>
      </c>
      <c r="AS1175">
        <v>1.22862583849631</v>
      </c>
      <c r="AT1175">
        <v>0.89616004451410003</v>
      </c>
      <c r="AU1175">
        <v>91.111871428571405</v>
      </c>
      <c r="AV1175">
        <v>44.209905381516499</v>
      </c>
      <c r="AW1175">
        <v>0.76621530813865402</v>
      </c>
      <c r="AX1175">
        <v>0.119727001503686</v>
      </c>
      <c r="AY1175">
        <v>0.16065172939288699</v>
      </c>
      <c r="AZ1175">
        <v>0.46661041724208802</v>
      </c>
      <c r="BA1175">
        <v>8.8795008214382895E-2</v>
      </c>
      <c r="BB1175">
        <v>6.6658631034583998E-2</v>
      </c>
      <c r="BC1175">
        <v>0.37052196652188901</v>
      </c>
      <c r="BD1175">
        <v>0.74698914813866202</v>
      </c>
      <c r="BE1175">
        <v>-1.9226159999992699E-2</v>
      </c>
      <c r="BF1175">
        <v>0.169880753317044</v>
      </c>
      <c r="BG1175">
        <v>0.227948887620886</v>
      </c>
      <c r="BH1175">
        <v>0.66207395316941398</v>
      </c>
      <c r="BI1175">
        <v>0.169880753317044</v>
      </c>
      <c r="BJ1175">
        <v>0.79565928187586199</v>
      </c>
      <c r="BK1175">
        <v>1.32414790633882</v>
      </c>
      <c r="BL1175">
        <v>1.3418170285333699</v>
      </c>
      <c r="BM1175">
        <v>3.8972864214570699</v>
      </c>
      <c r="BN1175">
        <v>2.9044842467954601</v>
      </c>
      <c r="BO1175">
        <v>16.093265456157098</v>
      </c>
      <c r="BP1175">
        <v>3.99219770295054</v>
      </c>
      <c r="BQ1175">
        <v>12.1010677532066</v>
      </c>
      <c r="BR1175">
        <v>1.0353506256998499</v>
      </c>
      <c r="BS1175">
        <v>0.72770698054904404</v>
      </c>
      <c r="BT1175">
        <v>1.4227575842665301</v>
      </c>
    </row>
    <row r="1176" spans="1:72" x14ac:dyDescent="0.2">
      <c r="A1176">
        <v>1174</v>
      </c>
      <c r="B1176" s="243">
        <v>44791.861111111109</v>
      </c>
      <c r="C1176">
        <v>0</v>
      </c>
      <c r="D1176">
        <v>0.84270270270270198</v>
      </c>
      <c r="E1176">
        <v>16.801842105263098</v>
      </c>
      <c r="F1176">
        <v>31.136315789473599</v>
      </c>
      <c r="G1176">
        <v>7</v>
      </c>
      <c r="H1176">
        <v>2.0659999999999998</v>
      </c>
      <c r="I1176">
        <v>1.35</v>
      </c>
      <c r="J1176">
        <v>34.555882352941097</v>
      </c>
      <c r="K1176">
        <v>0.47849999999999998</v>
      </c>
      <c r="L1176">
        <v>37.96875</v>
      </c>
      <c r="M1176">
        <v>-6.6666666666666596E-2</v>
      </c>
      <c r="N1176">
        <v>1599.875</v>
      </c>
      <c r="O1176">
        <v>85.876315789473594</v>
      </c>
      <c r="P1176">
        <v>5</v>
      </c>
      <c r="Q1176">
        <v>135</v>
      </c>
      <c r="R1176">
        <v>6.9770270270270203</v>
      </c>
      <c r="S1176">
        <v>-1.55E-2</v>
      </c>
      <c r="T1176">
        <v>5</v>
      </c>
      <c r="U1176">
        <v>1.7770999999999999</v>
      </c>
      <c r="V1176">
        <v>9.9500000000000005E-2</v>
      </c>
      <c r="W1176">
        <v>14.7968571428571</v>
      </c>
      <c r="X1176">
        <v>0.72672857142857095</v>
      </c>
      <c r="Y1176">
        <v>71.766585714285696</v>
      </c>
      <c r="Z1176">
        <v>2.15225714285714</v>
      </c>
      <c r="AA1176">
        <v>2.0628571428571399E-2</v>
      </c>
      <c r="AB1176">
        <v>0</v>
      </c>
      <c r="AC1176">
        <v>17.644544807965801</v>
      </c>
      <c r="AD1176">
        <v>-13.4917709815078</v>
      </c>
      <c r="AE1176">
        <v>36.169097792941102</v>
      </c>
      <c r="AF1176">
        <v>0.43274435999999999</v>
      </c>
      <c r="AG1176">
        <v>1.3508511919999999</v>
      </c>
      <c r="AH1176">
        <v>1.9296439999999901E-2</v>
      </c>
      <c r="AI1176">
        <v>44.971882352941101</v>
      </c>
      <c r="AJ1176">
        <v>0.503982423476799</v>
      </c>
      <c r="AK1176">
        <v>0.80426025997943795</v>
      </c>
      <c r="AL1176">
        <v>9.6225538571813492E-3</v>
      </c>
      <c r="AM1176">
        <v>3.00376840221733E-2</v>
      </c>
      <c r="AN1176">
        <v>0.155652813130295</v>
      </c>
      <c r="AO1176">
        <v>4.2907788134285198E-4</v>
      </c>
      <c r="AP1176">
        <v>36.169097792941102</v>
      </c>
      <c r="AQ1176">
        <v>0.313576935434976</v>
      </c>
      <c r="AR1176">
        <v>6.5316175997638997</v>
      </c>
      <c r="AS1176">
        <v>1.26082904145615</v>
      </c>
      <c r="AT1176">
        <v>0.89562716476061999</v>
      </c>
      <c r="AU1176">
        <v>91.219528571428498</v>
      </c>
      <c r="AV1176">
        <v>44.275121369596199</v>
      </c>
      <c r="AW1176">
        <v>0.69676098334497205</v>
      </c>
      <c r="AX1176">
        <v>9.0022150543848503E-2</v>
      </c>
      <c r="AY1176">
        <v>0.11916742456502399</v>
      </c>
      <c r="AZ1176">
        <v>0.46838240023609501</v>
      </c>
      <c r="BA1176">
        <v>6.6641056451648403E-2</v>
      </c>
      <c r="BB1176">
        <v>6.6911771462299402E-2</v>
      </c>
      <c r="BC1176">
        <v>0.27537603162528501</v>
      </c>
      <c r="BD1176">
        <v>0.67757197534496805</v>
      </c>
      <c r="BE1176">
        <v>-1.9189008000004299E-2</v>
      </c>
      <c r="BF1176">
        <v>0.21258258459768301</v>
      </c>
      <c r="BG1176">
        <v>0.28140761980067303</v>
      </c>
      <c r="BH1176">
        <v>1.10606045979491</v>
      </c>
      <c r="BI1176">
        <v>0.21258258459768301</v>
      </c>
      <c r="BJ1176">
        <v>0.98798040879671301</v>
      </c>
      <c r="BK1176">
        <v>2.2121209195898199</v>
      </c>
      <c r="BL1176">
        <v>1.3237566959364999</v>
      </c>
      <c r="BM1176">
        <v>5.2029683517497496</v>
      </c>
      <c r="BN1176">
        <v>3.9304566826525802</v>
      </c>
      <c r="BO1176">
        <v>20.570798475509399</v>
      </c>
      <c r="BP1176">
        <v>4.9956907380455604</v>
      </c>
      <c r="BQ1176">
        <v>15.575107737463799</v>
      </c>
      <c r="BR1176">
        <v>1.8507305257737601</v>
      </c>
      <c r="BS1176">
        <v>0.90294737495763999</v>
      </c>
      <c r="BT1176">
        <v>2.0496549157813102</v>
      </c>
    </row>
    <row r="1177" spans="1:72" x14ac:dyDescent="0.2">
      <c r="A1177">
        <v>1175</v>
      </c>
      <c r="B1177" s="243">
        <v>44791.875</v>
      </c>
      <c r="C1177">
        <v>0</v>
      </c>
      <c r="D1177">
        <v>0.65093749999999895</v>
      </c>
      <c r="E1177">
        <v>11.0373913043478</v>
      </c>
      <c r="F1177">
        <v>32.581999999999901</v>
      </c>
      <c r="G1177">
        <v>7</v>
      </c>
      <c r="H1177">
        <v>2.0724999999999998</v>
      </c>
      <c r="I1177">
        <v>1.35</v>
      </c>
      <c r="J1177">
        <v>34.566470588235298</v>
      </c>
      <c r="K1177">
        <v>0.51949999999999996</v>
      </c>
      <c r="L1177">
        <v>37.988064516129</v>
      </c>
      <c r="M1177">
        <v>3.1818181818181801E-2</v>
      </c>
      <c r="N1177">
        <v>1600.19354838709</v>
      </c>
      <c r="O1177">
        <v>87.0117647058823</v>
      </c>
      <c r="P1177">
        <v>5</v>
      </c>
      <c r="Q1177">
        <v>135</v>
      </c>
      <c r="R1177">
        <v>6.9779999999999998</v>
      </c>
      <c r="S1177">
        <v>-0.152499999999999</v>
      </c>
      <c r="T1177">
        <v>5</v>
      </c>
      <c r="U1177">
        <v>1.80965714285714</v>
      </c>
      <c r="V1177">
        <v>0.107142857142857</v>
      </c>
      <c r="W1177">
        <v>14.800528571428501</v>
      </c>
      <c r="X1177">
        <v>0.71321428571428502</v>
      </c>
      <c r="Y1177">
        <v>71.771799999999999</v>
      </c>
      <c r="Z1177">
        <v>2.5014142857142798</v>
      </c>
      <c r="AA1177">
        <v>6.41428571428571E-3</v>
      </c>
      <c r="AB1177">
        <v>2.1757142857142801E-2</v>
      </c>
      <c r="AC1177">
        <v>11.688328804347799</v>
      </c>
      <c r="AD1177">
        <v>-20.8936711956521</v>
      </c>
      <c r="AE1177">
        <v>36.184761488235203</v>
      </c>
      <c r="AF1177">
        <v>0.43410585000000002</v>
      </c>
      <c r="AG1177">
        <v>1.3508538699999999</v>
      </c>
      <c r="AH1177">
        <v>1.935715E-2</v>
      </c>
      <c r="AI1177">
        <v>44.988970588235297</v>
      </c>
      <c r="AJ1177">
        <v>0.504164051733902</v>
      </c>
      <c r="AK1177">
        <v>0.80430294392416402</v>
      </c>
      <c r="AL1177">
        <v>9.6491616572689301E-3</v>
      </c>
      <c r="AM1177">
        <v>3.0026334284546801E-2</v>
      </c>
      <c r="AN1177">
        <v>0.155593691264198</v>
      </c>
      <c r="AO1177">
        <v>4.3026434583639698E-4</v>
      </c>
      <c r="AP1177">
        <v>36.184761488235203</v>
      </c>
      <c r="AQ1177">
        <v>0.307745640966192</v>
      </c>
      <c r="AR1177">
        <v>6.5332382390146497</v>
      </c>
      <c r="AS1177">
        <v>1.46537126690869</v>
      </c>
      <c r="AT1177">
        <v>0.91236407739205405</v>
      </c>
      <c r="AU1177">
        <v>91.596614285714296</v>
      </c>
      <c r="AV1177">
        <v>44.491116635124797</v>
      </c>
      <c r="AW1177">
        <v>0.49785395311046399</v>
      </c>
      <c r="AX1177">
        <v>-0.114517396908698</v>
      </c>
      <c r="AY1177">
        <v>0.12636020903380701</v>
      </c>
      <c r="AZ1177">
        <v>0.466761760985348</v>
      </c>
      <c r="BA1177">
        <v>-8.4774082120887398E-2</v>
      </c>
      <c r="BB1177">
        <v>6.6680251569335505E-2</v>
      </c>
      <c r="BC1177">
        <v>0.29108156232819099</v>
      </c>
      <c r="BD1177">
        <v>0.47860457311045701</v>
      </c>
      <c r="BE1177">
        <v>-1.9249380000006901E-2</v>
      </c>
      <c r="BF1177">
        <v>-0.40823271524960703</v>
      </c>
      <c r="BG1177">
        <v>0.45045008554033</v>
      </c>
      <c r="BH1177">
        <v>1.66391680395647</v>
      </c>
      <c r="BI1177">
        <v>-0.40823271524960703</v>
      </c>
      <c r="BJ1177">
        <v>8.44347405814459E-2</v>
      </c>
      <c r="BK1177">
        <v>3.3278336079129498</v>
      </c>
      <c r="BL1177">
        <v>-1.1034149609124499</v>
      </c>
      <c r="BM1177">
        <v>-4.0759026452328797</v>
      </c>
      <c r="BN1177">
        <v>3.6938982972121099</v>
      </c>
      <c r="BO1177">
        <v>-0.22000312577919701</v>
      </c>
      <c r="BP1177">
        <v>-9.5934688083657598</v>
      </c>
      <c r="BQ1177">
        <v>9.3734656825865592</v>
      </c>
      <c r="BR1177">
        <v>4.0218292238372797</v>
      </c>
      <c r="BS1177">
        <v>0.24772782668128801</v>
      </c>
      <c r="BT1177">
        <v>16.234870655089999</v>
      </c>
    </row>
    <row r="1178" spans="1:72" x14ac:dyDescent="0.2">
      <c r="A1178">
        <v>1176</v>
      </c>
      <c r="B1178" s="243">
        <v>44791.888888888891</v>
      </c>
      <c r="C1178">
        <v>0</v>
      </c>
      <c r="D1178">
        <v>0.68486486486486398</v>
      </c>
      <c r="E1178">
        <v>11.9878571428571</v>
      </c>
      <c r="F1178">
        <v>35.293249999999901</v>
      </c>
      <c r="G1178">
        <v>7</v>
      </c>
      <c r="H1178">
        <v>2.0680000000000001</v>
      </c>
      <c r="I1178">
        <v>1.35</v>
      </c>
      <c r="J1178">
        <v>34.547333333333299</v>
      </c>
      <c r="K1178">
        <v>0.53449999999999998</v>
      </c>
      <c r="L1178">
        <v>37.969677419354802</v>
      </c>
      <c r="M1178">
        <v>-3.3333333333333298E-2</v>
      </c>
      <c r="N1178">
        <v>1599.9696969696899</v>
      </c>
      <c r="O1178">
        <v>87.147368421052605</v>
      </c>
      <c r="P1178">
        <v>5</v>
      </c>
      <c r="Q1178">
        <v>135</v>
      </c>
      <c r="R1178">
        <v>6.9815151515151497</v>
      </c>
      <c r="S1178">
        <v>0.109487179487179</v>
      </c>
      <c r="T1178">
        <v>5</v>
      </c>
      <c r="U1178">
        <v>1.833825</v>
      </c>
      <c r="V1178">
        <v>0.11165</v>
      </c>
      <c r="W1178">
        <v>14.7462249999999</v>
      </c>
      <c r="X1178">
        <v>0.70532499999999998</v>
      </c>
      <c r="Y1178">
        <v>71.940512499999997</v>
      </c>
      <c r="Z1178">
        <v>2.5421</v>
      </c>
      <c r="AA1178">
        <v>4.0499999999999998E-3</v>
      </c>
      <c r="AB1178">
        <v>2.3412499999999999E-2</v>
      </c>
      <c r="AC1178">
        <v>12.672722007721999</v>
      </c>
      <c r="AD1178">
        <v>-22.6205279922779</v>
      </c>
      <c r="AE1178">
        <v>36.162110453333298</v>
      </c>
      <c r="AF1178">
        <v>0.43316327999999998</v>
      </c>
      <c r="AG1178">
        <v>1.3508520159999999</v>
      </c>
      <c r="AH1178">
        <v>1.9315119999999901E-2</v>
      </c>
      <c r="AI1178">
        <v>44.965333333333298</v>
      </c>
      <c r="AJ1178">
        <v>0.50266684510112802</v>
      </c>
      <c r="AK1178">
        <v>0.80422200332107696</v>
      </c>
      <c r="AL1178">
        <v>9.6332718538726103E-3</v>
      </c>
      <c r="AM1178">
        <v>3.0042077215039702E-2</v>
      </c>
      <c r="AN1178">
        <v>0.15567548333531001</v>
      </c>
      <c r="AO1178">
        <v>4.2955580595421599E-4</v>
      </c>
      <c r="AP1178">
        <v>36.162110453333298</v>
      </c>
      <c r="AQ1178">
        <v>0.304341484126461</v>
      </c>
      <c r="AR1178">
        <v>6.5092675971784404</v>
      </c>
      <c r="AS1178">
        <v>1.4892056541305301</v>
      </c>
      <c r="AT1178">
        <v>0.92180302721757701</v>
      </c>
      <c r="AU1178">
        <v>91.767987500000004</v>
      </c>
      <c r="AV1178">
        <v>44.464925188768703</v>
      </c>
      <c r="AW1178">
        <v>0.50040814456455196</v>
      </c>
      <c r="AX1178">
        <v>-0.138353638130532</v>
      </c>
      <c r="AY1178">
        <v>0.12882179587353801</v>
      </c>
      <c r="AZ1178">
        <v>0.49073240282155201</v>
      </c>
      <c r="BA1178">
        <v>-0.102419537071285</v>
      </c>
      <c r="BB1178">
        <v>7.0104628974507505E-2</v>
      </c>
      <c r="BC1178">
        <v>0.29739777543825602</v>
      </c>
      <c r="BD1178">
        <v>0.48120056056455801</v>
      </c>
      <c r="BE1178">
        <v>-1.9207583999994001E-2</v>
      </c>
      <c r="BF1178">
        <v>-0.45489318858196698</v>
      </c>
      <c r="BG1178">
        <v>0.42355342639043397</v>
      </c>
      <c r="BH1178">
        <v>1.6134799957293</v>
      </c>
      <c r="BI1178">
        <v>-0.45489318858196698</v>
      </c>
      <c r="BJ1178">
        <v>-6.2679524383066204E-2</v>
      </c>
      <c r="BK1178">
        <v>3.2269599914586098</v>
      </c>
      <c r="BL1178">
        <v>-0.93110522870384504</v>
      </c>
      <c r="BM1178">
        <v>-3.5469425267918102</v>
      </c>
      <c r="BN1178">
        <v>3.80938954851469</v>
      </c>
      <c r="BO1178">
        <v>-3.2346306616540401</v>
      </c>
      <c r="BP1178">
        <v>-10.6899899316762</v>
      </c>
      <c r="BQ1178">
        <v>7.4553592700221802</v>
      </c>
      <c r="BR1178">
        <v>4.00027841204796</v>
      </c>
      <c r="BS1178">
        <v>0.11927775104971999</v>
      </c>
      <c r="BT1178">
        <v>33.537507010678397</v>
      </c>
    </row>
    <row r="1179" spans="1:72" x14ac:dyDescent="0.2">
      <c r="A1179">
        <v>1177</v>
      </c>
      <c r="B1179" s="243">
        <v>44791.902777777781</v>
      </c>
      <c r="C1179">
        <v>0</v>
      </c>
      <c r="D1179">
        <v>0.67628571428571405</v>
      </c>
      <c r="E1179">
        <v>9.4130434782608692</v>
      </c>
      <c r="F1179">
        <v>35.786999999999999</v>
      </c>
      <c r="G1179">
        <v>7</v>
      </c>
      <c r="H1179">
        <v>2.0724999999999998</v>
      </c>
      <c r="I1179">
        <v>1.3519999999999901</v>
      </c>
      <c r="J1179">
        <v>34.554285714285697</v>
      </c>
      <c r="K1179">
        <v>0.53325</v>
      </c>
      <c r="L1179">
        <v>37.982962962962901</v>
      </c>
      <c r="M1179">
        <v>0.1</v>
      </c>
      <c r="N1179">
        <v>1600.06896551724</v>
      </c>
      <c r="O1179">
        <v>86.6435897435897</v>
      </c>
      <c r="P1179">
        <v>5</v>
      </c>
      <c r="Q1179">
        <v>135</v>
      </c>
      <c r="R1179">
        <v>6.9871052631578898</v>
      </c>
      <c r="S1179">
        <v>8.7999999999999995E-2</v>
      </c>
      <c r="T1179">
        <v>5</v>
      </c>
      <c r="U1179">
        <v>1.77524285714285</v>
      </c>
      <c r="V1179">
        <v>0.11678571428571401</v>
      </c>
      <c r="W1179">
        <v>14.744885714285701</v>
      </c>
      <c r="X1179">
        <v>0.711842857142857</v>
      </c>
      <c r="Y1179">
        <v>71.862200000000001</v>
      </c>
      <c r="Z1179">
        <v>2.21647142857142</v>
      </c>
      <c r="AA1179">
        <v>1.3471428571428501E-2</v>
      </c>
      <c r="AB1179">
        <v>0</v>
      </c>
      <c r="AC1179">
        <v>10.089329192546501</v>
      </c>
      <c r="AD1179">
        <v>-25.697670807453399</v>
      </c>
      <c r="AE1179">
        <v>36.172576614285703</v>
      </c>
      <c r="AF1179">
        <v>0.43410585000000002</v>
      </c>
      <c r="AG1179">
        <v>1.3528538699999999</v>
      </c>
      <c r="AH1179">
        <v>1.935715E-2</v>
      </c>
      <c r="AI1179">
        <v>44.978785714285699</v>
      </c>
      <c r="AJ1179">
        <v>0.50336027305434095</v>
      </c>
      <c r="AK1179">
        <v>0.80421416540813595</v>
      </c>
      <c r="AL1179">
        <v>9.65134658720063E-3</v>
      </c>
      <c r="AM1179">
        <v>3.0077598772754701E-2</v>
      </c>
      <c r="AN1179">
        <v>0.15562892347662299</v>
      </c>
      <c r="AO1179">
        <v>4.3036177372507298E-4</v>
      </c>
      <c r="AP1179">
        <v>36.172576614285703</v>
      </c>
      <c r="AQ1179">
        <v>0.30715388169663299</v>
      </c>
      <c r="AR1179">
        <v>6.5086764106813302</v>
      </c>
      <c r="AS1179">
        <v>1.29844686819847</v>
      </c>
      <c r="AT1179">
        <v>0.89358672930919802</v>
      </c>
      <c r="AU1179">
        <v>91.310642857142795</v>
      </c>
      <c r="AV1179">
        <v>44.286853774862102</v>
      </c>
      <c r="AW1179">
        <v>0.69193193942354703</v>
      </c>
      <c r="AX1179">
        <v>5.4407001801521603E-2</v>
      </c>
      <c r="AY1179">
        <v>0.126951968303367</v>
      </c>
      <c r="AZ1179">
        <v>0.49132358931866299</v>
      </c>
      <c r="BA1179">
        <v>4.0216466100305201E-2</v>
      </c>
      <c r="BB1179">
        <v>7.0189084188380504E-2</v>
      </c>
      <c r="BC1179">
        <v>0.29244473048074998</v>
      </c>
      <c r="BD1179">
        <v>0.67268255942355204</v>
      </c>
      <c r="BE1179">
        <v>-1.9249379999994799E-2</v>
      </c>
      <c r="BF1179">
        <v>0.22468871469387999</v>
      </c>
      <c r="BG1179">
        <v>0.52428315550267901</v>
      </c>
      <c r="BH1179">
        <v>2.0290562267246002</v>
      </c>
      <c r="BI1179">
        <v>0.22468871469387999</v>
      </c>
      <c r="BJ1179">
        <v>1.4979437403931199</v>
      </c>
      <c r="BK1179">
        <v>4.0581124534492101</v>
      </c>
      <c r="BL1179">
        <v>2.3333755601253499</v>
      </c>
      <c r="BM1179">
        <v>9.0305213125146295</v>
      </c>
      <c r="BN1179">
        <v>3.8701533807225901</v>
      </c>
      <c r="BO1179">
        <v>30.721476876065701</v>
      </c>
      <c r="BP1179">
        <v>5.2801847953061802</v>
      </c>
      <c r="BQ1179">
        <v>25.441292080759499</v>
      </c>
      <c r="BR1179">
        <v>3.67614163846961</v>
      </c>
      <c r="BS1179">
        <v>1.4080682545155601</v>
      </c>
      <c r="BT1179">
        <v>2.6107694898173399</v>
      </c>
    </row>
    <row r="1180" spans="1:72" x14ac:dyDescent="0.2">
      <c r="A1180">
        <v>1178</v>
      </c>
      <c r="B1180" s="243">
        <v>44791.916666666664</v>
      </c>
      <c r="C1180">
        <v>0</v>
      </c>
      <c r="D1180">
        <v>0.64052631578947306</v>
      </c>
      <c r="E1180">
        <v>12.495200000000001</v>
      </c>
      <c r="F1180">
        <v>35.731499999999997</v>
      </c>
      <c r="G1180">
        <v>7</v>
      </c>
      <c r="H1180">
        <v>2.0724999999999998</v>
      </c>
      <c r="I1180">
        <v>1.355</v>
      </c>
      <c r="J1180">
        <v>34.571666666666601</v>
      </c>
      <c r="K1180">
        <v>0.48575000000000002</v>
      </c>
      <c r="L1180">
        <v>38.004399999999897</v>
      </c>
      <c r="M1180">
        <v>2.7272727272727199E-2</v>
      </c>
      <c r="N1180">
        <v>1600</v>
      </c>
      <c r="O1180">
        <v>86.794285714285706</v>
      </c>
      <c r="P1180">
        <v>5</v>
      </c>
      <c r="Q1180">
        <v>135</v>
      </c>
      <c r="R1180">
        <v>6.9840624999999896</v>
      </c>
      <c r="S1180">
        <v>-0.19358974358974301</v>
      </c>
      <c r="T1180">
        <v>5</v>
      </c>
      <c r="U1180">
        <v>1.7084285714285701</v>
      </c>
      <c r="V1180">
        <v>0.119214285714285</v>
      </c>
      <c r="W1180">
        <v>14.756928571428499</v>
      </c>
      <c r="X1180">
        <v>0.70835714285714202</v>
      </c>
      <c r="Y1180">
        <v>71.962642857142797</v>
      </c>
      <c r="Z1180">
        <v>2.1249142857142802</v>
      </c>
      <c r="AA1180">
        <v>8.4714285714285707E-3</v>
      </c>
      <c r="AB1180">
        <v>5.0285714285714196E-3</v>
      </c>
      <c r="AC1180">
        <v>13.1357263157894</v>
      </c>
      <c r="AD1180">
        <v>-22.595773684210499</v>
      </c>
      <c r="AE1180">
        <v>36.1899575666666</v>
      </c>
      <c r="AF1180">
        <v>0.43410585000000002</v>
      </c>
      <c r="AG1180">
        <v>1.35585387</v>
      </c>
      <c r="AH1180">
        <v>1.935715E-2</v>
      </c>
      <c r="AI1180">
        <v>44.999166666666603</v>
      </c>
      <c r="AJ1180">
        <v>0.50289922840256696</v>
      </c>
      <c r="AK1180">
        <v>0.80423617252171298</v>
      </c>
      <c r="AL1180">
        <v>9.6469753143576704E-3</v>
      </c>
      <c r="AM1180">
        <v>3.0130643974888401E-2</v>
      </c>
      <c r="AN1180">
        <v>0.15555843626733801</v>
      </c>
      <c r="AO1180">
        <v>4.3016685494175801E-4</v>
      </c>
      <c r="AP1180">
        <v>36.1899575666666</v>
      </c>
      <c r="AQ1180">
        <v>0.305649826886502</v>
      </c>
      <c r="AR1180">
        <v>6.5139923596633604</v>
      </c>
      <c r="AS1180">
        <v>1.2448111281336101</v>
      </c>
      <c r="AT1180">
        <v>0.85916741035232802</v>
      </c>
      <c r="AU1180">
        <v>91.261271428571405</v>
      </c>
      <c r="AV1180">
        <v>44.254410881350097</v>
      </c>
      <c r="AW1180">
        <v>0.74475578531651998</v>
      </c>
      <c r="AX1180">
        <v>0.111042741866387</v>
      </c>
      <c r="AY1180">
        <v>0.12845602311349699</v>
      </c>
      <c r="AZ1180">
        <v>0.48600764033663901</v>
      </c>
      <c r="BA1180">
        <v>8.1898753489111006E-2</v>
      </c>
      <c r="BB1180">
        <v>6.9429662905234196E-2</v>
      </c>
      <c r="BC1180">
        <v>0.29590944953517001</v>
      </c>
      <c r="BD1180">
        <v>0.72550640531652399</v>
      </c>
      <c r="BE1180">
        <v>-1.92493799999966E-2</v>
      </c>
      <c r="BF1180">
        <v>0.35222878429934701</v>
      </c>
      <c r="BG1180">
        <v>0.40746390170767099</v>
      </c>
      <c r="BH1180">
        <v>1.5416215183334401</v>
      </c>
      <c r="BI1180">
        <v>0.35222878429934701</v>
      </c>
      <c r="BJ1180">
        <v>1.51938537201403</v>
      </c>
      <c r="BK1180">
        <v>3.0832430366668899</v>
      </c>
      <c r="BL1180">
        <v>1.15681602376193</v>
      </c>
      <c r="BM1180">
        <v>4.3767618861701898</v>
      </c>
      <c r="BN1180">
        <v>3.7834554469059598</v>
      </c>
      <c r="BO1180">
        <v>31.620154400483599</v>
      </c>
      <c r="BP1180">
        <v>8.2773764310346607</v>
      </c>
      <c r="BQ1180">
        <v>23.342777969448999</v>
      </c>
      <c r="BR1180">
        <v>2.4844541033579999</v>
      </c>
      <c r="BS1180">
        <v>1.3784938582942901</v>
      </c>
      <c r="BT1180">
        <v>1.8022960990426</v>
      </c>
    </row>
    <row r="1181" spans="1:72" x14ac:dyDescent="0.2">
      <c r="A1181">
        <v>1179</v>
      </c>
      <c r="B1181" s="243">
        <v>44791.930555555555</v>
      </c>
      <c r="C1181">
        <v>0</v>
      </c>
      <c r="D1181">
        <v>0.71818181818181803</v>
      </c>
      <c r="E1181">
        <v>10.8809677419354</v>
      </c>
      <c r="F1181">
        <v>34.015749999999898</v>
      </c>
      <c r="G1181">
        <v>7</v>
      </c>
      <c r="H1181">
        <v>2.0680000000000001</v>
      </c>
      <c r="I1181">
        <v>1.3480000000000001</v>
      </c>
      <c r="J1181">
        <v>34.559629629629598</v>
      </c>
      <c r="K1181">
        <v>0.50102564102564096</v>
      </c>
      <c r="L1181">
        <v>37.978999999999999</v>
      </c>
      <c r="M1181">
        <v>4.1176470588235203E-2</v>
      </c>
      <c r="N1181">
        <v>1600.05714285714</v>
      </c>
      <c r="O1181">
        <v>86.786842105263105</v>
      </c>
      <c r="P1181">
        <v>5</v>
      </c>
      <c r="Q1181">
        <v>135</v>
      </c>
      <c r="R1181">
        <v>6.9846666666666604</v>
      </c>
      <c r="S1181">
        <v>8.9499999999999996E-2</v>
      </c>
      <c r="T1181">
        <v>5</v>
      </c>
      <c r="U1181">
        <v>1.7384428571428501</v>
      </c>
      <c r="V1181">
        <v>0.113828571428571</v>
      </c>
      <c r="W1181">
        <v>14.794742857142801</v>
      </c>
      <c r="X1181">
        <v>0.69407142857142801</v>
      </c>
      <c r="Y1181">
        <v>71.875157142857105</v>
      </c>
      <c r="Z1181">
        <v>2.2566857142857102</v>
      </c>
      <c r="AA1181">
        <v>9.1142857142857102E-3</v>
      </c>
      <c r="AB1181">
        <v>8.9428571428571395E-3</v>
      </c>
      <c r="AC1181">
        <v>11.599149560117301</v>
      </c>
      <c r="AD1181">
        <v>-22.4166004398826</v>
      </c>
      <c r="AE1181">
        <v>36.174406749629597</v>
      </c>
      <c r="AF1181">
        <v>0.43316327999999998</v>
      </c>
      <c r="AG1181">
        <v>1.3488520159999999</v>
      </c>
      <c r="AH1181">
        <v>1.9315119999999901E-2</v>
      </c>
      <c r="AI1181">
        <v>44.975629629629601</v>
      </c>
      <c r="AJ1181">
        <v>0.50329499353622698</v>
      </c>
      <c r="AK1181">
        <v>0.80431129141543301</v>
      </c>
      <c r="AL1181">
        <v>9.6310665035056007E-3</v>
      </c>
      <c r="AM1181">
        <v>2.9990731138344801E-2</v>
      </c>
      <c r="AN1181">
        <v>0.155639844458974</v>
      </c>
      <c r="AO1181">
        <v>4.2945746750091797E-4</v>
      </c>
      <c r="AP1181">
        <v>36.174406749629597</v>
      </c>
      <c r="AQ1181">
        <v>0.29948566782859198</v>
      </c>
      <c r="AR1181">
        <v>6.5306843133471304</v>
      </c>
      <c r="AS1181">
        <v>1.3220050845009499</v>
      </c>
      <c r="AT1181">
        <v>0.87494958654881505</v>
      </c>
      <c r="AU1181">
        <v>91.359099999999899</v>
      </c>
      <c r="AV1181">
        <v>44.326581815306298</v>
      </c>
      <c r="AW1181">
        <v>0.64904781432331704</v>
      </c>
      <c r="AX1181">
        <v>2.6846931499041601E-2</v>
      </c>
      <c r="AY1181">
        <v>0.133677612171407</v>
      </c>
      <c r="AZ1181">
        <v>0.46931568665286899</v>
      </c>
      <c r="BA1181">
        <v>1.9903541070914299E-2</v>
      </c>
      <c r="BB1181">
        <v>6.7045098093267003E-2</v>
      </c>
      <c r="BC1181">
        <v>0.30860790455600901</v>
      </c>
      <c r="BD1181">
        <v>0.62984023032331904</v>
      </c>
      <c r="BE1181">
        <v>-1.92075839999984E-2</v>
      </c>
      <c r="BF1181">
        <v>9.6440013985136297E-2</v>
      </c>
      <c r="BG1181">
        <v>0.48019904203094599</v>
      </c>
      <c r="BH1181">
        <v>1.68588396725571</v>
      </c>
      <c r="BI1181">
        <v>9.6440013985136297E-2</v>
      </c>
      <c r="BJ1181">
        <v>1.15327811203216</v>
      </c>
      <c r="BK1181">
        <v>3.37176793451142</v>
      </c>
      <c r="BL1181">
        <v>4.9792510617528096</v>
      </c>
      <c r="BM1181">
        <v>17.481166764612301</v>
      </c>
      <c r="BN1181">
        <v>3.5108024375172802</v>
      </c>
      <c r="BO1181">
        <v>22.9814978948476</v>
      </c>
      <c r="BP1181">
        <v>2.2663403286507</v>
      </c>
      <c r="BQ1181">
        <v>20.715157566196901</v>
      </c>
      <c r="BR1181">
        <v>3.2078199107366898</v>
      </c>
      <c r="BS1181">
        <v>1.11470210643811</v>
      </c>
      <c r="BT1181">
        <v>2.8777373723522199</v>
      </c>
    </row>
    <row r="1182" spans="1:72" x14ac:dyDescent="0.2">
      <c r="A1182">
        <v>1180</v>
      </c>
      <c r="B1182" s="243">
        <v>44791.944444444445</v>
      </c>
      <c r="C1182">
        <v>0</v>
      </c>
      <c r="D1182">
        <v>0.73151515151515101</v>
      </c>
      <c r="E1182">
        <v>11.668275862068899</v>
      </c>
      <c r="F1182">
        <v>33.844749999999998</v>
      </c>
      <c r="G1182">
        <v>7</v>
      </c>
      <c r="H1182">
        <v>2.0649999999999999</v>
      </c>
      <c r="I1182">
        <v>1.3525</v>
      </c>
      <c r="J1182">
        <v>34.531153846153799</v>
      </c>
      <c r="K1182">
        <v>0.464249999999999</v>
      </c>
      <c r="L1182">
        <v>37.940624999999898</v>
      </c>
      <c r="M1182">
        <v>-0.21</v>
      </c>
      <c r="N1182">
        <v>1600.38461538461</v>
      </c>
      <c r="O1182">
        <v>86.408571428571406</v>
      </c>
      <c r="P1182">
        <v>5</v>
      </c>
      <c r="Q1182">
        <v>135</v>
      </c>
      <c r="R1182">
        <v>6.9823333333333304</v>
      </c>
      <c r="S1182">
        <v>0.106153846153846</v>
      </c>
      <c r="T1182">
        <v>5</v>
      </c>
      <c r="U1182">
        <v>1.7771999999999999</v>
      </c>
      <c r="V1182">
        <v>0.1049875</v>
      </c>
      <c r="W1182">
        <v>14.800624999999901</v>
      </c>
      <c r="X1182">
        <v>0.70042499999999996</v>
      </c>
      <c r="Y1182">
        <v>71.885049999999893</v>
      </c>
      <c r="Z1182">
        <v>2.1574874999999998</v>
      </c>
      <c r="AA1182">
        <v>0</v>
      </c>
      <c r="AB1182">
        <v>1.8412499999999998E-2</v>
      </c>
      <c r="AC1182">
        <v>12.3997910135841</v>
      </c>
      <c r="AD1182">
        <v>-21.444958986415799</v>
      </c>
      <c r="AE1182">
        <v>36.1435884461538</v>
      </c>
      <c r="AF1182">
        <v>0.4325349</v>
      </c>
      <c r="AG1182">
        <v>1.35335078</v>
      </c>
      <c r="AH1182">
        <v>1.9287099999999901E-2</v>
      </c>
      <c r="AI1182">
        <v>44.948653846153803</v>
      </c>
      <c r="AJ1182">
        <v>0.50279701337279203</v>
      </c>
      <c r="AK1182">
        <v>0.80410836261888496</v>
      </c>
      <c r="AL1182">
        <v>9.6228666042022203E-3</v>
      </c>
      <c r="AM1182">
        <v>3.01088167096644E-2</v>
      </c>
      <c r="AN1182">
        <v>0.15573325118832099</v>
      </c>
      <c r="AO1182">
        <v>4.2909182699918201E-4</v>
      </c>
      <c r="AP1182">
        <v>36.1435884461538</v>
      </c>
      <c r="AQ1182">
        <v>0.30222717756959699</v>
      </c>
      <c r="AR1182">
        <v>6.5332808044424402</v>
      </c>
      <c r="AS1182">
        <v>1.2638930741182199</v>
      </c>
      <c r="AT1182">
        <v>0.89357085216612697</v>
      </c>
      <c r="AU1182">
        <v>91.320787499999895</v>
      </c>
      <c r="AV1182">
        <v>44.242989502284097</v>
      </c>
      <c r="AW1182">
        <v>0.70566434386971999</v>
      </c>
      <c r="AX1182">
        <v>8.9457705881771599E-2</v>
      </c>
      <c r="AY1182">
        <v>0.13030772243040201</v>
      </c>
      <c r="AZ1182">
        <v>0.46671919555755698</v>
      </c>
      <c r="BA1182">
        <v>6.6100900966541407E-2</v>
      </c>
      <c r="BB1182">
        <v>6.6674170793936699E-2</v>
      </c>
      <c r="BC1182">
        <v>0.30126522144317602</v>
      </c>
      <c r="BD1182">
        <v>0.68648462386972997</v>
      </c>
      <c r="BE1182">
        <v>-1.9179719999989901E-2</v>
      </c>
      <c r="BF1182">
        <v>0.30060219625129703</v>
      </c>
      <c r="BG1182">
        <v>0.43786935026985702</v>
      </c>
      <c r="BH1182">
        <v>1.56830329857394</v>
      </c>
      <c r="BI1182">
        <v>0.30060219625129703</v>
      </c>
      <c r="BJ1182">
        <v>1.4769430930423</v>
      </c>
      <c r="BK1182">
        <v>3.1366065971478898</v>
      </c>
      <c r="BL1182">
        <v>1.45664055595857</v>
      </c>
      <c r="BM1182">
        <v>5.2172050574869298</v>
      </c>
      <c r="BN1182">
        <v>3.58166950394543</v>
      </c>
      <c r="BO1182">
        <v>30.374922440840301</v>
      </c>
      <c r="BP1182">
        <v>7.0641516119054799</v>
      </c>
      <c r="BQ1182">
        <v>23.310770828934899</v>
      </c>
      <c r="BR1182">
        <v>2.6255828635206799</v>
      </c>
      <c r="BS1182">
        <v>1.35670221454178</v>
      </c>
      <c r="BT1182">
        <v>1.9352683554124199</v>
      </c>
    </row>
    <row r="1183" spans="1:72" x14ac:dyDescent="0.2">
      <c r="A1183">
        <v>1181</v>
      </c>
      <c r="B1183" s="243">
        <v>44791.958333333336</v>
      </c>
      <c r="C1183">
        <v>0</v>
      </c>
      <c r="D1183">
        <v>0.71342105263157896</v>
      </c>
      <c r="E1183">
        <v>12.455652173913</v>
      </c>
      <c r="F1183">
        <v>33.295249999999903</v>
      </c>
      <c r="G1183">
        <v>7</v>
      </c>
      <c r="H1183">
        <v>2.0680000000000001</v>
      </c>
      <c r="I1183">
        <v>1.3525</v>
      </c>
      <c r="J1183">
        <v>34.551612903225802</v>
      </c>
      <c r="K1183">
        <v>0.51075000000000004</v>
      </c>
      <c r="L1183">
        <v>37.988999999999997</v>
      </c>
      <c r="M1183">
        <v>4.6666666666666599E-2</v>
      </c>
      <c r="N1183">
        <v>1600.4583333333301</v>
      </c>
      <c r="O1183">
        <v>86.727027027027006</v>
      </c>
      <c r="P1183">
        <v>5</v>
      </c>
      <c r="Q1183">
        <v>135</v>
      </c>
      <c r="R1183">
        <v>6.9865624999999998</v>
      </c>
      <c r="S1183">
        <v>6.9749999999999798E-2</v>
      </c>
      <c r="T1183">
        <v>5</v>
      </c>
      <c r="U1183">
        <v>1.79641428571428</v>
      </c>
      <c r="V1183">
        <v>0.141257142857142</v>
      </c>
      <c r="W1183">
        <v>14.7802142857142</v>
      </c>
      <c r="X1183">
        <v>0.71879999999999999</v>
      </c>
      <c r="Y1183">
        <v>71.857385714285698</v>
      </c>
      <c r="Z1183">
        <v>2.12908571428571</v>
      </c>
      <c r="AA1183">
        <v>1.68571428571428E-3</v>
      </c>
      <c r="AB1183">
        <v>1.7085714285714201E-2</v>
      </c>
      <c r="AC1183">
        <v>13.169073226544601</v>
      </c>
      <c r="AD1183">
        <v>-20.126176773455299</v>
      </c>
      <c r="AE1183">
        <v>36.166390023225802</v>
      </c>
      <c r="AF1183">
        <v>0.43316327999999998</v>
      </c>
      <c r="AG1183">
        <v>1.3533520160000001</v>
      </c>
      <c r="AH1183">
        <v>1.9315119999999901E-2</v>
      </c>
      <c r="AI1183">
        <v>44.972112903225799</v>
      </c>
      <c r="AJ1183">
        <v>0.50330790166828498</v>
      </c>
      <c r="AK1183">
        <v>0.80419592695258102</v>
      </c>
      <c r="AL1183">
        <v>9.6318196330270594E-3</v>
      </c>
      <c r="AM1183">
        <v>3.0093138361371601E-2</v>
      </c>
      <c r="AN1183">
        <v>0.15565201517356</v>
      </c>
      <c r="AO1183">
        <v>4.2949105018845002E-4</v>
      </c>
      <c r="AP1183">
        <v>36.166390023225802</v>
      </c>
      <c r="AQ1183">
        <v>0.31015582715783502</v>
      </c>
      <c r="AR1183">
        <v>6.5242711222264598</v>
      </c>
      <c r="AS1183">
        <v>1.2472548223291</v>
      </c>
      <c r="AT1183">
        <v>0.90414950466978905</v>
      </c>
      <c r="AU1183">
        <v>91.281899999999993</v>
      </c>
      <c r="AV1183">
        <v>44.2480717949392</v>
      </c>
      <c r="AW1183">
        <v>0.72404110828658397</v>
      </c>
      <c r="AX1183">
        <v>0.10609719367089</v>
      </c>
      <c r="AY1183">
        <v>0.12300745284216399</v>
      </c>
      <c r="AZ1183">
        <v>0.47572887777353201</v>
      </c>
      <c r="BA1183">
        <v>7.8395858887086806E-2</v>
      </c>
      <c r="BB1183">
        <v>6.7961268253361698E-2</v>
      </c>
      <c r="BC1183">
        <v>0.28397479315920798</v>
      </c>
      <c r="BD1183">
        <v>0.70483352428658697</v>
      </c>
      <c r="BE1183">
        <v>-1.9207583999997401E-2</v>
      </c>
      <c r="BF1183">
        <v>0.33568925670813499</v>
      </c>
      <c r="BG1183">
        <v>0.38919295586869401</v>
      </c>
      <c r="BH1183">
        <v>1.5051960174344099</v>
      </c>
      <c r="BI1183">
        <v>0.33568925670813499</v>
      </c>
      <c r="BJ1183">
        <v>1.4497644251536601</v>
      </c>
      <c r="BK1183">
        <v>3.01039203486883</v>
      </c>
      <c r="BL1183">
        <v>1.15938460374106</v>
      </c>
      <c r="BM1183">
        <v>4.4838968997542397</v>
      </c>
      <c r="BN1183">
        <v>3.8674801142655699</v>
      </c>
      <c r="BO1183">
        <v>30.234893917825001</v>
      </c>
      <c r="BP1183">
        <v>7.8886975326411797</v>
      </c>
      <c r="BQ1183">
        <v>22.346196385183799</v>
      </c>
      <c r="BR1183">
        <v>2.4397202984650002</v>
      </c>
      <c r="BS1183">
        <v>1.3154887224703999</v>
      </c>
      <c r="BT1183">
        <v>1.8546113370575701</v>
      </c>
    </row>
    <row r="1184" spans="1:72" x14ac:dyDescent="0.2">
      <c r="A1184">
        <v>1182</v>
      </c>
      <c r="B1184" s="243">
        <v>44791.972222222219</v>
      </c>
      <c r="C1184">
        <v>0</v>
      </c>
      <c r="D1184">
        <v>0.71971428571428497</v>
      </c>
      <c r="E1184">
        <v>9.2072413793103394</v>
      </c>
      <c r="F1184">
        <v>34.8795</v>
      </c>
      <c r="G1184">
        <v>7</v>
      </c>
      <c r="H1184">
        <v>2.0674999999999999</v>
      </c>
      <c r="I1184">
        <v>1.3520000000000001</v>
      </c>
      <c r="J1184">
        <v>34.5688888888888</v>
      </c>
      <c r="K1184">
        <v>0.47725000000000001</v>
      </c>
      <c r="L1184">
        <v>38.002499999999898</v>
      </c>
      <c r="M1184">
        <v>-5.9999999999999901E-2</v>
      </c>
      <c r="N1184">
        <v>1600</v>
      </c>
      <c r="O1184">
        <v>85.7441176470588</v>
      </c>
      <c r="P1184">
        <v>5</v>
      </c>
      <c r="Q1184">
        <v>135</v>
      </c>
      <c r="R1184">
        <v>6.9832352941176401</v>
      </c>
      <c r="S1184">
        <v>0.154871794871795</v>
      </c>
      <c r="T1184">
        <v>5</v>
      </c>
      <c r="U1184">
        <v>1.7804</v>
      </c>
      <c r="V1184">
        <v>0.11507142857142801</v>
      </c>
      <c r="W1184">
        <v>14.786</v>
      </c>
      <c r="X1184">
        <v>0.68657142857142806</v>
      </c>
      <c r="Y1184">
        <v>71.978542857142799</v>
      </c>
      <c r="Z1184">
        <v>2.08115714285714</v>
      </c>
      <c r="AA1184">
        <v>0</v>
      </c>
      <c r="AB1184">
        <v>2.1771428571428501E-2</v>
      </c>
      <c r="AC1184">
        <v>9.9269556650246304</v>
      </c>
      <c r="AD1184">
        <v>-24.9525443349753</v>
      </c>
      <c r="AE1184">
        <v>36.183275588888797</v>
      </c>
      <c r="AF1184">
        <v>0.43305854999999999</v>
      </c>
      <c r="AG1184">
        <v>1.35285181</v>
      </c>
      <c r="AH1184">
        <v>1.9310449999999899E-2</v>
      </c>
      <c r="AI1184">
        <v>44.988388888888799</v>
      </c>
      <c r="AJ1184">
        <v>0.50269530547044405</v>
      </c>
      <c r="AK1184">
        <v>0.80428031504425201</v>
      </c>
      <c r="AL1184">
        <v>9.6260070808393706E-3</v>
      </c>
      <c r="AM1184">
        <v>3.0071132650276399E-2</v>
      </c>
      <c r="AN1184">
        <v>0.15559570308882101</v>
      </c>
      <c r="AO1184">
        <v>4.2923186353021898E-4</v>
      </c>
      <c r="AP1184">
        <v>36.183275588888797</v>
      </c>
      <c r="AQ1184">
        <v>0.29624948432318898</v>
      </c>
      <c r="AR1184">
        <v>6.5268250478939898</v>
      </c>
      <c r="AS1184">
        <v>1.2191774455280999</v>
      </c>
      <c r="AT1184">
        <v>0.89499872185957896</v>
      </c>
      <c r="AU1184">
        <v>91.312671428571406</v>
      </c>
      <c r="AV1184">
        <v>44.225527566634099</v>
      </c>
      <c r="AW1184">
        <v>0.76286132225471404</v>
      </c>
      <c r="AX1184">
        <v>0.13367436447189199</v>
      </c>
      <c r="AY1184">
        <v>0.136809065676811</v>
      </c>
      <c r="AZ1184">
        <v>0.47317495210601002</v>
      </c>
      <c r="BA1184">
        <v>9.8809317830526003E-2</v>
      </c>
      <c r="BB1184">
        <v>6.7596421729430006E-2</v>
      </c>
      <c r="BC1184">
        <v>0.31591355412983002</v>
      </c>
      <c r="BD1184">
        <v>0.74365838225471304</v>
      </c>
      <c r="BE1184">
        <v>-1.9202940000000598E-2</v>
      </c>
      <c r="BF1184">
        <v>0.561074852580701</v>
      </c>
      <c r="BG1184">
        <v>0.57423221467763497</v>
      </c>
      <c r="BH1184">
        <v>1.9860694123859699</v>
      </c>
      <c r="BI1184">
        <v>0.561074852580701</v>
      </c>
      <c r="BJ1184">
        <v>2.2706141345166699</v>
      </c>
      <c r="BK1184">
        <v>3.9721388247719398</v>
      </c>
      <c r="BL1184">
        <v>1.02345027947058</v>
      </c>
      <c r="BM1184">
        <v>3.5397583820606302</v>
      </c>
      <c r="BN1184">
        <v>3.45865202547182</v>
      </c>
      <c r="BO1184">
        <v>47.034863208007103</v>
      </c>
      <c r="BP1184">
        <v>13.1852590356464</v>
      </c>
      <c r="BQ1184">
        <v>33.8496041723606</v>
      </c>
      <c r="BR1184">
        <v>3.0183115753847498</v>
      </c>
      <c r="BS1184">
        <v>2.0461841934843901</v>
      </c>
      <c r="BT1184">
        <v>1.47509280200476</v>
      </c>
    </row>
    <row r="1185" spans="1:72" x14ac:dyDescent="0.2">
      <c r="A1185">
        <v>1183</v>
      </c>
      <c r="B1185" s="243">
        <v>44791.986111111109</v>
      </c>
      <c r="C1185">
        <v>0</v>
      </c>
      <c r="D1185">
        <v>0.68757575757575695</v>
      </c>
      <c r="E1185">
        <v>8.9249999999999901</v>
      </c>
      <c r="F1185">
        <v>38.270249999999898</v>
      </c>
      <c r="G1185">
        <v>7</v>
      </c>
      <c r="H1185">
        <v>2.0699999999999998</v>
      </c>
      <c r="I1185">
        <v>1.3474999999999999</v>
      </c>
      <c r="J1185">
        <v>34.5721739130434</v>
      </c>
      <c r="K1185">
        <v>0.50849999999999995</v>
      </c>
      <c r="L1185">
        <v>37.988399999999999</v>
      </c>
      <c r="M1185">
        <v>-1.6666666666666601E-2</v>
      </c>
      <c r="N1185">
        <v>1599.875</v>
      </c>
      <c r="O1185">
        <v>86.081578947368399</v>
      </c>
      <c r="P1185">
        <v>5</v>
      </c>
      <c r="Q1185">
        <v>135</v>
      </c>
      <c r="R1185">
        <v>6.9826923076923002</v>
      </c>
      <c r="S1185">
        <v>0.442</v>
      </c>
      <c r="T1185">
        <v>5</v>
      </c>
      <c r="U1185">
        <v>1.73122857142857</v>
      </c>
      <c r="V1185">
        <v>0.113285714285714</v>
      </c>
      <c r="W1185">
        <v>14.8691142857142</v>
      </c>
      <c r="X1185">
        <v>0.64771428571428502</v>
      </c>
      <c r="Y1185">
        <v>71.839200000000005</v>
      </c>
      <c r="Z1185">
        <v>2.17062857142857</v>
      </c>
      <c r="AA1185">
        <v>0</v>
      </c>
      <c r="AB1185">
        <v>2.8885714285714199E-2</v>
      </c>
      <c r="AC1185">
        <v>9.6125757575757493</v>
      </c>
      <c r="AD1185">
        <v>-28.6576742424242</v>
      </c>
      <c r="AE1185">
        <v>36.188512713043401</v>
      </c>
      <c r="AF1185">
        <v>0.43358219999999997</v>
      </c>
      <c r="AG1185">
        <v>1.34835284</v>
      </c>
      <c r="AH1185">
        <v>1.9333799999999901E-2</v>
      </c>
      <c r="AI1185">
        <v>44.989673913043397</v>
      </c>
      <c r="AJ1185">
        <v>0.50374325873678205</v>
      </c>
      <c r="AK1185">
        <v>0.804373749918459</v>
      </c>
      <c r="AL1185">
        <v>9.6373714741305305E-3</v>
      </c>
      <c r="AM1185">
        <v>2.9970273681158701E-2</v>
      </c>
      <c r="AN1185">
        <v>0.155591258863748</v>
      </c>
      <c r="AO1185">
        <v>4.2973861151713498E-4</v>
      </c>
      <c r="AP1185">
        <v>36.188512713043401</v>
      </c>
      <c r="AQ1185">
        <v>0.27948297168567099</v>
      </c>
      <c r="AR1185">
        <v>6.5635132936560403</v>
      </c>
      <c r="AS1185">
        <v>1.27159133849522</v>
      </c>
      <c r="AT1185">
        <v>0.872094722189653</v>
      </c>
      <c r="AU1185">
        <v>91.257885714285706</v>
      </c>
      <c r="AV1185">
        <v>44.303100316880403</v>
      </c>
      <c r="AW1185">
        <v>0.68657359616305003</v>
      </c>
      <c r="AX1185">
        <v>7.6761501504775995E-2</v>
      </c>
      <c r="AY1185">
        <v>0.15409922831432801</v>
      </c>
      <c r="AZ1185">
        <v>0.43648670634394998</v>
      </c>
      <c r="BA1185">
        <v>5.6929832628064898E-2</v>
      </c>
      <c r="BB1185">
        <v>6.2355243763421497E-2</v>
      </c>
      <c r="BC1185">
        <v>0.355409489398615</v>
      </c>
      <c r="BD1185">
        <v>0.66734743616305403</v>
      </c>
      <c r="BE1185">
        <v>-1.92261599999956E-2</v>
      </c>
      <c r="BF1185">
        <v>0.33273037078658602</v>
      </c>
      <c r="BG1185">
        <v>0.66795844752676004</v>
      </c>
      <c r="BH1185">
        <v>1.8919950860549799</v>
      </c>
      <c r="BI1185">
        <v>0.33273037078658602</v>
      </c>
      <c r="BJ1185">
        <v>2.0013776366266902</v>
      </c>
      <c r="BK1185">
        <v>3.78399017210997</v>
      </c>
      <c r="BL1185">
        <v>2.00750669663151</v>
      </c>
      <c r="BM1185">
        <v>5.6862710836472203</v>
      </c>
      <c r="BN1185">
        <v>2.8325041670787199</v>
      </c>
      <c r="BO1185">
        <v>39.798796807576103</v>
      </c>
      <c r="BP1185">
        <v>7.8191637134847802</v>
      </c>
      <c r="BQ1185">
        <v>31.979633094091302</v>
      </c>
      <c r="BR1185">
        <v>3.21834854177277</v>
      </c>
      <c r="BS1185">
        <v>1.8682854883120501</v>
      </c>
      <c r="BT1185">
        <v>1.72262138838345</v>
      </c>
    </row>
    <row r="1186" spans="1:72" x14ac:dyDescent="0.2">
      <c r="A1186">
        <v>1184</v>
      </c>
      <c r="B1186" s="243">
        <v>44792</v>
      </c>
      <c r="C1186">
        <v>0</v>
      </c>
      <c r="D1186">
        <v>0.76823529411764702</v>
      </c>
      <c r="E1186">
        <v>11.4117647058823</v>
      </c>
      <c r="F1186">
        <v>35.282499999999899</v>
      </c>
      <c r="G1186">
        <v>7</v>
      </c>
      <c r="H1186">
        <v>2.0674999999999999</v>
      </c>
      <c r="I1186">
        <v>1.3480000000000001</v>
      </c>
      <c r="J1186">
        <v>34.530384615384598</v>
      </c>
      <c r="K1186">
        <v>0.49975000000000003</v>
      </c>
      <c r="L1186">
        <v>37.952222222222197</v>
      </c>
      <c r="M1186">
        <v>-0.04</v>
      </c>
      <c r="N1186">
        <v>1599.71875</v>
      </c>
      <c r="O1186">
        <v>86.025641025640994</v>
      </c>
      <c r="P1186">
        <v>5</v>
      </c>
      <c r="Q1186">
        <v>135</v>
      </c>
      <c r="R1186">
        <v>6.9809677419354799</v>
      </c>
      <c r="S1186">
        <v>0.159749999999999</v>
      </c>
      <c r="T1186">
        <v>5</v>
      </c>
      <c r="U1186">
        <v>1.8379000000000001</v>
      </c>
      <c r="V1186">
        <v>9.8074999999999996E-2</v>
      </c>
      <c r="W1186">
        <v>14.851637500000001</v>
      </c>
      <c r="X1186">
        <v>0.67241249999999997</v>
      </c>
      <c r="Y1186">
        <v>72.053637499999994</v>
      </c>
      <c r="Z1186">
        <v>2.0895124999999899</v>
      </c>
      <c r="AA1186">
        <v>0</v>
      </c>
      <c r="AB1186">
        <v>4.3950000000000003E-2</v>
      </c>
      <c r="AC1186">
        <v>12.18</v>
      </c>
      <c r="AD1186">
        <v>-23.1024999999999</v>
      </c>
      <c r="AE1186">
        <v>36.144771315384602</v>
      </c>
      <c r="AF1186">
        <v>0.43305854999999999</v>
      </c>
      <c r="AG1186">
        <v>1.34885181</v>
      </c>
      <c r="AH1186">
        <v>1.9310449999999899E-2</v>
      </c>
      <c r="AI1186">
        <v>44.9458846153846</v>
      </c>
      <c r="AJ1186">
        <v>0.50163701055875998</v>
      </c>
      <c r="AK1186">
        <v>0.80418422342081397</v>
      </c>
      <c r="AL1186">
        <v>9.6351101709491599E-3</v>
      </c>
      <c r="AM1186">
        <v>3.0010574306024398E-2</v>
      </c>
      <c r="AN1186">
        <v>0.155742846311761</v>
      </c>
      <c r="AO1186">
        <v>4.2963777808013501E-4</v>
      </c>
      <c r="AP1186">
        <v>36.144771315384602</v>
      </c>
      <c r="AQ1186">
        <v>0.29014003217691697</v>
      </c>
      <c r="AR1186">
        <v>6.5557987039930703</v>
      </c>
      <c r="AS1186">
        <v>1.2240721566328701</v>
      </c>
      <c r="AT1186">
        <v>0.92195866170594598</v>
      </c>
      <c r="AU1186">
        <v>91.505099999999999</v>
      </c>
      <c r="AV1186">
        <v>44.214782208187401</v>
      </c>
      <c r="AW1186">
        <v>0.73110240719714104</v>
      </c>
      <c r="AX1186">
        <v>0.124779653367127</v>
      </c>
      <c r="AY1186">
        <v>0.14291851782308199</v>
      </c>
      <c r="AZ1186">
        <v>0.44420129600691999</v>
      </c>
      <c r="BA1186">
        <v>9.2508051990624299E-2</v>
      </c>
      <c r="BB1186">
        <v>6.3457328000988605E-2</v>
      </c>
      <c r="BC1186">
        <v>0.33002123574995201</v>
      </c>
      <c r="BD1186">
        <v>0.71189946719713104</v>
      </c>
      <c r="BE1186">
        <v>-1.92029400000104E-2</v>
      </c>
      <c r="BF1186">
        <v>0.42685978847539502</v>
      </c>
      <c r="BG1186">
        <v>0.48891118576588199</v>
      </c>
      <c r="BH1186">
        <v>1.51957203067501</v>
      </c>
      <c r="BI1186">
        <v>0.42685978847539502</v>
      </c>
      <c r="BJ1186">
        <v>1.8315419484825499</v>
      </c>
      <c r="BK1186">
        <v>3.0391440613500298</v>
      </c>
      <c r="BL1186">
        <v>1.1453671649702899</v>
      </c>
      <c r="BM1186">
        <v>3.55988563856631</v>
      </c>
      <c r="BN1186">
        <v>3.1080737665974998</v>
      </c>
      <c r="BO1186">
        <v>37.466132698775603</v>
      </c>
      <c r="BP1186">
        <v>10.031205029171799</v>
      </c>
      <c r="BQ1186">
        <v>27.434927669603798</v>
      </c>
      <c r="BR1186">
        <v>2.3134824209418601</v>
      </c>
      <c r="BS1186">
        <v>1.6607980330923899</v>
      </c>
      <c r="BT1186">
        <v>1.3929944369178699</v>
      </c>
    </row>
    <row r="1187" spans="1:72" x14ac:dyDescent="0.2">
      <c r="A1187">
        <v>1185</v>
      </c>
      <c r="B1187" s="243">
        <v>44792.013888888891</v>
      </c>
      <c r="C1187">
        <v>0</v>
      </c>
      <c r="D1187">
        <v>0.71722222222222198</v>
      </c>
      <c r="E1187">
        <v>11.8826666666666</v>
      </c>
      <c r="F1187">
        <v>33.9194999999999</v>
      </c>
      <c r="G1187">
        <v>7</v>
      </c>
      <c r="H1187">
        <v>2.0720000000000001</v>
      </c>
      <c r="I1187">
        <v>1.35</v>
      </c>
      <c r="J1187">
        <v>34.569090909090903</v>
      </c>
      <c r="K1187">
        <v>0.54574999999999996</v>
      </c>
      <c r="L1187">
        <v>37.987333333333297</v>
      </c>
      <c r="M1187">
        <v>-8.8888888888888795E-2</v>
      </c>
      <c r="N1187">
        <v>1600</v>
      </c>
      <c r="O1187">
        <v>85.464864864864794</v>
      </c>
      <c r="P1187">
        <v>5</v>
      </c>
      <c r="Q1187">
        <v>135</v>
      </c>
      <c r="R1187">
        <v>6.9830769230769203</v>
      </c>
      <c r="S1187">
        <v>-4.7948717948717898E-2</v>
      </c>
      <c r="T1187">
        <v>5</v>
      </c>
      <c r="U1187">
        <v>1.8251285714285701</v>
      </c>
      <c r="V1187">
        <v>0.12882857142857099</v>
      </c>
      <c r="W1187">
        <v>14.824114285714201</v>
      </c>
      <c r="X1187">
        <v>0.67100000000000004</v>
      </c>
      <c r="Y1187">
        <v>72.036442857142802</v>
      </c>
      <c r="Z1187">
        <v>2.1270857142857098</v>
      </c>
      <c r="AA1187">
        <v>0</v>
      </c>
      <c r="AB1187">
        <v>6.0199999999999899E-2</v>
      </c>
      <c r="AC1187">
        <v>12.599888888888801</v>
      </c>
      <c r="AD1187">
        <v>-21.319611111111101</v>
      </c>
      <c r="AE1187">
        <v>36.186991389090899</v>
      </c>
      <c r="AF1187">
        <v>0.43400112000000002</v>
      </c>
      <c r="AG1187">
        <v>1.350853664</v>
      </c>
      <c r="AH1187">
        <v>1.9352479999999998E-2</v>
      </c>
      <c r="AI1187">
        <v>44.9910909090909</v>
      </c>
      <c r="AJ1187">
        <v>0.50234284139840402</v>
      </c>
      <c r="AK1187">
        <v>0.80431460224448403</v>
      </c>
      <c r="AL1187">
        <v>9.6463791215230504E-3</v>
      </c>
      <c r="AM1187">
        <v>3.0024914637645402E-2</v>
      </c>
      <c r="AN1187">
        <v>0.155586358511382</v>
      </c>
      <c r="AO1187">
        <v>4.30140270194907E-4</v>
      </c>
      <c r="AP1187">
        <v>36.186991389090899</v>
      </c>
      <c r="AQ1187">
        <v>0.28953055095006602</v>
      </c>
      <c r="AR1187">
        <v>6.5436494273531096</v>
      </c>
      <c r="AS1187">
        <v>1.2460831881257799</v>
      </c>
      <c r="AT1187">
        <v>0.91684027248883804</v>
      </c>
      <c r="AU1187">
        <v>91.483771428571401</v>
      </c>
      <c r="AV1187">
        <v>44.266254555519801</v>
      </c>
      <c r="AW1187">
        <v>0.72483635357103504</v>
      </c>
      <c r="AX1187">
        <v>0.10477047587421</v>
      </c>
      <c r="AY1187">
        <v>0.144470569049933</v>
      </c>
      <c r="AZ1187">
        <v>0.456350572646888</v>
      </c>
      <c r="BA1187">
        <v>7.7558716141003597E-2</v>
      </c>
      <c r="BB1187">
        <v>6.5192938949555496E-2</v>
      </c>
      <c r="BC1187">
        <v>0.33288063645995503</v>
      </c>
      <c r="BD1187">
        <v>0.70559161757103295</v>
      </c>
      <c r="BE1187">
        <v>-1.9244736000002299E-2</v>
      </c>
      <c r="BF1187">
        <v>0.346466269127849</v>
      </c>
      <c r="BG1187">
        <v>0.47775080374363998</v>
      </c>
      <c r="BH1187">
        <v>1.50910911685802</v>
      </c>
      <c r="BI1187">
        <v>0.346466269127849</v>
      </c>
      <c r="BJ1187">
        <v>1.6484341457429801</v>
      </c>
      <c r="BK1187">
        <v>3.0182182337160501</v>
      </c>
      <c r="BL1187">
        <v>1.3789244330949399</v>
      </c>
      <c r="BM1187">
        <v>4.3557172842737701</v>
      </c>
      <c r="BN1187">
        <v>3.1587788132069901</v>
      </c>
      <c r="BO1187">
        <v>33.5507597951379</v>
      </c>
      <c r="BP1187">
        <v>8.1419573245044603</v>
      </c>
      <c r="BQ1187">
        <v>25.4088024706334</v>
      </c>
      <c r="BR1187">
        <v>2.4292255761987001</v>
      </c>
      <c r="BS1187">
        <v>1.50984763809184</v>
      </c>
      <c r="BT1187">
        <v>1.6089210029621099</v>
      </c>
    </row>
    <row r="1188" spans="1:72" x14ac:dyDescent="0.2">
      <c r="A1188">
        <v>1186</v>
      </c>
      <c r="B1188" s="243">
        <v>44792.027777777781</v>
      </c>
      <c r="C1188">
        <v>0</v>
      </c>
      <c r="D1188">
        <v>0.68515151515151496</v>
      </c>
      <c r="E1188">
        <v>12.6896296296296</v>
      </c>
      <c r="F1188">
        <v>33.870999999999903</v>
      </c>
      <c r="G1188">
        <v>7</v>
      </c>
      <c r="H1188">
        <v>2.0750000000000002</v>
      </c>
      <c r="I1188">
        <v>1.35</v>
      </c>
      <c r="J1188">
        <v>34.548260869565198</v>
      </c>
      <c r="K1188">
        <v>0.51574999999999904</v>
      </c>
      <c r="L1188">
        <v>37.979999999999997</v>
      </c>
      <c r="M1188" s="244">
        <v>-1.11022302462515E-17</v>
      </c>
      <c r="N1188">
        <v>1600.1923076922999</v>
      </c>
      <c r="O1188">
        <v>85.571875000000006</v>
      </c>
      <c r="P1188">
        <v>5</v>
      </c>
      <c r="Q1188">
        <v>135</v>
      </c>
      <c r="R1188">
        <v>6.9803448275862001</v>
      </c>
      <c r="S1188">
        <v>-7.0250000000000007E-2</v>
      </c>
      <c r="T1188">
        <v>5</v>
      </c>
      <c r="U1188">
        <v>1.73258571428571</v>
      </c>
      <c r="V1188">
        <v>0.14141428571428499</v>
      </c>
      <c r="W1188">
        <v>14.8302</v>
      </c>
      <c r="X1188">
        <v>0.68659999999999999</v>
      </c>
      <c r="Y1188">
        <v>71.873999999999995</v>
      </c>
      <c r="Z1188">
        <v>2.03371428571428</v>
      </c>
      <c r="AA1188">
        <v>0</v>
      </c>
      <c r="AB1188">
        <v>6.1842857142857102E-2</v>
      </c>
      <c r="AC1188">
        <v>13.3747811447811</v>
      </c>
      <c r="AD1188">
        <v>-20.4962188552188</v>
      </c>
      <c r="AE1188">
        <v>36.1685038695652</v>
      </c>
      <c r="AF1188">
        <v>0.4346295</v>
      </c>
      <c r="AG1188">
        <v>1.3508549000000001</v>
      </c>
      <c r="AH1188">
        <v>1.9380499999999998E-2</v>
      </c>
      <c r="AI1188">
        <v>44.973260869565202</v>
      </c>
      <c r="AJ1188">
        <v>0.50322096821611695</v>
      </c>
      <c r="AK1188">
        <v>0.80422240171696202</v>
      </c>
      <c r="AL1188">
        <v>9.6641758146144806E-3</v>
      </c>
      <c r="AM1188">
        <v>3.0036845758590801E-2</v>
      </c>
      <c r="AN1188">
        <v>0.15564804207330901</v>
      </c>
      <c r="AO1188">
        <v>4.3093383991453797E-4</v>
      </c>
      <c r="AP1188">
        <v>36.1685038695652</v>
      </c>
      <c r="AQ1188">
        <v>0.29626181264130402</v>
      </c>
      <c r="AR1188">
        <v>6.5463357787959797</v>
      </c>
      <c r="AS1188">
        <v>1.19138460846219</v>
      </c>
      <c r="AT1188">
        <v>0.87187346066027005</v>
      </c>
      <c r="AU1188">
        <v>91.1571</v>
      </c>
      <c r="AV1188">
        <v>44.202486069464697</v>
      </c>
      <c r="AW1188">
        <v>0.77077480010051103</v>
      </c>
      <c r="AX1188">
        <v>0.15947029153780201</v>
      </c>
      <c r="AY1188">
        <v>0.13836768735869501</v>
      </c>
      <c r="AZ1188">
        <v>0.45366422120401401</v>
      </c>
      <c r="BA1188">
        <v>0.118051384747394</v>
      </c>
      <c r="BB1188">
        <v>6.4809174457716195E-2</v>
      </c>
      <c r="BC1188">
        <v>0.31835779062096597</v>
      </c>
      <c r="BD1188">
        <v>0.75150220010051105</v>
      </c>
      <c r="BE1188">
        <v>-1.9272599999999598E-2</v>
      </c>
      <c r="BF1188">
        <v>0.49680031462305402</v>
      </c>
      <c r="BG1188">
        <v>0.43105903896318598</v>
      </c>
      <c r="BH1188">
        <v>1.41330730416298</v>
      </c>
      <c r="BI1188">
        <v>0.49680031462305402</v>
      </c>
      <c r="BJ1188">
        <v>1.8557187071724801</v>
      </c>
      <c r="BK1188">
        <v>2.8266146083259698</v>
      </c>
      <c r="BL1188">
        <v>0.86767062394123096</v>
      </c>
      <c r="BM1188">
        <v>2.8448196640844001</v>
      </c>
      <c r="BN1188">
        <v>3.2786861576139801</v>
      </c>
      <c r="BO1188">
        <v>38.479717698562297</v>
      </c>
      <c r="BP1188">
        <v>11.6748073936417</v>
      </c>
      <c r="BQ1188">
        <v>26.804910304920501</v>
      </c>
      <c r="BR1188">
        <v>1.98205407346678</v>
      </c>
      <c r="BS1188">
        <v>1.65699858132325</v>
      </c>
      <c r="BT1188">
        <v>1.19617125555046</v>
      </c>
    </row>
    <row r="1189" spans="1:72" x14ac:dyDescent="0.2">
      <c r="A1189">
        <v>1187</v>
      </c>
      <c r="B1189" s="243">
        <v>44792.041666666664</v>
      </c>
      <c r="C1189">
        <v>0</v>
      </c>
      <c r="D1189">
        <v>0.73947368421052595</v>
      </c>
      <c r="E1189">
        <v>12.816666666666601</v>
      </c>
      <c r="F1189">
        <v>32.798749999999998</v>
      </c>
      <c r="G1189">
        <v>7</v>
      </c>
      <c r="H1189">
        <v>2.0674999999999999</v>
      </c>
      <c r="I1189">
        <v>1.35</v>
      </c>
      <c r="J1189">
        <v>34.565384615384602</v>
      </c>
      <c r="K1189">
        <v>0.47375</v>
      </c>
      <c r="L1189">
        <v>37.985999999999997</v>
      </c>
      <c r="M1189">
        <v>-9.1666666666666605E-2</v>
      </c>
      <c r="N1189">
        <v>1599.9583333333301</v>
      </c>
      <c r="O1189">
        <v>86.144736842105203</v>
      </c>
      <c r="P1189">
        <v>5</v>
      </c>
      <c r="Q1189">
        <v>135</v>
      </c>
      <c r="R1189">
        <v>6.9880769230769202</v>
      </c>
      <c r="S1189">
        <v>-0.159</v>
      </c>
      <c r="T1189">
        <v>5</v>
      </c>
      <c r="U1189">
        <v>1.7542571428571401</v>
      </c>
      <c r="V1189">
        <v>0.13112857142857101</v>
      </c>
      <c r="W1189">
        <v>14.8342857142857</v>
      </c>
      <c r="X1189">
        <v>0.677685714285714</v>
      </c>
      <c r="Y1189">
        <v>71.991557142857104</v>
      </c>
      <c r="Z1189">
        <v>2.0056571428571401</v>
      </c>
      <c r="AA1189">
        <v>0</v>
      </c>
      <c r="AB1189">
        <v>2.8057142857142801E-2</v>
      </c>
      <c r="AC1189">
        <v>13.556140350877101</v>
      </c>
      <c r="AD1189">
        <v>-19.242609649122802</v>
      </c>
      <c r="AE1189">
        <v>36.179771315384599</v>
      </c>
      <c r="AF1189">
        <v>0.43305854999999999</v>
      </c>
      <c r="AG1189">
        <v>1.35085181</v>
      </c>
      <c r="AH1189">
        <v>1.9310449999999899E-2</v>
      </c>
      <c r="AI1189">
        <v>44.982884615384599</v>
      </c>
      <c r="AJ1189">
        <v>0.50255575446980405</v>
      </c>
      <c r="AK1189">
        <v>0.804300827408715</v>
      </c>
      <c r="AL1189">
        <v>9.6271849549614992E-3</v>
      </c>
      <c r="AM1189">
        <v>3.0030350911244001E-2</v>
      </c>
      <c r="AN1189">
        <v>0.155614742359273</v>
      </c>
      <c r="AO1189">
        <v>4.29284385941661E-4</v>
      </c>
      <c r="AP1189">
        <v>36.179771315384599</v>
      </c>
      <c r="AQ1189">
        <v>0.29241537738916801</v>
      </c>
      <c r="AR1189">
        <v>6.5481392917364998</v>
      </c>
      <c r="AS1189">
        <v>1.1749482543527501</v>
      </c>
      <c r="AT1189">
        <v>0.88161202196261501</v>
      </c>
      <c r="AU1189">
        <v>91.263442857142806</v>
      </c>
      <c r="AV1189">
        <v>44.195274238863</v>
      </c>
      <c r="AW1189">
        <v>0.78761037652157695</v>
      </c>
      <c r="AX1189">
        <v>0.175903555647241</v>
      </c>
      <c r="AY1189">
        <v>0.14064317261083101</v>
      </c>
      <c r="AZ1189">
        <v>0.451860708263494</v>
      </c>
      <c r="BA1189">
        <v>0.13021676718724701</v>
      </c>
      <c r="BB1189">
        <v>6.4551529751927794E-2</v>
      </c>
      <c r="BC1189">
        <v>0.32476710738266501</v>
      </c>
      <c r="BD1189">
        <v>0.76840743652156795</v>
      </c>
      <c r="BE1189">
        <v>-1.92029400000093E-2</v>
      </c>
      <c r="BF1189">
        <v>0.54066383416875696</v>
      </c>
      <c r="BG1189">
        <v>0.43228618474275199</v>
      </c>
      <c r="BH1189">
        <v>1.3888561953226299</v>
      </c>
      <c r="BI1189">
        <v>0.54066383416875696</v>
      </c>
      <c r="BJ1189">
        <v>1.94590003782301</v>
      </c>
      <c r="BK1189">
        <v>2.7777123906452701</v>
      </c>
      <c r="BL1189">
        <v>0.79954707051447105</v>
      </c>
      <c r="BM1189">
        <v>2.56879803595135</v>
      </c>
      <c r="BN1189">
        <v>3.21281651910556</v>
      </c>
      <c r="BO1189">
        <v>40.400079005838599</v>
      </c>
      <c r="BP1189">
        <v>12.7056001029658</v>
      </c>
      <c r="BQ1189">
        <v>27.694478902872799</v>
      </c>
      <c r="BR1189">
        <v>1.8585838725583801</v>
      </c>
      <c r="BS1189">
        <v>1.7296345041555099</v>
      </c>
      <c r="BT1189">
        <v>1.0745529579185999</v>
      </c>
    </row>
    <row r="1190" spans="1:72" x14ac:dyDescent="0.2">
      <c r="A1190">
        <v>1188</v>
      </c>
      <c r="B1190" s="243">
        <v>44792.055555555555</v>
      </c>
      <c r="C1190">
        <v>0</v>
      </c>
      <c r="D1190">
        <v>0.73749999999999905</v>
      </c>
      <c r="E1190">
        <v>10.855384615384599</v>
      </c>
      <c r="F1190">
        <v>34.716666666666598</v>
      </c>
      <c r="G1190">
        <v>7</v>
      </c>
      <c r="H1190">
        <v>2.0680000000000001</v>
      </c>
      <c r="I1190">
        <v>1.35</v>
      </c>
      <c r="J1190">
        <v>34.552</v>
      </c>
      <c r="K1190">
        <v>0.50324999999999998</v>
      </c>
      <c r="L1190">
        <v>37.9596969696969</v>
      </c>
      <c r="M1190">
        <v>3.8461538461538401E-2</v>
      </c>
      <c r="N1190">
        <v>1599.72972972972</v>
      </c>
      <c r="O1190">
        <v>86.002564102564094</v>
      </c>
      <c r="P1190">
        <v>5</v>
      </c>
      <c r="Q1190">
        <v>135</v>
      </c>
      <c r="R1190">
        <v>6.9764285714285696</v>
      </c>
      <c r="S1190">
        <v>-0.127499999999999</v>
      </c>
      <c r="T1190">
        <v>5</v>
      </c>
      <c r="U1190">
        <v>1.7943374999999999</v>
      </c>
      <c r="V1190">
        <v>0.12996249999999901</v>
      </c>
      <c r="W1190">
        <v>14.815625000000001</v>
      </c>
      <c r="X1190">
        <v>0.61906249999999996</v>
      </c>
      <c r="Y1190">
        <v>72.007237500000002</v>
      </c>
      <c r="Z1190">
        <v>1.9040375</v>
      </c>
      <c r="AA1190">
        <v>0</v>
      </c>
      <c r="AB1190">
        <v>3.3625000000000002E-2</v>
      </c>
      <c r="AC1190">
        <v>11.5928846153846</v>
      </c>
      <c r="AD1190">
        <v>-23.123782051281999</v>
      </c>
      <c r="AE1190">
        <v>36.166777119999999</v>
      </c>
      <c r="AF1190">
        <v>0.43316327999999998</v>
      </c>
      <c r="AG1190">
        <v>1.3508520159999999</v>
      </c>
      <c r="AH1190">
        <v>1.9315119999999901E-2</v>
      </c>
      <c r="AI1190">
        <v>44.97</v>
      </c>
      <c r="AJ1190">
        <v>0.50226586070601498</v>
      </c>
      <c r="AK1190">
        <v>0.80424231976873395</v>
      </c>
      <c r="AL1190">
        <v>9.6322721814543003E-3</v>
      </c>
      <c r="AM1190">
        <v>3.0038959661996802E-2</v>
      </c>
      <c r="AN1190">
        <v>0.15565932844118299</v>
      </c>
      <c r="AO1190">
        <v>4.29511229708694E-4</v>
      </c>
      <c r="AP1190">
        <v>36.1667771199999</v>
      </c>
      <c r="AQ1190">
        <v>0.26711998017514899</v>
      </c>
      <c r="AR1190">
        <v>6.5399020932100802</v>
      </c>
      <c r="AS1190">
        <v>1.1154177297024299</v>
      </c>
      <c r="AT1190">
        <v>0.90123446883458003</v>
      </c>
      <c r="AU1190">
        <v>91.140299999999996</v>
      </c>
      <c r="AV1190">
        <v>44.089216923087598</v>
      </c>
      <c r="AW1190">
        <v>0.88078307691232904</v>
      </c>
      <c r="AX1190">
        <v>0.23543428629756299</v>
      </c>
      <c r="AY1190">
        <v>0.16604329982485</v>
      </c>
      <c r="AZ1190">
        <v>0.46009790678991003</v>
      </c>
      <c r="BA1190">
        <v>0.17428577187507599</v>
      </c>
      <c r="BB1190">
        <v>6.5728272398558704E-2</v>
      </c>
      <c r="BC1190">
        <v>0.38332727516711501</v>
      </c>
      <c r="BD1190">
        <v>0.86157549291232405</v>
      </c>
      <c r="BE1190">
        <v>-1.92075840000052E-2</v>
      </c>
      <c r="BF1190">
        <v>0.84618817960517401</v>
      </c>
      <c r="BG1190">
        <v>0.59678596445737997</v>
      </c>
      <c r="BH1190">
        <v>1.6536648774029199</v>
      </c>
      <c r="BI1190">
        <v>0.84618817960517401</v>
      </c>
      <c r="BJ1190">
        <v>2.8859482881251002</v>
      </c>
      <c r="BK1190">
        <v>3.30732975480585</v>
      </c>
      <c r="BL1190">
        <v>0.70526388673478801</v>
      </c>
      <c r="BM1190">
        <v>1.95425192322411</v>
      </c>
      <c r="BN1190">
        <v>2.77095135591283</v>
      </c>
      <c r="BO1190">
        <v>59.6367605200696</v>
      </c>
      <c r="BP1190">
        <v>19.885422220721502</v>
      </c>
      <c r="BQ1190">
        <v>39.751338299347999</v>
      </c>
      <c r="BR1190">
        <v>1.86880984947705</v>
      </c>
      <c r="BS1190">
        <v>2.5474730162830301</v>
      </c>
      <c r="BT1190">
        <v>0.73359357980709705</v>
      </c>
    </row>
    <row r="1191" spans="1:72" x14ac:dyDescent="0.2">
      <c r="A1191">
        <v>1189</v>
      </c>
      <c r="B1191" s="243">
        <v>44792.069444444445</v>
      </c>
      <c r="C1191">
        <v>0</v>
      </c>
      <c r="D1191">
        <v>0.70764705882352896</v>
      </c>
      <c r="E1191">
        <v>12.76</v>
      </c>
      <c r="F1191">
        <v>33.919230769230701</v>
      </c>
      <c r="G1191">
        <v>7</v>
      </c>
      <c r="H1191">
        <v>2.0674999999999999</v>
      </c>
      <c r="I1191">
        <v>1.35</v>
      </c>
      <c r="J1191">
        <v>34.564782608695602</v>
      </c>
      <c r="K1191">
        <v>0.49174999999999902</v>
      </c>
      <c r="L1191">
        <v>37.985999999999997</v>
      </c>
      <c r="M1191">
        <v>-0.24</v>
      </c>
      <c r="N1191">
        <v>1600.125</v>
      </c>
      <c r="O1191">
        <v>86.292307692307602</v>
      </c>
      <c r="P1191">
        <v>5</v>
      </c>
      <c r="Q1191">
        <v>135</v>
      </c>
      <c r="R1191">
        <v>6.9881818181818103</v>
      </c>
      <c r="S1191">
        <v>-6.3749999999999807E-2</v>
      </c>
      <c r="T1191">
        <v>5</v>
      </c>
      <c r="U1191">
        <v>1.7457571428571399</v>
      </c>
      <c r="V1191">
        <v>0.13669999999999999</v>
      </c>
      <c r="W1191">
        <v>14.843242857142799</v>
      </c>
      <c r="X1191">
        <v>0.66800000000000004</v>
      </c>
      <c r="Y1191">
        <v>71.994814285714199</v>
      </c>
      <c r="Z1191">
        <v>2.0718000000000001</v>
      </c>
      <c r="AA1191">
        <v>2.3571428571428502E-3</v>
      </c>
      <c r="AB1191">
        <v>4.2842857142857099E-2</v>
      </c>
      <c r="AC1191">
        <v>13.4676470588235</v>
      </c>
      <c r="AD1191">
        <v>-20.451583710407199</v>
      </c>
      <c r="AE1191">
        <v>36.179169308695599</v>
      </c>
      <c r="AF1191">
        <v>0.43305854999999999</v>
      </c>
      <c r="AG1191">
        <v>1.35085181</v>
      </c>
      <c r="AH1191">
        <v>1.931045E-2</v>
      </c>
      <c r="AI1191">
        <v>44.982282608695598</v>
      </c>
      <c r="AJ1191">
        <v>0.50252465636090304</v>
      </c>
      <c r="AK1191">
        <v>0.80429820832839904</v>
      </c>
      <c r="AL1191">
        <v>9.6273137974613194E-3</v>
      </c>
      <c r="AM1191">
        <v>3.0030752813305701E-2</v>
      </c>
      <c r="AN1191">
        <v>0.155616824981816</v>
      </c>
      <c r="AO1191">
        <v>4.2929013113858798E-4</v>
      </c>
      <c r="AP1191">
        <v>36.179169308695599</v>
      </c>
      <c r="AQ1191">
        <v>0.28823607754790498</v>
      </c>
      <c r="AR1191">
        <v>6.5520931470291801</v>
      </c>
      <c r="AS1191">
        <v>1.2136958712197099</v>
      </c>
      <c r="AT1191">
        <v>0.87728600830387804</v>
      </c>
      <c r="AU1191">
        <v>91.3236142857142</v>
      </c>
      <c r="AV1191">
        <v>44.233194404492401</v>
      </c>
      <c r="AW1191">
        <v>0.74908820420320399</v>
      </c>
      <c r="AX1191">
        <v>0.13715593878028401</v>
      </c>
      <c r="AY1191">
        <v>0.14482247245209501</v>
      </c>
      <c r="AZ1191">
        <v>0.44790685297081401</v>
      </c>
      <c r="BA1191">
        <v>0.10153292742028</v>
      </c>
      <c r="BB1191">
        <v>6.3986693281544896E-2</v>
      </c>
      <c r="BC1191">
        <v>0.33441776510842403</v>
      </c>
      <c r="BD1191">
        <v>0.729885264203194</v>
      </c>
      <c r="BE1191">
        <v>-1.9202940000009699E-2</v>
      </c>
      <c r="BF1191">
        <v>0.42433773008386799</v>
      </c>
      <c r="BG1191">
        <v>0.44805671392691498</v>
      </c>
      <c r="BH1191">
        <v>1.3857495269170499</v>
      </c>
      <c r="BI1191">
        <v>0.42433773008386799</v>
      </c>
      <c r="BJ1191">
        <v>1.7447888880215601</v>
      </c>
      <c r="BK1191">
        <v>2.77149905383411</v>
      </c>
      <c r="BL1191">
        <v>1.05589647622981</v>
      </c>
      <c r="BM1191">
        <v>3.26567596674274</v>
      </c>
      <c r="BN1191">
        <v>3.0927993797300601</v>
      </c>
      <c r="BO1191">
        <v>35.780174023185602</v>
      </c>
      <c r="BP1191">
        <v>9.9719366569709091</v>
      </c>
      <c r="BQ1191">
        <v>25.808237366214701</v>
      </c>
      <c r="BR1191">
        <v>2.0501249126915302</v>
      </c>
      <c r="BS1191">
        <v>1.57505379598802</v>
      </c>
      <c r="BT1191">
        <v>1.30162215278844</v>
      </c>
    </row>
    <row r="1192" spans="1:72" x14ac:dyDescent="0.2">
      <c r="A1192">
        <v>1190</v>
      </c>
      <c r="B1192" s="243">
        <v>44792.083333333336</v>
      </c>
      <c r="C1192">
        <v>0</v>
      </c>
      <c r="D1192">
        <v>0.70499999999999996</v>
      </c>
      <c r="E1192">
        <v>13.3247619047619</v>
      </c>
      <c r="F1192">
        <v>32.395249999999898</v>
      </c>
      <c r="G1192">
        <v>7</v>
      </c>
      <c r="H1192">
        <v>2.0659999999999998</v>
      </c>
      <c r="I1192">
        <v>1.3474999999999999</v>
      </c>
      <c r="J1192">
        <v>34.566470588235198</v>
      </c>
      <c r="K1192">
        <v>0.46487179487179398</v>
      </c>
      <c r="L1192">
        <v>37.975624999999901</v>
      </c>
      <c r="M1192">
        <v>4.7619047619047603E-2</v>
      </c>
      <c r="N1192">
        <v>1599.6666666666599</v>
      </c>
      <c r="O1192">
        <v>86.382051282051293</v>
      </c>
      <c r="P1192">
        <v>5</v>
      </c>
      <c r="Q1192">
        <v>135</v>
      </c>
      <c r="R1192">
        <v>6.9771428571428498</v>
      </c>
      <c r="S1192">
        <v>-0.31474999999999997</v>
      </c>
      <c r="T1192">
        <v>5</v>
      </c>
      <c r="U1192">
        <v>1.73541428571428</v>
      </c>
      <c r="V1192">
        <v>0.14465714285714201</v>
      </c>
      <c r="W1192">
        <v>14.9135285714285</v>
      </c>
      <c r="X1192">
        <v>0.58922857142857099</v>
      </c>
      <c r="Y1192">
        <v>72.046414285714206</v>
      </c>
      <c r="Z1192">
        <v>2.1192857142857102</v>
      </c>
      <c r="AA1192">
        <v>0</v>
      </c>
      <c r="AB1192">
        <v>5.0857142857142802E-2</v>
      </c>
      <c r="AC1192">
        <v>14.0297619047619</v>
      </c>
      <c r="AD1192">
        <v>-18.365488095238</v>
      </c>
      <c r="AE1192">
        <v>36.179686028235203</v>
      </c>
      <c r="AF1192">
        <v>0.43274435999999999</v>
      </c>
      <c r="AG1192">
        <v>1.348351192</v>
      </c>
      <c r="AH1192">
        <v>1.9296439999999901E-2</v>
      </c>
      <c r="AI1192">
        <v>44.979970588235197</v>
      </c>
      <c r="AJ1192">
        <v>0.50217191774121595</v>
      </c>
      <c r="AK1192">
        <v>0.80435103791949203</v>
      </c>
      <c r="AL1192">
        <v>9.6208235430279704E-3</v>
      </c>
      <c r="AM1192">
        <v>2.9976702393679801E-2</v>
      </c>
      <c r="AN1192">
        <v>0.15562482385950799</v>
      </c>
      <c r="AO1192">
        <v>4.2900072515936801E-4</v>
      </c>
      <c r="AP1192">
        <v>36.179686028235203</v>
      </c>
      <c r="AQ1192">
        <v>0.25424690450258502</v>
      </c>
      <c r="AR1192">
        <v>6.5831186143975797</v>
      </c>
      <c r="AS1192">
        <v>1.24151381473283</v>
      </c>
      <c r="AT1192">
        <v>0.87147631993264496</v>
      </c>
      <c r="AU1192">
        <v>91.403871428571406</v>
      </c>
      <c r="AV1192">
        <v>44.2585653618683</v>
      </c>
      <c r="AW1192">
        <v>0.72140522636698901</v>
      </c>
      <c r="AX1192">
        <v>0.10683737726716</v>
      </c>
      <c r="AY1192">
        <v>0.178497455497414</v>
      </c>
      <c r="AZ1192">
        <v>0.416881385602417</v>
      </c>
      <c r="BA1192">
        <v>7.9235571489865098E-2</v>
      </c>
      <c r="BB1192">
        <v>5.9554483657488201E-2</v>
      </c>
      <c r="BC1192">
        <v>0.41247783217189599</v>
      </c>
      <c r="BD1192">
        <v>0.70221621836699299</v>
      </c>
      <c r="BE1192">
        <v>-1.9189007999996701E-2</v>
      </c>
      <c r="BF1192">
        <v>0.31729386545189903</v>
      </c>
      <c r="BG1192">
        <v>0.53011548090025495</v>
      </c>
      <c r="BH1192">
        <v>1.2380864230873601</v>
      </c>
      <c r="BI1192">
        <v>0.31729386545189903</v>
      </c>
      <c r="BJ1192">
        <v>1.6948186927043001</v>
      </c>
      <c r="BK1192">
        <v>2.4761728461747299</v>
      </c>
      <c r="BL1192">
        <v>1.67073977350696</v>
      </c>
      <c r="BM1192">
        <v>3.9020181538147498</v>
      </c>
      <c r="BN1192">
        <v>2.3355032397560098</v>
      </c>
      <c r="BO1192">
        <v>33.4007983148664</v>
      </c>
      <c r="BP1192">
        <v>7.4564058381196299</v>
      </c>
      <c r="BQ1192">
        <v>25.944392476746799</v>
      </c>
      <c r="BR1192">
        <v>1.9367732749065001</v>
      </c>
      <c r="BS1192">
        <v>1.56790114652354</v>
      </c>
      <c r="BT1192">
        <v>1.2352649139908001</v>
      </c>
    </row>
    <row r="1193" spans="1:72" x14ac:dyDescent="0.2">
      <c r="A1193">
        <v>1191</v>
      </c>
      <c r="B1193" s="243">
        <v>44792.097222222219</v>
      </c>
      <c r="C1193">
        <v>0</v>
      </c>
      <c r="D1193">
        <v>0.80393939393939295</v>
      </c>
      <c r="E1193">
        <v>15.5564</v>
      </c>
      <c r="F1193">
        <v>36.108999999999902</v>
      </c>
      <c r="G1193">
        <v>7</v>
      </c>
      <c r="H1193">
        <v>2.0699999999999998</v>
      </c>
      <c r="I1193">
        <v>1.3480000000000001</v>
      </c>
      <c r="J1193">
        <v>34.571428571428498</v>
      </c>
      <c r="K1193">
        <v>0.45500000000000002</v>
      </c>
      <c r="L1193">
        <v>37.9951851851851</v>
      </c>
      <c r="M1193">
        <v>3.9999999999999897E-2</v>
      </c>
      <c r="N1193">
        <v>1599.84375</v>
      </c>
      <c r="O1193">
        <v>85.762068965517201</v>
      </c>
      <c r="P1193">
        <v>5</v>
      </c>
      <c r="Q1193">
        <v>135</v>
      </c>
      <c r="R1193">
        <v>6.9834615384615297</v>
      </c>
      <c r="S1193">
        <v>-0.34052631578947301</v>
      </c>
      <c r="T1193">
        <v>5</v>
      </c>
      <c r="U1193">
        <v>1.7773714285714199</v>
      </c>
      <c r="V1193">
        <v>0.14157142857142799</v>
      </c>
      <c r="W1193">
        <v>14.820914285714201</v>
      </c>
      <c r="X1193">
        <v>0.59698571428571401</v>
      </c>
      <c r="Y1193">
        <v>72.066971428571406</v>
      </c>
      <c r="Z1193">
        <v>2.02897142857142</v>
      </c>
      <c r="AA1193">
        <v>0</v>
      </c>
      <c r="AB1193">
        <v>4.4428571428571401E-2</v>
      </c>
      <c r="AC1193">
        <v>16.360339393939299</v>
      </c>
      <c r="AD1193">
        <v>-19.7486606060606</v>
      </c>
      <c r="AE1193">
        <v>36.1877673714285</v>
      </c>
      <c r="AF1193">
        <v>0.43358219999999997</v>
      </c>
      <c r="AG1193">
        <v>1.3488528399999999</v>
      </c>
      <c r="AH1193">
        <v>1.9333799999999901E-2</v>
      </c>
      <c r="AI1193">
        <v>44.989428571428498</v>
      </c>
      <c r="AJ1193">
        <v>0.50214080950100304</v>
      </c>
      <c r="AK1193">
        <v>0.80436156938455305</v>
      </c>
      <c r="AL1193">
        <v>9.6374240297720706E-3</v>
      </c>
      <c r="AM1193">
        <v>2.99815508405149E-2</v>
      </c>
      <c r="AN1193">
        <v>0.155592107352203</v>
      </c>
      <c r="AO1193">
        <v>4.2974095501800398E-4</v>
      </c>
      <c r="AP1193">
        <v>36.1877673714285</v>
      </c>
      <c r="AQ1193">
        <v>0.25759404287102999</v>
      </c>
      <c r="AR1193">
        <v>6.5422368857493396</v>
      </c>
      <c r="AS1193">
        <v>1.1886061616371799</v>
      </c>
      <c r="AT1193">
        <v>0.89249072792681206</v>
      </c>
      <c r="AU1193">
        <v>91.291214285714204</v>
      </c>
      <c r="AV1193">
        <v>44.176204461686098</v>
      </c>
      <c r="AW1193">
        <v>0.81322410974242798</v>
      </c>
      <c r="AX1193">
        <v>0.16024667836282</v>
      </c>
      <c r="AY1193">
        <v>0.17598815712896901</v>
      </c>
      <c r="AZ1193">
        <v>0.45776311425065302</v>
      </c>
      <c r="BA1193">
        <v>0.118802195177066</v>
      </c>
      <c r="BB1193">
        <v>6.5394730607236107E-2</v>
      </c>
      <c r="BC1193">
        <v>0.40589340874456797</v>
      </c>
      <c r="BD1193">
        <v>0.79399794974244198</v>
      </c>
      <c r="BE1193">
        <v>-1.9226159999985799E-2</v>
      </c>
      <c r="BF1193">
        <v>0.40811775177827903</v>
      </c>
      <c r="BG1193">
        <v>0.44820829836147003</v>
      </c>
      <c r="BH1193">
        <v>1.1658354166444</v>
      </c>
      <c r="BI1193">
        <v>0.40811775177827903</v>
      </c>
      <c r="BJ1193">
        <v>1.7126521002795001</v>
      </c>
      <c r="BK1193">
        <v>2.3316708332888099</v>
      </c>
      <c r="BL1193">
        <v>1.0982327928851501</v>
      </c>
      <c r="BM1193">
        <v>2.8566153066475102</v>
      </c>
      <c r="BN1193">
        <v>2.6011018111587498</v>
      </c>
      <c r="BO1193">
        <v>34.631517459100102</v>
      </c>
      <c r="BP1193">
        <v>9.5907671667895702</v>
      </c>
      <c r="BQ1193">
        <v>25.040750292310602</v>
      </c>
      <c r="BR1193">
        <v>1.6378706552657301</v>
      </c>
      <c r="BS1193">
        <v>1.54940499956818</v>
      </c>
      <c r="BT1193">
        <v>1.0570965342968399</v>
      </c>
    </row>
    <row r="1194" spans="1:72" x14ac:dyDescent="0.2">
      <c r="A1194">
        <v>1192</v>
      </c>
      <c r="B1194" s="243">
        <v>44792.111111111109</v>
      </c>
      <c r="C1194">
        <v>0</v>
      </c>
      <c r="D1194">
        <v>0.76424242424242395</v>
      </c>
      <c r="E1194">
        <v>11.646666666666601</v>
      </c>
      <c r="F1194">
        <v>36.1219999999999</v>
      </c>
      <c r="G1194">
        <v>7</v>
      </c>
      <c r="H1194">
        <v>2.0680000000000001</v>
      </c>
      <c r="I1194">
        <v>1.3474999999999999</v>
      </c>
      <c r="J1194">
        <v>34.529565217391301</v>
      </c>
      <c r="K1194">
        <v>0.47049999999999997</v>
      </c>
      <c r="L1194">
        <v>37.975555555555502</v>
      </c>
      <c r="M1194">
        <v>-1.42857142857142E-2</v>
      </c>
      <c r="N1194">
        <v>1599.8620689655099</v>
      </c>
      <c r="O1194">
        <v>86.099999999999895</v>
      </c>
      <c r="P1194">
        <v>5</v>
      </c>
      <c r="Q1194">
        <v>135</v>
      </c>
      <c r="R1194">
        <v>6.9726086956521698</v>
      </c>
      <c r="S1194">
        <v>-0.41099999999999898</v>
      </c>
      <c r="T1194">
        <v>5</v>
      </c>
      <c r="U1194">
        <v>1.7717875000000001</v>
      </c>
      <c r="V1194">
        <v>0.13267499999999999</v>
      </c>
      <c r="W1194">
        <v>14.826587499999899</v>
      </c>
      <c r="X1194">
        <v>0.61127499999999901</v>
      </c>
      <c r="Y1194">
        <v>72.337350000000001</v>
      </c>
      <c r="Z1194">
        <v>2.08528749999999</v>
      </c>
      <c r="AA1194">
        <v>5.4374999999999996E-3</v>
      </c>
      <c r="AB1194">
        <v>3.01125E-2</v>
      </c>
      <c r="AC1194">
        <v>12.410909090909</v>
      </c>
      <c r="AD1194">
        <v>-23.711090909090899</v>
      </c>
      <c r="AE1194">
        <v>36.144342337391301</v>
      </c>
      <c r="AF1194">
        <v>0.43316327999999998</v>
      </c>
      <c r="AG1194">
        <v>1.348352016</v>
      </c>
      <c r="AH1194">
        <v>1.9315119999999901E-2</v>
      </c>
      <c r="AI1194">
        <v>44.945065217391303</v>
      </c>
      <c r="AJ1194">
        <v>0.49966362242176798</v>
      </c>
      <c r="AK1194">
        <v>0.80418934008811704</v>
      </c>
      <c r="AL1194">
        <v>9.6376160075609101E-3</v>
      </c>
      <c r="AM1194">
        <v>3.0000001323354598E-2</v>
      </c>
      <c r="AN1194">
        <v>0.15574568567521699</v>
      </c>
      <c r="AO1194">
        <v>4.2974951547130198E-4</v>
      </c>
      <c r="AP1194">
        <v>36.144342337391301</v>
      </c>
      <c r="AQ1194">
        <v>0.26375974296870602</v>
      </c>
      <c r="AR1194">
        <v>6.5447411517511096</v>
      </c>
      <c r="AS1194">
        <v>1.2215970793783499</v>
      </c>
      <c r="AT1194">
        <v>0.88529776041160901</v>
      </c>
      <c r="AU1194">
        <v>91.632287500000004</v>
      </c>
      <c r="AV1194">
        <v>44.174440311489398</v>
      </c>
      <c r="AW1194">
        <v>0.77062490590182597</v>
      </c>
      <c r="AX1194">
        <v>0.126754936621642</v>
      </c>
      <c r="AY1194">
        <v>0.16940353703129399</v>
      </c>
      <c r="AZ1194">
        <v>0.45525884824889001</v>
      </c>
      <c r="BA1194">
        <v>9.4007303076292806E-2</v>
      </c>
      <c r="BB1194">
        <v>6.5036978321270006E-2</v>
      </c>
      <c r="BC1194">
        <v>0.39108471297773401</v>
      </c>
      <c r="BD1194">
        <v>0.75141732190182697</v>
      </c>
      <c r="BE1194">
        <v>-1.9207583999999198E-2</v>
      </c>
      <c r="BF1194">
        <v>0.42554946248353898</v>
      </c>
      <c r="BG1194">
        <v>0.56873196459134001</v>
      </c>
      <c r="BH1194">
        <v>1.52842298159542</v>
      </c>
      <c r="BI1194">
        <v>0.42554946248353898</v>
      </c>
      <c r="BJ1194">
        <v>1.98856285414975</v>
      </c>
      <c r="BK1194">
        <v>3.0568459631908498</v>
      </c>
      <c r="BL1194">
        <v>1.3364650052009801</v>
      </c>
      <c r="BM1194">
        <v>3.5916458986352202</v>
      </c>
      <c r="BN1194">
        <v>2.6874223302951998</v>
      </c>
      <c r="BO1194">
        <v>39.980445179389399</v>
      </c>
      <c r="BP1194">
        <v>10.000412368363101</v>
      </c>
      <c r="BQ1194">
        <v>29.980032811026199</v>
      </c>
      <c r="BR1194">
        <v>2.3334118769688401</v>
      </c>
      <c r="BS1194">
        <v>1.81834306915634</v>
      </c>
      <c r="BT1194">
        <v>1.28326272228236</v>
      </c>
    </row>
    <row r="1195" spans="1:72" x14ac:dyDescent="0.2">
      <c r="A1195">
        <v>1193</v>
      </c>
      <c r="B1195" s="243">
        <v>44792.125</v>
      </c>
      <c r="C1195">
        <v>0</v>
      </c>
      <c r="D1195">
        <v>0.63270270270270201</v>
      </c>
      <c r="E1195">
        <v>9.7859090909090902</v>
      </c>
      <c r="F1195">
        <v>33.984499999999997</v>
      </c>
      <c r="G1195">
        <v>7</v>
      </c>
      <c r="H1195">
        <v>2.0649999999999999</v>
      </c>
      <c r="I1195">
        <v>1.35</v>
      </c>
      <c r="J1195">
        <v>34.534285714285701</v>
      </c>
      <c r="K1195">
        <v>0.53149999999999997</v>
      </c>
      <c r="L1195">
        <v>37.953703703703702</v>
      </c>
      <c r="M1195">
        <v>6.3636363636363602E-2</v>
      </c>
      <c r="N1195">
        <v>1599.9047619047601</v>
      </c>
      <c r="O1195">
        <v>86.025000000000006</v>
      </c>
      <c r="P1195">
        <v>5</v>
      </c>
      <c r="Q1195">
        <v>135</v>
      </c>
      <c r="R1195">
        <v>6.9847222222222198</v>
      </c>
      <c r="S1195">
        <v>-0.31358974358974301</v>
      </c>
      <c r="T1195">
        <v>5</v>
      </c>
      <c r="U1195">
        <v>1.8124571428571401</v>
      </c>
      <c r="V1195">
        <v>0.134171428571428</v>
      </c>
      <c r="W1195">
        <v>14.8692142857142</v>
      </c>
      <c r="X1195">
        <v>0.60768571428571405</v>
      </c>
      <c r="Y1195">
        <v>71.891357142857103</v>
      </c>
      <c r="Z1195">
        <v>2.0783285714285702</v>
      </c>
      <c r="AA1195">
        <v>1.18571428571428E-3</v>
      </c>
      <c r="AB1195">
        <v>3.7985714285714199E-2</v>
      </c>
      <c r="AC1195">
        <v>10.418611793611699</v>
      </c>
      <c r="AD1195">
        <v>-23.565888206388198</v>
      </c>
      <c r="AE1195">
        <v>36.146720314285702</v>
      </c>
      <c r="AF1195">
        <v>0.4325349</v>
      </c>
      <c r="AG1195">
        <v>1.35085078</v>
      </c>
      <c r="AH1195">
        <v>1.9287099999999901E-2</v>
      </c>
      <c r="AI1195">
        <v>44.949285714285701</v>
      </c>
      <c r="AJ1195">
        <v>0.50279646609616302</v>
      </c>
      <c r="AK1195">
        <v>0.80416673457388399</v>
      </c>
      <c r="AL1195">
        <v>9.6227313321362098E-3</v>
      </c>
      <c r="AM1195">
        <v>3.0052775222870198E-2</v>
      </c>
      <c r="AN1195">
        <v>0.15573106199049699</v>
      </c>
      <c r="AO1195">
        <v>4.2908579510241598E-4</v>
      </c>
      <c r="AP1195">
        <v>36.146720314285702</v>
      </c>
      <c r="AQ1195">
        <v>0.26221099800540598</v>
      </c>
      <c r="AR1195">
        <v>6.5635574355811599</v>
      </c>
      <c r="AS1195">
        <v>1.21752042001198</v>
      </c>
      <c r="AT1195">
        <v>0.91129704637931896</v>
      </c>
      <c r="AU1195">
        <v>91.259042857142802</v>
      </c>
      <c r="AV1195">
        <v>44.190009167884199</v>
      </c>
      <c r="AW1195">
        <v>0.75927654640144404</v>
      </c>
      <c r="AX1195">
        <v>0.13333035998801701</v>
      </c>
      <c r="AY1195">
        <v>0.17032390199459399</v>
      </c>
      <c r="AZ1195">
        <v>0.436442564418834</v>
      </c>
      <c r="BA1195">
        <v>9.8701027502102995E-2</v>
      </c>
      <c r="BB1195">
        <v>6.2348937774119199E-2</v>
      </c>
      <c r="BC1195">
        <v>0.39378071456105301</v>
      </c>
      <c r="BD1195">
        <v>0.74009682640144603</v>
      </c>
      <c r="BE1195">
        <v>-1.9179719999998599E-2</v>
      </c>
      <c r="BF1195">
        <v>0.53322187026622103</v>
      </c>
      <c r="BG1195">
        <v>0.68116841191128696</v>
      </c>
      <c r="BH1195">
        <v>1.7454443270393301</v>
      </c>
      <c r="BI1195">
        <v>0.53322187026622103</v>
      </c>
      <c r="BJ1195">
        <v>2.42878056435501</v>
      </c>
      <c r="BK1195">
        <v>3.4908886540786601</v>
      </c>
      <c r="BL1195">
        <v>1.27745775238213</v>
      </c>
      <c r="BM1195">
        <v>3.2733922300821701</v>
      </c>
      <c r="BN1195">
        <v>2.5624269953179399</v>
      </c>
      <c r="BO1195">
        <v>48.7500401269535</v>
      </c>
      <c r="BP1195">
        <v>12.5307139512561</v>
      </c>
      <c r="BQ1195">
        <v>36.219326175697297</v>
      </c>
      <c r="BR1195">
        <v>2.58441147462608</v>
      </c>
      <c r="BS1195">
        <v>2.21549181624852</v>
      </c>
      <c r="BT1195">
        <v>1.1665181769898101</v>
      </c>
    </row>
    <row r="1196" spans="1:72" x14ac:dyDescent="0.2">
      <c r="A1196">
        <v>1194</v>
      </c>
      <c r="B1196" s="243">
        <v>44792.138888888891</v>
      </c>
      <c r="C1196">
        <v>0</v>
      </c>
      <c r="D1196">
        <v>0.69387096774193502</v>
      </c>
      <c r="E1196">
        <v>9.6996000000000002</v>
      </c>
      <c r="F1196">
        <v>37.203749999999999</v>
      </c>
      <c r="G1196">
        <v>7</v>
      </c>
      <c r="H1196">
        <v>2.0640000000000001</v>
      </c>
      <c r="I1196">
        <v>1.35</v>
      </c>
      <c r="J1196">
        <v>34.547916666666602</v>
      </c>
      <c r="K1196">
        <v>0.48299999999999899</v>
      </c>
      <c r="L1196">
        <v>37.969333333333303</v>
      </c>
      <c r="M1196">
        <v>7.6923076923076797E-3</v>
      </c>
      <c r="N1196">
        <v>1600.0833333333301</v>
      </c>
      <c r="O1196">
        <v>86.191428571428503</v>
      </c>
      <c r="P1196">
        <v>4.9751111111111097</v>
      </c>
      <c r="Q1196">
        <v>134.62444444444401</v>
      </c>
      <c r="R1196">
        <v>6.9872413793103396</v>
      </c>
      <c r="S1196">
        <v>-0.13750000000000001</v>
      </c>
      <c r="T1196">
        <v>5</v>
      </c>
      <c r="U1196">
        <v>1.8836142857142799</v>
      </c>
      <c r="V1196">
        <v>0.122485714285714</v>
      </c>
      <c r="W1196">
        <v>14.926714285714199</v>
      </c>
      <c r="X1196">
        <v>0.56005714285714203</v>
      </c>
      <c r="Y1196">
        <v>72.242185714285696</v>
      </c>
      <c r="Z1196">
        <v>2.1613857142857098</v>
      </c>
      <c r="AA1196">
        <v>0</v>
      </c>
      <c r="AB1196">
        <v>3.4371428571428497E-2</v>
      </c>
      <c r="AC1196">
        <v>10.3934709677419</v>
      </c>
      <c r="AD1196">
        <v>-26.810279032257998</v>
      </c>
      <c r="AE1196">
        <v>36.159570426666598</v>
      </c>
      <c r="AF1196">
        <v>0.43232544000000001</v>
      </c>
      <c r="AG1196">
        <v>1.3508503679999999</v>
      </c>
      <c r="AH1196">
        <v>1.9277759999999901E-2</v>
      </c>
      <c r="AI1196">
        <v>44.961916666666603</v>
      </c>
      <c r="AJ1196">
        <v>0.50053261912196201</v>
      </c>
      <c r="AK1196">
        <v>0.80422662349432705</v>
      </c>
      <c r="AL1196">
        <v>9.6153694515543602E-3</v>
      </c>
      <c r="AM1196">
        <v>3.0044323466340901E-2</v>
      </c>
      <c r="AN1196">
        <v>0.155687313152056</v>
      </c>
      <c r="AO1196">
        <v>4.2875752257002598E-4</v>
      </c>
      <c r="AP1196">
        <v>36.159570426666598</v>
      </c>
      <c r="AQ1196">
        <v>0.241659691706331</v>
      </c>
      <c r="AR1196">
        <v>6.5889390425238004</v>
      </c>
      <c r="AS1196">
        <v>1.2661767147127301</v>
      </c>
      <c r="AT1196">
        <v>0.94281039184411597</v>
      </c>
      <c r="AU1196">
        <v>91.7739571428571</v>
      </c>
      <c r="AV1196">
        <v>44.256345875609497</v>
      </c>
      <c r="AW1196">
        <v>0.70557079105712694</v>
      </c>
      <c r="AX1196">
        <v>8.4673653287264006E-2</v>
      </c>
      <c r="AY1196">
        <v>0.190665748293668</v>
      </c>
      <c r="AZ1196">
        <v>0.41106095747619198</v>
      </c>
      <c r="BA1196">
        <v>6.2681741289101797E-2</v>
      </c>
      <c r="BB1196">
        <v>5.8722993925170303E-2</v>
      </c>
      <c r="BC1196">
        <v>0.44102366100331297</v>
      </c>
      <c r="BD1196">
        <v>0.68640035905712404</v>
      </c>
      <c r="BE1196">
        <v>-1.9170432000002201E-2</v>
      </c>
      <c r="BF1196">
        <v>0.339450497136072</v>
      </c>
      <c r="BG1196">
        <v>0.76436507145300903</v>
      </c>
      <c r="BH1196">
        <v>1.6479133821607601</v>
      </c>
      <c r="BI1196">
        <v>0.339450497136072</v>
      </c>
      <c r="BJ1196">
        <v>2.2076311371781601</v>
      </c>
      <c r="BK1196">
        <v>3.29582676432153</v>
      </c>
      <c r="BL1196">
        <v>2.25177184273383</v>
      </c>
      <c r="BM1196">
        <v>4.8546500772988503</v>
      </c>
      <c r="BN1196">
        <v>2.15592449695299</v>
      </c>
      <c r="BO1196">
        <v>42.691330924805001</v>
      </c>
      <c r="BP1196">
        <v>7.9770866826977</v>
      </c>
      <c r="BQ1196">
        <v>34.714244242107299</v>
      </c>
      <c r="BR1196">
        <v>2.7187609191902098</v>
      </c>
      <c r="BS1196">
        <v>2.0718509383237298</v>
      </c>
      <c r="BT1196">
        <v>1.3122377044122</v>
      </c>
    </row>
    <row r="1197" spans="1:72" x14ac:dyDescent="0.2">
      <c r="A1197">
        <v>1195</v>
      </c>
      <c r="B1197" s="243">
        <v>44792.152777777781</v>
      </c>
      <c r="C1197">
        <v>0</v>
      </c>
      <c r="D1197">
        <v>0.73314285714285699</v>
      </c>
      <c r="E1197">
        <v>10.992142857142801</v>
      </c>
      <c r="F1197">
        <v>33.027999999999999</v>
      </c>
      <c r="G1197">
        <v>7</v>
      </c>
      <c r="H1197">
        <v>2.0699999999999998</v>
      </c>
      <c r="I1197">
        <v>1.35</v>
      </c>
      <c r="J1197">
        <v>34.545000000000002</v>
      </c>
      <c r="K1197">
        <v>0.48599999999999899</v>
      </c>
      <c r="L1197">
        <v>37.971724137930998</v>
      </c>
      <c r="M1197">
        <v>-6.6666666666666693E-2</v>
      </c>
      <c r="N1197">
        <v>1600.26923076923</v>
      </c>
      <c r="O1197">
        <v>86.699999999999903</v>
      </c>
      <c r="P1197">
        <v>5</v>
      </c>
      <c r="Q1197">
        <v>135</v>
      </c>
      <c r="R1197">
        <v>6.9822580645161301</v>
      </c>
      <c r="S1197">
        <v>-0.23</v>
      </c>
      <c r="T1197">
        <v>5</v>
      </c>
      <c r="U1197">
        <v>1.8528</v>
      </c>
      <c r="V1197">
        <v>0.131442857142857</v>
      </c>
      <c r="W1197">
        <v>14.8672428571428</v>
      </c>
      <c r="X1197">
        <v>0.55914285714285705</v>
      </c>
      <c r="Y1197">
        <v>72.296328571428504</v>
      </c>
      <c r="Z1197">
        <v>2.1483142857142798</v>
      </c>
      <c r="AA1197">
        <v>0</v>
      </c>
      <c r="AB1197">
        <v>2.9399999999999999E-2</v>
      </c>
      <c r="AC1197">
        <v>11.7252857142857</v>
      </c>
      <c r="AD1197">
        <v>-21.302714285714199</v>
      </c>
      <c r="AE1197">
        <v>36.161338800000003</v>
      </c>
      <c r="AF1197">
        <v>0.43358219999999997</v>
      </c>
      <c r="AG1197">
        <v>1.3508528399999999</v>
      </c>
      <c r="AH1197">
        <v>1.9333799999999901E-2</v>
      </c>
      <c r="AI1197">
        <v>44.965000000000003</v>
      </c>
      <c r="AJ1197">
        <v>0.50018222936829604</v>
      </c>
      <c r="AK1197">
        <v>0.80421080395863398</v>
      </c>
      <c r="AL1197">
        <v>9.6426598465473093E-3</v>
      </c>
      <c r="AM1197">
        <v>3.00423182475258E-2</v>
      </c>
      <c r="AN1197">
        <v>0.155676637384632</v>
      </c>
      <c r="AO1197">
        <v>4.2997442455242898E-4</v>
      </c>
      <c r="AP1197">
        <v>36.161338800000003</v>
      </c>
      <c r="AQ1197">
        <v>0.24126518552662499</v>
      </c>
      <c r="AR1197">
        <v>6.56268720905741</v>
      </c>
      <c r="AS1197">
        <v>1.2585192483124601</v>
      </c>
      <c r="AT1197">
        <v>0.92673763457357905</v>
      </c>
      <c r="AU1197">
        <v>91.723828571428498</v>
      </c>
      <c r="AV1197">
        <v>44.2238104428965</v>
      </c>
      <c r="AW1197">
        <v>0.74118955710350298</v>
      </c>
      <c r="AX1197">
        <v>9.2333591687537603E-2</v>
      </c>
      <c r="AY1197">
        <v>0.19231701447337399</v>
      </c>
      <c r="AZ1197">
        <v>0.43731279094258102</v>
      </c>
      <c r="BA1197">
        <v>6.8352072819077403E-2</v>
      </c>
      <c r="BB1197">
        <v>6.2473255848940097E-2</v>
      </c>
      <c r="BC1197">
        <v>0.44355375860303897</v>
      </c>
      <c r="BD1197">
        <v>0.721963397103493</v>
      </c>
      <c r="BE1197">
        <v>-1.92261600000098E-2</v>
      </c>
      <c r="BF1197">
        <v>0.32811422090067999</v>
      </c>
      <c r="BG1197">
        <v>0.68341268022386603</v>
      </c>
      <c r="BH1197">
        <v>1.55402322239993</v>
      </c>
      <c r="BI1197">
        <v>0.32811422090067999</v>
      </c>
      <c r="BJ1197">
        <v>2.0230538022490898</v>
      </c>
      <c r="BK1197">
        <v>3.1080464447998701</v>
      </c>
      <c r="BL1197">
        <v>2.0828499244802101</v>
      </c>
      <c r="BM1197">
        <v>4.7362263608511297</v>
      </c>
      <c r="BN1197">
        <v>2.2739162842148</v>
      </c>
      <c r="BO1197">
        <v>39.414277931593503</v>
      </c>
      <c r="BP1197">
        <v>7.7106841911659796</v>
      </c>
      <c r="BQ1197">
        <v>31.7035937404275</v>
      </c>
      <c r="BR1197">
        <v>2.55025226926871</v>
      </c>
      <c r="BS1197">
        <v>1.8918081138888201</v>
      </c>
      <c r="BT1197">
        <v>1.3480501804310301</v>
      </c>
    </row>
    <row r="1198" spans="1:72" x14ac:dyDescent="0.2">
      <c r="A1198">
        <v>1196</v>
      </c>
      <c r="B1198" s="243">
        <v>44792.166666666664</v>
      </c>
      <c r="C1198">
        <v>0</v>
      </c>
      <c r="D1198">
        <v>0.71838709677419299</v>
      </c>
      <c r="E1198">
        <v>14.041071428571399</v>
      </c>
      <c r="F1198">
        <v>35.630000000000003</v>
      </c>
      <c r="G1198">
        <v>7</v>
      </c>
      <c r="H1198">
        <v>2.0750000000000002</v>
      </c>
      <c r="I1198">
        <v>1.35</v>
      </c>
      <c r="J1198">
        <v>34.553846153846102</v>
      </c>
      <c r="K1198">
        <v>0.45950000000000002</v>
      </c>
      <c r="L1198">
        <v>37.951428571428501</v>
      </c>
      <c r="M1198">
        <v>0.17272727272727201</v>
      </c>
      <c r="N1198">
        <v>1599.88888888888</v>
      </c>
      <c r="O1198">
        <v>86.217500000000001</v>
      </c>
      <c r="P1198">
        <v>5</v>
      </c>
      <c r="Q1198">
        <v>135</v>
      </c>
      <c r="R1198">
        <v>6.9891666666666596</v>
      </c>
      <c r="S1198">
        <v>7.7249999999999999E-2</v>
      </c>
      <c r="T1198">
        <v>5</v>
      </c>
      <c r="U1198">
        <v>1.84146249999999</v>
      </c>
      <c r="V1198">
        <v>0.140399999999999</v>
      </c>
      <c r="W1198">
        <v>14.903262499999901</v>
      </c>
      <c r="X1198">
        <v>0.57641249999999999</v>
      </c>
      <c r="Y1198">
        <v>72.518312499999993</v>
      </c>
      <c r="Z1198">
        <v>2.1633749999999998</v>
      </c>
      <c r="AA1198">
        <v>1.3749999999999999E-3</v>
      </c>
      <c r="AB1198">
        <v>2.6637500000000001E-2</v>
      </c>
      <c r="AC1198">
        <v>14.7594585253456</v>
      </c>
      <c r="AD1198">
        <v>-20.870541474654299</v>
      </c>
      <c r="AE1198">
        <v>36.174089153846097</v>
      </c>
      <c r="AF1198">
        <v>0.4346295</v>
      </c>
      <c r="AG1198">
        <v>1.3508549000000001</v>
      </c>
      <c r="AH1198">
        <v>1.9380499999999998E-2</v>
      </c>
      <c r="AI1198">
        <v>44.978846153846099</v>
      </c>
      <c r="AJ1198">
        <v>0.498826957037178</v>
      </c>
      <c r="AK1198">
        <v>0.80424671255718405</v>
      </c>
      <c r="AL1198">
        <v>9.6629757578348806E-3</v>
      </c>
      <c r="AM1198">
        <v>3.0033115909187998E-2</v>
      </c>
      <c r="AN1198">
        <v>0.15562871435289999</v>
      </c>
      <c r="AO1198">
        <v>4.3088032835948502E-4</v>
      </c>
      <c r="AP1198">
        <v>36.174089153846097</v>
      </c>
      <c r="AQ1198">
        <v>0.24871688330775699</v>
      </c>
      <c r="AR1198">
        <v>6.5785869728350503</v>
      </c>
      <c r="AS1198">
        <v>1.2673420723042499</v>
      </c>
      <c r="AT1198">
        <v>0.918571135373074</v>
      </c>
      <c r="AU1198">
        <v>92.002825000000001</v>
      </c>
      <c r="AV1198">
        <v>44.268735082293198</v>
      </c>
      <c r="AW1198">
        <v>0.71011107155292996</v>
      </c>
      <c r="AX1198">
        <v>8.3512827695747305E-2</v>
      </c>
      <c r="AY1198">
        <v>0.18591261669224199</v>
      </c>
      <c r="AZ1198">
        <v>0.421413027164941</v>
      </c>
      <c r="BA1198">
        <v>6.1822204365359498E-2</v>
      </c>
      <c r="BB1198">
        <v>6.0201861023563098E-2</v>
      </c>
      <c r="BC1198">
        <v>0.42774965043155799</v>
      </c>
      <c r="BD1198">
        <v>0.69083847155293099</v>
      </c>
      <c r="BE1198">
        <v>-1.9272599999998301E-2</v>
      </c>
      <c r="BF1198">
        <v>0.23576075965212101</v>
      </c>
      <c r="BG1198">
        <v>0.52484032632640598</v>
      </c>
      <c r="BH1198">
        <v>1.1896693975405399</v>
      </c>
      <c r="BI1198">
        <v>0.23576075965212101</v>
      </c>
      <c r="BJ1198">
        <v>1.5212021719570501</v>
      </c>
      <c r="BK1198">
        <v>2.3793387950810798</v>
      </c>
      <c r="BL1198">
        <v>2.2261564100015501</v>
      </c>
      <c r="BM1198">
        <v>5.0460873951032603</v>
      </c>
      <c r="BN1198">
        <v>2.2667263505980402</v>
      </c>
      <c r="BO1198">
        <v>29.5477026622194</v>
      </c>
      <c r="BP1198">
        <v>5.5403778518248599</v>
      </c>
      <c r="BQ1198">
        <v>24.007324810394501</v>
      </c>
      <c r="BR1198">
        <v>1.9785455036724799</v>
      </c>
      <c r="BS1198">
        <v>1.4268978680961999</v>
      </c>
      <c r="BT1198">
        <v>1.38660625116238</v>
      </c>
    </row>
    <row r="1199" spans="1:72" x14ac:dyDescent="0.2">
      <c r="A1199">
        <v>1197</v>
      </c>
      <c r="B1199" s="243">
        <v>44792.180555555555</v>
      </c>
      <c r="C1199">
        <v>0</v>
      </c>
      <c r="D1199">
        <v>0.72411764705882298</v>
      </c>
      <c r="E1199">
        <v>11.805517241379301</v>
      </c>
      <c r="F1199">
        <v>31.1159999999999</v>
      </c>
      <c r="G1199">
        <v>7</v>
      </c>
      <c r="H1199">
        <v>2.0699999999999998</v>
      </c>
      <c r="I1199">
        <v>1.35</v>
      </c>
      <c r="J1199">
        <v>34.573599999999999</v>
      </c>
      <c r="K1199">
        <v>0.47375</v>
      </c>
      <c r="L1199">
        <v>38.004583333333301</v>
      </c>
      <c r="M1199">
        <v>7.7777777777777696E-2</v>
      </c>
      <c r="N1199">
        <v>1600</v>
      </c>
      <c r="O1199">
        <v>86.367567567567505</v>
      </c>
      <c r="P1199">
        <v>5</v>
      </c>
      <c r="Q1199">
        <v>135</v>
      </c>
      <c r="R1199">
        <v>6.9830555555555502</v>
      </c>
      <c r="S1199">
        <v>0.27615384615384603</v>
      </c>
      <c r="T1199">
        <v>5</v>
      </c>
      <c r="U1199">
        <v>1.8116142857142801</v>
      </c>
      <c r="V1199">
        <v>0.14419999999999999</v>
      </c>
      <c r="W1199">
        <v>14.9723857142857</v>
      </c>
      <c r="X1199">
        <v>0.58614285714285697</v>
      </c>
      <c r="Y1199">
        <v>72.488385714285698</v>
      </c>
      <c r="Z1199">
        <v>2.22932857142857</v>
      </c>
      <c r="AA1199">
        <v>7.6428571428571396E-3</v>
      </c>
      <c r="AB1199">
        <v>2.4457142857142799E-2</v>
      </c>
      <c r="AC1199">
        <v>12.5296348884381</v>
      </c>
      <c r="AD1199">
        <v>-18.5863651115618</v>
      </c>
      <c r="AE1199">
        <v>36.1899388</v>
      </c>
      <c r="AF1199">
        <v>0.43358219999999997</v>
      </c>
      <c r="AG1199">
        <v>1.3508528399999999</v>
      </c>
      <c r="AH1199">
        <v>1.9333800000000002E-2</v>
      </c>
      <c r="AI1199">
        <v>44.993600000000001</v>
      </c>
      <c r="AJ1199">
        <v>0.499251548277586</v>
      </c>
      <c r="AK1199">
        <v>0.80433525656982297</v>
      </c>
      <c r="AL1199">
        <v>9.6365305287863107E-3</v>
      </c>
      <c r="AM1199">
        <v>3.0023221969346699E-2</v>
      </c>
      <c r="AN1199">
        <v>0.15557768215924</v>
      </c>
      <c r="AO1199">
        <v>4.2970111304718798E-4</v>
      </c>
      <c r="AP1199">
        <v>36.1899388</v>
      </c>
      <c r="AQ1199">
        <v>0.25291544614607597</v>
      </c>
      <c r="AR1199">
        <v>6.60909929032396</v>
      </c>
      <c r="AS1199">
        <v>1.3059788023626799</v>
      </c>
      <c r="AT1199">
        <v>0.90445123702465002</v>
      </c>
      <c r="AU1199">
        <v>92.087857142857104</v>
      </c>
      <c r="AV1199">
        <v>44.357932338832697</v>
      </c>
      <c r="AW1199">
        <v>0.63566766116728202</v>
      </c>
      <c r="AX1199">
        <v>4.4874037637318599E-2</v>
      </c>
      <c r="AY1199">
        <v>0.180666753853923</v>
      </c>
      <c r="AZ1199">
        <v>0.39090070967603502</v>
      </c>
      <c r="BA1199">
        <v>3.3219042303170902E-2</v>
      </c>
      <c r="BB1199">
        <v>5.5842958525147902E-2</v>
      </c>
      <c r="BC1199">
        <v>0.41668397331330298</v>
      </c>
      <c r="BD1199">
        <v>0.61644150116727703</v>
      </c>
      <c r="BE1199">
        <v>-1.92261600000047E-2</v>
      </c>
      <c r="BF1199">
        <v>0.14922634098036999</v>
      </c>
      <c r="BG1199">
        <v>0.60079814596405201</v>
      </c>
      <c r="BH1199">
        <v>1.2999205256063999</v>
      </c>
      <c r="BI1199">
        <v>0.14922634098036999</v>
      </c>
      <c r="BJ1199">
        <v>1.5000489738888401</v>
      </c>
      <c r="BK1199">
        <v>2.5998410512127998</v>
      </c>
      <c r="BL1199">
        <v>4.0260864269471304</v>
      </c>
      <c r="BM1199">
        <v>8.7110661366239501</v>
      </c>
      <c r="BN1199">
        <v>2.1636560204767599</v>
      </c>
      <c r="BO1199">
        <v>28.391340725198699</v>
      </c>
      <c r="BP1199">
        <v>3.5068190130386898</v>
      </c>
      <c r="BQ1199">
        <v>24.884521712160002</v>
      </c>
      <c r="BR1199">
        <v>2.3461562715461701</v>
      </c>
      <c r="BS1199">
        <v>1.44035843749669</v>
      </c>
      <c r="BT1199">
        <v>1.6288697385796</v>
      </c>
    </row>
    <row r="1200" spans="1:72" x14ac:dyDescent="0.2">
      <c r="A1200">
        <v>1198</v>
      </c>
      <c r="B1200" s="243">
        <v>44792.194444444445</v>
      </c>
      <c r="C1200">
        <v>0</v>
      </c>
      <c r="D1200">
        <v>0.67969696969696902</v>
      </c>
      <c r="E1200">
        <v>11.526206896551701</v>
      </c>
      <c r="F1200">
        <v>33.248974358974301</v>
      </c>
      <c r="G1200">
        <v>7</v>
      </c>
      <c r="H1200">
        <v>2.0699999999999998</v>
      </c>
      <c r="I1200">
        <v>1.345</v>
      </c>
      <c r="J1200">
        <v>34.543478260869499</v>
      </c>
      <c r="K1200">
        <v>0.44</v>
      </c>
      <c r="L1200">
        <v>37.970344827586203</v>
      </c>
      <c r="M1200">
        <v>-0.05</v>
      </c>
      <c r="N1200">
        <v>1600.58620689655</v>
      </c>
      <c r="O1200">
        <v>85.987096774193503</v>
      </c>
      <c r="P1200">
        <v>5</v>
      </c>
      <c r="Q1200">
        <v>135</v>
      </c>
      <c r="R1200">
        <v>6.9931578947368402</v>
      </c>
      <c r="S1200">
        <v>8.3076923076923104E-2</v>
      </c>
      <c r="T1200">
        <v>5</v>
      </c>
      <c r="U1200">
        <v>1.7443428571428501</v>
      </c>
      <c r="V1200">
        <v>0.139385714285714</v>
      </c>
      <c r="W1200">
        <v>14.905085714285701</v>
      </c>
      <c r="X1200">
        <v>0.57850000000000001</v>
      </c>
      <c r="Y1200">
        <v>72.677899999999994</v>
      </c>
      <c r="Z1200">
        <v>2.1383999999999999</v>
      </c>
      <c r="AA1200">
        <v>1.67142857142857E-3</v>
      </c>
      <c r="AB1200">
        <v>3.2300000000000002E-2</v>
      </c>
      <c r="AC1200">
        <v>12.205903866248599</v>
      </c>
      <c r="AD1200">
        <v>-21.043070492725601</v>
      </c>
      <c r="AE1200">
        <v>36.1598170608695</v>
      </c>
      <c r="AF1200">
        <v>0.43358219999999997</v>
      </c>
      <c r="AG1200">
        <v>1.3458528400000001</v>
      </c>
      <c r="AH1200">
        <v>1.9333800000000002E-2</v>
      </c>
      <c r="AI1200">
        <v>44.958478260869498</v>
      </c>
      <c r="AJ1200">
        <v>0.49753524882900502</v>
      </c>
      <c r="AK1200">
        <v>0.80429361623526996</v>
      </c>
      <c r="AL1200">
        <v>9.6440586241411108E-3</v>
      </c>
      <c r="AM1200">
        <v>2.9935462499214201E-2</v>
      </c>
      <c r="AN1200">
        <v>0.15569922005328499</v>
      </c>
      <c r="AO1200">
        <v>4.3003679723803098E-4</v>
      </c>
      <c r="AP1200">
        <v>36.1598170608695</v>
      </c>
      <c r="AQ1200">
        <v>0.249617621050094</v>
      </c>
      <c r="AR1200">
        <v>6.5793917747197899</v>
      </c>
      <c r="AS1200">
        <v>1.2527112901902799</v>
      </c>
      <c r="AT1200">
        <v>0.86787205747166896</v>
      </c>
      <c r="AU1200">
        <v>92.044228571428505</v>
      </c>
      <c r="AV1200">
        <v>44.2415377468297</v>
      </c>
      <c r="AW1200">
        <v>0.71694051403981895</v>
      </c>
      <c r="AX1200">
        <v>9.3141549809711899E-2</v>
      </c>
      <c r="AY1200">
        <v>0.18396457894990501</v>
      </c>
      <c r="AZ1200">
        <v>0.42060822528020603</v>
      </c>
      <c r="BA1200">
        <v>6.9206340427020105E-2</v>
      </c>
      <c r="BB1200">
        <v>6.0086889325743797E-2</v>
      </c>
      <c r="BC1200">
        <v>0.42428997073658797</v>
      </c>
      <c r="BD1200">
        <v>0.69771435403982396</v>
      </c>
      <c r="BE1200">
        <v>-1.9226159999995499E-2</v>
      </c>
      <c r="BF1200">
        <v>0.317952521276962</v>
      </c>
      <c r="BG1200">
        <v>0.62799042771219005</v>
      </c>
      <c r="BH1200">
        <v>1.4358086801313401</v>
      </c>
      <c r="BI1200">
        <v>0.317952521276962</v>
      </c>
      <c r="BJ1200">
        <v>1.8918858979783</v>
      </c>
      <c r="BK1200">
        <v>2.8716173602626802</v>
      </c>
      <c r="BL1200">
        <v>1.97510755753737</v>
      </c>
      <c r="BM1200">
        <v>4.5157958627434098</v>
      </c>
      <c r="BN1200">
        <v>2.2863544040982999</v>
      </c>
      <c r="BO1200">
        <v>36.957221983239101</v>
      </c>
      <c r="BP1200">
        <v>7.4718842500086096</v>
      </c>
      <c r="BQ1200">
        <v>29.485337733230502</v>
      </c>
      <c r="BR1200">
        <v>2.3310980740918499</v>
      </c>
      <c r="BS1200">
        <v>1.7647048894675199</v>
      </c>
      <c r="BT1200">
        <v>1.3209563185350599</v>
      </c>
    </row>
    <row r="1201" spans="1:72" x14ac:dyDescent="0.2">
      <c r="A1201">
        <v>1199</v>
      </c>
      <c r="B1201" s="243">
        <v>44792.208333333336</v>
      </c>
      <c r="C1201">
        <v>0</v>
      </c>
      <c r="D1201">
        <v>0.65580645161290296</v>
      </c>
      <c r="E1201">
        <v>11.102592592592501</v>
      </c>
      <c r="F1201">
        <v>33.955128205128197</v>
      </c>
      <c r="G1201">
        <v>7</v>
      </c>
      <c r="H1201">
        <v>2.0699999999999998</v>
      </c>
      <c r="I1201">
        <v>1.3474999999999999</v>
      </c>
      <c r="J1201">
        <v>34.553199999999997</v>
      </c>
      <c r="K1201">
        <v>0.441999999999999</v>
      </c>
      <c r="L1201">
        <v>37.968518518518501</v>
      </c>
      <c r="M1201">
        <v>3.5000000000000003E-2</v>
      </c>
      <c r="N1201">
        <v>1599.82142857142</v>
      </c>
      <c r="O1201">
        <v>85.994736842105198</v>
      </c>
      <c r="P1201">
        <v>5</v>
      </c>
      <c r="Q1201">
        <v>135</v>
      </c>
      <c r="R1201">
        <v>6.9868749999999897</v>
      </c>
      <c r="S1201">
        <v>-0.185641025641025</v>
      </c>
      <c r="T1201">
        <v>5</v>
      </c>
      <c r="U1201">
        <v>1.7410142857142801</v>
      </c>
      <c r="V1201">
        <v>0.14055714285714199</v>
      </c>
      <c r="W1201">
        <v>14.9658571428571</v>
      </c>
      <c r="X1201">
        <v>0.58985714285714297</v>
      </c>
      <c r="Y1201">
        <v>72.618928571428498</v>
      </c>
      <c r="Z1201">
        <v>2.2320142857142802</v>
      </c>
      <c r="AA1201">
        <v>0</v>
      </c>
      <c r="AB1201">
        <v>3.31142857142857E-2</v>
      </c>
      <c r="AC1201">
        <v>11.758399044205399</v>
      </c>
      <c r="AD1201">
        <v>-22.1967291609227</v>
      </c>
      <c r="AE1201">
        <v>36.169538799999998</v>
      </c>
      <c r="AF1201">
        <v>0.43358219999999997</v>
      </c>
      <c r="AG1201">
        <v>1.34835284</v>
      </c>
      <c r="AH1201">
        <v>1.9333799999999901E-2</v>
      </c>
      <c r="AI1201">
        <v>44.970700000000001</v>
      </c>
      <c r="AJ1201">
        <v>0.49807315408713698</v>
      </c>
      <c r="AK1201">
        <v>0.80429121183348196</v>
      </c>
      <c r="AL1201">
        <v>9.6414376471791602E-3</v>
      </c>
      <c r="AM1201">
        <v>2.9982918655924801E-2</v>
      </c>
      <c r="AN1201">
        <v>0.155656905496245</v>
      </c>
      <c r="AO1201">
        <v>4.29919925640472E-4</v>
      </c>
      <c r="AP1201">
        <v>36.169538799999998</v>
      </c>
      <c r="AQ1201">
        <v>0.25451812750113301</v>
      </c>
      <c r="AR1201">
        <v>6.60621745321271</v>
      </c>
      <c r="AS1201">
        <v>1.30755213972142</v>
      </c>
      <c r="AT1201">
        <v>0.86715247659647898</v>
      </c>
      <c r="AU1201">
        <v>92.1476714285714</v>
      </c>
      <c r="AV1201">
        <v>44.3378265204352</v>
      </c>
      <c r="AW1201">
        <v>0.63287347956472895</v>
      </c>
      <c r="AX1201">
        <v>4.0800700278574097E-2</v>
      </c>
      <c r="AY1201">
        <v>0.17906407249886599</v>
      </c>
      <c r="AZ1201">
        <v>0.39378254678728603</v>
      </c>
      <c r="BA1201">
        <v>3.0259661320232899E-2</v>
      </c>
      <c r="BB1201">
        <v>5.6254649541040903E-2</v>
      </c>
      <c r="BC1201">
        <v>0.41298760073376201</v>
      </c>
      <c r="BD1201">
        <v>0.61364731956472696</v>
      </c>
      <c r="BE1201">
        <v>-1.9226160000002102E-2</v>
      </c>
      <c r="BF1201">
        <v>0.14457998677223699</v>
      </c>
      <c r="BG1201">
        <v>0.63452541393914197</v>
      </c>
      <c r="BH1201">
        <v>1.39539456472372</v>
      </c>
      <c r="BI1201">
        <v>0.14457998677223699</v>
      </c>
      <c r="BJ1201">
        <v>1.55821080142276</v>
      </c>
      <c r="BK1201">
        <v>2.7907891294474401</v>
      </c>
      <c r="BL1201">
        <v>4.3887499791982503</v>
      </c>
      <c r="BM1201">
        <v>9.6513673564096791</v>
      </c>
      <c r="BN1201">
        <v>2.1991153294571602</v>
      </c>
      <c r="BO1201">
        <v>29.4571217934784</v>
      </c>
      <c r="BP1201">
        <v>3.3976296891475899</v>
      </c>
      <c r="BQ1201">
        <v>26.059492104330801</v>
      </c>
      <c r="BR1201">
        <v>2.5450031519346301</v>
      </c>
      <c r="BS1201">
        <v>1.5003788067138599</v>
      </c>
      <c r="BT1201">
        <v>1.6962404031210701</v>
      </c>
    </row>
    <row r="1202" spans="1:72" x14ac:dyDescent="0.2">
      <c r="A1202">
        <v>1200</v>
      </c>
      <c r="B1202" s="243">
        <v>44792.222222222219</v>
      </c>
      <c r="C1202">
        <v>0</v>
      </c>
      <c r="D1202">
        <v>0.71171428571428497</v>
      </c>
      <c r="E1202">
        <v>13.647222222222201</v>
      </c>
      <c r="F1202">
        <v>31.8599999999999</v>
      </c>
      <c r="G1202">
        <v>7</v>
      </c>
      <c r="H1202">
        <v>2.0674999999999999</v>
      </c>
      <c r="I1202">
        <v>1.35</v>
      </c>
      <c r="J1202">
        <v>34.565666666666601</v>
      </c>
      <c r="K1202">
        <v>0.48078947368420999</v>
      </c>
      <c r="L1202">
        <v>37.9790322580645</v>
      </c>
      <c r="M1202">
        <v>3.9999999999999897E-2</v>
      </c>
      <c r="N1202">
        <v>1599.9696969696899</v>
      </c>
      <c r="O1202">
        <v>85.882499999999993</v>
      </c>
      <c r="P1202">
        <v>4.9959999999999898</v>
      </c>
      <c r="Q1202">
        <v>134.91499999999999</v>
      </c>
      <c r="R1202">
        <v>6.9881250000000001</v>
      </c>
      <c r="S1202">
        <v>-0.37666666666666598</v>
      </c>
      <c r="T1202">
        <v>5</v>
      </c>
      <c r="U1202">
        <v>1.779525</v>
      </c>
      <c r="V1202">
        <v>0.15825</v>
      </c>
      <c r="W1202">
        <v>14.910987499999999</v>
      </c>
      <c r="X1202">
        <v>0.61462499999999998</v>
      </c>
      <c r="Y1202">
        <v>72.803574999999995</v>
      </c>
      <c r="Z1202">
        <v>2.1187624999999999</v>
      </c>
      <c r="AA1202">
        <v>8.2249999999999997E-3</v>
      </c>
      <c r="AB1202">
        <v>3.2937500000000001E-2</v>
      </c>
      <c r="AC1202">
        <v>14.3589365079365</v>
      </c>
      <c r="AD1202">
        <v>-17.501063492063398</v>
      </c>
      <c r="AE1202">
        <v>36.180053366666598</v>
      </c>
      <c r="AF1202">
        <v>0.43305854999999999</v>
      </c>
      <c r="AG1202">
        <v>1.35085181</v>
      </c>
      <c r="AH1202">
        <v>1.9310449999999899E-2</v>
      </c>
      <c r="AI1202">
        <v>44.983166666666598</v>
      </c>
      <c r="AJ1202">
        <v>0.49695435102831997</v>
      </c>
      <c r="AK1202">
        <v>0.80430205447222802</v>
      </c>
      <c r="AL1202">
        <v>9.6271245910507196E-3</v>
      </c>
      <c r="AM1202">
        <v>3.0030162616386101E-2</v>
      </c>
      <c r="AN1202">
        <v>0.15561376663122101</v>
      </c>
      <c r="AO1202">
        <v>4.2928169426340902E-4</v>
      </c>
      <c r="AP1202">
        <v>36.180053366666598</v>
      </c>
      <c r="AQ1202">
        <v>0.26520523826778603</v>
      </c>
      <c r="AR1202">
        <v>6.5819969365503903</v>
      </c>
      <c r="AS1202">
        <v>1.24120730685643</v>
      </c>
      <c r="AT1202">
        <v>0.88434269151367195</v>
      </c>
      <c r="AU1202">
        <v>92.227474999999998</v>
      </c>
      <c r="AV1202">
        <v>44.268462848341201</v>
      </c>
      <c r="AW1202">
        <v>0.71470381832538199</v>
      </c>
      <c r="AX1202">
        <v>0.109644503143565</v>
      </c>
      <c r="AY1202">
        <v>0.16785331173221299</v>
      </c>
      <c r="AZ1202">
        <v>0.41800306344960197</v>
      </c>
      <c r="BA1202">
        <v>8.1166936544701404E-2</v>
      </c>
      <c r="BB1202">
        <v>5.9714723349943197E-2</v>
      </c>
      <c r="BC1202">
        <v>0.38759957916132498</v>
      </c>
      <c r="BD1202">
        <v>0.69550087832538099</v>
      </c>
      <c r="BE1202">
        <v>-1.9202940000001101E-2</v>
      </c>
      <c r="BF1202">
        <v>0.31816569157403002</v>
      </c>
      <c r="BG1202">
        <v>0.48707562603794202</v>
      </c>
      <c r="BH1202">
        <v>1.2129585154703799</v>
      </c>
      <c r="BI1202">
        <v>0.31816569157403002</v>
      </c>
      <c r="BJ1202">
        <v>1.6104826352239401</v>
      </c>
      <c r="BK1202">
        <v>2.4259170309407598</v>
      </c>
      <c r="BL1202">
        <v>1.5308867012916401</v>
      </c>
      <c r="BM1202">
        <v>3.8123485579781602</v>
      </c>
      <c r="BN1202">
        <v>2.4902878539356199</v>
      </c>
      <c r="BO1202">
        <v>32.011627493412199</v>
      </c>
      <c r="BP1202">
        <v>7.4768937519897101</v>
      </c>
      <c r="BQ1202">
        <v>24.5347337414225</v>
      </c>
      <c r="BR1202">
        <v>1.8850353552649</v>
      </c>
      <c r="BS1202">
        <v>1.4832163585943301</v>
      </c>
      <c r="BT1202">
        <v>1.2709105750771099</v>
      </c>
    </row>
    <row r="1203" spans="1:72" x14ac:dyDescent="0.2">
      <c r="A1203">
        <v>1201</v>
      </c>
      <c r="B1203" s="243">
        <v>44792.236111111109</v>
      </c>
      <c r="C1203">
        <v>0</v>
      </c>
      <c r="D1203">
        <v>0.58612903225806401</v>
      </c>
      <c r="E1203">
        <v>9.3452380952380896</v>
      </c>
      <c r="F1203">
        <v>32.610749999999904</v>
      </c>
      <c r="G1203">
        <v>7</v>
      </c>
      <c r="H1203">
        <v>2.0699999999999998</v>
      </c>
      <c r="I1203">
        <v>1.3525</v>
      </c>
      <c r="J1203">
        <v>34.531904761904698</v>
      </c>
      <c r="K1203">
        <v>0.45249999999999901</v>
      </c>
      <c r="L1203">
        <v>37.966896551724098</v>
      </c>
      <c r="M1203">
        <v>6.25E-2</v>
      </c>
      <c r="N1203">
        <v>1599.95652173913</v>
      </c>
      <c r="O1203">
        <v>86.835483870967707</v>
      </c>
      <c r="P1203">
        <v>5</v>
      </c>
      <c r="Q1203">
        <v>135</v>
      </c>
      <c r="R1203">
        <v>6.9854166666666604</v>
      </c>
      <c r="S1203">
        <v>-0.215999999999999</v>
      </c>
      <c r="T1203">
        <v>5</v>
      </c>
      <c r="U1203">
        <v>1.78218571428571</v>
      </c>
      <c r="V1203">
        <v>0.14729999999999999</v>
      </c>
      <c r="W1203">
        <v>14.933828571428499</v>
      </c>
      <c r="X1203">
        <v>0.634528571428571</v>
      </c>
      <c r="Y1203">
        <v>72.652128571428506</v>
      </c>
      <c r="Z1203">
        <v>2.0852571428571398</v>
      </c>
      <c r="AA1203">
        <v>0</v>
      </c>
      <c r="AB1203">
        <v>5.2285714285714199E-2</v>
      </c>
      <c r="AC1203">
        <v>9.9313671274961592</v>
      </c>
      <c r="AD1203">
        <v>-22.679382872503801</v>
      </c>
      <c r="AE1203">
        <v>36.1482435619047</v>
      </c>
      <c r="AF1203">
        <v>0.43358219999999997</v>
      </c>
      <c r="AG1203">
        <v>1.3533528399999999</v>
      </c>
      <c r="AH1203">
        <v>1.9333799999999901E-2</v>
      </c>
      <c r="AI1203">
        <v>44.954404761904698</v>
      </c>
      <c r="AJ1203">
        <v>0.497552436145973</v>
      </c>
      <c r="AK1203">
        <v>0.80410904678549899</v>
      </c>
      <c r="AL1203">
        <v>9.6449325109833495E-3</v>
      </c>
      <c r="AM1203">
        <v>3.01050107807646E-2</v>
      </c>
      <c r="AN1203">
        <v>0.15571332858425299</v>
      </c>
      <c r="AO1203">
        <v>4.3007576459746198E-4</v>
      </c>
      <c r="AP1203">
        <v>36.1482435619047</v>
      </c>
      <c r="AQ1203">
        <v>0.27379345287522</v>
      </c>
      <c r="AR1203">
        <v>6.5920794251964603</v>
      </c>
      <c r="AS1203">
        <v>1.2215792956449101</v>
      </c>
      <c r="AT1203">
        <v>0.88673084380740796</v>
      </c>
      <c r="AU1203">
        <v>92.087928571428506</v>
      </c>
      <c r="AV1203">
        <v>44.235695735621299</v>
      </c>
      <c r="AW1203">
        <v>0.71870902628339906</v>
      </c>
      <c r="AX1203">
        <v>0.13177354435508501</v>
      </c>
      <c r="AY1203">
        <v>0.159788747124779</v>
      </c>
      <c r="AZ1203">
        <v>0.407920574803536</v>
      </c>
      <c r="BA1203">
        <v>9.7368210610239203E-2</v>
      </c>
      <c r="BB1203">
        <v>5.8274367829076502E-2</v>
      </c>
      <c r="BC1203">
        <v>0.368531612055983</v>
      </c>
      <c r="BD1203">
        <v>0.69948286628340095</v>
      </c>
      <c r="BE1203">
        <v>-1.9226159999997699E-2</v>
      </c>
      <c r="BF1203">
        <v>0.55285080871970604</v>
      </c>
      <c r="BG1203">
        <v>0.67038750839241501</v>
      </c>
      <c r="BH1203">
        <v>1.7114149943925301</v>
      </c>
      <c r="BI1203">
        <v>0.55285080871970604</v>
      </c>
      <c r="BJ1203">
        <v>2.4464766342242399</v>
      </c>
      <c r="BK1203">
        <v>3.4228299887850602</v>
      </c>
      <c r="BL1203">
        <v>1.21260111736998</v>
      </c>
      <c r="BM1203">
        <v>3.0956181439904702</v>
      </c>
      <c r="BN1203">
        <v>2.5528742301545702</v>
      </c>
      <c r="BO1203">
        <v>49.200665841009403</v>
      </c>
      <c r="BP1203">
        <v>12.991994004913</v>
      </c>
      <c r="BQ1203">
        <v>36.2086718360963</v>
      </c>
      <c r="BR1203">
        <v>2.4829836139615602</v>
      </c>
      <c r="BS1203">
        <v>2.2253363107363602</v>
      </c>
      <c r="BT1203">
        <v>1.1157790406700101</v>
      </c>
    </row>
    <row r="1204" spans="1:72" x14ac:dyDescent="0.2">
      <c r="A1204">
        <v>1202</v>
      </c>
      <c r="B1204" s="243">
        <v>44792.25</v>
      </c>
      <c r="C1204">
        <v>0</v>
      </c>
      <c r="D1204">
        <v>0.65194444444444399</v>
      </c>
      <c r="E1204">
        <v>10.8296551724137</v>
      </c>
      <c r="F1204">
        <v>33.492368421052603</v>
      </c>
      <c r="G1204">
        <v>7</v>
      </c>
      <c r="H1204">
        <v>2.0625</v>
      </c>
      <c r="I1204">
        <v>1.3519999999999901</v>
      </c>
      <c r="J1204">
        <v>34.568181818181799</v>
      </c>
      <c r="K1204">
        <v>0.46399999999999902</v>
      </c>
      <c r="L1204">
        <v>37.996562500000003</v>
      </c>
      <c r="M1204">
        <v>1.6666666666666601E-2</v>
      </c>
      <c r="N1204">
        <v>1599.8064516129</v>
      </c>
      <c r="O1204">
        <v>86.227777777777703</v>
      </c>
      <c r="P1204">
        <v>5</v>
      </c>
      <c r="Q1204">
        <v>135</v>
      </c>
      <c r="R1204">
        <v>6.97730769230769</v>
      </c>
      <c r="S1204">
        <v>-5.6153846153846103E-2</v>
      </c>
      <c r="T1204">
        <v>5</v>
      </c>
      <c r="U1204">
        <v>1.79467142857142</v>
      </c>
      <c r="V1204">
        <v>0.14378571428571399</v>
      </c>
      <c r="W1204">
        <v>14.899371428571399</v>
      </c>
      <c r="X1204">
        <v>0.69467142857142805</v>
      </c>
      <c r="Y1204">
        <v>72.879599999999996</v>
      </c>
      <c r="Z1204">
        <v>2.0503714285714199</v>
      </c>
      <c r="AA1204">
        <v>5.2428571428571403E-3</v>
      </c>
      <c r="AB1204">
        <v>2.2700000000000001E-2</v>
      </c>
      <c r="AC1204">
        <v>11.481599616858199</v>
      </c>
      <c r="AD1204">
        <v>-22.010768804194399</v>
      </c>
      <c r="AE1204">
        <v>36.178664318181802</v>
      </c>
      <c r="AF1204">
        <v>0.43201125000000001</v>
      </c>
      <c r="AG1204">
        <v>1.3528497499999901</v>
      </c>
      <c r="AH1204">
        <v>1.926375E-2</v>
      </c>
      <c r="AI1204">
        <v>44.982681818181803</v>
      </c>
      <c r="AJ1204">
        <v>0.49641688920056898</v>
      </c>
      <c r="AK1204">
        <v>0.80427984406119901</v>
      </c>
      <c r="AL1204">
        <v>9.6039460640913298E-3</v>
      </c>
      <c r="AM1204">
        <v>3.0074902058266802E-2</v>
      </c>
      <c r="AN1204">
        <v>0.15561544392336801</v>
      </c>
      <c r="AO1204">
        <v>4.2824814398268401E-4</v>
      </c>
      <c r="AP1204">
        <v>36.178664318181802</v>
      </c>
      <c r="AQ1204">
        <v>0.29974456250902398</v>
      </c>
      <c r="AR1204">
        <v>6.5768693789987802</v>
      </c>
      <c r="AS1204">
        <v>1.2011426476127001</v>
      </c>
      <c r="AT1204">
        <v>0.89090520770856996</v>
      </c>
      <c r="AU1204">
        <v>92.318685714285706</v>
      </c>
      <c r="AV1204">
        <v>44.256420907302299</v>
      </c>
      <c r="AW1204">
        <v>0.72626091087946698</v>
      </c>
      <c r="AX1204">
        <v>0.15170710238728999</v>
      </c>
      <c r="AY1204">
        <v>0.132266687490975</v>
      </c>
      <c r="AZ1204">
        <v>0.42313062100121401</v>
      </c>
      <c r="BA1204">
        <v>0.112138914456161</v>
      </c>
      <c r="BB1204">
        <v>6.0447231571601999E-2</v>
      </c>
      <c r="BC1204">
        <v>0.30616491466593898</v>
      </c>
      <c r="BD1204">
        <v>0.70710441087947995</v>
      </c>
      <c r="BE1204">
        <v>-1.9156499999987499E-2</v>
      </c>
      <c r="BF1204">
        <v>0.55054430367488805</v>
      </c>
      <c r="BG1204">
        <v>0.47999513680121503</v>
      </c>
      <c r="BH1204">
        <v>1.5355388735059801</v>
      </c>
      <c r="BI1204">
        <v>0.55054430367488805</v>
      </c>
      <c r="BJ1204">
        <v>2.0610788809521998</v>
      </c>
      <c r="BK1204">
        <v>3.0710777470119699</v>
      </c>
      <c r="BL1204">
        <v>0.87185560471199697</v>
      </c>
      <c r="BM1204">
        <v>2.78912861917969</v>
      </c>
      <c r="BN1204">
        <v>3.1990717317244601</v>
      </c>
      <c r="BO1204">
        <v>42.654871486345897</v>
      </c>
      <c r="BP1204">
        <v>12.937791136359801</v>
      </c>
      <c r="BQ1204">
        <v>29.717080349985999</v>
      </c>
      <c r="BR1204">
        <v>2.1351524307646601</v>
      </c>
      <c r="BS1204">
        <v>1.8408611594822499</v>
      </c>
      <c r="BT1204">
        <v>1.15986608754632</v>
      </c>
    </row>
    <row r="1205" spans="1:72" x14ac:dyDescent="0.2">
      <c r="A1205">
        <v>1203</v>
      </c>
      <c r="B1205" s="243">
        <v>44792.263888888891</v>
      </c>
      <c r="C1205">
        <v>0</v>
      </c>
      <c r="D1205">
        <v>0.61599999999999899</v>
      </c>
      <c r="E1205">
        <v>12.7763333333333</v>
      </c>
      <c r="F1205">
        <v>33.157499999999999</v>
      </c>
      <c r="G1205">
        <v>7</v>
      </c>
      <c r="H1205">
        <v>2.0680000000000001</v>
      </c>
      <c r="I1205">
        <v>1.35</v>
      </c>
      <c r="J1205">
        <v>34.571111111111101</v>
      </c>
      <c r="K1205">
        <v>0.441</v>
      </c>
      <c r="L1205">
        <v>37.991666666666603</v>
      </c>
      <c r="M1205">
        <v>6.15384615384615E-2</v>
      </c>
      <c r="N1205">
        <v>1599.73076923076</v>
      </c>
      <c r="O1205">
        <v>85.8</v>
      </c>
      <c r="P1205">
        <v>5</v>
      </c>
      <c r="Q1205">
        <v>135</v>
      </c>
      <c r="R1205">
        <v>6.9905714285714202</v>
      </c>
      <c r="S1205">
        <v>0.104358974358974</v>
      </c>
      <c r="T1205">
        <v>5</v>
      </c>
      <c r="U1205">
        <v>1.81782857142857</v>
      </c>
      <c r="V1205">
        <v>0.16184285714285701</v>
      </c>
      <c r="W1205">
        <v>14.9319714285714</v>
      </c>
      <c r="X1205">
        <v>0.69909999999999894</v>
      </c>
      <c r="Y1205">
        <v>72.699385714285697</v>
      </c>
      <c r="Z1205">
        <v>1.9899571428571401</v>
      </c>
      <c r="AA1205">
        <v>6.4000000000000003E-3</v>
      </c>
      <c r="AB1205">
        <v>7.8285714285714295E-3</v>
      </c>
      <c r="AC1205">
        <v>13.392333333333299</v>
      </c>
      <c r="AD1205">
        <v>-19.765166666666602</v>
      </c>
      <c r="AE1205">
        <v>36.1858882311111</v>
      </c>
      <c r="AF1205">
        <v>0.43316327999999998</v>
      </c>
      <c r="AG1205">
        <v>1.3508520159999999</v>
      </c>
      <c r="AH1205">
        <v>1.9315119999999901E-2</v>
      </c>
      <c r="AI1205">
        <v>44.9891111111111</v>
      </c>
      <c r="AJ1205">
        <v>0.49774682241916701</v>
      </c>
      <c r="AK1205">
        <v>0.80432547648566799</v>
      </c>
      <c r="AL1205">
        <v>9.6281804486023793E-3</v>
      </c>
      <c r="AM1205">
        <v>3.0026199287728799E-2</v>
      </c>
      <c r="AN1205">
        <v>0.155593205269423</v>
      </c>
      <c r="AO1205">
        <v>4.29328775851934E-4</v>
      </c>
      <c r="AP1205">
        <v>36.1858882311111</v>
      </c>
      <c r="AQ1205">
        <v>0.30165545181697601</v>
      </c>
      <c r="AR1205">
        <v>6.5912596465871296</v>
      </c>
      <c r="AS1205">
        <v>1.16575092585669</v>
      </c>
      <c r="AT1205">
        <v>0.90481839513134499</v>
      </c>
      <c r="AU1205">
        <v>92.138242857142799</v>
      </c>
      <c r="AV1205">
        <v>44.244554255371902</v>
      </c>
      <c r="AW1205">
        <v>0.74455685573919705</v>
      </c>
      <c r="AX1205">
        <v>0.185101090143307</v>
      </c>
      <c r="AY1205">
        <v>0.13150782818302301</v>
      </c>
      <c r="AZ1205">
        <v>0.40874035341286502</v>
      </c>
      <c r="BA1205">
        <v>0.13702543872378301</v>
      </c>
      <c r="BB1205">
        <v>5.8391479058980698E-2</v>
      </c>
      <c r="BC1205">
        <v>0.30359874498831801</v>
      </c>
      <c r="BD1205">
        <v>0.72534927173919606</v>
      </c>
      <c r="BE1205">
        <v>-1.92075840000017E-2</v>
      </c>
      <c r="BF1205">
        <v>0.57589258202238702</v>
      </c>
      <c r="BG1205">
        <v>0.409151467826814</v>
      </c>
      <c r="BH1205">
        <v>1.2716863921300201</v>
      </c>
      <c r="BI1205">
        <v>0.57589258202238702</v>
      </c>
      <c r="BJ1205">
        <v>1.9700880996984</v>
      </c>
      <c r="BK1205">
        <v>2.54337278426005</v>
      </c>
      <c r="BL1205">
        <v>0.71046490369780202</v>
      </c>
      <c r="BM1205">
        <v>2.20820068156493</v>
      </c>
      <c r="BN1205">
        <v>3.1081066356293898</v>
      </c>
      <c r="BO1205">
        <v>40.975493363703102</v>
      </c>
      <c r="BP1205">
        <v>13.5334756775261</v>
      </c>
      <c r="BQ1205">
        <v>27.442017686177</v>
      </c>
      <c r="BR1205">
        <v>1.5643553948219899</v>
      </c>
      <c r="BS1205">
        <v>1.7397310668894399</v>
      </c>
      <c r="BT1205">
        <v>0.89919380333822796</v>
      </c>
    </row>
    <row r="1206" spans="1:72" x14ac:dyDescent="0.2">
      <c r="A1206">
        <v>1204</v>
      </c>
      <c r="B1206" s="243">
        <v>44792.277777777781</v>
      </c>
      <c r="C1206">
        <v>0</v>
      </c>
      <c r="D1206">
        <v>0.65096774193548301</v>
      </c>
      <c r="E1206">
        <v>11.037727272727199</v>
      </c>
      <c r="F1206">
        <v>33.987749999999899</v>
      </c>
      <c r="G1206">
        <v>7</v>
      </c>
      <c r="H1206">
        <v>2.0625</v>
      </c>
      <c r="I1206">
        <v>1.3520000000000001</v>
      </c>
      <c r="J1206">
        <v>34.566249999999997</v>
      </c>
      <c r="K1206">
        <v>0.49399999999999999</v>
      </c>
      <c r="L1206">
        <v>38.008181818181797</v>
      </c>
      <c r="M1206">
        <v>-4.9999999999999899E-2</v>
      </c>
      <c r="N1206">
        <v>1599.7931034482699</v>
      </c>
      <c r="O1206">
        <v>85.551515151515105</v>
      </c>
      <c r="P1206">
        <v>5</v>
      </c>
      <c r="Q1206">
        <v>135</v>
      </c>
      <c r="R1206">
        <v>6.9817391304347796</v>
      </c>
      <c r="S1206">
        <v>7.2051282051282001E-2</v>
      </c>
      <c r="T1206">
        <v>5</v>
      </c>
      <c r="U1206">
        <v>1.7751999999999999</v>
      </c>
      <c r="V1206">
        <v>0.14795</v>
      </c>
      <c r="W1206">
        <v>15.018474999999899</v>
      </c>
      <c r="X1206">
        <v>0.64374999999999905</v>
      </c>
      <c r="Y1206">
        <v>72.597949999999997</v>
      </c>
      <c r="Z1206">
        <v>2.1237124999999999</v>
      </c>
      <c r="AA1206">
        <v>1.30249999999999E-2</v>
      </c>
      <c r="AB1206">
        <v>0</v>
      </c>
      <c r="AC1206">
        <v>11.6886950146627</v>
      </c>
      <c r="AD1206">
        <v>-22.2990549853372</v>
      </c>
      <c r="AE1206">
        <v>36.1767325</v>
      </c>
      <c r="AF1206">
        <v>0.43201125000000001</v>
      </c>
      <c r="AG1206">
        <v>1.3528497500000001</v>
      </c>
      <c r="AH1206">
        <v>1.926375E-2</v>
      </c>
      <c r="AI1206">
        <v>44.98075</v>
      </c>
      <c r="AJ1206">
        <v>0.49831617146214102</v>
      </c>
      <c r="AK1206">
        <v>0.80427143833751102</v>
      </c>
      <c r="AL1206">
        <v>9.6043585311494303E-3</v>
      </c>
      <c r="AM1206">
        <v>3.0076193705084901E-2</v>
      </c>
      <c r="AN1206">
        <v>0.15562212724332</v>
      </c>
      <c r="AO1206">
        <v>4.2826653624050199E-4</v>
      </c>
      <c r="AP1206">
        <v>36.1767325</v>
      </c>
      <c r="AQ1206">
        <v>0.27777241754710102</v>
      </c>
      <c r="AR1206">
        <v>6.62944398831121</v>
      </c>
      <c r="AS1206">
        <v>1.2441071015096501</v>
      </c>
      <c r="AT1206">
        <v>0.88461086757959395</v>
      </c>
      <c r="AU1206">
        <v>92.159087499999899</v>
      </c>
      <c r="AV1206">
        <v>44.328056007367898</v>
      </c>
      <c r="AW1206">
        <v>0.652693992632016</v>
      </c>
      <c r="AX1206">
        <v>0.108742648490346</v>
      </c>
      <c r="AY1206">
        <v>0.15423883245289799</v>
      </c>
      <c r="AZ1206">
        <v>0.37055601168878199</v>
      </c>
      <c r="BA1206">
        <v>8.0380432853202496E-2</v>
      </c>
      <c r="BB1206">
        <v>5.2936573098397402E-2</v>
      </c>
      <c r="BC1206">
        <v>0.35702503685470699</v>
      </c>
      <c r="BD1206">
        <v>0.63353749263202697</v>
      </c>
      <c r="BE1206">
        <v>-1.91564999999893E-2</v>
      </c>
      <c r="BF1206">
        <v>0.38763469158995001</v>
      </c>
      <c r="BG1206">
        <v>0.54981484338576403</v>
      </c>
      <c r="BH1206">
        <v>1.32092023968437</v>
      </c>
      <c r="BI1206">
        <v>0.38763469158995001</v>
      </c>
      <c r="BJ1206">
        <v>1.8748990699514201</v>
      </c>
      <c r="BK1206">
        <v>2.6418404793687502</v>
      </c>
      <c r="BL1206">
        <v>1.4183839973935299</v>
      </c>
      <c r="BM1206">
        <v>3.4076419586347999</v>
      </c>
      <c r="BN1206">
        <v>2.40248195474341</v>
      </c>
      <c r="BO1206">
        <v>37.291841897670999</v>
      </c>
      <c r="BP1206">
        <v>9.1094152523638297</v>
      </c>
      <c r="BQ1206">
        <v>28.1824266453071</v>
      </c>
      <c r="BR1206">
        <v>1.9828615036658399</v>
      </c>
      <c r="BS1206">
        <v>1.7198451933154399</v>
      </c>
      <c r="BT1206">
        <v>1.1529302238205199</v>
      </c>
    </row>
    <row r="1207" spans="1:72" x14ac:dyDescent="0.2">
      <c r="A1207">
        <v>1205</v>
      </c>
      <c r="B1207" s="243">
        <v>44792.291666666664</v>
      </c>
      <c r="C1207">
        <v>0</v>
      </c>
      <c r="D1207">
        <v>0.73303030303030203</v>
      </c>
      <c r="E1207">
        <v>11.628</v>
      </c>
      <c r="F1207">
        <v>34.640749999999997</v>
      </c>
      <c r="G1207">
        <v>7</v>
      </c>
      <c r="H1207">
        <v>2.0724999999999998</v>
      </c>
      <c r="I1207">
        <v>1.355</v>
      </c>
      <c r="J1207">
        <v>34.571851851851797</v>
      </c>
      <c r="K1207">
        <v>0.46999999999999897</v>
      </c>
      <c r="L1207">
        <v>37.982758620689602</v>
      </c>
      <c r="M1207">
        <v>-0.253846153846153</v>
      </c>
      <c r="N1207">
        <v>1600.0357142857099</v>
      </c>
      <c r="O1207">
        <v>85.915384615384596</v>
      </c>
      <c r="P1207">
        <v>5</v>
      </c>
      <c r="Q1207">
        <v>135</v>
      </c>
      <c r="R1207">
        <v>6.9861764705882301</v>
      </c>
      <c r="S1207">
        <v>-0.371351351351351</v>
      </c>
      <c r="T1207">
        <v>5</v>
      </c>
      <c r="U1207">
        <v>1.7906428571428501</v>
      </c>
      <c r="V1207">
        <v>0.148057142857142</v>
      </c>
      <c r="W1207">
        <v>14.892785714285701</v>
      </c>
      <c r="X1207">
        <v>0.71645714285714202</v>
      </c>
      <c r="Y1207">
        <v>72.644442857142806</v>
      </c>
      <c r="Z1207">
        <v>1.96895714285714</v>
      </c>
      <c r="AA1207">
        <v>8.6571428571428494E-3</v>
      </c>
      <c r="AB1207">
        <v>1.0871428571428501E-2</v>
      </c>
      <c r="AC1207">
        <v>12.361030303030301</v>
      </c>
      <c r="AD1207">
        <v>-22.2797196969697</v>
      </c>
      <c r="AE1207">
        <v>36.190142751851802</v>
      </c>
      <c r="AF1207">
        <v>0.43410584999999902</v>
      </c>
      <c r="AG1207">
        <v>1.35585387</v>
      </c>
      <c r="AH1207">
        <v>1.9357149999999899E-2</v>
      </c>
      <c r="AI1207">
        <v>44.999351851851799</v>
      </c>
      <c r="AJ1207">
        <v>0.49818184748172201</v>
      </c>
      <c r="AK1207">
        <v>0.80423697814577499</v>
      </c>
      <c r="AL1207">
        <v>9.6469356142989699E-3</v>
      </c>
      <c r="AM1207">
        <v>3.0130519978682799E-2</v>
      </c>
      <c r="AN1207">
        <v>0.155557796099943</v>
      </c>
      <c r="AO1207">
        <v>4.30165084682289E-4</v>
      </c>
      <c r="AP1207">
        <v>36.190142751851802</v>
      </c>
      <c r="AQ1207">
        <v>0.30914490507233799</v>
      </c>
      <c r="AR1207">
        <v>6.5739623179303202</v>
      </c>
      <c r="AS1207">
        <v>1.1534487667218201</v>
      </c>
      <c r="AT1207">
        <v>0.89206576675137805</v>
      </c>
      <c r="AU1207">
        <v>92.013285714285701</v>
      </c>
      <c r="AV1207">
        <v>44.2266987415763</v>
      </c>
      <c r="AW1207">
        <v>0.77265311027550598</v>
      </c>
      <c r="AX1207">
        <v>0.20240510327817299</v>
      </c>
      <c r="AY1207">
        <v>0.12496094492766099</v>
      </c>
      <c r="AZ1207">
        <v>0.42603768206967702</v>
      </c>
      <c r="BA1207">
        <v>0.14928238784181999</v>
      </c>
      <c r="BB1207">
        <v>6.0862526009953802E-2</v>
      </c>
      <c r="BC1207">
        <v>0.28785823763412</v>
      </c>
      <c r="BD1207">
        <v>0.753403730275512</v>
      </c>
      <c r="BE1207">
        <v>-1.9249379999994098E-2</v>
      </c>
      <c r="BF1207">
        <v>0.68226885325702902</v>
      </c>
      <c r="BG1207">
        <v>0.42121942192603001</v>
      </c>
      <c r="BH1207">
        <v>1.43609146252839</v>
      </c>
      <c r="BI1207">
        <v>0.68226885325702902</v>
      </c>
      <c r="BJ1207">
        <v>2.2069765503661198</v>
      </c>
      <c r="BK1207">
        <v>2.8721829250567801</v>
      </c>
      <c r="BL1207">
        <v>0.61738040644125003</v>
      </c>
      <c r="BM1207">
        <v>2.1048761872577701</v>
      </c>
      <c r="BN1207">
        <v>3.4093666810562602</v>
      </c>
      <c r="BO1207">
        <v>46.371033969998997</v>
      </c>
      <c r="BP1207">
        <v>16.033318051540199</v>
      </c>
      <c r="BQ1207">
        <v>30.337715918458802</v>
      </c>
      <c r="BR1207">
        <v>1.71232587451983</v>
      </c>
      <c r="BS1207">
        <v>1.9340690090632999</v>
      </c>
      <c r="BT1207">
        <v>0.88534890249295195</v>
      </c>
    </row>
    <row r="1208" spans="1:72" x14ac:dyDescent="0.2">
      <c r="A1208">
        <v>1206</v>
      </c>
      <c r="B1208" s="243">
        <v>44792.305555555555</v>
      </c>
      <c r="C1208">
        <v>0</v>
      </c>
      <c r="D1208">
        <v>0.67088235294117604</v>
      </c>
      <c r="E1208">
        <v>12.7341379310344</v>
      </c>
      <c r="F1208">
        <v>33.882750000000001</v>
      </c>
      <c r="G1208">
        <v>7</v>
      </c>
      <c r="H1208">
        <v>2.0699999999999998</v>
      </c>
      <c r="I1208">
        <v>1.3480000000000001</v>
      </c>
      <c r="J1208">
        <v>34.5</v>
      </c>
      <c r="K1208">
        <v>0.43125000000000002</v>
      </c>
      <c r="L1208">
        <v>37.932058823529403</v>
      </c>
      <c r="M1208">
        <v>8.8888888888888795E-2</v>
      </c>
      <c r="N1208">
        <v>1600.0370370370299</v>
      </c>
      <c r="O1208">
        <v>86.445161290322602</v>
      </c>
      <c r="P1208">
        <v>5</v>
      </c>
      <c r="Q1208">
        <v>135</v>
      </c>
      <c r="R1208">
        <v>6.99236842105263</v>
      </c>
      <c r="S1208">
        <v>-0.364871794871795</v>
      </c>
      <c r="T1208">
        <v>5</v>
      </c>
      <c r="U1208">
        <v>1.7554714285714199</v>
      </c>
      <c r="V1208">
        <v>0.143914285714285</v>
      </c>
      <c r="W1208">
        <v>14.949357142857099</v>
      </c>
      <c r="X1208">
        <v>0.6623</v>
      </c>
      <c r="Y1208">
        <v>72.737728571428505</v>
      </c>
      <c r="Z1208">
        <v>2.0203428571428499</v>
      </c>
      <c r="AA1208">
        <v>0</v>
      </c>
      <c r="AB1208">
        <v>3.5142857142857101E-2</v>
      </c>
      <c r="AC1208">
        <v>13.405020283975601</v>
      </c>
      <c r="AD1208">
        <v>-20.477729716024299</v>
      </c>
      <c r="AE1208">
        <v>36.116338800000001</v>
      </c>
      <c r="AF1208">
        <v>0.43358219999999997</v>
      </c>
      <c r="AG1208">
        <v>1.3488528399999999</v>
      </c>
      <c r="AH1208">
        <v>1.9333799999999901E-2</v>
      </c>
      <c r="AI1208">
        <v>44.917999999999999</v>
      </c>
      <c r="AJ1208">
        <v>0.49652827369407998</v>
      </c>
      <c r="AK1208">
        <v>0.80405046529230995</v>
      </c>
      <c r="AL1208">
        <v>9.6527494545616405E-3</v>
      </c>
      <c r="AM1208">
        <v>3.0029227481187901E-2</v>
      </c>
      <c r="AN1208">
        <v>0.155839529809875</v>
      </c>
      <c r="AO1208">
        <v>4.3042432877688202E-4</v>
      </c>
      <c r="AP1208">
        <v>36.116338800000001</v>
      </c>
      <c r="AQ1208">
        <v>0.28577657808379803</v>
      </c>
      <c r="AR1208">
        <v>6.5989340355683002</v>
      </c>
      <c r="AS1208">
        <v>1.18355139693142</v>
      </c>
      <c r="AT1208">
        <v>0.871641197947852</v>
      </c>
      <c r="AU1208">
        <v>92.125199999999893</v>
      </c>
      <c r="AV1208">
        <v>44.184600810583497</v>
      </c>
      <c r="AW1208">
        <v>0.73339918941646598</v>
      </c>
      <c r="AX1208">
        <v>0.165301443068574</v>
      </c>
      <c r="AY1208">
        <v>0.147805621916201</v>
      </c>
      <c r="AZ1208">
        <v>0.40106596443169801</v>
      </c>
      <c r="BA1208">
        <v>0.122549649722036</v>
      </c>
      <c r="BB1208">
        <v>5.7295137775956802E-2</v>
      </c>
      <c r="BC1208">
        <v>0.34089411861511199</v>
      </c>
      <c r="BD1208">
        <v>0.71417302941647298</v>
      </c>
      <c r="BE1208">
        <v>-1.92261599999933E-2</v>
      </c>
      <c r="BF1208">
        <v>0.51380452859818704</v>
      </c>
      <c r="BG1208">
        <v>0.45942247377302797</v>
      </c>
      <c r="BH1208">
        <v>1.2466286135573501</v>
      </c>
      <c r="BI1208">
        <v>0.51380452859818704</v>
      </c>
      <c r="BJ1208">
        <v>1.9464540047424299</v>
      </c>
      <c r="BK1208">
        <v>2.4932572271147002</v>
      </c>
      <c r="BL1208">
        <v>0.89415808581226397</v>
      </c>
      <c r="BM1208">
        <v>2.4262701945397902</v>
      </c>
      <c r="BN1208">
        <v>2.71346894138494</v>
      </c>
      <c r="BO1208">
        <v>39.802175646171797</v>
      </c>
      <c r="BP1208">
        <v>12.0744064220574</v>
      </c>
      <c r="BQ1208">
        <v>27.7277692241144</v>
      </c>
      <c r="BR1208">
        <v>1.6197895284977799</v>
      </c>
      <c r="BS1208">
        <v>1.7409321933031501</v>
      </c>
      <c r="BT1208">
        <v>0.93041505851211603</v>
      </c>
    </row>
    <row r="1209" spans="1:72" x14ac:dyDescent="0.2">
      <c r="A1209">
        <v>1207</v>
      </c>
      <c r="B1209" s="243">
        <v>44792.319444444445</v>
      </c>
      <c r="C1209">
        <v>0</v>
      </c>
      <c r="D1209">
        <v>0.68343749999999903</v>
      </c>
      <c r="E1209">
        <v>9.1677272727272694</v>
      </c>
      <c r="F1209">
        <v>33.918999999999997</v>
      </c>
      <c r="G1209">
        <v>7</v>
      </c>
      <c r="H1209">
        <v>2.0724999999999998</v>
      </c>
      <c r="I1209">
        <v>1.35</v>
      </c>
      <c r="J1209">
        <v>34.5614285714285</v>
      </c>
      <c r="K1209">
        <v>0.42274999999999902</v>
      </c>
      <c r="L1209">
        <v>37.9796551724137</v>
      </c>
      <c r="M1209">
        <v>1.1111111111111099E-2</v>
      </c>
      <c r="N1209">
        <v>1599.7916666666599</v>
      </c>
      <c r="O1209">
        <v>86.048571428571407</v>
      </c>
      <c r="P1209">
        <v>5</v>
      </c>
      <c r="Q1209">
        <v>135</v>
      </c>
      <c r="R1209">
        <v>6.99628571428571</v>
      </c>
      <c r="S1209">
        <v>-0.45324999999999999</v>
      </c>
      <c r="T1209">
        <v>5</v>
      </c>
      <c r="U1209">
        <v>1.7938857142857101</v>
      </c>
      <c r="V1209">
        <v>0.14114285714285699</v>
      </c>
      <c r="W1209">
        <v>14.9968857142857</v>
      </c>
      <c r="X1209">
        <v>0.688214285714285</v>
      </c>
      <c r="Y1209">
        <v>72.815428571428498</v>
      </c>
      <c r="Z1209">
        <v>2.0996857142857102</v>
      </c>
      <c r="AA1209">
        <v>9.8571428571428508E-3</v>
      </c>
      <c r="AB1209">
        <v>1.9442857142857099E-2</v>
      </c>
      <c r="AC1209">
        <v>9.8511647727272695</v>
      </c>
      <c r="AD1209">
        <v>-24.067835227272699</v>
      </c>
      <c r="AE1209">
        <v>36.179719471428498</v>
      </c>
      <c r="AF1209">
        <v>0.43410585000000002</v>
      </c>
      <c r="AG1209">
        <v>1.3508538699999999</v>
      </c>
      <c r="AH1209">
        <v>1.935715E-2</v>
      </c>
      <c r="AI1209">
        <v>44.9839285714285</v>
      </c>
      <c r="AJ1209">
        <v>0.49686886668445401</v>
      </c>
      <c r="AK1209">
        <v>0.80428100924933499</v>
      </c>
      <c r="AL1209">
        <v>9.6502431820888399E-3</v>
      </c>
      <c r="AM1209">
        <v>3.0029699781668001E-2</v>
      </c>
      <c r="AN1209">
        <v>0.15561113095946899</v>
      </c>
      <c r="AO1209">
        <v>4.3031257195029899E-4</v>
      </c>
      <c r="AP1209">
        <v>36.179719471428498</v>
      </c>
      <c r="AQ1209">
        <v>0.29695836261484798</v>
      </c>
      <c r="AR1209">
        <v>6.6199140619777799</v>
      </c>
      <c r="AS1209">
        <v>1.2300317995402901</v>
      </c>
      <c r="AT1209">
        <v>0.89132596181857604</v>
      </c>
      <c r="AU1209">
        <v>92.394099999999895</v>
      </c>
      <c r="AV1209">
        <v>44.326623695561501</v>
      </c>
      <c r="AW1209">
        <v>0.65730487586706199</v>
      </c>
      <c r="AX1209">
        <v>0.120822070459701</v>
      </c>
      <c r="AY1209">
        <v>0.13714748738515101</v>
      </c>
      <c r="AZ1209">
        <v>0.38008593802221402</v>
      </c>
      <c r="BA1209">
        <v>8.9441258705282106E-2</v>
      </c>
      <c r="BB1209">
        <v>5.4297991146030601E-2</v>
      </c>
      <c r="BC1209">
        <v>0.31593098177587597</v>
      </c>
      <c r="BD1209">
        <v>0.638055495867067</v>
      </c>
      <c r="BE1209">
        <v>-1.9249379999994501E-2</v>
      </c>
      <c r="BF1209">
        <v>0.51103123863668498</v>
      </c>
      <c r="BG1209">
        <v>0.58008152060032303</v>
      </c>
      <c r="BH1209">
        <v>1.6076184339239801</v>
      </c>
      <c r="BI1209">
        <v>0.51103123863668498</v>
      </c>
      <c r="BJ1209">
        <v>2.1822255184740098</v>
      </c>
      <c r="BK1209">
        <v>3.2152368678479699</v>
      </c>
      <c r="BL1209">
        <v>1.1351194931798001</v>
      </c>
      <c r="BM1209">
        <v>3.1458320203922199</v>
      </c>
      <c r="BN1209">
        <v>2.77136639736475</v>
      </c>
      <c r="BO1209">
        <v>44.2632200270724</v>
      </c>
      <c r="BP1209">
        <v>12.009234107962101</v>
      </c>
      <c r="BQ1209">
        <v>32.253985919110299</v>
      </c>
      <c r="BR1209">
        <v>2.3464837621656001</v>
      </c>
      <c r="BS1209">
        <v>1.97781302301934</v>
      </c>
      <c r="BT1209">
        <v>1.18640323167831</v>
      </c>
    </row>
    <row r="1210" spans="1:72" x14ac:dyDescent="0.2">
      <c r="A1210">
        <v>1208</v>
      </c>
      <c r="B1210" s="243">
        <v>44792.333333333336</v>
      </c>
      <c r="C1210">
        <v>0</v>
      </c>
      <c r="D1210">
        <v>0.67771428571428505</v>
      </c>
      <c r="E1210">
        <v>12.112499999999899</v>
      </c>
      <c r="F1210">
        <v>34.639999999999901</v>
      </c>
      <c r="G1210">
        <v>7</v>
      </c>
      <c r="H1210">
        <v>2.0699999999999998</v>
      </c>
      <c r="I1210">
        <v>1.35</v>
      </c>
      <c r="J1210">
        <v>34.552380952380901</v>
      </c>
      <c r="K1210">
        <v>0.43099999999999999</v>
      </c>
      <c r="L1210">
        <v>37.978260869565197</v>
      </c>
      <c r="M1210">
        <v>-0.185714285714285</v>
      </c>
      <c r="N1210">
        <v>1600</v>
      </c>
      <c r="O1210">
        <v>85.823684210526295</v>
      </c>
      <c r="P1210">
        <v>5</v>
      </c>
      <c r="Q1210">
        <v>135</v>
      </c>
      <c r="R1210">
        <v>6.9845161290322499</v>
      </c>
      <c r="S1210">
        <v>-0.158717948717948</v>
      </c>
      <c r="T1210">
        <v>5</v>
      </c>
      <c r="U1210">
        <v>1.8214250000000001</v>
      </c>
      <c r="V1210">
        <v>0.1267625</v>
      </c>
      <c r="W1210">
        <v>15.009937499999999</v>
      </c>
      <c r="X1210">
        <v>0.59207500000000002</v>
      </c>
      <c r="Y1210">
        <v>72.753037500000005</v>
      </c>
      <c r="Z1210">
        <v>2.1032125000000002</v>
      </c>
      <c r="AA1210">
        <v>1.55874999999999E-2</v>
      </c>
      <c r="AB1210">
        <v>5.7250000000000001E-3</v>
      </c>
      <c r="AC1210">
        <v>12.7902142857142</v>
      </c>
      <c r="AD1210">
        <v>-21.849785714285701</v>
      </c>
      <c r="AE1210">
        <v>36.168719752380902</v>
      </c>
      <c r="AF1210">
        <v>0.43358219999999997</v>
      </c>
      <c r="AG1210">
        <v>1.3508528399999999</v>
      </c>
      <c r="AH1210">
        <v>1.9333799999999901E-2</v>
      </c>
      <c r="AI1210">
        <v>44.972380952380902</v>
      </c>
      <c r="AJ1210">
        <v>0.49714377564484402</v>
      </c>
      <c r="AK1210">
        <v>0.80424293725249296</v>
      </c>
      <c r="AL1210">
        <v>9.6410772749412291E-3</v>
      </c>
      <c r="AM1210">
        <v>3.00373876453272E-2</v>
      </c>
      <c r="AN1210">
        <v>0.15565108743990999</v>
      </c>
      <c r="AO1210">
        <v>4.2990385633510502E-4</v>
      </c>
      <c r="AP1210">
        <v>36.168719752380902</v>
      </c>
      <c r="AQ1210">
        <v>0.25547511319487398</v>
      </c>
      <c r="AR1210">
        <v>6.6256753714543004</v>
      </c>
      <c r="AS1210">
        <v>1.23209785092561</v>
      </c>
      <c r="AT1210">
        <v>0.90551010155390999</v>
      </c>
      <c r="AU1210">
        <v>92.279687499999994</v>
      </c>
      <c r="AV1210">
        <v>44.281968087955697</v>
      </c>
      <c r="AW1210">
        <v>0.690412864425205</v>
      </c>
      <c r="AX1210">
        <v>0.11875498907438201</v>
      </c>
      <c r="AY1210">
        <v>0.17810708680512499</v>
      </c>
      <c r="AZ1210">
        <v>0.37432462854569898</v>
      </c>
      <c r="BA1210">
        <v>8.79111221873599E-2</v>
      </c>
      <c r="BB1210">
        <v>5.3474946935099903E-2</v>
      </c>
      <c r="BC1210">
        <v>0.410780439799248</v>
      </c>
      <c r="BD1210">
        <v>0.671186704425207</v>
      </c>
      <c r="BE1210">
        <v>-1.9226159999997699E-2</v>
      </c>
      <c r="BF1210">
        <v>0.38686799409550199</v>
      </c>
      <c r="BG1210">
        <v>0.58021925599550594</v>
      </c>
      <c r="BH1210">
        <v>1.21943692062751</v>
      </c>
      <c r="BI1210">
        <v>0.38686799409550199</v>
      </c>
      <c r="BJ1210">
        <v>1.9341745001820101</v>
      </c>
      <c r="BK1210">
        <v>2.4388738412550302</v>
      </c>
      <c r="BL1210">
        <v>1.49978614114113</v>
      </c>
      <c r="BM1210">
        <v>3.1520749693407901</v>
      </c>
      <c r="BN1210">
        <v>2.1016829552395202</v>
      </c>
      <c r="BO1210">
        <v>38.028081773313303</v>
      </c>
      <c r="BP1210">
        <v>9.0913978612442996</v>
      </c>
      <c r="BQ1210">
        <v>28.936683912069</v>
      </c>
      <c r="BR1210">
        <v>1.7811982512926701</v>
      </c>
      <c r="BS1210">
        <v>1.7794273025438101</v>
      </c>
      <c r="BT1210">
        <v>1.0009952352345699</v>
      </c>
    </row>
    <row r="1211" spans="1:72" x14ac:dyDescent="0.2">
      <c r="A1211">
        <v>1209</v>
      </c>
      <c r="B1211" s="243">
        <v>44792.347222222219</v>
      </c>
      <c r="C1211">
        <v>0</v>
      </c>
      <c r="D1211">
        <v>0.60749999999999904</v>
      </c>
      <c r="E1211">
        <v>7.2992857142857099</v>
      </c>
      <c r="F1211">
        <v>34.673499999999997</v>
      </c>
      <c r="G1211">
        <v>7</v>
      </c>
      <c r="H1211">
        <v>2.0699999999999998</v>
      </c>
      <c r="I1211">
        <v>1.3539999999999901</v>
      </c>
      <c r="J1211">
        <v>34.56</v>
      </c>
      <c r="K1211">
        <v>0.41549999999999998</v>
      </c>
      <c r="L1211">
        <v>37.974285714285699</v>
      </c>
      <c r="M1211">
        <v>8.9473684210526302E-2</v>
      </c>
      <c r="N1211">
        <v>1599.73529411764</v>
      </c>
      <c r="O1211">
        <v>85.841025641025595</v>
      </c>
      <c r="P1211">
        <v>5</v>
      </c>
      <c r="Q1211">
        <v>135</v>
      </c>
      <c r="R1211">
        <v>6.9907692307692297</v>
      </c>
      <c r="S1211">
        <v>7.5641025641025594E-2</v>
      </c>
      <c r="T1211">
        <v>5</v>
      </c>
      <c r="U1211">
        <v>1.83649999999999</v>
      </c>
      <c r="V1211">
        <v>0.13262857142857101</v>
      </c>
      <c r="W1211">
        <v>15.003185714285699</v>
      </c>
      <c r="X1211">
        <v>0.611042857142857</v>
      </c>
      <c r="Y1211">
        <v>72.831385714285702</v>
      </c>
      <c r="Z1211">
        <v>2.1681857142857099</v>
      </c>
      <c r="AA1211">
        <v>5.3E-3</v>
      </c>
      <c r="AB1211">
        <v>1.2742857142857099E-2</v>
      </c>
      <c r="AC1211">
        <v>7.9067857142857099</v>
      </c>
      <c r="AD1211">
        <v>-26.766714285714201</v>
      </c>
      <c r="AE1211">
        <v>36.176338800000003</v>
      </c>
      <c r="AF1211">
        <v>0.43358219999999997</v>
      </c>
      <c r="AG1211">
        <v>1.3548528399999999</v>
      </c>
      <c r="AH1211">
        <v>1.9333799999999901E-2</v>
      </c>
      <c r="AI1211">
        <v>44.984000000000002</v>
      </c>
      <c r="AJ1211">
        <v>0.49671358639142399</v>
      </c>
      <c r="AK1211">
        <v>0.80420457940601098</v>
      </c>
      <c r="AL1211">
        <v>9.6385870531744602E-3</v>
      </c>
      <c r="AM1211">
        <v>3.01185497065623E-2</v>
      </c>
      <c r="AN1211">
        <v>0.15561088386982</v>
      </c>
      <c r="AO1211">
        <v>4.2979281522318997E-4</v>
      </c>
      <c r="AP1211">
        <v>36.176338800000003</v>
      </c>
      <c r="AQ1211">
        <v>0.26365957538401502</v>
      </c>
      <c r="AR1211">
        <v>6.6226950032601897</v>
      </c>
      <c r="AS1211">
        <v>1.2701602710040201</v>
      </c>
      <c r="AT1211">
        <v>0.91221450140784999</v>
      </c>
      <c r="AU1211">
        <v>92.450299999999999</v>
      </c>
      <c r="AV1211">
        <v>44.3328536496482</v>
      </c>
      <c r="AW1211">
        <v>0.65114635035175805</v>
      </c>
      <c r="AX1211">
        <v>8.4692568995974299E-2</v>
      </c>
      <c r="AY1211">
        <v>0.16992262461598401</v>
      </c>
      <c r="AZ1211">
        <v>0.377304996739805</v>
      </c>
      <c r="BA1211">
        <v>6.2510529922920804E-2</v>
      </c>
      <c r="BB1211">
        <v>5.39007138199721E-2</v>
      </c>
      <c r="BC1211">
        <v>0.39190406021276902</v>
      </c>
      <c r="BD1211">
        <v>0.63192019035176406</v>
      </c>
      <c r="BE1211">
        <v>-1.9226159999994701E-2</v>
      </c>
      <c r="BF1211">
        <v>0.44630740847359801</v>
      </c>
      <c r="BG1211">
        <v>0.89544722910692598</v>
      </c>
      <c r="BH1211">
        <v>1.9882974066719601</v>
      </c>
      <c r="BI1211">
        <v>0.44630740847359801</v>
      </c>
      <c r="BJ1211">
        <v>2.6835092751610499</v>
      </c>
      <c r="BK1211">
        <v>3.9765948133439202</v>
      </c>
      <c r="BL1211">
        <v>2.0063463256624199</v>
      </c>
      <c r="BM1211">
        <v>4.4549952990295898</v>
      </c>
      <c r="BN1211">
        <v>2.2204517944122601</v>
      </c>
      <c r="BO1211">
        <v>52.268432117603901</v>
      </c>
      <c r="BP1211">
        <v>10.4882240991295</v>
      </c>
      <c r="BQ1211">
        <v>41.780208018474298</v>
      </c>
      <c r="BR1211">
        <v>3.2178722189387998</v>
      </c>
      <c r="BS1211">
        <v>2.50498631177161</v>
      </c>
      <c r="BT1211">
        <v>1.2845867475671</v>
      </c>
    </row>
    <row r="1212" spans="1:72" x14ac:dyDescent="0.2">
      <c r="A1212">
        <v>1210</v>
      </c>
      <c r="B1212" s="243">
        <v>44792.361111111109</v>
      </c>
      <c r="C1212">
        <v>0</v>
      </c>
      <c r="D1212">
        <v>0.66600000000000004</v>
      </c>
      <c r="E1212">
        <v>12.2329032258064</v>
      </c>
      <c r="F1212">
        <v>34.07</v>
      </c>
      <c r="G1212">
        <v>7</v>
      </c>
      <c r="H1212">
        <v>2.0680000000000001</v>
      </c>
      <c r="I1212">
        <v>1.345</v>
      </c>
      <c r="J1212">
        <v>34.5395238095238</v>
      </c>
      <c r="K1212">
        <v>0.48799999999999899</v>
      </c>
      <c r="L1212">
        <v>37.9674074074074</v>
      </c>
      <c r="M1212">
        <v>-0.141666666666666</v>
      </c>
      <c r="N1212">
        <v>1600.08</v>
      </c>
      <c r="O1212">
        <v>86.232352941176401</v>
      </c>
      <c r="P1212">
        <v>5</v>
      </c>
      <c r="Q1212">
        <v>135</v>
      </c>
      <c r="R1212">
        <v>6.9913333333333298</v>
      </c>
      <c r="S1212">
        <v>-0.258421052631578</v>
      </c>
      <c r="T1212">
        <v>5</v>
      </c>
      <c r="U1212">
        <v>1.83964285714285</v>
      </c>
      <c r="V1212">
        <v>0.151857142857142</v>
      </c>
      <c r="W1212">
        <v>15.0590571428571</v>
      </c>
      <c r="X1212">
        <v>0.52835714285714197</v>
      </c>
      <c r="Y1212">
        <v>72.641942857142794</v>
      </c>
      <c r="Z1212">
        <v>2.2853857142857099</v>
      </c>
      <c r="AA1212">
        <v>1.3171428571428501E-2</v>
      </c>
      <c r="AB1212">
        <v>0</v>
      </c>
      <c r="AC1212">
        <v>12.8989032258064</v>
      </c>
      <c r="AD1212">
        <v>-21.171096774193501</v>
      </c>
      <c r="AE1212">
        <v>36.154300929523799</v>
      </c>
      <c r="AF1212">
        <v>0.43316327999999998</v>
      </c>
      <c r="AG1212">
        <v>1.345852016</v>
      </c>
      <c r="AH1212">
        <v>1.9315119999999901E-2</v>
      </c>
      <c r="AI1212">
        <v>44.952523809523797</v>
      </c>
      <c r="AJ1212">
        <v>0.497705588638021</v>
      </c>
      <c r="AK1212">
        <v>0.80427744352507302</v>
      </c>
      <c r="AL1212">
        <v>9.6360169194377506E-3</v>
      </c>
      <c r="AM1212">
        <v>2.9939409446791999E-2</v>
      </c>
      <c r="AN1212">
        <v>0.155719844110664</v>
      </c>
      <c r="AO1212">
        <v>4.2967821076839798E-4</v>
      </c>
      <c r="AP1212">
        <v>36.154300929523799</v>
      </c>
      <c r="AQ1212">
        <v>0.22798142275682701</v>
      </c>
      <c r="AR1212">
        <v>6.6473577274223503</v>
      </c>
      <c r="AS1212">
        <v>1.3388180353186001</v>
      </c>
      <c r="AT1212">
        <v>0.91560053109801698</v>
      </c>
      <c r="AU1212">
        <v>92.354385714285698</v>
      </c>
      <c r="AV1212">
        <v>44.368458115021497</v>
      </c>
      <c r="AW1212">
        <v>0.58406569450220702</v>
      </c>
      <c r="AX1212">
        <v>7.0339806813925999E-3</v>
      </c>
      <c r="AY1212">
        <v>0.20518185724317201</v>
      </c>
      <c r="AZ1212">
        <v>0.35264227257764702</v>
      </c>
      <c r="BA1212">
        <v>5.22641464126067E-3</v>
      </c>
      <c r="BB1212">
        <v>5.0377467511092497E-2</v>
      </c>
      <c r="BC1212">
        <v>0.47368248121856499</v>
      </c>
      <c r="BD1212">
        <v>0.56485811050221202</v>
      </c>
      <c r="BE1212">
        <v>-1.9207583999994698E-2</v>
      </c>
      <c r="BF1212">
        <v>2.2721507655394799E-2</v>
      </c>
      <c r="BG1212">
        <v>0.66278844814453797</v>
      </c>
      <c r="BH1212">
        <v>1.13912227782839</v>
      </c>
      <c r="BI1212">
        <v>2.2721507655394799E-2</v>
      </c>
      <c r="BJ1212">
        <v>1.37101991159986</v>
      </c>
      <c r="BK1212">
        <v>2.2782445556567801</v>
      </c>
      <c r="BL1212">
        <v>29.170091095921201</v>
      </c>
      <c r="BM1212">
        <v>50.1340973981508</v>
      </c>
      <c r="BN1212">
        <v>1.7186815506777999</v>
      </c>
      <c r="BO1212">
        <v>24.4872212331193</v>
      </c>
      <c r="BP1212">
        <v>0.53395542990177802</v>
      </c>
      <c r="BQ1212">
        <v>23.953265803217601</v>
      </c>
      <c r="BR1212">
        <v>2.2396179926426099</v>
      </c>
      <c r="BS1212">
        <v>1.3619313085377001</v>
      </c>
      <c r="BT1212">
        <v>1.6444426959001801</v>
      </c>
    </row>
    <row r="1213" spans="1:72" x14ac:dyDescent="0.2">
      <c r="A1213">
        <v>1211</v>
      </c>
      <c r="B1213" s="243">
        <v>44792.375</v>
      </c>
      <c r="C1213">
        <v>0</v>
      </c>
      <c r="D1213">
        <v>0.65033333333333299</v>
      </c>
      <c r="E1213">
        <v>13.968965517241299</v>
      </c>
      <c r="F1213">
        <v>32.674249999999901</v>
      </c>
      <c r="G1213">
        <v>7</v>
      </c>
      <c r="H1213">
        <v>2.0674999999999999</v>
      </c>
      <c r="I1213">
        <v>1.3480000000000001</v>
      </c>
      <c r="J1213">
        <v>34.5432142857142</v>
      </c>
      <c r="K1213">
        <v>0.45512820512820501</v>
      </c>
      <c r="L1213">
        <v>37.9587096774193</v>
      </c>
      <c r="M1213">
        <v>6.15384615384615E-2</v>
      </c>
      <c r="N1213">
        <v>1600.10344827586</v>
      </c>
      <c r="O1213">
        <v>86.121052631578905</v>
      </c>
      <c r="P1213">
        <v>5</v>
      </c>
      <c r="Q1213">
        <v>135</v>
      </c>
      <c r="R1213">
        <v>6.9859999999999998</v>
      </c>
      <c r="S1213">
        <v>-0.29692307692307601</v>
      </c>
      <c r="T1213">
        <v>5</v>
      </c>
      <c r="U1213">
        <v>1.82918571428571</v>
      </c>
      <c r="V1213">
        <v>0.143757142857142</v>
      </c>
      <c r="W1213">
        <v>14.9937857142857</v>
      </c>
      <c r="X1213">
        <v>0.65164285714285697</v>
      </c>
      <c r="Y1213">
        <v>72.622985714285704</v>
      </c>
      <c r="Z1213">
        <v>2.0621</v>
      </c>
      <c r="AA1213">
        <v>8.1285714285714208E-3</v>
      </c>
      <c r="AB1213">
        <v>4.3714285714285704E-3</v>
      </c>
      <c r="AC1213">
        <v>14.619298850574699</v>
      </c>
      <c r="AD1213">
        <v>-18.0549511494252</v>
      </c>
      <c r="AE1213">
        <v>36.157600985714197</v>
      </c>
      <c r="AF1213">
        <v>0.43305854999999999</v>
      </c>
      <c r="AG1213">
        <v>1.34885181</v>
      </c>
      <c r="AH1213">
        <v>1.9310449999999899E-2</v>
      </c>
      <c r="AI1213">
        <v>44.958714285714201</v>
      </c>
      <c r="AJ1213">
        <v>0.49788094816104</v>
      </c>
      <c r="AK1213">
        <v>0.80424010250674405</v>
      </c>
      <c r="AL1213">
        <v>9.6323606419858199E-3</v>
      </c>
      <c r="AM1213">
        <v>3.0002010320579801E-2</v>
      </c>
      <c r="AN1213">
        <v>0.15569840266148899</v>
      </c>
      <c r="AO1213">
        <v>4.2951517423922201E-4</v>
      </c>
      <c r="AP1213">
        <v>36.157600985714197</v>
      </c>
      <c r="AQ1213">
        <v>0.28117811542659699</v>
      </c>
      <c r="AR1213">
        <v>6.6185456622991303</v>
      </c>
      <c r="AS1213">
        <v>1.20801344533361</v>
      </c>
      <c r="AT1213">
        <v>0.910716717791201</v>
      </c>
      <c r="AU1213">
        <v>92.159700000000001</v>
      </c>
      <c r="AV1213">
        <v>44.265338208773599</v>
      </c>
      <c r="AW1213">
        <v>0.69337607694065095</v>
      </c>
      <c r="AX1213">
        <v>0.14083836466638899</v>
      </c>
      <c r="AY1213">
        <v>0.151880434573402</v>
      </c>
      <c r="AZ1213">
        <v>0.38145433770086001</v>
      </c>
      <c r="BA1213">
        <v>0.104413519426117</v>
      </c>
      <c r="BB1213">
        <v>5.4493476814408602E-2</v>
      </c>
      <c r="BC1213">
        <v>0.35071570477803199</v>
      </c>
      <c r="BD1213">
        <v>0.67417313694065195</v>
      </c>
      <c r="BE1213">
        <v>-1.9202939999998999E-2</v>
      </c>
      <c r="BF1213">
        <v>0.40140537890448702</v>
      </c>
      <c r="BG1213">
        <v>0.43287653568349199</v>
      </c>
      <c r="BH1213">
        <v>1.0871883049925499</v>
      </c>
      <c r="BI1213">
        <v>0.40140537890448702</v>
      </c>
      <c r="BJ1213">
        <v>1.6685638291759599</v>
      </c>
      <c r="BK1213">
        <v>2.1743766099850999</v>
      </c>
      <c r="BL1213">
        <v>1.07840242914755</v>
      </c>
      <c r="BM1213">
        <v>2.7084547495593898</v>
      </c>
      <c r="BN1213">
        <v>2.5115436281985701</v>
      </c>
      <c r="BO1213">
        <v>33.688262423654301</v>
      </c>
      <c r="BP1213">
        <v>9.4330264042554592</v>
      </c>
      <c r="BQ1213">
        <v>24.255236019398801</v>
      </c>
      <c r="BR1213">
        <v>1.4919874658474701</v>
      </c>
      <c r="BS1213">
        <v>1.50800167761416</v>
      </c>
      <c r="BT1213">
        <v>0.98938050798986399</v>
      </c>
    </row>
    <row r="1214" spans="1:72" x14ac:dyDescent="0.2">
      <c r="A1214">
        <v>1212</v>
      </c>
      <c r="B1214" s="243">
        <v>44792.388888888891</v>
      </c>
      <c r="C1214">
        <v>0</v>
      </c>
      <c r="D1214">
        <v>0.63124999999999998</v>
      </c>
      <c r="E1214">
        <v>10.9108695652173</v>
      </c>
      <c r="F1214">
        <v>34.006999999999998</v>
      </c>
      <c r="G1214">
        <v>7</v>
      </c>
      <c r="H1214">
        <v>2.0674999999999999</v>
      </c>
      <c r="I1214">
        <v>1.35</v>
      </c>
      <c r="J1214">
        <v>34.524814814814803</v>
      </c>
      <c r="K1214">
        <v>0.43224999999999902</v>
      </c>
      <c r="L1214">
        <v>37.945</v>
      </c>
      <c r="M1214">
        <v>-2.5000000000000001E-2</v>
      </c>
      <c r="N1214">
        <v>1600</v>
      </c>
      <c r="O1214">
        <v>85.342105263157805</v>
      </c>
      <c r="P1214">
        <v>5</v>
      </c>
      <c r="Q1214">
        <v>135</v>
      </c>
      <c r="R1214">
        <v>6.9842857142857104</v>
      </c>
      <c r="S1214">
        <v>-7.9487179487179496E-2</v>
      </c>
      <c r="T1214">
        <v>5</v>
      </c>
      <c r="U1214">
        <v>1.8279375</v>
      </c>
      <c r="V1214">
        <v>0.1365875</v>
      </c>
      <c r="W1214">
        <v>14.980625</v>
      </c>
      <c r="X1214">
        <v>0.63268749999999996</v>
      </c>
      <c r="Y1214">
        <v>72.640362499999995</v>
      </c>
      <c r="Z1214">
        <v>2.0876874999999999</v>
      </c>
      <c r="AA1214">
        <v>1.5975E-2</v>
      </c>
      <c r="AB1214">
        <v>2.7125000000000001E-3</v>
      </c>
      <c r="AC1214">
        <v>11.5421195652173</v>
      </c>
      <c r="AD1214">
        <v>-22.4648804347826</v>
      </c>
      <c r="AE1214">
        <v>36.1392015148148</v>
      </c>
      <c r="AF1214">
        <v>0.43305854999999999</v>
      </c>
      <c r="AG1214">
        <v>1.35085181</v>
      </c>
      <c r="AH1214">
        <v>1.9310449999999899E-2</v>
      </c>
      <c r="AI1214">
        <v>44.9423148148148</v>
      </c>
      <c r="AJ1214">
        <v>0.497508551321103</v>
      </c>
      <c r="AK1214">
        <v>0.80412416814146503</v>
      </c>
      <c r="AL1214">
        <v>9.6358754947185304E-3</v>
      </c>
      <c r="AM1214">
        <v>3.0057459558240199E-2</v>
      </c>
      <c r="AN1214">
        <v>0.15575521707868301</v>
      </c>
      <c r="AO1214">
        <v>4.2967190451957899E-4</v>
      </c>
      <c r="AP1214">
        <v>36.1392015148148</v>
      </c>
      <c r="AQ1214">
        <v>0.27299904687663201</v>
      </c>
      <c r="AR1214">
        <v>6.6127362696541896</v>
      </c>
      <c r="AS1214">
        <v>1.22300304042234</v>
      </c>
      <c r="AT1214">
        <v>0.90941453753051904</v>
      </c>
      <c r="AU1214">
        <v>92.169300000000007</v>
      </c>
      <c r="AV1214">
        <v>44.247939871767898</v>
      </c>
      <c r="AW1214">
        <v>0.694374943046838</v>
      </c>
      <c r="AX1214">
        <v>0.12784876957765701</v>
      </c>
      <c r="AY1214">
        <v>0.160059503123367</v>
      </c>
      <c r="AZ1214">
        <v>0.38726373034580702</v>
      </c>
      <c r="BA1214">
        <v>9.4643075303469104E-2</v>
      </c>
      <c r="BB1214">
        <v>5.5323390049401101E-2</v>
      </c>
      <c r="BC1214">
        <v>0.36960245473358699</v>
      </c>
      <c r="BD1214">
        <v>0.675172003046833</v>
      </c>
      <c r="BE1214">
        <v>-1.92029400000053E-2</v>
      </c>
      <c r="BF1214">
        <v>0.46152979404137701</v>
      </c>
      <c r="BG1214">
        <v>0.57780946781831799</v>
      </c>
      <c r="BH1214">
        <v>1.39800915015947</v>
      </c>
      <c r="BI1214">
        <v>0.46152979404137701</v>
      </c>
      <c r="BJ1214">
        <v>2.0786785237193901</v>
      </c>
      <c r="BK1214">
        <v>2.7960183003189498</v>
      </c>
      <c r="BL1214">
        <v>1.25194402458558</v>
      </c>
      <c r="BM1214">
        <v>3.0290767101249001</v>
      </c>
      <c r="BN1214">
        <v>2.4194985164193499</v>
      </c>
      <c r="BO1214">
        <v>41.593232208325702</v>
      </c>
      <c r="BP1214">
        <v>10.8459501599723</v>
      </c>
      <c r="BQ1214">
        <v>30.747282048353298</v>
      </c>
      <c r="BR1214">
        <v>2.0114176504486099</v>
      </c>
      <c r="BS1214">
        <v>1.8940666061028399</v>
      </c>
      <c r="BT1214">
        <v>1.0619571898726501</v>
      </c>
    </row>
    <row r="1215" spans="1:72" x14ac:dyDescent="0.2">
      <c r="A1215">
        <v>1213</v>
      </c>
      <c r="B1215" s="243">
        <v>44792.402777777781</v>
      </c>
      <c r="C1215">
        <v>0</v>
      </c>
      <c r="D1215">
        <v>0.66199999999999903</v>
      </c>
      <c r="E1215">
        <v>8.1239130434782592</v>
      </c>
      <c r="F1215">
        <v>33.887749999999997</v>
      </c>
      <c r="G1215">
        <v>7</v>
      </c>
      <c r="H1215">
        <v>2.0680000000000001</v>
      </c>
      <c r="I1215">
        <v>1.35</v>
      </c>
      <c r="J1215">
        <v>34.560322580645099</v>
      </c>
      <c r="K1215">
        <v>0.46717948717948699</v>
      </c>
      <c r="L1215">
        <v>37.981666666666598</v>
      </c>
      <c r="M1215">
        <v>3.3333333333333298E-2</v>
      </c>
      <c r="N1215">
        <v>1600.0882352941101</v>
      </c>
      <c r="O1215">
        <v>85.616666666666603</v>
      </c>
      <c r="P1215">
        <v>5</v>
      </c>
      <c r="Q1215">
        <v>135</v>
      </c>
      <c r="R1215">
        <v>6.9871999999999899</v>
      </c>
      <c r="S1215">
        <v>6.5641025641025599E-2</v>
      </c>
      <c r="T1215">
        <v>5</v>
      </c>
      <c r="U1215">
        <v>1.8223571428571399</v>
      </c>
      <c r="V1215">
        <v>0.12748571428571401</v>
      </c>
      <c r="W1215">
        <v>14.972885714285701</v>
      </c>
      <c r="X1215">
        <v>0.63384285714285704</v>
      </c>
      <c r="Y1215">
        <v>72.6840857142857</v>
      </c>
      <c r="Z1215">
        <v>2.1577142857142801</v>
      </c>
      <c r="AA1215">
        <v>1.9285714285714201E-2</v>
      </c>
      <c r="AB1215">
        <v>5.8999999999999999E-3</v>
      </c>
      <c r="AC1215">
        <v>8.78591304347826</v>
      </c>
      <c r="AD1215">
        <v>-25.101836956521701</v>
      </c>
      <c r="AE1215">
        <v>36.175099700645099</v>
      </c>
      <c r="AF1215">
        <v>0.43316327999999998</v>
      </c>
      <c r="AG1215">
        <v>1.3508520159999999</v>
      </c>
      <c r="AH1215">
        <v>1.9315119999999901E-2</v>
      </c>
      <c r="AI1215">
        <v>44.978322580645099</v>
      </c>
      <c r="AJ1215">
        <v>0.49770316768991302</v>
      </c>
      <c r="AK1215">
        <v>0.80427854186389403</v>
      </c>
      <c r="AL1215">
        <v>9.6304898703891695E-3</v>
      </c>
      <c r="AM1215">
        <v>3.0033401391925001E-2</v>
      </c>
      <c r="AN1215">
        <v>0.155630525959458</v>
      </c>
      <c r="AO1215">
        <v>4.2943175493857902E-4</v>
      </c>
      <c r="AP1215">
        <v>36.175099700645099</v>
      </c>
      <c r="AQ1215">
        <v>0.27349757324044</v>
      </c>
      <c r="AR1215">
        <v>6.60931999994955</v>
      </c>
      <c r="AS1215">
        <v>1.26402592906806</v>
      </c>
      <c r="AT1215">
        <v>0.906992922662339</v>
      </c>
      <c r="AU1215">
        <v>92.270885714285697</v>
      </c>
      <c r="AV1215">
        <v>44.321943202903199</v>
      </c>
      <c r="AW1215">
        <v>0.656379377741934</v>
      </c>
      <c r="AX1215">
        <v>8.6826086931931196E-2</v>
      </c>
      <c r="AY1215">
        <v>0.15966570675955899</v>
      </c>
      <c r="AZ1215">
        <v>0.39068000005044801</v>
      </c>
      <c r="BA1215">
        <v>6.4275054486746405E-2</v>
      </c>
      <c r="BB1215">
        <v>5.58114285786354E-2</v>
      </c>
      <c r="BC1215">
        <v>0.36860397483267598</v>
      </c>
      <c r="BD1215">
        <v>0.637171793741939</v>
      </c>
      <c r="BE1215">
        <v>-1.9207583999995798E-2</v>
      </c>
      <c r="BF1215">
        <v>0.411767519694409</v>
      </c>
      <c r="BG1215">
        <v>0.75720505640408098</v>
      </c>
      <c r="BH1215">
        <v>1.8527765133663201</v>
      </c>
      <c r="BI1215">
        <v>0.411767519694409</v>
      </c>
      <c r="BJ1215">
        <v>2.3379451521969798</v>
      </c>
      <c r="BK1215">
        <v>3.7055530267326402</v>
      </c>
      <c r="BL1215">
        <v>1.8389139992538399</v>
      </c>
      <c r="BM1215">
        <v>4.4995693558864103</v>
      </c>
      <c r="BN1215">
        <v>2.4468623098808102</v>
      </c>
      <c r="BO1215">
        <v>46.053885698217201</v>
      </c>
      <c r="BP1215">
        <v>9.6765367128186206</v>
      </c>
      <c r="BQ1215">
        <v>36.377348985398598</v>
      </c>
      <c r="BR1215">
        <v>3.0055482432521399</v>
      </c>
      <c r="BS1215">
        <v>2.1732381443192099</v>
      </c>
      <c r="BT1215">
        <v>1.3829815435131001</v>
      </c>
    </row>
    <row r="1216" spans="1:72" x14ac:dyDescent="0.2">
      <c r="A1216">
        <v>1214</v>
      </c>
      <c r="B1216" s="243">
        <v>44792.416666666664</v>
      </c>
      <c r="C1216">
        <v>0</v>
      </c>
      <c r="D1216">
        <v>0.70249999999999901</v>
      </c>
      <c r="E1216">
        <v>12.261666666666599</v>
      </c>
      <c r="F1216">
        <v>32.430999999999997</v>
      </c>
      <c r="G1216">
        <v>7</v>
      </c>
      <c r="H1216">
        <v>2.0699999999999998</v>
      </c>
      <c r="I1216">
        <v>1.35</v>
      </c>
      <c r="J1216">
        <v>34.501764705882302</v>
      </c>
      <c r="K1216">
        <v>0.40975</v>
      </c>
      <c r="L1216">
        <v>37.9257142857142</v>
      </c>
      <c r="M1216">
        <v>7.1428571428571397E-2</v>
      </c>
      <c r="N1216">
        <v>1600.125</v>
      </c>
      <c r="O1216">
        <v>85.918421052631501</v>
      </c>
      <c r="P1216">
        <v>5</v>
      </c>
      <c r="Q1216">
        <v>135</v>
      </c>
      <c r="R1216">
        <v>6.9887499999999996</v>
      </c>
      <c r="S1216">
        <v>0.217</v>
      </c>
      <c r="T1216">
        <v>5</v>
      </c>
      <c r="U1216">
        <v>1.82754285714285</v>
      </c>
      <c r="V1216">
        <v>0.14417142857142801</v>
      </c>
      <c r="W1216">
        <v>14.963899999999899</v>
      </c>
      <c r="X1216">
        <v>0.55152857142857104</v>
      </c>
      <c r="Y1216">
        <v>72.451457142857095</v>
      </c>
      <c r="Z1216">
        <v>2.2008142857142801</v>
      </c>
      <c r="AA1216">
        <v>8.0571428571428495E-3</v>
      </c>
      <c r="AB1216">
        <v>7.9142857142857105E-3</v>
      </c>
      <c r="AC1216">
        <v>12.9641666666666</v>
      </c>
      <c r="AD1216">
        <v>-19.466833333333302</v>
      </c>
      <c r="AE1216">
        <v>36.118103505882303</v>
      </c>
      <c r="AF1216">
        <v>0.43358219999999997</v>
      </c>
      <c r="AG1216">
        <v>1.3508528399999999</v>
      </c>
      <c r="AH1216">
        <v>1.9333799999999901E-2</v>
      </c>
      <c r="AI1216">
        <v>44.921764705882303</v>
      </c>
      <c r="AJ1216">
        <v>0.49851452172543598</v>
      </c>
      <c r="AK1216">
        <v>0.80402236515772496</v>
      </c>
      <c r="AL1216">
        <v>9.6519404978590208E-3</v>
      </c>
      <c r="AM1216">
        <v>3.0071232705225999E-2</v>
      </c>
      <c r="AN1216">
        <v>0.15582646954836499</v>
      </c>
      <c r="AO1216">
        <v>4.3038825670774E-4</v>
      </c>
      <c r="AP1216">
        <v>36.118103505882303</v>
      </c>
      <c r="AQ1216">
        <v>0.23797968874875899</v>
      </c>
      <c r="AR1216">
        <v>6.6053535326782598</v>
      </c>
      <c r="AS1216">
        <v>1.2892746461496201</v>
      </c>
      <c r="AT1216">
        <v>0.91105665336130803</v>
      </c>
      <c r="AU1216">
        <v>91.995242857142799</v>
      </c>
      <c r="AV1216">
        <v>44.250711373458998</v>
      </c>
      <c r="AW1216">
        <v>0.67105333242334797</v>
      </c>
      <c r="AX1216">
        <v>6.1578193850374101E-2</v>
      </c>
      <c r="AY1216">
        <v>0.19560251125124001</v>
      </c>
      <c r="AZ1216">
        <v>0.39464646732173297</v>
      </c>
      <c r="BA1216">
        <v>4.5584679564632698E-2</v>
      </c>
      <c r="BB1216">
        <v>5.6378066760247501E-2</v>
      </c>
      <c r="BC1216">
        <v>0.45113132239109599</v>
      </c>
      <c r="BD1216">
        <v>0.65182717242334798</v>
      </c>
      <c r="BE1216">
        <v>-1.9226159999999801E-2</v>
      </c>
      <c r="BF1216">
        <v>0.19791153130543801</v>
      </c>
      <c r="BG1216">
        <v>0.62866398165212101</v>
      </c>
      <c r="BH1216">
        <v>1.2683887231527</v>
      </c>
      <c r="BI1216">
        <v>0.19791153130543801</v>
      </c>
      <c r="BJ1216">
        <v>1.6531510259151101</v>
      </c>
      <c r="BK1216">
        <v>2.5367774463054098</v>
      </c>
      <c r="BL1216">
        <v>3.1764899069064301</v>
      </c>
      <c r="BM1216">
        <v>6.4088672084255203</v>
      </c>
      <c r="BN1216">
        <v>2.0175940727817601</v>
      </c>
      <c r="BO1216">
        <v>31.362132236612499</v>
      </c>
      <c r="BP1216">
        <v>4.6509209856778</v>
      </c>
      <c r="BQ1216">
        <v>26.711211250934699</v>
      </c>
      <c r="BR1216">
        <v>2.2003278430861601</v>
      </c>
      <c r="BS1216">
        <v>1.57398641339294</v>
      </c>
      <c r="BT1216">
        <v>1.3979331869473099</v>
      </c>
    </row>
    <row r="1217" spans="1:72" x14ac:dyDescent="0.2">
      <c r="A1217">
        <v>1215</v>
      </c>
      <c r="B1217" s="243">
        <v>44792.430555555555</v>
      </c>
      <c r="C1217">
        <v>0</v>
      </c>
      <c r="D1217">
        <v>0.71625000000000005</v>
      </c>
      <c r="E1217">
        <v>12.4664285714285</v>
      </c>
      <c r="F1217">
        <v>35.2485</v>
      </c>
      <c r="G1217">
        <v>7</v>
      </c>
      <c r="H1217">
        <v>2.0699999999999998</v>
      </c>
      <c r="I1217">
        <v>1.35</v>
      </c>
      <c r="J1217">
        <v>34.600476190476101</v>
      </c>
      <c r="K1217">
        <v>0.44074999999999998</v>
      </c>
      <c r="L1217">
        <v>38.012799999999999</v>
      </c>
      <c r="M1217">
        <v>-0.34285714285714203</v>
      </c>
      <c r="N1217">
        <v>1600.5</v>
      </c>
      <c r="O1217">
        <v>86.247058823529301</v>
      </c>
      <c r="P1217">
        <v>5</v>
      </c>
      <c r="Q1217">
        <v>135</v>
      </c>
      <c r="R1217">
        <v>6.9879411764705797</v>
      </c>
      <c r="S1217">
        <v>0.154249999999999</v>
      </c>
      <c r="T1217">
        <v>5</v>
      </c>
      <c r="U1217">
        <v>1.8084</v>
      </c>
      <c r="V1217">
        <v>0.14251428571428501</v>
      </c>
      <c r="W1217">
        <v>14.882342857142801</v>
      </c>
      <c r="X1217">
        <v>0.562357142857142</v>
      </c>
      <c r="Y1217">
        <v>72.493457142857096</v>
      </c>
      <c r="Z1217">
        <v>2.1198428571428498</v>
      </c>
      <c r="AA1217">
        <v>0</v>
      </c>
      <c r="AB1217">
        <v>4.6185714285714198E-2</v>
      </c>
      <c r="AC1217">
        <v>13.1826785714285</v>
      </c>
      <c r="AD1217">
        <v>-22.0658214285714</v>
      </c>
      <c r="AE1217">
        <v>36.216814990476102</v>
      </c>
      <c r="AF1217">
        <v>0.43358219999999997</v>
      </c>
      <c r="AG1217">
        <v>1.3508528399999999</v>
      </c>
      <c r="AH1217">
        <v>1.9333800000000002E-2</v>
      </c>
      <c r="AI1217">
        <v>45.020476190476103</v>
      </c>
      <c r="AJ1217">
        <v>0.49958736164432799</v>
      </c>
      <c r="AK1217">
        <v>0.80445206392858204</v>
      </c>
      <c r="AL1217">
        <v>9.6307777413452093E-3</v>
      </c>
      <c r="AM1217">
        <v>3.0005298795257099E-2</v>
      </c>
      <c r="AN1217">
        <v>0.15548480585553601</v>
      </c>
      <c r="AO1217">
        <v>4.29444591349967E-4</v>
      </c>
      <c r="AP1217">
        <v>36.216814990476102</v>
      </c>
      <c r="AQ1217">
        <v>0.24265212131465499</v>
      </c>
      <c r="AR1217">
        <v>6.5693526397501802</v>
      </c>
      <c r="AS1217">
        <v>1.2418401985466201</v>
      </c>
      <c r="AT1217">
        <v>0.90345378479760297</v>
      </c>
      <c r="AU1217">
        <v>91.866399999999999</v>
      </c>
      <c r="AV1217">
        <v>44.270659950087598</v>
      </c>
      <c r="AW1217">
        <v>0.74981624038854</v>
      </c>
      <c r="AX1217">
        <v>0.109012641453378</v>
      </c>
      <c r="AY1217">
        <v>0.19093007868534401</v>
      </c>
      <c r="AZ1217">
        <v>0.43064736024981798</v>
      </c>
      <c r="BA1217">
        <v>8.0699124453392598E-2</v>
      </c>
      <c r="BB1217">
        <v>6.15210514642597E-2</v>
      </c>
      <c r="BC1217">
        <v>0.44035497463997503</v>
      </c>
      <c r="BD1217">
        <v>0.73059008038854101</v>
      </c>
      <c r="BE1217">
        <v>-1.92261599999984E-2</v>
      </c>
      <c r="BF1217">
        <v>0.34455769889856003</v>
      </c>
      <c r="BG1217">
        <v>0.60347522714123103</v>
      </c>
      <c r="BH1217">
        <v>1.36115281224402</v>
      </c>
      <c r="BI1217">
        <v>0.34455769889856003</v>
      </c>
      <c r="BJ1217">
        <v>1.8960658520795799</v>
      </c>
      <c r="BK1217">
        <v>2.7223056244880501</v>
      </c>
      <c r="BL1217">
        <v>1.75144897087003</v>
      </c>
      <c r="BM1217">
        <v>3.95043505513065</v>
      </c>
      <c r="BN1217">
        <v>2.2555239238104998</v>
      </c>
      <c r="BO1217">
        <v>37.194051644544103</v>
      </c>
      <c r="BP1217">
        <v>8.0971059241161694</v>
      </c>
      <c r="BQ1217">
        <v>29.0969457204279</v>
      </c>
      <c r="BR1217">
        <v>2.1365575363604998</v>
      </c>
      <c r="BS1217">
        <v>1.7582427725201499</v>
      </c>
      <c r="BT1217">
        <v>1.2151663978109699</v>
      </c>
    </row>
    <row r="1218" spans="1:72" x14ac:dyDescent="0.2">
      <c r="A1218">
        <v>1216</v>
      </c>
      <c r="B1218" s="243">
        <v>44792.444444444445</v>
      </c>
      <c r="C1218">
        <v>0</v>
      </c>
      <c r="D1218">
        <v>0.66200000000000003</v>
      </c>
      <c r="E1218">
        <v>13.7610344827586</v>
      </c>
      <c r="F1218">
        <v>32.470256410256397</v>
      </c>
      <c r="G1218">
        <v>7</v>
      </c>
      <c r="H1218">
        <v>2.0674999999999999</v>
      </c>
      <c r="I1218">
        <v>1.3525</v>
      </c>
      <c r="J1218">
        <v>34.561764705882297</v>
      </c>
      <c r="K1218">
        <v>0.422307692307692</v>
      </c>
      <c r="L1218">
        <v>37.984516129032201</v>
      </c>
      <c r="M1218">
        <v>1.1111111111111099E-2</v>
      </c>
      <c r="N1218">
        <v>1600.25925925925</v>
      </c>
      <c r="O1218">
        <v>85.597368421052593</v>
      </c>
      <c r="P1218">
        <v>5</v>
      </c>
      <c r="Q1218">
        <v>135</v>
      </c>
      <c r="R1218">
        <v>6.9875757575757502</v>
      </c>
      <c r="S1218">
        <v>0.31615384615384601</v>
      </c>
      <c r="T1218">
        <v>5</v>
      </c>
      <c r="U1218">
        <v>1.8376250000000001</v>
      </c>
      <c r="V1218">
        <v>0.1393875</v>
      </c>
      <c r="W1218">
        <v>14.859400000000001</v>
      </c>
      <c r="X1218">
        <v>0.61426249999999905</v>
      </c>
      <c r="Y1218">
        <v>72.423524999999998</v>
      </c>
      <c r="Z1218">
        <v>2.1654874999999998</v>
      </c>
      <c r="AA1218">
        <v>0</v>
      </c>
      <c r="AB1218">
        <v>4.2412499999999999E-2</v>
      </c>
      <c r="AC1218">
        <v>14.423034482758601</v>
      </c>
      <c r="AD1218">
        <v>-18.047221927497699</v>
      </c>
      <c r="AE1218">
        <v>36.176151405882301</v>
      </c>
      <c r="AF1218">
        <v>0.43305854999999999</v>
      </c>
      <c r="AG1218">
        <v>1.3533518099999999</v>
      </c>
      <c r="AH1218">
        <v>1.9310449999999899E-2</v>
      </c>
      <c r="AI1218">
        <v>44.981764705882298</v>
      </c>
      <c r="AJ1218">
        <v>0.49950829382969603</v>
      </c>
      <c r="AK1218">
        <v>0.80424037701552198</v>
      </c>
      <c r="AL1218">
        <v>9.6274246426656506E-3</v>
      </c>
      <c r="AM1218">
        <v>3.0086676653284301E-2</v>
      </c>
      <c r="AN1218">
        <v>0.15561861669434601</v>
      </c>
      <c r="AO1218">
        <v>4.2929507382076298E-4</v>
      </c>
      <c r="AP1218">
        <v>36.176151405882301</v>
      </c>
      <c r="AQ1218">
        <v>0.265048822731691</v>
      </c>
      <c r="AR1218">
        <v>6.5592252209303297</v>
      </c>
      <c r="AS1218">
        <v>1.2685796109315099</v>
      </c>
      <c r="AT1218">
        <v>0.91790892844879501</v>
      </c>
      <c r="AU1218">
        <v>91.900300000000001</v>
      </c>
      <c r="AV1218">
        <v>44.269005060475799</v>
      </c>
      <c r="AW1218">
        <v>0.71275964540646397</v>
      </c>
      <c r="AX1218">
        <v>8.4772199068489498E-2</v>
      </c>
      <c r="AY1218">
        <v>0.16800972726830801</v>
      </c>
      <c r="AZ1218">
        <v>0.440774779069664</v>
      </c>
      <c r="BA1218">
        <v>6.2638700773961706E-2</v>
      </c>
      <c r="BB1218">
        <v>6.2967825581380504E-2</v>
      </c>
      <c r="BC1218">
        <v>0.387960767125619</v>
      </c>
      <c r="BD1218">
        <v>0.69355670540646197</v>
      </c>
      <c r="BE1218">
        <v>-1.9202940000002399E-2</v>
      </c>
      <c r="BF1218">
        <v>0.24489818459558099</v>
      </c>
      <c r="BG1218">
        <v>0.48536286252483801</v>
      </c>
      <c r="BH1218">
        <v>1.2733531086349199</v>
      </c>
      <c r="BI1218">
        <v>0.24489818459558099</v>
      </c>
      <c r="BJ1218">
        <v>1.4605220942408399</v>
      </c>
      <c r="BK1218">
        <v>2.5467062172698398</v>
      </c>
      <c r="BL1218">
        <v>1.9818965311088499</v>
      </c>
      <c r="BM1218">
        <v>5.1995204077878299</v>
      </c>
      <c r="BN1218">
        <v>2.62350749707339</v>
      </c>
      <c r="BO1218">
        <v>28.8538379402702</v>
      </c>
      <c r="BP1218">
        <v>5.7551073379961704</v>
      </c>
      <c r="BQ1218">
        <v>23.098730602274099</v>
      </c>
      <c r="BR1218">
        <v>2.1303793034573499</v>
      </c>
      <c r="BS1218">
        <v>1.3625628204025999</v>
      </c>
      <c r="BT1218">
        <v>1.5635090518820001</v>
      </c>
    </row>
    <row r="1219" spans="1:72" x14ac:dyDescent="0.2">
      <c r="A1219">
        <v>1217</v>
      </c>
      <c r="B1219" s="243">
        <v>44792.458333333336</v>
      </c>
      <c r="C1219">
        <v>0</v>
      </c>
      <c r="D1219">
        <v>0.665333333333333</v>
      </c>
      <c r="E1219">
        <v>15.3796296296296</v>
      </c>
      <c r="F1219">
        <v>44.82</v>
      </c>
      <c r="G1219">
        <v>7</v>
      </c>
      <c r="H1219">
        <v>2.0680000000000001</v>
      </c>
      <c r="I1219">
        <v>1.35</v>
      </c>
      <c r="J1219">
        <v>34.554666666666598</v>
      </c>
      <c r="K1219">
        <v>0.469249999999999</v>
      </c>
      <c r="L1219">
        <v>37.961290322580602</v>
      </c>
      <c r="M1219">
        <v>-0.1</v>
      </c>
      <c r="N1219">
        <v>1599.4642857142801</v>
      </c>
      <c r="O1219">
        <v>86.265714285714196</v>
      </c>
      <c r="P1219">
        <v>5</v>
      </c>
      <c r="Q1219">
        <v>134.98500000000001</v>
      </c>
      <c r="R1219">
        <v>6.9917647058823498</v>
      </c>
      <c r="S1219">
        <v>-0.14256410256410201</v>
      </c>
      <c r="T1219">
        <v>5</v>
      </c>
      <c r="U1219">
        <v>1.82525714285714</v>
      </c>
      <c r="V1219">
        <v>0.12251428571428501</v>
      </c>
      <c r="W1219">
        <v>14.900899999999901</v>
      </c>
      <c r="X1219">
        <v>0.61074285714285703</v>
      </c>
      <c r="Y1219">
        <v>72.384128571428505</v>
      </c>
      <c r="Z1219">
        <v>2.2795000000000001</v>
      </c>
      <c r="AA1219">
        <v>0</v>
      </c>
      <c r="AB1219">
        <v>2.8142857142857101E-2</v>
      </c>
      <c r="AC1219">
        <v>16.044962962962899</v>
      </c>
      <c r="AD1219">
        <v>-28.775037037036999</v>
      </c>
      <c r="AE1219">
        <v>36.169443786666598</v>
      </c>
      <c r="AF1219">
        <v>0.43316327999999998</v>
      </c>
      <c r="AG1219">
        <v>1.3508520159999999</v>
      </c>
      <c r="AH1219">
        <v>1.9315119999999901E-2</v>
      </c>
      <c r="AI1219">
        <v>44.972666666666598</v>
      </c>
      <c r="AJ1219">
        <v>0.49968749366064003</v>
      </c>
      <c r="AK1219">
        <v>0.80425392727434397</v>
      </c>
      <c r="AL1219">
        <v>9.6317010332201709E-3</v>
      </c>
      <c r="AM1219">
        <v>3.00371784936035E-2</v>
      </c>
      <c r="AN1219">
        <v>0.15565009857839501</v>
      </c>
      <c r="AO1219">
        <v>4.2948576172193402E-4</v>
      </c>
      <c r="AP1219">
        <v>36.169443786666598</v>
      </c>
      <c r="AQ1219">
        <v>0.263530128043798</v>
      </c>
      <c r="AR1219">
        <v>6.5775441198541502</v>
      </c>
      <c r="AS1219">
        <v>1.3353700832345501</v>
      </c>
      <c r="AT1219">
        <v>0.91205816700046605</v>
      </c>
      <c r="AU1219">
        <v>92.000528571428504</v>
      </c>
      <c r="AV1219">
        <v>44.345888117799099</v>
      </c>
      <c r="AW1219">
        <v>0.62677854886749795</v>
      </c>
      <c r="AX1219">
        <v>1.5481932765450001E-2</v>
      </c>
      <c r="AY1219">
        <v>0.16963315195620099</v>
      </c>
      <c r="AZ1219">
        <v>0.42245588014584501</v>
      </c>
      <c r="BA1219">
        <v>1.1460865129619101E-2</v>
      </c>
      <c r="BB1219">
        <v>6.0350840020835003E-2</v>
      </c>
      <c r="BC1219">
        <v>0.39161480159675799</v>
      </c>
      <c r="BD1219">
        <v>0.60757096486749596</v>
      </c>
      <c r="BE1219">
        <v>-1.92075840000023E-2</v>
      </c>
      <c r="BF1219">
        <v>4.0204551009734898E-2</v>
      </c>
      <c r="BG1219">
        <v>0.44051507095967801</v>
      </c>
      <c r="BH1219">
        <v>1.0970625722254499</v>
      </c>
      <c r="BI1219">
        <v>4.0204551009734898E-2</v>
      </c>
      <c r="BJ1219">
        <v>0.96143924393882696</v>
      </c>
      <c r="BK1219">
        <v>2.1941251444508998</v>
      </c>
      <c r="BL1219">
        <v>10.956845926547301</v>
      </c>
      <c r="BM1219">
        <v>27.287024594798002</v>
      </c>
      <c r="BN1219">
        <v>2.4904087159502999</v>
      </c>
      <c r="BO1219">
        <v>18.059607659588899</v>
      </c>
      <c r="BP1219">
        <v>0.94480694872877202</v>
      </c>
      <c r="BQ1219">
        <v>17.114800710860099</v>
      </c>
      <c r="BR1219">
        <v>2.1257774077343501</v>
      </c>
      <c r="BS1219">
        <v>0.94535742353493302</v>
      </c>
      <c r="BT1219">
        <v>2.2486494047780599</v>
      </c>
    </row>
    <row r="1220" spans="1:72" x14ac:dyDescent="0.2">
      <c r="A1220">
        <v>1218</v>
      </c>
      <c r="B1220" s="243">
        <v>44792.472222222219</v>
      </c>
      <c r="C1220">
        <v>0</v>
      </c>
      <c r="D1220">
        <v>0.78939393939393898</v>
      </c>
      <c r="E1220">
        <v>28.017499999999998</v>
      </c>
      <c r="F1220">
        <v>44.914358974358898</v>
      </c>
      <c r="G1220">
        <v>7</v>
      </c>
      <c r="H1220">
        <v>2.0724999999999998</v>
      </c>
      <c r="I1220">
        <v>1.35</v>
      </c>
      <c r="J1220">
        <v>34.591176470588202</v>
      </c>
      <c r="K1220">
        <v>0.41299999999999998</v>
      </c>
      <c r="L1220">
        <v>38.0085714285714</v>
      </c>
      <c r="M1220">
        <v>6.4285714285714196E-2</v>
      </c>
      <c r="N1220">
        <v>1600.15789473684</v>
      </c>
      <c r="O1220">
        <v>85.838235294117595</v>
      </c>
      <c r="P1220">
        <v>5</v>
      </c>
      <c r="Q1220">
        <v>135</v>
      </c>
      <c r="R1220">
        <v>6.9824999999999902</v>
      </c>
      <c r="S1220">
        <v>-0.13950000000000001</v>
      </c>
      <c r="T1220">
        <v>5</v>
      </c>
      <c r="U1220">
        <v>1.7869285714285701</v>
      </c>
      <c r="V1220">
        <v>0.13885714285714201</v>
      </c>
      <c r="W1220">
        <v>14.8762714285714</v>
      </c>
      <c r="X1220">
        <v>0.65795714285714202</v>
      </c>
      <c r="Y1220">
        <v>72.548214285714195</v>
      </c>
      <c r="Z1220">
        <v>2.18825714285714</v>
      </c>
      <c r="AA1220">
        <v>0</v>
      </c>
      <c r="AB1220">
        <v>3.2414285714285701E-2</v>
      </c>
      <c r="AC1220">
        <v>28.806893939393898</v>
      </c>
      <c r="AD1220">
        <v>-16.107465034964999</v>
      </c>
      <c r="AE1220">
        <v>36.2094673705882</v>
      </c>
      <c r="AF1220">
        <v>0.43410585000000002</v>
      </c>
      <c r="AG1220">
        <v>1.3508538699999999</v>
      </c>
      <c r="AH1220">
        <v>1.935715E-2</v>
      </c>
      <c r="AI1220">
        <v>45.013676470588202</v>
      </c>
      <c r="AJ1220">
        <v>0.49910900946487302</v>
      </c>
      <c r="AK1220">
        <v>0.80441035280127204</v>
      </c>
      <c r="AL1220">
        <v>9.64386568787917E-3</v>
      </c>
      <c r="AM1220">
        <v>3.0009854246911799E-2</v>
      </c>
      <c r="AN1220">
        <v>0.15550829323114199</v>
      </c>
      <c r="AO1220">
        <v>4.3002819404560001E-4</v>
      </c>
      <c r="AP1220">
        <v>36.2094673705882</v>
      </c>
      <c r="AQ1220">
        <v>0.28390267373019301</v>
      </c>
      <c r="AR1220">
        <v>6.5666725942966098</v>
      </c>
      <c r="AS1220">
        <v>1.2819184571159199</v>
      </c>
      <c r="AT1220">
        <v>0.89187214927019498</v>
      </c>
      <c r="AU1220">
        <v>92.057628571428495</v>
      </c>
      <c r="AV1220">
        <v>44.341961095730902</v>
      </c>
      <c r="AW1220">
        <v>0.67171537485727095</v>
      </c>
      <c r="AX1220">
        <v>6.8935412884079297E-2</v>
      </c>
      <c r="AY1220">
        <v>0.150203176269806</v>
      </c>
      <c r="AZ1220">
        <v>0.43332740570338901</v>
      </c>
      <c r="BA1220">
        <v>5.1030991889655097E-2</v>
      </c>
      <c r="BB1220">
        <v>6.1903915100484097E-2</v>
      </c>
      <c r="BC1220">
        <v>0.346005879141703</v>
      </c>
      <c r="BD1220">
        <v>0.65246599485727497</v>
      </c>
      <c r="BE1220">
        <v>-1.9249379999996302E-2</v>
      </c>
      <c r="BF1220">
        <v>9.9709079229886602E-2</v>
      </c>
      <c r="BG1220">
        <v>0.21725583088116299</v>
      </c>
      <c r="BH1220">
        <v>0.62677040464552103</v>
      </c>
      <c r="BI1220">
        <v>9.9709079229886602E-2</v>
      </c>
      <c r="BJ1220">
        <v>0.63392982022210098</v>
      </c>
      <c r="BK1220">
        <v>1.2535408092910401</v>
      </c>
      <c r="BL1220">
        <v>2.1788971732480298</v>
      </c>
      <c r="BM1220">
        <v>6.2859913007566304</v>
      </c>
      <c r="BN1220">
        <v>2.8849416934100902</v>
      </c>
      <c r="BO1220">
        <v>12.592926883603299</v>
      </c>
      <c r="BP1220">
        <v>2.34316336190233</v>
      </c>
      <c r="BQ1220">
        <v>10.249763521700901</v>
      </c>
      <c r="BR1220">
        <v>1.08403537460023</v>
      </c>
      <c r="BS1220">
        <v>0.59404618853014601</v>
      </c>
      <c r="BT1220">
        <v>1.8248334818584899</v>
      </c>
    </row>
    <row r="1221" spans="1:72" x14ac:dyDescent="0.2">
      <c r="A1221">
        <v>1219</v>
      </c>
      <c r="B1221" s="243">
        <v>44792.486111111109</v>
      </c>
      <c r="C1221">
        <v>0</v>
      </c>
      <c r="D1221">
        <v>0.76189189189189099</v>
      </c>
      <c r="E1221">
        <v>30.2372972972972</v>
      </c>
      <c r="F1221">
        <v>44.9405</v>
      </c>
      <c r="G1221">
        <v>7</v>
      </c>
      <c r="H1221">
        <v>2.0674999999999999</v>
      </c>
      <c r="I1221">
        <v>1.35</v>
      </c>
      <c r="J1221">
        <v>34.569999999999901</v>
      </c>
      <c r="K1221">
        <v>0.47925000000000001</v>
      </c>
      <c r="L1221">
        <v>37.984761904761903</v>
      </c>
      <c r="M1221">
        <v>-0.19</v>
      </c>
      <c r="N1221">
        <v>1600.4516129032199</v>
      </c>
      <c r="O1221">
        <v>85.430769230769201</v>
      </c>
      <c r="P1221">
        <v>5</v>
      </c>
      <c r="Q1221">
        <v>135</v>
      </c>
      <c r="R1221">
        <v>6.9790322580645103</v>
      </c>
      <c r="S1221">
        <v>-0.157749999999999</v>
      </c>
      <c r="T1221">
        <v>5</v>
      </c>
      <c r="U1221">
        <v>1.80679999999999</v>
      </c>
      <c r="V1221">
        <v>0.15011428571428501</v>
      </c>
      <c r="W1221">
        <v>14.8989571428571</v>
      </c>
      <c r="X1221">
        <v>0.67407142857142799</v>
      </c>
      <c r="Y1221">
        <v>72.245899999999907</v>
      </c>
      <c r="Z1221">
        <v>2.2555999999999998</v>
      </c>
      <c r="AA1221">
        <v>0</v>
      </c>
      <c r="AB1221">
        <v>4.4200000000000003E-2</v>
      </c>
      <c r="AC1221">
        <v>30.999189189189099</v>
      </c>
      <c r="AD1221">
        <v>-13.941310810810799</v>
      </c>
      <c r="AE1221">
        <v>36.184386699999898</v>
      </c>
      <c r="AF1221">
        <v>0.43305854999999999</v>
      </c>
      <c r="AG1221">
        <v>1.35085181</v>
      </c>
      <c r="AH1221">
        <v>1.931045E-2</v>
      </c>
      <c r="AI1221">
        <v>44.987499999999997</v>
      </c>
      <c r="AJ1221">
        <v>0.50085038320513597</v>
      </c>
      <c r="AK1221">
        <v>0.80432090469574802</v>
      </c>
      <c r="AL1221">
        <v>9.6261972770213897E-3</v>
      </c>
      <c r="AM1221">
        <v>3.0027270019449801E-2</v>
      </c>
      <c r="AN1221">
        <v>0.15559877743817699</v>
      </c>
      <c r="AO1221">
        <v>4.2924034454014999E-4</v>
      </c>
      <c r="AP1221">
        <v>36.184386699999898</v>
      </c>
      <c r="AQ1221">
        <v>0.290855845147517</v>
      </c>
      <c r="AR1221">
        <v>6.5766865053090102</v>
      </c>
      <c r="AS1221">
        <v>1.32136905450487</v>
      </c>
      <c r="AT1221">
        <v>0.90493647237504105</v>
      </c>
      <c r="AU1221">
        <v>91.881328571428497</v>
      </c>
      <c r="AV1221">
        <v>44.3732981049613</v>
      </c>
      <c r="AW1221">
        <v>0.61420189503860401</v>
      </c>
      <c r="AX1221">
        <v>2.9482755495129999E-2</v>
      </c>
      <c r="AY1221">
        <v>0.14220270485248299</v>
      </c>
      <c r="AZ1221">
        <v>0.423313494690988</v>
      </c>
      <c r="BA1221">
        <v>2.18253070224853E-2</v>
      </c>
      <c r="BB1221">
        <v>6.0473356384426802E-2</v>
      </c>
      <c r="BC1221">
        <v>0.32836831151926898</v>
      </c>
      <c r="BD1221">
        <v>0.59499895503860101</v>
      </c>
      <c r="BE1221">
        <v>-1.9202940000003499E-2</v>
      </c>
      <c r="BF1221">
        <v>3.96283960245912E-2</v>
      </c>
      <c r="BG1221">
        <v>0.19113766705398599</v>
      </c>
      <c r="BH1221">
        <v>0.568984632828472</v>
      </c>
      <c r="BI1221">
        <v>3.96283960245912E-2</v>
      </c>
      <c r="BJ1221">
        <v>0.461532126157156</v>
      </c>
      <c r="BK1221">
        <v>1.13796926565694</v>
      </c>
      <c r="BL1221">
        <v>4.8232501495992102</v>
      </c>
      <c r="BM1221">
        <v>14.3580030964511</v>
      </c>
      <c r="BN1221">
        <v>2.9768315246191701</v>
      </c>
      <c r="BO1221">
        <v>8.9980240364665391</v>
      </c>
      <c r="BP1221">
        <v>0.93126730657789403</v>
      </c>
      <c r="BQ1221">
        <v>8.06675672988864</v>
      </c>
      <c r="BR1221">
        <v>1.0706009924151401</v>
      </c>
      <c r="BS1221">
        <v>0.44568076774731902</v>
      </c>
      <c r="BT1221">
        <v>2.4021700506092301</v>
      </c>
    </row>
    <row r="1222" spans="1:72" x14ac:dyDescent="0.2">
      <c r="A1222">
        <v>1220</v>
      </c>
      <c r="B1222" s="243">
        <v>44792.5</v>
      </c>
      <c r="C1222">
        <v>0</v>
      </c>
      <c r="D1222">
        <v>0.80742857142857105</v>
      </c>
      <c r="E1222">
        <v>30.274615384615299</v>
      </c>
      <c r="F1222">
        <v>44.923749999999998</v>
      </c>
      <c r="G1222">
        <v>7</v>
      </c>
      <c r="H1222">
        <v>2.0739999999999998</v>
      </c>
      <c r="I1222">
        <v>1.3519999999999901</v>
      </c>
      <c r="J1222">
        <v>34.569999999999901</v>
      </c>
      <c r="K1222">
        <v>0.43794871794871798</v>
      </c>
      <c r="L1222">
        <v>37.974571428571402</v>
      </c>
      <c r="M1222">
        <v>7.1428571428571397E-2</v>
      </c>
      <c r="N1222">
        <v>1599.2916666666599</v>
      </c>
      <c r="O1222">
        <v>85.2222222222222</v>
      </c>
      <c r="P1222">
        <v>5</v>
      </c>
      <c r="Q1222">
        <v>135</v>
      </c>
      <c r="R1222">
        <v>6.9691999999999998</v>
      </c>
      <c r="S1222">
        <v>-6.5250000000000002E-2</v>
      </c>
      <c r="T1222">
        <v>5</v>
      </c>
      <c r="U1222">
        <v>1.7987625</v>
      </c>
      <c r="V1222">
        <v>0.14508750000000001</v>
      </c>
      <c r="W1222">
        <v>14.810537499999899</v>
      </c>
      <c r="X1222">
        <v>0.6685875</v>
      </c>
      <c r="Y1222">
        <v>72.164962500000001</v>
      </c>
      <c r="Z1222">
        <v>2.0513625000000002</v>
      </c>
      <c r="AA1222">
        <v>0</v>
      </c>
      <c r="AB1222">
        <v>4.4099999999999903E-2</v>
      </c>
      <c r="AC1222">
        <v>31.082043956043901</v>
      </c>
      <c r="AD1222">
        <v>-13.841706043956</v>
      </c>
      <c r="AE1222">
        <v>36.189462159999898</v>
      </c>
      <c r="AF1222">
        <v>0.43442004000000001</v>
      </c>
      <c r="AG1222">
        <v>1.352854488</v>
      </c>
      <c r="AH1222">
        <v>1.9371159999999998E-2</v>
      </c>
      <c r="AI1222">
        <v>44.995999999999903</v>
      </c>
      <c r="AJ1222">
        <v>0.50148244946430798</v>
      </c>
      <c r="AK1222">
        <v>0.80428176193439405</v>
      </c>
      <c r="AL1222">
        <v>9.6546368566094807E-3</v>
      </c>
      <c r="AM1222">
        <v>3.0066105609387501E-2</v>
      </c>
      <c r="AN1222">
        <v>0.155569383945239</v>
      </c>
      <c r="AO1222">
        <v>4.3050848964352399E-4</v>
      </c>
      <c r="AP1222">
        <v>36.189462159999898</v>
      </c>
      <c r="AQ1222">
        <v>0.28848957858916102</v>
      </c>
      <c r="AR1222">
        <v>6.5376563727697201</v>
      </c>
      <c r="AS1222">
        <v>1.2017232342045301</v>
      </c>
      <c r="AT1222">
        <v>0.90204782450454302</v>
      </c>
      <c r="AU1222">
        <v>91.494212499999904</v>
      </c>
      <c r="AV1222">
        <v>44.217331345563402</v>
      </c>
      <c r="AW1222">
        <v>0.77866865443657196</v>
      </c>
      <c r="AX1222">
        <v>0.15113125379546599</v>
      </c>
      <c r="AY1222">
        <v>0.14593046141083801</v>
      </c>
      <c r="AZ1222">
        <v>0.462343627230271</v>
      </c>
      <c r="BA1222">
        <v>0.111712867227052</v>
      </c>
      <c r="BB1222">
        <v>6.6049089604324401E-2</v>
      </c>
      <c r="BC1222">
        <v>0.33592018777687699</v>
      </c>
      <c r="BD1222">
        <v>0.75940534243657498</v>
      </c>
      <c r="BE1222">
        <v>-1.9263311999996601E-2</v>
      </c>
      <c r="BF1222">
        <v>0.202597216055561</v>
      </c>
      <c r="BG1222">
        <v>0.195625355292502</v>
      </c>
      <c r="BH1222">
        <v>0.619789285045242</v>
      </c>
      <c r="BI1222">
        <v>0.202597216055561</v>
      </c>
      <c r="BJ1222">
        <v>0.79644514269612599</v>
      </c>
      <c r="BK1222">
        <v>1.23957857009048</v>
      </c>
      <c r="BL1222">
        <v>0.96558757865089795</v>
      </c>
      <c r="BM1222">
        <v>3.0592191596318301</v>
      </c>
      <c r="BN1222">
        <v>3.1682461821910701</v>
      </c>
      <c r="BO1222">
        <v>16.4138674458952</v>
      </c>
      <c r="BP1222">
        <v>4.7610345773056801</v>
      </c>
      <c r="BQ1222">
        <v>11.652832868589501</v>
      </c>
      <c r="BR1222">
        <v>0.89516330279603096</v>
      </c>
      <c r="BS1222">
        <v>0.71540625627390197</v>
      </c>
      <c r="BT1222">
        <v>1.2512656898729999</v>
      </c>
    </row>
    <row r="1223" spans="1:72" x14ac:dyDescent="0.2">
      <c r="A1223">
        <v>1221</v>
      </c>
      <c r="B1223" s="243">
        <v>44792.513888888891</v>
      </c>
      <c r="C1223">
        <v>0</v>
      </c>
      <c r="D1223">
        <v>0.69224999999999903</v>
      </c>
      <c r="E1223">
        <v>31.084358974358899</v>
      </c>
      <c r="F1223">
        <v>44.913249999999998</v>
      </c>
      <c r="G1223">
        <v>7</v>
      </c>
      <c r="H1223">
        <v>2.0649999999999999</v>
      </c>
      <c r="I1223">
        <v>1.35</v>
      </c>
      <c r="J1223">
        <v>34.541935483870901</v>
      </c>
      <c r="K1223">
        <v>0.49249999999999999</v>
      </c>
      <c r="L1223">
        <v>37.9614814814814</v>
      </c>
      <c r="M1223">
        <v>-0.15</v>
      </c>
      <c r="N1223">
        <v>1599.96551724137</v>
      </c>
      <c r="O1223">
        <v>85.559459459459404</v>
      </c>
      <c r="P1223">
        <v>5</v>
      </c>
      <c r="Q1223">
        <v>135</v>
      </c>
      <c r="R1223">
        <v>6.98241379310344</v>
      </c>
      <c r="S1223">
        <v>-1.21052631578946E-2</v>
      </c>
      <c r="T1223">
        <v>5</v>
      </c>
      <c r="U1223">
        <v>1.77389999999999</v>
      </c>
      <c r="V1223">
        <v>0.13157142857142801</v>
      </c>
      <c r="W1223">
        <v>14.8100857142857</v>
      </c>
      <c r="X1223">
        <v>0.65541428571428495</v>
      </c>
      <c r="Y1223">
        <v>72.117671428571398</v>
      </c>
      <c r="Z1223">
        <v>2.1301714285714199</v>
      </c>
      <c r="AA1223">
        <v>1.84285714285714E-3</v>
      </c>
      <c r="AB1223">
        <v>3.23571428571428E-2</v>
      </c>
      <c r="AC1223">
        <v>31.776608974358901</v>
      </c>
      <c r="AD1223">
        <v>-13.136641025641</v>
      </c>
      <c r="AE1223">
        <v>36.154370083870901</v>
      </c>
      <c r="AF1223">
        <v>0.4325349</v>
      </c>
      <c r="AG1223">
        <v>1.35085078</v>
      </c>
      <c r="AH1223">
        <v>1.9287099999999901E-2</v>
      </c>
      <c r="AI1223">
        <v>44.9569354838709</v>
      </c>
      <c r="AJ1223">
        <v>0.50132470125134099</v>
      </c>
      <c r="AK1223">
        <v>0.80420005711559095</v>
      </c>
      <c r="AL1223">
        <v>9.6210939501243098E-3</v>
      </c>
      <c r="AM1223">
        <v>3.0047661511195301E-2</v>
      </c>
      <c r="AN1223">
        <v>0.15570456314824499</v>
      </c>
      <c r="AO1223">
        <v>4.2901278284236102E-4</v>
      </c>
      <c r="AP1223">
        <v>36.154370083870901</v>
      </c>
      <c r="AQ1223">
        <v>0.28280545341788499</v>
      </c>
      <c r="AR1223">
        <v>6.5374569458580298</v>
      </c>
      <c r="AS1223">
        <v>1.2478908523251899</v>
      </c>
      <c r="AT1223">
        <v>0.88929988754975398</v>
      </c>
      <c r="AU1223">
        <v>91.487242857142803</v>
      </c>
      <c r="AV1223">
        <v>44.222523335471998</v>
      </c>
      <c r="AW1223">
        <v>0.73441214839887403</v>
      </c>
      <c r="AX1223">
        <v>0.102959927674801</v>
      </c>
      <c r="AY1223">
        <v>0.14972944658211401</v>
      </c>
      <c r="AZ1223">
        <v>0.46254305414196201</v>
      </c>
      <c r="BA1223">
        <v>7.6218579579012999E-2</v>
      </c>
      <c r="BB1223">
        <v>6.6077579163137404E-2</v>
      </c>
      <c r="BC1223">
        <v>0.34616731871142398</v>
      </c>
      <c r="BD1223">
        <v>0.71523242839887802</v>
      </c>
      <c r="BE1223">
        <v>-1.9179719999996001E-2</v>
      </c>
      <c r="BF1223">
        <v>0.13500487071832401</v>
      </c>
      <c r="BG1223">
        <v>0.19633079621414401</v>
      </c>
      <c r="BH1223">
        <v>0.60650358480561795</v>
      </c>
      <c r="BI1223">
        <v>0.13500487071832401</v>
      </c>
      <c r="BJ1223">
        <v>0.66267133386493704</v>
      </c>
      <c r="BK1223">
        <v>1.2130071696112299</v>
      </c>
      <c r="BL1223">
        <v>1.45424972572857</v>
      </c>
      <c r="BM1223">
        <v>4.4924570615754504</v>
      </c>
      <c r="BN1223">
        <v>3.0891923045230398</v>
      </c>
      <c r="BO1223">
        <v>13.435806960070099</v>
      </c>
      <c r="BP1223">
        <v>3.1726144618806198</v>
      </c>
      <c r="BQ1223">
        <v>10.2631924981895</v>
      </c>
      <c r="BR1223">
        <v>0.98349888939008401</v>
      </c>
      <c r="BS1223">
        <v>0.60866938557760797</v>
      </c>
      <c r="BT1223">
        <v>1.6158179016294201</v>
      </c>
    </row>
    <row r="1224" spans="1:72" x14ac:dyDescent="0.2">
      <c r="A1224">
        <v>1222</v>
      </c>
      <c r="B1224" s="243">
        <v>44792.527777777781</v>
      </c>
      <c r="C1224">
        <v>0</v>
      </c>
      <c r="D1224">
        <v>0.78882352941176404</v>
      </c>
      <c r="E1224">
        <v>31.061176470588201</v>
      </c>
      <c r="F1224">
        <v>45.011749999999999</v>
      </c>
      <c r="G1224">
        <v>7</v>
      </c>
      <c r="H1224">
        <v>2.0659999999999998</v>
      </c>
      <c r="I1224">
        <v>1.3474999999999999</v>
      </c>
      <c r="J1224">
        <v>34.5562857142857</v>
      </c>
      <c r="K1224">
        <v>0.49824999999999903</v>
      </c>
      <c r="L1224">
        <v>37.979705882352903</v>
      </c>
      <c r="M1224">
        <v>2.6666666666666599E-2</v>
      </c>
      <c r="N1224">
        <v>1600.125</v>
      </c>
      <c r="O1224">
        <v>85.732500000000002</v>
      </c>
      <c r="P1224">
        <v>5</v>
      </c>
      <c r="Q1224">
        <v>135</v>
      </c>
      <c r="R1224">
        <v>6.9805555555555499</v>
      </c>
      <c r="S1224">
        <v>7.8749999999999903E-2</v>
      </c>
      <c r="T1224">
        <v>5</v>
      </c>
      <c r="U1224">
        <v>1.8272999999999999</v>
      </c>
      <c r="V1224">
        <v>0.136385714285714</v>
      </c>
      <c r="W1224">
        <v>14.836214285714201</v>
      </c>
      <c r="X1224">
        <v>0.70945714285714201</v>
      </c>
      <c r="Y1224">
        <v>72.050657142857105</v>
      </c>
      <c r="Z1224">
        <v>2.2179428571428499</v>
      </c>
      <c r="AA1224">
        <v>3.4285714285714198E-4</v>
      </c>
      <c r="AB1224">
        <v>3.6299999999999999E-2</v>
      </c>
      <c r="AC1224">
        <v>31.849999999999898</v>
      </c>
      <c r="AD1224">
        <v>-13.16175</v>
      </c>
      <c r="AE1224">
        <v>36.169501154285697</v>
      </c>
      <c r="AF1224">
        <v>0.43274435999999999</v>
      </c>
      <c r="AG1224">
        <v>1.348351192</v>
      </c>
      <c r="AH1224">
        <v>1.9296439999999901E-2</v>
      </c>
      <c r="AI1224">
        <v>44.969785714285699</v>
      </c>
      <c r="AJ1224">
        <v>0.50200098914533497</v>
      </c>
      <c r="AK1224">
        <v>0.80430672683404802</v>
      </c>
      <c r="AL1224">
        <v>9.6230024921494899E-3</v>
      </c>
      <c r="AM1224">
        <v>2.9983491595150399E-2</v>
      </c>
      <c r="AN1224">
        <v>0.155660070174101</v>
      </c>
      <c r="AO1224">
        <v>4.2909788635861799E-4</v>
      </c>
      <c r="AP1224">
        <v>36.169501154285697</v>
      </c>
      <c r="AQ1224">
        <v>0.30612446713396102</v>
      </c>
      <c r="AR1224">
        <v>6.5489906002923401</v>
      </c>
      <c r="AS1224">
        <v>1.2993088562194901</v>
      </c>
      <c r="AT1224">
        <v>0.91730640746527103</v>
      </c>
      <c r="AU1224">
        <v>91.641571428571396</v>
      </c>
      <c r="AV1224">
        <v>44.323925077931499</v>
      </c>
      <c r="AW1224">
        <v>0.64586063635420699</v>
      </c>
      <c r="AX1224">
        <v>4.9042335780507602E-2</v>
      </c>
      <c r="AY1224">
        <v>0.126619892866038</v>
      </c>
      <c r="AZ1224">
        <v>0.45100939970765502</v>
      </c>
      <c r="BA1224">
        <v>3.6372078781465998E-2</v>
      </c>
      <c r="BB1224">
        <v>6.4429914243950698E-2</v>
      </c>
      <c r="BC1224">
        <v>0.29259744220823097</v>
      </c>
      <c r="BD1224">
        <v>0.62667162835420098</v>
      </c>
      <c r="BE1224">
        <v>-1.9189008000006301E-2</v>
      </c>
      <c r="BF1224">
        <v>6.4157948430805398E-2</v>
      </c>
      <c r="BG1224">
        <v>0.165646118349081</v>
      </c>
      <c r="BH1224">
        <v>0.590017529706508</v>
      </c>
      <c r="BI1224">
        <v>6.4157948430805398E-2</v>
      </c>
      <c r="BJ1224">
        <v>0.45960813355977398</v>
      </c>
      <c r="BK1224">
        <v>1.18003505941301</v>
      </c>
      <c r="BL1224">
        <v>2.5818487404991002</v>
      </c>
      <c r="BM1224">
        <v>9.19632787732988</v>
      </c>
      <c r="BN1224">
        <v>3.5619158214327</v>
      </c>
      <c r="BO1224">
        <v>9.3036605775390697</v>
      </c>
      <c r="BP1224">
        <v>1.5077117881239199</v>
      </c>
      <c r="BQ1224">
        <v>7.7959487894151396</v>
      </c>
      <c r="BR1224">
        <v>1.07096654708064</v>
      </c>
      <c r="BS1224">
        <v>0.43394495418745199</v>
      </c>
      <c r="BT1224">
        <v>2.4679778777149202</v>
      </c>
    </row>
    <row r="1225" spans="1:72" x14ac:dyDescent="0.2">
      <c r="A1225">
        <v>1223</v>
      </c>
      <c r="B1225" s="243">
        <v>44792.541666666664</v>
      </c>
      <c r="C1225">
        <v>0</v>
      </c>
      <c r="D1225">
        <v>0.74410256410256403</v>
      </c>
      <c r="E1225">
        <v>31.164571428571399</v>
      </c>
      <c r="F1225">
        <v>45.011351351351301</v>
      </c>
      <c r="G1225">
        <v>7</v>
      </c>
      <c r="H1225">
        <v>2.0674999999999999</v>
      </c>
      <c r="I1225">
        <v>1.35</v>
      </c>
      <c r="J1225">
        <v>34.588571428571399</v>
      </c>
      <c r="K1225">
        <v>0.45274999999999999</v>
      </c>
      <c r="L1225">
        <v>37.994848484848397</v>
      </c>
      <c r="M1225">
        <v>0.138461538461538</v>
      </c>
      <c r="N1225">
        <v>1600.0333333333299</v>
      </c>
      <c r="O1225">
        <v>85.665714285714202</v>
      </c>
      <c r="P1225">
        <v>5</v>
      </c>
      <c r="Q1225">
        <v>135</v>
      </c>
      <c r="R1225">
        <v>6.9780555555555503</v>
      </c>
      <c r="S1225">
        <v>1.4999999999999901E-3</v>
      </c>
      <c r="T1225">
        <v>5</v>
      </c>
      <c r="U1225">
        <v>1.8332999999999999</v>
      </c>
      <c r="V1225">
        <v>0.141042857142857</v>
      </c>
      <c r="W1225">
        <v>14.8222142857142</v>
      </c>
      <c r="X1225">
        <v>0.68731428571428499</v>
      </c>
      <c r="Y1225">
        <v>71.981314285714205</v>
      </c>
      <c r="Z1225">
        <v>2.1582142857142799</v>
      </c>
      <c r="AA1225">
        <v>3.8428571428571401E-3</v>
      </c>
      <c r="AB1225">
        <v>4.3571428571428497E-2</v>
      </c>
      <c r="AC1225">
        <v>31.908673992674</v>
      </c>
      <c r="AD1225">
        <v>-13.102677358677299</v>
      </c>
      <c r="AE1225">
        <v>36.202958128571403</v>
      </c>
      <c r="AF1225">
        <v>0.43305854999999999</v>
      </c>
      <c r="AG1225">
        <v>1.35085181</v>
      </c>
      <c r="AH1225">
        <v>1.9310449999999899E-2</v>
      </c>
      <c r="AI1225">
        <v>45.006071428571403</v>
      </c>
      <c r="AJ1225">
        <v>0.50294939023857699</v>
      </c>
      <c r="AK1225">
        <v>0.80440165025353705</v>
      </c>
      <c r="AL1225">
        <v>9.6222250966139407E-3</v>
      </c>
      <c r="AM1225">
        <v>3.0014879484513899E-2</v>
      </c>
      <c r="AN1225">
        <v>0.15553457073252</v>
      </c>
      <c r="AO1225">
        <v>4.2906322162882698E-4</v>
      </c>
      <c r="AP1225">
        <v>36.202958128571403</v>
      </c>
      <c r="AQ1225">
        <v>0.29657002059420001</v>
      </c>
      <c r="AR1225">
        <v>6.5428107307758703</v>
      </c>
      <c r="AS1225">
        <v>1.2643188376188901</v>
      </c>
      <c r="AT1225">
        <v>0.92205711712438398</v>
      </c>
      <c r="AU1225">
        <v>91.482357142857097</v>
      </c>
      <c r="AV1225">
        <v>44.306657717560398</v>
      </c>
      <c r="AW1225">
        <v>0.69941371101102501</v>
      </c>
      <c r="AX1225">
        <v>8.6532972381100498E-2</v>
      </c>
      <c r="AY1225">
        <v>0.136488529405799</v>
      </c>
      <c r="AZ1225">
        <v>0.45718926922412301</v>
      </c>
      <c r="BA1225">
        <v>6.4058079310047006E-2</v>
      </c>
      <c r="BB1225">
        <v>6.5312752746303299E-2</v>
      </c>
      <c r="BC1225">
        <v>0.31517338569068698</v>
      </c>
      <c r="BD1225">
        <v>0.68021077101102301</v>
      </c>
      <c r="BE1225">
        <v>-1.9202940000002101E-2</v>
      </c>
      <c r="BF1225">
        <v>0.11299562359460601</v>
      </c>
      <c r="BG1225">
        <v>0.17822809120431199</v>
      </c>
      <c r="BH1225">
        <v>0.59700233512405099</v>
      </c>
      <c r="BI1225">
        <v>0.11299562359460601</v>
      </c>
      <c r="BJ1225">
        <v>0.58244742959783802</v>
      </c>
      <c r="BK1225">
        <v>1.1940046702481</v>
      </c>
      <c r="BL1225">
        <v>1.5773008328511899</v>
      </c>
      <c r="BM1225">
        <v>5.28341112807973</v>
      </c>
      <c r="BN1225">
        <v>3.3496534193348499</v>
      </c>
      <c r="BO1225">
        <v>11.869111026948699</v>
      </c>
      <c r="BP1225">
        <v>2.6553971544732402</v>
      </c>
      <c r="BQ1225">
        <v>9.2137138724755392</v>
      </c>
      <c r="BR1225">
        <v>1.0019121101372701</v>
      </c>
      <c r="BS1225">
        <v>0.53724918015999501</v>
      </c>
      <c r="BT1225">
        <v>1.8648927669631701</v>
      </c>
    </row>
    <row r="1226" spans="1:72" x14ac:dyDescent="0.2">
      <c r="A1226">
        <v>1224</v>
      </c>
      <c r="B1226" s="243">
        <v>44792.555555555555</v>
      </c>
      <c r="C1226">
        <v>0</v>
      </c>
      <c r="D1226">
        <v>0.79249999999999998</v>
      </c>
      <c r="E1226">
        <v>31.121081081081002</v>
      </c>
      <c r="F1226">
        <v>44.817499999999903</v>
      </c>
      <c r="G1226">
        <v>7</v>
      </c>
      <c r="H1226">
        <v>2.0680000000000001</v>
      </c>
      <c r="I1226">
        <v>1.35</v>
      </c>
      <c r="J1226">
        <v>34.5710714285714</v>
      </c>
      <c r="K1226">
        <v>0.46850000000000003</v>
      </c>
      <c r="L1226">
        <v>37.979999999999997</v>
      </c>
      <c r="M1226">
        <v>-0.17272727272727201</v>
      </c>
      <c r="N1226">
        <v>1600.4848484848401</v>
      </c>
      <c r="O1226">
        <v>85.575675675675598</v>
      </c>
      <c r="P1226">
        <v>5</v>
      </c>
      <c r="Q1226">
        <v>135</v>
      </c>
      <c r="R1226">
        <v>6.9758333333333304</v>
      </c>
      <c r="S1226">
        <v>-9.4358974358974307E-2</v>
      </c>
      <c r="T1226">
        <v>5</v>
      </c>
      <c r="U1226">
        <v>1.8212124999999999</v>
      </c>
      <c r="V1226">
        <v>0.13466249999999999</v>
      </c>
      <c r="W1226">
        <v>14.876899999999999</v>
      </c>
      <c r="X1226">
        <v>0.66058749999999999</v>
      </c>
      <c r="Y1226">
        <v>71.872324999999904</v>
      </c>
      <c r="Z1226">
        <v>2.2957125</v>
      </c>
      <c r="AA1226">
        <v>1.7875E-3</v>
      </c>
      <c r="AB1226">
        <v>2.1899999999999999E-2</v>
      </c>
      <c r="AC1226">
        <v>31.913581081080999</v>
      </c>
      <c r="AD1226">
        <v>-12.903918918918899</v>
      </c>
      <c r="AE1226">
        <v>36.1858485485714</v>
      </c>
      <c r="AF1226">
        <v>0.43316327999999998</v>
      </c>
      <c r="AG1226">
        <v>1.3508520159999999</v>
      </c>
      <c r="AH1226">
        <v>1.9315119999999901E-2</v>
      </c>
      <c r="AI1226">
        <v>44.9890714285714</v>
      </c>
      <c r="AJ1226">
        <v>0.50347402214373005</v>
      </c>
      <c r="AK1226">
        <v>0.804325303891262</v>
      </c>
      <c r="AL1226">
        <v>9.6281889411237997E-3</v>
      </c>
      <c r="AM1226">
        <v>3.00262257722907E-2</v>
      </c>
      <c r="AN1226">
        <v>0.15559334251016499</v>
      </c>
      <c r="AO1226">
        <v>4.2932915454070499E-4</v>
      </c>
      <c r="AP1226">
        <v>36.1858485485714</v>
      </c>
      <c r="AQ1226">
        <v>0.285037649516731</v>
      </c>
      <c r="AR1226">
        <v>6.5669500578259203</v>
      </c>
      <c r="AS1226">
        <v>1.34486764299521</v>
      </c>
      <c r="AT1226">
        <v>0.91693318255343903</v>
      </c>
      <c r="AU1226">
        <v>91.526737499999996</v>
      </c>
      <c r="AV1226">
        <v>44.382703898909199</v>
      </c>
      <c r="AW1226">
        <v>0.60636752966212903</v>
      </c>
      <c r="AX1226">
        <v>5.9843730047828203E-3</v>
      </c>
      <c r="AY1226">
        <v>0.14812563048326799</v>
      </c>
      <c r="AZ1226">
        <v>0.433049942174077</v>
      </c>
      <c r="BA1226">
        <v>4.4300729716517098E-3</v>
      </c>
      <c r="BB1226">
        <v>6.1864277453439503E-2</v>
      </c>
      <c r="BC1226">
        <v>0.341962574674539</v>
      </c>
      <c r="BD1226">
        <v>0.58715994566212804</v>
      </c>
      <c r="BE1226">
        <v>-1.9207584000001499E-2</v>
      </c>
      <c r="BF1226">
        <v>7.8132527517290294E-3</v>
      </c>
      <c r="BG1226">
        <v>0.193394193351588</v>
      </c>
      <c r="BH1226">
        <v>0.56539401030375702</v>
      </c>
      <c r="BI1226">
        <v>7.8132527517290294E-3</v>
      </c>
      <c r="BJ1226">
        <v>0.40241489220663401</v>
      </c>
      <c r="BK1226">
        <v>1.13078802060751</v>
      </c>
      <c r="BL1226">
        <v>24.7520718319001</v>
      </c>
      <c r="BM1226">
        <v>72.363460938677207</v>
      </c>
      <c r="BN1226">
        <v>2.9235314696128301</v>
      </c>
      <c r="BO1226">
        <v>7.6631853289344098</v>
      </c>
      <c r="BP1226">
        <v>0.18361143966563201</v>
      </c>
      <c r="BQ1226">
        <v>7.4795738892687798</v>
      </c>
      <c r="BR1226">
        <v>1.1175054909295701</v>
      </c>
      <c r="BS1226">
        <v>0.39928959110594298</v>
      </c>
      <c r="BT1226">
        <v>2.79873434174513</v>
      </c>
    </row>
    <row r="1227" spans="1:72" x14ac:dyDescent="0.2">
      <c r="A1227">
        <v>1225</v>
      </c>
      <c r="B1227" s="243">
        <v>44792.569444444445</v>
      </c>
      <c r="C1227">
        <v>0</v>
      </c>
      <c r="D1227">
        <v>0.698918918918918</v>
      </c>
      <c r="E1227">
        <v>31.118285714285701</v>
      </c>
      <c r="F1227">
        <v>44.930750000000003</v>
      </c>
      <c r="G1227">
        <v>7</v>
      </c>
      <c r="H1227">
        <v>2.0625</v>
      </c>
      <c r="I1227">
        <v>1.3520000000000001</v>
      </c>
      <c r="J1227">
        <v>34.545454545454497</v>
      </c>
      <c r="K1227">
        <v>0.46850000000000003</v>
      </c>
      <c r="L1227">
        <v>37.982758620689602</v>
      </c>
      <c r="M1227">
        <v>-7.1428571428571397E-2</v>
      </c>
      <c r="N1227">
        <v>1599.9629629629601</v>
      </c>
      <c r="O1227">
        <v>85.629729729729704</v>
      </c>
      <c r="P1227">
        <v>5</v>
      </c>
      <c r="Q1227">
        <v>135</v>
      </c>
      <c r="R1227">
        <v>6.9819999999999904</v>
      </c>
      <c r="S1227">
        <v>-0.106410256410256</v>
      </c>
      <c r="T1227">
        <v>5</v>
      </c>
      <c r="U1227">
        <v>1.7571857142857099</v>
      </c>
      <c r="V1227">
        <v>0.13105714285714201</v>
      </c>
      <c r="W1227">
        <v>14.8216</v>
      </c>
      <c r="X1227">
        <v>0.62648571428571398</v>
      </c>
      <c r="Y1227">
        <v>71.920342857142799</v>
      </c>
      <c r="Z1227">
        <v>2.2128857142857101</v>
      </c>
      <c r="AA1227">
        <v>1.22857142857142E-3</v>
      </c>
      <c r="AB1227">
        <v>2.1671428571428501E-2</v>
      </c>
      <c r="AC1227">
        <v>31.8172046332046</v>
      </c>
      <c r="AD1227">
        <v>-13.1135453667953</v>
      </c>
      <c r="AE1227">
        <v>36.1559370454545</v>
      </c>
      <c r="AF1227">
        <v>0.43201125000000001</v>
      </c>
      <c r="AG1227">
        <v>1.3528497500000001</v>
      </c>
      <c r="AH1227">
        <v>1.926375E-2</v>
      </c>
      <c r="AI1227">
        <v>44.959954545454501</v>
      </c>
      <c r="AJ1227">
        <v>0.50272197835975196</v>
      </c>
      <c r="AK1227">
        <v>0.80418090745400705</v>
      </c>
      <c r="AL1227">
        <v>9.6088008621813895E-3</v>
      </c>
      <c r="AM1227">
        <v>3.00901049317625E-2</v>
      </c>
      <c r="AN1227">
        <v>0.15569410758462801</v>
      </c>
      <c r="AO1227">
        <v>4.2846462356905401E-4</v>
      </c>
      <c r="AP1227">
        <v>36.1559370454545</v>
      </c>
      <c r="AQ1227">
        <v>0.27032303132561603</v>
      </c>
      <c r="AR1227">
        <v>6.5425395732358602</v>
      </c>
      <c r="AS1227">
        <v>1.2963462954482301</v>
      </c>
      <c r="AT1227">
        <v>0.88337587863120903</v>
      </c>
      <c r="AU1227">
        <v>91.338499999999996</v>
      </c>
      <c r="AV1227">
        <v>44.265145945464198</v>
      </c>
      <c r="AW1227">
        <v>0.694808599990274</v>
      </c>
      <c r="AX1227">
        <v>5.6503454551761298E-2</v>
      </c>
      <c r="AY1227">
        <v>0.16168821867438299</v>
      </c>
      <c r="AZ1227">
        <v>0.45746042676413001</v>
      </c>
      <c r="BA1227">
        <v>4.1766245328988899E-2</v>
      </c>
      <c r="BB1227">
        <v>6.5351489537732899E-2</v>
      </c>
      <c r="BC1227">
        <v>0.37426853739198501</v>
      </c>
      <c r="BD1227">
        <v>0.67565209999027498</v>
      </c>
      <c r="BE1227">
        <v>-1.9156499999998602E-2</v>
      </c>
      <c r="BF1227">
        <v>7.3994891552050801E-2</v>
      </c>
      <c r="BG1227">
        <v>0.211741074965519</v>
      </c>
      <c r="BH1227">
        <v>0.599073719231767</v>
      </c>
      <c r="BI1227">
        <v>7.3994891552050801E-2</v>
      </c>
      <c r="BJ1227">
        <v>0.57147193303513999</v>
      </c>
      <c r="BK1227">
        <v>1.19814743846353</v>
      </c>
      <c r="BL1227">
        <v>2.8615634204500702</v>
      </c>
      <c r="BM1227">
        <v>8.0961497025825793</v>
      </c>
      <c r="BN1227">
        <v>2.8292749497437901</v>
      </c>
      <c r="BO1227">
        <v>11.2296370656503</v>
      </c>
      <c r="BP1227">
        <v>1.7388799514731901</v>
      </c>
      <c r="BQ1227">
        <v>9.4907571141771907</v>
      </c>
      <c r="BR1227">
        <v>1.07235612282504</v>
      </c>
      <c r="BS1227">
        <v>0.541873976414319</v>
      </c>
      <c r="BT1227">
        <v>1.97897697527573</v>
      </c>
    </row>
    <row r="1228" spans="1:72" x14ac:dyDescent="0.2">
      <c r="A1228">
        <v>1226</v>
      </c>
      <c r="B1228" s="243">
        <v>44792.583333333336</v>
      </c>
      <c r="C1228">
        <v>0</v>
      </c>
      <c r="D1228">
        <v>0.75631578947368405</v>
      </c>
      <c r="E1228">
        <v>31.1228205128205</v>
      </c>
      <c r="F1228">
        <v>44.9033333333333</v>
      </c>
      <c r="G1228">
        <v>7</v>
      </c>
      <c r="H1228">
        <v>2.0760000000000001</v>
      </c>
      <c r="I1228">
        <v>1.35</v>
      </c>
      <c r="J1228">
        <v>34.58</v>
      </c>
      <c r="K1228">
        <v>0.4945</v>
      </c>
      <c r="L1228">
        <v>37.990540540540501</v>
      </c>
      <c r="M1228">
        <v>2.8571428571428501E-2</v>
      </c>
      <c r="N1228">
        <v>1599.9166666666599</v>
      </c>
      <c r="O1228">
        <v>85.633333333333297</v>
      </c>
      <c r="P1228">
        <v>5</v>
      </c>
      <c r="Q1228">
        <v>135</v>
      </c>
      <c r="R1228">
        <v>6.9740000000000002</v>
      </c>
      <c r="S1228">
        <v>5.7249999999999898E-2</v>
      </c>
      <c r="T1228">
        <v>5</v>
      </c>
      <c r="U1228">
        <v>1.73818571428571</v>
      </c>
      <c r="V1228">
        <v>0.120714285714285</v>
      </c>
      <c r="W1228">
        <v>14.8628428571428</v>
      </c>
      <c r="X1228">
        <v>0.69940000000000002</v>
      </c>
      <c r="Y1228">
        <v>72.006014285714201</v>
      </c>
      <c r="Z1228">
        <v>2.2739857142857098</v>
      </c>
      <c r="AA1228">
        <v>5.0000000000000001E-4</v>
      </c>
      <c r="AB1228">
        <v>1.7985714285714199E-2</v>
      </c>
      <c r="AC1228">
        <v>31.8791363022941</v>
      </c>
      <c r="AD1228">
        <v>-13.024197031039099</v>
      </c>
      <c r="AE1228">
        <v>36.201023839999998</v>
      </c>
      <c r="AF1228">
        <v>0.43483896</v>
      </c>
      <c r="AG1228">
        <v>1.350855312</v>
      </c>
      <c r="AH1228">
        <v>1.9389839999999998E-2</v>
      </c>
      <c r="AI1228">
        <v>45.006</v>
      </c>
      <c r="AJ1228">
        <v>0.50275000219227695</v>
      </c>
      <c r="AK1228">
        <v>0.80435994845131698</v>
      </c>
      <c r="AL1228">
        <v>9.6617997600319892E-3</v>
      </c>
      <c r="AM1228">
        <v>3.0015004932675601E-2</v>
      </c>
      <c r="AN1228">
        <v>0.155534817579878</v>
      </c>
      <c r="AO1228">
        <v>4.3082788961471799E-4</v>
      </c>
      <c r="AP1228">
        <v>36.201023839999998</v>
      </c>
      <c r="AQ1228">
        <v>0.30178489915719198</v>
      </c>
      <c r="AR1228">
        <v>6.5607449643522404</v>
      </c>
      <c r="AS1228">
        <v>1.3321397203596801</v>
      </c>
      <c r="AT1228">
        <v>0.87387287166772698</v>
      </c>
      <c r="AU1228">
        <v>91.580428571428499</v>
      </c>
      <c r="AV1228">
        <v>44.395693423869098</v>
      </c>
      <c r="AW1228">
        <v>0.61030657613088801</v>
      </c>
      <c r="AX1228">
        <v>1.8715591640319398E-2</v>
      </c>
      <c r="AY1228">
        <v>0.13305406084280699</v>
      </c>
      <c r="AZ1228">
        <v>0.43925503564775598</v>
      </c>
      <c r="BA1228">
        <v>1.38546234182624E-2</v>
      </c>
      <c r="BB1228">
        <v>6.2750719378250802E-2</v>
      </c>
      <c r="BC1228">
        <v>0.30598468187580802</v>
      </c>
      <c r="BD1228">
        <v>0.59102468813088205</v>
      </c>
      <c r="BE1228">
        <v>-1.92818880000056E-2</v>
      </c>
      <c r="BF1228">
        <v>2.4461651374492299E-2</v>
      </c>
      <c r="BG1228">
        <v>0.17390430999175599</v>
      </c>
      <c r="BH1228">
        <v>0.57411508826456803</v>
      </c>
      <c r="BI1228">
        <v>2.4461651374492299E-2</v>
      </c>
      <c r="BJ1228">
        <v>0.39673192273249802</v>
      </c>
      <c r="BK1228">
        <v>1.1482301765291301</v>
      </c>
      <c r="BL1228">
        <v>7.1092628755676497</v>
      </c>
      <c r="BM1228">
        <v>23.4700053350949</v>
      </c>
      <c r="BN1228">
        <v>3.3013275420935901</v>
      </c>
      <c r="BO1228">
        <v>7.7894807567430098</v>
      </c>
      <c r="BP1228">
        <v>0.57484880730056898</v>
      </c>
      <c r="BQ1228">
        <v>7.21463194944244</v>
      </c>
      <c r="BR1228">
        <v>1.10664536919249</v>
      </c>
      <c r="BS1228">
        <v>0.38694726218270098</v>
      </c>
      <c r="BT1228">
        <v>2.8599384912303201</v>
      </c>
    </row>
    <row r="1229" spans="1:72" x14ac:dyDescent="0.2">
      <c r="A1229">
        <v>1227</v>
      </c>
      <c r="B1229" s="243">
        <v>44792.597222222219</v>
      </c>
      <c r="C1229">
        <v>0</v>
      </c>
      <c r="D1229">
        <v>0.72025641025640996</v>
      </c>
      <c r="E1229">
        <v>31.0788235294117</v>
      </c>
      <c r="F1229">
        <v>44.9018421052631</v>
      </c>
      <c r="G1229">
        <v>7</v>
      </c>
      <c r="H1229">
        <v>2.0625</v>
      </c>
      <c r="I1229">
        <v>1.35</v>
      </c>
      <c r="J1229">
        <v>34.544166666666598</v>
      </c>
      <c r="K1229">
        <v>0.51099999999999901</v>
      </c>
      <c r="L1229">
        <v>37.951999999999998</v>
      </c>
      <c r="M1229">
        <v>4.1176470588235203E-2</v>
      </c>
      <c r="N1229">
        <v>1600.0606060606001</v>
      </c>
      <c r="O1229">
        <v>85.386111111111106</v>
      </c>
      <c r="P1229">
        <v>5</v>
      </c>
      <c r="Q1229">
        <v>135</v>
      </c>
      <c r="R1229">
        <v>6.98</v>
      </c>
      <c r="S1229">
        <v>0.129499999999999</v>
      </c>
      <c r="T1229">
        <v>5</v>
      </c>
      <c r="U1229">
        <v>1.7819714285714201</v>
      </c>
      <c r="V1229">
        <v>0.13032857142857099</v>
      </c>
      <c r="W1229">
        <v>14.798499999999899</v>
      </c>
      <c r="X1229">
        <v>0.65287142857142799</v>
      </c>
      <c r="Y1229">
        <v>71.889857142857096</v>
      </c>
      <c r="Z1229">
        <v>2.1591999999999998</v>
      </c>
      <c r="AA1229">
        <v>2.2142857142857099E-3</v>
      </c>
      <c r="AB1229">
        <v>2.32428571428571E-2</v>
      </c>
      <c r="AC1229">
        <v>31.799079939668101</v>
      </c>
      <c r="AD1229">
        <v>-13.1027621655949</v>
      </c>
      <c r="AE1229">
        <v>36.154649166666601</v>
      </c>
      <c r="AF1229">
        <v>0.43201125000000001</v>
      </c>
      <c r="AG1229">
        <v>1.3508497500000001</v>
      </c>
      <c r="AH1229">
        <v>1.926375E-2</v>
      </c>
      <c r="AI1229">
        <v>44.956666666666599</v>
      </c>
      <c r="AJ1229">
        <v>0.502917248740964</v>
      </c>
      <c r="AK1229">
        <v>0.80421107362645505</v>
      </c>
      <c r="AL1229">
        <v>9.6095035960554499E-3</v>
      </c>
      <c r="AM1229">
        <v>3.0047818269444599E-2</v>
      </c>
      <c r="AN1229">
        <v>0.15570549417957999</v>
      </c>
      <c r="AO1229">
        <v>4.2849595907169802E-4</v>
      </c>
      <c r="AP1229">
        <v>36.154649166666601</v>
      </c>
      <c r="AQ1229">
        <v>0.28170823310557702</v>
      </c>
      <c r="AR1229">
        <v>6.5323427885336898</v>
      </c>
      <c r="AS1229">
        <v>1.2648962859048201</v>
      </c>
      <c r="AT1229">
        <v>0.89618416819214897</v>
      </c>
      <c r="AU1229">
        <v>91.282399999999996</v>
      </c>
      <c r="AV1229">
        <v>44.2335964742107</v>
      </c>
      <c r="AW1229">
        <v>0.72307019245591397</v>
      </c>
      <c r="AX1229">
        <v>8.5953464095178594E-2</v>
      </c>
      <c r="AY1229">
        <v>0.15030301689442199</v>
      </c>
      <c r="AZ1229">
        <v>0.46765721146630601</v>
      </c>
      <c r="BA1229">
        <v>6.3629181628214806E-2</v>
      </c>
      <c r="BB1229">
        <v>6.6808173066615198E-2</v>
      </c>
      <c r="BC1229">
        <v>0.34791458994279001</v>
      </c>
      <c r="BD1229">
        <v>0.70391369245590696</v>
      </c>
      <c r="BE1229">
        <v>-1.9156500000006401E-2</v>
      </c>
      <c r="BF1229">
        <v>0.112625722004977</v>
      </c>
      <c r="BG1229">
        <v>0.19694361333146199</v>
      </c>
      <c r="BH1229">
        <v>0.612776130045251</v>
      </c>
      <c r="BI1229">
        <v>0.112625722004977</v>
      </c>
      <c r="BJ1229">
        <v>0.61913867067287798</v>
      </c>
      <c r="BK1229">
        <v>1.2255522600905</v>
      </c>
      <c r="BL1229">
        <v>1.74865572291522</v>
      </c>
      <c r="BM1229">
        <v>5.4408186614614698</v>
      </c>
      <c r="BN1229">
        <v>3.11142930547298</v>
      </c>
      <c r="BO1229">
        <v>12.483279654916201</v>
      </c>
      <c r="BP1229">
        <v>2.6467044671169599</v>
      </c>
      <c r="BQ1229">
        <v>9.8365751877993208</v>
      </c>
      <c r="BR1229">
        <v>1.0340885326820399</v>
      </c>
      <c r="BS1229">
        <v>0.57408838187088695</v>
      </c>
      <c r="BT1229">
        <v>1.8012706150089</v>
      </c>
    </row>
    <row r="1230" spans="1:72" x14ac:dyDescent="0.2">
      <c r="A1230">
        <v>1228</v>
      </c>
      <c r="B1230" s="243">
        <v>44792.611111111109</v>
      </c>
      <c r="C1230">
        <v>0</v>
      </c>
      <c r="D1230">
        <v>0.75578947368421001</v>
      </c>
      <c r="E1230">
        <v>31.0513513513513</v>
      </c>
      <c r="F1230">
        <v>44.830750000000002</v>
      </c>
      <c r="G1230">
        <v>7</v>
      </c>
      <c r="H1230">
        <v>2.0674999999999999</v>
      </c>
      <c r="I1230">
        <v>1.35</v>
      </c>
      <c r="J1230">
        <v>34.5879310344827</v>
      </c>
      <c r="K1230">
        <v>0.48749999999999999</v>
      </c>
      <c r="L1230">
        <v>38.015666666666597</v>
      </c>
      <c r="M1230">
        <v>5.7142857142857099E-2</v>
      </c>
      <c r="N1230">
        <v>1599.8285714285701</v>
      </c>
      <c r="O1230">
        <v>85.462857142857104</v>
      </c>
      <c r="P1230">
        <v>5</v>
      </c>
      <c r="Q1230">
        <v>135</v>
      </c>
      <c r="R1230">
        <v>6.9764516129032197</v>
      </c>
      <c r="S1230">
        <v>-7.1499999999999897E-2</v>
      </c>
      <c r="T1230">
        <v>5</v>
      </c>
      <c r="U1230">
        <v>1.8006625000000001</v>
      </c>
      <c r="V1230">
        <v>0.13020000000000001</v>
      </c>
      <c r="W1230">
        <v>14.80775</v>
      </c>
      <c r="X1230">
        <v>0.66623750000000004</v>
      </c>
      <c r="Y1230">
        <v>71.922062499999996</v>
      </c>
      <c r="Z1230">
        <v>2.1736499999999999</v>
      </c>
      <c r="AA1230">
        <v>0</v>
      </c>
      <c r="AB1230">
        <v>3.2537499999999997E-2</v>
      </c>
      <c r="AC1230">
        <v>31.8071408250355</v>
      </c>
      <c r="AD1230">
        <v>-13.023609174964401</v>
      </c>
      <c r="AE1230">
        <v>36.202317734482698</v>
      </c>
      <c r="AF1230">
        <v>0.43305854999999999</v>
      </c>
      <c r="AG1230">
        <v>1.35085181</v>
      </c>
      <c r="AH1230">
        <v>1.9310449999999899E-2</v>
      </c>
      <c r="AI1230">
        <v>45.005431034482697</v>
      </c>
      <c r="AJ1230">
        <v>0.50335483266324199</v>
      </c>
      <c r="AK1230">
        <v>0.804398867033289</v>
      </c>
      <c r="AL1230">
        <v>9.6223620137799396E-3</v>
      </c>
      <c r="AM1230">
        <v>3.0015306574110698E-2</v>
      </c>
      <c r="AN1230">
        <v>0.15553678387474301</v>
      </c>
      <c r="AO1230">
        <v>4.2906932688200402E-4</v>
      </c>
      <c r="AP1230">
        <v>36.202317734482698</v>
      </c>
      <c r="AQ1230">
        <v>0.28747557442413502</v>
      </c>
      <c r="AR1230">
        <v>6.5364259166070697</v>
      </c>
      <c r="AS1230">
        <v>1.27336134302381</v>
      </c>
      <c r="AT1230">
        <v>0.90637217137047599</v>
      </c>
      <c r="AU1230">
        <v>91.370362499999899</v>
      </c>
      <c r="AV1230">
        <v>44.299580568537799</v>
      </c>
      <c r="AW1230">
        <v>0.70585046594497602</v>
      </c>
      <c r="AX1230">
        <v>7.7490466976187999E-2</v>
      </c>
      <c r="AY1230">
        <v>0.145582975575864</v>
      </c>
      <c r="AZ1230">
        <v>0.463574083392924</v>
      </c>
      <c r="BA1230">
        <v>5.7364150828792898E-2</v>
      </c>
      <c r="BB1230">
        <v>6.6224869056131994E-2</v>
      </c>
      <c r="BC1230">
        <v>0.33617388590033498</v>
      </c>
      <c r="BD1230">
        <v>0.68664752594497602</v>
      </c>
      <c r="BE1230">
        <v>-1.9202940000000002E-2</v>
      </c>
      <c r="BF1230">
        <v>0.10151083604470899</v>
      </c>
      <c r="BG1230">
        <v>0.19071054984252001</v>
      </c>
      <c r="BH1230">
        <v>0.60727202467802699</v>
      </c>
      <c r="BI1230">
        <v>0.10151083604470899</v>
      </c>
      <c r="BJ1230">
        <v>0.58444277177446002</v>
      </c>
      <c r="BK1230">
        <v>1.21454404935605</v>
      </c>
      <c r="BL1230">
        <v>1.8787211028241799</v>
      </c>
      <c r="BM1230">
        <v>5.9823369439156302</v>
      </c>
      <c r="BN1230">
        <v>3.1842602581738699</v>
      </c>
      <c r="BO1230">
        <v>11.7837584302839</v>
      </c>
      <c r="BP1230">
        <v>2.3855046470506598</v>
      </c>
      <c r="BQ1230">
        <v>9.39825378323326</v>
      </c>
      <c r="BR1230">
        <v>1.0419756280800401</v>
      </c>
      <c r="BS1230">
        <v>0.543838437356576</v>
      </c>
      <c r="BT1230">
        <v>1.9159653980045099</v>
      </c>
    </row>
    <row r="1231" spans="1:72" x14ac:dyDescent="0.2">
      <c r="A1231">
        <v>1229</v>
      </c>
      <c r="B1231" s="243">
        <v>44792.625</v>
      </c>
      <c r="C1231">
        <v>0</v>
      </c>
      <c r="D1231">
        <v>0.83939393939393903</v>
      </c>
      <c r="E1231">
        <v>31.099499999999999</v>
      </c>
      <c r="F1231">
        <v>44.973999999999997</v>
      </c>
      <c r="G1231">
        <v>7</v>
      </c>
      <c r="H1231">
        <v>2.0659999999999998</v>
      </c>
      <c r="I1231">
        <v>1.3560000000000001</v>
      </c>
      <c r="J1231">
        <v>34.576071428571403</v>
      </c>
      <c r="K1231">
        <v>0.48875000000000002</v>
      </c>
      <c r="L1231">
        <v>38.006874999999901</v>
      </c>
      <c r="M1231">
        <v>3.9999999999999897E-2</v>
      </c>
      <c r="N1231">
        <v>1600.1739130434701</v>
      </c>
      <c r="O1231">
        <v>85.441025641025604</v>
      </c>
      <c r="P1231">
        <v>5</v>
      </c>
      <c r="Q1231">
        <v>135</v>
      </c>
      <c r="R1231">
        <v>6.9669230769230701</v>
      </c>
      <c r="S1231">
        <v>-6.9999999999999802E-3</v>
      </c>
      <c r="T1231">
        <v>5</v>
      </c>
      <c r="U1231">
        <v>1.8128142857142799</v>
      </c>
      <c r="V1231">
        <v>0.14417142857142801</v>
      </c>
      <c r="W1231">
        <v>14.7269285714285</v>
      </c>
      <c r="X1231">
        <v>0.650342857142857</v>
      </c>
      <c r="Y1231">
        <v>71.564471428571395</v>
      </c>
      <c r="Z1231">
        <v>2.1198999999999999</v>
      </c>
      <c r="AA1231">
        <v>2.2857142857142798E-3</v>
      </c>
      <c r="AB1231">
        <v>2.5585714285714201E-2</v>
      </c>
      <c r="AC1231">
        <v>31.9388939393939</v>
      </c>
      <c r="AD1231">
        <v>-13.035106060605999</v>
      </c>
      <c r="AE1231">
        <v>36.189286868571401</v>
      </c>
      <c r="AF1231">
        <v>0.43274435999999999</v>
      </c>
      <c r="AG1231">
        <v>1.3568511919999999</v>
      </c>
      <c r="AH1231">
        <v>1.9296439999999901E-2</v>
      </c>
      <c r="AI1231">
        <v>44.9980714285714</v>
      </c>
      <c r="AJ1231">
        <v>0.50568789437216699</v>
      </c>
      <c r="AK1231">
        <v>0.80424084232181303</v>
      </c>
      <c r="AL1231">
        <v>9.6169534884828402E-3</v>
      </c>
      <c r="AM1231">
        <v>3.01535410057256E-2</v>
      </c>
      <c r="AN1231">
        <v>0.15556222250794799</v>
      </c>
      <c r="AO1231">
        <v>4.2882815612732599E-4</v>
      </c>
      <c r="AP1231">
        <v>36.189286868571401</v>
      </c>
      <c r="AQ1231">
        <v>0.28061717695232702</v>
      </c>
      <c r="AR1231">
        <v>6.50074978212806</v>
      </c>
      <c r="AS1231">
        <v>1.2418736738095699</v>
      </c>
      <c r="AT1231">
        <v>0.91671823903064198</v>
      </c>
      <c r="AU1231">
        <v>90.874457142857096</v>
      </c>
      <c r="AV1231">
        <v>44.212527501461302</v>
      </c>
      <c r="AW1231">
        <v>0.78554392711003995</v>
      </c>
      <c r="AX1231">
        <v>0.114977518190426</v>
      </c>
      <c r="AY1231">
        <v>0.152127183047672</v>
      </c>
      <c r="AZ1231">
        <v>0.49925021787193102</v>
      </c>
      <c r="BA1231">
        <v>8.4738487807899998E-2</v>
      </c>
      <c r="BB1231">
        <v>7.1321459695990103E-2</v>
      </c>
      <c r="BC1231">
        <v>0.35154053318608802</v>
      </c>
      <c r="BD1231">
        <v>0.76635491911002995</v>
      </c>
      <c r="BE1231">
        <v>-1.9189008000010398E-2</v>
      </c>
      <c r="BF1231">
        <v>0.149996738574974</v>
      </c>
      <c r="BG1231">
        <v>0.198461244118669</v>
      </c>
      <c r="BH1231">
        <v>0.65130910452953505</v>
      </c>
      <c r="BI1231">
        <v>0.149996738574974</v>
      </c>
      <c r="BJ1231">
        <v>0.69691596538728795</v>
      </c>
      <c r="BK1231">
        <v>1.3026182090590701</v>
      </c>
      <c r="BL1231">
        <v>1.3231037288152101</v>
      </c>
      <c r="BM1231">
        <v>4.3421551076191101</v>
      </c>
      <c r="BN1231">
        <v>3.2817949288884098</v>
      </c>
      <c r="BO1231">
        <v>14.253234518155301</v>
      </c>
      <c r="BP1231">
        <v>3.5249233565118998</v>
      </c>
      <c r="BQ1231">
        <v>10.728311161643401</v>
      </c>
      <c r="BR1231">
        <v>1.04762375348161</v>
      </c>
      <c r="BS1231">
        <v>0.63691726995729803</v>
      </c>
      <c r="BT1231">
        <v>1.64483489912567</v>
      </c>
    </row>
    <row r="1232" spans="1:72" x14ac:dyDescent="0.2">
      <c r="A1232">
        <v>1230</v>
      </c>
      <c r="B1232" s="243">
        <v>44792.638888888891</v>
      </c>
      <c r="C1232">
        <v>0</v>
      </c>
      <c r="D1232">
        <v>0.78571428571428503</v>
      </c>
      <c r="E1232">
        <v>31.112894736842101</v>
      </c>
      <c r="F1232">
        <v>44.850999999999999</v>
      </c>
      <c r="G1232">
        <v>7</v>
      </c>
      <c r="H1232">
        <v>2.0649999999999999</v>
      </c>
      <c r="I1232">
        <v>1.3474999999999999</v>
      </c>
      <c r="J1232">
        <v>34.536486486486403</v>
      </c>
      <c r="K1232">
        <v>0.4995</v>
      </c>
      <c r="L1232">
        <v>37.950312500000003</v>
      </c>
      <c r="M1232">
        <v>3.4999999999999899E-2</v>
      </c>
      <c r="N1232">
        <v>1600.06896551724</v>
      </c>
      <c r="O1232">
        <v>85.451612903225794</v>
      </c>
      <c r="P1232">
        <v>5</v>
      </c>
      <c r="Q1232">
        <v>135</v>
      </c>
      <c r="R1232">
        <v>6.9712499999999897</v>
      </c>
      <c r="S1232">
        <v>-0.10100000000000001</v>
      </c>
      <c r="T1232">
        <v>5</v>
      </c>
      <c r="U1232">
        <v>1.79125714285714</v>
      </c>
      <c r="V1232">
        <v>0.139042857142857</v>
      </c>
      <c r="W1232">
        <v>14.6846714285714</v>
      </c>
      <c r="X1232">
        <v>0.64874285714285695</v>
      </c>
      <c r="Y1232">
        <v>71.572557142857093</v>
      </c>
      <c r="Z1232">
        <v>2.0452571428571402</v>
      </c>
      <c r="AA1232">
        <v>0</v>
      </c>
      <c r="AB1232">
        <v>4.2200000000000001E-2</v>
      </c>
      <c r="AC1232">
        <v>31.8986090225563</v>
      </c>
      <c r="AD1232">
        <v>-12.952390977443599</v>
      </c>
      <c r="AE1232">
        <v>36.148921086486403</v>
      </c>
      <c r="AF1232">
        <v>0.4325349</v>
      </c>
      <c r="AG1232">
        <v>1.3483507800000001</v>
      </c>
      <c r="AH1232">
        <v>1.9287099999999901E-2</v>
      </c>
      <c r="AI1232">
        <v>44.948986486486397</v>
      </c>
      <c r="AJ1232">
        <v>0.50506678159247598</v>
      </c>
      <c r="AK1232">
        <v>0.80422104950807605</v>
      </c>
      <c r="AL1232">
        <v>9.6227953911716697E-3</v>
      </c>
      <c r="AM1232">
        <v>2.9997356679118199E-2</v>
      </c>
      <c r="AN1232">
        <v>0.15573209870047799</v>
      </c>
      <c r="AO1232">
        <v>4.2908865154942899E-4</v>
      </c>
      <c r="AP1232">
        <v>36.148921086486403</v>
      </c>
      <c r="AQ1232">
        <v>0.27992679113784102</v>
      </c>
      <c r="AR1232">
        <v>6.48209666577121</v>
      </c>
      <c r="AS1232">
        <v>1.1981466115785</v>
      </c>
      <c r="AT1232">
        <v>0.90470448014739202</v>
      </c>
      <c r="AU1232">
        <v>90.742485714285706</v>
      </c>
      <c r="AV1232">
        <v>44.109091154974003</v>
      </c>
      <c r="AW1232">
        <v>0.839895331512437</v>
      </c>
      <c r="AX1232">
        <v>0.150204168421495</v>
      </c>
      <c r="AY1232">
        <v>0.152608108862158</v>
      </c>
      <c r="AZ1232">
        <v>0.51790333422878498</v>
      </c>
      <c r="BA1232">
        <v>0.111398436259662</v>
      </c>
      <c r="BB1232">
        <v>7.3986190604112198E-2</v>
      </c>
      <c r="BC1232">
        <v>0.35282264821210602</v>
      </c>
      <c r="BD1232">
        <v>0.82071561151243899</v>
      </c>
      <c r="BE1232">
        <v>-1.91797199999976E-2</v>
      </c>
      <c r="BF1232">
        <v>0.19619999772205499</v>
      </c>
      <c r="BG1232">
        <v>0.19934007774738799</v>
      </c>
      <c r="BH1232">
        <v>0.67649675813784604</v>
      </c>
      <c r="BI1232">
        <v>0.19619999772205499</v>
      </c>
      <c r="BJ1232">
        <v>0.79108015093888795</v>
      </c>
      <c r="BK1232">
        <v>1.3529935162756901</v>
      </c>
      <c r="BL1232">
        <v>1.01600448553409</v>
      </c>
      <c r="BM1232">
        <v>3.4479957491956501</v>
      </c>
      <c r="BN1232">
        <v>3.39368162078841</v>
      </c>
      <c r="BO1232">
        <v>16.3646759039625</v>
      </c>
      <c r="BP1232">
        <v>4.6106999464683103</v>
      </c>
      <c r="BQ1232">
        <v>11.7539759574942</v>
      </c>
      <c r="BR1232">
        <v>1.01945352014819</v>
      </c>
      <c r="BS1232">
        <v>0.71260015185006598</v>
      </c>
      <c r="BT1232">
        <v>1.4306108657168699</v>
      </c>
    </row>
    <row r="1233" spans="1:72" x14ac:dyDescent="0.2">
      <c r="A1233">
        <v>1231</v>
      </c>
      <c r="B1233" s="243">
        <v>44792.652777777781</v>
      </c>
      <c r="C1233">
        <v>0</v>
      </c>
      <c r="D1233">
        <v>0.73918918918918897</v>
      </c>
      <c r="E1233">
        <v>31.1234210526315</v>
      </c>
      <c r="F1233">
        <v>44.866249999999901</v>
      </c>
      <c r="G1233">
        <v>7</v>
      </c>
      <c r="H1233">
        <v>2.0699999999999998</v>
      </c>
      <c r="I1233">
        <v>1.35</v>
      </c>
      <c r="J1233">
        <v>34.533749999999998</v>
      </c>
      <c r="K1233">
        <v>0.51875000000000004</v>
      </c>
      <c r="L1233">
        <v>37.946562499999999</v>
      </c>
      <c r="M1233">
        <v>-0.42</v>
      </c>
      <c r="N1233">
        <v>1600.32142857142</v>
      </c>
      <c r="O1233">
        <v>85.176923076923003</v>
      </c>
      <c r="P1233">
        <v>5</v>
      </c>
      <c r="Q1233">
        <v>135</v>
      </c>
      <c r="R1233">
        <v>6.9679166666666603</v>
      </c>
      <c r="S1233">
        <v>-0.28918918918918901</v>
      </c>
      <c r="T1233">
        <v>5</v>
      </c>
      <c r="U1233">
        <v>1.6693285714285699</v>
      </c>
      <c r="V1233">
        <v>0.11210000000000001</v>
      </c>
      <c r="W1233">
        <v>14.6464428571428</v>
      </c>
      <c r="X1233">
        <v>0.634528571428571</v>
      </c>
      <c r="Y1233">
        <v>71.402314285714198</v>
      </c>
      <c r="Z1233">
        <v>1.98692857142857</v>
      </c>
      <c r="AA1233">
        <v>0</v>
      </c>
      <c r="AB1233">
        <v>3.84857142857142E-2</v>
      </c>
      <c r="AC1233">
        <v>31.8626102418207</v>
      </c>
      <c r="AD1233">
        <v>-13.003639758179199</v>
      </c>
      <c r="AE1233">
        <v>36.150088799999999</v>
      </c>
      <c r="AF1233">
        <v>0.43358219999999997</v>
      </c>
      <c r="AG1233">
        <v>1.3508528399999999</v>
      </c>
      <c r="AH1233">
        <v>1.9333799999999901E-2</v>
      </c>
      <c r="AI1233">
        <v>44.953749999999999</v>
      </c>
      <c r="AJ1233">
        <v>0.50628735443148898</v>
      </c>
      <c r="AK1233">
        <v>0.80416180630092005</v>
      </c>
      <c r="AL1233">
        <v>9.6450729916858907E-3</v>
      </c>
      <c r="AM1233">
        <v>3.0049836554236299E-2</v>
      </c>
      <c r="AN1233">
        <v>0.15571559658537901</v>
      </c>
      <c r="AO1233">
        <v>4.3008202875177199E-4</v>
      </c>
      <c r="AP1233">
        <v>36.150088799999999</v>
      </c>
      <c r="AQ1233">
        <v>0.27379345287522</v>
      </c>
      <c r="AR1233">
        <v>6.4652218383976701</v>
      </c>
      <c r="AS1233">
        <v>1.1639767369202301</v>
      </c>
      <c r="AT1233">
        <v>0.84515994610546796</v>
      </c>
      <c r="AU1233">
        <v>90.339542857142803</v>
      </c>
      <c r="AV1233">
        <v>44.053080828193103</v>
      </c>
      <c r="AW1233">
        <v>0.900669171806875</v>
      </c>
      <c r="AX1233">
        <v>0.18687610307976399</v>
      </c>
      <c r="AY1233">
        <v>0.159788747124779</v>
      </c>
      <c r="AZ1233">
        <v>0.53477816160232605</v>
      </c>
      <c r="BA1233">
        <v>0.138339349443692</v>
      </c>
      <c r="BB1233">
        <v>7.6396880228903702E-2</v>
      </c>
      <c r="BC1233">
        <v>0.368531612055983</v>
      </c>
      <c r="BD1233">
        <v>0.88144301180687001</v>
      </c>
      <c r="BE1233">
        <v>-1.9226160000004301E-2</v>
      </c>
      <c r="BF1233">
        <v>0.24437747679473301</v>
      </c>
      <c r="BG1233">
        <v>0.208955399855904</v>
      </c>
      <c r="BH1233">
        <v>0.69932824809344896</v>
      </c>
      <c r="BI1233">
        <v>0.24437747679473301</v>
      </c>
      <c r="BJ1233">
        <v>0.90666575330127497</v>
      </c>
      <c r="BK1233">
        <v>1.3986564961868899</v>
      </c>
      <c r="BL1233">
        <v>0.85505179362915595</v>
      </c>
      <c r="BM1233">
        <v>2.8616722672885899</v>
      </c>
      <c r="BN1233">
        <v>3.3467823687528799</v>
      </c>
      <c r="BO1233">
        <v>18.837838270544101</v>
      </c>
      <c r="BP1233">
        <v>5.7428707046762302</v>
      </c>
      <c r="BQ1233">
        <v>13.094967565867799</v>
      </c>
      <c r="BR1233">
        <v>0.98321478563585296</v>
      </c>
      <c r="BS1233">
        <v>0.80891476258338202</v>
      </c>
      <c r="BT1233">
        <v>1.2154739054283199</v>
      </c>
    </row>
    <row r="1234" spans="1:72" x14ac:dyDescent="0.2">
      <c r="A1234">
        <v>1232</v>
      </c>
      <c r="B1234" s="243">
        <v>44792.666666666664</v>
      </c>
      <c r="C1234">
        <v>0</v>
      </c>
      <c r="D1234">
        <v>0.75459459459459399</v>
      </c>
      <c r="E1234">
        <v>31.1325</v>
      </c>
      <c r="F1234">
        <v>44.767249999999997</v>
      </c>
      <c r="G1234">
        <v>7</v>
      </c>
      <c r="H1234">
        <v>2.0699999999999998</v>
      </c>
      <c r="I1234">
        <v>1.3539999999999901</v>
      </c>
      <c r="J1234">
        <v>34.569333333333297</v>
      </c>
      <c r="K1234">
        <v>0.49975000000000003</v>
      </c>
      <c r="L1234">
        <v>37.991818181818097</v>
      </c>
      <c r="M1234">
        <v>5.5555555555555497E-3</v>
      </c>
      <c r="N1234">
        <v>1600.1111111111099</v>
      </c>
      <c r="O1234">
        <v>85.056410256410203</v>
      </c>
      <c r="P1234">
        <v>5</v>
      </c>
      <c r="Q1234">
        <v>135</v>
      </c>
      <c r="R1234">
        <v>6.9760869565217298</v>
      </c>
      <c r="S1234">
        <v>-6.74999999999996E-3</v>
      </c>
      <c r="T1234">
        <v>5</v>
      </c>
      <c r="U1234">
        <v>1.7173125</v>
      </c>
      <c r="V1234">
        <v>6.2074999999999998E-2</v>
      </c>
      <c r="W1234">
        <v>14.674225</v>
      </c>
      <c r="X1234">
        <v>0.63005</v>
      </c>
      <c r="Y1234">
        <v>71.623837499999993</v>
      </c>
      <c r="Z1234">
        <v>1.9745250000000001</v>
      </c>
      <c r="AA1234">
        <v>4.4250000000000001E-3</v>
      </c>
      <c r="AB1234">
        <v>2.5225000000000001E-2</v>
      </c>
      <c r="AC1234">
        <v>31.887094594594501</v>
      </c>
      <c r="AD1234">
        <v>-12.8801554054054</v>
      </c>
      <c r="AE1234">
        <v>36.185672133333298</v>
      </c>
      <c r="AF1234">
        <v>0.43358219999999997</v>
      </c>
      <c r="AG1234">
        <v>1.3548528399999999</v>
      </c>
      <c r="AH1234">
        <v>1.9333800000000002E-2</v>
      </c>
      <c r="AI1234">
        <v>44.993333333333297</v>
      </c>
      <c r="AJ1234">
        <v>0.50521828201865504</v>
      </c>
      <c r="AK1234">
        <v>0.80424519484367996</v>
      </c>
      <c r="AL1234">
        <v>9.6365876426137195E-3</v>
      </c>
      <c r="AM1234">
        <v>3.0112301970662302E-2</v>
      </c>
      <c r="AN1234">
        <v>0.15557860423766401</v>
      </c>
      <c r="AO1234">
        <v>4.29703659801452E-4</v>
      </c>
      <c r="AP1234">
        <v>36.185672133333298</v>
      </c>
      <c r="AQ1234">
        <v>0.27186098901056499</v>
      </c>
      <c r="AR1234">
        <v>6.4774854110937401</v>
      </c>
      <c r="AS1234">
        <v>1.15671051265571</v>
      </c>
      <c r="AT1234">
        <v>0.86761767093916198</v>
      </c>
      <c r="AU1234">
        <v>90.619949999999903</v>
      </c>
      <c r="AV1234">
        <v>44.091729046093299</v>
      </c>
      <c r="AW1234">
        <v>0.90160428723997599</v>
      </c>
      <c r="AX1234">
        <v>0.198142327344285</v>
      </c>
      <c r="AY1234">
        <v>0.16172121098943401</v>
      </c>
      <c r="AZ1234">
        <v>0.52251458890625102</v>
      </c>
      <c r="BA1234">
        <v>0.146246382997791</v>
      </c>
      <c r="BB1234">
        <v>7.4644941272321505E-2</v>
      </c>
      <c r="BC1234">
        <v>0.37298858437785198</v>
      </c>
      <c r="BD1234">
        <v>0.882378127239971</v>
      </c>
      <c r="BE1234">
        <v>-1.92261600000047E-2</v>
      </c>
      <c r="BF1234">
        <v>0.25891133736001798</v>
      </c>
      <c r="BG1234">
        <v>0.21132009287446099</v>
      </c>
      <c r="BH1234">
        <v>0.682766538664759</v>
      </c>
      <c r="BI1234">
        <v>0.25891133736001798</v>
      </c>
      <c r="BJ1234">
        <v>0.94046286046895899</v>
      </c>
      <c r="BK1234">
        <v>1.36553307732951</v>
      </c>
      <c r="BL1234">
        <v>0.81618709720933602</v>
      </c>
      <c r="BM1234">
        <v>2.6370669806373299</v>
      </c>
      <c r="BN1234">
        <v>3.2309589181865901</v>
      </c>
      <c r="BO1234">
        <v>19.519874893153101</v>
      </c>
      <c r="BP1234">
        <v>6.0844164279604396</v>
      </c>
      <c r="BQ1234">
        <v>13.4354584651926</v>
      </c>
      <c r="BR1234">
        <v>0.92538380381748697</v>
      </c>
      <c r="BS1234">
        <v>0.83689832552495202</v>
      </c>
      <c r="BT1234">
        <v>1.1057302608856701</v>
      </c>
    </row>
    <row r="1235" spans="1:72" x14ac:dyDescent="0.2">
      <c r="A1235">
        <v>1233</v>
      </c>
      <c r="B1235" s="243">
        <v>44792.680555555555</v>
      </c>
      <c r="C1235">
        <v>0</v>
      </c>
      <c r="D1235">
        <v>0.84611111111111104</v>
      </c>
      <c r="E1235">
        <v>31.081794871794798</v>
      </c>
      <c r="F1235">
        <v>45.017499999999998</v>
      </c>
      <c r="G1235">
        <v>7</v>
      </c>
      <c r="H1235">
        <v>2.0739999999999998</v>
      </c>
      <c r="I1235">
        <v>1.35</v>
      </c>
      <c r="J1235">
        <v>34.554761904761897</v>
      </c>
      <c r="K1235">
        <v>0.49717948717948701</v>
      </c>
      <c r="L1235">
        <v>38.003333333333302</v>
      </c>
      <c r="M1235">
        <v>-0.211111111111111</v>
      </c>
      <c r="N1235">
        <v>1600.1111111111099</v>
      </c>
      <c r="O1235">
        <v>84.952777777777797</v>
      </c>
      <c r="P1235">
        <v>5</v>
      </c>
      <c r="Q1235">
        <v>135</v>
      </c>
      <c r="R1235">
        <v>6.9706896551724098</v>
      </c>
      <c r="S1235">
        <v>-0.113249999999999</v>
      </c>
      <c r="T1235">
        <v>5</v>
      </c>
      <c r="U1235">
        <v>1.7340428571428499</v>
      </c>
      <c r="V1235" s="244">
        <v>7.1428571428571393E-5</v>
      </c>
      <c r="W1235">
        <v>14.698814285714199</v>
      </c>
      <c r="X1235">
        <v>0.67618571428571395</v>
      </c>
      <c r="Y1235">
        <v>71.558957142857096</v>
      </c>
      <c r="Z1235">
        <v>2.0220857142857098</v>
      </c>
      <c r="AA1235">
        <v>0</v>
      </c>
      <c r="AB1235">
        <v>4.7885714285714198E-2</v>
      </c>
      <c r="AC1235">
        <v>31.927905982905902</v>
      </c>
      <c r="AD1235">
        <v>-13.089594017094001</v>
      </c>
      <c r="AE1235">
        <v>36.174224064761901</v>
      </c>
      <c r="AF1235">
        <v>0.43442004000000001</v>
      </c>
      <c r="AG1235">
        <v>1.350854488</v>
      </c>
      <c r="AH1235">
        <v>1.9371159999999998E-2</v>
      </c>
      <c r="AI1235">
        <v>44.978761904761903</v>
      </c>
      <c r="AJ1235">
        <v>0.50551636732974203</v>
      </c>
      <c r="AK1235">
        <v>0.80425121841630998</v>
      </c>
      <c r="AL1235">
        <v>9.6583369929088194E-3</v>
      </c>
      <c r="AM1235">
        <v>3.0033163003914998E-2</v>
      </c>
      <c r="AN1235">
        <v>0.15562900585884901</v>
      </c>
      <c r="AO1235">
        <v>4.3067348187610202E-4</v>
      </c>
      <c r="AP1235">
        <v>36.174224064761901</v>
      </c>
      <c r="AQ1235">
        <v>0.29176814068808699</v>
      </c>
      <c r="AR1235">
        <v>6.4883395951807099</v>
      </c>
      <c r="AS1235">
        <v>1.18457239245146</v>
      </c>
      <c r="AT1235">
        <v>0.87658704593694503</v>
      </c>
      <c r="AU1235">
        <v>90.690085714285601</v>
      </c>
      <c r="AV1235">
        <v>44.138904193082098</v>
      </c>
      <c r="AW1235">
        <v>0.83985771167974099</v>
      </c>
      <c r="AX1235">
        <v>0.16628209554853701</v>
      </c>
      <c r="AY1235">
        <v>0.14265189931191199</v>
      </c>
      <c r="AZ1235">
        <v>0.51166040481928998</v>
      </c>
      <c r="BA1235">
        <v>0.12309400977356599</v>
      </c>
      <c r="BB1235">
        <v>7.3094343545612797E-2</v>
      </c>
      <c r="BC1235">
        <v>0.32837320145707799</v>
      </c>
      <c r="BD1235">
        <v>0.82059439967973902</v>
      </c>
      <c r="BE1235">
        <v>-1.9263312000001399E-2</v>
      </c>
      <c r="BF1235">
        <v>0.21700203738902099</v>
      </c>
      <c r="BG1235">
        <v>0.18616407669136301</v>
      </c>
      <c r="BH1235">
        <v>0.66772883713549003</v>
      </c>
      <c r="BI1235">
        <v>0.21700203738902099</v>
      </c>
      <c r="BJ1235">
        <v>0.80633222816076899</v>
      </c>
      <c r="BK1235">
        <v>1.3354576742709801</v>
      </c>
      <c r="BL1235">
        <v>0.85789091628492398</v>
      </c>
      <c r="BM1235">
        <v>3.0770625251708799</v>
      </c>
      <c r="BN1235">
        <v>3.5867759720501899</v>
      </c>
      <c r="BO1235">
        <v>16.8407977735115</v>
      </c>
      <c r="BP1235">
        <v>5.0995478786420003</v>
      </c>
      <c r="BQ1235">
        <v>11.741249894869499</v>
      </c>
      <c r="BR1235">
        <v>0.96655421070964398</v>
      </c>
      <c r="BS1235">
        <v>0.71953141320516001</v>
      </c>
      <c r="BT1235">
        <v>1.3433106504747501</v>
      </c>
    </row>
    <row r="1236" spans="1:72" x14ac:dyDescent="0.2">
      <c r="A1236">
        <v>1234</v>
      </c>
      <c r="B1236" s="243">
        <v>44792.694444444445</v>
      </c>
      <c r="C1236">
        <v>0</v>
      </c>
      <c r="D1236">
        <v>0.80823529411764705</v>
      </c>
      <c r="E1236">
        <v>31.0966666666666</v>
      </c>
      <c r="F1236">
        <v>44.954749999999997</v>
      </c>
      <c r="G1236">
        <v>7</v>
      </c>
      <c r="H1236">
        <v>2.0674999999999999</v>
      </c>
      <c r="I1236">
        <v>1.3480000000000001</v>
      </c>
      <c r="J1236">
        <v>34.529166666666598</v>
      </c>
      <c r="K1236">
        <v>0.49299999999999999</v>
      </c>
      <c r="L1236">
        <v>37.949599999999997</v>
      </c>
      <c r="M1236">
        <v>3.8461538461538401E-2</v>
      </c>
      <c r="N1236">
        <v>1600.25</v>
      </c>
      <c r="O1236">
        <v>84.884615384615302</v>
      </c>
      <c r="P1236">
        <v>5</v>
      </c>
      <c r="Q1236">
        <v>135</v>
      </c>
      <c r="R1236">
        <v>6.9751724137930999</v>
      </c>
      <c r="S1236">
        <v>0.26150000000000001</v>
      </c>
      <c r="T1236">
        <v>5</v>
      </c>
      <c r="U1236">
        <v>1.7542285714285699</v>
      </c>
      <c r="V1236">
        <v>0</v>
      </c>
      <c r="W1236">
        <v>14.769714285714199</v>
      </c>
      <c r="X1236">
        <v>0.58381428571428495</v>
      </c>
      <c r="Y1236">
        <v>71.591828571428493</v>
      </c>
      <c r="Z1236">
        <v>2.1188571428571401</v>
      </c>
      <c r="AA1236">
        <v>3.8285714285714199E-3</v>
      </c>
      <c r="AB1236">
        <v>2.9914285714285699E-2</v>
      </c>
      <c r="AC1236">
        <v>31.904901960784301</v>
      </c>
      <c r="AD1236">
        <v>-13.0498480392156</v>
      </c>
      <c r="AE1236">
        <v>36.143553366666602</v>
      </c>
      <c r="AF1236">
        <v>0.43305854999999999</v>
      </c>
      <c r="AG1236">
        <v>1.34885181</v>
      </c>
      <c r="AH1236">
        <v>1.9310449999999899E-2</v>
      </c>
      <c r="AI1236">
        <v>44.944666666666599</v>
      </c>
      <c r="AJ1236">
        <v>0.50485584860575905</v>
      </c>
      <c r="AK1236">
        <v>0.80417891703872901</v>
      </c>
      <c r="AL1236">
        <v>9.6353712713410505E-3</v>
      </c>
      <c r="AM1236">
        <v>3.00113875580343E-2</v>
      </c>
      <c r="AN1236">
        <v>0.155747066763575</v>
      </c>
      <c r="AO1236">
        <v>4.2964942076924198E-4</v>
      </c>
      <c r="AP1236">
        <v>36.143553366666602</v>
      </c>
      <c r="AQ1236">
        <v>0.25191068821963702</v>
      </c>
      <c r="AR1236">
        <v>6.5196362200891098</v>
      </c>
      <c r="AS1236">
        <v>1.2412627502606901</v>
      </c>
      <c r="AT1236">
        <v>0.885632554077041</v>
      </c>
      <c r="AU1236">
        <v>90.818442857142799</v>
      </c>
      <c r="AV1236">
        <v>44.156363025236097</v>
      </c>
      <c r="AW1236">
        <v>0.78830364143054499</v>
      </c>
      <c r="AX1236">
        <v>0.1075890597393</v>
      </c>
      <c r="AY1236">
        <v>0.18114786178036199</v>
      </c>
      <c r="AZ1236">
        <v>0.48036377991088303</v>
      </c>
      <c r="BA1236">
        <v>7.9763439498443306E-2</v>
      </c>
      <c r="BB1236">
        <v>6.8623397130126093E-2</v>
      </c>
      <c r="BC1236">
        <v>0.41829877687523498</v>
      </c>
      <c r="BD1236">
        <v>0.76910070143054599</v>
      </c>
      <c r="BE1236">
        <v>-1.9202939999998399E-2</v>
      </c>
      <c r="BF1236">
        <v>0.14050748360385501</v>
      </c>
      <c r="BG1236">
        <v>0.23657266157592699</v>
      </c>
      <c r="BH1236">
        <v>0.62733800344812995</v>
      </c>
      <c r="BI1236">
        <v>0.14050748360385501</v>
      </c>
      <c r="BJ1236">
        <v>0.754160290359567</v>
      </c>
      <c r="BK1236">
        <v>1.2546760068962599</v>
      </c>
      <c r="BL1236">
        <v>1.6837015047747601</v>
      </c>
      <c r="BM1236">
        <v>4.4648013568931004</v>
      </c>
      <c r="BN1236">
        <v>2.6517772563791602</v>
      </c>
      <c r="BO1236">
        <v>15.0073304558956</v>
      </c>
      <c r="BP1236">
        <v>3.30192586469061</v>
      </c>
      <c r="BQ1236">
        <v>11.7054045912049</v>
      </c>
      <c r="BR1236">
        <v>1.0158132847696999</v>
      </c>
      <c r="BS1236">
        <v>0.69795729691802399</v>
      </c>
      <c r="BT1236">
        <v>1.45540893297518</v>
      </c>
    </row>
    <row r="1237" spans="1:72" x14ac:dyDescent="0.2">
      <c r="A1237">
        <v>1235</v>
      </c>
      <c r="B1237" s="243">
        <v>44792.708333333336</v>
      </c>
      <c r="C1237">
        <v>0</v>
      </c>
      <c r="D1237">
        <v>0.81184210526315703</v>
      </c>
      <c r="E1237">
        <v>31.0783783783783</v>
      </c>
      <c r="F1237">
        <v>44.871315789473599</v>
      </c>
      <c r="G1237">
        <v>7</v>
      </c>
      <c r="H1237">
        <v>2.0680000000000001</v>
      </c>
      <c r="I1237">
        <v>1.35</v>
      </c>
      <c r="J1237">
        <v>34.550689655172398</v>
      </c>
      <c r="K1237">
        <v>0.53725000000000001</v>
      </c>
      <c r="L1237">
        <v>37.973793103448202</v>
      </c>
      <c r="M1237">
        <v>1.53846153846153E-2</v>
      </c>
      <c r="N1237">
        <v>1599.8947368421</v>
      </c>
      <c r="O1237">
        <v>84.934210526315795</v>
      </c>
      <c r="P1237">
        <v>5</v>
      </c>
      <c r="Q1237">
        <v>135</v>
      </c>
      <c r="R1237">
        <v>6.9696875</v>
      </c>
      <c r="S1237">
        <v>0.22924999999999901</v>
      </c>
      <c r="T1237">
        <v>5</v>
      </c>
      <c r="U1237">
        <v>1.76097142857142</v>
      </c>
      <c r="V1237">
        <v>0</v>
      </c>
      <c r="W1237">
        <v>14.7354428571428</v>
      </c>
      <c r="X1237">
        <v>0.57079999999999997</v>
      </c>
      <c r="Y1237">
        <v>71.673400000000001</v>
      </c>
      <c r="Z1237">
        <v>2.0444428571428501</v>
      </c>
      <c r="AA1237">
        <v>1.26857142857142E-2</v>
      </c>
      <c r="AB1237">
        <v>1.6728571428571402E-2</v>
      </c>
      <c r="AC1237">
        <v>31.8902204836415</v>
      </c>
      <c r="AD1237">
        <v>-12.981095305832101</v>
      </c>
      <c r="AE1237">
        <v>36.165466775172398</v>
      </c>
      <c r="AF1237">
        <v>0.43316327999999998</v>
      </c>
      <c r="AG1237">
        <v>1.3508520159999999</v>
      </c>
      <c r="AH1237">
        <v>1.9315119999999901E-2</v>
      </c>
      <c r="AI1237">
        <v>44.968689655172398</v>
      </c>
      <c r="AJ1237">
        <v>0.50458701240868098</v>
      </c>
      <c r="AK1237">
        <v>0.80423661557620096</v>
      </c>
      <c r="AL1237">
        <v>9.6325528567002897E-3</v>
      </c>
      <c r="AM1237">
        <v>3.0039834968698501E-2</v>
      </c>
      <c r="AN1237">
        <v>0.15566386420589901</v>
      </c>
      <c r="AO1237">
        <v>4.2952374525723598E-4</v>
      </c>
      <c r="AP1237">
        <v>36.165466775172398</v>
      </c>
      <c r="AQ1237">
        <v>0.24629513931788</v>
      </c>
      <c r="AR1237">
        <v>6.5045081517523702</v>
      </c>
      <c r="AS1237">
        <v>1.19766958908143</v>
      </c>
      <c r="AT1237">
        <v>0.88856331207990502</v>
      </c>
      <c r="AU1237">
        <v>90.785057142857099</v>
      </c>
      <c r="AV1237">
        <v>44.113939655324003</v>
      </c>
      <c r="AW1237">
        <v>0.85474999984831601</v>
      </c>
      <c r="AX1237">
        <v>0.15318242691856099</v>
      </c>
      <c r="AY1237">
        <v>0.18686814068211899</v>
      </c>
      <c r="AZ1237">
        <v>0.49549184824762799</v>
      </c>
      <c r="BA1237">
        <v>0.11339689699849501</v>
      </c>
      <c r="BB1237">
        <v>7.0784549749661196E-2</v>
      </c>
      <c r="BC1237">
        <v>0.43140346679921499</v>
      </c>
      <c r="BD1237">
        <v>0.83554241584831002</v>
      </c>
      <c r="BE1237">
        <v>-1.9207584000005901E-2</v>
      </c>
      <c r="BF1237">
        <v>0.20014289725217699</v>
      </c>
      <c r="BG1237">
        <v>0.24415549376385301</v>
      </c>
      <c r="BH1237">
        <v>0.64739262895892702</v>
      </c>
      <c r="BI1237">
        <v>0.20014289725217699</v>
      </c>
      <c r="BJ1237">
        <v>0.88859678203206005</v>
      </c>
      <c r="BK1237">
        <v>1.29478525791785</v>
      </c>
      <c r="BL1237">
        <v>1.21990586284069</v>
      </c>
      <c r="BM1237">
        <v>3.2346520303602002</v>
      </c>
      <c r="BN1237">
        <v>2.6515587217754102</v>
      </c>
      <c r="BO1237">
        <v>17.9140485374569</v>
      </c>
      <c r="BP1237">
        <v>4.7033580854261601</v>
      </c>
      <c r="BQ1237">
        <v>13.2106904520307</v>
      </c>
      <c r="BR1237">
        <v>0.954542332589154</v>
      </c>
      <c r="BS1237">
        <v>0.80853962313118899</v>
      </c>
      <c r="BT1237">
        <v>1.18057582495777</v>
      </c>
    </row>
    <row r="1238" spans="1:72" x14ac:dyDescent="0.2">
      <c r="A1238">
        <v>1236</v>
      </c>
      <c r="B1238" s="243">
        <v>44792.722222222219</v>
      </c>
      <c r="C1238">
        <v>0</v>
      </c>
      <c r="D1238">
        <v>0.73743589743589699</v>
      </c>
      <c r="E1238">
        <v>31.111025641025599</v>
      </c>
      <c r="F1238">
        <v>45.001249999999999</v>
      </c>
      <c r="G1238">
        <v>7</v>
      </c>
      <c r="H1238">
        <v>2.0674999999999999</v>
      </c>
      <c r="I1238">
        <v>1.3480000000000001</v>
      </c>
      <c r="J1238">
        <v>34.529354838709601</v>
      </c>
      <c r="K1238">
        <v>0.47975000000000001</v>
      </c>
      <c r="L1238">
        <v>37.953333333333298</v>
      </c>
      <c r="M1238">
        <v>-0.05</v>
      </c>
      <c r="N1238">
        <v>1599.9393939393899</v>
      </c>
      <c r="O1238">
        <v>85.294736842105195</v>
      </c>
      <c r="P1238">
        <v>5</v>
      </c>
      <c r="Q1238">
        <v>135</v>
      </c>
      <c r="R1238">
        <v>6.9719047619047601</v>
      </c>
      <c r="S1238">
        <v>0.28649999999999998</v>
      </c>
      <c r="T1238">
        <v>5</v>
      </c>
      <c r="U1238">
        <v>1.6853750000000001</v>
      </c>
      <c r="V1238">
        <v>0.12295</v>
      </c>
      <c r="W1238">
        <v>14.76275</v>
      </c>
      <c r="X1238">
        <v>0.55487500000000001</v>
      </c>
      <c r="Y1238">
        <v>71.685187499999998</v>
      </c>
      <c r="Z1238">
        <v>2.0565375000000001</v>
      </c>
      <c r="AA1238">
        <v>1.36375E-2</v>
      </c>
      <c r="AB1238">
        <v>1.3662499999999999E-2</v>
      </c>
      <c r="AC1238">
        <v>31.8484615384615</v>
      </c>
      <c r="AD1238">
        <v>-13.1527884615384</v>
      </c>
      <c r="AE1238">
        <v>36.143741538709598</v>
      </c>
      <c r="AF1238">
        <v>0.43305854999999999</v>
      </c>
      <c r="AG1238">
        <v>1.34885181</v>
      </c>
      <c r="AH1238">
        <v>1.9310449999999899E-2</v>
      </c>
      <c r="AI1238">
        <v>44.944854838709603</v>
      </c>
      <c r="AJ1238">
        <v>0.50420097650870599</v>
      </c>
      <c r="AK1238">
        <v>0.80417973688903999</v>
      </c>
      <c r="AL1238">
        <v>9.6353309306278796E-3</v>
      </c>
      <c r="AM1238">
        <v>3.0011261908410299E-2</v>
      </c>
      <c r="AN1238">
        <v>0.15574641469241299</v>
      </c>
      <c r="AO1238">
        <v>4.2964762194244401E-4</v>
      </c>
      <c r="AP1238">
        <v>36.143741538709598</v>
      </c>
      <c r="AQ1238">
        <v>0.23942364300807401</v>
      </c>
      <c r="AR1238">
        <v>6.5165620503041302</v>
      </c>
      <c r="AS1238">
        <v>1.2047548377056201</v>
      </c>
      <c r="AT1238">
        <v>0.84976772078336005</v>
      </c>
      <c r="AU1238">
        <v>90.744724999999903</v>
      </c>
      <c r="AV1238">
        <v>44.104482069727503</v>
      </c>
      <c r="AW1238">
        <v>0.84037276898216295</v>
      </c>
      <c r="AX1238">
        <v>0.14409697229437399</v>
      </c>
      <c r="AY1238">
        <v>0.19363490699192501</v>
      </c>
      <c r="AZ1238">
        <v>0.48343794969586001</v>
      </c>
      <c r="BA1238">
        <v>0.106829357551423</v>
      </c>
      <c r="BB1238">
        <v>6.9062564242265798E-2</v>
      </c>
      <c r="BC1238">
        <v>0.44713331948283902</v>
      </c>
      <c r="BD1238">
        <v>0.82116982898215996</v>
      </c>
      <c r="BE1238">
        <v>-1.9202940000002802E-2</v>
      </c>
      <c r="BF1238">
        <v>0.188519012292473</v>
      </c>
      <c r="BG1238">
        <v>0.25332844146710598</v>
      </c>
      <c r="BH1238">
        <v>0.63247161498423898</v>
      </c>
      <c r="BI1238">
        <v>0.188519012292473</v>
      </c>
      <c r="BJ1238">
        <v>0.88369490751916002</v>
      </c>
      <c r="BK1238">
        <v>1.26494322996847</v>
      </c>
      <c r="BL1238">
        <v>1.3437819262180599</v>
      </c>
      <c r="BM1238">
        <v>3.3549486987710599</v>
      </c>
      <c r="BN1238">
        <v>2.49664669044419</v>
      </c>
      <c r="BO1238">
        <v>17.666289897784701</v>
      </c>
      <c r="BP1238">
        <v>4.4301967888731202</v>
      </c>
      <c r="BQ1238">
        <v>13.2360931089116</v>
      </c>
      <c r="BR1238">
        <v>0.944460909071274</v>
      </c>
      <c r="BS1238">
        <v>0.80828730260217097</v>
      </c>
      <c r="BT1238">
        <v>1.16847178723544</v>
      </c>
    </row>
    <row r="1239" spans="1:72" x14ac:dyDescent="0.2">
      <c r="A1239">
        <v>1237</v>
      </c>
      <c r="B1239" s="243">
        <v>44792.736111111109</v>
      </c>
      <c r="C1239">
        <v>0</v>
      </c>
      <c r="D1239">
        <v>0.76394736842105204</v>
      </c>
      <c r="E1239">
        <v>31.088235294117599</v>
      </c>
      <c r="F1239">
        <v>44.994749999999897</v>
      </c>
      <c r="G1239">
        <v>7</v>
      </c>
      <c r="H1239">
        <v>2.0674999999999999</v>
      </c>
      <c r="I1239">
        <v>1.35</v>
      </c>
      <c r="J1239">
        <v>34.562962962962899</v>
      </c>
      <c r="K1239">
        <v>0.53725000000000001</v>
      </c>
      <c r="L1239">
        <v>37.981111111111098</v>
      </c>
      <c r="M1239">
        <v>-4.0909090909090902E-2</v>
      </c>
      <c r="N1239">
        <v>1600.1724137931001</v>
      </c>
      <c r="O1239">
        <v>84.414705882352905</v>
      </c>
      <c r="P1239">
        <v>5</v>
      </c>
      <c r="Q1239">
        <v>135</v>
      </c>
      <c r="R1239">
        <v>6.9799999999999898</v>
      </c>
      <c r="S1239">
        <v>3.0499999999999802E-2</v>
      </c>
      <c r="T1239">
        <v>5</v>
      </c>
      <c r="U1239">
        <v>1.6898428571428501</v>
      </c>
      <c r="V1239">
        <v>0.12838571428571399</v>
      </c>
      <c r="W1239">
        <v>14.8479714285714</v>
      </c>
      <c r="X1239">
        <v>0.54052857142857103</v>
      </c>
      <c r="Y1239">
        <v>71.850457142857096</v>
      </c>
      <c r="Z1239">
        <v>2.1502714285714202</v>
      </c>
      <c r="AA1239">
        <v>2.5299999999999899E-2</v>
      </c>
      <c r="AB1239">
        <v>3.6285714285714198E-3</v>
      </c>
      <c r="AC1239">
        <v>31.852182662538699</v>
      </c>
      <c r="AD1239">
        <v>-13.1425673374612</v>
      </c>
      <c r="AE1239">
        <v>36.177349662962897</v>
      </c>
      <c r="AF1239">
        <v>0.43305854999999999</v>
      </c>
      <c r="AG1239">
        <v>1.35085181</v>
      </c>
      <c r="AH1239">
        <v>1.9310449999999899E-2</v>
      </c>
      <c r="AI1239">
        <v>44.980462962962903</v>
      </c>
      <c r="AJ1239">
        <v>0.50350896990165395</v>
      </c>
      <c r="AK1239">
        <v>0.80429029138164898</v>
      </c>
      <c r="AL1239">
        <v>9.6277032621158495E-3</v>
      </c>
      <c r="AM1239">
        <v>3.0031967681441899E-2</v>
      </c>
      <c r="AN1239">
        <v>0.155623120325902</v>
      </c>
      <c r="AO1239">
        <v>4.2930749769961798E-4</v>
      </c>
      <c r="AP1239">
        <v>36.177349662962897</v>
      </c>
      <c r="AQ1239">
        <v>0.23323328627416701</v>
      </c>
      <c r="AR1239">
        <v>6.5541804294883104</v>
      </c>
      <c r="AS1239">
        <v>1.2596657760685599</v>
      </c>
      <c r="AT1239">
        <v>0.85085103629566805</v>
      </c>
      <c r="AU1239">
        <v>91.079071428571396</v>
      </c>
      <c r="AV1239">
        <v>44.224429154794002</v>
      </c>
      <c r="AW1239">
        <v>0.75603380816894294</v>
      </c>
      <c r="AX1239">
        <v>9.1186033931430696E-2</v>
      </c>
      <c r="AY1239">
        <v>0.19982526372583201</v>
      </c>
      <c r="AZ1239">
        <v>0.44581957051168097</v>
      </c>
      <c r="BA1239">
        <v>6.7502618167592093E-2</v>
      </c>
      <c r="BB1239">
        <v>6.3688510073097296E-2</v>
      </c>
      <c r="BC1239">
        <v>0.46142782246380298</v>
      </c>
      <c r="BD1239">
        <v>0.73683086816894405</v>
      </c>
      <c r="BE1239">
        <v>-1.92029399999991E-2</v>
      </c>
      <c r="BF1239">
        <v>0.119282817153524</v>
      </c>
      <c r="BG1239">
        <v>0.261396612704826</v>
      </c>
      <c r="BH1239">
        <v>0.58318814866755397</v>
      </c>
      <c r="BI1239">
        <v>0.119282817153524</v>
      </c>
      <c r="BJ1239">
        <v>0.76135885971670203</v>
      </c>
      <c r="BK1239">
        <v>1.1663762973351</v>
      </c>
      <c r="BL1239">
        <v>2.19140207234032</v>
      </c>
      <c r="BM1239">
        <v>4.8891211876472704</v>
      </c>
      <c r="BN1239">
        <v>2.23104707682689</v>
      </c>
      <c r="BO1239">
        <v>14.7795118586446</v>
      </c>
      <c r="BP1239">
        <v>2.80314620310783</v>
      </c>
      <c r="BQ1239">
        <v>11.976365655536799</v>
      </c>
      <c r="BR1239">
        <v>0.96359550817411699</v>
      </c>
      <c r="BS1239">
        <v>0.71364573285529198</v>
      </c>
      <c r="BT1239">
        <v>1.3502434945120101</v>
      </c>
    </row>
    <row r="1240" spans="1:72" x14ac:dyDescent="0.2">
      <c r="A1240">
        <v>1238</v>
      </c>
      <c r="B1240" s="243">
        <v>44792.75</v>
      </c>
      <c r="C1240">
        <v>0</v>
      </c>
      <c r="D1240">
        <v>0.80049999999999999</v>
      </c>
      <c r="E1240">
        <v>31.0505</v>
      </c>
      <c r="F1240">
        <v>44.935000000000002</v>
      </c>
      <c r="G1240">
        <v>7</v>
      </c>
      <c r="H1240">
        <v>2.0659999999999998</v>
      </c>
      <c r="I1240">
        <v>1.3460000000000001</v>
      </c>
      <c r="J1240">
        <v>34.551666666666598</v>
      </c>
      <c r="K1240">
        <v>0.47075</v>
      </c>
      <c r="L1240">
        <v>37.967857142857099</v>
      </c>
      <c r="M1240">
        <v>-0.122222222222222</v>
      </c>
      <c r="N1240">
        <v>1599.9615384615299</v>
      </c>
      <c r="O1240">
        <v>84.636111111111106</v>
      </c>
      <c r="P1240">
        <v>5</v>
      </c>
      <c r="Q1240">
        <v>135</v>
      </c>
      <c r="R1240">
        <v>6.9770370370370296</v>
      </c>
      <c r="S1240">
        <v>0.123333333333333</v>
      </c>
      <c r="T1240">
        <v>5</v>
      </c>
      <c r="U1240">
        <v>1.6867142857142801</v>
      </c>
      <c r="V1240">
        <v>0.102442857142857</v>
      </c>
      <c r="W1240">
        <v>14.8367142857142</v>
      </c>
      <c r="X1240">
        <v>0.56117142857142799</v>
      </c>
      <c r="Y1240">
        <v>71.903428571428506</v>
      </c>
      <c r="Z1240">
        <v>2.1151285714285701</v>
      </c>
      <c r="AA1240">
        <v>1.7142857142857101E-3</v>
      </c>
      <c r="AB1240">
        <v>2.6085714285714202E-2</v>
      </c>
      <c r="AC1240">
        <v>31.850999999999999</v>
      </c>
      <c r="AD1240">
        <v>-13.084</v>
      </c>
      <c r="AE1240">
        <v>36.164882106666603</v>
      </c>
      <c r="AF1240">
        <v>0.43274435999999999</v>
      </c>
      <c r="AG1240">
        <v>1.3468511919999999</v>
      </c>
      <c r="AH1240">
        <v>1.9296439999999901E-2</v>
      </c>
      <c r="AI1240">
        <v>44.963666666666597</v>
      </c>
      <c r="AJ1240">
        <v>0.50296464056287105</v>
      </c>
      <c r="AK1240">
        <v>0.80431345545662702</v>
      </c>
      <c r="AL1240">
        <v>9.6243120741932291E-3</v>
      </c>
      <c r="AM1240">
        <v>2.9954211741331799E-2</v>
      </c>
      <c r="AN1240">
        <v>0.15568125375302999</v>
      </c>
      <c r="AO1240">
        <v>4.2915628173858801E-4</v>
      </c>
      <c r="AP1240">
        <v>36.164882106666603</v>
      </c>
      <c r="AQ1240">
        <v>0.24214049611284799</v>
      </c>
      <c r="AR1240">
        <v>6.5492113099179301</v>
      </c>
      <c r="AS1240">
        <v>1.23907848935308</v>
      </c>
      <c r="AT1240">
        <v>0.84835764444654505</v>
      </c>
      <c r="AU1240">
        <v>91.1031571428571</v>
      </c>
      <c r="AV1240">
        <v>44.195312402050497</v>
      </c>
      <c r="AW1240">
        <v>0.76835426461614198</v>
      </c>
      <c r="AX1240">
        <v>0.107772702646919</v>
      </c>
      <c r="AY1240">
        <v>0.190603863887151</v>
      </c>
      <c r="AZ1240">
        <v>0.45078869008206401</v>
      </c>
      <c r="BA1240">
        <v>8.0018270234355496E-2</v>
      </c>
      <c r="BB1240">
        <v>6.43983842974378E-2</v>
      </c>
      <c r="BC1240">
        <v>0.44045372165486102</v>
      </c>
      <c r="BD1240">
        <v>0.74916525661613498</v>
      </c>
      <c r="BE1240">
        <v>-1.9189008000006998E-2</v>
      </c>
      <c r="BF1240">
        <v>0.14098550365624299</v>
      </c>
      <c r="BG1240">
        <v>0.24934311833112399</v>
      </c>
      <c r="BH1240">
        <v>0.58971027869619996</v>
      </c>
      <c r="BI1240">
        <v>0.14098550365624299</v>
      </c>
      <c r="BJ1240">
        <v>0.78065724397473402</v>
      </c>
      <c r="BK1240">
        <v>1.1794205573923999</v>
      </c>
      <c r="BL1240">
        <v>1.7685727387908099</v>
      </c>
      <c r="BM1240">
        <v>4.1827724369028498</v>
      </c>
      <c r="BN1240">
        <v>2.3650553608344298</v>
      </c>
      <c r="BO1240">
        <v>15.361762504863</v>
      </c>
      <c r="BP1240">
        <v>3.3131593359217102</v>
      </c>
      <c r="BQ1240">
        <v>12.0486031689413</v>
      </c>
      <c r="BR1240">
        <v>0.93974520117678795</v>
      </c>
      <c r="BS1240">
        <v>0.72426304251223705</v>
      </c>
      <c r="BT1240">
        <v>1.2975191967784401</v>
      </c>
    </row>
    <row r="1241" spans="1:72" x14ac:dyDescent="0.2">
      <c r="A1241">
        <v>1239</v>
      </c>
      <c r="B1241" s="243">
        <v>44792.763888888891</v>
      </c>
      <c r="C1241">
        <v>0</v>
      </c>
      <c r="D1241">
        <v>0.78749999999999998</v>
      </c>
      <c r="E1241">
        <v>31.080810810810799</v>
      </c>
      <c r="F1241">
        <v>44.870249999999999</v>
      </c>
      <c r="G1241">
        <v>7</v>
      </c>
      <c r="H1241">
        <v>2.0674999999999999</v>
      </c>
      <c r="I1241">
        <v>1.35</v>
      </c>
      <c r="J1241">
        <v>34.541538461538401</v>
      </c>
      <c r="K1241">
        <v>0.50124999999999997</v>
      </c>
      <c r="L1241">
        <v>37.968437499999901</v>
      </c>
      <c r="M1241">
        <v>8.8888888888888795E-2</v>
      </c>
      <c r="N1241">
        <v>1600.0833333333301</v>
      </c>
      <c r="O1241">
        <v>85.316666666666606</v>
      </c>
      <c r="P1241">
        <v>5</v>
      </c>
      <c r="Q1241">
        <v>135</v>
      </c>
      <c r="R1241">
        <v>6.9745161290322502</v>
      </c>
      <c r="S1241">
        <v>0.20674999999999999</v>
      </c>
      <c r="T1241">
        <v>5</v>
      </c>
      <c r="U1241">
        <v>1.67328571428571</v>
      </c>
      <c r="V1241">
        <v>0.108342857142857</v>
      </c>
      <c r="W1241">
        <v>14.865914285714201</v>
      </c>
      <c r="X1241">
        <v>0.51087142857142798</v>
      </c>
      <c r="Y1241">
        <v>71.856457142857096</v>
      </c>
      <c r="Z1241">
        <v>2.09992857142857</v>
      </c>
      <c r="AA1241">
        <v>1.26E-2</v>
      </c>
      <c r="AB1241">
        <v>1.01714285714285E-2</v>
      </c>
      <c r="AC1241">
        <v>31.868310810810801</v>
      </c>
      <c r="AD1241">
        <v>-13.0019391891891</v>
      </c>
      <c r="AE1241">
        <v>36.155925161538399</v>
      </c>
      <c r="AF1241">
        <v>0.43305854999999999</v>
      </c>
      <c r="AG1241">
        <v>1.35085181</v>
      </c>
      <c r="AH1241">
        <v>1.9310449999999899E-2</v>
      </c>
      <c r="AI1241">
        <v>44.959038461538398</v>
      </c>
      <c r="AJ1241">
        <v>0.50316877006136296</v>
      </c>
      <c r="AK1241">
        <v>0.80419702909058199</v>
      </c>
      <c r="AL1241">
        <v>9.6322911881327796E-3</v>
      </c>
      <c r="AM1241">
        <v>3.00462789291106E-2</v>
      </c>
      <c r="AN1241">
        <v>0.155697280002737</v>
      </c>
      <c r="AO1241">
        <v>4.2951207723269399E-4</v>
      </c>
      <c r="AP1241">
        <v>36.155925161538399</v>
      </c>
      <c r="AQ1241">
        <v>0.22043649206994501</v>
      </c>
      <c r="AR1241">
        <v>6.5621007520522801</v>
      </c>
      <c r="AS1241">
        <v>1.23017406940784</v>
      </c>
      <c r="AT1241">
        <v>0.84194511481839196</v>
      </c>
      <c r="AU1241">
        <v>91.006457142857101</v>
      </c>
      <c r="AV1241">
        <v>44.168636475068503</v>
      </c>
      <c r="AW1241">
        <v>0.79040198646993698</v>
      </c>
      <c r="AX1241">
        <v>0.120677740592155</v>
      </c>
      <c r="AY1241">
        <v>0.21262205793005401</v>
      </c>
      <c r="AZ1241">
        <v>0.43789924794771501</v>
      </c>
      <c r="BA1241">
        <v>8.9334551502104204E-2</v>
      </c>
      <c r="BB1241">
        <v>6.2557035421102206E-2</v>
      </c>
      <c r="BC1241">
        <v>0.49097762399577299</v>
      </c>
      <c r="BD1241">
        <v>0.77119904646992599</v>
      </c>
      <c r="BE1241">
        <v>-1.92029400000116E-2</v>
      </c>
      <c r="BF1241">
        <v>0.15778179211287399</v>
      </c>
      <c r="BG1241">
        <v>0.27799566994140501</v>
      </c>
      <c r="BH1241">
        <v>0.57253746852600296</v>
      </c>
      <c r="BI1241">
        <v>0.15778179211287399</v>
      </c>
      <c r="BJ1241">
        <v>0.87155492410855995</v>
      </c>
      <c r="BK1241">
        <v>1.1450749370519999</v>
      </c>
      <c r="BL1241">
        <v>1.76189955899684</v>
      </c>
      <c r="BM1241">
        <v>3.6286662792904401</v>
      </c>
      <c r="BN1241">
        <v>2.0595193754157299</v>
      </c>
      <c r="BO1241">
        <v>16.9833352281434</v>
      </c>
      <c r="BP1241">
        <v>3.7078721146525502</v>
      </c>
      <c r="BQ1241">
        <v>13.2754631134909</v>
      </c>
      <c r="BR1241">
        <v>0.87684589046011896</v>
      </c>
      <c r="BS1241">
        <v>0.80844220726340998</v>
      </c>
      <c r="BT1241">
        <v>1.0846117169318199</v>
      </c>
    </row>
    <row r="1242" spans="1:72" x14ac:dyDescent="0.2">
      <c r="A1242">
        <v>1240</v>
      </c>
      <c r="B1242" s="243">
        <v>44792.777777777781</v>
      </c>
      <c r="C1242">
        <v>0</v>
      </c>
      <c r="D1242">
        <v>0.79189189189189102</v>
      </c>
      <c r="E1242">
        <v>31.0833333333333</v>
      </c>
      <c r="F1242">
        <v>44.960250000000002</v>
      </c>
      <c r="G1242">
        <v>7</v>
      </c>
      <c r="H1242">
        <v>2.0659999999999998</v>
      </c>
      <c r="I1242">
        <v>1.35</v>
      </c>
      <c r="J1242">
        <v>34.554074074074002</v>
      </c>
      <c r="K1242">
        <v>0.47749999999999898</v>
      </c>
      <c r="L1242">
        <v>37.980370370370302</v>
      </c>
      <c r="M1242">
        <v>-0.16250000000000001</v>
      </c>
      <c r="N1242">
        <v>1600.0357142857099</v>
      </c>
      <c r="O1242">
        <v>85.567567567567494</v>
      </c>
      <c r="P1242">
        <v>5</v>
      </c>
      <c r="Q1242">
        <v>135</v>
      </c>
      <c r="R1242">
        <v>6.9733333333333301</v>
      </c>
      <c r="S1242">
        <v>4.7E-2</v>
      </c>
      <c r="T1242">
        <v>5</v>
      </c>
      <c r="U1242">
        <v>1.7092125</v>
      </c>
      <c r="V1242">
        <v>0.11396249999999999</v>
      </c>
      <c r="W1242">
        <v>14.8640124999999</v>
      </c>
      <c r="X1242">
        <v>0.56072500000000003</v>
      </c>
      <c r="Y1242">
        <v>71.813487499999994</v>
      </c>
      <c r="Z1242">
        <v>2.1827874999999999</v>
      </c>
      <c r="AA1242">
        <v>2.4499999999999999E-3</v>
      </c>
      <c r="AB1242">
        <v>2.3474999999999999E-2</v>
      </c>
      <c r="AC1242">
        <v>31.875225225225201</v>
      </c>
      <c r="AD1242">
        <v>-13.0850247747747</v>
      </c>
      <c r="AE1242">
        <v>36.167289514074</v>
      </c>
      <c r="AF1242">
        <v>0.43274435999999999</v>
      </c>
      <c r="AG1242">
        <v>1.3508511919999999</v>
      </c>
      <c r="AH1242">
        <v>1.9296439999999901E-2</v>
      </c>
      <c r="AI1242">
        <v>44.970074074073999</v>
      </c>
      <c r="AJ1242">
        <v>0.50362808955732796</v>
      </c>
      <c r="AK1242">
        <v>0.80425238914438502</v>
      </c>
      <c r="AL1242">
        <v>9.6229407869595496E-3</v>
      </c>
      <c r="AM1242">
        <v>3.0038891858948098E-2</v>
      </c>
      <c r="AN1242">
        <v>0.15565907204132401</v>
      </c>
      <c r="AO1242">
        <v>4.2909513487158498E-4</v>
      </c>
      <c r="AP1242">
        <v>36.167289514074</v>
      </c>
      <c r="AQ1242">
        <v>0.241947866142289</v>
      </c>
      <c r="AR1242">
        <v>6.5612612672263797</v>
      </c>
      <c r="AS1242">
        <v>1.2787142467902299</v>
      </c>
      <c r="AT1242">
        <v>0.86080742602250404</v>
      </c>
      <c r="AU1242">
        <v>91.130224999999996</v>
      </c>
      <c r="AV1242">
        <v>44.249212894232897</v>
      </c>
      <c r="AW1242">
        <v>0.72086117984110099</v>
      </c>
      <c r="AX1242">
        <v>7.2136945209767503E-2</v>
      </c>
      <c r="AY1242">
        <v>0.19079649385771</v>
      </c>
      <c r="AZ1242">
        <v>0.43873873277361403</v>
      </c>
      <c r="BA1242">
        <v>5.3401104160825601E-2</v>
      </c>
      <c r="BB1242">
        <v>6.2676961824802105E-2</v>
      </c>
      <c r="BC1242">
        <v>0.44089885737092199</v>
      </c>
      <c r="BD1242">
        <v>0.70167217184109298</v>
      </c>
      <c r="BE1242">
        <v>-1.91890080000078E-2</v>
      </c>
      <c r="BF1242">
        <v>9.4295994119857798E-2</v>
      </c>
      <c r="BG1242">
        <v>0.249405419242234</v>
      </c>
      <c r="BH1242">
        <v>0.57351063100150301</v>
      </c>
      <c r="BI1242">
        <v>9.4295994119857798E-2</v>
      </c>
      <c r="BJ1242">
        <v>0.68740282672418496</v>
      </c>
      <c r="BK1242">
        <v>1.147021262003</v>
      </c>
      <c r="BL1242">
        <v>2.6449206201190298</v>
      </c>
      <c r="BM1242">
        <v>6.0820253962487998</v>
      </c>
      <c r="BN1242">
        <v>2.2995115051789599</v>
      </c>
      <c r="BO1242">
        <v>13.277018419028201</v>
      </c>
      <c r="BP1242">
        <v>2.2159558618166502</v>
      </c>
      <c r="BQ1242">
        <v>11.061062557211599</v>
      </c>
      <c r="BR1242">
        <v>0.98671807199924799</v>
      </c>
      <c r="BS1242">
        <v>0.64968442907624202</v>
      </c>
      <c r="BT1242">
        <v>1.51876515403365</v>
      </c>
    </row>
    <row r="1243" spans="1:72" x14ac:dyDescent="0.2">
      <c r="A1243">
        <v>1241</v>
      </c>
      <c r="B1243" s="243">
        <v>44792.791666666664</v>
      </c>
      <c r="C1243">
        <v>0</v>
      </c>
      <c r="D1243">
        <v>0.82282051282051205</v>
      </c>
      <c r="E1243">
        <v>29.3599999999999</v>
      </c>
      <c r="F1243">
        <v>45.030500000000004</v>
      </c>
      <c r="G1243">
        <v>7</v>
      </c>
      <c r="H1243">
        <v>2.0750000000000002</v>
      </c>
      <c r="I1243">
        <v>1.35</v>
      </c>
      <c r="J1243">
        <v>34.557083333333303</v>
      </c>
      <c r="K1243">
        <v>0.51076923076922998</v>
      </c>
      <c r="L1243">
        <v>37.9796153846153</v>
      </c>
      <c r="M1243">
        <v>2.2222222222222199E-2</v>
      </c>
      <c r="N1243">
        <v>1599.4615384615299</v>
      </c>
      <c r="O1243">
        <v>85.641666666666595</v>
      </c>
      <c r="P1243">
        <v>5</v>
      </c>
      <c r="Q1243">
        <v>135</v>
      </c>
      <c r="R1243">
        <v>6.9740624999999996</v>
      </c>
      <c r="S1243">
        <v>0.112</v>
      </c>
      <c r="T1243">
        <v>5</v>
      </c>
      <c r="U1243">
        <v>1.66958571428571</v>
      </c>
      <c r="V1243">
        <v>0.114871428571428</v>
      </c>
      <c r="W1243">
        <v>14.7983857142857</v>
      </c>
      <c r="X1243">
        <v>0.57527142857142799</v>
      </c>
      <c r="Y1243">
        <v>72.117928571428493</v>
      </c>
      <c r="Z1243">
        <v>2.03932857142857</v>
      </c>
      <c r="AA1243">
        <v>0</v>
      </c>
      <c r="AB1243">
        <v>3.0771428571428502E-2</v>
      </c>
      <c r="AC1243">
        <v>30.182820512820498</v>
      </c>
      <c r="AD1243">
        <v>-14.8476794871794</v>
      </c>
      <c r="AE1243">
        <v>36.177326333333298</v>
      </c>
      <c r="AF1243">
        <v>0.4346295</v>
      </c>
      <c r="AG1243">
        <v>1.3508549000000001</v>
      </c>
      <c r="AH1243">
        <v>1.9380499999999998E-2</v>
      </c>
      <c r="AI1243">
        <v>44.9820833333333</v>
      </c>
      <c r="AJ1243">
        <v>0.501641229164004</v>
      </c>
      <c r="AK1243">
        <v>0.80426080013338597</v>
      </c>
      <c r="AL1243">
        <v>9.6622803523625095E-3</v>
      </c>
      <c r="AM1243">
        <v>3.00309545467176E-2</v>
      </c>
      <c r="AN1243">
        <v>0.15561751438072499</v>
      </c>
      <c r="AO1243">
        <v>4.3084931963652099E-4</v>
      </c>
      <c r="AP1243">
        <v>36.177326333333298</v>
      </c>
      <c r="AQ1243">
        <v>0.248224521103006</v>
      </c>
      <c r="AR1243">
        <v>6.5322923406192697</v>
      </c>
      <c r="AS1243">
        <v>1.1946735530472301</v>
      </c>
      <c r="AT1243">
        <v>0.83753302990894796</v>
      </c>
      <c r="AU1243">
        <v>91.200500000000005</v>
      </c>
      <c r="AV1243">
        <v>44.152516748102798</v>
      </c>
      <c r="AW1243">
        <v>0.82956658523049498</v>
      </c>
      <c r="AX1243">
        <v>0.156181346952767</v>
      </c>
      <c r="AY1243">
        <v>0.18640497889699301</v>
      </c>
      <c r="AZ1243">
        <v>0.467707659380726</v>
      </c>
      <c r="BA1243">
        <v>0.115616671304051</v>
      </c>
      <c r="BB1243">
        <v>6.6815379911532399E-2</v>
      </c>
      <c r="BC1243">
        <v>0.42888248242927202</v>
      </c>
      <c r="BD1243">
        <v>0.81029398523048701</v>
      </c>
      <c r="BE1243">
        <v>-1.9272600000007599E-2</v>
      </c>
      <c r="BF1243">
        <v>0.21560463907830599</v>
      </c>
      <c r="BG1243">
        <v>0.25732764495647398</v>
      </c>
      <c r="BH1243">
        <v>0.64565931247498598</v>
      </c>
      <c r="BI1243">
        <v>0.21560463907830599</v>
      </c>
      <c r="BJ1243">
        <v>0.94586456806955999</v>
      </c>
      <c r="BK1243">
        <v>1.29131862494997</v>
      </c>
      <c r="BL1243">
        <v>1.1935162715261101</v>
      </c>
      <c r="BM1243">
        <v>2.9946448055808599</v>
      </c>
      <c r="BN1243">
        <v>2.5090942428054901</v>
      </c>
      <c r="BO1243">
        <v>19.0124073830026</v>
      </c>
      <c r="BP1243">
        <v>5.0667090183401902</v>
      </c>
      <c r="BQ1243">
        <v>13.9456983646624</v>
      </c>
      <c r="BR1243">
        <v>0.92479073851685301</v>
      </c>
      <c r="BS1243">
        <v>0.85962271243823796</v>
      </c>
      <c r="BT1243">
        <v>1.0758100328617</v>
      </c>
    </row>
    <row r="1244" spans="1:72" x14ac:dyDescent="0.2">
      <c r="A1244">
        <v>1242</v>
      </c>
      <c r="B1244" s="243">
        <v>44792.805555555555</v>
      </c>
      <c r="C1244">
        <v>0</v>
      </c>
      <c r="D1244">
        <v>0.80774999999999997</v>
      </c>
      <c r="E1244">
        <v>29.462368421052599</v>
      </c>
      <c r="F1244">
        <v>44.839500000000001</v>
      </c>
      <c r="G1244">
        <v>7</v>
      </c>
      <c r="H1244">
        <v>2.0720000000000001</v>
      </c>
      <c r="I1244">
        <v>1.3474999999999999</v>
      </c>
      <c r="J1244">
        <v>34.575172413793098</v>
      </c>
      <c r="K1244">
        <v>0.50700000000000001</v>
      </c>
      <c r="L1244">
        <v>37.968999999999902</v>
      </c>
      <c r="M1244">
        <v>-5.3846153846153801E-2</v>
      </c>
      <c r="N1244">
        <v>1600.1304347826001</v>
      </c>
      <c r="O1244">
        <v>85.3972972972973</v>
      </c>
      <c r="P1244">
        <v>5</v>
      </c>
      <c r="Q1244">
        <v>135</v>
      </c>
      <c r="R1244">
        <v>6.9785185185185199</v>
      </c>
      <c r="S1244">
        <v>-5.3846153846153601E-3</v>
      </c>
      <c r="T1244">
        <v>5</v>
      </c>
      <c r="U1244">
        <v>1.7031857142857101</v>
      </c>
      <c r="V1244">
        <v>0.1163</v>
      </c>
      <c r="W1244">
        <v>14.858057142857101</v>
      </c>
      <c r="X1244">
        <v>0.48084285714285702</v>
      </c>
      <c r="Y1244">
        <v>71.830757142857095</v>
      </c>
      <c r="Z1244">
        <v>2.0680857142857101</v>
      </c>
      <c r="AA1244">
        <v>0</v>
      </c>
      <c r="AB1244">
        <v>3.4571428571428503E-2</v>
      </c>
      <c r="AC1244">
        <v>30.270118421052601</v>
      </c>
      <c r="AD1244">
        <v>-14.569381578947301</v>
      </c>
      <c r="AE1244">
        <v>36.193072893793101</v>
      </c>
      <c r="AF1244">
        <v>0.43400112000000002</v>
      </c>
      <c r="AG1244">
        <v>1.348353664</v>
      </c>
      <c r="AH1244">
        <v>1.9352479999999998E-2</v>
      </c>
      <c r="AI1244">
        <v>44.994672413793097</v>
      </c>
      <c r="AJ1244">
        <v>0.50386595287882396</v>
      </c>
      <c r="AK1244">
        <v>0.80438574062599699</v>
      </c>
      <c r="AL1244">
        <v>9.6456112850141999E-3</v>
      </c>
      <c r="AM1244">
        <v>2.9966962568365299E-2</v>
      </c>
      <c r="AN1244">
        <v>0.155573974083521</v>
      </c>
      <c r="AO1244">
        <v>4.3010603171026699E-4</v>
      </c>
      <c r="AP1244">
        <v>36.193072893793101</v>
      </c>
      <c r="AQ1244">
        <v>0.20747942973021599</v>
      </c>
      <c r="AR1244">
        <v>6.5586324579358903</v>
      </c>
      <c r="AS1244">
        <v>1.2115199791278299</v>
      </c>
      <c r="AT1244">
        <v>0.85817729285817201</v>
      </c>
      <c r="AU1244">
        <v>90.940928571428501</v>
      </c>
      <c r="AV1244">
        <v>44.170704760587</v>
      </c>
      <c r="AW1244">
        <v>0.82396765320605403</v>
      </c>
      <c r="AX1244">
        <v>0.13683368487216599</v>
      </c>
      <c r="AY1244">
        <v>0.226521690269783</v>
      </c>
      <c r="AZ1244">
        <v>0.441367542064101</v>
      </c>
      <c r="BA1244">
        <v>0.10148204326915</v>
      </c>
      <c r="BB1244">
        <v>6.3052506009157294E-2</v>
      </c>
      <c r="BC1244">
        <v>0.521938031564949</v>
      </c>
      <c r="BD1244">
        <v>0.80472291720605105</v>
      </c>
      <c r="BE1244">
        <v>-1.9244736000003201E-2</v>
      </c>
      <c r="BF1244">
        <v>0.18835088310638901</v>
      </c>
      <c r="BG1244">
        <v>0.31180597412782601</v>
      </c>
      <c r="BH1244">
        <v>0.60754021496924704</v>
      </c>
      <c r="BI1244">
        <v>0.18835088310638901</v>
      </c>
      <c r="BJ1244">
        <v>1.00031371446843</v>
      </c>
      <c r="BK1244">
        <v>1.2150804299384901</v>
      </c>
      <c r="BL1244">
        <v>1.6554526795167801</v>
      </c>
      <c r="BM1244">
        <v>3.2255766734370899</v>
      </c>
      <c r="BN1244">
        <v>1.94845598025708</v>
      </c>
      <c r="BO1244">
        <v>19.480310458710001</v>
      </c>
      <c r="BP1244">
        <v>4.42624575300015</v>
      </c>
      <c r="BQ1244">
        <v>15.0540647057099</v>
      </c>
      <c r="BR1244">
        <v>0.894883928657633</v>
      </c>
      <c r="BS1244">
        <v>0.92497336122587503</v>
      </c>
      <c r="BT1244">
        <v>0.96746994688759003</v>
      </c>
    </row>
    <row r="1245" spans="1:72" x14ac:dyDescent="0.2">
      <c r="A1245">
        <v>1243</v>
      </c>
      <c r="B1245" s="243">
        <v>44792.819444444445</v>
      </c>
      <c r="C1245">
        <v>0</v>
      </c>
      <c r="D1245">
        <v>0.82799999999999996</v>
      </c>
      <c r="E1245">
        <v>27.348529411764702</v>
      </c>
      <c r="F1245">
        <v>44.792249999999903</v>
      </c>
      <c r="G1245">
        <v>7</v>
      </c>
      <c r="H1245">
        <v>2.0724999999999998</v>
      </c>
      <c r="I1245">
        <v>1.3480000000000001</v>
      </c>
      <c r="J1245">
        <v>34.567741935483802</v>
      </c>
      <c r="K1245">
        <v>0.48774999999999902</v>
      </c>
      <c r="L1245">
        <v>37.987741935483797</v>
      </c>
      <c r="M1245">
        <v>-4.7619047619047597E-3</v>
      </c>
      <c r="N1245">
        <v>1599.6666666666599</v>
      </c>
      <c r="O1245">
        <v>85.8771428571428</v>
      </c>
      <c r="P1245">
        <v>5</v>
      </c>
      <c r="Q1245">
        <v>135</v>
      </c>
      <c r="R1245">
        <v>6.97064516129032</v>
      </c>
      <c r="S1245">
        <v>-3.2500000000000001E-2</v>
      </c>
      <c r="T1245">
        <v>5</v>
      </c>
      <c r="U1245">
        <v>1.65007142857142</v>
      </c>
      <c r="V1245">
        <v>0.119228571428571</v>
      </c>
      <c r="W1245">
        <v>14.8512428571428</v>
      </c>
      <c r="X1245">
        <v>0.51878571428571396</v>
      </c>
      <c r="Y1245">
        <v>71.908542857142805</v>
      </c>
      <c r="Z1245">
        <v>2.1549571428571399</v>
      </c>
      <c r="AA1245">
        <v>5.8428571428571401E-3</v>
      </c>
      <c r="AB1245">
        <v>2.22999999999999E-2</v>
      </c>
      <c r="AC1245">
        <v>28.176529411764701</v>
      </c>
      <c r="AD1245">
        <v>-16.615720588235199</v>
      </c>
      <c r="AE1245">
        <v>36.1860328354838</v>
      </c>
      <c r="AF1245">
        <v>0.43410585000000002</v>
      </c>
      <c r="AG1245">
        <v>1.3488538699999999</v>
      </c>
      <c r="AH1245">
        <v>1.935715E-2</v>
      </c>
      <c r="AI1245">
        <v>44.988241935483799</v>
      </c>
      <c r="AJ1245">
        <v>0.50322300240978102</v>
      </c>
      <c r="AK1245">
        <v>0.80434423037417302</v>
      </c>
      <c r="AL1245">
        <v>9.6493179400639097E-3</v>
      </c>
      <c r="AM1245">
        <v>2.9982364546148398E-2</v>
      </c>
      <c r="AN1245">
        <v>0.155596211339808</v>
      </c>
      <c r="AO1245">
        <v>4.30271314619483E-4</v>
      </c>
      <c r="AP1245">
        <v>36.1860328354838</v>
      </c>
      <c r="AQ1245">
        <v>0.223851436188027</v>
      </c>
      <c r="AR1245">
        <v>6.5556245010385901</v>
      </c>
      <c r="AS1245">
        <v>1.2624107476306301</v>
      </c>
      <c r="AT1245">
        <v>0.83035389847631103</v>
      </c>
      <c r="AU1245">
        <v>91.083600000000004</v>
      </c>
      <c r="AV1245">
        <v>44.227919520341104</v>
      </c>
      <c r="AW1245">
        <v>0.76032241514274501</v>
      </c>
      <c r="AX1245">
        <v>8.6443122369365494E-2</v>
      </c>
      <c r="AY1245">
        <v>0.21025441381197199</v>
      </c>
      <c r="AZ1245">
        <v>0.44437549896140199</v>
      </c>
      <c r="BA1245">
        <v>6.4086350858277602E-2</v>
      </c>
      <c r="BB1245">
        <v>6.3482214137343201E-2</v>
      </c>
      <c r="BC1245">
        <v>0.48433904728990002</v>
      </c>
      <c r="BD1245">
        <v>0.74107303514274003</v>
      </c>
      <c r="BE1245">
        <v>-1.92493800000046E-2</v>
      </c>
      <c r="BF1245">
        <v>0.127829680964411</v>
      </c>
      <c r="BG1245">
        <v>0.31091836923822802</v>
      </c>
      <c r="BH1245">
        <v>0.65713010709997199</v>
      </c>
      <c r="BI1245">
        <v>0.127829680964411</v>
      </c>
      <c r="BJ1245">
        <v>0.87749610040527803</v>
      </c>
      <c r="BK1245">
        <v>1.31426021419994</v>
      </c>
      <c r="BL1245">
        <v>2.4322862021754501</v>
      </c>
      <c r="BM1245">
        <v>5.1406692259751603</v>
      </c>
      <c r="BN1245">
        <v>2.1135132951777198</v>
      </c>
      <c r="BO1245">
        <v>16.888153992257301</v>
      </c>
      <c r="BP1245">
        <v>3.0039975026636601</v>
      </c>
      <c r="BQ1245">
        <v>13.8841564895936</v>
      </c>
      <c r="BR1245">
        <v>1.09694975656044</v>
      </c>
      <c r="BS1245">
        <v>0.82636422801951404</v>
      </c>
      <c r="BT1245">
        <v>1.3274409992182501</v>
      </c>
    </row>
    <row r="1246" spans="1:72" x14ac:dyDescent="0.2">
      <c r="A1246">
        <v>1244</v>
      </c>
      <c r="B1246" s="243">
        <v>44792.833333333336</v>
      </c>
      <c r="C1246">
        <v>0</v>
      </c>
      <c r="D1246">
        <v>0.81583333333333297</v>
      </c>
      <c r="E1246">
        <v>26.212631578947299</v>
      </c>
      <c r="F1246">
        <v>44.720789473684199</v>
      </c>
      <c r="G1246">
        <v>7</v>
      </c>
      <c r="H1246">
        <v>2.0659999999999998</v>
      </c>
      <c r="I1246">
        <v>1.35</v>
      </c>
      <c r="J1246">
        <v>34.5603703703703</v>
      </c>
      <c r="K1246">
        <v>0.48525000000000001</v>
      </c>
      <c r="L1246">
        <v>37.9867741935483</v>
      </c>
      <c r="M1246">
        <v>-3.8461538461538401E-2</v>
      </c>
      <c r="N1246">
        <v>1599.8064516129</v>
      </c>
      <c r="O1246">
        <v>86.158333333333303</v>
      </c>
      <c r="P1246">
        <v>5</v>
      </c>
      <c r="Q1246">
        <v>134.99428571428501</v>
      </c>
      <c r="R1246">
        <v>6.9794444444444403</v>
      </c>
      <c r="S1246">
        <v>-0.13525000000000001</v>
      </c>
      <c r="T1246">
        <v>5</v>
      </c>
      <c r="U1246">
        <v>1.6493</v>
      </c>
      <c r="V1246">
        <v>0.127</v>
      </c>
      <c r="W1246">
        <v>14.8424125</v>
      </c>
      <c r="X1246">
        <v>0.57399999999999995</v>
      </c>
      <c r="Y1246">
        <v>72.136724999999998</v>
      </c>
      <c r="Z1246">
        <v>2.1849124999999998</v>
      </c>
      <c r="AA1246">
        <v>2.16125E-2</v>
      </c>
      <c r="AB1246">
        <v>4.2624999999999998E-3</v>
      </c>
      <c r="AC1246">
        <v>27.0284649122807</v>
      </c>
      <c r="AD1246">
        <v>-17.692324561403499</v>
      </c>
      <c r="AE1246">
        <v>36.173585810370298</v>
      </c>
      <c r="AF1246">
        <v>0.43274435999999999</v>
      </c>
      <c r="AG1246">
        <v>1.3508511919999999</v>
      </c>
      <c r="AH1246">
        <v>1.9296439999999901E-2</v>
      </c>
      <c r="AI1246">
        <v>44.976370370370297</v>
      </c>
      <c r="AJ1246">
        <v>0.50145866492234503</v>
      </c>
      <c r="AK1246">
        <v>0.80427979208835498</v>
      </c>
      <c r="AL1246">
        <v>9.62159365988066E-3</v>
      </c>
      <c r="AM1246">
        <v>3.00346866782722E-2</v>
      </c>
      <c r="AN1246">
        <v>0.15563728114021999</v>
      </c>
      <c r="AO1246">
        <v>4.29035065326484E-4</v>
      </c>
      <c r="AP1246">
        <v>36.173585810370298</v>
      </c>
      <c r="AQ1246">
        <v>0.24767591094685201</v>
      </c>
      <c r="AR1246">
        <v>6.5517266114009702</v>
      </c>
      <c r="AS1246">
        <v>1.27995910813126</v>
      </c>
      <c r="AT1246">
        <v>0.827055776056423</v>
      </c>
      <c r="AU1246">
        <v>91.387349999999998</v>
      </c>
      <c r="AV1246">
        <v>44.252947440849397</v>
      </c>
      <c r="AW1246">
        <v>0.72342292952092102</v>
      </c>
      <c r="AX1246">
        <v>7.08920838687392E-2</v>
      </c>
      <c r="AY1246">
        <v>0.18506844905314701</v>
      </c>
      <c r="AZ1246">
        <v>0.44827338859902299</v>
      </c>
      <c r="BA1246">
        <v>5.2479565690562897E-2</v>
      </c>
      <c r="BB1246">
        <v>6.4039055514146195E-2</v>
      </c>
      <c r="BC1246">
        <v>0.42766230171814901</v>
      </c>
      <c r="BD1246">
        <v>0.70423392152091002</v>
      </c>
      <c r="BE1246">
        <v>-1.9189008000011502E-2</v>
      </c>
      <c r="BF1246">
        <v>0.10928614841614701</v>
      </c>
      <c r="BG1246">
        <v>0.28529868056660501</v>
      </c>
      <c r="BH1246">
        <v>0.69105137561127405</v>
      </c>
      <c r="BI1246">
        <v>0.10928614841614701</v>
      </c>
      <c r="BJ1246">
        <v>0.78916965796550498</v>
      </c>
      <c r="BK1246">
        <v>1.3821027512225399</v>
      </c>
      <c r="BL1246">
        <v>2.6105657917435701</v>
      </c>
      <c r="BM1246">
        <v>6.3233208016430602</v>
      </c>
      <c r="BN1246">
        <v>2.42220319504752</v>
      </c>
      <c r="BO1246">
        <v>15.320251059664299</v>
      </c>
      <c r="BP1246">
        <v>2.56822448777945</v>
      </c>
      <c r="BQ1246">
        <v>12.752026571884899</v>
      </c>
      <c r="BR1246">
        <v>1.1963162989150899</v>
      </c>
      <c r="BS1246">
        <v>0.74545519859904597</v>
      </c>
      <c r="BT1246">
        <v>1.60481314123688</v>
      </c>
    </row>
    <row r="1247" spans="1:72" x14ac:dyDescent="0.2">
      <c r="A1247">
        <v>1245</v>
      </c>
      <c r="B1247" s="243">
        <v>44792.847222222219</v>
      </c>
      <c r="C1247">
        <v>0</v>
      </c>
      <c r="D1247">
        <v>0.74948717948717902</v>
      </c>
      <c r="E1247">
        <v>28.728947368421</v>
      </c>
      <c r="F1247">
        <v>44.847999999999999</v>
      </c>
      <c r="G1247">
        <v>7</v>
      </c>
      <c r="H1247">
        <v>2.0699999999999998</v>
      </c>
      <c r="I1247">
        <v>1.35</v>
      </c>
      <c r="J1247">
        <v>34.584814814814798</v>
      </c>
      <c r="K1247">
        <v>0.47425</v>
      </c>
      <c r="L1247">
        <v>38.000937499999999</v>
      </c>
      <c r="M1247">
        <v>3.8461538461538401E-2</v>
      </c>
      <c r="N1247">
        <v>1600.15625</v>
      </c>
      <c r="O1247">
        <v>85.955263157894706</v>
      </c>
      <c r="P1247">
        <v>5</v>
      </c>
      <c r="Q1247">
        <v>135</v>
      </c>
      <c r="R1247">
        <v>6.9740740740740703</v>
      </c>
      <c r="S1247">
        <v>-0.49025641025640998</v>
      </c>
      <c r="T1247">
        <v>5</v>
      </c>
      <c r="U1247">
        <v>1.6459857142857099</v>
      </c>
      <c r="V1247">
        <v>0.113542857142857</v>
      </c>
      <c r="W1247">
        <v>14.8394142857142</v>
      </c>
      <c r="X1247">
        <v>0.58282857142857103</v>
      </c>
      <c r="Y1247">
        <v>72.226900000000001</v>
      </c>
      <c r="Z1247">
        <v>2.1133428571428499</v>
      </c>
      <c r="AA1247">
        <v>3.1357142857142799E-2</v>
      </c>
      <c r="AB1247">
        <v>6.9999999999999999E-4</v>
      </c>
      <c r="AC1247">
        <v>29.478434547908201</v>
      </c>
      <c r="AD1247">
        <v>-15.369565452091701</v>
      </c>
      <c r="AE1247">
        <v>36.2011536148148</v>
      </c>
      <c r="AF1247">
        <v>0.43358219999999997</v>
      </c>
      <c r="AG1247">
        <v>1.3508528399999999</v>
      </c>
      <c r="AH1247">
        <v>1.9333799999999901E-2</v>
      </c>
      <c r="AI1247">
        <v>45.0048148148148</v>
      </c>
      <c r="AJ1247">
        <v>0.50121427909566596</v>
      </c>
      <c r="AK1247">
        <v>0.80438401454988295</v>
      </c>
      <c r="AL1247">
        <v>9.6341291878235206E-3</v>
      </c>
      <c r="AM1247">
        <v>3.0015740439294499E-2</v>
      </c>
      <c r="AN1247">
        <v>0.15553891353188501</v>
      </c>
      <c r="AO1247">
        <v>4.2959403520610902E-4</v>
      </c>
      <c r="AP1247">
        <v>36.2011536148148</v>
      </c>
      <c r="AQ1247">
        <v>0.25148536124464099</v>
      </c>
      <c r="AR1247">
        <v>6.5504031418961102</v>
      </c>
      <c r="AS1247">
        <v>1.2380323873858201</v>
      </c>
      <c r="AT1247">
        <v>0.82499154318748003</v>
      </c>
      <c r="AU1247">
        <v>91.408471428571403</v>
      </c>
      <c r="AV1247">
        <v>44.241074505341302</v>
      </c>
      <c r="AW1247">
        <v>0.76374030947341898</v>
      </c>
      <c r="AX1247">
        <v>0.11282045261416999</v>
      </c>
      <c r="AY1247">
        <v>0.18209683875535801</v>
      </c>
      <c r="AZ1247">
        <v>0.449596858103889</v>
      </c>
      <c r="BA1247">
        <v>8.3517944570609501E-2</v>
      </c>
      <c r="BB1247">
        <v>6.4228122586269906E-2</v>
      </c>
      <c r="BC1247">
        <v>0.41998227499966201</v>
      </c>
      <c r="BD1247">
        <v>0.74451414947341898</v>
      </c>
      <c r="BE1247">
        <v>-1.9226160000000599E-2</v>
      </c>
      <c r="BF1247">
        <v>0.15946749765891699</v>
      </c>
      <c r="BG1247">
        <v>0.25738708306040797</v>
      </c>
      <c r="BH1247">
        <v>0.63548837339208997</v>
      </c>
      <c r="BI1247">
        <v>0.15946749765891699</v>
      </c>
      <c r="BJ1247">
        <v>0.83370916143865204</v>
      </c>
      <c r="BK1247">
        <v>1.2709767467841799</v>
      </c>
      <c r="BL1247">
        <v>1.61404102302357</v>
      </c>
      <c r="BM1247">
        <v>3.9850651870848699</v>
      </c>
      <c r="BN1247">
        <v>2.4689986996858799</v>
      </c>
      <c r="BO1247">
        <v>16.523933301709601</v>
      </c>
      <c r="BP1247">
        <v>3.7474861949845502</v>
      </c>
      <c r="BQ1247">
        <v>12.776447106725</v>
      </c>
      <c r="BR1247">
        <v>0.99988200076402201</v>
      </c>
      <c r="BS1247">
        <v>0.76992216237508504</v>
      </c>
      <c r="BT1247">
        <v>1.29867933360893</v>
      </c>
    </row>
    <row r="1248" spans="1:72" x14ac:dyDescent="0.2">
      <c r="A1248">
        <v>1246</v>
      </c>
      <c r="B1248" s="243">
        <v>44792.861111111109</v>
      </c>
      <c r="C1248">
        <v>0</v>
      </c>
      <c r="D1248">
        <v>0.78743589743589704</v>
      </c>
      <c r="E1248">
        <v>26.649736842105199</v>
      </c>
      <c r="F1248">
        <v>44.90475</v>
      </c>
      <c r="G1248">
        <v>7</v>
      </c>
      <c r="H1248">
        <v>2.0699999999999998</v>
      </c>
      <c r="I1248">
        <v>1.3525</v>
      </c>
      <c r="J1248">
        <v>34.537916666666597</v>
      </c>
      <c r="K1248">
        <v>0.46525</v>
      </c>
      <c r="L1248">
        <v>37.955357142857103</v>
      </c>
      <c r="M1248">
        <v>6.25E-2</v>
      </c>
      <c r="N1248">
        <v>1600.1379310344801</v>
      </c>
      <c r="O1248">
        <v>85.682857142857102</v>
      </c>
      <c r="P1248">
        <v>4.9731666666666596</v>
      </c>
      <c r="Q1248">
        <v>134.37357142857101</v>
      </c>
      <c r="R1248">
        <v>6.9803846153846099</v>
      </c>
      <c r="S1248">
        <v>-5.92499999999999E-2</v>
      </c>
      <c r="T1248">
        <v>5</v>
      </c>
      <c r="U1248">
        <v>1.64931428571428</v>
      </c>
      <c r="V1248">
        <v>8.6028571428571399E-2</v>
      </c>
      <c r="W1248">
        <v>14.8756</v>
      </c>
      <c r="X1248">
        <v>0.61821428571428505</v>
      </c>
      <c r="Y1248">
        <v>72.155000000000001</v>
      </c>
      <c r="Z1248">
        <v>2.14975714285714</v>
      </c>
      <c r="AA1248">
        <v>9.2714285714285694E-3</v>
      </c>
      <c r="AB1248">
        <v>1.24714285714285E-2</v>
      </c>
      <c r="AC1248">
        <v>27.437172739541101</v>
      </c>
      <c r="AD1248">
        <v>-17.4675772604588</v>
      </c>
      <c r="AE1248">
        <v>36.154255466666598</v>
      </c>
      <c r="AF1248">
        <v>0.43358219999999997</v>
      </c>
      <c r="AG1248">
        <v>1.3533528399999999</v>
      </c>
      <c r="AH1248">
        <v>1.9333799999999901E-2</v>
      </c>
      <c r="AI1248">
        <v>44.960416666666603</v>
      </c>
      <c r="AJ1248">
        <v>0.50106375811332005</v>
      </c>
      <c r="AK1248">
        <v>0.80413524044298201</v>
      </c>
      <c r="AL1248">
        <v>9.6436428339743297E-3</v>
      </c>
      <c r="AM1248">
        <v>3.01009852740836E-2</v>
      </c>
      <c r="AN1248">
        <v>0.15569250729808601</v>
      </c>
      <c r="AO1248">
        <v>4.3001825679996199E-4</v>
      </c>
      <c r="AP1248">
        <v>36.154255466666598</v>
      </c>
      <c r="AQ1248">
        <v>0.26675398323108601</v>
      </c>
      <c r="AR1248">
        <v>6.5663762127993897</v>
      </c>
      <c r="AS1248">
        <v>1.2593644987020001</v>
      </c>
      <c r="AT1248">
        <v>0.826411614309987</v>
      </c>
      <c r="AU1248">
        <v>91.447885714285704</v>
      </c>
      <c r="AV1248">
        <v>44.246750161399099</v>
      </c>
      <c r="AW1248">
        <v>0.71366650526752495</v>
      </c>
      <c r="AX1248">
        <v>9.3988341297999101E-2</v>
      </c>
      <c r="AY1248">
        <v>0.16682821676891299</v>
      </c>
      <c r="AZ1248">
        <v>0.43362378720060601</v>
      </c>
      <c r="BA1248">
        <v>6.94485122578965E-2</v>
      </c>
      <c r="BB1248">
        <v>6.1946255314372402E-2</v>
      </c>
      <c r="BC1248">
        <v>0.38476721777073303</v>
      </c>
      <c r="BD1248">
        <v>0.69444034526751897</v>
      </c>
      <c r="BE1248">
        <v>-1.9226160000005699E-2</v>
      </c>
      <c r="BF1248">
        <v>0.14273266872620599</v>
      </c>
      <c r="BG1248">
        <v>0.25334883315754397</v>
      </c>
      <c r="BH1248">
        <v>0.65851018876981504</v>
      </c>
      <c r="BI1248">
        <v>0.14273266872620599</v>
      </c>
      <c r="BJ1248">
        <v>0.79216300376750104</v>
      </c>
      <c r="BK1248">
        <v>1.3170203775396301</v>
      </c>
      <c r="BL1248">
        <v>1.7749884130837901</v>
      </c>
      <c r="BM1248">
        <v>4.6135912307012603</v>
      </c>
      <c r="BN1248">
        <v>2.5992232944697302</v>
      </c>
      <c r="BO1248">
        <v>15.704420462534101</v>
      </c>
      <c r="BP1248">
        <v>3.3542177150658499</v>
      </c>
      <c r="BQ1248">
        <v>12.350202747468201</v>
      </c>
      <c r="BR1248">
        <v>1.0743748407050699</v>
      </c>
      <c r="BS1248">
        <v>0.735069936277019</v>
      </c>
      <c r="BT1248">
        <v>1.4615954043047501</v>
      </c>
    </row>
    <row r="1249" spans="1:72" x14ac:dyDescent="0.2">
      <c r="A1249">
        <v>1247</v>
      </c>
      <c r="B1249" s="243">
        <v>44792.875</v>
      </c>
      <c r="C1249">
        <v>0</v>
      </c>
      <c r="D1249">
        <v>0.77775000000000005</v>
      </c>
      <c r="E1249">
        <v>27.685749999999899</v>
      </c>
      <c r="F1249">
        <v>44.869</v>
      </c>
      <c r="G1249">
        <v>7</v>
      </c>
      <c r="H1249">
        <v>2.0699999999999998</v>
      </c>
      <c r="I1249">
        <v>1.35</v>
      </c>
      <c r="J1249">
        <v>34.571562499999999</v>
      </c>
      <c r="K1249">
        <v>0.48475000000000001</v>
      </c>
      <c r="L1249">
        <v>37.979333333333301</v>
      </c>
      <c r="M1249" s="244">
        <v>-3.0839528461809898E-18</v>
      </c>
      <c r="N1249">
        <v>1600.1481481481401</v>
      </c>
      <c r="O1249">
        <v>86.002777777777695</v>
      </c>
      <c r="P1249">
        <v>4.8403749999999999</v>
      </c>
      <c r="Q1249">
        <v>131.16055555555499</v>
      </c>
      <c r="R1249">
        <v>6.9799999999999898</v>
      </c>
      <c r="S1249">
        <v>-7.7249999999999999E-2</v>
      </c>
      <c r="T1249">
        <v>5</v>
      </c>
      <c r="U1249">
        <v>1.6650714285714201</v>
      </c>
      <c r="V1249">
        <v>0.10007142857142801</v>
      </c>
      <c r="W1249">
        <v>14.8575571428571</v>
      </c>
      <c r="X1249">
        <v>0.65529999999999999</v>
      </c>
      <c r="Y1249">
        <v>72.048657142857095</v>
      </c>
      <c r="Z1249">
        <v>2.0182000000000002</v>
      </c>
      <c r="AA1249">
        <v>2.1714285714285698E-3</v>
      </c>
      <c r="AB1249">
        <v>2.4414285714285701E-2</v>
      </c>
      <c r="AC1249">
        <v>28.4634999999999</v>
      </c>
      <c r="AD1249">
        <v>-16.4055</v>
      </c>
      <c r="AE1249">
        <v>36.1879013</v>
      </c>
      <c r="AF1249">
        <v>0.43358219999999997</v>
      </c>
      <c r="AG1249">
        <v>1.3508528399999999</v>
      </c>
      <c r="AH1249">
        <v>1.9333799999999901E-2</v>
      </c>
      <c r="AI1249">
        <v>44.991562500000001</v>
      </c>
      <c r="AJ1249">
        <v>0.50227030919184301</v>
      </c>
      <c r="AK1249">
        <v>0.80432639564362696</v>
      </c>
      <c r="AL1249">
        <v>9.6369669312996106E-3</v>
      </c>
      <c r="AM1249">
        <v>3.00245816090517E-2</v>
      </c>
      <c r="AN1249">
        <v>0.15558472769199699</v>
      </c>
      <c r="AO1249">
        <v>4.2972057260736303E-4</v>
      </c>
      <c r="AP1249">
        <v>36.1879013</v>
      </c>
      <c r="AQ1249">
        <v>0.282756140145422</v>
      </c>
      <c r="AR1249">
        <v>6.5584117483103102</v>
      </c>
      <c r="AS1249">
        <v>1.1822960745707201</v>
      </c>
      <c r="AT1249">
        <v>0.83631594125507602</v>
      </c>
      <c r="AU1249">
        <v>91.244785714285698</v>
      </c>
      <c r="AV1249">
        <v>44.211365263026401</v>
      </c>
      <c r="AW1249">
        <v>0.78019723697353505</v>
      </c>
      <c r="AX1249">
        <v>0.168556765429274</v>
      </c>
      <c r="AY1249">
        <v>0.150826059854577</v>
      </c>
      <c r="AZ1249">
        <v>0.44158825168968802</v>
      </c>
      <c r="BA1249">
        <v>0.124778036835807</v>
      </c>
      <c r="BB1249">
        <v>6.3084035955669804E-2</v>
      </c>
      <c r="BC1249">
        <v>0.34786035924578401</v>
      </c>
      <c r="BD1249">
        <v>0.76097107697354105</v>
      </c>
      <c r="BE1249">
        <v>-1.9226159999994202E-2</v>
      </c>
      <c r="BF1249">
        <v>0.246744025139322</v>
      </c>
      <c r="BG1249">
        <v>0.22078869993526401</v>
      </c>
      <c r="BH1249">
        <v>0.64642473648955201</v>
      </c>
      <c r="BI1249">
        <v>0.246744025139322</v>
      </c>
      <c r="BJ1249">
        <v>0.93506545014917297</v>
      </c>
      <c r="BK1249">
        <v>1.2928494729791</v>
      </c>
      <c r="BL1249">
        <v>0.89480869824749498</v>
      </c>
      <c r="BM1249">
        <v>2.61981920787971</v>
      </c>
      <c r="BN1249">
        <v>2.9277981014385399</v>
      </c>
      <c r="BO1249">
        <v>19.214824977037701</v>
      </c>
      <c r="BP1249">
        <v>5.7984845907740796</v>
      </c>
      <c r="BQ1249">
        <v>13.416340386263601</v>
      </c>
      <c r="BR1249">
        <v>0.87338463024225599</v>
      </c>
      <c r="BS1249">
        <v>0.836367840093444</v>
      </c>
      <c r="BT1249">
        <v>1.04425898315826</v>
      </c>
    </row>
    <row r="1250" spans="1:72" x14ac:dyDescent="0.2">
      <c r="A1250">
        <v>1248</v>
      </c>
      <c r="B1250" s="243">
        <v>44792.888888888891</v>
      </c>
      <c r="C1250">
        <v>0</v>
      </c>
      <c r="D1250">
        <v>0.72921052631578898</v>
      </c>
      <c r="E1250">
        <v>28.9694871794871</v>
      </c>
      <c r="F1250">
        <v>44.997500000000002</v>
      </c>
      <c r="G1250">
        <v>7</v>
      </c>
      <c r="H1250">
        <v>2.0699999999999998</v>
      </c>
      <c r="I1250">
        <v>1.3480000000000001</v>
      </c>
      <c r="J1250">
        <v>34.579615384615302</v>
      </c>
      <c r="K1250">
        <v>0.53200000000000003</v>
      </c>
      <c r="L1250">
        <v>37.999583333333298</v>
      </c>
      <c r="M1250">
        <v>9.9999999999999895E-2</v>
      </c>
      <c r="N1250">
        <v>1600.07142857142</v>
      </c>
      <c r="O1250">
        <v>85.8333333333333</v>
      </c>
      <c r="P1250">
        <v>5</v>
      </c>
      <c r="Q1250">
        <v>135</v>
      </c>
      <c r="R1250">
        <v>6.9762962962962902</v>
      </c>
      <c r="S1250">
        <v>6.5128205128204997E-2</v>
      </c>
      <c r="T1250">
        <v>5</v>
      </c>
      <c r="U1250">
        <v>1.6657875</v>
      </c>
      <c r="V1250">
        <v>9.7887500000000002E-2</v>
      </c>
      <c r="W1250">
        <v>14.910500000000001</v>
      </c>
      <c r="X1250">
        <v>0.62849999999999995</v>
      </c>
      <c r="Y1250">
        <v>72.255462499999993</v>
      </c>
      <c r="Z1250">
        <v>2.0766749999999998</v>
      </c>
      <c r="AA1250">
        <v>0</v>
      </c>
      <c r="AB1250">
        <v>2.6412499999999998E-2</v>
      </c>
      <c r="AC1250">
        <v>29.6986977058029</v>
      </c>
      <c r="AD1250">
        <v>-15.298802294196999</v>
      </c>
      <c r="AE1250">
        <v>36.195954184615303</v>
      </c>
      <c r="AF1250">
        <v>0.43358219999999997</v>
      </c>
      <c r="AG1250">
        <v>1.3488528399999999</v>
      </c>
      <c r="AH1250">
        <v>1.9333800000000002E-2</v>
      </c>
      <c r="AI1250">
        <v>44.997615384615301</v>
      </c>
      <c r="AJ1250">
        <v>0.50094419068475804</v>
      </c>
      <c r="AK1250">
        <v>0.80439716361037905</v>
      </c>
      <c r="AL1250">
        <v>9.6356706081860699E-3</v>
      </c>
      <c r="AM1250">
        <v>2.9976096032439298E-2</v>
      </c>
      <c r="AN1250">
        <v>0.155563799107303</v>
      </c>
      <c r="AO1250">
        <v>4.2966276845439602E-4</v>
      </c>
      <c r="AP1250">
        <v>36.195954184615303</v>
      </c>
      <c r="AQ1250">
        <v>0.27119217775278098</v>
      </c>
      <c r="AR1250">
        <v>6.5817817446654399</v>
      </c>
      <c r="AS1250">
        <v>1.2165517295902999</v>
      </c>
      <c r="AT1250">
        <v>0.83446657104028599</v>
      </c>
      <c r="AU1250">
        <v>91.536924999999897</v>
      </c>
      <c r="AV1250">
        <v>44.265479836623904</v>
      </c>
      <c r="AW1250">
        <v>0.73213554799146097</v>
      </c>
      <c r="AX1250">
        <v>0.13230111040969</v>
      </c>
      <c r="AY1250">
        <v>0.16239002224721799</v>
      </c>
      <c r="AZ1250">
        <v>0.41821825533455098</v>
      </c>
      <c r="BA1250">
        <v>9.8084169366979196E-2</v>
      </c>
      <c r="BB1250">
        <v>5.9745465047793003E-2</v>
      </c>
      <c r="BC1250">
        <v>0.374531109088929</v>
      </c>
      <c r="BD1250">
        <v>0.71290938799145998</v>
      </c>
      <c r="BE1250">
        <v>-1.9226160000001099E-2</v>
      </c>
      <c r="BF1250">
        <v>0.18561575735333699</v>
      </c>
      <c r="BG1250">
        <v>0.22782988648169999</v>
      </c>
      <c r="BH1250">
        <v>0.58675167549635399</v>
      </c>
      <c r="BI1250">
        <v>0.18561575735333699</v>
      </c>
      <c r="BJ1250">
        <v>0.82689128767007603</v>
      </c>
      <c r="BK1250">
        <v>1.1735033509927</v>
      </c>
      <c r="BL1250">
        <v>1.22742750793513</v>
      </c>
      <c r="BM1250">
        <v>3.1611091852477502</v>
      </c>
      <c r="BN1250">
        <v>2.57539379296264</v>
      </c>
      <c r="BO1250">
        <v>16.631153041953901</v>
      </c>
      <c r="BP1250">
        <v>4.3619702978034303</v>
      </c>
      <c r="BQ1250">
        <v>12.2691827441505</v>
      </c>
      <c r="BR1250">
        <v>0.85795656349203397</v>
      </c>
      <c r="BS1250">
        <v>0.75264498472874097</v>
      </c>
      <c r="BT1250">
        <v>1.1399219830067</v>
      </c>
    </row>
    <row r="1251" spans="1:72" x14ac:dyDescent="0.2">
      <c r="A1251">
        <v>1249</v>
      </c>
      <c r="B1251" s="243">
        <v>44792.902777777781</v>
      </c>
      <c r="C1251">
        <v>0</v>
      </c>
      <c r="D1251">
        <v>0.74756756756756704</v>
      </c>
      <c r="E1251">
        <v>28.249062499999901</v>
      </c>
      <c r="F1251">
        <v>45.029230769230701</v>
      </c>
      <c r="G1251">
        <v>7</v>
      </c>
      <c r="H1251">
        <v>2.0659999999999998</v>
      </c>
      <c r="I1251">
        <v>1.35</v>
      </c>
      <c r="J1251">
        <v>34.551578947368398</v>
      </c>
      <c r="K1251">
        <v>0.42</v>
      </c>
      <c r="L1251">
        <v>37.966071428571396</v>
      </c>
      <c r="M1251">
        <v>-0.3125</v>
      </c>
      <c r="N1251">
        <v>1599.73076923076</v>
      </c>
      <c r="O1251">
        <v>86.392105263157802</v>
      </c>
      <c r="P1251">
        <v>4.7819166666666604</v>
      </c>
      <c r="Q1251">
        <v>129.949285714285</v>
      </c>
      <c r="R1251">
        <v>6.9770967741935399</v>
      </c>
      <c r="S1251">
        <v>-8.8500000000000106E-2</v>
      </c>
      <c r="T1251">
        <v>5</v>
      </c>
      <c r="U1251">
        <v>1.69159999999999</v>
      </c>
      <c r="V1251">
        <v>9.95428571428571E-2</v>
      </c>
      <c r="W1251">
        <v>14.9540142857142</v>
      </c>
      <c r="X1251">
        <v>0.64710000000000001</v>
      </c>
      <c r="Y1251">
        <v>72.435228571428496</v>
      </c>
      <c r="Z1251">
        <v>2.1420285714285701</v>
      </c>
      <c r="AA1251">
        <v>1.5428571428571401E-3</v>
      </c>
      <c r="AB1251">
        <v>2.0728571428571398E-2</v>
      </c>
      <c r="AC1251">
        <v>28.996630067567501</v>
      </c>
      <c r="AD1251">
        <v>-16.032600701663199</v>
      </c>
      <c r="AE1251">
        <v>36.164794387368403</v>
      </c>
      <c r="AF1251">
        <v>0.43274435999999999</v>
      </c>
      <c r="AG1251">
        <v>1.3508511919999999</v>
      </c>
      <c r="AH1251">
        <v>1.9296439999999901E-2</v>
      </c>
      <c r="AI1251">
        <v>44.967578947368402</v>
      </c>
      <c r="AJ1251">
        <v>0.499270798209827</v>
      </c>
      <c r="AK1251">
        <v>0.80424152765032997</v>
      </c>
      <c r="AL1251">
        <v>9.6234747373546304E-3</v>
      </c>
      <c r="AM1251">
        <v>3.0040558634056799E-2</v>
      </c>
      <c r="AN1251">
        <v>0.155667709133129</v>
      </c>
      <c r="AO1251">
        <v>4.29118944174984E-4</v>
      </c>
      <c r="AP1251">
        <v>36.164794387368403</v>
      </c>
      <c r="AQ1251">
        <v>0.27921791284618103</v>
      </c>
      <c r="AR1251">
        <v>6.6009897880809199</v>
      </c>
      <c r="AS1251">
        <v>1.2548369693877399</v>
      </c>
      <c r="AT1251">
        <v>0.84456648225174302</v>
      </c>
      <c r="AU1251">
        <v>91.869971428571404</v>
      </c>
      <c r="AV1251">
        <v>44.299839057683201</v>
      </c>
      <c r="AW1251">
        <v>0.66773988968516496</v>
      </c>
      <c r="AX1251">
        <v>9.6014222612259101E-2</v>
      </c>
      <c r="AY1251">
        <v>0.153526447153818</v>
      </c>
      <c r="AZ1251">
        <v>0.39901021191907599</v>
      </c>
      <c r="BA1251">
        <v>7.1076831542122298E-2</v>
      </c>
      <c r="BB1251">
        <v>5.7001458845582303E-2</v>
      </c>
      <c r="BC1251">
        <v>0.35477399902755102</v>
      </c>
      <c r="BD1251">
        <v>0.64855088168515396</v>
      </c>
      <c r="BE1251">
        <v>-1.9189008000011599E-2</v>
      </c>
      <c r="BF1251">
        <v>0.137967501724234</v>
      </c>
      <c r="BG1251">
        <v>0.22060961164003201</v>
      </c>
      <c r="BH1251">
        <v>0.57335716108692003</v>
      </c>
      <c r="BI1251">
        <v>0.137967501724234</v>
      </c>
      <c r="BJ1251">
        <v>0.71715422672853402</v>
      </c>
      <c r="BK1251">
        <v>1.1467143221738401</v>
      </c>
      <c r="BL1251">
        <v>1.5989969295883799</v>
      </c>
      <c r="BM1251">
        <v>4.1557406919850504</v>
      </c>
      <c r="BN1251">
        <v>2.5989672744742598</v>
      </c>
      <c r="BO1251">
        <v>14.276791970521201</v>
      </c>
      <c r="BP1251">
        <v>3.2422362905195099</v>
      </c>
      <c r="BQ1251">
        <v>11.034555680001599</v>
      </c>
      <c r="BR1251">
        <v>0.91216956924264203</v>
      </c>
      <c r="BS1251">
        <v>0.66196722603883995</v>
      </c>
      <c r="BT1251">
        <v>1.3779678711603101</v>
      </c>
    </row>
    <row r="1252" spans="1:72" x14ac:dyDescent="0.2">
      <c r="A1252">
        <v>1250</v>
      </c>
      <c r="B1252" s="243">
        <v>44792.916666666664</v>
      </c>
      <c r="C1252">
        <v>0</v>
      </c>
      <c r="D1252">
        <v>0.77657894736842104</v>
      </c>
      <c r="E1252">
        <v>27.1915384615384</v>
      </c>
      <c r="F1252">
        <v>44.861538461538402</v>
      </c>
      <c r="G1252">
        <v>7</v>
      </c>
      <c r="H1252">
        <v>2.0699999999999998</v>
      </c>
      <c r="I1252">
        <v>1.3519999999999901</v>
      </c>
      <c r="J1252">
        <v>34.580999999999896</v>
      </c>
      <c r="K1252">
        <v>0.47799999999999998</v>
      </c>
      <c r="L1252">
        <v>38.019130434782603</v>
      </c>
      <c r="M1252">
        <v>2.4999999999999901E-2</v>
      </c>
      <c r="N1252">
        <v>1600.0606060606001</v>
      </c>
      <c r="O1252">
        <v>85.968421052631498</v>
      </c>
      <c r="P1252">
        <v>4.3196756756756702</v>
      </c>
      <c r="Q1252">
        <v>116.09325</v>
      </c>
      <c r="R1252">
        <v>6.9716666666666596</v>
      </c>
      <c r="S1252">
        <v>-5.5526315789473701E-2</v>
      </c>
      <c r="T1252">
        <v>5</v>
      </c>
      <c r="U1252">
        <v>1.7003428571428501</v>
      </c>
      <c r="V1252">
        <v>0.114257142857142</v>
      </c>
      <c r="W1252">
        <v>14.893057142857099</v>
      </c>
      <c r="X1252">
        <v>0.58889999999999998</v>
      </c>
      <c r="Y1252">
        <v>72.463099999999997</v>
      </c>
      <c r="Z1252">
        <v>1.9866857142857099</v>
      </c>
      <c r="AA1252">
        <v>0</v>
      </c>
      <c r="AB1252">
        <v>3.5457142857142798E-2</v>
      </c>
      <c r="AC1252">
        <v>27.968117408906799</v>
      </c>
      <c r="AD1252">
        <v>-16.893421052631499</v>
      </c>
      <c r="AE1252">
        <v>36.197338799999997</v>
      </c>
      <c r="AF1252">
        <v>0.43358219999999997</v>
      </c>
      <c r="AG1252">
        <v>1.3528528399999999</v>
      </c>
      <c r="AH1252">
        <v>1.9333799999999901E-2</v>
      </c>
      <c r="AI1252">
        <v>45.002999999999901</v>
      </c>
      <c r="AJ1252">
        <v>0.49952788108706297</v>
      </c>
      <c r="AK1252">
        <v>0.80433168455436299</v>
      </c>
      <c r="AL1252">
        <v>9.6345176988200804E-3</v>
      </c>
      <c r="AM1252">
        <v>3.0061392351620999E-2</v>
      </c>
      <c r="AN1252">
        <v>0.15554518587649699</v>
      </c>
      <c r="AO1252">
        <v>4.29611359242717E-4</v>
      </c>
      <c r="AP1252">
        <v>36.197338799999997</v>
      </c>
      <c r="AQ1252">
        <v>0.25410512884425301</v>
      </c>
      <c r="AR1252">
        <v>6.5740821317270699</v>
      </c>
      <c r="AS1252">
        <v>1.1638344670526799</v>
      </c>
      <c r="AT1252">
        <v>0.84936866455009497</v>
      </c>
      <c r="AU1252">
        <v>91.632085714285694</v>
      </c>
      <c r="AV1252">
        <v>44.189360527623997</v>
      </c>
      <c r="AW1252">
        <v>0.813639472375982</v>
      </c>
      <c r="AX1252">
        <v>0.18901837294731</v>
      </c>
      <c r="AY1252">
        <v>0.17947707115574599</v>
      </c>
      <c r="AZ1252">
        <v>0.42591786827292699</v>
      </c>
      <c r="BA1252">
        <v>0.13971835469356</v>
      </c>
      <c r="BB1252">
        <v>6.0845409753275299E-2</v>
      </c>
      <c r="BC1252">
        <v>0.41394012751387499</v>
      </c>
      <c r="BD1252">
        <v>0.794413312375984</v>
      </c>
      <c r="BE1252">
        <v>-1.9226159999997799E-2</v>
      </c>
      <c r="BF1252">
        <v>0.28159798617561199</v>
      </c>
      <c r="BG1252">
        <v>0.26738343481690802</v>
      </c>
      <c r="BH1252">
        <v>0.63452886675359899</v>
      </c>
      <c r="BI1252">
        <v>0.28159798617561199</v>
      </c>
      <c r="BJ1252">
        <v>1.09796284198504</v>
      </c>
      <c r="BK1252">
        <v>1.26905773350719</v>
      </c>
      <c r="BL1252">
        <v>0.94952182878950298</v>
      </c>
      <c r="BM1252">
        <v>2.25331464678121</v>
      </c>
      <c r="BN1252">
        <v>2.3731046285200601</v>
      </c>
      <c r="BO1252">
        <v>22.215639039375201</v>
      </c>
      <c r="BP1252">
        <v>6.6175526751268796</v>
      </c>
      <c r="BQ1252">
        <v>15.598086364248299</v>
      </c>
      <c r="BR1252">
        <v>0.79034115700865804</v>
      </c>
      <c r="BS1252">
        <v>0.98532364751479695</v>
      </c>
      <c r="BT1252">
        <v>0.80211325385529197</v>
      </c>
    </row>
    <row r="1253" spans="1:72" x14ac:dyDescent="0.2">
      <c r="A1253">
        <v>1251</v>
      </c>
      <c r="B1253" s="243">
        <v>44792.930555555555</v>
      </c>
      <c r="C1253">
        <v>0</v>
      </c>
      <c r="D1253">
        <v>0.80741935483870897</v>
      </c>
      <c r="E1253">
        <v>27.173513513513502</v>
      </c>
      <c r="F1253">
        <v>44.807499999999997</v>
      </c>
      <c r="G1253">
        <v>7</v>
      </c>
      <c r="H1253">
        <v>2.0699999999999998</v>
      </c>
      <c r="I1253">
        <v>1.3525</v>
      </c>
      <c r="J1253">
        <v>34.557777777777702</v>
      </c>
      <c r="K1253">
        <v>0.51499999999999901</v>
      </c>
      <c r="L1253">
        <v>37.976399999999899</v>
      </c>
      <c r="M1253">
        <v>-9.2857142857142805E-2</v>
      </c>
      <c r="N1253">
        <v>1600.28</v>
      </c>
      <c r="O1253">
        <v>85.627272727272697</v>
      </c>
      <c r="P1253">
        <v>4.9877142857142802</v>
      </c>
      <c r="Q1253">
        <v>134.82294117647001</v>
      </c>
      <c r="R1253">
        <v>6.9797142857142802</v>
      </c>
      <c r="S1253">
        <v>-8.1499999999999906E-2</v>
      </c>
      <c r="T1253">
        <v>5</v>
      </c>
      <c r="U1253">
        <v>1.72532857142857</v>
      </c>
      <c r="V1253">
        <v>0.14702857142857101</v>
      </c>
      <c r="W1253">
        <v>15.010928571428501</v>
      </c>
      <c r="X1253">
        <v>0.58277142857142805</v>
      </c>
      <c r="Y1253">
        <v>72.336100000000002</v>
      </c>
      <c r="Z1253">
        <v>2.2217571428571401</v>
      </c>
      <c r="AA1253">
        <v>0</v>
      </c>
      <c r="AB1253">
        <v>3.21857142857142E-2</v>
      </c>
      <c r="AC1253">
        <v>27.980932868352198</v>
      </c>
      <c r="AD1253">
        <v>-16.8265671316477</v>
      </c>
      <c r="AE1253">
        <v>36.174116577777703</v>
      </c>
      <c r="AF1253">
        <v>0.43358219999999997</v>
      </c>
      <c r="AG1253">
        <v>1.3533528399999999</v>
      </c>
      <c r="AH1253">
        <v>1.9333800000000002E-2</v>
      </c>
      <c r="AI1253">
        <v>44.980277777777701</v>
      </c>
      <c r="AJ1253">
        <v>0.50008386653106496</v>
      </c>
      <c r="AK1253">
        <v>0.80422172483001797</v>
      </c>
      <c r="AL1253">
        <v>9.6393846685893202E-3</v>
      </c>
      <c r="AM1253">
        <v>3.0087694137554102E-2</v>
      </c>
      <c r="AN1253">
        <v>0.15562376103106901</v>
      </c>
      <c r="AO1253">
        <v>4.2982838157463999E-4</v>
      </c>
      <c r="AP1253">
        <v>36.174116577777703</v>
      </c>
      <c r="AQ1253">
        <v>0.25146070460840902</v>
      </c>
      <c r="AR1253">
        <v>6.6261128494621602</v>
      </c>
      <c r="AS1253">
        <v>1.30154333002153</v>
      </c>
      <c r="AT1253">
        <v>0.86280898303651798</v>
      </c>
      <c r="AU1253">
        <v>91.876885714285706</v>
      </c>
      <c r="AV1253">
        <v>44.353233461869799</v>
      </c>
      <c r="AW1253">
        <v>0.62704431590788801</v>
      </c>
      <c r="AX1253">
        <v>5.1809509978460698E-2</v>
      </c>
      <c r="AY1253">
        <v>0.18212149539159</v>
      </c>
      <c r="AZ1253">
        <v>0.373887150537837</v>
      </c>
      <c r="BA1253">
        <v>3.8282337352955699E-2</v>
      </c>
      <c r="BB1253">
        <v>5.3412450076833803E-2</v>
      </c>
      <c r="BC1253">
        <v>0.42003914227011602</v>
      </c>
      <c r="BD1253">
        <v>0.60781815590788801</v>
      </c>
      <c r="BE1253">
        <v>-1.92261599999996E-2</v>
      </c>
      <c r="BF1253">
        <v>7.7150021859260107E-2</v>
      </c>
      <c r="BG1253">
        <v>0.27119880802469898</v>
      </c>
      <c r="BH1253">
        <v>0.55675882379282804</v>
      </c>
      <c r="BI1253">
        <v>7.7150021859260107E-2</v>
      </c>
      <c r="BJ1253">
        <v>0.69669765976791898</v>
      </c>
      <c r="BK1253">
        <v>1.1135176475856501</v>
      </c>
      <c r="BL1253">
        <v>3.5152136252071302</v>
      </c>
      <c r="BM1253">
        <v>7.2165737659606499</v>
      </c>
      <c r="BN1253">
        <v>2.0529545385838102</v>
      </c>
      <c r="BO1253">
        <v>13.186480466183401</v>
      </c>
      <c r="BP1253">
        <v>1.8130255136926099</v>
      </c>
      <c r="BQ1253">
        <v>11.3734549524908</v>
      </c>
      <c r="BR1253">
        <v>0.98236261042491402</v>
      </c>
      <c r="BS1253">
        <v>0.66583765102421499</v>
      </c>
      <c r="BT1253">
        <v>1.47537858352378</v>
      </c>
    </row>
    <row r="1254" spans="1:72" x14ac:dyDescent="0.2">
      <c r="A1254">
        <v>1252</v>
      </c>
      <c r="B1254" s="243">
        <v>44792.944444444445</v>
      </c>
      <c r="C1254">
        <v>0</v>
      </c>
      <c r="D1254">
        <v>0.84677419354838701</v>
      </c>
      <c r="E1254">
        <v>27.5994594594594</v>
      </c>
      <c r="F1254">
        <v>44.822749999999999</v>
      </c>
      <c r="G1254">
        <v>7</v>
      </c>
      <c r="H1254">
        <v>2.0674999999999999</v>
      </c>
      <c r="I1254">
        <v>1.35</v>
      </c>
      <c r="J1254">
        <v>34.5042857142857</v>
      </c>
      <c r="K1254">
        <v>0.42574999999999902</v>
      </c>
      <c r="L1254">
        <v>37.9433333333333</v>
      </c>
      <c r="M1254">
        <v>6.4705882352941099E-2</v>
      </c>
      <c r="N1254">
        <v>1599.9</v>
      </c>
      <c r="O1254">
        <v>85.911764705882305</v>
      </c>
      <c r="P1254">
        <v>4.9961428571428499</v>
      </c>
      <c r="Q1254">
        <v>134.905555555555</v>
      </c>
      <c r="R1254">
        <v>6.9716666666666596</v>
      </c>
      <c r="S1254">
        <v>-3.6499999999999901E-2</v>
      </c>
      <c r="T1254">
        <v>5</v>
      </c>
      <c r="U1254">
        <v>1.7847999999999999</v>
      </c>
      <c r="V1254">
        <v>0.14823749999999999</v>
      </c>
      <c r="W1254">
        <v>14.947062499999999</v>
      </c>
      <c r="X1254">
        <v>0.60294999999999999</v>
      </c>
      <c r="Y1254">
        <v>72.603875000000002</v>
      </c>
      <c r="Z1254">
        <v>2.09479999999999</v>
      </c>
      <c r="AA1254">
        <v>3.9249999999999997E-3</v>
      </c>
      <c r="AB1254">
        <v>1.37625E-2</v>
      </c>
      <c r="AC1254">
        <v>28.446233653007798</v>
      </c>
      <c r="AD1254">
        <v>-16.376516346992101</v>
      </c>
      <c r="AE1254">
        <v>36.118672414285697</v>
      </c>
      <c r="AF1254">
        <v>0.43305854999999999</v>
      </c>
      <c r="AG1254">
        <v>1.35085181</v>
      </c>
      <c r="AH1254">
        <v>1.9310449999999899E-2</v>
      </c>
      <c r="AI1254">
        <v>44.921785714285697</v>
      </c>
      <c r="AJ1254">
        <v>0.49747582225171399</v>
      </c>
      <c r="AK1254">
        <v>0.80403465356452797</v>
      </c>
      <c r="AL1254">
        <v>9.6402790564552605E-3</v>
      </c>
      <c r="AM1254">
        <v>3.0071195713184E-2</v>
      </c>
      <c r="AN1254">
        <v>0.155826396673583</v>
      </c>
      <c r="AO1254">
        <v>4.2986826309219899E-4</v>
      </c>
      <c r="AP1254">
        <v>36.118672414285697</v>
      </c>
      <c r="AQ1254">
        <v>0.26016757927770801</v>
      </c>
      <c r="AR1254">
        <v>6.5979211360365797</v>
      </c>
      <c r="AS1254">
        <v>1.2271696645579</v>
      </c>
      <c r="AT1254">
        <v>0.88789484755486003</v>
      </c>
      <c r="AU1254">
        <v>92.033487500000007</v>
      </c>
      <c r="AV1254">
        <v>44.203930794157898</v>
      </c>
      <c r="AW1254">
        <v>0.71785492012782004</v>
      </c>
      <c r="AX1254">
        <v>0.123682145442099</v>
      </c>
      <c r="AY1254">
        <v>0.17289097072229101</v>
      </c>
      <c r="AZ1254">
        <v>0.40207886396341402</v>
      </c>
      <c r="BA1254">
        <v>9.1558633246454399E-2</v>
      </c>
      <c r="BB1254">
        <v>5.7439837709059201E-2</v>
      </c>
      <c r="BC1254">
        <v>0.39923232256306002</v>
      </c>
      <c r="BD1254">
        <v>0.69865198012780505</v>
      </c>
      <c r="BE1254">
        <v>-1.9202940000014601E-2</v>
      </c>
      <c r="BF1254">
        <v>0.181163622208004</v>
      </c>
      <c r="BG1254">
        <v>0.253242328479588</v>
      </c>
      <c r="BH1254">
        <v>0.58894566510403901</v>
      </c>
      <c r="BI1254">
        <v>0.181163622208004</v>
      </c>
      <c r="BJ1254">
        <v>0.86881190137518505</v>
      </c>
      <c r="BK1254">
        <v>1.17789133020807</v>
      </c>
      <c r="BL1254">
        <v>1.39786523029897</v>
      </c>
      <c r="BM1254">
        <v>3.2509046679793001</v>
      </c>
      <c r="BN1254">
        <v>2.3256209522315601</v>
      </c>
      <c r="BO1254">
        <v>17.252845218707002</v>
      </c>
      <c r="BP1254">
        <v>4.2573451218880898</v>
      </c>
      <c r="BQ1254">
        <v>12.995500096818899</v>
      </c>
      <c r="BR1254">
        <v>0.86991317245447197</v>
      </c>
      <c r="BS1254">
        <v>0.79634645249198299</v>
      </c>
      <c r="BT1254">
        <v>1.0923802946974599</v>
      </c>
    </row>
    <row r="1255" spans="1:72" x14ac:dyDescent="0.2">
      <c r="A1255">
        <v>1253</v>
      </c>
      <c r="B1255" s="243">
        <v>44792.958333333336</v>
      </c>
      <c r="C1255">
        <v>0</v>
      </c>
      <c r="D1255">
        <v>0.72699999999999998</v>
      </c>
      <c r="E1255">
        <v>29.499749999999899</v>
      </c>
      <c r="F1255">
        <v>45.035499999999999</v>
      </c>
      <c r="G1255">
        <v>7</v>
      </c>
      <c r="H1255">
        <v>2.0680000000000001</v>
      </c>
      <c r="I1255">
        <v>1.345</v>
      </c>
      <c r="J1255">
        <v>34.570344827586197</v>
      </c>
      <c r="K1255">
        <v>0.49049999999999899</v>
      </c>
      <c r="L1255">
        <v>37.972499999999997</v>
      </c>
      <c r="M1255">
        <v>-6.3157894736842093E-2</v>
      </c>
      <c r="N1255">
        <v>1600.125</v>
      </c>
      <c r="O1255">
        <v>85.376315789473693</v>
      </c>
      <c r="P1255">
        <v>5</v>
      </c>
      <c r="Q1255">
        <v>135</v>
      </c>
      <c r="R1255">
        <v>6.9808108108108096</v>
      </c>
      <c r="S1255">
        <v>0.17100000000000001</v>
      </c>
      <c r="T1255">
        <v>5</v>
      </c>
      <c r="U1255">
        <v>1.6851714285714201</v>
      </c>
      <c r="V1255">
        <v>0.12617142857142799</v>
      </c>
      <c r="W1255">
        <v>14.993971428571401</v>
      </c>
      <c r="X1255">
        <v>0.57791428571428505</v>
      </c>
      <c r="Y1255">
        <v>72.855742857142801</v>
      </c>
      <c r="Z1255">
        <v>2.1696714285714198</v>
      </c>
      <c r="AA1255">
        <v>5.9285714285714202E-3</v>
      </c>
      <c r="AB1255">
        <v>1.7314285714285699E-2</v>
      </c>
      <c r="AC1255">
        <v>30.2267499999999</v>
      </c>
      <c r="AD1255">
        <v>-14.80875</v>
      </c>
      <c r="AE1255">
        <v>36.185121947586197</v>
      </c>
      <c r="AF1255">
        <v>0.43316327999999998</v>
      </c>
      <c r="AG1255">
        <v>1.345852016</v>
      </c>
      <c r="AH1255">
        <v>1.9315119999999901E-2</v>
      </c>
      <c r="AI1255">
        <v>44.983344827586201</v>
      </c>
      <c r="AJ1255">
        <v>0.49666808035351101</v>
      </c>
      <c r="AK1255">
        <v>0.804411545790511</v>
      </c>
      <c r="AL1255">
        <v>9.6294146569189994E-3</v>
      </c>
      <c r="AM1255">
        <v>2.9918896008254401E-2</v>
      </c>
      <c r="AN1255">
        <v>0.15561315030773801</v>
      </c>
      <c r="AO1255">
        <v>4.2938381025314299E-4</v>
      </c>
      <c r="AP1255">
        <v>36.185121947586197</v>
      </c>
      <c r="AQ1255">
        <v>0.24936489052871999</v>
      </c>
      <c r="AR1255">
        <v>6.6186276401600699</v>
      </c>
      <c r="AS1255">
        <v>1.2710306278407699</v>
      </c>
      <c r="AT1255">
        <v>0.83697085849515596</v>
      </c>
      <c r="AU1255">
        <v>92.282471428571398</v>
      </c>
      <c r="AV1255">
        <v>44.324145106115701</v>
      </c>
      <c r="AW1255">
        <v>0.65919972147042905</v>
      </c>
      <c r="AX1255">
        <v>7.4821388159222096E-2</v>
      </c>
      <c r="AY1255">
        <v>0.18379838947127899</v>
      </c>
      <c r="AZ1255">
        <v>0.38137235983992801</v>
      </c>
      <c r="BA1255">
        <v>5.5594067750181303E-2</v>
      </c>
      <c r="BB1255">
        <v>5.4481765691418299E-2</v>
      </c>
      <c r="BC1255">
        <v>0.42431664445628797</v>
      </c>
      <c r="BD1255">
        <v>0.63999213747043004</v>
      </c>
      <c r="BE1255">
        <v>-1.9207583999998799E-2</v>
      </c>
      <c r="BF1255">
        <v>0.10313903545593101</v>
      </c>
      <c r="BG1255">
        <v>0.25336055738608998</v>
      </c>
      <c r="BH1255">
        <v>0.52571033913107901</v>
      </c>
      <c r="BI1255">
        <v>0.10313903545593101</v>
      </c>
      <c r="BJ1255">
        <v>0.71299918568404397</v>
      </c>
      <c r="BK1255">
        <v>1.05142067826215</v>
      </c>
      <c r="BL1255">
        <v>2.4564953149512698</v>
      </c>
      <c r="BM1255">
        <v>5.0971035050613596</v>
      </c>
      <c r="BN1255">
        <v>2.0749494102586801</v>
      </c>
      <c r="BO1255">
        <v>13.697076074678</v>
      </c>
      <c r="BP1255">
        <v>2.4237673332143901</v>
      </c>
      <c r="BQ1255">
        <v>11.2733087414636</v>
      </c>
      <c r="BR1255">
        <v>0.87608431798707398</v>
      </c>
      <c r="BS1255">
        <v>0.67174357150167097</v>
      </c>
      <c r="BT1255">
        <v>1.3041945694077901</v>
      </c>
    </row>
    <row r="1256" spans="1:72" x14ac:dyDescent="0.2">
      <c r="A1256">
        <v>1254</v>
      </c>
      <c r="B1256" s="243">
        <v>44792.972222222219</v>
      </c>
      <c r="C1256">
        <v>0</v>
      </c>
      <c r="D1256">
        <v>0.70564102564102504</v>
      </c>
      <c r="E1256">
        <v>26.301621621621599</v>
      </c>
      <c r="F1256">
        <v>44.9032499999999</v>
      </c>
      <c r="G1256">
        <v>7</v>
      </c>
      <c r="H1256">
        <v>2.0699999999999998</v>
      </c>
      <c r="I1256">
        <v>1.35</v>
      </c>
      <c r="J1256">
        <v>34.577037037037002</v>
      </c>
      <c r="K1256">
        <v>0.46775</v>
      </c>
      <c r="L1256">
        <v>37.994137931034402</v>
      </c>
      <c r="M1256">
        <v>-0.145454545454545</v>
      </c>
      <c r="N1256">
        <v>1600.4375</v>
      </c>
      <c r="O1256">
        <v>85.794444444444395</v>
      </c>
      <c r="P1256">
        <v>4.1920999999999902</v>
      </c>
      <c r="Q1256">
        <v>115.168787878787</v>
      </c>
      <c r="R1256">
        <v>6.9796774193548297</v>
      </c>
      <c r="S1256">
        <v>0.22179487179487101</v>
      </c>
      <c r="T1256">
        <v>5</v>
      </c>
      <c r="U1256">
        <v>1.75665714285714</v>
      </c>
      <c r="V1256">
        <v>0.14308571428571401</v>
      </c>
      <c r="W1256">
        <v>14.993285714285699</v>
      </c>
      <c r="X1256">
        <v>0.58494285714285699</v>
      </c>
      <c r="Y1256">
        <v>72.858999999999995</v>
      </c>
      <c r="Z1256">
        <v>2.0936571428571402</v>
      </c>
      <c r="AA1256">
        <v>2.3285714285714199E-3</v>
      </c>
      <c r="AB1256">
        <v>2.95428571428571E-2</v>
      </c>
      <c r="AC1256">
        <v>27.0072626472626</v>
      </c>
      <c r="AD1256">
        <v>-17.895987352737301</v>
      </c>
      <c r="AE1256">
        <v>36.193375837037003</v>
      </c>
      <c r="AF1256">
        <v>0.43358219999999997</v>
      </c>
      <c r="AG1256">
        <v>1.3508528399999999</v>
      </c>
      <c r="AH1256">
        <v>1.9333799999999901E-2</v>
      </c>
      <c r="AI1256">
        <v>44.997037037037003</v>
      </c>
      <c r="AJ1256">
        <v>0.49675916272577197</v>
      </c>
      <c r="AK1256">
        <v>0.80435020215322806</v>
      </c>
      <c r="AL1256">
        <v>9.6357944556020106E-3</v>
      </c>
      <c r="AM1256">
        <v>3.00209286866625E-2</v>
      </c>
      <c r="AN1256">
        <v>0.15556579857109901</v>
      </c>
      <c r="AO1256">
        <v>4.29668290916274E-4</v>
      </c>
      <c r="AP1256">
        <v>36.193375837037003</v>
      </c>
      <c r="AQ1256">
        <v>0.25239765678521198</v>
      </c>
      <c r="AR1256">
        <v>6.6183249526735501</v>
      </c>
      <c r="AS1256">
        <v>1.22650015929886</v>
      </c>
      <c r="AT1256">
        <v>0.87263553148196105</v>
      </c>
      <c r="AU1256">
        <v>92.287542857142796</v>
      </c>
      <c r="AV1256">
        <v>44.2905986057946</v>
      </c>
      <c r="AW1256">
        <v>0.70643843124237504</v>
      </c>
      <c r="AX1256">
        <v>0.124352680701139</v>
      </c>
      <c r="AY1256">
        <v>0.181184543214787</v>
      </c>
      <c r="AZ1256">
        <v>0.38167504732644902</v>
      </c>
      <c r="BA1256">
        <v>9.2054942639895304E-2</v>
      </c>
      <c r="BB1256">
        <v>5.4525006760921403E-2</v>
      </c>
      <c r="BC1256">
        <v>0.41787818599284698</v>
      </c>
      <c r="BD1256">
        <v>0.68721227124237705</v>
      </c>
      <c r="BE1256">
        <v>-1.9226159999998101E-2</v>
      </c>
      <c r="BF1256">
        <v>0.191850679706185</v>
      </c>
      <c r="BG1256">
        <v>0.279530586490149</v>
      </c>
      <c r="BH1256">
        <v>0.58884631069958804</v>
      </c>
      <c r="BI1256">
        <v>0.191850679706185</v>
      </c>
      <c r="BJ1256">
        <v>0.94276253239266905</v>
      </c>
      <c r="BK1256">
        <v>1.1776926213991701</v>
      </c>
      <c r="BL1256">
        <v>1.45702161138153</v>
      </c>
      <c r="BM1256">
        <v>3.0692948891366498</v>
      </c>
      <c r="BN1256">
        <v>2.1065541273793298</v>
      </c>
      <c r="BO1256">
        <v>18.5641012961561</v>
      </c>
      <c r="BP1256">
        <v>4.50849097309536</v>
      </c>
      <c r="BQ1256">
        <v>14.0556103230607</v>
      </c>
      <c r="BR1256">
        <v>0.85154646589866001</v>
      </c>
      <c r="BS1256">
        <v>0.86602226051019504</v>
      </c>
      <c r="BT1256">
        <v>0.98328473149984996</v>
      </c>
    </row>
    <row r="1257" spans="1:72" x14ac:dyDescent="0.2">
      <c r="A1257">
        <v>1255</v>
      </c>
      <c r="B1257" s="243">
        <v>44792.986111111109</v>
      </c>
      <c r="C1257">
        <v>0</v>
      </c>
      <c r="D1257">
        <v>0.80675675675675595</v>
      </c>
      <c r="E1257">
        <v>27.222999999999999</v>
      </c>
      <c r="F1257">
        <v>44.954871794871799</v>
      </c>
      <c r="G1257">
        <v>7</v>
      </c>
      <c r="H1257">
        <v>2.0649999999999999</v>
      </c>
      <c r="I1257">
        <v>1.35</v>
      </c>
      <c r="J1257">
        <v>34.5713333333333</v>
      </c>
      <c r="K1257">
        <v>0.47749999999999898</v>
      </c>
      <c r="L1257">
        <v>38.003448275861999</v>
      </c>
      <c r="M1257">
        <v>-5.8823529411764696E-3</v>
      </c>
      <c r="N1257">
        <v>1599.8125</v>
      </c>
      <c r="O1257">
        <v>85.746153846153803</v>
      </c>
      <c r="P1257">
        <v>4.1667368421052604</v>
      </c>
      <c r="Q1257">
        <v>114.722608695652</v>
      </c>
      <c r="R1257">
        <v>6.97310344827586</v>
      </c>
      <c r="S1257">
        <v>-3.4102564102563897E-2</v>
      </c>
      <c r="T1257">
        <v>5</v>
      </c>
      <c r="U1257">
        <v>1.80975714285714</v>
      </c>
      <c r="V1257">
        <v>0.16511428571428499</v>
      </c>
      <c r="W1257">
        <v>14.919757142857099</v>
      </c>
      <c r="X1257">
        <v>0.574457142857142</v>
      </c>
      <c r="Y1257">
        <v>72.588485714285696</v>
      </c>
      <c r="Z1257">
        <v>2.0646428571428501</v>
      </c>
      <c r="AA1257">
        <v>4.0857142857142802E-3</v>
      </c>
      <c r="AB1257">
        <v>1.8785714285714201E-2</v>
      </c>
      <c r="AC1257">
        <v>28.029756756756701</v>
      </c>
      <c r="AD1257">
        <v>-16.925115038114999</v>
      </c>
      <c r="AE1257">
        <v>36.1837679333333</v>
      </c>
      <c r="AF1257">
        <v>0.4325349</v>
      </c>
      <c r="AG1257">
        <v>1.35085078</v>
      </c>
      <c r="AH1257">
        <v>1.9287099999999901E-2</v>
      </c>
      <c r="AI1257">
        <v>44.986333333333299</v>
      </c>
      <c r="AJ1257">
        <v>0.49847806545731799</v>
      </c>
      <c r="AK1257">
        <v>0.80432800924725201</v>
      </c>
      <c r="AL1257">
        <v>9.6148067190776395E-3</v>
      </c>
      <c r="AM1257">
        <v>3.0028025844886199E-2</v>
      </c>
      <c r="AN1257">
        <v>0.15560281270608101</v>
      </c>
      <c r="AO1257">
        <v>4.2873242984906501E-4</v>
      </c>
      <c r="AP1257">
        <v>36.1837679333333</v>
      </c>
      <c r="AQ1257">
        <v>0.24787316403670501</v>
      </c>
      <c r="AR1257">
        <v>6.5858680257334798</v>
      </c>
      <c r="AS1257">
        <v>1.2095030945349701</v>
      </c>
      <c r="AT1257">
        <v>0.90212423951899101</v>
      </c>
      <c r="AU1257">
        <v>91.957099999999897</v>
      </c>
      <c r="AV1257">
        <v>44.227012217638404</v>
      </c>
      <c r="AW1257">
        <v>0.75932111569483796</v>
      </c>
      <c r="AX1257">
        <v>0.14134768546502399</v>
      </c>
      <c r="AY1257">
        <v>0.18466173596329399</v>
      </c>
      <c r="AZ1257">
        <v>0.41413197426651899</v>
      </c>
      <c r="BA1257">
        <v>0.104636046821562</v>
      </c>
      <c r="BB1257">
        <v>5.9161710609502698E-2</v>
      </c>
      <c r="BC1257">
        <v>0.426929100896353</v>
      </c>
      <c r="BD1257">
        <v>0.74014139569483794</v>
      </c>
      <c r="BE1257">
        <v>-1.9179720000000299E-2</v>
      </c>
      <c r="BF1257">
        <v>0.21011551921357</v>
      </c>
      <c r="BG1257">
        <v>0.274502524771851</v>
      </c>
      <c r="BH1257">
        <v>0.61561358086391804</v>
      </c>
      <c r="BI1257">
        <v>0.21011551921357</v>
      </c>
      <c r="BJ1257">
        <v>0.96923608797084304</v>
      </c>
      <c r="BK1257">
        <v>1.2312271617278301</v>
      </c>
      <c r="BL1257">
        <v>1.30643622041471</v>
      </c>
      <c r="BM1257">
        <v>2.9298815392983002</v>
      </c>
      <c r="BN1257">
        <v>2.2426517984691601</v>
      </c>
      <c r="BO1257">
        <v>19.260390799824101</v>
      </c>
      <c r="BP1257">
        <v>4.9377147015188996</v>
      </c>
      <c r="BQ1257">
        <v>14.3226760983052</v>
      </c>
      <c r="BR1257">
        <v>0.874030779064767</v>
      </c>
      <c r="BS1257">
        <v>0.88518988028541501</v>
      </c>
      <c r="BT1257">
        <v>0.98739355084239</v>
      </c>
    </row>
    <row r="1258" spans="1:72" x14ac:dyDescent="0.2">
      <c r="A1258">
        <v>1256</v>
      </c>
      <c r="B1258" s="243">
        <v>44793</v>
      </c>
      <c r="C1258">
        <v>0</v>
      </c>
      <c r="D1258">
        <v>0.69125000000000003</v>
      </c>
      <c r="E1258">
        <v>27.735405405405398</v>
      </c>
      <c r="F1258">
        <v>44.934249999999999</v>
      </c>
      <c r="G1258">
        <v>7</v>
      </c>
      <c r="H1258">
        <v>2.0680000000000001</v>
      </c>
      <c r="I1258">
        <v>1.3525</v>
      </c>
      <c r="J1258">
        <v>34.575416666666598</v>
      </c>
      <c r="K1258">
        <v>0.45300000000000001</v>
      </c>
      <c r="L1258">
        <v>37.978275862068898</v>
      </c>
      <c r="M1258">
        <v>-0.05</v>
      </c>
      <c r="N1258">
        <v>1600.4074074073999</v>
      </c>
      <c r="O1258">
        <v>85.720588235294002</v>
      </c>
      <c r="P1258">
        <v>4.0956538461538399</v>
      </c>
      <c r="Q1258">
        <v>113.09965517241299</v>
      </c>
      <c r="R1258">
        <v>6.9741379310344804</v>
      </c>
      <c r="S1258">
        <v>-0.252564102564102</v>
      </c>
      <c r="T1258">
        <v>5</v>
      </c>
      <c r="U1258">
        <v>1.8096874999999999</v>
      </c>
      <c r="V1258">
        <v>2.1225000000000001E-2</v>
      </c>
      <c r="W1258">
        <v>14.9407</v>
      </c>
      <c r="X1258">
        <v>0.60839999999999905</v>
      </c>
      <c r="Y1258">
        <v>72.738987499999993</v>
      </c>
      <c r="Z1258">
        <v>2.1124874999999999</v>
      </c>
      <c r="AA1258">
        <v>0</v>
      </c>
      <c r="AB1258">
        <v>2.3025E-2</v>
      </c>
      <c r="AC1258">
        <v>28.426655405405398</v>
      </c>
      <c r="AD1258">
        <v>-16.507594594594501</v>
      </c>
      <c r="AE1258">
        <v>36.190193786666597</v>
      </c>
      <c r="AF1258">
        <v>0.43316327999999998</v>
      </c>
      <c r="AG1258">
        <v>1.3533520160000001</v>
      </c>
      <c r="AH1258">
        <v>1.9315119999999901E-2</v>
      </c>
      <c r="AI1258">
        <v>44.995916666666602</v>
      </c>
      <c r="AJ1258">
        <v>0.497535022558111</v>
      </c>
      <c r="AK1258">
        <v>0.80429951132602695</v>
      </c>
      <c r="AL1258">
        <v>9.62672420275173E-3</v>
      </c>
      <c r="AM1258">
        <v>3.0077218473528101E-2</v>
      </c>
      <c r="AN1258">
        <v>0.15556967206283501</v>
      </c>
      <c r="AO1258">
        <v>4.2926384060775798E-4</v>
      </c>
      <c r="AP1258">
        <v>36.190193786666597</v>
      </c>
      <c r="AQ1258">
        <v>0.26251920595830103</v>
      </c>
      <c r="AR1258">
        <v>6.5951126060509697</v>
      </c>
      <c r="AS1258">
        <v>1.2375313045435099</v>
      </c>
      <c r="AT1258">
        <v>0.90038291113563196</v>
      </c>
      <c r="AU1258">
        <v>92.210262499999999</v>
      </c>
      <c r="AV1258">
        <v>44.285356903219402</v>
      </c>
      <c r="AW1258">
        <v>0.71055976344720695</v>
      </c>
      <c r="AX1258">
        <v>0.115820711456483</v>
      </c>
      <c r="AY1258">
        <v>0.17064407404169801</v>
      </c>
      <c r="AZ1258">
        <v>0.40488739394902401</v>
      </c>
      <c r="BA1258">
        <v>8.5580625060733204E-2</v>
      </c>
      <c r="BB1258">
        <v>5.7841056278432099E-2</v>
      </c>
      <c r="BC1258">
        <v>0.39394861457716002</v>
      </c>
      <c r="BD1258">
        <v>0.69135217944720695</v>
      </c>
      <c r="BE1258">
        <v>-1.9207584000000499E-2</v>
      </c>
      <c r="BF1258">
        <v>0.16976541589327501</v>
      </c>
      <c r="BG1258">
        <v>0.25012333144142601</v>
      </c>
      <c r="BH1258">
        <v>0.59346792088672595</v>
      </c>
      <c r="BI1258">
        <v>0.16976541589327501</v>
      </c>
      <c r="BJ1258">
        <v>0.83977749466940399</v>
      </c>
      <c r="BK1258">
        <v>1.1869358417734499</v>
      </c>
      <c r="BL1258">
        <v>1.47334679519572</v>
      </c>
      <c r="BM1258">
        <v>3.49581166319419</v>
      </c>
      <c r="BN1258">
        <v>2.3727011689259498</v>
      </c>
      <c r="BO1258">
        <v>16.660560747203199</v>
      </c>
      <c r="BP1258">
        <v>3.98948727349197</v>
      </c>
      <c r="BQ1258">
        <v>12.6710734737112</v>
      </c>
      <c r="BR1258">
        <v>0.89833463475488395</v>
      </c>
      <c r="BS1258">
        <v>0.77187132831209404</v>
      </c>
      <c r="BT1258">
        <v>1.16383988082487</v>
      </c>
    </row>
    <row r="1259" spans="1:72" x14ac:dyDescent="0.2">
      <c r="A1259">
        <v>1257</v>
      </c>
      <c r="B1259" s="243">
        <v>44793.013888888891</v>
      </c>
      <c r="C1259">
        <v>0</v>
      </c>
      <c r="D1259">
        <v>0.77942857142857103</v>
      </c>
      <c r="E1259">
        <v>25.266756756756699</v>
      </c>
      <c r="F1259">
        <v>44.864999999999903</v>
      </c>
      <c r="G1259">
        <v>7</v>
      </c>
      <c r="H1259">
        <v>2.0649999999999999</v>
      </c>
      <c r="I1259">
        <v>1.3460000000000001</v>
      </c>
      <c r="J1259">
        <v>34.533529411764697</v>
      </c>
      <c r="K1259">
        <v>0.46299999999999902</v>
      </c>
      <c r="L1259">
        <v>37.945625</v>
      </c>
      <c r="M1259">
        <v>0.05</v>
      </c>
      <c r="N1259">
        <v>1600.0769230769199</v>
      </c>
      <c r="O1259">
        <v>85.5</v>
      </c>
      <c r="P1259">
        <v>4.0053142857142801</v>
      </c>
      <c r="Q1259">
        <v>106.58475</v>
      </c>
      <c r="R1259">
        <v>6.9707407407407302</v>
      </c>
      <c r="S1259">
        <v>-0.183</v>
      </c>
      <c r="T1259">
        <v>5</v>
      </c>
      <c r="U1259">
        <v>1.81032857142857</v>
      </c>
      <c r="V1259">
        <v>7.9228571428571398E-2</v>
      </c>
      <c r="W1259">
        <v>14.922800000000001</v>
      </c>
      <c r="X1259">
        <v>0.67517142857142798</v>
      </c>
      <c r="Y1259">
        <v>72.552128571428497</v>
      </c>
      <c r="Z1259">
        <v>2.14908571428571</v>
      </c>
      <c r="AA1259">
        <v>0</v>
      </c>
      <c r="AB1259">
        <v>3.4885714285714201E-2</v>
      </c>
      <c r="AC1259">
        <v>26.046185328185299</v>
      </c>
      <c r="AD1259">
        <v>-18.8188146718146</v>
      </c>
      <c r="AE1259">
        <v>36.145964011764697</v>
      </c>
      <c r="AF1259">
        <v>0.4325349</v>
      </c>
      <c r="AG1259">
        <v>1.34685078</v>
      </c>
      <c r="AH1259">
        <v>1.9287099999999901E-2</v>
      </c>
      <c r="AI1259">
        <v>44.944529411764698</v>
      </c>
      <c r="AJ1259">
        <v>0.49820680279805302</v>
      </c>
      <c r="AK1259">
        <v>0.80423500890640298</v>
      </c>
      <c r="AL1259">
        <v>9.6237496678912692E-3</v>
      </c>
      <c r="AM1259">
        <v>2.9966956994046199E-2</v>
      </c>
      <c r="AN1259">
        <v>0.15574754239539701</v>
      </c>
      <c r="AO1259">
        <v>4.2913120356203699E-4</v>
      </c>
      <c r="AP1259">
        <v>36.145964011764697</v>
      </c>
      <c r="AQ1259">
        <v>0.29133048539497602</v>
      </c>
      <c r="AR1259">
        <v>6.5872112014549096</v>
      </c>
      <c r="AS1259">
        <v>1.25897116436231</v>
      </c>
      <c r="AT1259">
        <v>0.90191800958539503</v>
      </c>
      <c r="AU1259">
        <v>92.109514285714198</v>
      </c>
      <c r="AV1259">
        <v>44.283476862976897</v>
      </c>
      <c r="AW1259">
        <v>0.66105254878778597</v>
      </c>
      <c r="AX1259">
        <v>8.7879615637685302E-2</v>
      </c>
      <c r="AY1259">
        <v>0.141204414605023</v>
      </c>
      <c r="AZ1259">
        <v>0.41278879854508099</v>
      </c>
      <c r="BA1259">
        <v>6.5248219730537099E-2</v>
      </c>
      <c r="BB1259">
        <v>5.8969828363582999E-2</v>
      </c>
      <c r="BC1259">
        <v>0.32645785254559501</v>
      </c>
      <c r="BD1259">
        <v>0.64187282878778995</v>
      </c>
      <c r="BE1259">
        <v>-1.91797199999959E-2</v>
      </c>
      <c r="BF1259">
        <v>0.140582991537261</v>
      </c>
      <c r="BG1259">
        <v>0.225887868072665</v>
      </c>
      <c r="BH1259">
        <v>0.66034749641820301</v>
      </c>
      <c r="BI1259">
        <v>0.140582991537261</v>
      </c>
      <c r="BJ1259">
        <v>0.73294171921985296</v>
      </c>
      <c r="BK1259">
        <v>1.3206949928364</v>
      </c>
      <c r="BL1259">
        <v>1.6067937209373799</v>
      </c>
      <c r="BM1259">
        <v>4.6972076009862</v>
      </c>
      <c r="BN1259">
        <v>2.9233420194385</v>
      </c>
      <c r="BO1259">
        <v>14.734758398801199</v>
      </c>
      <c r="BP1259">
        <v>3.3037003011256401</v>
      </c>
      <c r="BQ1259">
        <v>11.4310580976755</v>
      </c>
      <c r="BR1259">
        <v>1.0817039072230601</v>
      </c>
      <c r="BS1259">
        <v>0.67670852260494896</v>
      </c>
      <c r="BT1259">
        <v>1.5984783272111101</v>
      </c>
    </row>
    <row r="1260" spans="1:72" x14ac:dyDescent="0.2">
      <c r="A1260">
        <v>1258</v>
      </c>
      <c r="B1260" s="243">
        <v>44793.027777777781</v>
      </c>
      <c r="C1260">
        <v>0</v>
      </c>
      <c r="D1260">
        <v>0.71842105263157896</v>
      </c>
      <c r="E1260">
        <v>30.081315789473599</v>
      </c>
      <c r="F1260">
        <v>44.994500000000002</v>
      </c>
      <c r="G1260">
        <v>7</v>
      </c>
      <c r="H1260">
        <v>2.0680000000000001</v>
      </c>
      <c r="I1260">
        <v>1.3525</v>
      </c>
      <c r="J1260">
        <v>34.57</v>
      </c>
      <c r="K1260">
        <v>0.44824999999999998</v>
      </c>
      <c r="L1260">
        <v>38.010370370370303</v>
      </c>
      <c r="M1260">
        <v>-6.1111111111111102E-2</v>
      </c>
      <c r="N1260">
        <v>1600.1428571428501</v>
      </c>
      <c r="O1260">
        <v>85.342105263157805</v>
      </c>
      <c r="P1260">
        <v>4.2806551724137902</v>
      </c>
      <c r="Q1260">
        <v>116.82451612903201</v>
      </c>
      <c r="R1260">
        <v>6.98</v>
      </c>
      <c r="S1260">
        <v>-6.2749999999999903E-2</v>
      </c>
      <c r="T1260">
        <v>5</v>
      </c>
      <c r="U1260">
        <v>1.83671428571428</v>
      </c>
      <c r="V1260">
        <v>0.180414285714285</v>
      </c>
      <c r="W1260">
        <v>14.9488</v>
      </c>
      <c r="X1260">
        <v>0.59811428571428504</v>
      </c>
      <c r="Y1260">
        <v>72.583957142857102</v>
      </c>
      <c r="Z1260">
        <v>2.14977142857142</v>
      </c>
      <c r="AA1260">
        <v>0</v>
      </c>
      <c r="AB1260">
        <v>3.2971428571428499E-2</v>
      </c>
      <c r="AC1260">
        <v>30.799736842105201</v>
      </c>
      <c r="AD1260">
        <v>-14.1947631578947</v>
      </c>
      <c r="AE1260">
        <v>36.18477712</v>
      </c>
      <c r="AF1260">
        <v>0.43316327999999998</v>
      </c>
      <c r="AG1260">
        <v>1.3533520160000001</v>
      </c>
      <c r="AH1260">
        <v>1.9315119999999901E-2</v>
      </c>
      <c r="AI1260">
        <v>44.990499999999997</v>
      </c>
      <c r="AJ1260">
        <v>0.49852306961967302</v>
      </c>
      <c r="AK1260">
        <v>0.80427594981162698</v>
      </c>
      <c r="AL1260">
        <v>9.6278832197908403E-3</v>
      </c>
      <c r="AM1260">
        <v>3.00808396439248E-2</v>
      </c>
      <c r="AN1260">
        <v>0.15558840199597601</v>
      </c>
      <c r="AO1260">
        <v>4.2931552216578998E-4</v>
      </c>
      <c r="AP1260">
        <v>36.18477712</v>
      </c>
      <c r="AQ1260">
        <v>0.258081011436605</v>
      </c>
      <c r="AR1260">
        <v>6.5986881019855002</v>
      </c>
      <c r="AS1260">
        <v>1.25937286751773</v>
      </c>
      <c r="AT1260">
        <v>0.91564444372859199</v>
      </c>
      <c r="AU1260">
        <v>92.117357142857102</v>
      </c>
      <c r="AV1260">
        <v>44.300919100939801</v>
      </c>
      <c r="AW1260">
        <v>0.68958089906014597</v>
      </c>
      <c r="AX1260">
        <v>9.3979148482260896E-2</v>
      </c>
      <c r="AY1260">
        <v>0.17508226856339401</v>
      </c>
      <c r="AZ1260">
        <v>0.40131189801449502</v>
      </c>
      <c r="BA1260">
        <v>6.9441761915002703E-2</v>
      </c>
      <c r="BB1260">
        <v>5.7330271144927898E-2</v>
      </c>
      <c r="BC1260">
        <v>0.40419462278380103</v>
      </c>
      <c r="BD1260">
        <v>0.67037331506014997</v>
      </c>
      <c r="BE1260">
        <v>-1.92075839999961E-2</v>
      </c>
      <c r="BF1260">
        <v>0.12713738021535201</v>
      </c>
      <c r="BG1260">
        <v>0.23685574201081699</v>
      </c>
      <c r="BH1260">
        <v>0.54290493356028102</v>
      </c>
      <c r="BI1260">
        <v>0.12713738021535201</v>
      </c>
      <c r="BJ1260">
        <v>0.72798624445233995</v>
      </c>
      <c r="BK1260">
        <v>1.08580986712056</v>
      </c>
      <c r="BL1260">
        <v>1.86299058238904</v>
      </c>
      <c r="BM1260">
        <v>4.2702227514887996</v>
      </c>
      <c r="BN1260">
        <v>2.2921333000045401</v>
      </c>
      <c r="BO1260">
        <v>14.259238340942201</v>
      </c>
      <c r="BP1260">
        <v>2.98772843506078</v>
      </c>
      <c r="BQ1260">
        <v>11.2715099058814</v>
      </c>
      <c r="BR1260">
        <v>0.86967632075446299</v>
      </c>
      <c r="BS1260">
        <v>0.67713129236619896</v>
      </c>
      <c r="BT1260">
        <v>1.2843540544632399</v>
      </c>
    </row>
    <row r="1261" spans="1:72" x14ac:dyDescent="0.2">
      <c r="A1261">
        <v>1259</v>
      </c>
      <c r="B1261" s="243">
        <v>44793.041666666664</v>
      </c>
      <c r="C1261">
        <v>0</v>
      </c>
      <c r="D1261">
        <v>0.80657894736842095</v>
      </c>
      <c r="E1261">
        <v>28.7548648648648</v>
      </c>
      <c r="F1261">
        <v>44.987499999999997</v>
      </c>
      <c r="G1261">
        <v>7</v>
      </c>
      <c r="H1261">
        <v>2.0699999999999998</v>
      </c>
      <c r="I1261">
        <v>1.3520000000000001</v>
      </c>
      <c r="J1261">
        <v>34.554799999999901</v>
      </c>
      <c r="K1261">
        <v>0.47249999999999898</v>
      </c>
      <c r="L1261">
        <v>37.963103448275803</v>
      </c>
      <c r="M1261">
        <v>2.3076923076922998E-2</v>
      </c>
      <c r="N1261">
        <v>1600.1111111111099</v>
      </c>
      <c r="O1261">
        <v>86.741176470588201</v>
      </c>
      <c r="P1261">
        <v>4.5089545454545403</v>
      </c>
      <c r="Q1261">
        <v>124.22037037037001</v>
      </c>
      <c r="R1261">
        <v>6.9755999999999903</v>
      </c>
      <c r="S1261">
        <v>0.44274999999999998</v>
      </c>
      <c r="T1261">
        <v>5</v>
      </c>
      <c r="U1261">
        <v>1.85567142857142</v>
      </c>
      <c r="V1261">
        <v>0.15518571428571401</v>
      </c>
      <c r="W1261">
        <v>14.9600285714285</v>
      </c>
      <c r="X1261">
        <v>0.68652857142857104</v>
      </c>
      <c r="Y1261">
        <v>73.065299999999993</v>
      </c>
      <c r="Z1261">
        <v>2.17071428571428</v>
      </c>
      <c r="AA1261">
        <v>0</v>
      </c>
      <c r="AB1261">
        <v>4.8457142857142803E-2</v>
      </c>
      <c r="AC1261">
        <v>29.5614438122332</v>
      </c>
      <c r="AD1261">
        <v>-15.426056187766701</v>
      </c>
      <c r="AE1261">
        <v>36.171138799999902</v>
      </c>
      <c r="AF1261">
        <v>0.43358219999999997</v>
      </c>
      <c r="AG1261">
        <v>1.3528528399999999</v>
      </c>
      <c r="AH1261">
        <v>1.9333799999999901E-2</v>
      </c>
      <c r="AI1261">
        <v>44.976799999999898</v>
      </c>
      <c r="AJ1261">
        <v>0.49505221767377899</v>
      </c>
      <c r="AK1261">
        <v>0.804217703349282</v>
      </c>
      <c r="AL1261">
        <v>9.6401300225894201E-3</v>
      </c>
      <c r="AM1261">
        <v>3.0078903790398601E-2</v>
      </c>
      <c r="AN1261">
        <v>0.155635794454029</v>
      </c>
      <c r="AO1261">
        <v>4.2986161754504502E-4</v>
      </c>
      <c r="AP1261">
        <v>36.171138799999902</v>
      </c>
      <c r="AQ1261">
        <v>0.29623099184601498</v>
      </c>
      <c r="AR1261">
        <v>6.6036446095772803</v>
      </c>
      <c r="AS1261">
        <v>1.27164155138965</v>
      </c>
      <c r="AT1261">
        <v>0.91865425598815598</v>
      </c>
      <c r="AU1261">
        <v>92.738242857142794</v>
      </c>
      <c r="AV1261">
        <v>44.342655952812898</v>
      </c>
      <c r="AW1261">
        <v>0.63414404718704198</v>
      </c>
      <c r="AX1261">
        <v>8.1211288610347696E-2</v>
      </c>
      <c r="AY1261">
        <v>0.13735120815398399</v>
      </c>
      <c r="AZ1261">
        <v>0.396355390422715</v>
      </c>
      <c r="BA1261">
        <v>6.0029654526465498E-2</v>
      </c>
      <c r="BB1261">
        <v>5.6622198631816403E-2</v>
      </c>
      <c r="BC1261">
        <v>0.31678239594241803</v>
      </c>
      <c r="BD1261">
        <v>0.61491788718704699</v>
      </c>
      <c r="BE1261">
        <v>-1.9226159999994899E-2</v>
      </c>
      <c r="BF1261">
        <v>0.114466793759833</v>
      </c>
      <c r="BG1261">
        <v>0.193595652592845</v>
      </c>
      <c r="BH1261">
        <v>0.55866039694060998</v>
      </c>
      <c r="BI1261">
        <v>0.114466793759833</v>
      </c>
      <c r="BJ1261">
        <v>0.61612489270535797</v>
      </c>
      <c r="BK1261">
        <v>1.11732079388122</v>
      </c>
      <c r="BL1261">
        <v>1.69128221586282</v>
      </c>
      <c r="BM1261">
        <v>4.8805455153461503</v>
      </c>
      <c r="BN1261">
        <v>2.88570734651536</v>
      </c>
      <c r="BO1261">
        <v>12.348920602284901</v>
      </c>
      <c r="BP1261">
        <v>2.6899696533560902</v>
      </c>
      <c r="BQ1261">
        <v>9.6589509489288599</v>
      </c>
      <c r="BR1261">
        <v>0.92272724448950305</v>
      </c>
      <c r="BS1261">
        <v>0.57033817520142405</v>
      </c>
      <c r="BT1261">
        <v>1.61785986737364</v>
      </c>
    </row>
    <row r="1262" spans="1:72" x14ac:dyDescent="0.2">
      <c r="A1262">
        <v>1260</v>
      </c>
      <c r="B1262" s="243">
        <v>44793.055555555555</v>
      </c>
      <c r="C1262">
        <v>0</v>
      </c>
      <c r="D1262">
        <v>0.66702702702702699</v>
      </c>
      <c r="E1262">
        <v>28.529473684210501</v>
      </c>
      <c r="F1262">
        <v>44.6915384615384</v>
      </c>
      <c r="G1262">
        <v>7</v>
      </c>
      <c r="H1262">
        <v>2.0659999999999998</v>
      </c>
      <c r="I1262">
        <v>1.3474999999999999</v>
      </c>
      <c r="J1262">
        <v>34.538181818181798</v>
      </c>
      <c r="K1262">
        <v>0.44924999999999998</v>
      </c>
      <c r="L1262">
        <v>37.945</v>
      </c>
      <c r="M1262">
        <v>5.5555555555555402E-3</v>
      </c>
      <c r="N1262">
        <v>1600.08</v>
      </c>
      <c r="O1262">
        <v>86.139999999999901</v>
      </c>
      <c r="P1262">
        <v>5</v>
      </c>
      <c r="Q1262">
        <v>135</v>
      </c>
      <c r="R1262">
        <v>6.9783333333333299</v>
      </c>
      <c r="S1262">
        <v>0.33024999999999999</v>
      </c>
      <c r="T1262">
        <v>5</v>
      </c>
      <c r="U1262">
        <v>1.7870999999999999</v>
      </c>
      <c r="V1262">
        <v>0.17193749999999899</v>
      </c>
      <c r="W1262">
        <v>14.976800000000001</v>
      </c>
      <c r="X1262">
        <v>0.69456249999999997</v>
      </c>
      <c r="Y1262">
        <v>72.828949999999907</v>
      </c>
      <c r="Z1262">
        <v>2.2626374999999999</v>
      </c>
      <c r="AA1262">
        <v>7.2750000000000002E-3</v>
      </c>
      <c r="AB1262">
        <v>3.9599999999999899E-2</v>
      </c>
      <c r="AC1262">
        <v>29.196500711237501</v>
      </c>
      <c r="AD1262">
        <v>-15.4950377503009</v>
      </c>
      <c r="AE1262">
        <v>36.151397258181802</v>
      </c>
      <c r="AF1262">
        <v>0.43274435999999999</v>
      </c>
      <c r="AG1262">
        <v>1.348351192</v>
      </c>
      <c r="AH1262">
        <v>1.9296439999999901E-2</v>
      </c>
      <c r="AI1262">
        <v>44.951681818181797</v>
      </c>
      <c r="AJ1262">
        <v>0.49638773122751001</v>
      </c>
      <c r="AK1262">
        <v>0.80422791308243002</v>
      </c>
      <c r="AL1262">
        <v>9.6268780721117699E-3</v>
      </c>
      <c r="AM1262">
        <v>2.9995567183753801E-2</v>
      </c>
      <c r="AN1262">
        <v>0.15572276090387899</v>
      </c>
      <c r="AO1262">
        <v>4.2927070177372202E-4</v>
      </c>
      <c r="AP1262">
        <v>36.151397258181802</v>
      </c>
      <c r="AQ1262">
        <v>0.29969756079620702</v>
      </c>
      <c r="AR1262">
        <v>6.6110478410184399</v>
      </c>
      <c r="AS1262">
        <v>1.3254917423578001</v>
      </c>
      <c r="AT1262">
        <v>0.88709451447668397</v>
      </c>
      <c r="AU1262">
        <v>92.550049999999899</v>
      </c>
      <c r="AV1262">
        <v>44.387634402354202</v>
      </c>
      <c r="AW1262">
        <v>0.56404741582755902</v>
      </c>
      <c r="AX1262">
        <v>2.2859449642196099E-2</v>
      </c>
      <c r="AY1262">
        <v>0.133046799203792</v>
      </c>
      <c r="AZ1262">
        <v>0.38895215898155699</v>
      </c>
      <c r="BA1262">
        <v>1.6953631796986599E-2</v>
      </c>
      <c r="BB1262">
        <v>5.5564594140222398E-2</v>
      </c>
      <c r="BC1262">
        <v>0.30744895023887098</v>
      </c>
      <c r="BD1262">
        <v>0.54485840782754502</v>
      </c>
      <c r="BE1262">
        <v>-1.9189008000013601E-2</v>
      </c>
      <c r="BF1262">
        <v>3.2622987180728598E-2</v>
      </c>
      <c r="BG1262">
        <v>0.18987263879049801</v>
      </c>
      <c r="BH1262">
        <v>0.55507816220342998</v>
      </c>
      <c r="BI1262">
        <v>3.2622987180728598E-2</v>
      </c>
      <c r="BJ1262">
        <v>0.44499125194245398</v>
      </c>
      <c r="BK1262">
        <v>1.11015632440686</v>
      </c>
      <c r="BL1262">
        <v>5.82021007882018</v>
      </c>
      <c r="BM1262">
        <v>17.014939776309902</v>
      </c>
      <c r="BN1262">
        <v>2.9234236472369801</v>
      </c>
      <c r="BO1262">
        <v>8.6214922016548705</v>
      </c>
      <c r="BP1262">
        <v>0.76664019874712297</v>
      </c>
      <c r="BQ1262">
        <v>7.8548520029077498</v>
      </c>
      <c r="BR1262">
        <v>1.05469724619962</v>
      </c>
      <c r="BS1262">
        <v>0.43194205707016198</v>
      </c>
      <c r="BT1262">
        <v>2.4417563164688501</v>
      </c>
    </row>
    <row r="1263" spans="1:72" x14ac:dyDescent="0.2">
      <c r="A1263">
        <v>1261</v>
      </c>
      <c r="B1263" s="243">
        <v>44793.069444444445</v>
      </c>
      <c r="C1263">
        <v>0</v>
      </c>
      <c r="D1263">
        <v>0.80810810810810796</v>
      </c>
      <c r="E1263">
        <v>30.2297222222222</v>
      </c>
      <c r="F1263">
        <v>44.896315789473597</v>
      </c>
      <c r="G1263">
        <v>7</v>
      </c>
      <c r="H1263">
        <v>2.0649999999999999</v>
      </c>
      <c r="I1263">
        <v>1.3525</v>
      </c>
      <c r="J1263">
        <v>34.556190476190402</v>
      </c>
      <c r="K1263">
        <v>0.45051282051281999</v>
      </c>
      <c r="L1263">
        <v>37.972499999999997</v>
      </c>
      <c r="M1263">
        <v>-0.3125</v>
      </c>
      <c r="N1263">
        <v>1599.52173913043</v>
      </c>
      <c r="O1263">
        <v>86.129411764705793</v>
      </c>
      <c r="P1263">
        <v>3.5525599999999899</v>
      </c>
      <c r="Q1263">
        <v>93.466060606060594</v>
      </c>
      <c r="R1263">
        <v>6.9754545454545402</v>
      </c>
      <c r="S1263">
        <v>5.3333333333333399E-2</v>
      </c>
      <c r="T1263">
        <v>5</v>
      </c>
      <c r="U1263">
        <v>1.7789428571428501</v>
      </c>
      <c r="V1263">
        <v>0.16678571428571401</v>
      </c>
      <c r="W1263">
        <v>14.967114285714199</v>
      </c>
      <c r="X1263">
        <v>0.69785714285714295</v>
      </c>
      <c r="Y1263">
        <v>72.837114285714193</v>
      </c>
      <c r="Z1263">
        <v>2.2174428571428502</v>
      </c>
      <c r="AA1263">
        <v>1.24999999999999E-2</v>
      </c>
      <c r="AB1263">
        <v>2.3400000000000001E-2</v>
      </c>
      <c r="AC1263">
        <v>31.037830330330301</v>
      </c>
      <c r="AD1263">
        <v>-13.858485459143299</v>
      </c>
      <c r="AE1263">
        <v>36.168625076190402</v>
      </c>
      <c r="AF1263">
        <v>0.4325349</v>
      </c>
      <c r="AG1263">
        <v>1.35335078</v>
      </c>
      <c r="AH1263">
        <v>1.9287099999999901E-2</v>
      </c>
      <c r="AI1263">
        <v>44.973690476190399</v>
      </c>
      <c r="AJ1263">
        <v>0.49656861657524898</v>
      </c>
      <c r="AK1263">
        <v>0.80421741452012896</v>
      </c>
      <c r="AL1263">
        <v>9.6175096021748098E-3</v>
      </c>
      <c r="AM1263">
        <v>3.00920552809976E-2</v>
      </c>
      <c r="AN1263">
        <v>0.15564655526114399</v>
      </c>
      <c r="AO1263">
        <v>4.2885295371103199E-4</v>
      </c>
      <c r="AP1263">
        <v>36.168625076190402</v>
      </c>
      <c r="AQ1263">
        <v>0.30111916997893801</v>
      </c>
      <c r="AR1263">
        <v>6.6067723802713303</v>
      </c>
      <c r="AS1263">
        <v>1.29901594766866</v>
      </c>
      <c r="AT1263">
        <v>0.88336719353784998</v>
      </c>
      <c r="AU1263">
        <v>92.498471428571406</v>
      </c>
      <c r="AV1263">
        <v>44.3755325741094</v>
      </c>
      <c r="AW1263">
        <v>0.59815790208106201</v>
      </c>
      <c r="AX1263">
        <v>5.43348323313377E-2</v>
      </c>
      <c r="AY1263">
        <v>0.13141573002106099</v>
      </c>
      <c r="AZ1263">
        <v>0.39322761972866599</v>
      </c>
      <c r="BA1263">
        <v>4.0148373307427099E-2</v>
      </c>
      <c r="BB1263">
        <v>5.6175374246952299E-2</v>
      </c>
      <c r="BC1263">
        <v>0.303826881995098</v>
      </c>
      <c r="BD1263">
        <v>0.578978182081065</v>
      </c>
      <c r="BE1263">
        <v>-1.9179719999997302E-2</v>
      </c>
      <c r="BF1263">
        <v>7.2941675466494396E-2</v>
      </c>
      <c r="BG1263">
        <v>0.176418756055683</v>
      </c>
      <c r="BH1263">
        <v>0.52788754822691597</v>
      </c>
      <c r="BI1263">
        <v>7.2941675466494396E-2</v>
      </c>
      <c r="BJ1263">
        <v>0.49872086304435498</v>
      </c>
      <c r="BK1263">
        <v>1.0557750964538299</v>
      </c>
      <c r="BL1263">
        <v>2.4186276902389001</v>
      </c>
      <c r="BM1263">
        <v>7.2371184902298999</v>
      </c>
      <c r="BN1263">
        <v>2.99224164158769</v>
      </c>
      <c r="BO1263">
        <v>9.9106090107614495</v>
      </c>
      <c r="BP1263">
        <v>1.71412937346261</v>
      </c>
      <c r="BQ1263">
        <v>8.1964796372988307</v>
      </c>
      <c r="BR1263">
        <v>0.93177424816079102</v>
      </c>
      <c r="BS1263">
        <v>0.469544192857757</v>
      </c>
      <c r="BT1263">
        <v>1.98442289849181</v>
      </c>
    </row>
    <row r="1264" spans="1:72" x14ac:dyDescent="0.2">
      <c r="A1264">
        <v>1262</v>
      </c>
      <c r="B1264" s="243">
        <v>44793.083333333336</v>
      </c>
      <c r="C1264">
        <v>0</v>
      </c>
      <c r="D1264">
        <v>0.70692307692307599</v>
      </c>
      <c r="E1264">
        <v>27.8958974358974</v>
      </c>
      <c r="F1264">
        <v>45.115249999999897</v>
      </c>
      <c r="G1264">
        <v>7</v>
      </c>
      <c r="H1264">
        <v>2.0674999999999999</v>
      </c>
      <c r="I1264">
        <v>1.3540000000000001</v>
      </c>
      <c r="J1264">
        <v>34.593428571428497</v>
      </c>
      <c r="K1264">
        <v>0.46249999999999902</v>
      </c>
      <c r="L1264">
        <v>37.998787878787802</v>
      </c>
      <c r="M1264">
        <v>3.9130434782608602E-2</v>
      </c>
      <c r="N1264">
        <v>1599.9354838709601</v>
      </c>
      <c r="O1264">
        <v>85.662499999999994</v>
      </c>
      <c r="P1264">
        <v>3.6322000000000001</v>
      </c>
      <c r="Q1264">
        <v>98.052499999999995</v>
      </c>
      <c r="R1264">
        <v>6.9786666666666601</v>
      </c>
      <c r="S1264">
        <v>-0.24717948717948701</v>
      </c>
      <c r="T1264">
        <v>5</v>
      </c>
      <c r="U1264">
        <v>1.7788142857142799</v>
      </c>
      <c r="V1264">
        <v>0.158728571428571</v>
      </c>
      <c r="W1264">
        <v>14.8728</v>
      </c>
      <c r="X1264">
        <v>0.74338571428571398</v>
      </c>
      <c r="Y1264">
        <v>72.877085714285698</v>
      </c>
      <c r="Z1264">
        <v>2.1362285714285698</v>
      </c>
      <c r="AA1264">
        <v>2.4985714285714201E-2</v>
      </c>
      <c r="AB1264">
        <v>0</v>
      </c>
      <c r="AC1264">
        <v>28.6028205128205</v>
      </c>
      <c r="AD1264">
        <v>-16.5124294871794</v>
      </c>
      <c r="AE1264">
        <v>36.207815271428501</v>
      </c>
      <c r="AF1264">
        <v>0.43305854999999999</v>
      </c>
      <c r="AG1264">
        <v>1.35485181</v>
      </c>
      <c r="AH1264">
        <v>1.9310449999999899E-2</v>
      </c>
      <c r="AI1264">
        <v>45.014928571428499</v>
      </c>
      <c r="AJ1264">
        <v>0.49683401739445399</v>
      </c>
      <c r="AK1264">
        <v>0.80435127679864904</v>
      </c>
      <c r="AL1264">
        <v>9.6203318264258299E-3</v>
      </c>
      <c r="AM1264">
        <v>3.0097833163283901E-2</v>
      </c>
      <c r="AN1264">
        <v>0.15550396773133901</v>
      </c>
      <c r="AO1264">
        <v>4.2897879909680701E-4</v>
      </c>
      <c r="AP1264">
        <v>36.207815271428501</v>
      </c>
      <c r="AQ1264">
        <v>0.32076434489649902</v>
      </c>
      <c r="AR1264">
        <v>6.5651402388960998</v>
      </c>
      <c r="AS1264">
        <v>1.2514392301981101</v>
      </c>
      <c r="AT1264">
        <v>0.883775447770075</v>
      </c>
      <c r="AU1264">
        <v>92.408314285714198</v>
      </c>
      <c r="AV1264">
        <v>44.345159085419198</v>
      </c>
      <c r="AW1264">
        <v>0.66976948600929298</v>
      </c>
      <c r="AX1264">
        <v>0.103412579801888</v>
      </c>
      <c r="AY1264">
        <v>0.11229420510349999</v>
      </c>
      <c r="AZ1264">
        <v>0.43485976110390001</v>
      </c>
      <c r="BA1264">
        <v>7.6327594677596894E-2</v>
      </c>
      <c r="BB1264">
        <v>6.2122823014842801E-2</v>
      </c>
      <c r="BC1264">
        <v>0.25930490254377803</v>
      </c>
      <c r="BD1264">
        <v>0.65056654600928798</v>
      </c>
      <c r="BE1264">
        <v>-1.92029400000048E-2</v>
      </c>
      <c r="BF1264">
        <v>0.150644496399018</v>
      </c>
      <c r="BG1264">
        <v>0.16358265124757901</v>
      </c>
      <c r="BH1264">
        <v>0.63347447516726596</v>
      </c>
      <c r="BI1264">
        <v>0.150644496399018</v>
      </c>
      <c r="BJ1264">
        <v>0.62845429529319596</v>
      </c>
      <c r="BK1264">
        <v>1.2669489503345299</v>
      </c>
      <c r="BL1264">
        <v>1.08588534701122</v>
      </c>
      <c r="BM1264">
        <v>4.2050953756010898</v>
      </c>
      <c r="BN1264">
        <v>3.8725040237213899</v>
      </c>
      <c r="BO1264">
        <v>13.1299516318138</v>
      </c>
      <c r="BP1264">
        <v>3.5401456653769299</v>
      </c>
      <c r="BQ1264">
        <v>9.5898059664369608</v>
      </c>
      <c r="BR1264">
        <v>1.0108533064562</v>
      </c>
      <c r="BS1264">
        <v>0.56819649673358796</v>
      </c>
      <c r="BT1264">
        <v>1.7790558587871099</v>
      </c>
    </row>
    <row r="1265" spans="1:72" x14ac:dyDescent="0.2">
      <c r="A1265">
        <v>1263</v>
      </c>
      <c r="B1265" s="243">
        <v>44793.097222222219</v>
      </c>
      <c r="C1265">
        <v>0</v>
      </c>
      <c r="D1265">
        <v>0.72499999999999998</v>
      </c>
      <c r="E1265">
        <v>30.459444444444401</v>
      </c>
      <c r="F1265">
        <v>44.866666666666603</v>
      </c>
      <c r="G1265">
        <v>7</v>
      </c>
      <c r="H1265">
        <v>2.0739999999999998</v>
      </c>
      <c r="I1265">
        <v>1.3474999999999999</v>
      </c>
      <c r="J1265">
        <v>34.586315789473602</v>
      </c>
      <c r="K1265">
        <v>0.47825000000000001</v>
      </c>
      <c r="L1265">
        <v>37.981818181818099</v>
      </c>
      <c r="M1265">
        <v>-4.1176470588235203E-2</v>
      </c>
      <c r="N1265">
        <v>1600.03448275862</v>
      </c>
      <c r="O1265">
        <v>86.0694444444444</v>
      </c>
      <c r="P1265">
        <v>3.6804242424242402</v>
      </c>
      <c r="Q1265">
        <v>99.334000000000003</v>
      </c>
      <c r="R1265">
        <v>6.9751724137930999</v>
      </c>
      <c r="S1265">
        <v>-0.19350000000000001</v>
      </c>
      <c r="T1265">
        <v>5</v>
      </c>
      <c r="U1265">
        <v>1.75218571428571</v>
      </c>
      <c r="V1265">
        <v>0.16461428571428499</v>
      </c>
      <c r="W1265">
        <v>14.8708285714285</v>
      </c>
      <c r="X1265">
        <v>0.74281428571428498</v>
      </c>
      <c r="Y1265">
        <v>72.625828571428499</v>
      </c>
      <c r="Z1265">
        <v>2.06889999999999</v>
      </c>
      <c r="AA1265">
        <v>1.90714285714285E-2</v>
      </c>
      <c r="AB1265">
        <v>0</v>
      </c>
      <c r="AC1265">
        <v>31.184444444444399</v>
      </c>
      <c r="AD1265">
        <v>-13.682222222222199</v>
      </c>
      <c r="AE1265">
        <v>36.2057779494736</v>
      </c>
      <c r="AF1265">
        <v>0.43442004000000001</v>
      </c>
      <c r="AG1265">
        <v>1.348354488</v>
      </c>
      <c r="AH1265">
        <v>1.9371159999999998E-2</v>
      </c>
      <c r="AI1265">
        <v>45.007815789473597</v>
      </c>
      <c r="AJ1265">
        <v>0.498524817708134</v>
      </c>
      <c r="AK1265">
        <v>0.804433125989228</v>
      </c>
      <c r="AL1265">
        <v>9.6521022489076402E-3</v>
      </c>
      <c r="AM1265">
        <v>2.99582297951759E-2</v>
      </c>
      <c r="AN1265">
        <v>0.155528542703401</v>
      </c>
      <c r="AO1265">
        <v>4.3039546932491799E-4</v>
      </c>
      <c r="AP1265">
        <v>36.2057779494736</v>
      </c>
      <c r="AQ1265">
        <v>0.32051777853418301</v>
      </c>
      <c r="AR1265">
        <v>6.5642700123723499</v>
      </c>
      <c r="AS1265">
        <v>1.2119970016249</v>
      </c>
      <c r="AT1265">
        <v>0.87350806380508295</v>
      </c>
      <c r="AU1265">
        <v>92.060557142857107</v>
      </c>
      <c r="AV1265">
        <v>44.302562742005101</v>
      </c>
      <c r="AW1265">
        <v>0.70525304746856599</v>
      </c>
      <c r="AX1265">
        <v>0.13635748637509901</v>
      </c>
      <c r="AY1265">
        <v>0.113902261465816</v>
      </c>
      <c r="AZ1265">
        <v>0.43572998762764897</v>
      </c>
      <c r="BA1265">
        <v>0.101128811146212</v>
      </c>
      <c r="BB1265">
        <v>6.2247141089664101E-2</v>
      </c>
      <c r="BC1265">
        <v>0.26219384691787301</v>
      </c>
      <c r="BD1265">
        <v>0.68598973546856501</v>
      </c>
      <c r="BE1265">
        <v>-1.9263312000001E-2</v>
      </c>
      <c r="BF1265">
        <v>0.18219218054108999</v>
      </c>
      <c r="BG1265">
        <v>0.152188940531893</v>
      </c>
      <c r="BH1265">
        <v>0.58219463179779196</v>
      </c>
      <c r="BI1265">
        <v>0.18219218054108999</v>
      </c>
      <c r="BJ1265">
        <v>0.66876224214596702</v>
      </c>
      <c r="BK1265">
        <v>1.1643892635955799</v>
      </c>
      <c r="BL1265">
        <v>0.83532092365275701</v>
      </c>
      <c r="BM1265">
        <v>3.1954973592650302</v>
      </c>
      <c r="BN1265">
        <v>3.82547266419654</v>
      </c>
      <c r="BO1265">
        <v>14.0508913044241</v>
      </c>
      <c r="BP1265">
        <v>4.2815162427156199</v>
      </c>
      <c r="BQ1265">
        <v>9.7693750617085193</v>
      </c>
      <c r="BR1265">
        <v>0.85466255667573099</v>
      </c>
      <c r="BS1265">
        <v>0.59588536992953101</v>
      </c>
      <c r="BT1265">
        <v>1.4342734354709901</v>
      </c>
    </row>
    <row r="1266" spans="1:72" x14ac:dyDescent="0.2">
      <c r="A1266">
        <v>1264</v>
      </c>
      <c r="B1266" s="243">
        <v>44793.111111111109</v>
      </c>
      <c r="C1266">
        <v>0</v>
      </c>
      <c r="D1266">
        <v>0.877941176470588</v>
      </c>
      <c r="E1266">
        <v>30.5595</v>
      </c>
      <c r="F1266">
        <v>44.929499999999997</v>
      </c>
      <c r="G1266">
        <v>7</v>
      </c>
      <c r="H1266">
        <v>2.0674999999999999</v>
      </c>
      <c r="I1266">
        <v>1.35</v>
      </c>
      <c r="J1266">
        <v>34.5777419354838</v>
      </c>
      <c r="K1266">
        <v>0.41599999999999998</v>
      </c>
      <c r="L1266">
        <v>38.0015151515151</v>
      </c>
      <c r="M1266">
        <v>-0.25</v>
      </c>
      <c r="N1266">
        <v>1599.9583333333301</v>
      </c>
      <c r="O1266">
        <v>86.033333333333303</v>
      </c>
      <c r="P1266">
        <v>4.3179999999999996</v>
      </c>
      <c r="Q1266">
        <v>119.145909090909</v>
      </c>
      <c r="R1266">
        <v>6.9762857142857104</v>
      </c>
      <c r="S1266">
        <v>0.28599999999999898</v>
      </c>
      <c r="T1266">
        <v>5</v>
      </c>
      <c r="U1266">
        <v>1.7858375</v>
      </c>
      <c r="V1266">
        <v>0.15809999999999999</v>
      </c>
      <c r="W1266">
        <v>14.971337500000001</v>
      </c>
      <c r="X1266">
        <v>0.67133750000000003</v>
      </c>
      <c r="Y1266">
        <v>72.792649999999995</v>
      </c>
      <c r="Z1266">
        <v>2.193975</v>
      </c>
      <c r="AA1266">
        <v>2.095E-2</v>
      </c>
      <c r="AB1266">
        <v>0</v>
      </c>
      <c r="AC1266">
        <v>31.4374411764705</v>
      </c>
      <c r="AD1266">
        <v>-13.492058823529399</v>
      </c>
      <c r="AE1266">
        <v>36.192128635483797</v>
      </c>
      <c r="AF1266">
        <v>0.43305854999999999</v>
      </c>
      <c r="AG1266">
        <v>1.35085181</v>
      </c>
      <c r="AH1266">
        <v>1.9310449999999899E-2</v>
      </c>
      <c r="AI1266">
        <v>44.995241935483797</v>
      </c>
      <c r="AJ1266">
        <v>0.49719482166790002</v>
      </c>
      <c r="AK1266">
        <v>0.80435457347640604</v>
      </c>
      <c r="AL1266">
        <v>9.6245409819317798E-3</v>
      </c>
      <c r="AM1266">
        <v>3.0022103491229302E-2</v>
      </c>
      <c r="AN1266">
        <v>0.155572004925251</v>
      </c>
      <c r="AO1266">
        <v>4.2916648892983198E-4</v>
      </c>
      <c r="AP1266">
        <v>36.192128635483797</v>
      </c>
      <c r="AQ1266">
        <v>0.28967617920780903</v>
      </c>
      <c r="AR1266">
        <v>6.6086365883588902</v>
      </c>
      <c r="AS1266">
        <v>1.2852680756150501</v>
      </c>
      <c r="AT1266">
        <v>0.88790915734034803</v>
      </c>
      <c r="AU1266">
        <v>92.4151375</v>
      </c>
      <c r="AV1266">
        <v>44.375709478665598</v>
      </c>
      <c r="AW1266">
        <v>0.61953245681824798</v>
      </c>
      <c r="AX1266">
        <v>6.5583734384942999E-2</v>
      </c>
      <c r="AY1266">
        <v>0.14338237079218999</v>
      </c>
      <c r="AZ1266">
        <v>0.39136341164110799</v>
      </c>
      <c r="BA1266">
        <v>4.8549910433878699E-2</v>
      </c>
      <c r="BB1266">
        <v>5.5909058805872498E-2</v>
      </c>
      <c r="BC1266">
        <v>0.33109234488544398</v>
      </c>
      <c r="BD1266">
        <v>0.60032951681824098</v>
      </c>
      <c r="BE1266">
        <v>-1.9202940000006899E-2</v>
      </c>
      <c r="BF1266">
        <v>8.6923601193658398E-2</v>
      </c>
      <c r="BG1266">
        <v>0.19003663231173001</v>
      </c>
      <c r="BH1266">
        <v>0.51870661886389002</v>
      </c>
      <c r="BI1266">
        <v>8.6923601193658398E-2</v>
      </c>
      <c r="BJ1266">
        <v>0.55392046701077802</v>
      </c>
      <c r="BK1266">
        <v>1.03741323772778</v>
      </c>
      <c r="BL1266">
        <v>2.18624895542863</v>
      </c>
      <c r="BM1266">
        <v>5.9673852870896997</v>
      </c>
      <c r="BN1266">
        <v>2.7295085823927798</v>
      </c>
      <c r="BO1266">
        <v>10.9432239242241</v>
      </c>
      <c r="BP1266">
        <v>2.04270462805097</v>
      </c>
      <c r="BQ1266">
        <v>8.9005192961731598</v>
      </c>
      <c r="BR1266">
        <v>0.88964311569856103</v>
      </c>
      <c r="BS1266">
        <v>0.51915102653331502</v>
      </c>
      <c r="BT1266">
        <v>1.7136499211785099</v>
      </c>
    </row>
    <row r="1267" spans="1:72" x14ac:dyDescent="0.2">
      <c r="A1267">
        <v>1265</v>
      </c>
      <c r="B1267" s="243">
        <v>44793.125</v>
      </c>
      <c r="C1267">
        <v>0</v>
      </c>
      <c r="D1267">
        <v>0.76135135135135101</v>
      </c>
      <c r="E1267">
        <v>28.747249999999902</v>
      </c>
      <c r="F1267">
        <v>44.902999999999899</v>
      </c>
      <c r="G1267">
        <v>7</v>
      </c>
      <c r="H1267">
        <v>2.0659999999999998</v>
      </c>
      <c r="I1267">
        <v>1.3474999999999999</v>
      </c>
      <c r="J1267">
        <v>34.526333333333298</v>
      </c>
      <c r="K1267">
        <v>0.49149999999999899</v>
      </c>
      <c r="L1267">
        <v>37.958275862068902</v>
      </c>
      <c r="M1267">
        <v>8.4210526315789402E-2</v>
      </c>
      <c r="N1267">
        <v>1599.8260869565199</v>
      </c>
      <c r="O1267">
        <v>86.113157894736801</v>
      </c>
      <c r="P1267">
        <v>3.5961818181818099</v>
      </c>
      <c r="Q1267">
        <v>95.749259259259205</v>
      </c>
      <c r="R1267">
        <v>6.9735714285714296</v>
      </c>
      <c r="S1267">
        <v>0.46282051282051201</v>
      </c>
      <c r="T1267">
        <v>5</v>
      </c>
      <c r="U1267">
        <v>1.6740285714285701</v>
      </c>
      <c r="V1267">
        <v>0.16181428571428499</v>
      </c>
      <c r="W1267">
        <v>14.978728571428499</v>
      </c>
      <c r="X1267">
        <v>0.66184285714285696</v>
      </c>
      <c r="Y1267">
        <v>72.586514285714202</v>
      </c>
      <c r="Z1267">
        <v>2.1526000000000001</v>
      </c>
      <c r="AA1267">
        <v>2.40142857142857E-2</v>
      </c>
      <c r="AB1267">
        <v>0</v>
      </c>
      <c r="AC1267">
        <v>29.508601351351299</v>
      </c>
      <c r="AD1267">
        <v>-15.3943986486486</v>
      </c>
      <c r="AE1267">
        <v>36.139548773333303</v>
      </c>
      <c r="AF1267">
        <v>0.43274435999999999</v>
      </c>
      <c r="AG1267">
        <v>1.348351192</v>
      </c>
      <c r="AH1267">
        <v>1.9296439999999901E-2</v>
      </c>
      <c r="AI1267">
        <v>44.939833333333297</v>
      </c>
      <c r="AJ1267">
        <v>0.497882411477719</v>
      </c>
      <c r="AK1267">
        <v>0.80417629734570995</v>
      </c>
      <c r="AL1267">
        <v>9.6294162194637996E-3</v>
      </c>
      <c r="AM1267">
        <v>3.00034755803129E-2</v>
      </c>
      <c r="AN1267">
        <v>0.15576381754864799</v>
      </c>
      <c r="AO1267">
        <v>4.2938387992834799E-4</v>
      </c>
      <c r="AP1267">
        <v>36.139548773333303</v>
      </c>
      <c r="AQ1267">
        <v>0.28557932499394501</v>
      </c>
      <c r="AR1267">
        <v>6.6118991495742803</v>
      </c>
      <c r="AS1267">
        <v>1.2610298930338599</v>
      </c>
      <c r="AT1267">
        <v>0.83346938202545795</v>
      </c>
      <c r="AU1267">
        <v>92.053714285714193</v>
      </c>
      <c r="AV1267">
        <v>44.298057140935398</v>
      </c>
      <c r="AW1267">
        <v>0.64177619239790495</v>
      </c>
      <c r="AX1267">
        <v>8.7321298966136496E-2</v>
      </c>
      <c r="AY1267">
        <v>0.14716503500605399</v>
      </c>
      <c r="AZ1267">
        <v>0.38810085042571701</v>
      </c>
      <c r="BA1267">
        <v>6.4761539489287895E-2</v>
      </c>
      <c r="BB1267">
        <v>5.5442978632245198E-2</v>
      </c>
      <c r="BC1267">
        <v>0.34007383714037098</v>
      </c>
      <c r="BD1267">
        <v>0.62258718439790794</v>
      </c>
      <c r="BE1267">
        <v>-1.91890079999976E-2</v>
      </c>
      <c r="BF1267">
        <v>0.123299217526476</v>
      </c>
      <c r="BG1267">
        <v>0.207799630540767</v>
      </c>
      <c r="BH1267">
        <v>0.54800526040512099</v>
      </c>
      <c r="BI1267">
        <v>0.123299217526476</v>
      </c>
      <c r="BJ1267">
        <v>0.66219769613448798</v>
      </c>
      <c r="BK1267">
        <v>1.09601052081024</v>
      </c>
      <c r="BL1267">
        <v>1.6853280556800401</v>
      </c>
      <c r="BM1267">
        <v>4.4445153132252804</v>
      </c>
      <c r="BN1267">
        <v>2.6371811103754998</v>
      </c>
      <c r="BO1267">
        <v>13.170764269279699</v>
      </c>
      <c r="BP1267">
        <v>2.8975316118721999</v>
      </c>
      <c r="BQ1267">
        <v>10.273232657407499</v>
      </c>
      <c r="BR1267">
        <v>0.88640185101523195</v>
      </c>
      <c r="BS1267">
        <v>0.61287800912389701</v>
      </c>
      <c r="BT1267">
        <v>1.4462941039152799</v>
      </c>
    </row>
    <row r="1268" spans="1:72" x14ac:dyDescent="0.2">
      <c r="A1268">
        <v>1266</v>
      </c>
      <c r="B1268" s="243">
        <v>44793.138888888891</v>
      </c>
      <c r="C1268">
        <v>0</v>
      </c>
      <c r="D1268">
        <v>0.76975000000000005</v>
      </c>
      <c r="E1268">
        <v>28.5713513513513</v>
      </c>
      <c r="F1268">
        <v>44.924999999999997</v>
      </c>
      <c r="G1268">
        <v>7</v>
      </c>
      <c r="H1268">
        <v>2.0724999999999998</v>
      </c>
      <c r="I1268">
        <v>1.3520000000000001</v>
      </c>
      <c r="J1268">
        <v>34.554166666666603</v>
      </c>
      <c r="K1268">
        <v>0.41675000000000001</v>
      </c>
      <c r="L1268">
        <v>37.962380952380897</v>
      </c>
      <c r="M1268">
        <v>-7.7777777777777696E-2</v>
      </c>
      <c r="N1268">
        <v>1600.0967741935401</v>
      </c>
      <c r="O1268">
        <v>86.257575757575694</v>
      </c>
      <c r="P1268">
        <v>3.5568285714285701</v>
      </c>
      <c r="Q1268">
        <v>95.841499999999996</v>
      </c>
      <c r="R1268">
        <v>6.9741176470588204</v>
      </c>
      <c r="S1268">
        <v>3.3076923076922997E-2</v>
      </c>
      <c r="T1268">
        <v>5</v>
      </c>
      <c r="U1268">
        <v>1.68501428571428</v>
      </c>
      <c r="V1268">
        <v>0.15475714285714201</v>
      </c>
      <c r="W1268">
        <v>15.0274571428571</v>
      </c>
      <c r="X1268">
        <v>0.66568571428571399</v>
      </c>
      <c r="Y1268">
        <v>72.856685714285703</v>
      </c>
      <c r="Z1268">
        <v>2.3546285714285702</v>
      </c>
      <c r="AA1268">
        <v>2.6014285714285702E-2</v>
      </c>
      <c r="AB1268">
        <v>0</v>
      </c>
      <c r="AC1268">
        <v>29.341101351351298</v>
      </c>
      <c r="AD1268">
        <v>-15.583898648648599</v>
      </c>
      <c r="AE1268">
        <v>36.172457566666601</v>
      </c>
      <c r="AF1268">
        <v>0.43410585000000002</v>
      </c>
      <c r="AG1268">
        <v>1.3528538699999999</v>
      </c>
      <c r="AH1268">
        <v>1.935715E-2</v>
      </c>
      <c r="AI1268">
        <v>44.978666666666598</v>
      </c>
      <c r="AJ1268">
        <v>0.49648782691708299</v>
      </c>
      <c r="AK1268">
        <v>0.80421364721052901</v>
      </c>
      <c r="AL1268">
        <v>9.6513721319736699E-3</v>
      </c>
      <c r="AM1268">
        <v>3.0077678380862002E-2</v>
      </c>
      <c r="AN1268">
        <v>0.155629335388628</v>
      </c>
      <c r="AO1268">
        <v>4.3036291278828397E-4</v>
      </c>
      <c r="AP1268">
        <v>36.172457566666601</v>
      </c>
      <c r="AQ1268">
        <v>0.287237483780523</v>
      </c>
      <c r="AR1268">
        <v>6.6334088790851702</v>
      </c>
      <c r="AS1268">
        <v>1.3793816852007099</v>
      </c>
      <c r="AT1268">
        <v>0.83658908103852703</v>
      </c>
      <c r="AU1268">
        <v>92.5894714285714</v>
      </c>
      <c r="AV1268">
        <v>44.472485614733003</v>
      </c>
      <c r="AW1268">
        <v>0.50618105193359497</v>
      </c>
      <c r="AX1268">
        <v>-2.6527815200710601E-2</v>
      </c>
      <c r="AY1268">
        <v>0.14686836621947599</v>
      </c>
      <c r="AZ1268">
        <v>0.36659112091482199</v>
      </c>
      <c r="BA1268">
        <v>-1.9608780954820101E-2</v>
      </c>
      <c r="BB1268">
        <v>5.2370160130688903E-2</v>
      </c>
      <c r="BC1268">
        <v>0.33832385861530401</v>
      </c>
      <c r="BD1268">
        <v>0.486931671933588</v>
      </c>
      <c r="BE1268">
        <v>-1.92493800000063E-2</v>
      </c>
      <c r="BF1268">
        <v>-3.76715795404877E-2</v>
      </c>
      <c r="BG1268">
        <v>0.20856460655192799</v>
      </c>
      <c r="BH1268">
        <v>0.52058816249629603</v>
      </c>
      <c r="BI1268">
        <v>-3.76715795404877E-2</v>
      </c>
      <c r="BJ1268">
        <v>0.34178605402288098</v>
      </c>
      <c r="BK1268">
        <v>1.0411763249925901</v>
      </c>
      <c r="BL1268">
        <v>-5.5363913352179104</v>
      </c>
      <c r="BM1268">
        <v>-13.819122236082199</v>
      </c>
      <c r="BN1268">
        <v>2.4960522837640702</v>
      </c>
      <c r="BO1268">
        <v>6.0576942348728497</v>
      </c>
      <c r="BP1268">
        <v>-0.88528211920146205</v>
      </c>
      <c r="BQ1268">
        <v>6.9429763540743101</v>
      </c>
      <c r="BR1268">
        <v>1.10521801021142</v>
      </c>
      <c r="BS1268">
        <v>0.35685468583907698</v>
      </c>
      <c r="BT1268">
        <v>3.09710942316116</v>
      </c>
    </row>
    <row r="1269" spans="1:72" x14ac:dyDescent="0.2">
      <c r="A1269">
        <v>1267</v>
      </c>
      <c r="B1269" s="243">
        <v>44793.152777777781</v>
      </c>
      <c r="C1269">
        <v>0</v>
      </c>
      <c r="D1269">
        <v>0.78849999999999998</v>
      </c>
      <c r="E1269">
        <v>27.838974358974301</v>
      </c>
      <c r="F1269">
        <v>44.979249999999901</v>
      </c>
      <c r="G1269">
        <v>7</v>
      </c>
      <c r="H1269">
        <v>2.0724999999999998</v>
      </c>
      <c r="I1269">
        <v>1.35</v>
      </c>
      <c r="J1269">
        <v>34.568571428571403</v>
      </c>
      <c r="K1269">
        <v>0.44849999999999901</v>
      </c>
      <c r="L1269">
        <v>37.987096774193503</v>
      </c>
      <c r="M1269">
        <v>-5.3333333333333302E-2</v>
      </c>
      <c r="N1269">
        <v>1600</v>
      </c>
      <c r="O1269">
        <v>85.977142857142795</v>
      </c>
      <c r="P1269">
        <v>3.57161111111111</v>
      </c>
      <c r="Q1269">
        <v>96.428250000000006</v>
      </c>
      <c r="R1269">
        <v>6.9723333333333297</v>
      </c>
      <c r="S1269">
        <v>-0.24794871794871801</v>
      </c>
      <c r="T1269">
        <v>5</v>
      </c>
      <c r="U1269">
        <v>1.6940142857142799</v>
      </c>
      <c r="V1269">
        <v>0.16154285714285699</v>
      </c>
      <c r="W1269">
        <v>14.9668142857142</v>
      </c>
      <c r="X1269">
        <v>0.67587142857142801</v>
      </c>
      <c r="Y1269">
        <v>72.9233714285714</v>
      </c>
      <c r="Z1269">
        <v>2.1331857142857098</v>
      </c>
      <c r="AA1269">
        <v>1.9714285714285702E-2</v>
      </c>
      <c r="AB1269">
        <v>0</v>
      </c>
      <c r="AC1269">
        <v>28.6274743589743</v>
      </c>
      <c r="AD1269">
        <v>-16.351775641025601</v>
      </c>
      <c r="AE1269">
        <v>36.186862328571401</v>
      </c>
      <c r="AF1269">
        <v>0.43410584999999902</v>
      </c>
      <c r="AG1269">
        <v>1.3508538699999999</v>
      </c>
      <c r="AH1269">
        <v>1.9357149999999899E-2</v>
      </c>
      <c r="AI1269">
        <v>44.991071428571402</v>
      </c>
      <c r="AJ1269">
        <v>0.49623134009947001</v>
      </c>
      <c r="AK1269">
        <v>0.804312081921016</v>
      </c>
      <c r="AL1269">
        <v>9.6487110934709193E-3</v>
      </c>
      <c r="AM1269">
        <v>3.0024932216709599E-2</v>
      </c>
      <c r="AN1269">
        <v>0.15558642587815</v>
      </c>
      <c r="AO1269">
        <v>4.3024425481246202E-4</v>
      </c>
      <c r="AP1269">
        <v>36.186862328571401</v>
      </c>
      <c r="AQ1269">
        <v>0.29163252918881299</v>
      </c>
      <c r="AR1269">
        <v>6.6066399544959804</v>
      </c>
      <c r="AS1269">
        <v>1.2496566724459099</v>
      </c>
      <c r="AT1269">
        <v>0.84062297914764705</v>
      </c>
      <c r="AU1269">
        <v>92.393257142857095</v>
      </c>
      <c r="AV1269">
        <v>44.334791484702102</v>
      </c>
      <c r="AW1269">
        <v>0.65627994386928601</v>
      </c>
      <c r="AX1269">
        <v>0.101197197554083</v>
      </c>
      <c r="AY1269">
        <v>0.14247332081118599</v>
      </c>
      <c r="AZ1269">
        <v>0.39336004550401699</v>
      </c>
      <c r="BA1269">
        <v>7.4913504562920105E-2</v>
      </c>
      <c r="BB1269">
        <v>5.6194292214859602E-2</v>
      </c>
      <c r="BC1269">
        <v>0.32819949514890401</v>
      </c>
      <c r="BD1269">
        <v>0.63703056386928703</v>
      </c>
      <c r="BE1269">
        <v>-1.9249379999999001E-2</v>
      </c>
      <c r="BF1269">
        <v>0.14729032136098799</v>
      </c>
      <c r="BG1269">
        <v>0.207366821560763</v>
      </c>
      <c r="BH1269">
        <v>0.57252699593677803</v>
      </c>
      <c r="BI1269">
        <v>0.14729032136098799</v>
      </c>
      <c r="BJ1269">
        <v>0.70931428584350398</v>
      </c>
      <c r="BK1269">
        <v>1.1450539918735501</v>
      </c>
      <c r="BL1269">
        <v>1.40787812562737</v>
      </c>
      <c r="BM1269">
        <v>3.8870646125728099</v>
      </c>
      <c r="BN1269">
        <v>2.7609382813875798</v>
      </c>
      <c r="BO1269">
        <v>14.261566421701399</v>
      </c>
      <c r="BP1269">
        <v>3.46132255198324</v>
      </c>
      <c r="BQ1269">
        <v>10.8002438697182</v>
      </c>
      <c r="BR1269">
        <v>0.89466044555987501</v>
      </c>
      <c r="BS1269">
        <v>0.65039815729910799</v>
      </c>
      <c r="BT1269">
        <v>1.3755580877951801</v>
      </c>
    </row>
    <row r="1270" spans="1:72" x14ac:dyDescent="0.2">
      <c r="A1270">
        <v>1268</v>
      </c>
      <c r="B1270" s="243">
        <v>44793.166666666664</v>
      </c>
      <c r="C1270">
        <v>0</v>
      </c>
      <c r="D1270">
        <v>0.75027777777777704</v>
      </c>
      <c r="E1270">
        <v>27.013500000000001</v>
      </c>
      <c r="F1270">
        <v>44.916249999999998</v>
      </c>
      <c r="G1270">
        <v>7</v>
      </c>
      <c r="H1270">
        <v>2.0699999999999998</v>
      </c>
      <c r="I1270">
        <v>1.345</v>
      </c>
      <c r="J1270">
        <v>34.548749999999998</v>
      </c>
      <c r="K1270">
        <v>0.435</v>
      </c>
      <c r="L1270">
        <v>37.950333333333298</v>
      </c>
      <c r="M1270">
        <v>0.13124999999999901</v>
      </c>
      <c r="N1270">
        <v>1599.8</v>
      </c>
      <c r="O1270">
        <v>86.0088235294117</v>
      </c>
      <c r="P1270">
        <v>3.5639705882352901</v>
      </c>
      <c r="Q1270">
        <v>96.196999999999903</v>
      </c>
      <c r="R1270">
        <v>6.9714285714285698</v>
      </c>
      <c r="S1270">
        <v>-6.41025641025641E-3</v>
      </c>
      <c r="T1270">
        <v>5</v>
      </c>
      <c r="U1270">
        <v>1.70362499999999</v>
      </c>
      <c r="V1270">
        <v>0.1507375</v>
      </c>
      <c r="W1270">
        <v>15.039087500000001</v>
      </c>
      <c r="X1270">
        <v>0.70656249999999998</v>
      </c>
      <c r="Y1270">
        <v>73.056825000000003</v>
      </c>
      <c r="Z1270">
        <v>2.2384499999999998</v>
      </c>
      <c r="AA1270">
        <v>2.1649999999999999E-2</v>
      </c>
      <c r="AB1270">
        <v>2.9375E-3</v>
      </c>
      <c r="AC1270">
        <v>27.763777777777701</v>
      </c>
      <c r="AD1270">
        <v>-17.152472222222201</v>
      </c>
      <c r="AE1270">
        <v>36.165088799999999</v>
      </c>
      <c r="AF1270">
        <v>0.43358219999999997</v>
      </c>
      <c r="AG1270">
        <v>1.3458528400000001</v>
      </c>
      <c r="AH1270">
        <v>1.9333799999999901E-2</v>
      </c>
      <c r="AI1270">
        <v>44.963749999999997</v>
      </c>
      <c r="AJ1270">
        <v>0.49502683424854499</v>
      </c>
      <c r="AK1270">
        <v>0.80431656167468202</v>
      </c>
      <c r="AL1270">
        <v>9.6429279141530596E-3</v>
      </c>
      <c r="AM1270">
        <v>2.9931952739706901E-2</v>
      </c>
      <c r="AN1270">
        <v>0.15568096522198399</v>
      </c>
      <c r="AO1270">
        <v>4.29986377915542E-4</v>
      </c>
      <c r="AP1270">
        <v>36.165088799999999</v>
      </c>
      <c r="AQ1270">
        <v>0.30487545440485198</v>
      </c>
      <c r="AR1270">
        <v>6.6385427426260897</v>
      </c>
      <c r="AS1270">
        <v>1.31132229121139</v>
      </c>
      <c r="AT1270">
        <v>0.84334009049667802</v>
      </c>
      <c r="AU1270">
        <v>92.744550000000004</v>
      </c>
      <c r="AV1270">
        <v>44.419829288242298</v>
      </c>
      <c r="AW1270">
        <v>0.54392071175765699</v>
      </c>
      <c r="AX1270">
        <v>3.4530548788603802E-2</v>
      </c>
      <c r="AY1270">
        <v>0.128706745595147</v>
      </c>
      <c r="AZ1270">
        <v>0.36145725737390799</v>
      </c>
      <c r="BA1270">
        <v>2.5657001837291301E-2</v>
      </c>
      <c r="BB1270">
        <v>5.1636751053415503E-2</v>
      </c>
      <c r="BC1270">
        <v>0.29684508634152201</v>
      </c>
      <c r="BD1270">
        <v>0.524694551757659</v>
      </c>
      <c r="BE1270">
        <v>-1.9226159999997602E-2</v>
      </c>
      <c r="BF1270">
        <v>5.1821941441392197E-2</v>
      </c>
      <c r="BG1270">
        <v>0.193157469757478</v>
      </c>
      <c r="BH1270">
        <v>0.54245928554077505</v>
      </c>
      <c r="BI1270">
        <v>5.1821941441392197E-2</v>
      </c>
      <c r="BJ1270">
        <v>0.48995882239774102</v>
      </c>
      <c r="BK1270">
        <v>1.0849185710815501</v>
      </c>
      <c r="BL1270">
        <v>3.7273298603821901</v>
      </c>
      <c r="BM1270">
        <v>10.467753049242001</v>
      </c>
      <c r="BN1270">
        <v>2.8083785018610299</v>
      </c>
      <c r="BO1270">
        <v>9.5461230267421193</v>
      </c>
      <c r="BP1270">
        <v>1.21781562387271</v>
      </c>
      <c r="BQ1270">
        <v>8.3283074028694006</v>
      </c>
      <c r="BR1270">
        <v>0.99682127063118298</v>
      </c>
      <c r="BS1270">
        <v>0.46923004582118399</v>
      </c>
      <c r="BT1270">
        <v>2.1243764748412</v>
      </c>
    </row>
    <row r="1271" spans="1:72" x14ac:dyDescent="0.2">
      <c r="A1271">
        <v>1269</v>
      </c>
      <c r="B1271" s="243">
        <v>44793.180555555555</v>
      </c>
      <c r="C1271">
        <v>0</v>
      </c>
      <c r="D1271">
        <v>0.793333333333333</v>
      </c>
      <c r="E1271">
        <v>27.366410256410202</v>
      </c>
      <c r="F1271">
        <v>44.897692307692303</v>
      </c>
      <c r="G1271">
        <v>7</v>
      </c>
      <c r="H1271">
        <v>2.0674999999999999</v>
      </c>
      <c r="I1271">
        <v>1.3480000000000001</v>
      </c>
      <c r="J1271">
        <v>34.525517241379298</v>
      </c>
      <c r="K1271">
        <v>0.45299999999999901</v>
      </c>
      <c r="L1271">
        <v>37.9396296296296</v>
      </c>
      <c r="M1271">
        <v>-0.27500000000000002</v>
      </c>
      <c r="N1271">
        <v>1599.9393939393899</v>
      </c>
      <c r="O1271">
        <v>86.696969696969703</v>
      </c>
      <c r="P1271">
        <v>3.5704375000000002</v>
      </c>
      <c r="Q1271">
        <v>96.344999999999999</v>
      </c>
      <c r="R1271">
        <v>6.97242424242424</v>
      </c>
      <c r="S1271">
        <v>9.0833333333333294E-2</v>
      </c>
      <c r="T1271">
        <v>5</v>
      </c>
      <c r="U1271">
        <v>1.7434000000000001</v>
      </c>
      <c r="V1271">
        <v>0.14692857142857099</v>
      </c>
      <c r="W1271">
        <v>15.056642857142799</v>
      </c>
      <c r="X1271">
        <v>0.668971428571428</v>
      </c>
      <c r="Y1271">
        <v>73.087785714285701</v>
      </c>
      <c r="Z1271">
        <v>2.2557999999999998</v>
      </c>
      <c r="AA1271">
        <v>3.7285714285714201E-3</v>
      </c>
      <c r="AB1271">
        <v>2.0971428571428499E-2</v>
      </c>
      <c r="AC1271">
        <v>28.159743589743499</v>
      </c>
      <c r="AD1271">
        <v>-16.737948717948701</v>
      </c>
      <c r="AE1271">
        <v>36.139903941379302</v>
      </c>
      <c r="AF1271">
        <v>0.43305854999999999</v>
      </c>
      <c r="AG1271">
        <v>1.34885181</v>
      </c>
      <c r="AH1271">
        <v>1.9310449999999899E-2</v>
      </c>
      <c r="AI1271">
        <v>44.941017241379299</v>
      </c>
      <c r="AJ1271">
        <v>0.49447255226279702</v>
      </c>
      <c r="AK1271">
        <v>0.80416301543133695</v>
      </c>
      <c r="AL1271">
        <v>9.6361537095173404E-3</v>
      </c>
      <c r="AM1271">
        <v>3.0013824626071099E-2</v>
      </c>
      <c r="AN1271">
        <v>0.155759714169415</v>
      </c>
      <c r="AO1271">
        <v>4.2968431035468298E-4</v>
      </c>
      <c r="AP1271">
        <v>36.139903941379302</v>
      </c>
      <c r="AQ1271">
        <v>0.28865524036384299</v>
      </c>
      <c r="AR1271">
        <v>6.6462920152302196</v>
      </c>
      <c r="AS1271">
        <v>1.3214862179252</v>
      </c>
      <c r="AT1271">
        <v>0.86206344761496101</v>
      </c>
      <c r="AU1271">
        <v>92.812599999999904</v>
      </c>
      <c r="AV1271">
        <v>44.396337414898497</v>
      </c>
      <c r="AW1271">
        <v>0.54467982648073099</v>
      </c>
      <c r="AX1271">
        <v>2.7365592074798099E-2</v>
      </c>
      <c r="AY1271">
        <v>0.144403309636157</v>
      </c>
      <c r="AZ1271">
        <v>0.353707984769774</v>
      </c>
      <c r="BA1271">
        <v>2.0288064168292999E-2</v>
      </c>
      <c r="BB1271">
        <v>5.0529712109967699E-2</v>
      </c>
      <c r="BC1271">
        <v>0.33344985253415899</v>
      </c>
      <c r="BD1271">
        <v>0.52547688648072899</v>
      </c>
      <c r="BE1271">
        <v>-1.9202940000002E-2</v>
      </c>
      <c r="BF1271">
        <v>4.0491597499200498E-2</v>
      </c>
      <c r="BG1271">
        <v>0.21366688048838101</v>
      </c>
      <c r="BH1271">
        <v>0.52336530166803197</v>
      </c>
      <c r="BI1271">
        <v>4.0491597499200498E-2</v>
      </c>
      <c r="BJ1271">
        <v>0.50831695597516302</v>
      </c>
      <c r="BK1271">
        <v>1.0467306033360599</v>
      </c>
      <c r="BL1271">
        <v>5.2768202215928799</v>
      </c>
      <c r="BM1271">
        <v>12.925281638452599</v>
      </c>
      <c r="BN1271">
        <v>2.4494451384873899</v>
      </c>
      <c r="BO1271">
        <v>9.6657010689290903</v>
      </c>
      <c r="BP1271">
        <v>0.95155254123121202</v>
      </c>
      <c r="BQ1271">
        <v>8.7141485276978798</v>
      </c>
      <c r="BR1271">
        <v>0.97789488758742305</v>
      </c>
      <c r="BS1271">
        <v>0.49212031697548297</v>
      </c>
      <c r="BT1271">
        <v>1.98710529489506</v>
      </c>
    </row>
    <row r="1272" spans="1:72" x14ac:dyDescent="0.2">
      <c r="A1272">
        <v>1270</v>
      </c>
      <c r="B1272" s="243">
        <v>44793.194444444445</v>
      </c>
      <c r="C1272">
        <v>0</v>
      </c>
      <c r="D1272">
        <v>0.75275000000000003</v>
      </c>
      <c r="E1272">
        <v>29.45</v>
      </c>
      <c r="F1272">
        <v>45.003749999999997</v>
      </c>
      <c r="G1272">
        <v>7</v>
      </c>
      <c r="H1272">
        <v>2.0659999999999998</v>
      </c>
      <c r="I1272">
        <v>1.3525</v>
      </c>
      <c r="J1272">
        <v>34.589090909090899</v>
      </c>
      <c r="K1272">
        <v>0.45600000000000002</v>
      </c>
      <c r="L1272">
        <v>38.006999999999998</v>
      </c>
      <c r="M1272">
        <v>2.27272727272727E-2</v>
      </c>
      <c r="N1272">
        <v>1599.65384615384</v>
      </c>
      <c r="O1272">
        <v>86.391891891891802</v>
      </c>
      <c r="P1272">
        <v>3.5501428571428502</v>
      </c>
      <c r="Q1272">
        <v>95.910749999999894</v>
      </c>
      <c r="R1272">
        <v>6.9786206896551697</v>
      </c>
      <c r="S1272">
        <v>0.12358974358974301</v>
      </c>
      <c r="T1272">
        <v>5</v>
      </c>
      <c r="U1272">
        <v>1.74799999999999</v>
      </c>
      <c r="V1272">
        <v>0.146199999999999</v>
      </c>
      <c r="W1272">
        <v>15.0042142857142</v>
      </c>
      <c r="X1272">
        <v>0.67975714285714195</v>
      </c>
      <c r="Y1272">
        <v>72.910657142857104</v>
      </c>
      <c r="Z1272">
        <v>2.23075714285714</v>
      </c>
      <c r="AA1272">
        <v>7.44285714285714E-3</v>
      </c>
      <c r="AB1272">
        <v>1.0699999999999999E-2</v>
      </c>
      <c r="AC1272">
        <v>30.202749999999899</v>
      </c>
      <c r="AD1272">
        <v>-14.801</v>
      </c>
      <c r="AE1272">
        <v>36.202306349090897</v>
      </c>
      <c r="AF1272">
        <v>0.43274435999999999</v>
      </c>
      <c r="AG1272">
        <v>1.3533511920000001</v>
      </c>
      <c r="AH1272">
        <v>1.9296439999999901E-2</v>
      </c>
      <c r="AI1272">
        <v>45.007590909090901</v>
      </c>
      <c r="AJ1272">
        <v>0.49652969494100202</v>
      </c>
      <c r="AK1272">
        <v>0.80436001167479798</v>
      </c>
      <c r="AL1272">
        <v>9.6149194226832404E-3</v>
      </c>
      <c r="AM1272">
        <v>3.0069398620636699E-2</v>
      </c>
      <c r="AN1272">
        <v>0.155529319801609</v>
      </c>
      <c r="AO1272">
        <v>4.2873745539893698E-4</v>
      </c>
      <c r="AP1272">
        <v>36.202306349090897</v>
      </c>
      <c r="AQ1272">
        <v>0.29330918045256499</v>
      </c>
      <c r="AR1272">
        <v>6.6231490344899697</v>
      </c>
      <c r="AS1272">
        <v>1.30681568393648</v>
      </c>
      <c r="AT1272">
        <v>0.86793390675687199</v>
      </c>
      <c r="AU1272">
        <v>92.573385714285706</v>
      </c>
      <c r="AV1272">
        <v>44.425580247969897</v>
      </c>
      <c r="AW1272">
        <v>0.58201066112097499</v>
      </c>
      <c r="AX1272">
        <v>4.6535508063518499E-2</v>
      </c>
      <c r="AY1272">
        <v>0.13943517954743401</v>
      </c>
      <c r="AZ1272">
        <v>0.37685096551002201</v>
      </c>
      <c r="BA1272">
        <v>3.43853896450542E-2</v>
      </c>
      <c r="BB1272">
        <v>5.3835852215717399E-2</v>
      </c>
      <c r="BC1272">
        <v>0.32221143112629902</v>
      </c>
      <c r="BD1272">
        <v>0.56282165312097499</v>
      </c>
      <c r="BE1272">
        <v>-1.9189007999999799E-2</v>
      </c>
      <c r="BF1272">
        <v>6.4198773378139604E-2</v>
      </c>
      <c r="BG1272">
        <v>0.192359939005877</v>
      </c>
      <c r="BH1272">
        <v>0.51989052529711999</v>
      </c>
      <c r="BI1272">
        <v>6.4198773378139604E-2</v>
      </c>
      <c r="BJ1272">
        <v>0.51311742476803401</v>
      </c>
      <c r="BK1272">
        <v>1.03978105059424</v>
      </c>
      <c r="BL1272">
        <v>2.9963179806076798</v>
      </c>
      <c r="BM1272">
        <v>8.0981379852056197</v>
      </c>
      <c r="BN1272">
        <v>2.7026964553218802</v>
      </c>
      <c r="BO1272">
        <v>10.020045127420399</v>
      </c>
      <c r="BP1272">
        <v>1.50867117438628</v>
      </c>
      <c r="BQ1272">
        <v>8.5113739530341803</v>
      </c>
      <c r="BR1272">
        <v>0.93064313585140201</v>
      </c>
      <c r="BS1272">
        <v>0.487437915416778</v>
      </c>
      <c r="BT1272">
        <v>1.9092547100191499</v>
      </c>
    </row>
    <row r="1273" spans="1:72" x14ac:dyDescent="0.2">
      <c r="A1273">
        <v>1271</v>
      </c>
      <c r="B1273" s="243">
        <v>44793.208333333336</v>
      </c>
      <c r="C1273">
        <v>0</v>
      </c>
      <c r="D1273">
        <v>0.76702702702702696</v>
      </c>
      <c r="E1273">
        <v>28.572500000000002</v>
      </c>
      <c r="F1273">
        <v>44.814250000000001</v>
      </c>
      <c r="G1273">
        <v>7</v>
      </c>
      <c r="H1273">
        <v>2.06</v>
      </c>
      <c r="I1273">
        <v>1.35</v>
      </c>
      <c r="J1273">
        <v>34.536774193548297</v>
      </c>
      <c r="K1273">
        <v>0.45474999999999999</v>
      </c>
      <c r="L1273">
        <v>37.957352941176403</v>
      </c>
      <c r="M1273">
        <v>7.6923076923076797E-3</v>
      </c>
      <c r="N1273">
        <v>1600.25</v>
      </c>
      <c r="O1273">
        <v>86.544736842105195</v>
      </c>
      <c r="P1273">
        <v>3.5288333333333299</v>
      </c>
      <c r="Q1273">
        <v>95.212000000000003</v>
      </c>
      <c r="R1273">
        <v>6.9691999999999998</v>
      </c>
      <c r="S1273">
        <v>-0.52216216216216205</v>
      </c>
      <c r="T1273">
        <v>5</v>
      </c>
      <c r="U1273">
        <v>1.7182285714285701</v>
      </c>
      <c r="V1273">
        <v>0.15848571428571401</v>
      </c>
      <c r="W1273">
        <v>14.9802999999999</v>
      </c>
      <c r="X1273">
        <v>0.62121428571428505</v>
      </c>
      <c r="Y1273">
        <v>72.892742857142807</v>
      </c>
      <c r="Z1273">
        <v>2.0535142857142801</v>
      </c>
      <c r="AA1273">
        <v>1.17714285714285E-2</v>
      </c>
      <c r="AB1273">
        <v>6.6571428571428502E-3</v>
      </c>
      <c r="AC1273">
        <v>29.339527027027</v>
      </c>
      <c r="AD1273">
        <v>-15.4747229729729</v>
      </c>
      <c r="AE1273">
        <v>36.145304593548303</v>
      </c>
      <c r="AF1273">
        <v>0.43148760000000003</v>
      </c>
      <c r="AG1273">
        <v>1.3508487199999999</v>
      </c>
      <c r="AH1273">
        <v>1.9240399999999901E-2</v>
      </c>
      <c r="AI1273">
        <v>44.946774193548301</v>
      </c>
      <c r="AJ1273">
        <v>0.49586972827167303</v>
      </c>
      <c r="AK1273">
        <v>0.804180171816126</v>
      </c>
      <c r="AL1273">
        <v>9.5999681343524601E-3</v>
      </c>
      <c r="AM1273">
        <v>3.0054408669752699E-2</v>
      </c>
      <c r="AN1273">
        <v>0.15573976387842201</v>
      </c>
      <c r="AO1273">
        <v>4.2807076470377102E-4</v>
      </c>
      <c r="AP1273">
        <v>36.145304593548303</v>
      </c>
      <c r="AQ1273">
        <v>0.268048456633247</v>
      </c>
      <c r="AR1273">
        <v>6.61259280839755</v>
      </c>
      <c r="AS1273">
        <v>1.2029837870750699</v>
      </c>
      <c r="AT1273">
        <v>0.85201753482291098</v>
      </c>
      <c r="AU1273">
        <v>92.266000000000005</v>
      </c>
      <c r="AV1273">
        <v>44.228929645654198</v>
      </c>
      <c r="AW1273">
        <v>0.71784454789413099</v>
      </c>
      <c r="AX1273">
        <v>0.147864932924929</v>
      </c>
      <c r="AY1273">
        <v>0.163439143366752</v>
      </c>
      <c r="AZ1273">
        <v>0.38740719160244103</v>
      </c>
      <c r="BA1273">
        <v>0.10946076398912299</v>
      </c>
      <c r="BB1273">
        <v>5.5343884514634401E-2</v>
      </c>
      <c r="BC1273">
        <v>0.378780626295523</v>
      </c>
      <c r="BD1273">
        <v>0.69871126789412297</v>
      </c>
      <c r="BE1273">
        <v>-1.9133280000008301E-2</v>
      </c>
      <c r="BF1273">
        <v>0.20999107675446199</v>
      </c>
      <c r="BG1273">
        <v>0.232108864627395</v>
      </c>
      <c r="BH1273">
        <v>0.55017813688334805</v>
      </c>
      <c r="BI1273">
        <v>0.20999107675446199</v>
      </c>
      <c r="BJ1273">
        <v>0.88419988276371497</v>
      </c>
      <c r="BK1273">
        <v>1.1003562737666901</v>
      </c>
      <c r="BL1273">
        <v>1.1053272749241301</v>
      </c>
      <c r="BM1273">
        <v>2.62000721833842</v>
      </c>
      <c r="BN1273">
        <v>2.3703452160974101</v>
      </c>
      <c r="BO1273">
        <v>17.767447319039601</v>
      </c>
      <c r="BP1273">
        <v>4.9347903037298604</v>
      </c>
      <c r="BQ1273">
        <v>12.832657015309801</v>
      </c>
      <c r="BR1273">
        <v>0.74337144328411098</v>
      </c>
      <c r="BS1273">
        <v>0.80020345206193</v>
      </c>
      <c r="BT1273">
        <v>0.92897805098018804</v>
      </c>
    </row>
    <row r="1274" spans="1:72" x14ac:dyDescent="0.2">
      <c r="A1274">
        <v>1272</v>
      </c>
      <c r="B1274" s="243">
        <v>44793.222222222219</v>
      </c>
      <c r="C1274">
        <v>0</v>
      </c>
      <c r="D1274">
        <v>0.75540540540540502</v>
      </c>
      <c r="E1274">
        <v>29.420526315789399</v>
      </c>
      <c r="F1274">
        <v>44.927499999999903</v>
      </c>
      <c r="G1274">
        <v>7</v>
      </c>
      <c r="H1274">
        <v>2.0720000000000001</v>
      </c>
      <c r="I1274">
        <v>1.35</v>
      </c>
      <c r="J1274">
        <v>34.533999999999999</v>
      </c>
      <c r="K1274">
        <v>0.48149999999999898</v>
      </c>
      <c r="L1274">
        <v>37.961290322580602</v>
      </c>
      <c r="M1274">
        <v>-6.6666666666666693E-2</v>
      </c>
      <c r="N1274">
        <v>1599.84848484848</v>
      </c>
      <c r="O1274">
        <v>86.454838709677304</v>
      </c>
      <c r="P1274">
        <v>3.5252058823529402</v>
      </c>
      <c r="Q1274">
        <v>95.165999999999897</v>
      </c>
      <c r="R1274">
        <v>6.9726923076923004</v>
      </c>
      <c r="S1274">
        <v>-0.65314285714285703</v>
      </c>
      <c r="T1274">
        <v>5</v>
      </c>
      <c r="U1274">
        <v>1.7092875000000001</v>
      </c>
      <c r="V1274">
        <v>0.1580375</v>
      </c>
      <c r="W1274">
        <v>14.9775125</v>
      </c>
      <c r="X1274">
        <v>0.60747499999999999</v>
      </c>
      <c r="Y1274">
        <v>72.714299999999994</v>
      </c>
      <c r="Z1274">
        <v>2.1329250000000002</v>
      </c>
      <c r="AA1274">
        <v>2.5462499999999999E-2</v>
      </c>
      <c r="AB1274">
        <v>4.52499999999999E-3</v>
      </c>
      <c r="AC1274">
        <v>30.1759317211948</v>
      </c>
      <c r="AD1274">
        <v>-14.751568278805101</v>
      </c>
      <c r="AE1274">
        <v>36.151900480000002</v>
      </c>
      <c r="AF1274">
        <v>0.43400112000000002</v>
      </c>
      <c r="AG1274">
        <v>1.350853664</v>
      </c>
      <c r="AH1274">
        <v>1.9352479999999998E-2</v>
      </c>
      <c r="AI1274">
        <v>44.956000000000003</v>
      </c>
      <c r="AJ1274">
        <v>0.49717731560367001</v>
      </c>
      <c r="AK1274">
        <v>0.80416185781653104</v>
      </c>
      <c r="AL1274">
        <v>9.6539087107393902E-3</v>
      </c>
      <c r="AM1274">
        <v>3.0048350920900399E-2</v>
      </c>
      <c r="AN1274">
        <v>0.155707803185336</v>
      </c>
      <c r="AO1274">
        <v>4.30476020998309E-4</v>
      </c>
      <c r="AP1274">
        <v>36.151900480000002</v>
      </c>
      <c r="AQ1274">
        <v>0.26212007665930098</v>
      </c>
      <c r="AR1274">
        <v>6.6113623522348997</v>
      </c>
      <c r="AS1274">
        <v>1.2495039415586899</v>
      </c>
      <c r="AT1274">
        <v>0.84981897084490898</v>
      </c>
      <c r="AU1274">
        <v>92.141499999999994</v>
      </c>
      <c r="AV1274">
        <v>44.274886850452901</v>
      </c>
      <c r="AW1274">
        <v>0.68111314954709401</v>
      </c>
      <c r="AX1274">
        <v>0.101349722441301</v>
      </c>
      <c r="AY1274">
        <v>0.17188104334069801</v>
      </c>
      <c r="AZ1274">
        <v>0.38863764776509302</v>
      </c>
      <c r="BA1274">
        <v>7.5026425986954096E-2</v>
      </c>
      <c r="BB1274">
        <v>5.5519663966441798E-2</v>
      </c>
      <c r="BC1274">
        <v>0.39603824833608298</v>
      </c>
      <c r="BD1274">
        <v>0.66186841354709303</v>
      </c>
      <c r="BE1274">
        <v>-1.9244736000001299E-2</v>
      </c>
      <c r="BF1274">
        <v>0.139942823994224</v>
      </c>
      <c r="BG1274">
        <v>0.23733186452584401</v>
      </c>
      <c r="BH1274">
        <v>0.5366275173592</v>
      </c>
      <c r="BI1274">
        <v>0.139942823994224</v>
      </c>
      <c r="BJ1274">
        <v>0.75454937704013703</v>
      </c>
      <c r="BK1274">
        <v>1.0732550347184</v>
      </c>
      <c r="BL1274">
        <v>1.69592021764288</v>
      </c>
      <c r="BM1274">
        <v>3.8346197542886999</v>
      </c>
      <c r="BN1274">
        <v>2.2610849935018398</v>
      </c>
      <c r="BO1274">
        <v>14.8253589552913</v>
      </c>
      <c r="BP1274">
        <v>3.2886563638642698</v>
      </c>
      <c r="BQ1274">
        <v>11.536702591427</v>
      </c>
      <c r="BR1274">
        <v>0.835352233928219</v>
      </c>
      <c r="BS1274">
        <v>0.69857224744244795</v>
      </c>
      <c r="BT1274">
        <v>1.1957993421389601</v>
      </c>
    </row>
    <row r="1275" spans="1:72" x14ac:dyDescent="0.2">
      <c r="A1275">
        <v>1273</v>
      </c>
      <c r="B1275" s="243">
        <v>44793.236111111109</v>
      </c>
      <c r="C1275">
        <v>0</v>
      </c>
      <c r="D1275">
        <v>0.86842105263157898</v>
      </c>
      <c r="E1275">
        <v>31.075405405405402</v>
      </c>
      <c r="F1275">
        <v>44.8867499999999</v>
      </c>
      <c r="G1275">
        <v>7</v>
      </c>
      <c r="H1275">
        <v>2.0674999999999999</v>
      </c>
      <c r="I1275">
        <v>1.3480000000000001</v>
      </c>
      <c r="J1275">
        <v>34.539545454545397</v>
      </c>
      <c r="K1275">
        <v>0.44074999999999998</v>
      </c>
      <c r="L1275">
        <v>37.941600000000001</v>
      </c>
      <c r="M1275">
        <v>8.8888888888888795E-2</v>
      </c>
      <c r="N1275">
        <v>1600.03448275862</v>
      </c>
      <c r="O1275">
        <v>86.340540540540502</v>
      </c>
      <c r="P1275">
        <v>3.5476000000000001</v>
      </c>
      <c r="Q1275">
        <v>95.719750000000005</v>
      </c>
      <c r="R1275">
        <v>6.9686363636363602</v>
      </c>
      <c r="S1275">
        <v>-0.175384615384615</v>
      </c>
      <c r="T1275">
        <v>5</v>
      </c>
      <c r="U1275">
        <v>1.7126285714285701</v>
      </c>
      <c r="V1275">
        <v>0.13757142857142801</v>
      </c>
      <c r="W1275">
        <v>14.969085714285701</v>
      </c>
      <c r="X1275">
        <v>0.60938571428571398</v>
      </c>
      <c r="Y1275">
        <v>72.583285714285694</v>
      </c>
      <c r="Z1275">
        <v>2.0866428571428499</v>
      </c>
      <c r="AA1275">
        <v>2.3314285714285701E-2</v>
      </c>
      <c r="AB1275">
        <v>0</v>
      </c>
      <c r="AC1275">
        <v>31.943826458036899</v>
      </c>
      <c r="AD1275">
        <v>-12.942923541962999</v>
      </c>
      <c r="AE1275">
        <v>36.153932154545402</v>
      </c>
      <c r="AF1275">
        <v>0.43305854999999999</v>
      </c>
      <c r="AG1275">
        <v>1.34885181</v>
      </c>
      <c r="AH1275">
        <v>1.9310449999999899E-2</v>
      </c>
      <c r="AI1275">
        <v>44.955045454545399</v>
      </c>
      <c r="AJ1275">
        <v>0.49810272156678698</v>
      </c>
      <c r="AK1275">
        <v>0.80422412632417595</v>
      </c>
      <c r="AL1275">
        <v>9.6331467496316991E-3</v>
      </c>
      <c r="AM1275">
        <v>3.00044588179504E-2</v>
      </c>
      <c r="AN1275">
        <v>0.15571110938098701</v>
      </c>
      <c r="AO1275">
        <v>4.2955022744944101E-4</v>
      </c>
      <c r="AP1275">
        <v>36.153932154545402</v>
      </c>
      <c r="AQ1275">
        <v>0.262944532933297</v>
      </c>
      <c r="AR1275">
        <v>6.6076426067950802</v>
      </c>
      <c r="AS1275">
        <v>1.2223910707715</v>
      </c>
      <c r="AT1275">
        <v>0.85306495246161096</v>
      </c>
      <c r="AU1275">
        <v>91.9610285714285</v>
      </c>
      <c r="AV1275">
        <v>44.246910365045302</v>
      </c>
      <c r="AW1275">
        <v>0.70813508950012505</v>
      </c>
      <c r="AX1275">
        <v>0.12646073922849899</v>
      </c>
      <c r="AY1275">
        <v>0.17011401706670201</v>
      </c>
      <c r="AZ1275">
        <v>0.39235739320491803</v>
      </c>
      <c r="BA1275">
        <v>9.3754360776295398E-2</v>
      </c>
      <c r="BB1275">
        <v>5.6051056172131103E-2</v>
      </c>
      <c r="BC1275">
        <v>0.39281990175855502</v>
      </c>
      <c r="BD1275">
        <v>0.68893214950011905</v>
      </c>
      <c r="BE1275">
        <v>-1.92029400000053E-2</v>
      </c>
      <c r="BF1275">
        <v>0.16495198140323</v>
      </c>
      <c r="BG1275">
        <v>0.221892140998111</v>
      </c>
      <c r="BH1275">
        <v>0.51178041360659798</v>
      </c>
      <c r="BI1275">
        <v>0.16495198140323</v>
      </c>
      <c r="BJ1275">
        <v>0.77368824480268195</v>
      </c>
      <c r="BK1275">
        <v>1.02356082721319</v>
      </c>
      <c r="BL1275">
        <v>1.34519233482675</v>
      </c>
      <c r="BM1275">
        <v>3.1026024013348201</v>
      </c>
      <c r="BN1275">
        <v>2.3064377643323302</v>
      </c>
      <c r="BO1275">
        <v>15.3819965208948</v>
      </c>
      <c r="BP1275">
        <v>3.8763715629758999</v>
      </c>
      <c r="BQ1275">
        <v>11.505624957918901</v>
      </c>
      <c r="BR1275">
        <v>0.74314245882770602</v>
      </c>
      <c r="BS1275">
        <v>0.70770745224138998</v>
      </c>
      <c r="BT1275">
        <v>1.05007013346275</v>
      </c>
    </row>
    <row r="1276" spans="1:72" x14ac:dyDescent="0.2">
      <c r="A1276">
        <v>1274</v>
      </c>
      <c r="B1276" s="243">
        <v>44793.25</v>
      </c>
      <c r="C1276">
        <v>0</v>
      </c>
      <c r="D1276">
        <v>0.81282051282051204</v>
      </c>
      <c r="E1276">
        <v>27.833947368421001</v>
      </c>
      <c r="F1276">
        <v>44.793999999999997</v>
      </c>
      <c r="G1276">
        <v>7</v>
      </c>
      <c r="H1276">
        <v>2.0674999999999999</v>
      </c>
      <c r="I1276">
        <v>1.345</v>
      </c>
      <c r="J1276">
        <v>34.5229629629629</v>
      </c>
      <c r="K1276">
        <v>0.40725</v>
      </c>
      <c r="L1276">
        <v>37.925769230769198</v>
      </c>
      <c r="M1276">
        <v>-0.123076923076923</v>
      </c>
      <c r="N1276">
        <v>1599.76470588235</v>
      </c>
      <c r="O1276">
        <v>86.587500000000006</v>
      </c>
      <c r="P1276">
        <v>3.5379999999999998</v>
      </c>
      <c r="Q1276">
        <v>95.545500000000004</v>
      </c>
      <c r="R1276">
        <v>6.9741379310344804</v>
      </c>
      <c r="S1276">
        <v>-0.234473684210526</v>
      </c>
      <c r="T1276">
        <v>5</v>
      </c>
      <c r="U1276">
        <v>1.6861285714285701</v>
      </c>
      <c r="V1276">
        <v>0.14421428571428499</v>
      </c>
      <c r="W1276">
        <v>15.0846428571428</v>
      </c>
      <c r="X1276">
        <v>0.71271428571428497</v>
      </c>
      <c r="Y1276">
        <v>72.702642857142806</v>
      </c>
      <c r="Z1276">
        <v>2.1949571428571399</v>
      </c>
      <c r="AA1276">
        <v>1.7285714285714199E-2</v>
      </c>
      <c r="AB1276">
        <v>5.5857142857142798E-3</v>
      </c>
      <c r="AC1276">
        <v>28.646767881241502</v>
      </c>
      <c r="AD1276">
        <v>-16.147232118758399</v>
      </c>
      <c r="AE1276">
        <v>36.137349662962897</v>
      </c>
      <c r="AF1276">
        <v>0.43305854999999999</v>
      </c>
      <c r="AG1276">
        <v>1.3458518100000001</v>
      </c>
      <c r="AH1276">
        <v>1.931045E-2</v>
      </c>
      <c r="AI1276">
        <v>44.935462962962902</v>
      </c>
      <c r="AJ1276">
        <v>0.49705689150765903</v>
      </c>
      <c r="AK1276">
        <v>0.80420557128227099</v>
      </c>
      <c r="AL1276">
        <v>9.6373447928407591E-3</v>
      </c>
      <c r="AM1276">
        <v>2.9950772090838001E-2</v>
      </c>
      <c r="AN1276">
        <v>0.155778966954665</v>
      </c>
      <c r="AO1276">
        <v>4.2973742177567398E-4</v>
      </c>
      <c r="AP1276">
        <v>36.137349662962897</v>
      </c>
      <c r="AQ1276">
        <v>0.30752989539916498</v>
      </c>
      <c r="AR1276">
        <v>6.6586517542631602</v>
      </c>
      <c r="AS1276">
        <v>1.28584343169704</v>
      </c>
      <c r="AT1276">
        <v>0.83810182639653596</v>
      </c>
      <c r="AU1276">
        <v>92.381085714285703</v>
      </c>
      <c r="AV1276">
        <v>44.389374744322303</v>
      </c>
      <c r="AW1276">
        <v>0.54608821864063295</v>
      </c>
      <c r="AX1276">
        <v>6.0008378302955599E-2</v>
      </c>
      <c r="AY1276">
        <v>0.12552865460083401</v>
      </c>
      <c r="AZ1276">
        <v>0.34134824573683598</v>
      </c>
      <c r="BA1276">
        <v>4.45876565733902E-2</v>
      </c>
      <c r="BB1276">
        <v>4.8764035105262303E-2</v>
      </c>
      <c r="BC1276">
        <v>0.28986531867534798</v>
      </c>
      <c r="BD1276">
        <v>0.52688527864062595</v>
      </c>
      <c r="BE1276">
        <v>-1.9202940000007301E-2</v>
      </c>
      <c r="BF1276">
        <v>8.7282066386056803E-2</v>
      </c>
      <c r="BG1276">
        <v>0.18258117739673599</v>
      </c>
      <c r="BH1276">
        <v>0.49649034164449501</v>
      </c>
      <c r="BI1276">
        <v>8.7282066386056803E-2</v>
      </c>
      <c r="BJ1276">
        <v>0.53972648756558605</v>
      </c>
      <c r="BK1276">
        <v>0.99298068328899003</v>
      </c>
      <c r="BL1276">
        <v>2.0918521404977102</v>
      </c>
      <c r="BM1276">
        <v>5.6883431179146298</v>
      </c>
      <c r="BN1276">
        <v>2.7192854637236499</v>
      </c>
      <c r="BO1276">
        <v>10.675989280971001</v>
      </c>
      <c r="BP1276">
        <v>2.0511285600723301</v>
      </c>
      <c r="BQ1276">
        <v>8.6248607208987202</v>
      </c>
      <c r="BR1276">
        <v>0.844601170432693</v>
      </c>
      <c r="BS1276">
        <v>0.50481366101116398</v>
      </c>
      <c r="BT1276">
        <v>1.6730949173223999</v>
      </c>
    </row>
    <row r="1277" spans="1:72" x14ac:dyDescent="0.2">
      <c r="A1277">
        <v>1275</v>
      </c>
      <c r="B1277" s="243">
        <v>44793.263888888891</v>
      </c>
      <c r="C1277">
        <v>0</v>
      </c>
      <c r="D1277">
        <v>0.80735294117647005</v>
      </c>
      <c r="E1277">
        <v>25.927435897435899</v>
      </c>
      <c r="F1277">
        <v>44.840499999999899</v>
      </c>
      <c r="G1277">
        <v>7</v>
      </c>
      <c r="H1277">
        <v>2.0699999999999998</v>
      </c>
      <c r="I1277">
        <v>1.3519999999999901</v>
      </c>
      <c r="J1277">
        <v>34.567407407407401</v>
      </c>
      <c r="K1277">
        <v>0.43874999999999997</v>
      </c>
      <c r="L1277">
        <v>37.974827586206899</v>
      </c>
      <c r="M1277">
        <v>-5.5555555555555696E-3</v>
      </c>
      <c r="N1277">
        <v>1599.9615384615299</v>
      </c>
      <c r="O1277">
        <v>85.85</v>
      </c>
      <c r="P1277">
        <v>3.53306249999999</v>
      </c>
      <c r="Q1277">
        <v>95.374749999999906</v>
      </c>
      <c r="R1277">
        <v>6.96347826086956</v>
      </c>
      <c r="S1277">
        <v>-0.21923076923076901</v>
      </c>
      <c r="T1277">
        <v>5</v>
      </c>
      <c r="U1277">
        <v>1.6807000000000001</v>
      </c>
      <c r="V1277">
        <v>0.14922857142857099</v>
      </c>
      <c r="W1277">
        <v>15.0569714285714</v>
      </c>
      <c r="X1277">
        <v>0.69567142857142805</v>
      </c>
      <c r="Y1277">
        <v>72.817399999999907</v>
      </c>
      <c r="Z1277">
        <v>2.2635857142857101</v>
      </c>
      <c r="AA1277">
        <v>1.8085714285714202E-2</v>
      </c>
      <c r="AB1277">
        <v>1.3285714285714201E-3</v>
      </c>
      <c r="AC1277">
        <v>26.7347888386123</v>
      </c>
      <c r="AD1277">
        <v>-18.1057111613876</v>
      </c>
      <c r="AE1277">
        <v>36.183746207407403</v>
      </c>
      <c r="AF1277">
        <v>0.43358219999999997</v>
      </c>
      <c r="AG1277">
        <v>1.3528528399999999</v>
      </c>
      <c r="AH1277">
        <v>1.9333799999999901E-2</v>
      </c>
      <c r="AI1277">
        <v>44.989407407407398</v>
      </c>
      <c r="AJ1277">
        <v>0.49691071374983697</v>
      </c>
      <c r="AK1277">
        <v>0.80427256753441501</v>
      </c>
      <c r="AL1277">
        <v>9.6374285634313901E-3</v>
      </c>
      <c r="AM1277">
        <v>3.0070474761960401E-2</v>
      </c>
      <c r="AN1277">
        <v>0.155592180546202</v>
      </c>
      <c r="AO1277">
        <v>4.2974115717773798E-4</v>
      </c>
      <c r="AP1277">
        <v>36.183746207407403</v>
      </c>
      <c r="AQ1277">
        <v>0.30017605364307798</v>
      </c>
      <c r="AR1277">
        <v>6.6464370529841803</v>
      </c>
      <c r="AS1277">
        <v>1.32604722250241</v>
      </c>
      <c r="AT1277">
        <v>0.83515783659935094</v>
      </c>
      <c r="AU1277">
        <v>92.514328571428507</v>
      </c>
      <c r="AV1277">
        <v>44.456406536537003</v>
      </c>
      <c r="AW1277">
        <v>0.533000870870317</v>
      </c>
      <c r="AX1277">
        <v>2.6805617497585699E-2</v>
      </c>
      <c r="AY1277">
        <v>0.133406146356921</v>
      </c>
      <c r="AZ1277">
        <v>0.35356294701581598</v>
      </c>
      <c r="BA1277">
        <v>1.9814141423974599E-2</v>
      </c>
      <c r="BB1277">
        <v>5.0508992430830797E-2</v>
      </c>
      <c r="BC1277">
        <v>0.307683632669703</v>
      </c>
      <c r="BD1277">
        <v>0.513774710870323</v>
      </c>
      <c r="BE1277">
        <v>-1.9226159999993799E-2</v>
      </c>
      <c r="BF1277">
        <v>4.1777054451724603E-2</v>
      </c>
      <c r="BG1277">
        <v>0.207915965414706</v>
      </c>
      <c r="BH1277">
        <v>0.551034442348599</v>
      </c>
      <c r="BI1277">
        <v>4.1777054451724603E-2</v>
      </c>
      <c r="BJ1277">
        <v>0.499386039732862</v>
      </c>
      <c r="BK1277">
        <v>1.10206888469719</v>
      </c>
      <c r="BL1277">
        <v>4.9767981046859804</v>
      </c>
      <c r="BM1277">
        <v>13.1898825702359</v>
      </c>
      <c r="BN1277">
        <v>2.6502747937105902</v>
      </c>
      <c r="BO1277">
        <v>9.5935701738436894</v>
      </c>
      <c r="BP1277">
        <v>0.98176077961552999</v>
      </c>
      <c r="BQ1277">
        <v>8.6118093942281604</v>
      </c>
      <c r="BR1277">
        <v>1.0310478921292601</v>
      </c>
      <c r="BS1277">
        <v>0.482675217952172</v>
      </c>
      <c r="BT1277">
        <v>2.1361111028315301</v>
      </c>
    </row>
    <row r="1278" spans="1:72" x14ac:dyDescent="0.2">
      <c r="A1278">
        <v>1276</v>
      </c>
      <c r="B1278" s="243">
        <v>44793.277777777781</v>
      </c>
      <c r="C1278">
        <v>0</v>
      </c>
      <c r="D1278">
        <v>0.71972222222222204</v>
      </c>
      <c r="E1278">
        <v>28.458857142857099</v>
      </c>
      <c r="F1278">
        <v>44.84825</v>
      </c>
      <c r="G1278">
        <v>7</v>
      </c>
      <c r="H1278">
        <v>2.0649999999999999</v>
      </c>
      <c r="I1278">
        <v>1.35</v>
      </c>
      <c r="J1278">
        <v>34.540333333333301</v>
      </c>
      <c r="K1278">
        <v>0.38800000000000001</v>
      </c>
      <c r="L1278">
        <v>37.959999999999901</v>
      </c>
      <c r="M1278">
        <v>9.5238095238095195E-3</v>
      </c>
      <c r="N1278">
        <v>1599.9375</v>
      </c>
      <c r="O1278">
        <v>86.485714285714195</v>
      </c>
      <c r="P1278">
        <v>3.5389090909090899</v>
      </c>
      <c r="Q1278">
        <v>95.568749999999895</v>
      </c>
      <c r="R1278">
        <v>6.9793939393939297</v>
      </c>
      <c r="S1278">
        <v>-0.35099999999999998</v>
      </c>
      <c r="T1278">
        <v>5</v>
      </c>
      <c r="U1278">
        <v>1.6646999999999901</v>
      </c>
      <c r="V1278">
        <v>0.15384999999999999</v>
      </c>
      <c r="W1278">
        <v>14.985262499999999</v>
      </c>
      <c r="X1278">
        <v>0.71061249999999998</v>
      </c>
      <c r="Y1278">
        <v>72.939062500000006</v>
      </c>
      <c r="Z1278">
        <v>2.1290874999999998</v>
      </c>
      <c r="AA1278">
        <v>3.9624999999999999E-3</v>
      </c>
      <c r="AB1278">
        <v>1.9375E-2</v>
      </c>
      <c r="AC1278">
        <v>29.178579365079301</v>
      </c>
      <c r="AD1278">
        <v>-15.6696706349206</v>
      </c>
      <c r="AE1278">
        <v>36.152767933333301</v>
      </c>
      <c r="AF1278">
        <v>0.4325349</v>
      </c>
      <c r="AG1278">
        <v>1.35085078</v>
      </c>
      <c r="AH1278">
        <v>1.9287099999999901E-2</v>
      </c>
      <c r="AI1278">
        <v>44.9553333333333</v>
      </c>
      <c r="AJ1278">
        <v>0.49565715124640197</v>
      </c>
      <c r="AK1278">
        <v>0.80419307905624804</v>
      </c>
      <c r="AL1278">
        <v>9.6214368335977903E-3</v>
      </c>
      <c r="AM1278">
        <v>3.0048732371390802E-2</v>
      </c>
      <c r="AN1278">
        <v>0.15571011225957601</v>
      </c>
      <c r="AO1278">
        <v>4.2902807230881001E-4</v>
      </c>
      <c r="AP1278">
        <v>36.152767933333301</v>
      </c>
      <c r="AQ1278">
        <v>0.30662299349777</v>
      </c>
      <c r="AR1278">
        <v>6.6147833514315204</v>
      </c>
      <c r="AS1278">
        <v>1.2472558684310699</v>
      </c>
      <c r="AT1278">
        <v>0.82512045967988601</v>
      </c>
      <c r="AU1278">
        <v>92.428725</v>
      </c>
      <c r="AV1278">
        <v>44.3214301466937</v>
      </c>
      <c r="AW1278">
        <v>0.63390318663962797</v>
      </c>
      <c r="AX1278">
        <v>0.103594911568922</v>
      </c>
      <c r="AY1278">
        <v>0.125911906502229</v>
      </c>
      <c r="AZ1278">
        <v>0.38521664856847598</v>
      </c>
      <c r="BA1278">
        <v>7.6688641782420006E-2</v>
      </c>
      <c r="BB1278">
        <v>5.5030949795496699E-2</v>
      </c>
      <c r="BC1278">
        <v>0.29110230527578101</v>
      </c>
      <c r="BD1278">
        <v>0.61472346663962896</v>
      </c>
      <c r="BE1278">
        <v>-1.9179719999999002E-2</v>
      </c>
      <c r="BF1278">
        <v>0.147932310024353</v>
      </c>
      <c r="BG1278">
        <v>0.179800715173667</v>
      </c>
      <c r="BH1278">
        <v>0.55008482385412205</v>
      </c>
      <c r="BI1278">
        <v>0.147932310024353</v>
      </c>
      <c r="BJ1278">
        <v>0.655466050396042</v>
      </c>
      <c r="BK1278">
        <v>1.1001696477082401</v>
      </c>
      <c r="BL1278">
        <v>1.2154255898800499</v>
      </c>
      <c r="BM1278">
        <v>3.7184900564559902</v>
      </c>
      <c r="BN1278">
        <v>3.0594139924460202</v>
      </c>
      <c r="BO1278">
        <v>13.3628141743371</v>
      </c>
      <c r="BP1278">
        <v>3.4764092855722999</v>
      </c>
      <c r="BQ1278">
        <v>9.8864048887648508</v>
      </c>
      <c r="BR1278">
        <v>0.84868472066684397</v>
      </c>
      <c r="BS1278">
        <v>0.59629312638630005</v>
      </c>
      <c r="BT1278">
        <v>1.4232676566475</v>
      </c>
    </row>
    <row r="1279" spans="1:72" x14ac:dyDescent="0.2">
      <c r="A1279">
        <v>1277</v>
      </c>
      <c r="B1279" s="243">
        <v>44793.291666666664</v>
      </c>
      <c r="C1279">
        <v>0</v>
      </c>
      <c r="D1279">
        <v>0.76124999999999998</v>
      </c>
      <c r="E1279">
        <v>29.0007894736842</v>
      </c>
      <c r="F1279">
        <v>44.834358974358899</v>
      </c>
      <c r="G1279">
        <v>7</v>
      </c>
      <c r="H1279">
        <v>2.0680000000000001</v>
      </c>
      <c r="I1279">
        <v>1.345</v>
      </c>
      <c r="J1279">
        <v>34.559655172413798</v>
      </c>
      <c r="K1279">
        <v>0.42674999999999902</v>
      </c>
      <c r="L1279">
        <v>37.9613333333333</v>
      </c>
      <c r="M1279">
        <v>7.7777777777777696E-2</v>
      </c>
      <c r="N1279">
        <v>1600.3235294117601</v>
      </c>
      <c r="O1279">
        <v>86.531428571428506</v>
      </c>
      <c r="P1279">
        <v>3.5026785714285702</v>
      </c>
      <c r="Q1279">
        <v>94.608000000000004</v>
      </c>
      <c r="R1279">
        <v>6.9749999999999996</v>
      </c>
      <c r="S1279">
        <v>-0.307027027027027</v>
      </c>
      <c r="T1279">
        <v>5</v>
      </c>
      <c r="U1279">
        <v>1.6855571428571401</v>
      </c>
      <c r="V1279">
        <v>0.152214285714285</v>
      </c>
      <c r="W1279">
        <v>15.0310142857142</v>
      </c>
      <c r="X1279">
        <v>0.71840000000000004</v>
      </c>
      <c r="Y1279">
        <v>72.998171428571396</v>
      </c>
      <c r="Z1279">
        <v>2.1719428571428501</v>
      </c>
      <c r="AA1279">
        <v>1.29428571428571E-2</v>
      </c>
      <c r="AB1279">
        <v>7.5142857142857103E-3</v>
      </c>
      <c r="AC1279">
        <v>29.762039473684201</v>
      </c>
      <c r="AD1279">
        <v>-15.0723195006747</v>
      </c>
      <c r="AE1279">
        <v>36.174432292413798</v>
      </c>
      <c r="AF1279">
        <v>0.43316327999999998</v>
      </c>
      <c r="AG1279">
        <v>1.345852016</v>
      </c>
      <c r="AH1279">
        <v>1.9315119999999901E-2</v>
      </c>
      <c r="AI1279">
        <v>44.972655172413702</v>
      </c>
      <c r="AJ1279">
        <v>0.495552581448021</v>
      </c>
      <c r="AK1279">
        <v>0.80436505591520302</v>
      </c>
      <c r="AL1279">
        <v>9.6317034949206601E-3</v>
      </c>
      <c r="AM1279">
        <v>2.9926007500343101E-2</v>
      </c>
      <c r="AN1279">
        <v>0.15565013835993799</v>
      </c>
      <c r="AO1279">
        <v>4.2948587149125802E-4</v>
      </c>
      <c r="AP1279">
        <v>36.174432292413798</v>
      </c>
      <c r="AQ1279">
        <v>0.30998323070421402</v>
      </c>
      <c r="AR1279">
        <v>6.6349790704215001</v>
      </c>
      <c r="AS1279">
        <v>1.2723612695431199</v>
      </c>
      <c r="AT1279">
        <v>0.83528219332100895</v>
      </c>
      <c r="AU1279">
        <v>92.605085714285707</v>
      </c>
      <c r="AV1279">
        <v>44.391755863082601</v>
      </c>
      <c r="AW1279">
        <v>0.58089930933115796</v>
      </c>
      <c r="AX1279">
        <v>7.3490746456879405E-2</v>
      </c>
      <c r="AY1279">
        <v>0.12318004929578499</v>
      </c>
      <c r="AZ1279">
        <v>0.36502092957849402</v>
      </c>
      <c r="BA1279">
        <v>5.4605369374339401E-2</v>
      </c>
      <c r="BB1279">
        <v>5.2145847082642E-2</v>
      </c>
      <c r="BC1279">
        <v>0.28437324903391098</v>
      </c>
      <c r="BD1279">
        <v>0.56169172533115996</v>
      </c>
      <c r="BE1279">
        <v>-1.9207583999998501E-2</v>
      </c>
      <c r="BF1279">
        <v>0.10288657934248201</v>
      </c>
      <c r="BG1279">
        <v>0.17245128844511001</v>
      </c>
      <c r="BH1279">
        <v>0.51102698834036597</v>
      </c>
      <c r="BI1279">
        <v>0.10288657934248201</v>
      </c>
      <c r="BJ1279">
        <v>0.55067573557518601</v>
      </c>
      <c r="BK1279">
        <v>1.0220539766807299</v>
      </c>
      <c r="BL1279">
        <v>1.6761300603751701</v>
      </c>
      <c r="BM1279">
        <v>4.9668964757715397</v>
      </c>
      <c r="BN1279">
        <v>2.9633120920579299</v>
      </c>
      <c r="BO1279">
        <v>11.067504697993501</v>
      </c>
      <c r="BP1279">
        <v>2.4178346145483398</v>
      </c>
      <c r="BQ1279">
        <v>8.6496700834451605</v>
      </c>
      <c r="BR1279">
        <v>0.84714679179851105</v>
      </c>
      <c r="BS1279">
        <v>0.50952110383819305</v>
      </c>
      <c r="BT1279">
        <v>1.6626333736071</v>
      </c>
    </row>
    <row r="1280" spans="1:72" x14ac:dyDescent="0.2">
      <c r="A1280">
        <v>1278</v>
      </c>
      <c r="B1280" s="243">
        <v>44793.305555555555</v>
      </c>
      <c r="C1280">
        <v>0</v>
      </c>
      <c r="D1280">
        <v>0.74974358974358901</v>
      </c>
      <c r="E1280">
        <v>30.258500000000002</v>
      </c>
      <c r="F1280">
        <v>44.877948717948698</v>
      </c>
      <c r="G1280">
        <v>7</v>
      </c>
      <c r="H1280">
        <v>2.0674999999999999</v>
      </c>
      <c r="I1280">
        <v>1.35</v>
      </c>
      <c r="J1280">
        <v>34.568695652173901</v>
      </c>
      <c r="K1280">
        <v>0.38499999999999901</v>
      </c>
      <c r="L1280">
        <v>38.000740740740703</v>
      </c>
      <c r="M1280">
        <v>0.11111111111111099</v>
      </c>
      <c r="N1280">
        <v>1599.83870967741</v>
      </c>
      <c r="O1280">
        <v>86.069696969696906</v>
      </c>
      <c r="P1280">
        <v>3.5008888888888801</v>
      </c>
      <c r="Q1280">
        <v>94.495000000000005</v>
      </c>
      <c r="R1280">
        <v>6.9726086956521698</v>
      </c>
      <c r="S1280">
        <v>-0.16305555555555501</v>
      </c>
      <c r="T1280">
        <v>5</v>
      </c>
      <c r="U1280">
        <v>1.68484285714285</v>
      </c>
      <c r="V1280">
        <v>0.13912857142857099</v>
      </c>
      <c r="W1280">
        <v>15.0680428571428</v>
      </c>
      <c r="X1280">
        <v>0.69114285714285695</v>
      </c>
      <c r="Y1280">
        <v>72.831599999999995</v>
      </c>
      <c r="Z1280">
        <v>2.2187857142857101</v>
      </c>
      <c r="AA1280">
        <v>4.2428571428571402E-3</v>
      </c>
      <c r="AB1280">
        <v>2.8228571428571402E-2</v>
      </c>
      <c r="AC1280">
        <v>31.0082435897435</v>
      </c>
      <c r="AD1280">
        <v>-13.8697051282051</v>
      </c>
      <c r="AE1280">
        <v>36.183082352173898</v>
      </c>
      <c r="AF1280">
        <v>0.43305854999999999</v>
      </c>
      <c r="AG1280">
        <v>1.35085181</v>
      </c>
      <c r="AH1280">
        <v>1.9310449999999899E-2</v>
      </c>
      <c r="AI1280">
        <v>44.986195652173897</v>
      </c>
      <c r="AJ1280">
        <v>0.49680471597732101</v>
      </c>
      <c r="AK1280">
        <v>0.80431523109746195</v>
      </c>
      <c r="AL1280">
        <v>9.62647638285174E-3</v>
      </c>
      <c r="AM1280">
        <v>3.0028140642177601E-2</v>
      </c>
      <c r="AN1280">
        <v>0.155603288931628</v>
      </c>
      <c r="AO1280">
        <v>4.2925279010710998E-4</v>
      </c>
      <c r="AP1280">
        <v>36.183082352173898</v>
      </c>
      <c r="AQ1280">
        <v>0.29822201522171998</v>
      </c>
      <c r="AR1280">
        <v>6.6513241946936299</v>
      </c>
      <c r="AS1280">
        <v>1.2998026163480301</v>
      </c>
      <c r="AT1280">
        <v>0.83703787710927602</v>
      </c>
      <c r="AU1280">
        <v>92.4944142857142</v>
      </c>
      <c r="AV1280">
        <v>44.432431178437298</v>
      </c>
      <c r="AW1280">
        <v>0.55376447373661997</v>
      </c>
      <c r="AX1280">
        <v>5.1049193651965197E-2</v>
      </c>
      <c r="AY1280">
        <v>0.134836534778279</v>
      </c>
      <c r="AZ1280">
        <v>0.348675805306363</v>
      </c>
      <c r="BA1280">
        <v>3.7790372914379998E-2</v>
      </c>
      <c r="BB1280">
        <v>4.9810829329480499E-2</v>
      </c>
      <c r="BC1280">
        <v>0.31135867142740697</v>
      </c>
      <c r="BD1280">
        <v>0.53456153373660797</v>
      </c>
      <c r="BE1280">
        <v>-1.9202940000011898E-2</v>
      </c>
      <c r="BF1280">
        <v>6.8596266323259297E-2</v>
      </c>
      <c r="BG1280">
        <v>0.181183720801047</v>
      </c>
      <c r="BH1280">
        <v>0.46852568454529298</v>
      </c>
      <c r="BI1280">
        <v>6.8596266323259297E-2</v>
      </c>
      <c r="BJ1280">
        <v>0.49955997424861398</v>
      </c>
      <c r="BK1280">
        <v>0.93705136909058695</v>
      </c>
      <c r="BL1280">
        <v>2.6413058685617199</v>
      </c>
      <c r="BM1280">
        <v>6.8301922197539104</v>
      </c>
      <c r="BN1280">
        <v>2.5859149071111398</v>
      </c>
      <c r="BO1280">
        <v>9.7531661529475198</v>
      </c>
      <c r="BP1280">
        <v>1.6120122585965899</v>
      </c>
      <c r="BQ1280">
        <v>8.1411538943509303</v>
      </c>
      <c r="BR1280">
        <v>0.82043771634104601</v>
      </c>
      <c r="BS1280">
        <v>0.47212146771931002</v>
      </c>
      <c r="BT1280">
        <v>1.7377682915042001</v>
      </c>
    </row>
    <row r="1281" spans="1:72" x14ac:dyDescent="0.2">
      <c r="A1281">
        <v>1279</v>
      </c>
      <c r="B1281" s="243">
        <v>44793.319444444445</v>
      </c>
      <c r="C1281">
        <v>0</v>
      </c>
      <c r="D1281">
        <v>0.79351351351351296</v>
      </c>
      <c r="E1281">
        <v>26.629749999999898</v>
      </c>
      <c r="F1281">
        <v>44.948249999999902</v>
      </c>
      <c r="G1281">
        <v>7</v>
      </c>
      <c r="H1281">
        <v>2.0640000000000001</v>
      </c>
      <c r="I1281">
        <v>1.3525</v>
      </c>
      <c r="J1281">
        <v>34.5429999999999</v>
      </c>
      <c r="K1281">
        <v>0.498499999999999</v>
      </c>
      <c r="L1281">
        <v>37.963548387096701</v>
      </c>
      <c r="M1281">
        <v>-1.1111111111111099E-2</v>
      </c>
      <c r="N1281">
        <v>1600</v>
      </c>
      <c r="O1281">
        <v>85.519444444444403</v>
      </c>
      <c r="P1281">
        <v>3.50209374999999</v>
      </c>
      <c r="Q1281">
        <v>94.457999999999998</v>
      </c>
      <c r="R1281">
        <v>6.9703124999999897</v>
      </c>
      <c r="S1281">
        <v>-3.5750000000000101E-2</v>
      </c>
      <c r="T1281">
        <v>5</v>
      </c>
      <c r="U1281">
        <v>1.6915285714285699</v>
      </c>
      <c r="V1281">
        <v>0.12859999999999999</v>
      </c>
      <c r="W1281">
        <v>15.0297285714285</v>
      </c>
      <c r="X1281">
        <v>0.65975714285714204</v>
      </c>
      <c r="Y1281">
        <v>72.682742857142799</v>
      </c>
      <c r="Z1281">
        <v>2.1686999999999999</v>
      </c>
      <c r="AA1281">
        <v>3.71428571428571E-4</v>
      </c>
      <c r="AB1281">
        <v>3.5371428571428498E-2</v>
      </c>
      <c r="AC1281">
        <v>27.423263513513501</v>
      </c>
      <c r="AD1281">
        <v>-17.524986486486402</v>
      </c>
      <c r="AE1281">
        <v>36.154653759999903</v>
      </c>
      <c r="AF1281">
        <v>0.43232544000000001</v>
      </c>
      <c r="AG1281">
        <v>1.3533503680000001</v>
      </c>
      <c r="AH1281">
        <v>1.9277760000000001E-2</v>
      </c>
      <c r="AI1281">
        <v>44.959499999999899</v>
      </c>
      <c r="AJ1281">
        <v>0.497431059131348</v>
      </c>
      <c r="AK1281">
        <v>0.80416049466742201</v>
      </c>
      <c r="AL1281">
        <v>9.6158862976678996E-3</v>
      </c>
      <c r="AM1281">
        <v>3.01015440118328E-2</v>
      </c>
      <c r="AN1281">
        <v>0.15569568166905701</v>
      </c>
      <c r="AO1281">
        <v>4.28780569178927E-4</v>
      </c>
      <c r="AP1281">
        <v>36.154653759999903</v>
      </c>
      <c r="AQ1281">
        <v>0.28467935777149</v>
      </c>
      <c r="AR1281">
        <v>6.63441153138427</v>
      </c>
      <c r="AS1281">
        <v>1.2704615483705901</v>
      </c>
      <c r="AT1281">
        <v>0.84141884883664997</v>
      </c>
      <c r="AU1281">
        <v>92.232457142857101</v>
      </c>
      <c r="AV1281">
        <v>44.344206197526297</v>
      </c>
      <c r="AW1281">
        <v>0.61529380247363696</v>
      </c>
      <c r="AX1281">
        <v>8.2888819629406196E-2</v>
      </c>
      <c r="AY1281">
        <v>0.147646082228509</v>
      </c>
      <c r="AZ1281">
        <v>0.36558846861572097</v>
      </c>
      <c r="BA1281">
        <v>6.1247125348552797E-2</v>
      </c>
      <c r="BB1281">
        <v>5.2226924087960098E-2</v>
      </c>
      <c r="BC1281">
        <v>0.34151606305774901</v>
      </c>
      <c r="BD1281">
        <v>0.59612337047363595</v>
      </c>
      <c r="BE1281">
        <v>-1.91704320000003E-2</v>
      </c>
      <c r="BF1281">
        <v>0.125940547381971</v>
      </c>
      <c r="BG1281">
        <v>0.22433216563823799</v>
      </c>
      <c r="BH1281">
        <v>0.55547192081941699</v>
      </c>
      <c r="BI1281">
        <v>0.125940547381971</v>
      </c>
      <c r="BJ1281">
        <v>0.70054542604041803</v>
      </c>
      <c r="BK1281">
        <v>1.11094384163883</v>
      </c>
      <c r="BL1281">
        <v>1.78125449111992</v>
      </c>
      <c r="BM1281">
        <v>4.4105884273688201</v>
      </c>
      <c r="BN1281">
        <v>2.4761135757730801</v>
      </c>
      <c r="BO1281">
        <v>13.830957226869099</v>
      </c>
      <c r="BP1281">
        <v>2.9596028634763099</v>
      </c>
      <c r="BQ1281">
        <v>10.8713543633928</v>
      </c>
      <c r="BR1281">
        <v>0.89684491108948305</v>
      </c>
      <c r="BS1281">
        <v>0.65016920708762904</v>
      </c>
      <c r="BT1281">
        <v>1.379402317601</v>
      </c>
    </row>
    <row r="1282" spans="1:72" x14ac:dyDescent="0.2">
      <c r="A1282">
        <v>1280</v>
      </c>
      <c r="B1282" s="243">
        <v>44793.333333333336</v>
      </c>
      <c r="C1282">
        <v>0</v>
      </c>
      <c r="D1282">
        <v>0.79449999999999998</v>
      </c>
      <c r="E1282">
        <v>25.620750000000001</v>
      </c>
      <c r="F1282">
        <v>44.867179487179399</v>
      </c>
      <c r="G1282">
        <v>7</v>
      </c>
      <c r="H1282">
        <v>2.0674999999999999</v>
      </c>
      <c r="I1282">
        <v>1.3460000000000001</v>
      </c>
      <c r="J1282">
        <v>34.549523809523798</v>
      </c>
      <c r="K1282">
        <v>0.46100000000000002</v>
      </c>
      <c r="L1282">
        <v>37.956249999999997</v>
      </c>
      <c r="M1282">
        <v>0.21538461538461501</v>
      </c>
      <c r="N1282">
        <v>1600.1818181818101</v>
      </c>
      <c r="O1282">
        <v>85.88</v>
      </c>
      <c r="P1282">
        <v>3.4988181818181801</v>
      </c>
      <c r="Q1282">
        <v>94.417999999999907</v>
      </c>
      <c r="R1282">
        <v>6.97742857142857</v>
      </c>
      <c r="S1282">
        <v>-0.46475</v>
      </c>
      <c r="T1282">
        <v>5</v>
      </c>
      <c r="U1282">
        <v>1.7264625</v>
      </c>
      <c r="V1282">
        <v>0.1193375</v>
      </c>
      <c r="W1282">
        <v>15.074824999999899</v>
      </c>
      <c r="X1282">
        <v>0.65487499999999998</v>
      </c>
      <c r="Y1282">
        <v>72.820587500000002</v>
      </c>
      <c r="Z1282">
        <v>2.2028750000000001</v>
      </c>
      <c r="AA1282">
        <v>0</v>
      </c>
      <c r="AB1282">
        <v>5.0287499999999999E-2</v>
      </c>
      <c r="AC1282">
        <v>26.41525</v>
      </c>
      <c r="AD1282">
        <v>-18.451929487179399</v>
      </c>
      <c r="AE1282">
        <v>36.163910509523802</v>
      </c>
      <c r="AF1282">
        <v>0.43305854999999999</v>
      </c>
      <c r="AG1282">
        <v>1.34685181</v>
      </c>
      <c r="AH1282">
        <v>1.9310449999999899E-2</v>
      </c>
      <c r="AI1282">
        <v>44.963023809523797</v>
      </c>
      <c r="AJ1282">
        <v>0.49661657164636003</v>
      </c>
      <c r="AK1282">
        <v>0.80430334629459999</v>
      </c>
      <c r="AL1282">
        <v>9.6314374192127197E-3</v>
      </c>
      <c r="AM1282">
        <v>2.99546537551755E-2</v>
      </c>
      <c r="AN1282">
        <v>0.155683479599904</v>
      </c>
      <c r="AO1282">
        <v>4.2947400694856602E-4</v>
      </c>
      <c r="AP1282">
        <v>36.163910509523802</v>
      </c>
      <c r="AQ1282">
        <v>0.28257275641344898</v>
      </c>
      <c r="AR1282">
        <v>6.654317963115</v>
      </c>
      <c r="AS1282">
        <v>1.2904818478198301</v>
      </c>
      <c r="AT1282">
        <v>0.857389887826004</v>
      </c>
      <c r="AU1282">
        <v>92.479624999999999</v>
      </c>
      <c r="AV1282">
        <v>44.391283076872</v>
      </c>
      <c r="AW1282">
        <v>0.57174073265171099</v>
      </c>
      <c r="AX1282">
        <v>5.6369962180166697E-2</v>
      </c>
      <c r="AY1282">
        <v>0.15048579358655001</v>
      </c>
      <c r="AZ1282">
        <v>0.34568203688499199</v>
      </c>
      <c r="BA1282">
        <v>4.18531287270325E-2</v>
      </c>
      <c r="BB1282">
        <v>4.9383148126427502E-2</v>
      </c>
      <c r="BC1282">
        <v>0.34749526036733402</v>
      </c>
      <c r="BD1282">
        <v>0.55253779265170999</v>
      </c>
      <c r="BE1282">
        <v>-1.9202940000001702E-2</v>
      </c>
      <c r="BF1282">
        <v>8.8916380657900806E-2</v>
      </c>
      <c r="BG1282">
        <v>0.23737202560791901</v>
      </c>
      <c r="BH1282">
        <v>0.54526904737003601</v>
      </c>
      <c r="BI1282">
        <v>8.8916380657900806E-2</v>
      </c>
      <c r="BJ1282">
        <v>0.65257681253164002</v>
      </c>
      <c r="BK1282">
        <v>1.09053809474007</v>
      </c>
      <c r="BL1282">
        <v>2.6696096248135701</v>
      </c>
      <c r="BM1282">
        <v>6.1323801456552598</v>
      </c>
      <c r="BN1282">
        <v>2.2971074454691101</v>
      </c>
      <c r="BO1282">
        <v>12.598763663141099</v>
      </c>
      <c r="BP1282">
        <v>2.08953494546066</v>
      </c>
      <c r="BQ1282">
        <v>10.509228717680401</v>
      </c>
      <c r="BR1282">
        <v>0.93938024762164196</v>
      </c>
      <c r="BS1282">
        <v>0.61701026026848005</v>
      </c>
      <c r="BT1282">
        <v>1.52247103186402</v>
      </c>
    </row>
    <row r="1283" spans="1:72" x14ac:dyDescent="0.2">
      <c r="A1283">
        <v>1281</v>
      </c>
      <c r="B1283" s="243">
        <v>44793.347222222219</v>
      </c>
      <c r="C1283">
        <v>0</v>
      </c>
      <c r="D1283">
        <v>0.74333333333333296</v>
      </c>
      <c r="E1283">
        <v>28.6613513513513</v>
      </c>
      <c r="F1283">
        <v>44.950749999999999</v>
      </c>
      <c r="G1283">
        <v>7</v>
      </c>
      <c r="H1283">
        <v>2.0699999999999998</v>
      </c>
      <c r="I1283">
        <v>1.3525</v>
      </c>
      <c r="J1283">
        <v>34.576923076923002</v>
      </c>
      <c r="K1283">
        <v>0.43575000000000003</v>
      </c>
      <c r="L1283">
        <v>37.9927586206896</v>
      </c>
      <c r="M1283">
        <v>-1.7391304347826E-2</v>
      </c>
      <c r="N1283">
        <v>1600.0357142857099</v>
      </c>
      <c r="O1283">
        <v>86.008333333333297</v>
      </c>
      <c r="P1283">
        <v>3.5239444444444401</v>
      </c>
      <c r="Q1283">
        <v>95.138000000000005</v>
      </c>
      <c r="R1283">
        <v>6.9759999999999902</v>
      </c>
      <c r="S1283">
        <v>-0.161282051282051</v>
      </c>
      <c r="T1283">
        <v>5</v>
      </c>
      <c r="U1283">
        <v>1.7628999999999999</v>
      </c>
      <c r="V1283">
        <v>0.13412857142857099</v>
      </c>
      <c r="W1283">
        <v>14.9441285714285</v>
      </c>
      <c r="X1283">
        <v>0.72089999999999999</v>
      </c>
      <c r="Y1283">
        <v>72.859742857142805</v>
      </c>
      <c r="Z1283">
        <v>1.95254285714285</v>
      </c>
      <c r="AA1283">
        <v>0</v>
      </c>
      <c r="AB1283">
        <v>4.7199999999999999E-2</v>
      </c>
      <c r="AC1283">
        <v>29.4046846846846</v>
      </c>
      <c r="AD1283">
        <v>-15.5460653153153</v>
      </c>
      <c r="AE1283">
        <v>36.193261876923003</v>
      </c>
      <c r="AF1283">
        <v>0.43358219999999997</v>
      </c>
      <c r="AG1283">
        <v>1.3533528399999999</v>
      </c>
      <c r="AH1283">
        <v>1.9333799999999901E-2</v>
      </c>
      <c r="AI1283">
        <v>44.999423076923001</v>
      </c>
      <c r="AJ1283">
        <v>0.49675253380852102</v>
      </c>
      <c r="AK1283">
        <v>0.80430501997888804</v>
      </c>
      <c r="AL1283">
        <v>9.6352835292760099E-3</v>
      </c>
      <c r="AM1283">
        <v>3.0074893131108501E-2</v>
      </c>
      <c r="AN1283">
        <v>0.15555754988311801</v>
      </c>
      <c r="AO1283">
        <v>4.29645508275747E-4</v>
      </c>
      <c r="AP1283">
        <v>36.193261876923003</v>
      </c>
      <c r="AQ1283">
        <v>0.31106195853934798</v>
      </c>
      <c r="AR1283">
        <v>6.5966260434835799</v>
      </c>
      <c r="AS1283">
        <v>1.1438329974388599</v>
      </c>
      <c r="AT1283">
        <v>0.87572504185104305</v>
      </c>
      <c r="AU1283">
        <v>92.240214285714202</v>
      </c>
      <c r="AV1283">
        <v>44.244782876384797</v>
      </c>
      <c r="AW1283">
        <v>0.75464020053820402</v>
      </c>
      <c r="AX1283">
        <v>0.20951984256113901</v>
      </c>
      <c r="AY1283">
        <v>0.12252024146065101</v>
      </c>
      <c r="AZ1283">
        <v>0.403373956516419</v>
      </c>
      <c r="BA1283">
        <v>0.15481538617906801</v>
      </c>
      <c r="BB1283">
        <v>5.7624850930917002E-2</v>
      </c>
      <c r="BC1283">
        <v>0.28257673276405598</v>
      </c>
      <c r="BD1283">
        <v>0.73541404053820902</v>
      </c>
      <c r="BE1283">
        <v>-1.9226159999995201E-2</v>
      </c>
      <c r="BF1283">
        <v>0.29689124483604601</v>
      </c>
      <c r="BG1283">
        <v>0.173612134107304</v>
      </c>
      <c r="BH1283">
        <v>0.57158403051803897</v>
      </c>
      <c r="BI1283">
        <v>0.29689124483604601</v>
      </c>
      <c r="BJ1283">
        <v>0.94100675788670096</v>
      </c>
      <c r="BK1283">
        <v>1.1431680610360699</v>
      </c>
      <c r="BL1283">
        <v>0.58476676940466499</v>
      </c>
      <c r="BM1283">
        <v>1.92523033420432</v>
      </c>
      <c r="BN1283">
        <v>3.29230461601699</v>
      </c>
      <c r="BO1283">
        <v>19.761971125255801</v>
      </c>
      <c r="BP1283">
        <v>6.9769442536470798</v>
      </c>
      <c r="BQ1283">
        <v>12.7850268716087</v>
      </c>
      <c r="BR1283">
        <v>0.63845294481479897</v>
      </c>
      <c r="BS1283">
        <v>0.82225025995228196</v>
      </c>
      <c r="BT1283">
        <v>0.77647034718097896</v>
      </c>
    </row>
    <row r="1284" spans="1:72" x14ac:dyDescent="0.2">
      <c r="A1284">
        <v>1282</v>
      </c>
      <c r="B1284" s="243">
        <v>44793.361111111109</v>
      </c>
      <c r="C1284">
        <v>0</v>
      </c>
      <c r="D1284">
        <v>0.81675675675675596</v>
      </c>
      <c r="E1284">
        <v>29.372307692307601</v>
      </c>
      <c r="F1284">
        <v>44.9902564102564</v>
      </c>
      <c r="G1284">
        <v>7</v>
      </c>
      <c r="H1284">
        <v>2.0699999999999998</v>
      </c>
      <c r="I1284">
        <v>1.3480000000000001</v>
      </c>
      <c r="J1284">
        <v>34.5453571428571</v>
      </c>
      <c r="K1284">
        <v>0.47049999999999897</v>
      </c>
      <c r="L1284">
        <v>37.948999999999998</v>
      </c>
      <c r="M1284">
        <v>-0.1</v>
      </c>
      <c r="N1284">
        <v>1599.7567567567501</v>
      </c>
      <c r="O1284">
        <v>86.941176470588204</v>
      </c>
      <c r="P1284">
        <v>3.53341176470588</v>
      </c>
      <c r="Q1284">
        <v>95.441749999999999</v>
      </c>
      <c r="R1284">
        <v>6.9742857142857098</v>
      </c>
      <c r="S1284">
        <v>0.22600000000000001</v>
      </c>
      <c r="T1284">
        <v>5</v>
      </c>
      <c r="U1284">
        <v>1.7408999999999999</v>
      </c>
      <c r="V1284">
        <v>0.126428571428571</v>
      </c>
      <c r="W1284">
        <v>14.9687</v>
      </c>
      <c r="X1284">
        <v>0.64005714285714199</v>
      </c>
      <c r="Y1284">
        <v>73.108099999999993</v>
      </c>
      <c r="Z1284">
        <v>2.0160571428571399</v>
      </c>
      <c r="AA1284">
        <v>0</v>
      </c>
      <c r="AB1284">
        <v>4.8899999999999999E-2</v>
      </c>
      <c r="AC1284">
        <v>30.1890644490644</v>
      </c>
      <c r="AD1284">
        <v>-14.801191961191901</v>
      </c>
      <c r="AE1284">
        <v>36.161695942857101</v>
      </c>
      <c r="AF1284">
        <v>0.43358219999999997</v>
      </c>
      <c r="AG1284">
        <v>1.3488528399999999</v>
      </c>
      <c r="AH1284">
        <v>1.9333799999999901E-2</v>
      </c>
      <c r="AI1284">
        <v>44.963357142857099</v>
      </c>
      <c r="AJ1284">
        <v>0.49463323411300703</v>
      </c>
      <c r="AK1284">
        <v>0.804248130938367</v>
      </c>
      <c r="AL1284">
        <v>9.6430121670503105E-3</v>
      </c>
      <c r="AM1284">
        <v>2.9998935259981499E-2</v>
      </c>
      <c r="AN1284">
        <v>0.15568232544913499</v>
      </c>
      <c r="AO1284">
        <v>4.2999013482407101E-4</v>
      </c>
      <c r="AP1284">
        <v>36.161695942857101</v>
      </c>
      <c r="AQ1284">
        <v>0.27617898243063099</v>
      </c>
      <c r="AR1284">
        <v>6.6074723450839103</v>
      </c>
      <c r="AS1284">
        <v>1.1810407522100199</v>
      </c>
      <c r="AT1284">
        <v>0.86110699726733397</v>
      </c>
      <c r="AU1284">
        <v>92.473814285714298</v>
      </c>
      <c r="AV1284">
        <v>44.226388022581702</v>
      </c>
      <c r="AW1284">
        <v>0.73696912027543204</v>
      </c>
      <c r="AX1284">
        <v>0.167812087789975</v>
      </c>
      <c r="AY1284">
        <v>0.15740321756936801</v>
      </c>
      <c r="AZ1284">
        <v>0.39252765491608599</v>
      </c>
      <c r="BA1284">
        <v>0.124410968204637</v>
      </c>
      <c r="BB1284">
        <v>5.6075379273726501E-2</v>
      </c>
      <c r="BC1284">
        <v>0.36302970363951298</v>
      </c>
      <c r="BD1284">
        <v>0.71774296027542905</v>
      </c>
      <c r="BE1284">
        <v>-1.92261600000029E-2</v>
      </c>
      <c r="BF1284">
        <v>0.23161268665279799</v>
      </c>
      <c r="BG1284">
        <v>0.217246460544984</v>
      </c>
      <c r="BH1284">
        <v>0.54176302755032002</v>
      </c>
      <c r="BI1284">
        <v>0.23161268665279799</v>
      </c>
      <c r="BJ1284">
        <v>0.89771829439556505</v>
      </c>
      <c r="BK1284">
        <v>1.08352605510064</v>
      </c>
      <c r="BL1284">
        <v>0.93797306047682305</v>
      </c>
      <c r="BM1284">
        <v>2.33909046771024</v>
      </c>
      <c r="BN1284">
        <v>2.49377148051689</v>
      </c>
      <c r="BO1284">
        <v>18.2263710052632</v>
      </c>
      <c r="BP1284">
        <v>5.4428981363407596</v>
      </c>
      <c r="BQ1284">
        <v>12.7834728689225</v>
      </c>
      <c r="BR1284">
        <v>0.68978448779088397</v>
      </c>
      <c r="BS1284">
        <v>0.80507321973444601</v>
      </c>
      <c r="BT1284">
        <v>0.85679720910156498</v>
      </c>
    </row>
    <row r="1285" spans="1:72" x14ac:dyDescent="0.2">
      <c r="A1285">
        <v>1283</v>
      </c>
      <c r="B1285" s="243">
        <v>44793.375</v>
      </c>
      <c r="C1285">
        <v>0</v>
      </c>
      <c r="D1285">
        <v>0.72289473684210503</v>
      </c>
      <c r="E1285">
        <v>27.514571428571401</v>
      </c>
      <c r="F1285">
        <v>44.751750000000001</v>
      </c>
      <c r="G1285">
        <v>7</v>
      </c>
      <c r="H1285">
        <v>2.0674999999999999</v>
      </c>
      <c r="I1285">
        <v>1.3474999999999999</v>
      </c>
      <c r="J1285">
        <v>34.545882352941099</v>
      </c>
      <c r="K1285">
        <v>0.45324999999999899</v>
      </c>
      <c r="L1285">
        <v>37.969393939393903</v>
      </c>
      <c r="M1285">
        <v>8.4999999999999895E-2</v>
      </c>
      <c r="N1285">
        <v>1600.0357142857099</v>
      </c>
      <c r="O1285">
        <v>86.254999999999995</v>
      </c>
      <c r="P1285">
        <v>3.75363333333333</v>
      </c>
      <c r="Q1285">
        <v>101.97424242424199</v>
      </c>
      <c r="R1285">
        <v>6.9791999999999996</v>
      </c>
      <c r="S1285">
        <v>-7.5263157894736796E-2</v>
      </c>
      <c r="T1285">
        <v>5</v>
      </c>
      <c r="U1285">
        <v>1.7083428571428501</v>
      </c>
      <c r="V1285">
        <v>0.116185714285714</v>
      </c>
      <c r="W1285">
        <v>15.0470857142857</v>
      </c>
      <c r="X1285">
        <v>0.62655714285714204</v>
      </c>
      <c r="Y1285">
        <v>72.868971428571399</v>
      </c>
      <c r="Z1285">
        <v>2.16738571428571</v>
      </c>
      <c r="AA1285">
        <v>0</v>
      </c>
      <c r="AB1285">
        <v>4.4142857142857102E-2</v>
      </c>
      <c r="AC1285">
        <v>28.237466165413501</v>
      </c>
      <c r="AD1285">
        <v>-16.514283834586401</v>
      </c>
      <c r="AE1285">
        <v>36.160269052941103</v>
      </c>
      <c r="AF1285">
        <v>0.43305854999999999</v>
      </c>
      <c r="AG1285">
        <v>1.34835181</v>
      </c>
      <c r="AH1285">
        <v>1.9310449999999899E-2</v>
      </c>
      <c r="AI1285">
        <v>44.960882352941098</v>
      </c>
      <c r="AJ1285">
        <v>0.49623685286112001</v>
      </c>
      <c r="AK1285">
        <v>0.80426066306004496</v>
      </c>
      <c r="AL1285">
        <v>9.6318961580982108E-3</v>
      </c>
      <c r="AM1285">
        <v>2.9989442809762699E-2</v>
      </c>
      <c r="AN1285">
        <v>0.15569089469931299</v>
      </c>
      <c r="AO1285">
        <v>4.29494462506623E-4</v>
      </c>
      <c r="AP1285">
        <v>36.160269052941103</v>
      </c>
      <c r="AQ1285">
        <v>0.27035385212090601</v>
      </c>
      <c r="AR1285">
        <v>6.6420733083868404</v>
      </c>
      <c r="AS1285">
        <v>1.26969161732269</v>
      </c>
      <c r="AT1285">
        <v>0.84774268303634603</v>
      </c>
      <c r="AU1285">
        <v>92.418342857142804</v>
      </c>
      <c r="AV1285">
        <v>44.3423878307716</v>
      </c>
      <c r="AW1285">
        <v>0.61849452216955503</v>
      </c>
      <c r="AX1285">
        <v>7.8660192677302496E-2</v>
      </c>
      <c r="AY1285">
        <v>0.162704697879093</v>
      </c>
      <c r="AZ1285">
        <v>0.35792669161315899</v>
      </c>
      <c r="BA1285">
        <v>5.83380332150127E-2</v>
      </c>
      <c r="BB1285">
        <v>5.1132384516165599E-2</v>
      </c>
      <c r="BC1285">
        <v>0.37571062360757901</v>
      </c>
      <c r="BD1285">
        <v>0.59929158216955603</v>
      </c>
      <c r="BE1285">
        <v>-1.9202939999999599E-2</v>
      </c>
      <c r="BF1285">
        <v>0.11606948049167901</v>
      </c>
      <c r="BG1285">
        <v>0.240083949881189</v>
      </c>
      <c r="BH1285">
        <v>0.52814980151495095</v>
      </c>
      <c r="BI1285">
        <v>0.11606948049167901</v>
      </c>
      <c r="BJ1285">
        <v>0.71230686074573701</v>
      </c>
      <c r="BK1285">
        <v>1.0562996030298999</v>
      </c>
      <c r="BL1285">
        <v>2.0684502839521</v>
      </c>
      <c r="BM1285">
        <v>4.5502900441844396</v>
      </c>
      <c r="BN1285">
        <v>2.1998546832319201</v>
      </c>
      <c r="BO1285">
        <v>13.8460431408618</v>
      </c>
      <c r="BP1285">
        <v>2.7276327915544698</v>
      </c>
      <c r="BQ1285">
        <v>11.1184103493073</v>
      </c>
      <c r="BR1285">
        <v>0.85898148619404702</v>
      </c>
      <c r="BS1285">
        <v>0.66587906854906598</v>
      </c>
      <c r="BT1285">
        <v>1.28999622719144</v>
      </c>
    </row>
    <row r="1286" spans="1:72" x14ac:dyDescent="0.2">
      <c r="A1286">
        <v>1284</v>
      </c>
      <c r="B1286" s="243">
        <v>44793.388888888891</v>
      </c>
      <c r="C1286">
        <v>0</v>
      </c>
      <c r="D1286">
        <v>0.82909090909090899</v>
      </c>
      <c r="E1286">
        <v>27.415897435897399</v>
      </c>
      <c r="F1286">
        <v>44.758000000000003</v>
      </c>
      <c r="G1286">
        <v>7</v>
      </c>
      <c r="H1286">
        <v>2.0680000000000001</v>
      </c>
      <c r="I1286">
        <v>1.35</v>
      </c>
      <c r="J1286">
        <v>34.548000000000002</v>
      </c>
      <c r="K1286">
        <v>0.42724999999999902</v>
      </c>
      <c r="L1286">
        <v>37.966206896551697</v>
      </c>
      <c r="M1286">
        <v>-0.03</v>
      </c>
      <c r="N1286">
        <v>1600.1481481481401</v>
      </c>
      <c r="O1286">
        <v>86.71875</v>
      </c>
      <c r="P1286">
        <v>3.7038749999999898</v>
      </c>
      <c r="Q1286">
        <v>99.750909090909104</v>
      </c>
      <c r="R1286">
        <v>6.9754838709677403</v>
      </c>
      <c r="S1286">
        <v>-0.28641025641025603</v>
      </c>
      <c r="T1286">
        <v>5</v>
      </c>
      <c r="U1286">
        <v>1.7369625</v>
      </c>
      <c r="V1286">
        <v>0.1181125</v>
      </c>
      <c r="W1286">
        <v>14.9863374999999</v>
      </c>
      <c r="X1286">
        <v>0.61083749999999903</v>
      </c>
      <c r="Y1286">
        <v>72.816149999999993</v>
      </c>
      <c r="Z1286">
        <v>2.1183375</v>
      </c>
      <c r="AA1286">
        <v>2.7499999999999998E-3</v>
      </c>
      <c r="AB1286">
        <v>2.7837500000000001E-2</v>
      </c>
      <c r="AC1286">
        <v>28.2449883449883</v>
      </c>
      <c r="AD1286">
        <v>-16.513011655011599</v>
      </c>
      <c r="AE1286">
        <v>36.162777120000001</v>
      </c>
      <c r="AF1286">
        <v>0.43316327999999998</v>
      </c>
      <c r="AG1286">
        <v>1.3508520159999999</v>
      </c>
      <c r="AH1286">
        <v>1.9315119999999901E-2</v>
      </c>
      <c r="AI1286">
        <v>44.966000000000001</v>
      </c>
      <c r="AJ1286">
        <v>0.49663127094744702</v>
      </c>
      <c r="AK1286">
        <v>0.80422490592892404</v>
      </c>
      <c r="AL1286">
        <v>9.6331290308232804E-3</v>
      </c>
      <c r="AM1286">
        <v>3.0041631810701401E-2</v>
      </c>
      <c r="AN1286">
        <v>0.15567317528799501</v>
      </c>
      <c r="AO1286">
        <v>4.2954943735266601E-4</v>
      </c>
      <c r="AP1286">
        <v>36.162777120000001</v>
      </c>
      <c r="AQ1286">
        <v>0.26357096559755699</v>
      </c>
      <c r="AR1286">
        <v>6.6152578771265302</v>
      </c>
      <c r="AS1286">
        <v>1.24095833458822</v>
      </c>
      <c r="AT1286">
        <v>0.862629893963056</v>
      </c>
      <c r="AU1286">
        <v>92.268624999999901</v>
      </c>
      <c r="AV1286">
        <v>44.282564297312298</v>
      </c>
      <c r="AW1286">
        <v>0.68343570268767395</v>
      </c>
      <c r="AX1286">
        <v>0.109893681411771</v>
      </c>
      <c r="AY1286">
        <v>0.16959231440244199</v>
      </c>
      <c r="AZ1286">
        <v>0.38474212287346299</v>
      </c>
      <c r="BA1286">
        <v>8.1351384245016298E-2</v>
      </c>
      <c r="BB1286">
        <v>5.4963160410494698E-2</v>
      </c>
      <c r="BC1286">
        <v>0.39152052409068999</v>
      </c>
      <c r="BD1286">
        <v>0.66422811868767695</v>
      </c>
      <c r="BE1286">
        <v>-1.9207583999997401E-2</v>
      </c>
      <c r="BF1286">
        <v>0.16211383542558899</v>
      </c>
      <c r="BG1286">
        <v>0.25018053989351002</v>
      </c>
      <c r="BH1286">
        <v>0.56756694641153005</v>
      </c>
      <c r="BI1286">
        <v>0.16211383542558899</v>
      </c>
      <c r="BJ1286">
        <v>0.82458875063820003</v>
      </c>
      <c r="BK1286">
        <v>1.1351338928230601</v>
      </c>
      <c r="BL1286">
        <v>1.5432399044580201</v>
      </c>
      <c r="BM1286">
        <v>3.5010395313979599</v>
      </c>
      <c r="BN1286">
        <v>2.2686294731521199</v>
      </c>
      <c r="BO1286">
        <v>16.2739199281413</v>
      </c>
      <c r="BP1286">
        <v>3.80967513250134</v>
      </c>
      <c r="BQ1286">
        <v>12.4642447956399</v>
      </c>
      <c r="BR1286">
        <v>0.85954037259955995</v>
      </c>
      <c r="BS1286">
        <v>0.75974321646796406</v>
      </c>
      <c r="BT1286">
        <v>1.13135642934141</v>
      </c>
    </row>
    <row r="1287" spans="1:72" x14ac:dyDescent="0.2">
      <c r="A1287">
        <v>1285</v>
      </c>
      <c r="B1287" s="243">
        <v>44793.402777777781</v>
      </c>
      <c r="C1287">
        <v>0</v>
      </c>
      <c r="D1287">
        <v>0.78342857142857103</v>
      </c>
      <c r="E1287">
        <v>27.66375</v>
      </c>
      <c r="F1287">
        <v>44.978249999999903</v>
      </c>
      <c r="G1287">
        <v>7</v>
      </c>
      <c r="H1287">
        <v>2.0674999999999999</v>
      </c>
      <c r="I1287">
        <v>1.35</v>
      </c>
      <c r="J1287">
        <v>34.582857142857101</v>
      </c>
      <c r="K1287">
        <v>0.44899999999999901</v>
      </c>
      <c r="L1287">
        <v>37.985769230769201</v>
      </c>
      <c r="M1287">
        <v>6.6666666666666596E-2</v>
      </c>
      <c r="N1287">
        <v>1599.8333333333301</v>
      </c>
      <c r="O1287">
        <v>86.105263157894697</v>
      </c>
      <c r="P1287">
        <v>3.97386111111111</v>
      </c>
      <c r="Q1287">
        <v>107.94524999999901</v>
      </c>
      <c r="R1287">
        <v>6.9692307692307596</v>
      </c>
      <c r="S1287">
        <v>-0.34225</v>
      </c>
      <c r="T1287">
        <v>5</v>
      </c>
      <c r="U1287">
        <v>1.7314714285714199</v>
      </c>
      <c r="V1287">
        <v>0.144542857142857</v>
      </c>
      <c r="W1287">
        <v>15.0075285714285</v>
      </c>
      <c r="X1287">
        <v>0.54298571428571396</v>
      </c>
      <c r="Y1287">
        <v>72.484700000000004</v>
      </c>
      <c r="Z1287">
        <v>2.1603571428571402</v>
      </c>
      <c r="AA1287">
        <v>6.6714285714285703E-3</v>
      </c>
      <c r="AB1287">
        <v>1.2228571428571399E-2</v>
      </c>
      <c r="AC1287">
        <v>28.447178571428498</v>
      </c>
      <c r="AD1287">
        <v>-16.531071428571401</v>
      </c>
      <c r="AE1287">
        <v>36.197243842857098</v>
      </c>
      <c r="AF1287">
        <v>0.43305854999999999</v>
      </c>
      <c r="AG1287">
        <v>1.35085181</v>
      </c>
      <c r="AH1287">
        <v>1.9310449999999899E-2</v>
      </c>
      <c r="AI1287">
        <v>45.000357142857098</v>
      </c>
      <c r="AJ1287">
        <v>0.49937771478473503</v>
      </c>
      <c r="AK1287">
        <v>0.80437681256497895</v>
      </c>
      <c r="AL1287">
        <v>9.6234469567701795E-3</v>
      </c>
      <c r="AM1287">
        <v>3.0018690867532699E-2</v>
      </c>
      <c r="AN1287">
        <v>0.15555432099745201</v>
      </c>
      <c r="AO1287">
        <v>4.2911770541503597E-4</v>
      </c>
      <c r="AP1287">
        <v>36.197243842857098</v>
      </c>
      <c r="AQ1287">
        <v>0.23429352163212799</v>
      </c>
      <c r="AR1287">
        <v>6.6246120240081598</v>
      </c>
      <c r="AS1287">
        <v>1.26557415997959</v>
      </c>
      <c r="AT1287">
        <v>0.86465824521506196</v>
      </c>
      <c r="AU1287">
        <v>91.927042857142794</v>
      </c>
      <c r="AV1287">
        <v>44.321723548477003</v>
      </c>
      <c r="AW1287">
        <v>0.67863359438011595</v>
      </c>
      <c r="AX1287">
        <v>8.5277650020400206E-2</v>
      </c>
      <c r="AY1287">
        <v>0.19876502836787099</v>
      </c>
      <c r="AZ1287">
        <v>0.37538797599183699</v>
      </c>
      <c r="BA1287">
        <v>6.3128797244162704E-2</v>
      </c>
      <c r="BB1287">
        <v>5.36268537131196E-2</v>
      </c>
      <c r="BC1287">
        <v>0.45897957301125097</v>
      </c>
      <c r="BD1287">
        <v>0.65943065438010895</v>
      </c>
      <c r="BE1287">
        <v>-1.9202940000006899E-2</v>
      </c>
      <c r="BF1287">
        <v>0.124906426435043</v>
      </c>
      <c r="BG1287">
        <v>0.29113172546090998</v>
      </c>
      <c r="BH1287">
        <v>0.54983187970831104</v>
      </c>
      <c r="BI1287">
        <v>0.124906426435043</v>
      </c>
      <c r="BJ1287">
        <v>0.832076303791907</v>
      </c>
      <c r="BK1287">
        <v>1.0996637594166201</v>
      </c>
      <c r="BL1287">
        <v>2.3307986127704301</v>
      </c>
      <c r="BM1287">
        <v>4.4019502871155103</v>
      </c>
      <c r="BN1287">
        <v>1.88860172774998</v>
      </c>
      <c r="BO1287">
        <v>15.9117617373076</v>
      </c>
      <c r="BP1287">
        <v>2.93530102122351</v>
      </c>
      <c r="BQ1287">
        <v>12.9764607160841</v>
      </c>
      <c r="BR1287">
        <v>0.88732283447704896</v>
      </c>
      <c r="BS1287">
        <v>0.78211373321789002</v>
      </c>
      <c r="BT1287">
        <v>1.1345189283741199</v>
      </c>
    </row>
    <row r="1288" spans="1:72" x14ac:dyDescent="0.2">
      <c r="A1288">
        <v>1286</v>
      </c>
      <c r="B1288" s="243">
        <v>44793.416666666664</v>
      </c>
      <c r="C1288">
        <v>0</v>
      </c>
      <c r="D1288">
        <v>0.80078947368421005</v>
      </c>
      <c r="E1288">
        <v>27.6931578947368</v>
      </c>
      <c r="F1288">
        <v>44.955384615384602</v>
      </c>
      <c r="G1288">
        <v>7</v>
      </c>
      <c r="H1288">
        <v>2.0699999999999998</v>
      </c>
      <c r="I1288">
        <v>1.3525</v>
      </c>
      <c r="J1288">
        <v>34.552258064516103</v>
      </c>
      <c r="K1288">
        <v>0.47799999999999998</v>
      </c>
      <c r="L1288">
        <v>37.998918918918903</v>
      </c>
      <c r="M1288">
        <v>-0.2</v>
      </c>
      <c r="N1288">
        <v>1600.07142857142</v>
      </c>
      <c r="O1288">
        <v>85.7916666666666</v>
      </c>
      <c r="P1288">
        <v>3.6913243243243201</v>
      </c>
      <c r="Q1288">
        <v>99.530999999999906</v>
      </c>
      <c r="R1288">
        <v>6.9793103448275797</v>
      </c>
      <c r="S1288">
        <v>-0.27897435897435802</v>
      </c>
      <c r="T1288">
        <v>5</v>
      </c>
      <c r="U1288">
        <v>1.74018571428571</v>
      </c>
      <c r="V1288">
        <v>0.12552857142857099</v>
      </c>
      <c r="W1288">
        <v>14.9149142857142</v>
      </c>
      <c r="X1288">
        <v>0.64957142857142802</v>
      </c>
      <c r="Y1288">
        <v>72.647714285714201</v>
      </c>
      <c r="Z1288">
        <v>2.0797857142857099</v>
      </c>
      <c r="AA1288">
        <v>1.17142857142857E-2</v>
      </c>
      <c r="AB1288">
        <v>3.4285714285714202E-3</v>
      </c>
      <c r="AC1288">
        <v>28.493947368421001</v>
      </c>
      <c r="AD1288">
        <v>-16.461437246963499</v>
      </c>
      <c r="AE1288">
        <v>36.168596864516097</v>
      </c>
      <c r="AF1288">
        <v>0.43358219999999997</v>
      </c>
      <c r="AG1288">
        <v>1.3533528399999999</v>
      </c>
      <c r="AH1288">
        <v>1.9333799999999901E-2</v>
      </c>
      <c r="AI1288">
        <v>44.974758064516102</v>
      </c>
      <c r="AJ1288">
        <v>0.49786283326505698</v>
      </c>
      <c r="AK1288">
        <v>0.80419769713118605</v>
      </c>
      <c r="AL1288">
        <v>9.6405677019546793E-3</v>
      </c>
      <c r="AM1288">
        <v>3.00913867743017E-2</v>
      </c>
      <c r="AN1288">
        <v>0.15564286060101801</v>
      </c>
      <c r="AO1288">
        <v>4.2988113404113698E-4</v>
      </c>
      <c r="AP1288">
        <v>36.168596864516097</v>
      </c>
      <c r="AQ1288">
        <v>0.28028431236320001</v>
      </c>
      <c r="AR1288">
        <v>6.5837302953599197</v>
      </c>
      <c r="AS1288">
        <v>1.21837403921725</v>
      </c>
      <c r="AT1288">
        <v>0.86637379012166305</v>
      </c>
      <c r="AU1288">
        <v>92.032171428571402</v>
      </c>
      <c r="AV1288">
        <v>44.250985511456499</v>
      </c>
      <c r="AW1288">
        <v>0.72377255305960997</v>
      </c>
      <c r="AX1288">
        <v>0.13497880078274099</v>
      </c>
      <c r="AY1288">
        <v>0.153297887636799</v>
      </c>
      <c r="AZ1288">
        <v>0.41626970464007201</v>
      </c>
      <c r="BA1288">
        <v>9.97365925524204E-2</v>
      </c>
      <c r="BB1288">
        <v>5.9467100662867402E-2</v>
      </c>
      <c r="BC1288">
        <v>0.35356130310884398</v>
      </c>
      <c r="BD1288">
        <v>0.70454639305961297</v>
      </c>
      <c r="BE1288">
        <v>-1.9226159999997799E-2</v>
      </c>
      <c r="BF1288">
        <v>0.19737934609628299</v>
      </c>
      <c r="BG1288">
        <v>0.22416732586323301</v>
      </c>
      <c r="BH1288">
        <v>0.60871071327562398</v>
      </c>
      <c r="BI1288">
        <v>0.19737934609628299</v>
      </c>
      <c r="BJ1288">
        <v>0.84309334391903301</v>
      </c>
      <c r="BK1288">
        <v>1.21742142655124</v>
      </c>
      <c r="BL1288">
        <v>1.1357182516649</v>
      </c>
      <c r="BM1288">
        <v>3.0839635722507999</v>
      </c>
      <c r="BN1288">
        <v>2.71543014099657</v>
      </c>
      <c r="BO1288">
        <v>17.075467082411102</v>
      </c>
      <c r="BP1288">
        <v>4.6384146332626699</v>
      </c>
      <c r="BQ1288">
        <v>12.437052449148499</v>
      </c>
      <c r="BR1288">
        <v>0.88187653818756595</v>
      </c>
      <c r="BS1288">
        <v>0.76414160548052001</v>
      </c>
      <c r="BT1288">
        <v>1.15407475769233</v>
      </c>
    </row>
    <row r="1289" spans="1:72" x14ac:dyDescent="0.2">
      <c r="A1289">
        <v>1287</v>
      </c>
      <c r="B1289" s="243">
        <v>44793.430555555555</v>
      </c>
      <c r="C1289">
        <v>0</v>
      </c>
      <c r="D1289">
        <v>0.75945945945945903</v>
      </c>
      <c r="E1289">
        <v>27.9194594594594</v>
      </c>
      <c r="F1289">
        <v>44.763243243243203</v>
      </c>
      <c r="G1289">
        <v>7</v>
      </c>
      <c r="H1289">
        <v>2.0724999999999998</v>
      </c>
      <c r="I1289">
        <v>1.35</v>
      </c>
      <c r="J1289">
        <v>34.56</v>
      </c>
      <c r="K1289">
        <v>0.435</v>
      </c>
      <c r="L1289">
        <v>37.972058823529402</v>
      </c>
      <c r="M1289">
        <v>0.115384615384615</v>
      </c>
      <c r="N1289">
        <v>1599.8125</v>
      </c>
      <c r="O1289">
        <v>86.082758620689603</v>
      </c>
      <c r="P1289">
        <v>4.6291785714285698</v>
      </c>
      <c r="Q1289">
        <v>126.5</v>
      </c>
      <c r="R1289">
        <v>6.98</v>
      </c>
      <c r="S1289">
        <v>-2.9499999999999901E-2</v>
      </c>
      <c r="T1289">
        <v>5</v>
      </c>
      <c r="U1289">
        <v>1.73342857142857</v>
      </c>
      <c r="V1289">
        <v>0.12741428571428501</v>
      </c>
      <c r="W1289">
        <v>14.921142857142801</v>
      </c>
      <c r="X1289">
        <v>0.63959999999999995</v>
      </c>
      <c r="Y1289">
        <v>72.435585714285693</v>
      </c>
      <c r="Z1289">
        <v>2.1340285714285701</v>
      </c>
      <c r="AA1289">
        <v>1.11E-2</v>
      </c>
      <c r="AB1289">
        <v>5.5142857142857103E-3</v>
      </c>
      <c r="AC1289">
        <v>28.6789189189189</v>
      </c>
      <c r="AD1289">
        <v>-16.084324324324299</v>
      </c>
      <c r="AE1289">
        <v>36.1782909</v>
      </c>
      <c r="AF1289">
        <v>0.43410584999999902</v>
      </c>
      <c r="AG1289">
        <v>1.3508538699999999</v>
      </c>
      <c r="AH1289">
        <v>1.9357149999999899E-2</v>
      </c>
      <c r="AI1289">
        <v>44.982500000000002</v>
      </c>
      <c r="AJ1289">
        <v>0.49945466089970297</v>
      </c>
      <c r="AK1289">
        <v>0.80427479353081699</v>
      </c>
      <c r="AL1289">
        <v>9.6505496582004104E-3</v>
      </c>
      <c r="AM1289">
        <v>3.00306534763519E-2</v>
      </c>
      <c r="AN1289">
        <v>0.155616072917245</v>
      </c>
      <c r="AO1289">
        <v>4.3032623798143699E-4</v>
      </c>
      <c r="AP1289">
        <v>36.1782909</v>
      </c>
      <c r="AQ1289">
        <v>0.27598172934077803</v>
      </c>
      <c r="AR1289">
        <v>6.5864797066958198</v>
      </c>
      <c r="AS1289">
        <v>1.2501504325744499</v>
      </c>
      <c r="AT1289">
        <v>0.86576897933671504</v>
      </c>
      <c r="AU1289">
        <v>91.863785714285697</v>
      </c>
      <c r="AV1289">
        <v>44.290902768610998</v>
      </c>
      <c r="AW1289">
        <v>0.69159723138893903</v>
      </c>
      <c r="AX1289">
        <v>0.100703437425541</v>
      </c>
      <c r="AY1289">
        <v>0.15812412065922099</v>
      </c>
      <c r="AZ1289">
        <v>0.413520293304173</v>
      </c>
      <c r="BA1289">
        <v>7.4547987507739097E-2</v>
      </c>
      <c r="BB1289">
        <v>5.9074327614881898E-2</v>
      </c>
      <c r="BC1289">
        <v>0.36425245285043101</v>
      </c>
      <c r="BD1289">
        <v>0.67234785138893605</v>
      </c>
      <c r="BE1289">
        <v>-1.9249380000003299E-2</v>
      </c>
      <c r="BF1289">
        <v>0.146308742364397</v>
      </c>
      <c r="BG1289">
        <v>0.22973338172525201</v>
      </c>
      <c r="BH1289">
        <v>0.60079015773641797</v>
      </c>
      <c r="BI1289">
        <v>0.146308742364397</v>
      </c>
      <c r="BJ1289">
        <v>0.75208424817929798</v>
      </c>
      <c r="BK1289">
        <v>1.20158031547283</v>
      </c>
      <c r="BL1289">
        <v>1.5701958612498801</v>
      </c>
      <c r="BM1289">
        <v>4.1063175585235099</v>
      </c>
      <c r="BN1289">
        <v>2.6151626429933801</v>
      </c>
      <c r="BO1289">
        <v>14.990633194714301</v>
      </c>
      <c r="BP1289">
        <v>3.4382554455633301</v>
      </c>
      <c r="BQ1289">
        <v>11.552377749151001</v>
      </c>
      <c r="BR1289">
        <v>0.95285545345336098</v>
      </c>
      <c r="BS1289">
        <v>0.69356075123354</v>
      </c>
      <c r="BT1289">
        <v>1.3738601150059999</v>
      </c>
    </row>
    <row r="1290" spans="1:72" x14ac:dyDescent="0.2">
      <c r="A1290">
        <v>1288</v>
      </c>
      <c r="B1290" s="243">
        <v>44793.444444444445</v>
      </c>
      <c r="C1290">
        <v>0</v>
      </c>
      <c r="D1290">
        <v>0.71842105263157896</v>
      </c>
      <c r="E1290">
        <v>27.89</v>
      </c>
      <c r="F1290">
        <v>44.921282051281999</v>
      </c>
      <c r="G1290">
        <v>7</v>
      </c>
      <c r="H1290">
        <v>2.0659999999999998</v>
      </c>
      <c r="I1290">
        <v>1.3525</v>
      </c>
      <c r="J1290">
        <v>34.494210526315698</v>
      </c>
      <c r="K1290">
        <v>0.50774999999999904</v>
      </c>
      <c r="L1290">
        <v>37.941724137930997</v>
      </c>
      <c r="M1290">
        <v>-1.6666666666666601E-2</v>
      </c>
      <c r="N1290">
        <v>1599.8333333333301</v>
      </c>
      <c r="O1290">
        <v>86.345714285714294</v>
      </c>
      <c r="P1290">
        <v>3.55496875</v>
      </c>
      <c r="Q1290">
        <v>96.167749999999998</v>
      </c>
      <c r="R1290">
        <v>6.9780769230769204</v>
      </c>
      <c r="S1290">
        <v>7.8974358974359005E-2</v>
      </c>
      <c r="T1290">
        <v>5</v>
      </c>
      <c r="U1290">
        <v>1.7713749999999899</v>
      </c>
      <c r="V1290">
        <v>0.13391249999999999</v>
      </c>
      <c r="W1290">
        <v>14.852449999999999</v>
      </c>
      <c r="X1290">
        <v>0.65253749999999999</v>
      </c>
      <c r="Y1290">
        <v>72.3016875</v>
      </c>
      <c r="Z1290">
        <v>2.1234250000000001</v>
      </c>
      <c r="AA1290">
        <v>2.1675E-2</v>
      </c>
      <c r="AB1290">
        <v>6.5500000000000003E-3</v>
      </c>
      <c r="AC1290">
        <v>28.608421052631499</v>
      </c>
      <c r="AD1290">
        <v>-16.3128609986504</v>
      </c>
      <c r="AE1290">
        <v>36.107425966315702</v>
      </c>
      <c r="AF1290">
        <v>0.43274435999999999</v>
      </c>
      <c r="AG1290">
        <v>1.3533511920000001</v>
      </c>
      <c r="AH1290">
        <v>1.9296439999999901E-2</v>
      </c>
      <c r="AI1290">
        <v>44.912710526315699</v>
      </c>
      <c r="AJ1290">
        <v>0.49939949142010998</v>
      </c>
      <c r="AK1290">
        <v>0.80394671225998005</v>
      </c>
      <c r="AL1290">
        <v>9.6352314284492199E-3</v>
      </c>
      <c r="AM1290">
        <v>3.0132921752897199E-2</v>
      </c>
      <c r="AN1290">
        <v>0.15585788339135001</v>
      </c>
      <c r="AO1290">
        <v>4.2964318505545502E-4</v>
      </c>
      <c r="AP1290">
        <v>36.107425966315702</v>
      </c>
      <c r="AQ1290">
        <v>0.28156414588759798</v>
      </c>
      <c r="AR1290">
        <v>6.5561573571346603</v>
      </c>
      <c r="AS1290">
        <v>1.2439386790929201</v>
      </c>
      <c r="AT1290">
        <v>0.88462377411429804</v>
      </c>
      <c r="AU1290">
        <v>91.701475000000002</v>
      </c>
      <c r="AV1290">
        <v>44.189086148430903</v>
      </c>
      <c r="AW1290">
        <v>0.72362437788481704</v>
      </c>
      <c r="AX1290">
        <v>0.109412512907074</v>
      </c>
      <c r="AY1290">
        <v>0.15118021411240101</v>
      </c>
      <c r="AZ1290">
        <v>0.44384264286533898</v>
      </c>
      <c r="BA1290">
        <v>8.0845617570545703E-2</v>
      </c>
      <c r="BB1290">
        <v>6.3406091837905604E-2</v>
      </c>
      <c r="BC1290">
        <v>0.34935224600593501</v>
      </c>
      <c r="BD1290">
        <v>0.70443536988481403</v>
      </c>
      <c r="BE1290">
        <v>-1.91890080000027E-2</v>
      </c>
      <c r="BF1290">
        <v>0.15935359368748001</v>
      </c>
      <c r="BG1290">
        <v>0.22018606257325299</v>
      </c>
      <c r="BH1290">
        <v>0.64643355949982895</v>
      </c>
      <c r="BI1290">
        <v>0.15935359368748001</v>
      </c>
      <c r="BJ1290">
        <v>0.75907931252146799</v>
      </c>
      <c r="BK1290">
        <v>1.2928671189996499</v>
      </c>
      <c r="BL1290">
        <v>1.38174519618977</v>
      </c>
      <c r="BM1290">
        <v>4.0565985651230001</v>
      </c>
      <c r="BN1290">
        <v>2.9358513974278799</v>
      </c>
      <c r="BO1290">
        <v>15.350379243592901</v>
      </c>
      <c r="BP1290">
        <v>3.7448094516557999</v>
      </c>
      <c r="BQ1290">
        <v>11.6055697919371</v>
      </c>
      <c r="BR1290">
        <v>1.02196600973094</v>
      </c>
      <c r="BS1290">
        <v>0.69533787504647504</v>
      </c>
      <c r="BT1290">
        <v>1.4697401743902301</v>
      </c>
    </row>
    <row r="1291" spans="1:72" x14ac:dyDescent="0.2">
      <c r="A1291">
        <v>1289</v>
      </c>
      <c r="B1291" s="243">
        <v>44793.458333333336</v>
      </c>
      <c r="C1291">
        <v>0</v>
      </c>
      <c r="D1291">
        <v>0.84166666666666601</v>
      </c>
      <c r="E1291">
        <v>25.7758823529411</v>
      </c>
      <c r="F1291">
        <v>44.877499999999998</v>
      </c>
      <c r="G1291">
        <v>7</v>
      </c>
      <c r="H1291">
        <v>2.0699999999999998</v>
      </c>
      <c r="I1291">
        <v>1.3480000000000001</v>
      </c>
      <c r="J1291">
        <v>34.536206896551697</v>
      </c>
      <c r="K1291">
        <v>0.44923076923076899</v>
      </c>
      <c r="L1291">
        <v>37.944333333333297</v>
      </c>
      <c r="M1291">
        <v>0.17058823529411701</v>
      </c>
      <c r="N1291">
        <v>1600.26470588235</v>
      </c>
      <c r="O1291">
        <v>86.466666666666598</v>
      </c>
      <c r="P1291">
        <v>3.9995294117647</v>
      </c>
      <c r="Q1291">
        <v>106.998249999999</v>
      </c>
      <c r="R1291">
        <v>6.9726923076923004</v>
      </c>
      <c r="S1291">
        <v>-0.13424999999999901</v>
      </c>
      <c r="T1291">
        <v>5</v>
      </c>
      <c r="U1291">
        <v>1.78307142857142</v>
      </c>
      <c r="V1291">
        <v>0.11925714285714201</v>
      </c>
      <c r="W1291">
        <v>14.899699999999999</v>
      </c>
      <c r="X1291">
        <v>0.62455714285714203</v>
      </c>
      <c r="Y1291">
        <v>72.005357142857093</v>
      </c>
      <c r="Z1291">
        <v>2.2649571428571398</v>
      </c>
      <c r="AA1291">
        <v>2.9485714285714199E-2</v>
      </c>
      <c r="AB1291">
        <v>0</v>
      </c>
      <c r="AC1291">
        <v>26.6175490196078</v>
      </c>
      <c r="AD1291">
        <v>-18.259950980392102</v>
      </c>
      <c r="AE1291">
        <v>36.152545696551698</v>
      </c>
      <c r="AF1291">
        <v>0.43358219999999997</v>
      </c>
      <c r="AG1291">
        <v>1.3488528399999999</v>
      </c>
      <c r="AH1291">
        <v>1.9333799999999901E-2</v>
      </c>
      <c r="AI1291">
        <v>44.954206896551703</v>
      </c>
      <c r="AJ1291">
        <v>0.50208133298784696</v>
      </c>
      <c r="AK1291">
        <v>0.80420828644014697</v>
      </c>
      <c r="AL1291">
        <v>9.6449749630275004E-3</v>
      </c>
      <c r="AM1291">
        <v>3.0005041421461799E-2</v>
      </c>
      <c r="AN1291">
        <v>0.15571401395442999</v>
      </c>
      <c r="AO1291">
        <v>4.3007765757030898E-4</v>
      </c>
      <c r="AP1291">
        <v>36.152545696551698</v>
      </c>
      <c r="AQ1291">
        <v>0.26949086985279802</v>
      </c>
      <c r="AR1291">
        <v>6.57701441675274</v>
      </c>
      <c r="AS1291">
        <v>1.32685062881326</v>
      </c>
      <c r="AT1291">
        <v>0.89524687966968797</v>
      </c>
      <c r="AU1291">
        <v>91.577642857142806</v>
      </c>
      <c r="AV1291">
        <v>44.325901611970501</v>
      </c>
      <c r="AW1291">
        <v>0.62830528458119494</v>
      </c>
      <c r="AX1291">
        <v>2.2002211186737699E-2</v>
      </c>
      <c r="AY1291">
        <v>0.16409133014720101</v>
      </c>
      <c r="AZ1291">
        <v>0.42298558324725599</v>
      </c>
      <c r="BA1291">
        <v>1.6311795130102998E-2</v>
      </c>
      <c r="BB1291">
        <v>6.0426511892465201E-2</v>
      </c>
      <c r="BC1291">
        <v>0.37845495075028801</v>
      </c>
      <c r="BD1291">
        <v>0.60907912458119495</v>
      </c>
      <c r="BE1291">
        <v>-1.9226159999999399E-2</v>
      </c>
      <c r="BF1291">
        <v>3.4441893908867101E-2</v>
      </c>
      <c r="BG1291">
        <v>0.25686582754470699</v>
      </c>
      <c r="BH1291">
        <v>0.66213456727311604</v>
      </c>
      <c r="BI1291">
        <v>3.4441893908867101E-2</v>
      </c>
      <c r="BJ1291">
        <v>0.58261544290714995</v>
      </c>
      <c r="BK1291">
        <v>1.3242691345462301</v>
      </c>
      <c r="BL1291">
        <v>7.45794723787174</v>
      </c>
      <c r="BM1291">
        <v>19.224685176288901</v>
      </c>
      <c r="BN1291">
        <v>2.5777448623751602</v>
      </c>
      <c r="BO1291">
        <v>11.059418947967</v>
      </c>
      <c r="BP1291">
        <v>0.80938450685837804</v>
      </c>
      <c r="BQ1291">
        <v>10.2500344411086</v>
      </c>
      <c r="BR1291">
        <v>1.2657179149011499</v>
      </c>
      <c r="BS1291">
        <v>0.56883868534360305</v>
      </c>
      <c r="BT1291">
        <v>2.22509113306281</v>
      </c>
    </row>
    <row r="1292" spans="1:72" x14ac:dyDescent="0.2">
      <c r="A1292">
        <v>1290</v>
      </c>
      <c r="B1292" s="243">
        <v>44793.472222222219</v>
      </c>
      <c r="C1292">
        <v>0</v>
      </c>
      <c r="D1292">
        <v>0.81224999999999903</v>
      </c>
      <c r="E1292">
        <v>29.4738461538461</v>
      </c>
      <c r="F1292">
        <v>44.893076923076897</v>
      </c>
      <c r="G1292">
        <v>7</v>
      </c>
      <c r="H1292">
        <v>2.0659999999999998</v>
      </c>
      <c r="I1292">
        <v>1.3474999999999999</v>
      </c>
      <c r="J1292">
        <v>34.542608695652099</v>
      </c>
      <c r="K1292">
        <v>0.51800000000000002</v>
      </c>
      <c r="L1292">
        <v>37.9669565217391</v>
      </c>
      <c r="M1292">
        <v>-5.4545454545454501E-2</v>
      </c>
      <c r="N1292">
        <v>1599.8965517241299</v>
      </c>
      <c r="O1292">
        <v>86.212121212121204</v>
      </c>
      <c r="P1292">
        <v>3.8651052631578899</v>
      </c>
      <c r="Q1292">
        <v>104.36224999999899</v>
      </c>
      <c r="R1292">
        <v>6.9722727272727196</v>
      </c>
      <c r="S1292">
        <v>-0.32499999999999901</v>
      </c>
      <c r="T1292">
        <v>5</v>
      </c>
      <c r="U1292">
        <v>1.8031142857142799</v>
      </c>
      <c r="V1292">
        <v>0.12330000000000001</v>
      </c>
      <c r="W1292">
        <v>14.811928571428499</v>
      </c>
      <c r="X1292">
        <v>0.66347142857142805</v>
      </c>
      <c r="Y1292">
        <v>71.9503285714285</v>
      </c>
      <c r="Z1292">
        <v>2.03402857142857</v>
      </c>
      <c r="AA1292">
        <v>1.8414285714285699E-2</v>
      </c>
      <c r="AB1292">
        <v>0</v>
      </c>
      <c r="AC1292">
        <v>30.286096153846099</v>
      </c>
      <c r="AD1292">
        <v>-14.606980769230701</v>
      </c>
      <c r="AE1292">
        <v>36.155824135652097</v>
      </c>
      <c r="AF1292">
        <v>0.43274435999999999</v>
      </c>
      <c r="AG1292">
        <v>1.348351192</v>
      </c>
      <c r="AH1292">
        <v>1.9296439999999901E-2</v>
      </c>
      <c r="AI1292">
        <v>44.956108695652098</v>
      </c>
      <c r="AJ1292">
        <v>0.50251089680234795</v>
      </c>
      <c r="AK1292">
        <v>0.80424719097515796</v>
      </c>
      <c r="AL1292">
        <v>9.6259301028394292E-3</v>
      </c>
      <c r="AM1292">
        <v>2.9992613487261201E-2</v>
      </c>
      <c r="AN1292">
        <v>0.15570742671233401</v>
      </c>
      <c r="AO1292">
        <v>4.2922843101556501E-4</v>
      </c>
      <c r="AP1292">
        <v>36.155824135652097</v>
      </c>
      <c r="AQ1292">
        <v>0.28628203912654698</v>
      </c>
      <c r="AR1292">
        <v>6.53827041847806</v>
      </c>
      <c r="AS1292">
        <v>1.1915687224084299</v>
      </c>
      <c r="AT1292">
        <v>0.90608457675141096</v>
      </c>
      <c r="AU1292">
        <v>91.262871428571401</v>
      </c>
      <c r="AV1292">
        <v>44.171945315665198</v>
      </c>
      <c r="AW1292">
        <v>0.78416337998695695</v>
      </c>
      <c r="AX1292">
        <v>0.156782469591566</v>
      </c>
      <c r="AY1292">
        <v>0.14646232087345201</v>
      </c>
      <c r="AZ1292">
        <v>0.46172958152193799</v>
      </c>
      <c r="BA1292">
        <v>0.11627717654108501</v>
      </c>
      <c r="BB1292">
        <v>6.5961368788848299E-2</v>
      </c>
      <c r="BC1292">
        <v>0.338449982048183</v>
      </c>
      <c r="BD1292">
        <v>0.76497437198695695</v>
      </c>
      <c r="BE1292">
        <v>-1.9189007999999601E-2</v>
      </c>
      <c r="BF1292">
        <v>0.21569643266218699</v>
      </c>
      <c r="BG1292">
        <v>0.20149829387256701</v>
      </c>
      <c r="BH1292">
        <v>0.63523315998489505</v>
      </c>
      <c r="BI1292">
        <v>0.21569643266218699</v>
      </c>
      <c r="BJ1292">
        <v>0.83438945306950896</v>
      </c>
      <c r="BK1292">
        <v>1.2704663199697901</v>
      </c>
      <c r="BL1292">
        <v>0.93417536574721105</v>
      </c>
      <c r="BM1292">
        <v>2.9450332216655801</v>
      </c>
      <c r="BN1292">
        <v>3.1525485788313001</v>
      </c>
      <c r="BO1292">
        <v>17.209054761028099</v>
      </c>
      <c r="BP1292">
        <v>5.0688661675614002</v>
      </c>
      <c r="BQ1292">
        <v>12.1401885934667</v>
      </c>
      <c r="BR1292">
        <v>0.90378238444407299</v>
      </c>
      <c r="BS1292">
        <v>0.74811088000463399</v>
      </c>
      <c r="BT1292">
        <v>1.2080861388334201</v>
      </c>
    </row>
    <row r="1293" spans="1:72" x14ac:dyDescent="0.2">
      <c r="A1293">
        <v>1291</v>
      </c>
      <c r="B1293" s="243">
        <v>44793.486111111109</v>
      </c>
      <c r="C1293">
        <v>0</v>
      </c>
      <c r="D1293">
        <v>0.71361111111111097</v>
      </c>
      <c r="E1293">
        <v>27.111538461538402</v>
      </c>
      <c r="F1293">
        <v>44.9375</v>
      </c>
      <c r="G1293">
        <v>7</v>
      </c>
      <c r="H1293">
        <v>2.0649999999999999</v>
      </c>
      <c r="I1293">
        <v>1.3480000000000001</v>
      </c>
      <c r="J1293">
        <v>34.542592592592499</v>
      </c>
      <c r="K1293">
        <v>0.465249999999999</v>
      </c>
      <c r="L1293">
        <v>37.969142857142799</v>
      </c>
      <c r="M1293">
        <v>-6.6666666666666602E-3</v>
      </c>
      <c r="N1293">
        <v>1600.1818181818101</v>
      </c>
      <c r="O1293">
        <v>85.654054054054001</v>
      </c>
      <c r="P1293">
        <v>4.0433000000000003</v>
      </c>
      <c r="Q1293">
        <v>109.154499999999</v>
      </c>
      <c r="R1293">
        <v>6.9771428571428498</v>
      </c>
      <c r="S1293">
        <v>-0.22325</v>
      </c>
      <c r="T1293">
        <v>5</v>
      </c>
      <c r="U1293">
        <v>1.7592714285714199</v>
      </c>
      <c r="V1293">
        <v>0.113214285714285</v>
      </c>
      <c r="W1293">
        <v>14.8172714285714</v>
      </c>
      <c r="X1293">
        <v>0.67269999999999996</v>
      </c>
      <c r="Y1293">
        <v>71.907657142857104</v>
      </c>
      <c r="Z1293">
        <v>2.0392285714285698</v>
      </c>
      <c r="AA1293">
        <v>2.0542857142857099E-2</v>
      </c>
      <c r="AB1293">
        <v>0</v>
      </c>
      <c r="AC1293">
        <v>27.825149572649501</v>
      </c>
      <c r="AD1293">
        <v>-17.1123504273504</v>
      </c>
      <c r="AE1293">
        <v>36.155027192592499</v>
      </c>
      <c r="AF1293">
        <v>0.4325349</v>
      </c>
      <c r="AG1293">
        <v>1.34885078</v>
      </c>
      <c r="AH1293">
        <v>1.9287099999999901E-2</v>
      </c>
      <c r="AI1293">
        <v>44.955592592592502</v>
      </c>
      <c r="AJ1293">
        <v>0.50279801385774903</v>
      </c>
      <c r="AK1293">
        <v>0.80423869662325198</v>
      </c>
      <c r="AL1293">
        <v>9.6213813466952108E-3</v>
      </c>
      <c r="AM1293">
        <v>3.0004070733176201E-2</v>
      </c>
      <c r="AN1293">
        <v>0.15570921427812301</v>
      </c>
      <c r="AO1293">
        <v>4.2902559810051202E-4</v>
      </c>
      <c r="AP1293">
        <v>36.155027192592499</v>
      </c>
      <c r="AQ1293">
        <v>0.29026408587795699</v>
      </c>
      <c r="AR1293">
        <v>6.5406288584772003</v>
      </c>
      <c r="AS1293">
        <v>1.19461497133706</v>
      </c>
      <c r="AT1293">
        <v>0.88455818012239995</v>
      </c>
      <c r="AU1293">
        <v>91.196128571428503</v>
      </c>
      <c r="AV1293">
        <v>44.180535108284801</v>
      </c>
      <c r="AW1293">
        <v>0.775057484307765</v>
      </c>
      <c r="AX1293">
        <v>0.15423580866293299</v>
      </c>
      <c r="AY1293">
        <v>0.14227081412204201</v>
      </c>
      <c r="AZ1293">
        <v>0.45937114152279501</v>
      </c>
      <c r="BA1293">
        <v>0.11434608701707701</v>
      </c>
      <c r="BB1293">
        <v>6.5624448788970696E-2</v>
      </c>
      <c r="BC1293">
        <v>0.32892331722143597</v>
      </c>
      <c r="BD1293">
        <v>0.75587776430776998</v>
      </c>
      <c r="BE1293">
        <v>-1.9179719999995001E-2</v>
      </c>
      <c r="BF1293">
        <v>0.230959837640515</v>
      </c>
      <c r="BG1293">
        <v>0.21304290109711499</v>
      </c>
      <c r="BH1293">
        <v>0.68788360616506306</v>
      </c>
      <c r="BI1293">
        <v>0.230959837640515</v>
      </c>
      <c r="BJ1293">
        <v>0.88800547747526204</v>
      </c>
      <c r="BK1293">
        <v>1.3757672123301199</v>
      </c>
      <c r="BL1293">
        <v>0.92242401654573503</v>
      </c>
      <c r="BM1293">
        <v>2.9783689371817901</v>
      </c>
      <c r="BN1293">
        <v>3.2288501640873299</v>
      </c>
      <c r="BO1293">
        <v>18.355372903620498</v>
      </c>
      <c r="BP1293">
        <v>5.4275561845521203</v>
      </c>
      <c r="BQ1293">
        <v>12.927816719068399</v>
      </c>
      <c r="BR1293">
        <v>0.98313548834124997</v>
      </c>
      <c r="BS1293">
        <v>0.79562154241905603</v>
      </c>
      <c r="BT1293">
        <v>1.2356823388065401</v>
      </c>
    </row>
    <row r="1294" spans="1:72" x14ac:dyDescent="0.2">
      <c r="A1294">
        <v>1292</v>
      </c>
      <c r="B1294" s="243">
        <v>44793.5</v>
      </c>
      <c r="C1294">
        <v>0</v>
      </c>
      <c r="D1294">
        <v>0.81999999999999895</v>
      </c>
      <c r="E1294">
        <v>28.578888888888802</v>
      </c>
      <c r="F1294">
        <v>44.858684210526299</v>
      </c>
      <c r="G1294">
        <v>7</v>
      </c>
      <c r="H1294">
        <v>2.0724999999999998</v>
      </c>
      <c r="I1294">
        <v>1.35</v>
      </c>
      <c r="J1294">
        <v>34.559166666666599</v>
      </c>
      <c r="K1294">
        <v>0.44774999999999898</v>
      </c>
      <c r="L1294">
        <v>37.992608695652102</v>
      </c>
      <c r="M1294">
        <v>0.133333333333333</v>
      </c>
      <c r="N1294">
        <v>1599.88461538461</v>
      </c>
      <c r="O1294">
        <v>86.123529411764693</v>
      </c>
      <c r="P1294">
        <v>4.1572750000000003</v>
      </c>
      <c r="Q1294">
        <v>112.2295</v>
      </c>
      <c r="R1294">
        <v>6.96999999999999</v>
      </c>
      <c r="S1294">
        <v>-0.13574999999999901</v>
      </c>
      <c r="T1294">
        <v>5</v>
      </c>
      <c r="U1294">
        <v>1.7682125</v>
      </c>
      <c r="V1294">
        <v>0.11458749999999999</v>
      </c>
      <c r="W1294">
        <v>14.831674999999899</v>
      </c>
      <c r="X1294">
        <v>0.66679999999999995</v>
      </c>
      <c r="Y1294">
        <v>71.977537499999997</v>
      </c>
      <c r="Z1294">
        <v>2.0816124999999999</v>
      </c>
      <c r="AA1294">
        <v>1.2999999999999999E-2</v>
      </c>
      <c r="AB1294">
        <v>6.7500000000000004E-4</v>
      </c>
      <c r="AC1294">
        <v>29.398888888888798</v>
      </c>
      <c r="AD1294">
        <v>-15.459795321637399</v>
      </c>
      <c r="AE1294">
        <v>36.177457566666597</v>
      </c>
      <c r="AF1294">
        <v>0.43410585000000002</v>
      </c>
      <c r="AG1294">
        <v>1.3508538699999999</v>
      </c>
      <c r="AH1294">
        <v>1.935715E-2</v>
      </c>
      <c r="AI1294">
        <v>44.981666666666598</v>
      </c>
      <c r="AJ1294">
        <v>0.50262149586135296</v>
      </c>
      <c r="AK1294">
        <v>0.80427116751269001</v>
      </c>
      <c r="AL1294">
        <v>9.6507284449219993E-3</v>
      </c>
      <c r="AM1294">
        <v>3.0031209826225501E-2</v>
      </c>
      <c r="AN1294">
        <v>0.15561895587090999</v>
      </c>
      <c r="AO1294">
        <v>4.3033421023379803E-4</v>
      </c>
      <c r="AP1294">
        <v>36.177457566666597</v>
      </c>
      <c r="AQ1294">
        <v>0.28771828818703998</v>
      </c>
      <c r="AR1294">
        <v>6.5469868721914697</v>
      </c>
      <c r="AS1294">
        <v>1.21944420152975</v>
      </c>
      <c r="AT1294">
        <v>0.88874161175074295</v>
      </c>
      <c r="AU1294">
        <v>91.325837500000006</v>
      </c>
      <c r="AV1294">
        <v>44.231606928574898</v>
      </c>
      <c r="AW1294">
        <v>0.75005973809173498</v>
      </c>
      <c r="AX1294">
        <v>0.13140966847024299</v>
      </c>
      <c r="AY1294">
        <v>0.14638756181295901</v>
      </c>
      <c r="AZ1294">
        <v>0.45301312780852998</v>
      </c>
      <c r="BA1294">
        <v>9.7278966577075895E-2</v>
      </c>
      <c r="BB1294">
        <v>6.4716161115504295E-2</v>
      </c>
      <c r="BC1294">
        <v>0.33721628449134999</v>
      </c>
      <c r="BD1294">
        <v>0.730810358091733</v>
      </c>
      <c r="BE1294">
        <v>-1.9249380000001901E-2</v>
      </c>
      <c r="BF1294">
        <v>0.18624523102286999</v>
      </c>
      <c r="BG1294">
        <v>0.207473206394269</v>
      </c>
      <c r="BH1294">
        <v>0.64204967280773595</v>
      </c>
      <c r="BI1294">
        <v>0.18624523102286999</v>
      </c>
      <c r="BJ1294">
        <v>0.78743687483428104</v>
      </c>
      <c r="BK1294">
        <v>1.2840993456154699</v>
      </c>
      <c r="BL1294">
        <v>1.1139786251428401</v>
      </c>
      <c r="BM1294">
        <v>3.4473348352683</v>
      </c>
      <c r="BN1294">
        <v>3.0946148852956998</v>
      </c>
      <c r="BO1294">
        <v>16.1180321152384</v>
      </c>
      <c r="BP1294">
        <v>4.3767629290374597</v>
      </c>
      <c r="BQ1294">
        <v>11.741269186200901</v>
      </c>
      <c r="BR1294">
        <v>0.96748245287659096</v>
      </c>
      <c r="BS1294">
        <v>0.71293878242513198</v>
      </c>
      <c r="BT1294">
        <v>1.35703440004428</v>
      </c>
    </row>
    <row r="1295" spans="1:72" x14ac:dyDescent="0.2">
      <c r="A1295">
        <v>1293</v>
      </c>
      <c r="B1295" s="243">
        <v>44793.513888888891</v>
      </c>
      <c r="C1295">
        <v>0</v>
      </c>
      <c r="D1295">
        <v>0.751351351351351</v>
      </c>
      <c r="E1295">
        <v>26.718333333333302</v>
      </c>
      <c r="F1295">
        <v>44.996749999999999</v>
      </c>
      <c r="G1295">
        <v>7</v>
      </c>
      <c r="H1295">
        <v>2.0739999999999998</v>
      </c>
      <c r="I1295">
        <v>1.3520000000000001</v>
      </c>
      <c r="J1295">
        <v>34.570476190476199</v>
      </c>
      <c r="K1295">
        <v>0.48125000000000001</v>
      </c>
      <c r="L1295">
        <v>37.991249999999901</v>
      </c>
      <c r="M1295">
        <v>-0.15</v>
      </c>
      <c r="N1295">
        <v>1599.8333333333301</v>
      </c>
      <c r="O1295">
        <v>85.929411764705804</v>
      </c>
      <c r="P1295">
        <v>4.2664249999999999</v>
      </c>
      <c r="Q1295">
        <v>115.163499999999</v>
      </c>
      <c r="R1295">
        <v>6.9732142857142803</v>
      </c>
      <c r="S1295">
        <v>-2.0000000000000101E-2</v>
      </c>
      <c r="T1295">
        <v>5</v>
      </c>
      <c r="U1295">
        <v>1.69034285714285</v>
      </c>
      <c r="V1295">
        <v>0.116471428571428</v>
      </c>
      <c r="W1295">
        <v>14.8016428571428</v>
      </c>
      <c r="X1295">
        <v>0.62668571428571396</v>
      </c>
      <c r="Y1295">
        <v>71.808328571428504</v>
      </c>
      <c r="Z1295">
        <v>2.1362428571428498</v>
      </c>
      <c r="AA1295">
        <v>3.9428571428571403E-3</v>
      </c>
      <c r="AB1295">
        <v>2.0242857142857101E-2</v>
      </c>
      <c r="AC1295">
        <v>27.469684684684601</v>
      </c>
      <c r="AD1295">
        <v>-17.527065315315301</v>
      </c>
      <c r="AE1295">
        <v>36.189938350476197</v>
      </c>
      <c r="AF1295">
        <v>0.43442004000000001</v>
      </c>
      <c r="AG1295">
        <v>1.352854488</v>
      </c>
      <c r="AH1295">
        <v>1.9371159999999998E-2</v>
      </c>
      <c r="AI1295">
        <v>44.996476190476102</v>
      </c>
      <c r="AJ1295">
        <v>0.50397967854769998</v>
      </c>
      <c r="AK1295">
        <v>0.80428383318905405</v>
      </c>
      <c r="AL1295">
        <v>9.6545346831392095E-3</v>
      </c>
      <c r="AM1295">
        <v>3.0065787424623701E-2</v>
      </c>
      <c r="AN1295">
        <v>0.15556773757945</v>
      </c>
      <c r="AO1295">
        <v>4.3050393364136398E-4</v>
      </c>
      <c r="AP1295">
        <v>36.189938350476197</v>
      </c>
      <c r="AQ1295">
        <v>0.27040932955242702</v>
      </c>
      <c r="AR1295">
        <v>6.53373010618024</v>
      </c>
      <c r="AS1295">
        <v>1.2514475990138401</v>
      </c>
      <c r="AT1295">
        <v>0.85189844977825702</v>
      </c>
      <c r="AU1295">
        <v>91.063242857142797</v>
      </c>
      <c r="AV1295">
        <v>44.245525385222699</v>
      </c>
      <c r="AW1295">
        <v>0.75095080525346702</v>
      </c>
      <c r="AX1295">
        <v>0.10140688898615</v>
      </c>
      <c r="AY1295">
        <v>0.16401071044757201</v>
      </c>
      <c r="AZ1295">
        <v>0.46626989381975198</v>
      </c>
      <c r="BA1295">
        <v>7.4957720793805499E-2</v>
      </c>
      <c r="BB1295">
        <v>6.6609984831393201E-2</v>
      </c>
      <c r="BC1295">
        <v>0.37753946721143999</v>
      </c>
      <c r="BD1295">
        <v>0.73168749325347604</v>
      </c>
      <c r="BE1295">
        <v>-1.9263311999990498E-2</v>
      </c>
      <c r="BF1295">
        <v>0.15381636482508801</v>
      </c>
      <c r="BG1295">
        <v>0.24877532015473999</v>
      </c>
      <c r="BH1295">
        <v>0.70724918998875297</v>
      </c>
      <c r="BI1295">
        <v>0.15381636482508801</v>
      </c>
      <c r="BJ1295">
        <v>0.805183369959658</v>
      </c>
      <c r="BK1295">
        <v>1.4144983799774999</v>
      </c>
      <c r="BL1295">
        <v>1.6173527468136</v>
      </c>
      <c r="BM1295">
        <v>4.5980100413437501</v>
      </c>
      <c r="BN1295">
        <v>2.8429234441295699</v>
      </c>
      <c r="BO1295">
        <v>16.1432286772331</v>
      </c>
      <c r="BP1295">
        <v>3.6146845733895798</v>
      </c>
      <c r="BQ1295">
        <v>12.528544103843499</v>
      </c>
      <c r="BR1295">
        <v>1.1530105597748499</v>
      </c>
      <c r="BS1295">
        <v>0.74365682402962197</v>
      </c>
      <c r="BT1295">
        <v>1.55046053840679</v>
      </c>
    </row>
    <row r="1296" spans="1:72" x14ac:dyDescent="0.2">
      <c r="A1296">
        <v>1294</v>
      </c>
      <c r="B1296" s="243">
        <v>44793.527777777781</v>
      </c>
      <c r="C1296">
        <v>0</v>
      </c>
      <c r="D1296">
        <v>0.72783783783783795</v>
      </c>
      <c r="E1296">
        <v>30.049459459459399</v>
      </c>
      <c r="F1296">
        <v>44.838500000000003</v>
      </c>
      <c r="G1296">
        <v>7</v>
      </c>
      <c r="H1296">
        <v>2.0699999999999998</v>
      </c>
      <c r="I1296">
        <v>1.35</v>
      </c>
      <c r="J1296">
        <v>34.582962962962903</v>
      </c>
      <c r="K1296">
        <v>0.45574999999999899</v>
      </c>
      <c r="L1296">
        <v>38.020303030302998</v>
      </c>
      <c r="M1296">
        <v>9.0909090909090905E-3</v>
      </c>
      <c r="N1296">
        <v>1600.21875</v>
      </c>
      <c r="O1296">
        <v>85.911428571428502</v>
      </c>
      <c r="P1296">
        <v>4.1970499999999902</v>
      </c>
      <c r="Q1296">
        <v>113.316249999999</v>
      </c>
      <c r="R1296">
        <v>6.9742105263157796</v>
      </c>
      <c r="S1296">
        <v>-3.4000000000000002E-2</v>
      </c>
      <c r="T1296">
        <v>5</v>
      </c>
      <c r="U1296">
        <v>1.7062285714285701</v>
      </c>
      <c r="V1296">
        <v>0.114442857142857</v>
      </c>
      <c r="W1296">
        <v>14.8198142857142</v>
      </c>
      <c r="X1296">
        <v>0.55257142857142805</v>
      </c>
      <c r="Y1296">
        <v>71.817657142857101</v>
      </c>
      <c r="Z1296">
        <v>2.17071428571428</v>
      </c>
      <c r="AA1296">
        <v>6.8571428571428505E-4</v>
      </c>
      <c r="AB1296">
        <v>1.49428571428571E-2</v>
      </c>
      <c r="AC1296">
        <v>30.777297297297199</v>
      </c>
      <c r="AD1296">
        <v>-14.061202702702699</v>
      </c>
      <c r="AE1296">
        <v>36.199301762962897</v>
      </c>
      <c r="AF1296">
        <v>0.43358219999999997</v>
      </c>
      <c r="AG1296">
        <v>1.3508528399999999</v>
      </c>
      <c r="AH1296">
        <v>1.9333799999999901E-2</v>
      </c>
      <c r="AI1296">
        <v>45.002962962962897</v>
      </c>
      <c r="AJ1296">
        <v>0.50404459297463</v>
      </c>
      <c r="AK1296">
        <v>0.80437596503933895</v>
      </c>
      <c r="AL1296">
        <v>9.6345256279421893E-3</v>
      </c>
      <c r="AM1296">
        <v>3.0016975573624701E-2</v>
      </c>
      <c r="AN1296">
        <v>0.155545313888797</v>
      </c>
      <c r="AO1296">
        <v>4.2961171280903298E-4</v>
      </c>
      <c r="AP1296">
        <v>36.199301762962897</v>
      </c>
      <c r="AQ1296">
        <v>0.23842967235998599</v>
      </c>
      <c r="AR1296">
        <v>6.5417513245730499</v>
      </c>
      <c r="AS1296">
        <v>1.27164155138965</v>
      </c>
      <c r="AT1296">
        <v>0.86001528580739794</v>
      </c>
      <c r="AU1296">
        <v>91.066985714285707</v>
      </c>
      <c r="AV1296">
        <v>44.251124311285601</v>
      </c>
      <c r="AW1296">
        <v>0.751838651677317</v>
      </c>
      <c r="AX1296">
        <v>7.9211288610347902E-2</v>
      </c>
      <c r="AY1296">
        <v>0.19515252764001301</v>
      </c>
      <c r="AZ1296">
        <v>0.45824867542694703</v>
      </c>
      <c r="BA1296">
        <v>5.86379850305144E-2</v>
      </c>
      <c r="BB1296">
        <v>6.5464096489563903E-2</v>
      </c>
      <c r="BC1296">
        <v>0.45009349470530202</v>
      </c>
      <c r="BD1296">
        <v>0.73261249167730802</v>
      </c>
      <c r="BE1296">
        <v>-1.92261600000087E-2</v>
      </c>
      <c r="BF1296">
        <v>0.107237173130674</v>
      </c>
      <c r="BG1296">
        <v>0.26419978465906202</v>
      </c>
      <c r="BH1296">
        <v>0.62038244050535396</v>
      </c>
      <c r="BI1296">
        <v>0.107237173130674</v>
      </c>
      <c r="BJ1296">
        <v>0.74287391557947302</v>
      </c>
      <c r="BK1296">
        <v>1.2407648810106999</v>
      </c>
      <c r="BL1296">
        <v>2.4636959082940502</v>
      </c>
      <c r="BM1296">
        <v>5.7851435504494804</v>
      </c>
      <c r="BN1296">
        <v>2.3481564956834702</v>
      </c>
      <c r="BO1296">
        <v>14.4135936078503</v>
      </c>
      <c r="BP1296">
        <v>2.5200735685708402</v>
      </c>
      <c r="BQ1296">
        <v>11.893520039279499</v>
      </c>
      <c r="BR1296">
        <v>1.0584616866885601</v>
      </c>
      <c r="BS1296">
        <v>0.69997904632720298</v>
      </c>
      <c r="BT1296">
        <v>1.5121333877668399</v>
      </c>
    </row>
    <row r="1297" spans="1:72" x14ac:dyDescent="0.2">
      <c r="A1297">
        <v>1295</v>
      </c>
      <c r="B1297" s="243">
        <v>44793.541666666664</v>
      </c>
      <c r="C1297">
        <v>0</v>
      </c>
      <c r="D1297">
        <v>0.71743589743589697</v>
      </c>
      <c r="E1297">
        <v>27.937692307692298</v>
      </c>
      <c r="F1297">
        <v>44.806999999999903</v>
      </c>
      <c r="G1297">
        <v>7</v>
      </c>
      <c r="H1297">
        <v>2.0699999999999998</v>
      </c>
      <c r="I1297">
        <v>1.35</v>
      </c>
      <c r="J1297">
        <v>34.564615384615301</v>
      </c>
      <c r="K1297">
        <v>0.56899999999999995</v>
      </c>
      <c r="L1297">
        <v>37.977777777777703</v>
      </c>
      <c r="M1297">
        <v>-3.3333333333333298E-2</v>
      </c>
      <c r="N1297">
        <v>1599.9705882352901</v>
      </c>
      <c r="O1297">
        <v>86.242857142857105</v>
      </c>
      <c r="P1297">
        <v>4.2422564102564104</v>
      </c>
      <c r="Q1297">
        <v>114.55800000000001</v>
      </c>
      <c r="R1297">
        <v>6.9691999999999998</v>
      </c>
      <c r="S1297">
        <v>7.7000000000000096E-2</v>
      </c>
      <c r="T1297">
        <v>5</v>
      </c>
      <c r="U1297">
        <v>1.69817142857142</v>
      </c>
      <c r="V1297">
        <v>0.13312857142857101</v>
      </c>
      <c r="W1297">
        <v>14.782442857142801</v>
      </c>
      <c r="X1297">
        <v>0.51392857142857096</v>
      </c>
      <c r="Y1297">
        <v>71.706271428571398</v>
      </c>
      <c r="Z1297">
        <v>2.0652714285714202</v>
      </c>
      <c r="AA1297">
        <v>0</v>
      </c>
      <c r="AB1297">
        <v>1.6828571428571401E-2</v>
      </c>
      <c r="AC1297">
        <v>28.6551282051282</v>
      </c>
      <c r="AD1297">
        <v>-16.151871794871699</v>
      </c>
      <c r="AE1297">
        <v>36.180954184615302</v>
      </c>
      <c r="AF1297">
        <v>0.43358219999999997</v>
      </c>
      <c r="AG1297">
        <v>1.3508528399999999</v>
      </c>
      <c r="AH1297">
        <v>1.9333799999999901E-2</v>
      </c>
      <c r="AI1297">
        <v>44.984615384615303</v>
      </c>
      <c r="AJ1297">
        <v>0.50457168478849401</v>
      </c>
      <c r="AK1297">
        <v>0.80429617715458201</v>
      </c>
      <c r="AL1297">
        <v>9.6384551983584102E-3</v>
      </c>
      <c r="AM1297">
        <v>3.0029218399452801E-2</v>
      </c>
      <c r="AN1297">
        <v>0.155608755129958</v>
      </c>
      <c r="AO1297">
        <v>4.2978693570451401E-4</v>
      </c>
      <c r="AP1297">
        <v>36.180954184615302</v>
      </c>
      <c r="AQ1297">
        <v>0.22175562210833699</v>
      </c>
      <c r="AR1297">
        <v>6.5252548565576598</v>
      </c>
      <c r="AS1297">
        <v>1.20987132242744</v>
      </c>
      <c r="AT1297">
        <v>0.85684921877397002</v>
      </c>
      <c r="AU1297">
        <v>90.766085714285694</v>
      </c>
      <c r="AV1297">
        <v>44.137835985708797</v>
      </c>
      <c r="AW1297">
        <v>0.84677939890655496</v>
      </c>
      <c r="AX1297">
        <v>0.14098151757255201</v>
      </c>
      <c r="AY1297">
        <v>0.21182657789166201</v>
      </c>
      <c r="AZ1297">
        <v>0.47474514344233898</v>
      </c>
      <c r="BA1297">
        <v>0.10436482301991699</v>
      </c>
      <c r="BB1297">
        <v>6.7820734777476993E-2</v>
      </c>
      <c r="BC1297">
        <v>0.48854998635013602</v>
      </c>
      <c r="BD1297">
        <v>0.82755323890655397</v>
      </c>
      <c r="BE1297">
        <v>-1.92261600000013E-2</v>
      </c>
      <c r="BF1297">
        <v>0.20499750888586399</v>
      </c>
      <c r="BG1297">
        <v>0.30801144384944801</v>
      </c>
      <c r="BH1297">
        <v>0.69031440033448299</v>
      </c>
      <c r="BI1297">
        <v>0.20499750888586399</v>
      </c>
      <c r="BJ1297">
        <v>1.02601790547062</v>
      </c>
      <c r="BK1297">
        <v>1.38062880066896</v>
      </c>
      <c r="BL1297">
        <v>1.5025131062491901</v>
      </c>
      <c r="BM1297">
        <v>3.3674282389393499</v>
      </c>
      <c r="BN1297">
        <v>2.2411972480863298</v>
      </c>
      <c r="BO1297">
        <v>20.2568853948293</v>
      </c>
      <c r="BP1297">
        <v>4.8174414588178198</v>
      </c>
      <c r="BQ1297">
        <v>15.4394439360115</v>
      </c>
      <c r="BR1297">
        <v>1.0321330355629901</v>
      </c>
      <c r="BS1297">
        <v>0.94401890191628002</v>
      </c>
      <c r="BT1297">
        <v>1.0933393743153299</v>
      </c>
    </row>
    <row r="1298" spans="1:72" x14ac:dyDescent="0.2">
      <c r="A1298">
        <v>1296</v>
      </c>
      <c r="B1298" s="243">
        <v>44793.555555555555</v>
      </c>
      <c r="C1298">
        <v>0</v>
      </c>
      <c r="D1298">
        <v>0.72615384615384604</v>
      </c>
      <c r="E1298">
        <v>26.767027027027002</v>
      </c>
      <c r="F1298">
        <v>44.991</v>
      </c>
      <c r="G1298">
        <v>7</v>
      </c>
      <c r="H1298">
        <v>2.0699999999999998</v>
      </c>
      <c r="I1298">
        <v>1.3480000000000001</v>
      </c>
      <c r="J1298">
        <v>34.57</v>
      </c>
      <c r="K1298">
        <v>0.473333333333333</v>
      </c>
      <c r="L1298">
        <v>37.998571428571402</v>
      </c>
      <c r="M1298">
        <v>-7.6923076923076901E-3</v>
      </c>
      <c r="N1298">
        <v>1599.8181818181799</v>
      </c>
      <c r="O1298">
        <v>85.55</v>
      </c>
      <c r="P1298">
        <v>4.1922750000000004</v>
      </c>
      <c r="Q1298">
        <v>113.18925</v>
      </c>
      <c r="R1298">
        <v>6.9781818181818096</v>
      </c>
      <c r="S1298">
        <v>-8.5250000000000006E-2</v>
      </c>
      <c r="T1298">
        <v>5</v>
      </c>
      <c r="U1298">
        <v>1.6936374999999999</v>
      </c>
      <c r="V1298">
        <v>0.123625</v>
      </c>
      <c r="W1298">
        <v>14.7801499999999</v>
      </c>
      <c r="X1298">
        <v>0.57004999999999995</v>
      </c>
      <c r="Y1298">
        <v>71.569999999999993</v>
      </c>
      <c r="Z1298">
        <v>2.0277875000000001</v>
      </c>
      <c r="AA1298">
        <v>0</v>
      </c>
      <c r="AB1298">
        <v>4.3462500000000001E-2</v>
      </c>
      <c r="AC1298">
        <v>27.493180873180801</v>
      </c>
      <c r="AD1298">
        <v>-17.497819126819099</v>
      </c>
      <c r="AE1298">
        <v>36.186338800000001</v>
      </c>
      <c r="AF1298">
        <v>0.43358219999999997</v>
      </c>
      <c r="AG1298">
        <v>1.3488528399999999</v>
      </c>
      <c r="AH1298">
        <v>1.9333800000000002E-2</v>
      </c>
      <c r="AI1298">
        <v>44.988</v>
      </c>
      <c r="AJ1298">
        <v>0.50560764007265602</v>
      </c>
      <c r="AK1298">
        <v>0.804355356984084</v>
      </c>
      <c r="AL1298">
        <v>9.6377300613496898E-3</v>
      </c>
      <c r="AM1298">
        <v>2.9982502889659399E-2</v>
      </c>
      <c r="AN1298">
        <v>0.15559704810171501</v>
      </c>
      <c r="AO1298">
        <v>4.2975460122699302E-4</v>
      </c>
      <c r="AP1298">
        <v>36.186338800000001</v>
      </c>
      <c r="AQ1298">
        <v>0.24597152096734001</v>
      </c>
      <c r="AR1298">
        <v>6.5242427452746004</v>
      </c>
      <c r="AS1298">
        <v>1.18791259603289</v>
      </c>
      <c r="AT1298">
        <v>0.85631605951355305</v>
      </c>
      <c r="AU1298">
        <v>90.641624999999905</v>
      </c>
      <c r="AV1298">
        <v>44.144465662274797</v>
      </c>
      <c r="AW1298">
        <v>0.84353433772515896</v>
      </c>
      <c r="AX1298">
        <v>0.16094024396710599</v>
      </c>
      <c r="AY1298">
        <v>0.18761067903265899</v>
      </c>
      <c r="AZ1298">
        <v>0.47575725472539299</v>
      </c>
      <c r="BA1298">
        <v>0.119316384407884</v>
      </c>
      <c r="BB1298">
        <v>6.7965322103627601E-2</v>
      </c>
      <c r="BC1298">
        <v>0.43269921835504199</v>
      </c>
      <c r="BD1298">
        <v>0.82430817772515996</v>
      </c>
      <c r="BE1298">
        <v>-1.92261599999996E-2</v>
      </c>
      <c r="BF1298">
        <v>0.243909336266393</v>
      </c>
      <c r="BG1298">
        <v>0.28432910918599003</v>
      </c>
      <c r="BH1298">
        <v>0.72102311618036896</v>
      </c>
      <c r="BI1298">
        <v>0.243909336266393</v>
      </c>
      <c r="BJ1298">
        <v>1.0564768909047599</v>
      </c>
      <c r="BK1298">
        <v>1.4420462323607299</v>
      </c>
      <c r="BL1298">
        <v>1.1657163827277599</v>
      </c>
      <c r="BM1298">
        <v>2.9561111813812602</v>
      </c>
      <c r="BN1298">
        <v>2.5358751281027598</v>
      </c>
      <c r="BO1298">
        <v>21.272588522033701</v>
      </c>
      <c r="BP1298">
        <v>5.7318694022602399</v>
      </c>
      <c r="BQ1298">
        <v>15.540719119773399</v>
      </c>
      <c r="BR1298">
        <v>1.0274003607078599</v>
      </c>
      <c r="BS1298">
        <v>0.95891315639820995</v>
      </c>
      <c r="BT1298">
        <v>1.0714216963785299</v>
      </c>
    </row>
    <row r="1299" spans="1:72" x14ac:dyDescent="0.2">
      <c r="A1299">
        <v>1297</v>
      </c>
      <c r="B1299" s="243">
        <v>44793.569444444445</v>
      </c>
      <c r="C1299">
        <v>0</v>
      </c>
      <c r="D1299">
        <v>0.80916666666666603</v>
      </c>
      <c r="E1299">
        <v>27.2030769230769</v>
      </c>
      <c r="F1299">
        <v>45.079250000000002</v>
      </c>
      <c r="G1299">
        <v>7</v>
      </c>
      <c r="H1299">
        <v>2.0659999999999998</v>
      </c>
      <c r="I1299">
        <v>1.35</v>
      </c>
      <c r="J1299">
        <v>34.560740740740698</v>
      </c>
      <c r="K1299">
        <v>0.51774999999999904</v>
      </c>
      <c r="L1299">
        <v>37.973846153846097</v>
      </c>
      <c r="M1299">
        <v>8.66666666666666E-2</v>
      </c>
      <c r="N1299">
        <v>1599.9642857142801</v>
      </c>
      <c r="O1299">
        <v>86.143243243243205</v>
      </c>
      <c r="P1299">
        <v>4.0847435897435798</v>
      </c>
      <c r="Q1299">
        <v>110.35574999999901</v>
      </c>
      <c r="R1299">
        <v>6.9762068965517203</v>
      </c>
      <c r="S1299">
        <v>-0.19525000000000001</v>
      </c>
      <c r="T1299">
        <v>5</v>
      </c>
      <c r="U1299">
        <v>1.7640428571428499</v>
      </c>
      <c r="V1299">
        <v>0.118199999999999</v>
      </c>
      <c r="W1299">
        <v>14.837185714285701</v>
      </c>
      <c r="X1299">
        <v>0.60559999999999903</v>
      </c>
      <c r="Y1299">
        <v>71.6686428571428</v>
      </c>
      <c r="Z1299">
        <v>2.1014285714285701</v>
      </c>
      <c r="AA1299">
        <v>0</v>
      </c>
      <c r="AB1299">
        <v>1.7299999999999999E-2</v>
      </c>
      <c r="AC1299">
        <v>28.012243589743498</v>
      </c>
      <c r="AD1299">
        <v>-17.067006410256401</v>
      </c>
      <c r="AE1299">
        <v>36.173956180740703</v>
      </c>
      <c r="AF1299">
        <v>0.43274435999999999</v>
      </c>
      <c r="AG1299">
        <v>1.3508511919999999</v>
      </c>
      <c r="AH1299">
        <v>1.9296439999999901E-2</v>
      </c>
      <c r="AI1299">
        <v>44.976740740740702</v>
      </c>
      <c r="AJ1299">
        <v>0.50473895888954201</v>
      </c>
      <c r="AK1299">
        <v>0.80428140378730695</v>
      </c>
      <c r="AL1299">
        <v>9.62151442885705E-3</v>
      </c>
      <c r="AM1299">
        <v>3.0034439351368399E-2</v>
      </c>
      <c r="AN1299">
        <v>0.15563599951250501</v>
      </c>
      <c r="AO1299">
        <v>4.2903153234758297E-4</v>
      </c>
      <c r="AP1299">
        <v>36.173956180740703</v>
      </c>
      <c r="AQ1299">
        <v>0.26131103078295098</v>
      </c>
      <c r="AR1299">
        <v>6.5494194075649101</v>
      </c>
      <c r="AS1299">
        <v>1.2310527950603301</v>
      </c>
      <c r="AT1299">
        <v>0.89038115515081895</v>
      </c>
      <c r="AU1299">
        <v>90.976900000000001</v>
      </c>
      <c r="AV1299">
        <v>44.215739414148899</v>
      </c>
      <c r="AW1299">
        <v>0.76100132659180197</v>
      </c>
      <c r="AX1299">
        <v>0.119798396939665</v>
      </c>
      <c r="AY1299">
        <v>0.17143332921704901</v>
      </c>
      <c r="AZ1299">
        <v>0.45058059243508303</v>
      </c>
      <c r="BA1299">
        <v>8.8683637138668198E-2</v>
      </c>
      <c r="BB1299">
        <v>6.4368656062154805E-2</v>
      </c>
      <c r="BC1299">
        <v>0.39615381519252801</v>
      </c>
      <c r="BD1299">
        <v>0.74181231859179797</v>
      </c>
      <c r="BE1299">
        <v>-1.9189008000004601E-2</v>
      </c>
      <c r="BF1299">
        <v>0.17819350515407001</v>
      </c>
      <c r="BG1299">
        <v>0.25499761777949997</v>
      </c>
      <c r="BH1299">
        <v>0.670213768894106</v>
      </c>
      <c r="BI1299">
        <v>0.17819350515407001</v>
      </c>
      <c r="BJ1299">
        <v>0.86638224586714296</v>
      </c>
      <c r="BK1299">
        <v>1.34042753778821</v>
      </c>
      <c r="BL1299">
        <v>1.4310152188713201</v>
      </c>
      <c r="BM1299">
        <v>3.7611571101574199</v>
      </c>
      <c r="BN1299">
        <v>2.62831384359695</v>
      </c>
      <c r="BO1299">
        <v>17.340865533511298</v>
      </c>
      <c r="BP1299">
        <v>4.1875473711206599</v>
      </c>
      <c r="BQ1299">
        <v>13.153318162390599</v>
      </c>
      <c r="BR1299">
        <v>1.0374985790262901</v>
      </c>
      <c r="BS1299">
        <v>0.79510484380551505</v>
      </c>
      <c r="BT1299">
        <v>1.30485757583947</v>
      </c>
    </row>
    <row r="1300" spans="1:72" x14ac:dyDescent="0.2">
      <c r="A1300">
        <v>1298</v>
      </c>
      <c r="B1300" s="243">
        <v>44793.583333333336</v>
      </c>
      <c r="C1300">
        <v>0</v>
      </c>
      <c r="D1300">
        <v>0.73485714285714299</v>
      </c>
      <c r="E1300">
        <v>26.357179487179401</v>
      </c>
      <c r="F1300">
        <v>44.927250000000001</v>
      </c>
      <c r="G1300">
        <v>7</v>
      </c>
      <c r="H1300">
        <v>2.0699999999999998</v>
      </c>
      <c r="I1300">
        <v>1.3460000000000001</v>
      </c>
      <c r="J1300">
        <v>34.551538461538399</v>
      </c>
      <c r="K1300">
        <v>0.50900000000000001</v>
      </c>
      <c r="L1300">
        <v>37.9712903225806</v>
      </c>
      <c r="M1300">
        <v>0.04</v>
      </c>
      <c r="N1300">
        <v>1599.84</v>
      </c>
      <c r="O1300">
        <v>86.191176470588204</v>
      </c>
      <c r="P1300">
        <v>4.0268611111111099</v>
      </c>
      <c r="Q1300">
        <v>108.62075</v>
      </c>
      <c r="R1300">
        <v>6.9749999999999899</v>
      </c>
      <c r="S1300">
        <v>1.1249999999999901E-2</v>
      </c>
      <c r="T1300">
        <v>5</v>
      </c>
      <c r="U1300">
        <v>1.7602285714285699</v>
      </c>
      <c r="V1300">
        <v>0.111685714285714</v>
      </c>
      <c r="W1300">
        <v>14.7743</v>
      </c>
      <c r="X1300">
        <v>0.60771428571428499</v>
      </c>
      <c r="Y1300">
        <v>71.6716571428571</v>
      </c>
      <c r="Z1300">
        <v>2.1290428571428501</v>
      </c>
      <c r="AA1300">
        <v>3.7714285714285701E-3</v>
      </c>
      <c r="AB1300">
        <v>5.9428571428571404E-3</v>
      </c>
      <c r="AC1300">
        <v>27.092036630036599</v>
      </c>
      <c r="AD1300">
        <v>-17.835213369963299</v>
      </c>
      <c r="AE1300">
        <v>36.167877261538401</v>
      </c>
      <c r="AF1300">
        <v>0.43358219999999997</v>
      </c>
      <c r="AG1300">
        <v>1.3468528399999999</v>
      </c>
      <c r="AH1300">
        <v>1.9333799999999901E-2</v>
      </c>
      <c r="AI1300">
        <v>44.967538461538403</v>
      </c>
      <c r="AJ1300">
        <v>0.50463291492546403</v>
      </c>
      <c r="AK1300">
        <v>0.80431080950702805</v>
      </c>
      <c r="AL1300">
        <v>9.6421155089654407E-3</v>
      </c>
      <c r="AM1300">
        <v>2.9951669272535002E-2</v>
      </c>
      <c r="AN1300">
        <v>0.15566784928615099</v>
      </c>
      <c r="AO1300">
        <v>4.2995015207551398E-4</v>
      </c>
      <c r="AP1300">
        <v>36.167877261538401</v>
      </c>
      <c r="AQ1300">
        <v>0.26222332632352102</v>
      </c>
      <c r="AR1300">
        <v>6.5216604426552198</v>
      </c>
      <c r="AS1300">
        <v>1.2472297158818899</v>
      </c>
      <c r="AT1300">
        <v>0.88826927493508501</v>
      </c>
      <c r="AU1300">
        <v>90.942942857142796</v>
      </c>
      <c r="AV1300">
        <v>44.198990746399097</v>
      </c>
      <c r="AW1300">
        <v>0.76854771513936204</v>
      </c>
      <c r="AX1300">
        <v>9.96231241181042E-2</v>
      </c>
      <c r="AY1300">
        <v>0.17135887367647801</v>
      </c>
      <c r="AZ1300">
        <v>0.47833955734477301</v>
      </c>
      <c r="BA1300">
        <v>7.39673416125433E-2</v>
      </c>
      <c r="BB1300">
        <v>6.8334222477824794E-2</v>
      </c>
      <c r="BC1300">
        <v>0.39521657871674198</v>
      </c>
      <c r="BD1300">
        <v>0.74932155513935605</v>
      </c>
      <c r="BE1300">
        <v>-1.92261600000063E-2</v>
      </c>
      <c r="BF1300">
        <v>0.153217108097324</v>
      </c>
      <c r="BG1300">
        <v>0.26354434579264002</v>
      </c>
      <c r="BH1300">
        <v>0.73567060171727705</v>
      </c>
      <c r="BI1300">
        <v>0.153217108097324</v>
      </c>
      <c r="BJ1300">
        <v>0.83352290777992999</v>
      </c>
      <c r="BK1300">
        <v>1.4713412034345501</v>
      </c>
      <c r="BL1300">
        <v>1.72007127053484</v>
      </c>
      <c r="BM1300">
        <v>4.8014912358871298</v>
      </c>
      <c r="BN1300">
        <v>2.79144900454859</v>
      </c>
      <c r="BO1300">
        <v>16.646313025081302</v>
      </c>
      <c r="BP1300">
        <v>3.6006020402871299</v>
      </c>
      <c r="BQ1300">
        <v>13.0457109847942</v>
      </c>
      <c r="BR1300">
        <v>1.2108721196690999</v>
      </c>
      <c r="BS1300">
        <v>0.77223606454100002</v>
      </c>
      <c r="BT1300">
        <v>1.5680077314037599</v>
      </c>
    </row>
    <row r="1301" spans="1:72" x14ac:dyDescent="0.2">
      <c r="A1301">
        <v>1299</v>
      </c>
      <c r="B1301" s="243">
        <v>44793.597222222219</v>
      </c>
      <c r="C1301">
        <v>0</v>
      </c>
      <c r="D1301">
        <v>0.81307692307692303</v>
      </c>
      <c r="E1301">
        <v>27.802631578947299</v>
      </c>
      <c r="F1301">
        <v>44.921749999999903</v>
      </c>
      <c r="G1301">
        <v>7</v>
      </c>
      <c r="H1301">
        <v>2.0680000000000001</v>
      </c>
      <c r="I1301">
        <v>1.3474999999999999</v>
      </c>
      <c r="J1301">
        <v>34.58</v>
      </c>
      <c r="K1301">
        <v>0.47249999999999998</v>
      </c>
      <c r="L1301">
        <v>38.001249999999999</v>
      </c>
      <c r="M1301">
        <v>-0.08</v>
      </c>
      <c r="N1301">
        <v>1600</v>
      </c>
      <c r="O1301">
        <v>86.094736842105206</v>
      </c>
      <c r="P1301">
        <v>4.1737435897435899</v>
      </c>
      <c r="Q1301">
        <v>112.63124999999999</v>
      </c>
      <c r="R1301">
        <v>6.9704166666666598</v>
      </c>
      <c r="S1301">
        <v>2.9999999999999099E-3</v>
      </c>
      <c r="T1301">
        <v>5</v>
      </c>
      <c r="U1301">
        <v>1.7449285714285701</v>
      </c>
      <c r="V1301">
        <v>0.115328571428571</v>
      </c>
      <c r="W1301">
        <v>14.6966571428571</v>
      </c>
      <c r="X1301">
        <v>0.66831428571428497</v>
      </c>
      <c r="Y1301">
        <v>71.401357142857094</v>
      </c>
      <c r="Z1301">
        <v>2.0439571428571401</v>
      </c>
      <c r="AA1301">
        <v>2.02857142857142E-3</v>
      </c>
      <c r="AB1301">
        <v>8.3142857142857098E-3</v>
      </c>
      <c r="AC1301">
        <v>28.615708502024201</v>
      </c>
      <c r="AD1301">
        <v>-16.306041497975698</v>
      </c>
      <c r="AE1301">
        <v>36.194777119999998</v>
      </c>
      <c r="AF1301">
        <v>0.43316327999999998</v>
      </c>
      <c r="AG1301">
        <v>1.348352016</v>
      </c>
      <c r="AH1301">
        <v>1.9315119999999901E-2</v>
      </c>
      <c r="AI1301">
        <v>44.9954999999999</v>
      </c>
      <c r="AJ1301">
        <v>0.506920016206174</v>
      </c>
      <c r="AK1301">
        <v>0.80440882132657698</v>
      </c>
      <c r="AL1301">
        <v>9.6268133480014693E-3</v>
      </c>
      <c r="AM1301">
        <v>2.9966374770810399E-2</v>
      </c>
      <c r="AN1301">
        <v>0.155571112666822</v>
      </c>
      <c r="AO1301">
        <v>4.2926781567045598E-4</v>
      </c>
      <c r="AP1301">
        <v>36.194777119999998</v>
      </c>
      <c r="AQ1301">
        <v>0.28837168904717903</v>
      </c>
      <c r="AR1301">
        <v>6.4873873907960302</v>
      </c>
      <c r="AS1301">
        <v>1.19738504934634</v>
      </c>
      <c r="AT1301">
        <v>0.88453921970718796</v>
      </c>
      <c r="AU1301">
        <v>90.5552142857142</v>
      </c>
      <c r="AV1301">
        <v>44.167921249189497</v>
      </c>
      <c r="AW1301">
        <v>0.82757875081043797</v>
      </c>
      <c r="AX1301">
        <v>0.150966966653654</v>
      </c>
      <c r="AY1301">
        <v>0.14479159095281999</v>
      </c>
      <c r="AZ1301">
        <v>0.51261260920396801</v>
      </c>
      <c r="BA1301">
        <v>0.11196406046954201</v>
      </c>
      <c r="BB1301">
        <v>7.3230372743424102E-2</v>
      </c>
      <c r="BC1301">
        <v>0.334265616773473</v>
      </c>
      <c r="BD1301">
        <v>0.80837116681044396</v>
      </c>
      <c r="BE1301">
        <v>-1.9207583999994501E-2</v>
      </c>
      <c r="BF1301">
        <v>0.219819484000915</v>
      </c>
      <c r="BG1301">
        <v>0.210827663272456</v>
      </c>
      <c r="BH1301">
        <v>0.746403281097202</v>
      </c>
      <c r="BI1301">
        <v>0.219819484000915</v>
      </c>
      <c r="BJ1301">
        <v>0.861294294546743</v>
      </c>
      <c r="BK1301">
        <v>1.4928065621944</v>
      </c>
      <c r="BL1301">
        <v>0.95909452353904201</v>
      </c>
      <c r="BM1301">
        <v>3.39552831037531</v>
      </c>
      <c r="BN1301">
        <v>3.5403479292592199</v>
      </c>
      <c r="BO1301">
        <v>17.911349082953201</v>
      </c>
      <c r="BP1301">
        <v>5.1657578740215104</v>
      </c>
      <c r="BQ1301">
        <v>12.7455912089317</v>
      </c>
      <c r="BR1301">
        <v>1.1191134393928399</v>
      </c>
      <c r="BS1301">
        <v>0.77336650094637704</v>
      </c>
      <c r="BT1301">
        <v>1.44706738399371</v>
      </c>
    </row>
    <row r="1302" spans="1:72" x14ac:dyDescent="0.2">
      <c r="A1302">
        <v>1300</v>
      </c>
      <c r="B1302" s="243">
        <v>44793.611111111109</v>
      </c>
      <c r="C1302">
        <v>0</v>
      </c>
      <c r="D1302">
        <v>0.74166666666666603</v>
      </c>
      <c r="E1302">
        <v>27.734500000000001</v>
      </c>
      <c r="F1302">
        <v>45.037999999999997</v>
      </c>
      <c r="G1302">
        <v>7</v>
      </c>
      <c r="H1302">
        <v>2.0625</v>
      </c>
      <c r="I1302">
        <v>1.3480000000000001</v>
      </c>
      <c r="J1302">
        <v>34.548484848484797</v>
      </c>
      <c r="K1302">
        <v>0.52124999999999999</v>
      </c>
      <c r="L1302">
        <v>37.975161290322497</v>
      </c>
      <c r="M1302">
        <v>-0.16</v>
      </c>
      <c r="N1302">
        <v>1600.38235294117</v>
      </c>
      <c r="O1302">
        <v>85.686842105263096</v>
      </c>
      <c r="P1302">
        <v>4.229025</v>
      </c>
      <c r="Q1302">
        <v>114.20050000000001</v>
      </c>
      <c r="R1302">
        <v>6.9703846153846101</v>
      </c>
      <c r="S1302">
        <v>-0.18769230769230699</v>
      </c>
      <c r="T1302">
        <v>5</v>
      </c>
      <c r="U1302">
        <v>1.7341625000000001</v>
      </c>
      <c r="V1302">
        <v>0.13624999999999901</v>
      </c>
      <c r="W1302">
        <v>14.697687499999899</v>
      </c>
      <c r="X1302">
        <v>0.68587499999999901</v>
      </c>
      <c r="Y1302">
        <v>71.371724999999998</v>
      </c>
      <c r="Z1302">
        <v>1.9860125</v>
      </c>
      <c r="AA1302">
        <v>1.1999999999999999E-3</v>
      </c>
      <c r="AB1302">
        <v>1.5474999999999999E-2</v>
      </c>
      <c r="AC1302">
        <v>28.4761666666666</v>
      </c>
      <c r="AD1302">
        <v>-16.561833333333301</v>
      </c>
      <c r="AE1302">
        <v>36.158967348484801</v>
      </c>
      <c r="AF1302">
        <v>0.43201125000000001</v>
      </c>
      <c r="AG1302">
        <v>1.3488497500000001</v>
      </c>
      <c r="AH1302">
        <v>1.926375E-2</v>
      </c>
      <c r="AI1302">
        <v>44.958984848484803</v>
      </c>
      <c r="AJ1302">
        <v>0.50662874336419395</v>
      </c>
      <c r="AK1302">
        <v>0.80426565391419003</v>
      </c>
      <c r="AL1302">
        <v>9.6090081094114994E-3</v>
      </c>
      <c r="AM1302">
        <v>3.00017839492089E-2</v>
      </c>
      <c r="AN1302">
        <v>0.15569746566988801</v>
      </c>
      <c r="AO1302">
        <v>4.28473864899758E-4</v>
      </c>
      <c r="AP1302">
        <v>36.158967348484801</v>
      </c>
      <c r="AQ1302">
        <v>0.29594898156911498</v>
      </c>
      <c r="AR1302">
        <v>6.4878422102744704</v>
      </c>
      <c r="AS1302">
        <v>1.1634400866110299</v>
      </c>
      <c r="AT1302">
        <v>0.87857656816430896</v>
      </c>
      <c r="AU1302">
        <v>90.475462499999907</v>
      </c>
      <c r="AV1302">
        <v>44.106198626939403</v>
      </c>
      <c r="AW1302">
        <v>0.85278622154536499</v>
      </c>
      <c r="AX1302">
        <v>0.185409663388963</v>
      </c>
      <c r="AY1302">
        <v>0.13606226843088401</v>
      </c>
      <c r="AZ1302">
        <v>0.51215778972552595</v>
      </c>
      <c r="BA1302">
        <v>0.13745761037429399</v>
      </c>
      <c r="BB1302">
        <v>7.3165398532217998E-2</v>
      </c>
      <c r="BC1302">
        <v>0.31495075285859803</v>
      </c>
      <c r="BD1302">
        <v>0.83362972154537396</v>
      </c>
      <c r="BE1302">
        <v>-1.91564999999909E-2</v>
      </c>
      <c r="BF1302">
        <v>0.27129363062233802</v>
      </c>
      <c r="BG1302">
        <v>0.19908793381436499</v>
      </c>
      <c r="BH1302">
        <v>0.74939538579854104</v>
      </c>
      <c r="BI1302">
        <v>0.27129363062233802</v>
      </c>
      <c r="BJ1302">
        <v>0.94076312887340796</v>
      </c>
      <c r="BK1302">
        <v>1.4987907715970801</v>
      </c>
      <c r="BL1302">
        <v>0.73384669355363796</v>
      </c>
      <c r="BM1302">
        <v>2.76230364892626</v>
      </c>
      <c r="BN1302">
        <v>3.7641426652068999</v>
      </c>
      <c r="BO1302">
        <v>19.806524401039599</v>
      </c>
      <c r="BP1302">
        <v>6.3754003196249602</v>
      </c>
      <c r="BQ1302">
        <v>13.431124081414699</v>
      </c>
      <c r="BR1302">
        <v>1.0375915995391001</v>
      </c>
      <c r="BS1302">
        <v>0.83224567662447302</v>
      </c>
      <c r="BT1302">
        <v>1.246737145872</v>
      </c>
    </row>
    <row r="1303" spans="1:72" x14ac:dyDescent="0.2">
      <c r="A1303">
        <v>1301</v>
      </c>
      <c r="B1303" s="243">
        <v>44793.625</v>
      </c>
      <c r="C1303">
        <v>0</v>
      </c>
      <c r="D1303">
        <v>0.73550000000000004</v>
      </c>
      <c r="E1303">
        <v>25.92</v>
      </c>
      <c r="F1303">
        <v>44.8125</v>
      </c>
      <c r="G1303">
        <v>7</v>
      </c>
      <c r="H1303">
        <v>2.0699999999999998</v>
      </c>
      <c r="I1303">
        <v>1.35</v>
      </c>
      <c r="J1303">
        <v>34.562083333333298</v>
      </c>
      <c r="K1303">
        <v>0.501</v>
      </c>
      <c r="L1303">
        <v>38.000909090908998</v>
      </c>
      <c r="M1303">
        <v>-9.0909090909090801E-3</v>
      </c>
      <c r="N1303">
        <v>1600.23076923076</v>
      </c>
      <c r="O1303">
        <v>84.809999999999903</v>
      </c>
      <c r="P1303">
        <v>4.38985</v>
      </c>
      <c r="Q1303">
        <v>118.515999999999</v>
      </c>
      <c r="R1303">
        <v>6.9745833333333298</v>
      </c>
      <c r="S1303">
        <v>-7.9999999999999905E-2</v>
      </c>
      <c r="T1303">
        <v>5</v>
      </c>
      <c r="U1303">
        <v>1.7647428571428501</v>
      </c>
      <c r="V1303">
        <v>0.143757142857142</v>
      </c>
      <c r="W1303">
        <v>14.7092142857142</v>
      </c>
      <c r="X1303">
        <v>0.65617142857142796</v>
      </c>
      <c r="Y1303">
        <v>71.3039142857142</v>
      </c>
      <c r="Z1303">
        <v>2.13254285714285</v>
      </c>
      <c r="AA1303">
        <v>2.2428571428571402E-3</v>
      </c>
      <c r="AB1303">
        <v>1.3557142857142801E-2</v>
      </c>
      <c r="AC1303">
        <v>26.6555</v>
      </c>
      <c r="AD1303">
        <v>-18.156999999999901</v>
      </c>
      <c r="AE1303">
        <v>36.178422133333299</v>
      </c>
      <c r="AF1303">
        <v>0.43358219999999997</v>
      </c>
      <c r="AG1303">
        <v>1.3508528399999999</v>
      </c>
      <c r="AH1303">
        <v>1.9333800000000002E-2</v>
      </c>
      <c r="AI1303">
        <v>44.9820833333333</v>
      </c>
      <c r="AJ1303">
        <v>0.50738339536826305</v>
      </c>
      <c r="AK1303">
        <v>0.80428516094370905</v>
      </c>
      <c r="AL1303">
        <v>9.6389977491038101E-3</v>
      </c>
      <c r="AM1303">
        <v>3.0030908750706301E-2</v>
      </c>
      <c r="AN1303">
        <v>0.15561751438072499</v>
      </c>
      <c r="AO1303">
        <v>4.2981112850486701E-4</v>
      </c>
      <c r="AP1303">
        <v>36.178422133333299</v>
      </c>
      <c r="AQ1303">
        <v>0.28313215384795398</v>
      </c>
      <c r="AR1303">
        <v>6.4929303553929403</v>
      </c>
      <c r="AS1303">
        <v>1.2492800757377001</v>
      </c>
      <c r="AT1303">
        <v>0.895401222809032</v>
      </c>
      <c r="AU1303">
        <v>90.566585714285694</v>
      </c>
      <c r="AV1303">
        <v>44.203764718311902</v>
      </c>
      <c r="AW1303">
        <v>0.77831861502139699</v>
      </c>
      <c r="AX1303">
        <v>0.101572764262293</v>
      </c>
      <c r="AY1303">
        <v>0.15045004615204499</v>
      </c>
      <c r="AZ1303">
        <v>0.50706964460705495</v>
      </c>
      <c r="BA1303">
        <v>7.51915836089838E-2</v>
      </c>
      <c r="BB1303">
        <v>7.2438520658150707E-2</v>
      </c>
      <c r="BC1303">
        <v>0.34699313337135401</v>
      </c>
      <c r="BD1303">
        <v>0.759092455021393</v>
      </c>
      <c r="BE1303">
        <v>-1.9226160000004201E-2</v>
      </c>
      <c r="BF1303">
        <v>0.15877393074333099</v>
      </c>
      <c r="BG1303">
        <v>0.23517667734620901</v>
      </c>
      <c r="BH1303">
        <v>0.79262823277099603</v>
      </c>
      <c r="BI1303">
        <v>0.15877393074333099</v>
      </c>
      <c r="BJ1303">
        <v>0.78790121617908204</v>
      </c>
      <c r="BK1303">
        <v>1.5852564655419901</v>
      </c>
      <c r="BL1303">
        <v>1.4812046048440199</v>
      </c>
      <c r="BM1303">
        <v>4.9921812041822502</v>
      </c>
      <c r="BN1303">
        <v>3.37035220377805</v>
      </c>
      <c r="BO1303">
        <v>16.096963093327201</v>
      </c>
      <c r="BP1303">
        <v>3.7311873724683</v>
      </c>
      <c r="BQ1303">
        <v>12.365775720858901</v>
      </c>
      <c r="BR1303">
        <v>1.3153407832783199</v>
      </c>
      <c r="BS1303">
        <v>0.72439164388174904</v>
      </c>
      <c r="BT1303">
        <v>1.81578679763601</v>
      </c>
    </row>
    <row r="1304" spans="1:72" x14ac:dyDescent="0.2">
      <c r="A1304">
        <v>1302</v>
      </c>
      <c r="B1304" s="243">
        <v>44793.638888888891</v>
      </c>
      <c r="C1304">
        <v>0</v>
      </c>
      <c r="D1304">
        <v>0.78571428571428503</v>
      </c>
      <c r="E1304">
        <v>27.437750000000001</v>
      </c>
      <c r="F1304">
        <v>44.965499999999999</v>
      </c>
      <c r="G1304">
        <v>7</v>
      </c>
      <c r="H1304">
        <v>2.0659999999999998</v>
      </c>
      <c r="I1304">
        <v>1.3480000000000001</v>
      </c>
      <c r="J1304">
        <v>34.534090909090899</v>
      </c>
      <c r="K1304">
        <v>0.53075000000000006</v>
      </c>
      <c r="L1304">
        <v>37.945416666666603</v>
      </c>
      <c r="M1304">
        <v>-3.4999999999999899E-2</v>
      </c>
      <c r="N1304">
        <v>1600.2</v>
      </c>
      <c r="O1304">
        <v>85.154285714285706</v>
      </c>
      <c r="P1304">
        <v>4.4960500000000003</v>
      </c>
      <c r="Q1304">
        <v>121.35475</v>
      </c>
      <c r="R1304">
        <v>6.9771875000000003</v>
      </c>
      <c r="S1304">
        <v>-0.16410256410256399</v>
      </c>
      <c r="T1304">
        <v>5</v>
      </c>
      <c r="U1304">
        <v>1.73235714285714</v>
      </c>
      <c r="V1304">
        <v>0.14692857142857099</v>
      </c>
      <c r="W1304">
        <v>14.702785714285699</v>
      </c>
      <c r="X1304">
        <v>0.60741428571428502</v>
      </c>
      <c r="Y1304">
        <v>71.169657142857105</v>
      </c>
      <c r="Z1304">
        <v>2.1327142857142798</v>
      </c>
      <c r="AA1304">
        <v>1.1999999999999999E-3</v>
      </c>
      <c r="AB1304">
        <v>1.7285714285714199E-2</v>
      </c>
      <c r="AC1304">
        <v>28.223464285714201</v>
      </c>
      <c r="AD1304">
        <v>-16.742035714285699</v>
      </c>
      <c r="AE1304">
        <v>36.147306349090897</v>
      </c>
      <c r="AF1304">
        <v>0.43274435999999999</v>
      </c>
      <c r="AG1304">
        <v>1.3488511919999999</v>
      </c>
      <c r="AH1304">
        <v>1.9296439999999901E-2</v>
      </c>
      <c r="AI1304">
        <v>44.948090909090901</v>
      </c>
      <c r="AJ1304">
        <v>0.50790333690287803</v>
      </c>
      <c r="AK1304">
        <v>0.80420114888083005</v>
      </c>
      <c r="AL1304">
        <v>9.6276471647091903E-3</v>
      </c>
      <c r="AM1304">
        <v>3.0009087476664999E-2</v>
      </c>
      <c r="AN1304">
        <v>0.15573520161641</v>
      </c>
      <c r="AO1304">
        <v>4.2930499626842202E-4</v>
      </c>
      <c r="AP1304">
        <v>36.147306349090897</v>
      </c>
      <c r="AQ1304">
        <v>0.262093878983305</v>
      </c>
      <c r="AR1304">
        <v>6.4900926602068099</v>
      </c>
      <c r="AS1304">
        <v>1.24938050152656</v>
      </c>
      <c r="AT1304">
        <v>0.879869973564679</v>
      </c>
      <c r="AU1304">
        <v>90.344928571428497</v>
      </c>
      <c r="AV1304">
        <v>44.148873389807498</v>
      </c>
      <c r="AW1304">
        <v>0.79921751928331697</v>
      </c>
      <c r="AX1304">
        <v>9.9470690473437207E-2</v>
      </c>
      <c r="AY1304">
        <v>0.170650481016694</v>
      </c>
      <c r="AZ1304">
        <v>0.50990733979318803</v>
      </c>
      <c r="BA1304">
        <v>7.3744747429067906E-2</v>
      </c>
      <c r="BB1304">
        <v>7.2843905684741195E-2</v>
      </c>
      <c r="BC1304">
        <v>0.39434478364245801</v>
      </c>
      <c r="BD1304">
        <v>0.78002851128331996</v>
      </c>
      <c r="BE1304">
        <v>-1.9189007999997301E-2</v>
      </c>
      <c r="BF1304">
        <v>0.146849871479375</v>
      </c>
      <c r="BG1304">
        <v>0.251933520174841</v>
      </c>
      <c r="BH1304">
        <v>0.75278282435383204</v>
      </c>
      <c r="BI1304">
        <v>0.146849871479375</v>
      </c>
      <c r="BJ1304">
        <v>0.797566783308434</v>
      </c>
      <c r="BK1304">
        <v>1.5055656487076601</v>
      </c>
      <c r="BL1304">
        <v>1.71558556801478</v>
      </c>
      <c r="BM1304">
        <v>5.1262068994017298</v>
      </c>
      <c r="BN1304">
        <v>2.9880216964832602</v>
      </c>
      <c r="BO1304">
        <v>16.028832639395102</v>
      </c>
      <c r="BP1304">
        <v>3.45097197976532</v>
      </c>
      <c r="BQ1304">
        <v>12.5778606596297</v>
      </c>
      <c r="BR1304">
        <v>1.25592086719272</v>
      </c>
      <c r="BS1304">
        <v>0.73882683471668398</v>
      </c>
      <c r="BT1304">
        <v>1.69988528864727</v>
      </c>
    </row>
    <row r="1305" spans="1:72" x14ac:dyDescent="0.2">
      <c r="A1305">
        <v>1303</v>
      </c>
      <c r="B1305" s="243">
        <v>44793.652777777781</v>
      </c>
      <c r="C1305">
        <v>0</v>
      </c>
      <c r="D1305">
        <v>0.77470588235294102</v>
      </c>
      <c r="E1305">
        <v>27.815135135135101</v>
      </c>
      <c r="F1305">
        <v>44.900500000000001</v>
      </c>
      <c r="G1305">
        <v>7</v>
      </c>
      <c r="H1305">
        <v>2.0674999999999999</v>
      </c>
      <c r="I1305">
        <v>1.35</v>
      </c>
      <c r="J1305">
        <v>34.573437499999997</v>
      </c>
      <c r="K1305">
        <v>0.48799999999999999</v>
      </c>
      <c r="L1305">
        <v>37.990625000000001</v>
      </c>
      <c r="M1305">
        <v>-9.375E-2</v>
      </c>
      <c r="N1305">
        <v>1600.41379310344</v>
      </c>
      <c r="O1305">
        <v>85.4941176470588</v>
      </c>
      <c r="P1305">
        <v>4.4934000000000003</v>
      </c>
      <c r="Q1305">
        <v>121.314999999999</v>
      </c>
      <c r="R1305">
        <v>6.9786206896551697</v>
      </c>
      <c r="S1305">
        <v>-0.20624999999999899</v>
      </c>
      <c r="T1305">
        <v>5</v>
      </c>
      <c r="U1305">
        <v>1.6892857142857101</v>
      </c>
      <c r="V1305">
        <v>0.143114285714285</v>
      </c>
      <c r="W1305">
        <v>14.6534</v>
      </c>
      <c r="X1305">
        <v>0.61657142857142799</v>
      </c>
      <c r="Y1305">
        <v>71.094685714285703</v>
      </c>
      <c r="Z1305">
        <v>1.96924285714285</v>
      </c>
      <c r="AA1305">
        <v>4.9999999999999897E-3</v>
      </c>
      <c r="AB1305">
        <v>1.03714285714285E-2</v>
      </c>
      <c r="AC1305">
        <v>28.589841017487998</v>
      </c>
      <c r="AD1305">
        <v>-16.310658982511899</v>
      </c>
      <c r="AE1305">
        <v>36.187824199999902</v>
      </c>
      <c r="AF1305">
        <v>0.43305854999999999</v>
      </c>
      <c r="AG1305">
        <v>1.35085181</v>
      </c>
      <c r="AH1305">
        <v>1.9310449999999899E-2</v>
      </c>
      <c r="AI1305">
        <v>44.990937500000001</v>
      </c>
      <c r="AJ1305">
        <v>0.50900884976735195</v>
      </c>
      <c r="AK1305">
        <v>0.80433585541532604</v>
      </c>
      <c r="AL1305">
        <v>9.6254617943891396E-3</v>
      </c>
      <c r="AM1305">
        <v>3.0024975807627901E-2</v>
      </c>
      <c r="AN1305">
        <v>0.155586889026262</v>
      </c>
      <c r="AO1305">
        <v>4.2920754874245498E-4</v>
      </c>
      <c r="AP1305">
        <v>36.187824199999902</v>
      </c>
      <c r="AQ1305">
        <v>0.26604510493942601</v>
      </c>
      <c r="AR1305">
        <v>6.4682928551880003</v>
      </c>
      <c r="AS1305">
        <v>1.1536161430365801</v>
      </c>
      <c r="AT1305">
        <v>0.85986137835699095</v>
      </c>
      <c r="AU1305">
        <v>90.023185714285702</v>
      </c>
      <c r="AV1305">
        <v>44.075778303164</v>
      </c>
      <c r="AW1305">
        <v>0.91515919683598601</v>
      </c>
      <c r="AX1305">
        <v>0.19723566696341299</v>
      </c>
      <c r="AY1305">
        <v>0.167013445060573</v>
      </c>
      <c r="AZ1305">
        <v>0.53170714481199799</v>
      </c>
      <c r="BA1305">
        <v>0.14600836709351001</v>
      </c>
      <c r="BB1305">
        <v>7.5958163544571203E-2</v>
      </c>
      <c r="BC1305">
        <v>0.38566019551068398</v>
      </c>
      <c r="BD1305">
        <v>0.89595625683598501</v>
      </c>
      <c r="BE1305">
        <v>-1.9202940000001299E-2</v>
      </c>
      <c r="BF1305">
        <v>0.28745010457089498</v>
      </c>
      <c r="BG1305">
        <v>0.243404415573136</v>
      </c>
      <c r="BH1305">
        <v>0.77490687526436297</v>
      </c>
      <c r="BI1305">
        <v>0.28745010457089498</v>
      </c>
      <c r="BJ1305">
        <v>1.06170904028806</v>
      </c>
      <c r="BK1305">
        <v>1.5498137505287199</v>
      </c>
      <c r="BL1305">
        <v>0.846771010699369</v>
      </c>
      <c r="BM1305">
        <v>2.6957961153680601</v>
      </c>
      <c r="BN1305">
        <v>3.1836188075705798</v>
      </c>
      <c r="BO1305">
        <v>21.986559649988401</v>
      </c>
      <c r="BP1305">
        <v>6.7550774574160304</v>
      </c>
      <c r="BQ1305">
        <v>15.2314821925724</v>
      </c>
      <c r="BR1305">
        <v>1.0611485727582</v>
      </c>
      <c r="BS1305">
        <v>0.94672899845970404</v>
      </c>
      <c r="BT1305">
        <v>1.12085778980538</v>
      </c>
    </row>
    <row r="1306" spans="1:72" x14ac:dyDescent="0.2">
      <c r="A1306">
        <v>1304</v>
      </c>
      <c r="B1306" s="243">
        <v>44793.666666666664</v>
      </c>
      <c r="C1306">
        <v>0</v>
      </c>
      <c r="D1306">
        <v>0.79138888888888803</v>
      </c>
      <c r="E1306">
        <v>26.431538461538398</v>
      </c>
      <c r="F1306">
        <v>44.992249999999999</v>
      </c>
      <c r="G1306">
        <v>7</v>
      </c>
      <c r="H1306">
        <v>2.0659999999999998</v>
      </c>
      <c r="I1306">
        <v>1.35</v>
      </c>
      <c r="J1306">
        <v>34.562692307692302</v>
      </c>
      <c r="K1306">
        <v>0.51449999999999996</v>
      </c>
      <c r="L1306">
        <v>37.984827586206897</v>
      </c>
      <c r="M1306">
        <v>2.27272727272727E-2</v>
      </c>
      <c r="N1306">
        <v>1600.11428571428</v>
      </c>
      <c r="O1306">
        <v>85.679999999999893</v>
      </c>
      <c r="P1306">
        <v>4.6584249999999896</v>
      </c>
      <c r="Q1306">
        <v>125.76175000000001</v>
      </c>
      <c r="R1306">
        <v>6.9734375000000002</v>
      </c>
      <c r="S1306">
        <v>-0.11425</v>
      </c>
      <c r="T1306">
        <v>5</v>
      </c>
      <c r="U1306">
        <v>1.7343625</v>
      </c>
      <c r="V1306">
        <v>0.12116249999999899</v>
      </c>
      <c r="W1306">
        <v>14.7145125</v>
      </c>
      <c r="X1306">
        <v>0.55626249999999899</v>
      </c>
      <c r="Y1306">
        <v>70.926337500000002</v>
      </c>
      <c r="Z1306">
        <v>2.0986750000000001</v>
      </c>
      <c r="AA1306">
        <v>1.8949999999999901E-2</v>
      </c>
      <c r="AB1306">
        <v>1.7125E-3</v>
      </c>
      <c r="AC1306">
        <v>27.222927350427302</v>
      </c>
      <c r="AD1306">
        <v>-17.769322649572601</v>
      </c>
      <c r="AE1306">
        <v>36.1759077476923</v>
      </c>
      <c r="AF1306">
        <v>0.43274435999999999</v>
      </c>
      <c r="AG1306">
        <v>1.3508511919999999</v>
      </c>
      <c r="AH1306">
        <v>1.9296439999999901E-2</v>
      </c>
      <c r="AI1306">
        <v>44.978692307692299</v>
      </c>
      <c r="AJ1306">
        <v>0.51004900327318103</v>
      </c>
      <c r="AK1306">
        <v>0.80428989576260801</v>
      </c>
      <c r="AL1306">
        <v>9.6210969638615192E-3</v>
      </c>
      <c r="AM1306">
        <v>3.0033136196113301E-2</v>
      </c>
      <c r="AN1306">
        <v>0.15562924666893499</v>
      </c>
      <c r="AO1306">
        <v>4.29012917227473E-4</v>
      </c>
      <c r="AP1306">
        <v>36.1759077476923</v>
      </c>
      <c r="AQ1306">
        <v>0.24002233695657399</v>
      </c>
      <c r="AR1306">
        <v>6.49526908917551</v>
      </c>
      <c r="AS1306">
        <v>1.22943970582683</v>
      </c>
      <c r="AT1306">
        <v>0.88460986443938305</v>
      </c>
      <c r="AU1306">
        <v>90.030150000000006</v>
      </c>
      <c r="AV1306">
        <v>44.140638879651199</v>
      </c>
      <c r="AW1306">
        <v>0.83805342804108496</v>
      </c>
      <c r="AX1306">
        <v>0.121411486173165</v>
      </c>
      <c r="AY1306">
        <v>0.19272202304342501</v>
      </c>
      <c r="AZ1306">
        <v>0.50473091082448196</v>
      </c>
      <c r="BA1306">
        <v>8.9877765139630306E-2</v>
      </c>
      <c r="BB1306">
        <v>7.2104415832068905E-2</v>
      </c>
      <c r="BC1306">
        <v>0.44534843398866197</v>
      </c>
      <c r="BD1306">
        <v>0.81886442004107396</v>
      </c>
      <c r="BE1306">
        <v>-1.91890080000112E-2</v>
      </c>
      <c r="BF1306">
        <v>0.18582909393843999</v>
      </c>
      <c r="BG1306">
        <v>0.294975047690821</v>
      </c>
      <c r="BH1306">
        <v>0.77252730196764197</v>
      </c>
      <c r="BI1306">
        <v>0.18582909393843999</v>
      </c>
      <c r="BJ1306">
        <v>0.96160828325852299</v>
      </c>
      <c r="BK1306">
        <v>1.5450546039352799</v>
      </c>
      <c r="BL1306">
        <v>1.5873458856153999</v>
      </c>
      <c r="BM1306">
        <v>4.1571924266259197</v>
      </c>
      <c r="BN1306">
        <v>2.6189581390537402</v>
      </c>
      <c r="BO1306">
        <v>19.1607362633329</v>
      </c>
      <c r="BP1306">
        <v>4.3669837075533398</v>
      </c>
      <c r="BQ1306">
        <v>14.7937525557796</v>
      </c>
      <c r="BR1306">
        <v>1.2291451442399299</v>
      </c>
      <c r="BS1306">
        <v>0.88727664568314701</v>
      </c>
      <c r="BT1306">
        <v>1.38530090949657</v>
      </c>
    </row>
    <row r="1307" spans="1:72" x14ac:dyDescent="0.2">
      <c r="A1307">
        <v>1305</v>
      </c>
      <c r="B1307" s="243">
        <v>44793.680555555555</v>
      </c>
      <c r="C1307">
        <v>0</v>
      </c>
      <c r="D1307">
        <v>0.76315789473684204</v>
      </c>
      <c r="E1307">
        <v>28.689999999999898</v>
      </c>
      <c r="F1307">
        <v>44.798461538461503</v>
      </c>
      <c r="G1307">
        <v>7</v>
      </c>
      <c r="H1307">
        <v>2.0649999999999999</v>
      </c>
      <c r="I1307">
        <v>1.35</v>
      </c>
      <c r="J1307">
        <v>34.5753846153846</v>
      </c>
      <c r="K1307">
        <v>0.51153846153846105</v>
      </c>
      <c r="L1307">
        <v>37.993749999999999</v>
      </c>
      <c r="M1307">
        <v>-0.157142857142857</v>
      </c>
      <c r="N1307">
        <v>1600.04347826086</v>
      </c>
      <c r="O1307">
        <v>85.770967741935394</v>
      </c>
      <c r="P1307">
        <v>4.6150294117647004</v>
      </c>
      <c r="Q1307">
        <v>125.18472222222201</v>
      </c>
      <c r="R1307">
        <v>6.9712499999999897</v>
      </c>
      <c r="S1307">
        <v>-0.16153846153846099</v>
      </c>
      <c r="T1307">
        <v>5</v>
      </c>
      <c r="U1307">
        <v>1.73875714285714</v>
      </c>
      <c r="V1307">
        <v>0.104771428571428</v>
      </c>
      <c r="W1307">
        <v>14.690628571428499</v>
      </c>
      <c r="X1307">
        <v>0.62062857142857097</v>
      </c>
      <c r="Y1307">
        <v>71.419328571428494</v>
      </c>
      <c r="Z1307">
        <v>1.99998571428571</v>
      </c>
      <c r="AA1307">
        <v>1.1728571428571401E-2</v>
      </c>
      <c r="AB1307">
        <v>1.7414285714285702E-2</v>
      </c>
      <c r="AC1307">
        <v>29.453157894736801</v>
      </c>
      <c r="AD1307">
        <v>-15.3453036437246</v>
      </c>
      <c r="AE1307">
        <v>36.1878192153846</v>
      </c>
      <c r="AF1307">
        <v>0.4325349</v>
      </c>
      <c r="AG1307">
        <v>1.35085078</v>
      </c>
      <c r="AH1307">
        <v>1.9287099999999901E-2</v>
      </c>
      <c r="AI1307">
        <v>44.990384615384599</v>
      </c>
      <c r="AJ1307">
        <v>0.50669503535295901</v>
      </c>
      <c r="AK1307">
        <v>0.80434562906603901</v>
      </c>
      <c r="AL1307">
        <v>9.6139409275486191E-3</v>
      </c>
      <c r="AM1307">
        <v>3.0025321889292501E-2</v>
      </c>
      <c r="AN1307">
        <v>0.15558880102586001</v>
      </c>
      <c r="AO1307">
        <v>4.2869382346655201E-4</v>
      </c>
      <c r="AP1307">
        <v>36.1878192153846</v>
      </c>
      <c r="AQ1307">
        <v>0.26779572611187302</v>
      </c>
      <c r="AR1307">
        <v>6.4847262633103604</v>
      </c>
      <c r="AS1307">
        <v>1.1716258345047701</v>
      </c>
      <c r="AT1307">
        <v>0.88101961197020995</v>
      </c>
      <c r="AU1307">
        <v>90.469328571428505</v>
      </c>
      <c r="AV1307">
        <v>44.111967039311601</v>
      </c>
      <c r="AW1307">
        <v>0.87841757607298998</v>
      </c>
      <c r="AX1307">
        <v>0.17922494549522899</v>
      </c>
      <c r="AY1307">
        <v>0.16473917388812601</v>
      </c>
      <c r="AZ1307">
        <v>0.51527373668963306</v>
      </c>
      <c r="BA1307">
        <v>0.132675605735837</v>
      </c>
      <c r="BB1307">
        <v>7.3610533812804704E-2</v>
      </c>
      <c r="BC1307">
        <v>0.380869090304913</v>
      </c>
      <c r="BD1307">
        <v>0.85923785607298897</v>
      </c>
      <c r="BE1307">
        <v>-1.9179720000001399E-2</v>
      </c>
      <c r="BF1307">
        <v>0.25354517464613302</v>
      </c>
      <c r="BG1307">
        <v>0.233052505604677</v>
      </c>
      <c r="BH1307">
        <v>0.72894523247611698</v>
      </c>
      <c r="BI1307">
        <v>0.25354517464613302</v>
      </c>
      <c r="BJ1307">
        <v>0.97319536050162303</v>
      </c>
      <c r="BK1307">
        <v>1.45789046495223</v>
      </c>
      <c r="BL1307">
        <v>0.91917547210252704</v>
      </c>
      <c r="BM1307">
        <v>2.8750112617740999</v>
      </c>
      <c r="BN1307">
        <v>3.12781547053011</v>
      </c>
      <c r="BO1307">
        <v>20.0715583287318</v>
      </c>
      <c r="BP1307">
        <v>5.9583116041841402</v>
      </c>
      <c r="BQ1307">
        <v>14.113246724547601</v>
      </c>
      <c r="BR1307">
        <v>1.0268636680537999</v>
      </c>
      <c r="BS1307">
        <v>0.87177729064317</v>
      </c>
      <c r="BT1307">
        <v>1.17789678519409</v>
      </c>
    </row>
    <row r="1308" spans="1:72" x14ac:dyDescent="0.2">
      <c r="A1308">
        <v>1306</v>
      </c>
      <c r="B1308" s="243">
        <v>44793.694444444445</v>
      </c>
      <c r="C1308">
        <v>0</v>
      </c>
      <c r="D1308">
        <v>0.84648648648648595</v>
      </c>
      <c r="E1308">
        <v>27.181282051282</v>
      </c>
      <c r="F1308">
        <v>44.910769230769198</v>
      </c>
      <c r="G1308">
        <v>7</v>
      </c>
      <c r="H1308">
        <v>2.0699999999999998</v>
      </c>
      <c r="I1308">
        <v>1.35</v>
      </c>
      <c r="J1308">
        <v>34.546086956521698</v>
      </c>
      <c r="K1308">
        <v>0.52128205128205096</v>
      </c>
      <c r="L1308">
        <v>37.953928571428499</v>
      </c>
      <c r="M1308">
        <v>9.1666666666666605E-2</v>
      </c>
      <c r="N1308">
        <v>1599.86666666666</v>
      </c>
      <c r="O1308">
        <v>85.537499999999895</v>
      </c>
      <c r="P1308">
        <v>4.20877419354838</v>
      </c>
      <c r="Q1308">
        <v>113.872121212121</v>
      </c>
      <c r="R1308">
        <v>6.9772727272727204</v>
      </c>
      <c r="S1308">
        <v>2.7500000000000701E-3</v>
      </c>
      <c r="T1308">
        <v>5</v>
      </c>
      <c r="U1308">
        <v>1.70958571428571</v>
      </c>
      <c r="V1308">
        <v>0.102985714285714</v>
      </c>
      <c r="W1308">
        <v>14.6942428571428</v>
      </c>
      <c r="X1308">
        <v>0.61638571428571398</v>
      </c>
      <c r="Y1308">
        <v>71.104657142857107</v>
      </c>
      <c r="Z1308">
        <v>2.0900571428571402</v>
      </c>
      <c r="AA1308">
        <v>1.18714285714285E-2</v>
      </c>
      <c r="AB1308">
        <v>2.92857142857142E-2</v>
      </c>
      <c r="AC1308">
        <v>28.027768537768502</v>
      </c>
      <c r="AD1308">
        <v>-16.8830006930006</v>
      </c>
      <c r="AE1308">
        <v>36.162425756521699</v>
      </c>
      <c r="AF1308">
        <v>0.43358219999999997</v>
      </c>
      <c r="AG1308">
        <v>1.3508528399999999</v>
      </c>
      <c r="AH1308">
        <v>1.9333799999999901E-2</v>
      </c>
      <c r="AI1308">
        <v>44.9660869565217</v>
      </c>
      <c r="AJ1308">
        <v>0.50858027040152098</v>
      </c>
      <c r="AK1308">
        <v>0.80421553673299595</v>
      </c>
      <c r="AL1308">
        <v>9.6424267563961202E-3</v>
      </c>
      <c r="AM1308">
        <v>3.00415920403782E-2</v>
      </c>
      <c r="AN1308">
        <v>0.15567287424339099</v>
      </c>
      <c r="AO1308">
        <v>4.2996403086383901E-4</v>
      </c>
      <c r="AP1308">
        <v>36.162425756521699</v>
      </c>
      <c r="AQ1308">
        <v>0.26596497087167298</v>
      </c>
      <c r="AR1308">
        <v>6.4863216786039004</v>
      </c>
      <c r="AS1308">
        <v>1.22439121773288</v>
      </c>
      <c r="AT1308">
        <v>0.86946156484600601</v>
      </c>
      <c r="AU1308">
        <v>90.214928571428501</v>
      </c>
      <c r="AV1308">
        <v>44.1391036237302</v>
      </c>
      <c r="AW1308">
        <v>0.82698333279153502</v>
      </c>
      <c r="AX1308">
        <v>0.12646162226711599</v>
      </c>
      <c r="AY1308">
        <v>0.167617229128326</v>
      </c>
      <c r="AZ1308">
        <v>0.51367832139609504</v>
      </c>
      <c r="BA1308">
        <v>9.3616135320199606E-2</v>
      </c>
      <c r="BB1308">
        <v>7.3382617342299297E-2</v>
      </c>
      <c r="BC1308">
        <v>0.38658697042527601</v>
      </c>
      <c r="BD1308">
        <v>0.80775717279153703</v>
      </c>
      <c r="BE1308">
        <v>-1.9226159999997501E-2</v>
      </c>
      <c r="BF1308">
        <v>0.18800049151359699</v>
      </c>
      <c r="BG1308">
        <v>0.24918327708711299</v>
      </c>
      <c r="BH1308">
        <v>0.76364493172769699</v>
      </c>
      <c r="BI1308">
        <v>0.18800049151359699</v>
      </c>
      <c r="BJ1308">
        <v>0.87436753720142202</v>
      </c>
      <c r="BK1308">
        <v>1.52728986345539</v>
      </c>
      <c r="BL1308">
        <v>1.32543949795519</v>
      </c>
      <c r="BM1308">
        <v>4.0619305065618097</v>
      </c>
      <c r="BN1308">
        <v>3.0645914150199101</v>
      </c>
      <c r="BO1308">
        <v>17.773176356841301</v>
      </c>
      <c r="BP1308">
        <v>4.4180115505695401</v>
      </c>
      <c r="BQ1308">
        <v>13.3551648062717</v>
      </c>
      <c r="BR1308">
        <v>1.2076890278822701</v>
      </c>
      <c r="BS1308">
        <v>0.79916734059598304</v>
      </c>
      <c r="BT1308">
        <v>1.51118416198244</v>
      </c>
    </row>
    <row r="1309" spans="1:72" x14ac:dyDescent="0.2">
      <c r="A1309">
        <v>1307</v>
      </c>
      <c r="B1309" s="243">
        <v>44793.708333333336</v>
      </c>
      <c r="C1309">
        <v>0</v>
      </c>
      <c r="D1309">
        <v>0.77324324324324301</v>
      </c>
      <c r="E1309">
        <v>27.8564102564102</v>
      </c>
      <c r="F1309">
        <v>44.854500000000002</v>
      </c>
      <c r="G1309">
        <v>7</v>
      </c>
      <c r="H1309">
        <v>2.0699999999999998</v>
      </c>
      <c r="I1309">
        <v>1.35</v>
      </c>
      <c r="J1309">
        <v>34.567599999999999</v>
      </c>
      <c r="K1309">
        <v>0.52199999999999902</v>
      </c>
      <c r="L1309">
        <v>37.989600000000003</v>
      </c>
      <c r="M1309">
        <v>-7.4999999999999997E-2</v>
      </c>
      <c r="N1309">
        <v>1599.88888888888</v>
      </c>
      <c r="O1309">
        <v>85.896969696969606</v>
      </c>
      <c r="P1309">
        <v>4.4621538461538401</v>
      </c>
      <c r="Q1309">
        <v>120.539</v>
      </c>
      <c r="R1309">
        <v>6.9778787878787796</v>
      </c>
      <c r="S1309">
        <v>-4.0749999999999897E-2</v>
      </c>
      <c r="T1309">
        <v>5</v>
      </c>
      <c r="U1309">
        <v>1.69168571428571</v>
      </c>
      <c r="V1309">
        <v>8.6628571428571402E-2</v>
      </c>
      <c r="W1309">
        <v>14.675271428571399</v>
      </c>
      <c r="X1309">
        <v>0.65118571428571403</v>
      </c>
      <c r="Y1309">
        <v>71.176871428571403</v>
      </c>
      <c r="Z1309">
        <v>2.1006714285714199</v>
      </c>
      <c r="AA1309">
        <v>1.6157142857142801E-2</v>
      </c>
      <c r="AB1309">
        <v>1.36571428571428E-2</v>
      </c>
      <c r="AC1309">
        <v>28.629653499653401</v>
      </c>
      <c r="AD1309">
        <v>-16.224846500346501</v>
      </c>
      <c r="AE1309">
        <v>36.1839388</v>
      </c>
      <c r="AF1309">
        <v>0.43358219999999997</v>
      </c>
      <c r="AG1309">
        <v>1.3508528399999999</v>
      </c>
      <c r="AH1309">
        <v>1.9333799999999901E-2</v>
      </c>
      <c r="AI1309">
        <v>44.9876</v>
      </c>
      <c r="AJ1309">
        <v>0.50836652516136305</v>
      </c>
      <c r="AK1309">
        <v>0.80430916074651604</v>
      </c>
      <c r="AL1309">
        <v>9.6378157536743392E-3</v>
      </c>
      <c r="AM1309">
        <v>3.0027226168988699E-2</v>
      </c>
      <c r="AN1309">
        <v>0.155598431567809</v>
      </c>
      <c r="AO1309">
        <v>4.2975842232081702E-4</v>
      </c>
      <c r="AP1309">
        <v>36.1839388</v>
      </c>
      <c r="AQ1309">
        <v>0.28098086233674402</v>
      </c>
      <c r="AR1309">
        <v>6.4779473248101498</v>
      </c>
      <c r="AS1309">
        <v>1.2306092478262201</v>
      </c>
      <c r="AT1309">
        <v>0.859996388236547</v>
      </c>
      <c r="AU1309">
        <v>90.295685714285696</v>
      </c>
      <c r="AV1309">
        <v>44.173476234973101</v>
      </c>
      <c r="AW1309">
        <v>0.81412376502687001</v>
      </c>
      <c r="AX1309">
        <v>0.120243592173779</v>
      </c>
      <c r="AY1309">
        <v>0.15260133766325501</v>
      </c>
      <c r="AZ1309">
        <v>0.522052675189841</v>
      </c>
      <c r="BA1309">
        <v>8.9013094996920297E-2</v>
      </c>
      <c r="BB1309">
        <v>7.45789535985487E-2</v>
      </c>
      <c r="BC1309">
        <v>0.35195480271850599</v>
      </c>
      <c r="BD1309">
        <v>0.79489760502687601</v>
      </c>
      <c r="BE1309">
        <v>-1.9226159999993799E-2</v>
      </c>
      <c r="BF1309">
        <v>0.17499861372643299</v>
      </c>
      <c r="BG1309">
        <v>0.222091024237484</v>
      </c>
      <c r="BH1309">
        <v>0.75977848631105405</v>
      </c>
      <c r="BI1309">
        <v>0.17499861372643299</v>
      </c>
      <c r="BJ1309">
        <v>0.79417927592783499</v>
      </c>
      <c r="BK1309">
        <v>1.5195569726221001</v>
      </c>
      <c r="BL1309">
        <v>1.26910162034008</v>
      </c>
      <c r="BM1309">
        <v>4.3416257428117602</v>
      </c>
      <c r="BN1309">
        <v>3.4210229293130499</v>
      </c>
      <c r="BO1309">
        <v>16.326408752184602</v>
      </c>
      <c r="BP1309">
        <v>4.1124674225711697</v>
      </c>
      <c r="BQ1309">
        <v>12.2139413296134</v>
      </c>
      <c r="BR1309">
        <v>1.22205932928717</v>
      </c>
      <c r="BS1309">
        <v>0.72417983043726197</v>
      </c>
      <c r="BT1309">
        <v>1.6875080994030001</v>
      </c>
    </row>
    <row r="1310" spans="1:72" x14ac:dyDescent="0.2">
      <c r="A1310">
        <v>1308</v>
      </c>
      <c r="B1310" s="243">
        <v>44793.722222222219</v>
      </c>
      <c r="C1310">
        <v>0</v>
      </c>
      <c r="D1310">
        <v>0.84823529411764698</v>
      </c>
      <c r="E1310">
        <v>27.6076923076923</v>
      </c>
      <c r="F1310">
        <v>44.935499999999998</v>
      </c>
      <c r="G1310">
        <v>7</v>
      </c>
      <c r="H1310">
        <v>2.0649999999999999</v>
      </c>
      <c r="I1310">
        <v>1.3474999999999999</v>
      </c>
      <c r="J1310">
        <v>34.574166666666599</v>
      </c>
      <c r="K1310">
        <v>0.50499999999999901</v>
      </c>
      <c r="L1310">
        <v>37.968620689655097</v>
      </c>
      <c r="M1310">
        <v>-0.1</v>
      </c>
      <c r="N1310">
        <v>1600.03448275862</v>
      </c>
      <c r="O1310">
        <v>85.554285714285697</v>
      </c>
      <c r="P1310">
        <v>4.5670256410256398</v>
      </c>
      <c r="Q1310">
        <v>123.372749999999</v>
      </c>
      <c r="R1310">
        <v>6.9693548387096698</v>
      </c>
      <c r="S1310">
        <v>0.29349999999999998</v>
      </c>
      <c r="T1310">
        <v>5</v>
      </c>
      <c r="U1310">
        <v>1.6550374999999999</v>
      </c>
      <c r="V1310">
        <v>0.12962499999999999</v>
      </c>
      <c r="W1310">
        <v>14.6437875</v>
      </c>
      <c r="X1310">
        <v>0.65883749999999996</v>
      </c>
      <c r="Y1310">
        <v>71.314149999999998</v>
      </c>
      <c r="Z1310">
        <v>1.97352499999999</v>
      </c>
      <c r="AA1310">
        <v>1.5249999999999899E-3</v>
      </c>
      <c r="AB1310">
        <v>2.6550000000000001E-2</v>
      </c>
      <c r="AC1310">
        <v>28.455927601809901</v>
      </c>
      <c r="AD1310">
        <v>-16.479572398190001</v>
      </c>
      <c r="AE1310">
        <v>36.186601266666599</v>
      </c>
      <c r="AF1310">
        <v>0.4325349</v>
      </c>
      <c r="AG1310">
        <v>1.3483507800000001</v>
      </c>
      <c r="AH1310">
        <v>1.9287099999999901E-2</v>
      </c>
      <c r="AI1310">
        <v>44.986666666666601</v>
      </c>
      <c r="AJ1310">
        <v>0.50742526226094897</v>
      </c>
      <c r="AK1310">
        <v>0.80438503112033199</v>
      </c>
      <c r="AL1310">
        <v>9.6147354771784193E-3</v>
      </c>
      <c r="AM1310">
        <v>2.9972231327800799E-2</v>
      </c>
      <c r="AN1310">
        <v>0.15560165975103701</v>
      </c>
      <c r="AO1310">
        <v>4.28729253112033E-4</v>
      </c>
      <c r="AP1310">
        <v>36.186601266666599</v>
      </c>
      <c r="AQ1310">
        <v>0.28428254003213699</v>
      </c>
      <c r="AR1310">
        <v>6.4640497126360597</v>
      </c>
      <c r="AS1310">
        <v>1.1561246955540501</v>
      </c>
      <c r="AT1310">
        <v>0.83980783748920496</v>
      </c>
      <c r="AU1310">
        <v>90.245337500000005</v>
      </c>
      <c r="AV1310">
        <v>44.091058214888903</v>
      </c>
      <c r="AW1310">
        <v>0.89560845177773196</v>
      </c>
      <c r="AX1310">
        <v>0.19222608444594599</v>
      </c>
      <c r="AY1310">
        <v>0.14825235996786201</v>
      </c>
      <c r="AZ1310">
        <v>0.53595028736393102</v>
      </c>
      <c r="BA1310">
        <v>0.14256385452303899</v>
      </c>
      <c r="BB1310">
        <v>7.6564326766275906E-2</v>
      </c>
      <c r="BC1310">
        <v>0.342752365110566</v>
      </c>
      <c r="BD1310">
        <v>0.87642873177774006</v>
      </c>
      <c r="BE1310">
        <v>-1.9179719999992299E-2</v>
      </c>
      <c r="BF1310">
        <v>0.28146754860095702</v>
      </c>
      <c r="BG1310">
        <v>0.21707890713549199</v>
      </c>
      <c r="BH1310">
        <v>0.78476661474485698</v>
      </c>
      <c r="BI1310">
        <v>0.28146754860095702</v>
      </c>
      <c r="BJ1310">
        <v>0.99709291147289902</v>
      </c>
      <c r="BK1310">
        <v>1.56953322948971</v>
      </c>
      <c r="BL1310">
        <v>0.77123955573027703</v>
      </c>
      <c r="BM1310">
        <v>2.78812466533198</v>
      </c>
      <c r="BN1310">
        <v>3.61512145560524</v>
      </c>
      <c r="BO1310">
        <v>20.900630396267601</v>
      </c>
      <c r="BP1310">
        <v>6.6144873921224896</v>
      </c>
      <c r="BQ1310">
        <v>14.286143004145099</v>
      </c>
      <c r="BR1310">
        <v>1.0910383968680799</v>
      </c>
      <c r="BS1310">
        <v>0.88450589203251695</v>
      </c>
      <c r="BT1310">
        <v>1.2335004285397899</v>
      </c>
    </row>
    <row r="1311" spans="1:72" x14ac:dyDescent="0.2">
      <c r="A1311">
        <v>1309</v>
      </c>
      <c r="B1311" s="243">
        <v>44793.736111111109</v>
      </c>
      <c r="C1311">
        <v>0</v>
      </c>
      <c r="D1311">
        <v>0.68076923076923002</v>
      </c>
      <c r="E1311">
        <v>28.302222222222198</v>
      </c>
      <c r="F1311">
        <v>44.894500000000001</v>
      </c>
      <c r="G1311">
        <v>7</v>
      </c>
      <c r="H1311">
        <v>2.0659999999999998</v>
      </c>
      <c r="I1311">
        <v>1.35</v>
      </c>
      <c r="J1311">
        <v>34.5282352941176</v>
      </c>
      <c r="K1311">
        <v>0.51575000000000004</v>
      </c>
      <c r="L1311">
        <v>37.986399999999897</v>
      </c>
      <c r="M1311">
        <v>4.7619047619047603E-2</v>
      </c>
      <c r="N1311">
        <v>1599.9722222222199</v>
      </c>
      <c r="O1311">
        <v>85.726315789473603</v>
      </c>
      <c r="P1311">
        <v>4.2409999999999899</v>
      </c>
      <c r="Q1311">
        <v>114.506749999999</v>
      </c>
      <c r="R1311">
        <v>6.9774999999999903</v>
      </c>
      <c r="S1311">
        <v>0.49349999999999999</v>
      </c>
      <c r="T1311">
        <v>5</v>
      </c>
      <c r="U1311">
        <v>1.6567000000000001</v>
      </c>
      <c r="V1311">
        <v>0.13127142857142801</v>
      </c>
      <c r="W1311">
        <v>14.654299999999999</v>
      </c>
      <c r="X1311">
        <v>0.67079999999999995</v>
      </c>
      <c r="Y1311">
        <v>71.279928571428499</v>
      </c>
      <c r="Z1311">
        <v>2.0017571428571399</v>
      </c>
      <c r="AA1311">
        <v>1.59285714285714E-2</v>
      </c>
      <c r="AB1311">
        <v>0</v>
      </c>
      <c r="AC1311">
        <v>28.982991452991399</v>
      </c>
      <c r="AD1311">
        <v>-15.9115085470085</v>
      </c>
      <c r="AE1311">
        <v>36.141450734117598</v>
      </c>
      <c r="AF1311">
        <v>0.43274435999999999</v>
      </c>
      <c r="AG1311">
        <v>1.3508511919999999</v>
      </c>
      <c r="AH1311">
        <v>1.9296439999999901E-2</v>
      </c>
      <c r="AI1311">
        <v>44.944235294117597</v>
      </c>
      <c r="AJ1311">
        <v>0.507035451051284</v>
      </c>
      <c r="AK1311">
        <v>0.804139852366069</v>
      </c>
      <c r="AL1311">
        <v>9.6284730882191197E-3</v>
      </c>
      <c r="AM1311">
        <v>3.0056161444509E-2</v>
      </c>
      <c r="AN1311">
        <v>0.155748561616225</v>
      </c>
      <c r="AO1311">
        <v>4.2934182490196902E-4</v>
      </c>
      <c r="AP1311">
        <v>36.141450734117598</v>
      </c>
      <c r="AQ1311">
        <v>0.28944425272325502</v>
      </c>
      <c r="AR1311">
        <v>6.4686901325140598</v>
      </c>
      <c r="AS1311">
        <v>1.17266356765628</v>
      </c>
      <c r="AT1311">
        <v>0.84000563175666298</v>
      </c>
      <c r="AU1311">
        <v>90.263485714285693</v>
      </c>
      <c r="AV1311">
        <v>44.072248687011196</v>
      </c>
      <c r="AW1311">
        <v>0.87198660710639997</v>
      </c>
      <c r="AX1311">
        <v>0.17818762434371599</v>
      </c>
      <c r="AY1311">
        <v>0.143300107276744</v>
      </c>
      <c r="AZ1311">
        <v>0.53130986748594</v>
      </c>
      <c r="BA1311">
        <v>0.131907663404361</v>
      </c>
      <c r="BB1311">
        <v>7.5901409640848599E-2</v>
      </c>
      <c r="BC1311">
        <v>0.331142634133335</v>
      </c>
      <c r="BD1311">
        <v>0.85279759910640096</v>
      </c>
      <c r="BE1311">
        <v>-1.9189007999999199E-2</v>
      </c>
      <c r="BF1311">
        <v>0.25616694397115197</v>
      </c>
      <c r="BG1311">
        <v>0.20601178497678499</v>
      </c>
      <c r="BH1311">
        <v>0.76382423053720205</v>
      </c>
      <c r="BI1311">
        <v>0.25616694397115197</v>
      </c>
      <c r="BJ1311">
        <v>0.92435745789587598</v>
      </c>
      <c r="BK1311">
        <v>1.5276484610744001</v>
      </c>
      <c r="BL1311">
        <v>0.804209090303176</v>
      </c>
      <c r="BM1311">
        <v>2.9817439311108598</v>
      </c>
      <c r="BN1311">
        <v>3.7076725034117501</v>
      </c>
      <c r="BO1311">
        <v>19.391371115062199</v>
      </c>
      <c r="BP1311">
        <v>6.0199231833220797</v>
      </c>
      <c r="BQ1311">
        <v>13.3714479317401</v>
      </c>
      <c r="BR1311">
        <v>1.09216465632344</v>
      </c>
      <c r="BS1311">
        <v>0.82189068030741397</v>
      </c>
      <c r="BT1311">
        <v>1.3288441911945501</v>
      </c>
    </row>
    <row r="1312" spans="1:72" x14ac:dyDescent="0.2">
      <c r="A1312">
        <v>1310</v>
      </c>
      <c r="B1312" s="243">
        <v>44793.75</v>
      </c>
      <c r="C1312">
        <v>0</v>
      </c>
      <c r="D1312">
        <v>0.877142857142856</v>
      </c>
      <c r="E1312">
        <v>27.145641025641002</v>
      </c>
      <c r="F1312">
        <v>45.031999999999996</v>
      </c>
      <c r="G1312">
        <v>7</v>
      </c>
      <c r="H1312">
        <v>2.0674999999999999</v>
      </c>
      <c r="I1312">
        <v>1.3480000000000001</v>
      </c>
      <c r="J1312">
        <v>34.547878787878702</v>
      </c>
      <c r="K1312">
        <v>0.55200000000000005</v>
      </c>
      <c r="L1312">
        <v>37.949696969696902</v>
      </c>
      <c r="M1312">
        <v>-0.118181818181818</v>
      </c>
      <c r="N1312">
        <v>1600.3103448275799</v>
      </c>
      <c r="O1312">
        <v>85.078378378378304</v>
      </c>
      <c r="P1312">
        <v>4.1484249999999996</v>
      </c>
      <c r="Q1312">
        <v>112.008</v>
      </c>
      <c r="R1312">
        <v>6.97</v>
      </c>
      <c r="S1312">
        <v>0.40999999999999898</v>
      </c>
      <c r="T1312">
        <v>5</v>
      </c>
      <c r="U1312">
        <v>1.74647142857142</v>
      </c>
      <c r="V1312">
        <v>8.3199999999999996E-2</v>
      </c>
      <c r="W1312">
        <v>14.7587857142857</v>
      </c>
      <c r="X1312">
        <v>0.62051428571428502</v>
      </c>
      <c r="Y1312">
        <v>71.330128571428503</v>
      </c>
      <c r="Z1312">
        <v>2.16054285714285</v>
      </c>
      <c r="AA1312">
        <v>1.06285714285714E-2</v>
      </c>
      <c r="AB1312">
        <v>4.5142857142857103E-3</v>
      </c>
      <c r="AC1312">
        <v>28.022783882783799</v>
      </c>
      <c r="AD1312">
        <v>-17.009216117216098</v>
      </c>
      <c r="AE1312">
        <v>36.162265487878699</v>
      </c>
      <c r="AF1312">
        <v>0.43305854999999999</v>
      </c>
      <c r="AG1312">
        <v>1.34885181</v>
      </c>
      <c r="AH1312">
        <v>1.9310449999999899E-2</v>
      </c>
      <c r="AI1312">
        <v>44.963378787878703</v>
      </c>
      <c r="AJ1312">
        <v>0.50697042346792598</v>
      </c>
      <c r="AK1312">
        <v>0.80426041064394804</v>
      </c>
      <c r="AL1312">
        <v>9.6313613806252394E-3</v>
      </c>
      <c r="AM1312">
        <v>2.9998897911195699E-2</v>
      </c>
      <c r="AN1312">
        <v>0.155682250504872</v>
      </c>
      <c r="AO1312">
        <v>4.2947061632311499E-4</v>
      </c>
      <c r="AP1312">
        <v>36.162265487878699</v>
      </c>
      <c r="AQ1312">
        <v>0.26774641283940898</v>
      </c>
      <c r="AR1312">
        <v>6.5148121382726796</v>
      </c>
      <c r="AS1312">
        <v>1.2656829545841899</v>
      </c>
      <c r="AT1312">
        <v>0.88540935971749102</v>
      </c>
      <c r="AU1312">
        <v>90.6164428571428</v>
      </c>
      <c r="AV1312">
        <v>44.210506993575002</v>
      </c>
      <c r="AW1312">
        <v>0.75287179430371498</v>
      </c>
      <c r="AX1312">
        <v>8.3168855415806306E-2</v>
      </c>
      <c r="AY1312">
        <v>0.16531213716059001</v>
      </c>
      <c r="AZ1312">
        <v>0.48518786172731099</v>
      </c>
      <c r="BA1312">
        <v>6.16590012329125E-2</v>
      </c>
      <c r="BB1312">
        <v>6.9312551675330195E-2</v>
      </c>
      <c r="BC1312">
        <v>0.381731609179844</v>
      </c>
      <c r="BD1312">
        <v>0.73366885430370798</v>
      </c>
      <c r="BE1312">
        <v>-1.92029400000071E-2</v>
      </c>
      <c r="BF1312">
        <v>0.12366255223441899</v>
      </c>
      <c r="BG1312">
        <v>0.24580019400771599</v>
      </c>
      <c r="BH1312">
        <v>0.72141872091889703</v>
      </c>
      <c r="BI1312">
        <v>0.12366255223441899</v>
      </c>
      <c r="BJ1312">
        <v>0.73892549248427097</v>
      </c>
      <c r="BK1312">
        <v>1.4428374418377901</v>
      </c>
      <c r="BL1312">
        <v>1.9876687773819199</v>
      </c>
      <c r="BM1312">
        <v>5.8337686541625899</v>
      </c>
      <c r="BN1312">
        <v>2.9349802746545</v>
      </c>
      <c r="BO1312">
        <v>14.749595948399101</v>
      </c>
      <c r="BP1312">
        <v>2.9060699775088401</v>
      </c>
      <c r="BQ1312">
        <v>11.843525970890299</v>
      </c>
      <c r="BR1312">
        <v>1.2326111030392799</v>
      </c>
      <c r="BS1312">
        <v>0.68946047159050305</v>
      </c>
      <c r="BT1312">
        <v>1.787790821707</v>
      </c>
    </row>
    <row r="1313" spans="1:72" x14ac:dyDescent="0.2">
      <c r="A1313">
        <v>1311</v>
      </c>
      <c r="B1313" s="243">
        <v>44793.763888888891</v>
      </c>
      <c r="C1313">
        <v>0</v>
      </c>
      <c r="D1313">
        <v>0.77121212121212102</v>
      </c>
      <c r="E1313">
        <v>26.559249999999999</v>
      </c>
      <c r="F1313">
        <v>44.945999999999898</v>
      </c>
      <c r="G1313">
        <v>7</v>
      </c>
      <c r="H1313">
        <v>2.0659999999999998</v>
      </c>
      <c r="I1313">
        <v>1.35</v>
      </c>
      <c r="J1313">
        <v>34.554375</v>
      </c>
      <c r="K1313">
        <v>0.55474999999999997</v>
      </c>
      <c r="L1313">
        <v>37.967499999999902</v>
      </c>
      <c r="M1313" s="244">
        <v>-7.9301644616082606E-18</v>
      </c>
      <c r="N1313">
        <v>1599.82142857142</v>
      </c>
      <c r="O1313">
        <v>85.0058823529411</v>
      </c>
      <c r="P1313">
        <v>4.0057948717948699</v>
      </c>
      <c r="Q1313">
        <v>108.13500000000001</v>
      </c>
      <c r="R1313">
        <v>6.9710000000000001</v>
      </c>
      <c r="S1313">
        <v>0.216</v>
      </c>
      <c r="T1313">
        <v>5</v>
      </c>
      <c r="U1313">
        <v>1.6935428571428499</v>
      </c>
      <c r="V1313">
        <v>0</v>
      </c>
      <c r="W1313">
        <v>14.7082714285714</v>
      </c>
      <c r="X1313">
        <v>0.68074285714285698</v>
      </c>
      <c r="Y1313">
        <v>71.278114285714196</v>
      </c>
      <c r="Z1313">
        <v>2.0448285714285701</v>
      </c>
      <c r="AA1313">
        <v>2.9999999999999997E-4</v>
      </c>
      <c r="AB1313">
        <v>9.5714285714285693E-3</v>
      </c>
      <c r="AC1313">
        <v>27.330462121212101</v>
      </c>
      <c r="AD1313">
        <v>-17.615537878787801</v>
      </c>
      <c r="AE1313">
        <v>36.167590439999998</v>
      </c>
      <c r="AF1313">
        <v>0.43274435999999999</v>
      </c>
      <c r="AG1313">
        <v>1.3508511919999999</v>
      </c>
      <c r="AH1313">
        <v>1.9296440000000002E-2</v>
      </c>
      <c r="AI1313">
        <v>44.970374999999997</v>
      </c>
      <c r="AJ1313">
        <v>0.50741508529566604</v>
      </c>
      <c r="AK1313">
        <v>0.80425369901851995</v>
      </c>
      <c r="AL1313">
        <v>9.6228763936257993E-3</v>
      </c>
      <c r="AM1313">
        <v>3.0038690849253501E-2</v>
      </c>
      <c r="AN1313">
        <v>0.15565803042558499</v>
      </c>
      <c r="AO1313">
        <v>4.2909226351792699E-4</v>
      </c>
      <c r="AP1313">
        <v>36.167590439999998</v>
      </c>
      <c r="AQ1313">
        <v>0.29373450742756102</v>
      </c>
      <c r="AR1313">
        <v>6.4925141600989704</v>
      </c>
      <c r="AS1313">
        <v>1.1978955471063599</v>
      </c>
      <c r="AT1313">
        <v>0.85932919330901003</v>
      </c>
      <c r="AU1313">
        <v>90.405499999999904</v>
      </c>
      <c r="AV1313">
        <v>44.151734654632897</v>
      </c>
      <c r="AW1313">
        <v>0.81864034536710695</v>
      </c>
      <c r="AX1313">
        <v>0.152955644893635</v>
      </c>
      <c r="AY1313">
        <v>0.139009852572438</v>
      </c>
      <c r="AZ1313">
        <v>0.50748583990102103</v>
      </c>
      <c r="BA1313">
        <v>0.113229085334838</v>
      </c>
      <c r="BB1313">
        <v>7.2497977128717306E-2</v>
      </c>
      <c r="BC1313">
        <v>0.32122857146523798</v>
      </c>
      <c r="BD1313">
        <v>0.79945133736709595</v>
      </c>
      <c r="BE1313">
        <v>-1.9189008000011502E-2</v>
      </c>
      <c r="BF1313">
        <v>0.23318858796835801</v>
      </c>
      <c r="BG1313">
        <v>0.211927524855968</v>
      </c>
      <c r="BH1313">
        <v>0.77368773478578201</v>
      </c>
      <c r="BI1313">
        <v>0.23318858796835801</v>
      </c>
      <c r="BJ1313">
        <v>0.89023222564865201</v>
      </c>
      <c r="BK1313">
        <v>1.54737546957156</v>
      </c>
      <c r="BL1313">
        <v>0.90882459858938203</v>
      </c>
      <c r="BM1313">
        <v>3.3178627716154101</v>
      </c>
      <c r="BN1313">
        <v>3.6507184959178902</v>
      </c>
      <c r="BO1313">
        <v>18.5893541355703</v>
      </c>
      <c r="BP1313">
        <v>5.4799318172564098</v>
      </c>
      <c r="BQ1313">
        <v>13.109422318313801</v>
      </c>
      <c r="BR1313">
        <v>1.15095487002535</v>
      </c>
      <c r="BS1313">
        <v>0.79695679046130896</v>
      </c>
      <c r="BT1313">
        <v>1.44418729321465</v>
      </c>
    </row>
    <row r="1314" spans="1:72" x14ac:dyDescent="0.2">
      <c r="A1314">
        <v>1312</v>
      </c>
      <c r="B1314" s="243">
        <v>44793.777777777781</v>
      </c>
      <c r="C1314">
        <v>0</v>
      </c>
      <c r="D1314">
        <v>0.8125</v>
      </c>
      <c r="E1314">
        <v>29.712631578947299</v>
      </c>
      <c r="F1314">
        <v>44.733750000000001</v>
      </c>
      <c r="G1314">
        <v>7</v>
      </c>
      <c r="H1314">
        <v>2.0649999999999999</v>
      </c>
      <c r="I1314">
        <v>1.3480000000000001</v>
      </c>
      <c r="J1314">
        <v>34.571538461538402</v>
      </c>
      <c r="K1314">
        <v>0.504</v>
      </c>
      <c r="L1314">
        <v>37.985666666666603</v>
      </c>
      <c r="M1314" s="244">
        <v>-1.11022302462515E-17</v>
      </c>
      <c r="N1314">
        <v>1599.6875</v>
      </c>
      <c r="O1314">
        <v>84.84375</v>
      </c>
      <c r="P1314">
        <v>4.0055750000000003</v>
      </c>
      <c r="Q1314">
        <v>108.17449999999999</v>
      </c>
      <c r="R1314">
        <v>6.96999999999999</v>
      </c>
      <c r="S1314">
        <v>0.33999999999999903</v>
      </c>
      <c r="T1314">
        <v>5</v>
      </c>
      <c r="U1314">
        <v>1.7230624999999999</v>
      </c>
      <c r="V1314">
        <v>0</v>
      </c>
      <c r="W1314">
        <v>14.738512499999899</v>
      </c>
      <c r="X1314">
        <v>0.65278749999999997</v>
      </c>
      <c r="Y1314">
        <v>71.42765</v>
      </c>
      <c r="Z1314">
        <v>2.1120999999999999</v>
      </c>
      <c r="AA1314">
        <v>6.8749999999999996E-4</v>
      </c>
      <c r="AB1314">
        <v>7.3625000000000001E-3</v>
      </c>
      <c r="AC1314">
        <v>30.525131578947299</v>
      </c>
      <c r="AD1314">
        <v>-14.2086184210526</v>
      </c>
      <c r="AE1314">
        <v>36.183973061538403</v>
      </c>
      <c r="AF1314">
        <v>0.4325349</v>
      </c>
      <c r="AG1314">
        <v>1.34885078</v>
      </c>
      <c r="AH1314">
        <v>1.9287099999999901E-2</v>
      </c>
      <c r="AI1314">
        <v>44.984538461538399</v>
      </c>
      <c r="AJ1314">
        <v>0.50658215777137305</v>
      </c>
      <c r="AK1314">
        <v>0.80436466170427701</v>
      </c>
      <c r="AL1314">
        <v>9.6151903474527099E-3</v>
      </c>
      <c r="AM1314">
        <v>2.99847642352329E-2</v>
      </c>
      <c r="AN1314">
        <v>0.15560902121925599</v>
      </c>
      <c r="AO1314">
        <v>4.2874953616541699E-4</v>
      </c>
      <c r="AP1314">
        <v>36.183973061538403</v>
      </c>
      <c r="AQ1314">
        <v>0.28167201867111202</v>
      </c>
      <c r="AR1314">
        <v>6.5058631512037497</v>
      </c>
      <c r="AS1314">
        <v>1.23730430041662</v>
      </c>
      <c r="AT1314">
        <v>0.87287271922493703</v>
      </c>
      <c r="AU1314">
        <v>90.654112499999997</v>
      </c>
      <c r="AV1314">
        <v>44.208812531829899</v>
      </c>
      <c r="AW1314">
        <v>0.77572592970851395</v>
      </c>
      <c r="AX1314">
        <v>0.111546479583376</v>
      </c>
      <c r="AY1314">
        <v>0.15086288132888701</v>
      </c>
      <c r="AZ1314">
        <v>0.49413684879624997</v>
      </c>
      <c r="BA1314">
        <v>8.2697420083322107E-2</v>
      </c>
      <c r="BB1314">
        <v>7.0590978399464294E-2</v>
      </c>
      <c r="BC1314">
        <v>0.34878776563206199</v>
      </c>
      <c r="BD1314">
        <v>0.75654620970851405</v>
      </c>
      <c r="BE1314">
        <v>-1.9179719999999401E-2</v>
      </c>
      <c r="BF1314">
        <v>0.152260440569113</v>
      </c>
      <c r="BG1314">
        <v>0.20592715128667799</v>
      </c>
      <c r="BH1314">
        <v>0.67449456567487198</v>
      </c>
      <c r="BI1314">
        <v>0.152260440569113</v>
      </c>
      <c r="BJ1314">
        <v>0.71637518371158404</v>
      </c>
      <c r="BK1314">
        <v>1.34898913134974</v>
      </c>
      <c r="BL1314">
        <v>1.3524665403368701</v>
      </c>
      <c r="BM1314">
        <v>4.4298739919165397</v>
      </c>
      <c r="BN1314">
        <v>3.2754037603127202</v>
      </c>
      <c r="BO1314">
        <v>14.638117357564401</v>
      </c>
      <c r="BP1314">
        <v>3.5781203533741701</v>
      </c>
      <c r="BQ1314">
        <v>11.059997004190199</v>
      </c>
      <c r="BR1314">
        <v>1.0901463823822499</v>
      </c>
      <c r="BS1314">
        <v>0.65547100748393805</v>
      </c>
      <c r="BT1314">
        <v>1.6631496586963199</v>
      </c>
    </row>
    <row r="1315" spans="1:72" x14ac:dyDescent="0.2">
      <c r="A1315">
        <v>1313</v>
      </c>
      <c r="B1315" s="243">
        <v>44793.791666666664</v>
      </c>
      <c r="C1315">
        <v>0</v>
      </c>
      <c r="D1315">
        <v>0.82687500000000003</v>
      </c>
      <c r="E1315">
        <v>25.779</v>
      </c>
      <c r="F1315">
        <v>44.898000000000003</v>
      </c>
      <c r="G1315">
        <v>7</v>
      </c>
      <c r="H1315">
        <v>2.0640000000000001</v>
      </c>
      <c r="I1315">
        <v>1.3474999999999999</v>
      </c>
      <c r="J1315">
        <v>34.552</v>
      </c>
      <c r="K1315">
        <v>0.55400000000000005</v>
      </c>
      <c r="L1315">
        <v>37.961034482758599</v>
      </c>
      <c r="M1315">
        <v>9.1304347826086901E-2</v>
      </c>
      <c r="N1315">
        <v>1599.96875</v>
      </c>
      <c r="O1315">
        <v>85.694117647058803</v>
      </c>
      <c r="P1315">
        <v>3.8470810810810798</v>
      </c>
      <c r="Q1315">
        <v>103.877749999999</v>
      </c>
      <c r="R1315">
        <v>6.9706666666666601</v>
      </c>
      <c r="S1315">
        <v>9.8000000000000101E-2</v>
      </c>
      <c r="T1315">
        <v>5</v>
      </c>
      <c r="U1315">
        <v>1.6957285714285699</v>
      </c>
      <c r="V1315">
        <v>0</v>
      </c>
      <c r="W1315">
        <v>14.792299999999999</v>
      </c>
      <c r="X1315">
        <v>0.66017142857142797</v>
      </c>
      <c r="Y1315">
        <v>71.622314285714296</v>
      </c>
      <c r="Z1315">
        <v>2.1559285714285701</v>
      </c>
      <c r="AA1315">
        <v>1.12857142857142E-3</v>
      </c>
      <c r="AB1315">
        <v>5.4428571428571399E-3</v>
      </c>
      <c r="AC1315">
        <v>26.605875000000001</v>
      </c>
      <c r="AD1315">
        <v>-18.292124999999999</v>
      </c>
      <c r="AE1315">
        <v>36.163653760000003</v>
      </c>
      <c r="AF1315">
        <v>0.43232544000000001</v>
      </c>
      <c r="AG1315">
        <v>1.348350368</v>
      </c>
      <c r="AH1315">
        <v>1.9277759999999901E-2</v>
      </c>
      <c r="AI1315">
        <v>44.963499999999897</v>
      </c>
      <c r="AJ1315">
        <v>0.50492160328325397</v>
      </c>
      <c r="AK1315">
        <v>0.80428911806242798</v>
      </c>
      <c r="AL1315">
        <v>9.6150308583628896E-3</v>
      </c>
      <c r="AM1315">
        <v>2.99876648392585E-2</v>
      </c>
      <c r="AN1315">
        <v>0.15568183081833001</v>
      </c>
      <c r="AO1315">
        <v>4.2874242441091101E-4</v>
      </c>
      <c r="AP1315">
        <v>36.163653760000003</v>
      </c>
      <c r="AQ1315">
        <v>0.28485811838416902</v>
      </c>
      <c r="AR1315">
        <v>6.5296059891763996</v>
      </c>
      <c r="AS1315">
        <v>1.2629798271008099</v>
      </c>
      <c r="AT1315">
        <v>0.85620998901893697</v>
      </c>
      <c r="AU1315">
        <v>90.926442857142803</v>
      </c>
      <c r="AV1315">
        <v>44.241097694661299</v>
      </c>
      <c r="AW1315">
        <v>0.72240230533860395</v>
      </c>
      <c r="AX1315">
        <v>8.5370540899181599E-2</v>
      </c>
      <c r="AY1315">
        <v>0.14746732161583001</v>
      </c>
      <c r="AZ1315">
        <v>0.4703940108236</v>
      </c>
      <c r="BA1315">
        <v>6.3314805205868796E-2</v>
      </c>
      <c r="BB1315">
        <v>6.7199144403371394E-2</v>
      </c>
      <c r="BC1315">
        <v>0.34110257683616702</v>
      </c>
      <c r="BD1315">
        <v>0.70323187333861203</v>
      </c>
      <c r="BE1315">
        <v>-1.9170431999992799E-2</v>
      </c>
      <c r="BF1315">
        <v>0.13369625583820199</v>
      </c>
      <c r="BG1315">
        <v>0.230944170563566</v>
      </c>
      <c r="BH1315">
        <v>0.73667001934660403</v>
      </c>
      <c r="BI1315">
        <v>0.13369625583820199</v>
      </c>
      <c r="BJ1315">
        <v>0.72928085280353605</v>
      </c>
      <c r="BK1315">
        <v>1.4733400386932001</v>
      </c>
      <c r="BL1315">
        <v>1.72737949253456</v>
      </c>
      <c r="BM1315">
        <v>5.5100272982821101</v>
      </c>
      <c r="BN1315">
        <v>3.18981863689796</v>
      </c>
      <c r="BO1315">
        <v>14.7461887536082</v>
      </c>
      <c r="BP1315">
        <v>3.1418620121977501</v>
      </c>
      <c r="BQ1315">
        <v>11.6043267414104</v>
      </c>
      <c r="BR1315">
        <v>1.24605640376826</v>
      </c>
      <c r="BS1315">
        <v>0.67580235046825499</v>
      </c>
      <c r="BT1315">
        <v>1.8438178010255299</v>
      </c>
    </row>
    <row r="1316" spans="1:72" x14ac:dyDescent="0.2">
      <c r="A1316">
        <v>1314</v>
      </c>
      <c r="B1316" s="243">
        <v>44793.805555555555</v>
      </c>
      <c r="C1316">
        <v>0</v>
      </c>
      <c r="D1316">
        <v>0.72657894736842099</v>
      </c>
      <c r="E1316">
        <v>30.2443243243243</v>
      </c>
      <c r="F1316">
        <v>44.866250000000001</v>
      </c>
      <c r="G1316">
        <v>7</v>
      </c>
      <c r="H1316">
        <v>2.0674999999999999</v>
      </c>
      <c r="I1316">
        <v>1.3480000000000001</v>
      </c>
      <c r="J1316">
        <v>34.561999999999998</v>
      </c>
      <c r="K1316">
        <v>0.52775000000000005</v>
      </c>
      <c r="L1316">
        <v>37.972941176470499</v>
      </c>
      <c r="M1316">
        <v>-4.2857142857142802E-2</v>
      </c>
      <c r="N1316">
        <v>1599.8125</v>
      </c>
      <c r="O1316">
        <v>86.132432432432395</v>
      </c>
      <c r="P1316">
        <v>4.0541</v>
      </c>
      <c r="Q1316">
        <v>109.47174999999901</v>
      </c>
      <c r="R1316">
        <v>6.9712499999999897</v>
      </c>
      <c r="S1316">
        <v>-8.9999999999999698E-3</v>
      </c>
      <c r="T1316">
        <v>5</v>
      </c>
      <c r="U1316">
        <v>1.70312857142857</v>
      </c>
      <c r="V1316">
        <v>0</v>
      </c>
      <c r="W1316">
        <v>14.828942857142801</v>
      </c>
      <c r="X1316">
        <v>0.65795714285714202</v>
      </c>
      <c r="Y1316">
        <v>71.505499999999998</v>
      </c>
      <c r="Z1316">
        <v>2.1691857142857098</v>
      </c>
      <c r="AA1316">
        <v>4.6142857142857097E-3</v>
      </c>
      <c r="AB1316">
        <v>4.0857142857142802E-3</v>
      </c>
      <c r="AC1316">
        <v>30.970903271692698</v>
      </c>
      <c r="AD1316">
        <v>-13.895346728307199</v>
      </c>
      <c r="AE1316">
        <v>36.176386700000002</v>
      </c>
      <c r="AF1316">
        <v>0.43305854999999999</v>
      </c>
      <c r="AG1316">
        <v>1.34885181</v>
      </c>
      <c r="AH1316">
        <v>1.9310449999999899E-2</v>
      </c>
      <c r="AI1316">
        <v>44.977499999999999</v>
      </c>
      <c r="AJ1316">
        <v>0.50592453307787499</v>
      </c>
      <c r="AK1316">
        <v>0.80432186537713202</v>
      </c>
      <c r="AL1316">
        <v>9.6283375020843696E-3</v>
      </c>
      <c r="AM1316">
        <v>2.9989479406369798E-2</v>
      </c>
      <c r="AN1316">
        <v>0.155633372241676</v>
      </c>
      <c r="AO1316">
        <v>4.2933577900061101E-4</v>
      </c>
      <c r="AP1316">
        <v>36.176386700000002</v>
      </c>
      <c r="AQ1316">
        <v>0.28390267373019301</v>
      </c>
      <c r="AR1316">
        <v>6.5457808517373604</v>
      </c>
      <c r="AS1316">
        <v>1.27074608810568</v>
      </c>
      <c r="AT1316">
        <v>0.86165452727158798</v>
      </c>
      <c r="AU1316">
        <v>90.8647142857142</v>
      </c>
      <c r="AV1316">
        <v>44.2768163135732</v>
      </c>
      <c r="AW1316">
        <v>0.70068368642675605</v>
      </c>
      <c r="AX1316">
        <v>7.8105721894313904E-2</v>
      </c>
      <c r="AY1316">
        <v>0.149155876269806</v>
      </c>
      <c r="AZ1316">
        <v>0.45421914826263599</v>
      </c>
      <c r="BA1316">
        <v>5.7905339426659402E-2</v>
      </c>
      <c r="BB1316">
        <v>6.4888449751805105E-2</v>
      </c>
      <c r="BC1316">
        <v>0.34442427304530998</v>
      </c>
      <c r="BD1316">
        <v>0.68148074642675605</v>
      </c>
      <c r="BE1316">
        <v>-1.9202940000000598E-2</v>
      </c>
      <c r="BF1316">
        <v>0.10507943699221201</v>
      </c>
      <c r="BG1316">
        <v>0.20066667489123199</v>
      </c>
      <c r="BH1316">
        <v>0.61108317307537396</v>
      </c>
      <c r="BI1316">
        <v>0.10507943699221201</v>
      </c>
      <c r="BJ1316">
        <v>0.61149222376689105</v>
      </c>
      <c r="BK1316">
        <v>1.2221663461507399</v>
      </c>
      <c r="BL1316">
        <v>1.9096664450734</v>
      </c>
      <c r="BM1316">
        <v>5.8154401143266599</v>
      </c>
      <c r="BN1316">
        <v>3.0452648572893199</v>
      </c>
      <c r="BO1316">
        <v>12.266995170327499</v>
      </c>
      <c r="BP1316">
        <v>2.4693667693169901</v>
      </c>
      <c r="BQ1316">
        <v>9.7976284010105594</v>
      </c>
      <c r="BR1316">
        <v>1.0435313032639799</v>
      </c>
      <c r="BS1316">
        <v>0.56946044897000603</v>
      </c>
      <c r="BT1316">
        <v>1.8324912733648799</v>
      </c>
    </row>
    <row r="1317" spans="1:72" x14ac:dyDescent="0.2">
      <c r="A1317">
        <v>1315</v>
      </c>
      <c r="B1317" s="243">
        <v>44793.819444444445</v>
      </c>
      <c r="C1317">
        <v>0</v>
      </c>
      <c r="D1317">
        <v>0.83105263157894704</v>
      </c>
      <c r="E1317">
        <v>28.716756756756698</v>
      </c>
      <c r="F1317">
        <v>44.798749999999998</v>
      </c>
      <c r="G1317">
        <v>7</v>
      </c>
      <c r="H1317">
        <v>2.0750000000000002</v>
      </c>
      <c r="I1317">
        <v>1.35</v>
      </c>
      <c r="J1317">
        <v>34.572000000000003</v>
      </c>
      <c r="K1317">
        <v>0.50249999999999895</v>
      </c>
      <c r="L1317">
        <v>37.973548387096699</v>
      </c>
      <c r="M1317">
        <v>5.4545454545454501E-2</v>
      </c>
      <c r="N1317">
        <v>1599.7941176470499</v>
      </c>
      <c r="O1317">
        <v>85.8</v>
      </c>
      <c r="P1317">
        <v>3.73922222222222</v>
      </c>
      <c r="Q1317">
        <v>100.98025</v>
      </c>
      <c r="R1317">
        <v>6.9674999999999896</v>
      </c>
      <c r="S1317">
        <v>7.6249999999999901E-2</v>
      </c>
      <c r="T1317">
        <v>5</v>
      </c>
      <c r="U1317">
        <v>1.81869999999999</v>
      </c>
      <c r="V1317">
        <v>6.13714285714285E-2</v>
      </c>
      <c r="W1317">
        <v>14.8483428571428</v>
      </c>
      <c r="X1317">
        <v>0.62367142857142799</v>
      </c>
      <c r="Y1317">
        <v>71.502699999999905</v>
      </c>
      <c r="Z1317">
        <v>2.1561285714285701</v>
      </c>
      <c r="AA1317">
        <v>9.44285714285714E-3</v>
      </c>
      <c r="AB1317">
        <v>4.6571428571428502E-3</v>
      </c>
      <c r="AC1317">
        <v>29.5478093883357</v>
      </c>
      <c r="AD1317">
        <v>-15.2509406116642</v>
      </c>
      <c r="AE1317">
        <v>36.192242999999998</v>
      </c>
      <c r="AF1317">
        <v>0.4346295</v>
      </c>
      <c r="AG1317">
        <v>1.3508549000000001</v>
      </c>
      <c r="AH1317">
        <v>1.9380499999999998E-2</v>
      </c>
      <c r="AI1317">
        <v>44.997</v>
      </c>
      <c r="AJ1317">
        <v>0.50616610281849495</v>
      </c>
      <c r="AK1317">
        <v>0.80432568837922502</v>
      </c>
      <c r="AL1317">
        <v>9.6590772718181204E-3</v>
      </c>
      <c r="AM1317">
        <v>3.0020999177722898E-2</v>
      </c>
      <c r="AN1317">
        <v>0.15556592661733001</v>
      </c>
      <c r="AO1317">
        <v>4.3070649154387997E-4</v>
      </c>
      <c r="AP1317">
        <v>36.192242999999998</v>
      </c>
      <c r="AQ1317">
        <v>0.26910869199120802</v>
      </c>
      <c r="AR1317">
        <v>6.5543443852101797</v>
      </c>
      <c r="AS1317">
        <v>1.26309699052115</v>
      </c>
      <c r="AT1317">
        <v>0.92056429119599603</v>
      </c>
      <c r="AU1317">
        <v>90.949542857142802</v>
      </c>
      <c r="AV1317">
        <v>44.278793067722503</v>
      </c>
      <c r="AW1317">
        <v>0.71820693227746002</v>
      </c>
      <c r="AX1317">
        <v>8.77579094788494E-2</v>
      </c>
      <c r="AY1317">
        <v>0.16552080800879099</v>
      </c>
      <c r="AZ1317">
        <v>0.44565561478981403</v>
      </c>
      <c r="BA1317">
        <v>6.4964719363159895E-2</v>
      </c>
      <c r="BB1317">
        <v>6.3665087827116398E-2</v>
      </c>
      <c r="BC1317">
        <v>0.38083196839789202</v>
      </c>
      <c r="BD1317">
        <v>0.69893433227745605</v>
      </c>
      <c r="BE1317">
        <v>-1.9272600000004501E-2</v>
      </c>
      <c r="BF1317">
        <v>0.123751291121506</v>
      </c>
      <c r="BG1317">
        <v>0.23340817733927099</v>
      </c>
      <c r="BH1317">
        <v>0.62843859947553005</v>
      </c>
      <c r="BI1317">
        <v>0.123751291121506</v>
      </c>
      <c r="BJ1317">
        <v>0.71431893692155701</v>
      </c>
      <c r="BK1317">
        <v>1.2568771989510601</v>
      </c>
      <c r="BL1317">
        <v>1.8861070072399999</v>
      </c>
      <c r="BM1317">
        <v>5.0782387301194998</v>
      </c>
      <c r="BN1317">
        <v>2.6924446548505401</v>
      </c>
      <c r="BO1317">
        <v>14.170995683154</v>
      </c>
      <c r="BP1317">
        <v>2.90815534135541</v>
      </c>
      <c r="BQ1317">
        <v>11.262840341798601</v>
      </c>
      <c r="BR1317">
        <v>1.0465000040444901</v>
      </c>
      <c r="BS1317">
        <v>0.66481842047295403</v>
      </c>
      <c r="BT1317">
        <v>1.57411403146744</v>
      </c>
    </row>
    <row r="1318" spans="1:72" x14ac:dyDescent="0.2">
      <c r="A1318">
        <v>1316</v>
      </c>
      <c r="B1318" s="243">
        <v>44793.833333333336</v>
      </c>
      <c r="C1318">
        <v>0</v>
      </c>
      <c r="D1318">
        <v>0.74624999999999997</v>
      </c>
      <c r="E1318">
        <v>28.562972972972901</v>
      </c>
      <c r="F1318">
        <v>45.030999999999999</v>
      </c>
      <c r="G1318">
        <v>7</v>
      </c>
      <c r="H1318">
        <v>2.0659999999999998</v>
      </c>
      <c r="I1318">
        <v>1.3474999999999999</v>
      </c>
      <c r="J1318">
        <v>34.5432142857142</v>
      </c>
      <c r="K1318">
        <v>0.51900000000000002</v>
      </c>
      <c r="L1318">
        <v>37.949285714285701</v>
      </c>
      <c r="M1318">
        <v>-9.2857142857142805E-2</v>
      </c>
      <c r="N1318">
        <v>1599.54545454545</v>
      </c>
      <c r="O1318">
        <v>86.047368421052596</v>
      </c>
      <c r="P1318">
        <v>3.6013870967741899</v>
      </c>
      <c r="Q1318">
        <v>97.204250000000002</v>
      </c>
      <c r="R1318">
        <v>6.9738709677419299</v>
      </c>
      <c r="S1318">
        <v>0.248999999999999</v>
      </c>
      <c r="T1318">
        <v>5</v>
      </c>
      <c r="U1318">
        <v>1.8074874999999999</v>
      </c>
      <c r="V1318">
        <v>0.1093875</v>
      </c>
      <c r="W1318">
        <v>14.8594749999999</v>
      </c>
      <c r="X1318">
        <v>0.65605000000000002</v>
      </c>
      <c r="Y1318">
        <v>71.641075000000001</v>
      </c>
      <c r="Z1318">
        <v>2.1736</v>
      </c>
      <c r="AA1318">
        <v>0</v>
      </c>
      <c r="AB1318">
        <v>2.8862499999999999E-2</v>
      </c>
      <c r="AC1318">
        <v>29.309222972972901</v>
      </c>
      <c r="AD1318">
        <v>-15.721777027027001</v>
      </c>
      <c r="AE1318">
        <v>36.156429725714197</v>
      </c>
      <c r="AF1318">
        <v>0.43274435999999999</v>
      </c>
      <c r="AG1318">
        <v>1.348351192</v>
      </c>
      <c r="AH1318">
        <v>1.9296439999999901E-2</v>
      </c>
      <c r="AI1318">
        <v>44.956714285714199</v>
      </c>
      <c r="AJ1318">
        <v>0.5046885425116</v>
      </c>
      <c r="AK1318">
        <v>0.80424982786616905</v>
      </c>
      <c r="AL1318">
        <v>9.6258004366104495E-3</v>
      </c>
      <c r="AM1318">
        <v>2.9992209471332701E-2</v>
      </c>
      <c r="AN1318">
        <v>0.15570532925321801</v>
      </c>
      <c r="AO1318">
        <v>4.2922264908785198E-4</v>
      </c>
      <c r="AP1318">
        <v>36.156429725714197</v>
      </c>
      <c r="AQ1318">
        <v>0.28307975849596201</v>
      </c>
      <c r="AR1318">
        <v>6.5592583273741702</v>
      </c>
      <c r="AS1318">
        <v>1.2733320521687199</v>
      </c>
      <c r="AT1318">
        <v>0.91221823198293694</v>
      </c>
      <c r="AU1318">
        <v>91.137687499999899</v>
      </c>
      <c r="AV1318">
        <v>44.272099863753098</v>
      </c>
      <c r="AW1318">
        <v>0.68461442196113598</v>
      </c>
      <c r="AX1318">
        <v>7.5019139831271106E-2</v>
      </c>
      <c r="AY1318">
        <v>0.14966460150403699</v>
      </c>
      <c r="AZ1318">
        <v>0.44074167262582697</v>
      </c>
      <c r="BA1318">
        <v>5.5637685698186501E-2</v>
      </c>
      <c r="BB1318">
        <v>6.29630960894038E-2</v>
      </c>
      <c r="BC1318">
        <v>0.34584991819197197</v>
      </c>
      <c r="BD1318">
        <v>0.66542541396113497</v>
      </c>
      <c r="BE1318">
        <v>-1.91890080000005E-2</v>
      </c>
      <c r="BF1318">
        <v>0.10664893763482</v>
      </c>
      <c r="BG1318">
        <v>0.212766645789916</v>
      </c>
      <c r="BH1318">
        <v>0.62656851655001999</v>
      </c>
      <c r="BI1318">
        <v>0.10664893763482</v>
      </c>
      <c r="BJ1318">
        <v>0.63883116684947205</v>
      </c>
      <c r="BK1318">
        <v>1.25313703310004</v>
      </c>
      <c r="BL1318">
        <v>1.99501889571987</v>
      </c>
      <c r="BM1318">
        <v>5.8750563338518402</v>
      </c>
      <c r="BN1318">
        <v>2.94486250052881</v>
      </c>
      <c r="BO1318">
        <v>12.7542229543094</v>
      </c>
      <c r="BP1318">
        <v>2.5062500344182701</v>
      </c>
      <c r="BQ1318">
        <v>10.247972919891099</v>
      </c>
      <c r="BR1318">
        <v>1.07183383912084</v>
      </c>
      <c r="BS1318">
        <v>0.59617159179554402</v>
      </c>
      <c r="BT1318">
        <v>1.79786131018538</v>
      </c>
    </row>
    <row r="1319" spans="1:72" x14ac:dyDescent="0.2">
      <c r="A1319">
        <v>1317</v>
      </c>
      <c r="B1319" s="243">
        <v>44793.847222222219</v>
      </c>
      <c r="C1319">
        <v>0</v>
      </c>
      <c r="D1319">
        <v>0.75891891891891805</v>
      </c>
      <c r="E1319">
        <v>27.7626315789473</v>
      </c>
      <c r="F1319">
        <v>44.7221052631578</v>
      </c>
      <c r="G1319">
        <v>7</v>
      </c>
      <c r="H1319">
        <v>2.0724999999999998</v>
      </c>
      <c r="I1319">
        <v>1.35</v>
      </c>
      <c r="J1319">
        <v>34.552999999999997</v>
      </c>
      <c r="K1319">
        <v>0.48099999999999998</v>
      </c>
      <c r="L1319">
        <v>37.975862068965498</v>
      </c>
      <c r="M1319">
        <v>-0.17199999999999999</v>
      </c>
      <c r="N1319">
        <v>1599.9375</v>
      </c>
      <c r="O1319">
        <v>85.509375000000006</v>
      </c>
      <c r="P1319">
        <v>3.7060285714285701</v>
      </c>
      <c r="Q1319">
        <v>99.507000000000005</v>
      </c>
      <c r="R1319">
        <v>6.9802702702702701</v>
      </c>
      <c r="S1319">
        <v>0.113846153846153</v>
      </c>
      <c r="T1319">
        <v>5</v>
      </c>
      <c r="U1319">
        <v>1.7688999999999999</v>
      </c>
      <c r="V1319">
        <v>0.117542857142857</v>
      </c>
      <c r="W1319">
        <v>14.847942857142799</v>
      </c>
      <c r="X1319">
        <v>0.70139999999999902</v>
      </c>
      <c r="Y1319">
        <v>71.715771428571401</v>
      </c>
      <c r="Z1319">
        <v>2.1895285714285699</v>
      </c>
      <c r="AA1319">
        <v>0</v>
      </c>
      <c r="AB1319">
        <v>2.94571428571428E-2</v>
      </c>
      <c r="AC1319">
        <v>28.521550497866201</v>
      </c>
      <c r="AD1319">
        <v>-16.200554765291599</v>
      </c>
      <c r="AE1319">
        <v>36.171290899999903</v>
      </c>
      <c r="AF1319">
        <v>0.43410585000000002</v>
      </c>
      <c r="AG1319">
        <v>1.3508538699999999</v>
      </c>
      <c r="AH1319">
        <v>1.935715E-2</v>
      </c>
      <c r="AI1319">
        <v>44.975499999999997</v>
      </c>
      <c r="AJ1319">
        <v>0.50437010129670601</v>
      </c>
      <c r="AK1319">
        <v>0.80424433080232505</v>
      </c>
      <c r="AL1319">
        <v>9.6520516725772908E-3</v>
      </c>
      <c r="AM1319">
        <v>3.0035327456059399E-2</v>
      </c>
      <c r="AN1319">
        <v>0.15564029304843699</v>
      </c>
      <c r="AO1319">
        <v>4.3039321408322299E-4</v>
      </c>
      <c r="AP1319">
        <v>36.171290899999903</v>
      </c>
      <c r="AQ1319">
        <v>0.30264788142530002</v>
      </c>
      <c r="AR1319">
        <v>6.5541678175097102</v>
      </c>
      <c r="AS1319">
        <v>1.2826632817165999</v>
      </c>
      <c r="AT1319">
        <v>0.89218027218374296</v>
      </c>
      <c r="AU1319">
        <v>91.223542857142803</v>
      </c>
      <c r="AV1319">
        <v>44.310769880651598</v>
      </c>
      <c r="AW1319">
        <v>0.664730119348384</v>
      </c>
      <c r="AX1319">
        <v>6.8190588283396997E-2</v>
      </c>
      <c r="AY1319">
        <v>0.13145796857469899</v>
      </c>
      <c r="AZ1319">
        <v>0.445832182490286</v>
      </c>
      <c r="BA1319">
        <v>5.0479618704721202E-2</v>
      </c>
      <c r="BB1319">
        <v>6.3690311784326603E-2</v>
      </c>
      <c r="BC1319">
        <v>0.30282468797575401</v>
      </c>
      <c r="BD1319">
        <v>0.64548073934838301</v>
      </c>
      <c r="BE1319">
        <v>-1.9249380000000899E-2</v>
      </c>
      <c r="BF1319">
        <v>9.9618515200313798E-2</v>
      </c>
      <c r="BG1319">
        <v>0.19204479636157601</v>
      </c>
      <c r="BH1319">
        <v>0.65130894403812101</v>
      </c>
      <c r="BI1319">
        <v>9.9618515200313798E-2</v>
      </c>
      <c r="BJ1319">
        <v>0.58332662312378103</v>
      </c>
      <c r="BK1319">
        <v>1.30261788807624</v>
      </c>
      <c r="BL1319">
        <v>1.9278022361145499</v>
      </c>
      <c r="BM1319">
        <v>6.5380310349784203</v>
      </c>
      <c r="BN1319">
        <v>3.3914428111441999</v>
      </c>
      <c r="BO1319">
        <v>11.8312660404605</v>
      </c>
      <c r="BP1319">
        <v>2.3410351072073698</v>
      </c>
      <c r="BQ1319">
        <v>9.4902309332531303</v>
      </c>
      <c r="BR1319">
        <v>1.1332664122357099</v>
      </c>
      <c r="BS1319">
        <v>0.54347921704365498</v>
      </c>
      <c r="BT1319">
        <v>2.0852065298840601</v>
      </c>
    </row>
    <row r="1320" spans="1:72" x14ac:dyDescent="0.2">
      <c r="A1320">
        <v>1318</v>
      </c>
      <c r="B1320" s="243">
        <v>44793.861111111109</v>
      </c>
      <c r="C1320">
        <v>0</v>
      </c>
      <c r="D1320">
        <v>0.71184210526315705</v>
      </c>
      <c r="E1320">
        <v>26.800833333333301</v>
      </c>
      <c r="F1320">
        <v>44.981538461538399</v>
      </c>
      <c r="G1320">
        <v>7</v>
      </c>
      <c r="H1320">
        <v>2.0680000000000001</v>
      </c>
      <c r="I1320">
        <v>1.35</v>
      </c>
      <c r="J1320">
        <v>34.538965517241301</v>
      </c>
      <c r="K1320">
        <v>0.51324999999999998</v>
      </c>
      <c r="L1320">
        <v>37.962857142857104</v>
      </c>
      <c r="M1320">
        <v>-6.9999999999999896E-2</v>
      </c>
      <c r="N1320">
        <v>1600.15625</v>
      </c>
      <c r="O1320">
        <v>86.114814814814807</v>
      </c>
      <c r="P1320">
        <v>3.5174137931034402</v>
      </c>
      <c r="Q1320">
        <v>94.972499999999997</v>
      </c>
      <c r="R1320">
        <v>6.9713333333333303</v>
      </c>
      <c r="S1320">
        <v>0.11125</v>
      </c>
      <c r="T1320">
        <v>5</v>
      </c>
      <c r="U1320">
        <v>1.76865714285714</v>
      </c>
      <c r="V1320">
        <v>0.102057142857142</v>
      </c>
      <c r="W1320">
        <v>14.842971428571399</v>
      </c>
      <c r="X1320">
        <v>0.67515714285714201</v>
      </c>
      <c r="Y1320">
        <v>72.024357142857099</v>
      </c>
      <c r="Z1320">
        <v>2.1521857142857099</v>
      </c>
      <c r="AA1320">
        <v>2.2428571428571402E-3</v>
      </c>
      <c r="AB1320">
        <v>2.63142857142857E-2</v>
      </c>
      <c r="AC1320">
        <v>27.512675438596499</v>
      </c>
      <c r="AD1320">
        <v>-17.4688630229419</v>
      </c>
      <c r="AE1320">
        <v>36.153742637241301</v>
      </c>
      <c r="AF1320">
        <v>0.43316327999999998</v>
      </c>
      <c r="AG1320">
        <v>1.3508520159999999</v>
      </c>
      <c r="AH1320">
        <v>1.9315120000000002E-2</v>
      </c>
      <c r="AI1320">
        <v>44.956965517241301</v>
      </c>
      <c r="AJ1320">
        <v>0.50196550266366102</v>
      </c>
      <c r="AK1320">
        <v>0.80418556326663304</v>
      </c>
      <c r="AL1320">
        <v>9.63506488964159E-3</v>
      </c>
      <c r="AM1320">
        <v>3.0047668930900901E-2</v>
      </c>
      <c r="AN1320">
        <v>0.15570445913026401</v>
      </c>
      <c r="AO1320">
        <v>4.2963575894801998E-4</v>
      </c>
      <c r="AP1320">
        <v>36.153742637241301</v>
      </c>
      <c r="AQ1320">
        <v>0.291324321235918</v>
      </c>
      <c r="AR1320">
        <v>6.5519733332324304</v>
      </c>
      <c r="AS1320">
        <v>1.26078719737746</v>
      </c>
      <c r="AT1320">
        <v>0.88780487175396094</v>
      </c>
      <c r="AU1320">
        <v>91.463328571428505</v>
      </c>
      <c r="AV1320">
        <v>44.257827489087099</v>
      </c>
      <c r="AW1320">
        <v>0.69913802815418002</v>
      </c>
      <c r="AX1320">
        <v>9.0064818622538706E-2</v>
      </c>
      <c r="AY1320">
        <v>0.14183895876408101</v>
      </c>
      <c r="AZ1320">
        <v>0.44802666676756098</v>
      </c>
      <c r="BA1320">
        <v>6.6672601851111096E-2</v>
      </c>
      <c r="BB1320">
        <v>6.4003809538223003E-2</v>
      </c>
      <c r="BC1320">
        <v>0.32744917520266598</v>
      </c>
      <c r="BD1320">
        <v>0.67993044415418202</v>
      </c>
      <c r="BE1320">
        <v>-1.9207583999998501E-2</v>
      </c>
      <c r="BF1320">
        <v>0.13639897669401399</v>
      </c>
      <c r="BG1320">
        <v>0.21480850266125701</v>
      </c>
      <c r="BH1320">
        <v>0.67851553817966404</v>
      </c>
      <c r="BI1320">
        <v>0.13639897669401399</v>
      </c>
      <c r="BJ1320">
        <v>0.70241495871054405</v>
      </c>
      <c r="BK1320">
        <v>1.3570310763593201</v>
      </c>
      <c r="BL1320">
        <v>1.57485420981668</v>
      </c>
      <c r="BM1320">
        <v>4.9744914120711101</v>
      </c>
      <c r="BN1320">
        <v>3.15869963140914</v>
      </c>
      <c r="BO1320">
        <v>14.2324581360562</v>
      </c>
      <c r="BP1320">
        <v>3.2053759523093399</v>
      </c>
      <c r="BQ1320">
        <v>11.027082183746799</v>
      </c>
      <c r="BR1320">
        <v>1.1251528159794999</v>
      </c>
      <c r="BS1320">
        <v>0.64785536803293797</v>
      </c>
      <c r="BT1320">
        <v>1.73673457302015</v>
      </c>
    </row>
    <row r="1321" spans="1:72" x14ac:dyDescent="0.2">
      <c r="A1321">
        <v>1319</v>
      </c>
      <c r="B1321" s="243">
        <v>44793.875</v>
      </c>
      <c r="C1321">
        <v>0</v>
      </c>
      <c r="D1321">
        <v>0.83323529411764596</v>
      </c>
      <c r="E1321">
        <v>26.613250000000001</v>
      </c>
      <c r="F1321">
        <v>44.916923076922998</v>
      </c>
      <c r="G1321">
        <v>7</v>
      </c>
      <c r="H1321">
        <v>2.0674999999999999</v>
      </c>
      <c r="I1321">
        <v>1.35</v>
      </c>
      <c r="J1321">
        <v>34.532962962962898</v>
      </c>
      <c r="K1321">
        <v>0.51224999999999998</v>
      </c>
      <c r="L1321">
        <v>37.937407407407399</v>
      </c>
      <c r="M1321">
        <v>-3.8461538461538401E-2</v>
      </c>
      <c r="N1321">
        <v>1600.0645161290299</v>
      </c>
      <c r="O1321">
        <v>85.36</v>
      </c>
      <c r="P1321">
        <v>3.4502592592592598</v>
      </c>
      <c r="Q1321">
        <v>93.280749999999998</v>
      </c>
      <c r="R1321">
        <v>6.9746153846153804</v>
      </c>
      <c r="S1321">
        <v>-0.149230769230769</v>
      </c>
      <c r="T1321">
        <v>5</v>
      </c>
      <c r="U1321">
        <v>1.7991857142857099</v>
      </c>
      <c r="V1321">
        <v>0.100671428571428</v>
      </c>
      <c r="W1321">
        <v>14.878114285714201</v>
      </c>
      <c r="X1321">
        <v>0.66677142857142802</v>
      </c>
      <c r="Y1321">
        <v>71.906885714285707</v>
      </c>
      <c r="Z1321">
        <v>2.1718999999999999</v>
      </c>
      <c r="AA1321">
        <v>6.2857142857142799E-3</v>
      </c>
      <c r="AB1321">
        <v>1.3257142857142801E-2</v>
      </c>
      <c r="AC1321">
        <v>27.446485294117601</v>
      </c>
      <c r="AD1321">
        <v>-17.470437782805401</v>
      </c>
      <c r="AE1321">
        <v>36.147349662962903</v>
      </c>
      <c r="AF1321">
        <v>0.43305854999999999</v>
      </c>
      <c r="AG1321">
        <v>1.35085181</v>
      </c>
      <c r="AH1321">
        <v>1.9310449999999899E-2</v>
      </c>
      <c r="AI1321">
        <v>44.950462962962902</v>
      </c>
      <c r="AJ1321">
        <v>0.50269663751800497</v>
      </c>
      <c r="AK1321">
        <v>0.80415967445644798</v>
      </c>
      <c r="AL1321">
        <v>9.63412880434222E-3</v>
      </c>
      <c r="AM1321">
        <v>3.0052011057439699E-2</v>
      </c>
      <c r="AN1321">
        <v>0.15572698340766</v>
      </c>
      <c r="AO1321">
        <v>4.2959401810635099E-4</v>
      </c>
      <c r="AP1321">
        <v>36.147349662962903</v>
      </c>
      <c r="AQ1321">
        <v>0.287705959868924</v>
      </c>
      <c r="AR1321">
        <v>6.5674860669166302</v>
      </c>
      <c r="AS1321">
        <v>1.2723361630959</v>
      </c>
      <c r="AT1321">
        <v>0.90444460884185995</v>
      </c>
      <c r="AU1321">
        <v>91.422857142857097</v>
      </c>
      <c r="AV1321">
        <v>44.274877852844398</v>
      </c>
      <c r="AW1321">
        <v>0.67558511011853195</v>
      </c>
      <c r="AX1321">
        <v>7.8515646904093295E-2</v>
      </c>
      <c r="AY1321">
        <v>0.14535259013107499</v>
      </c>
      <c r="AZ1321">
        <v>0.432513933083363</v>
      </c>
      <c r="BA1321">
        <v>5.8123064515931799E-2</v>
      </c>
      <c r="BB1321">
        <v>6.1787704726194798E-2</v>
      </c>
      <c r="BC1321">
        <v>0.3356418898347</v>
      </c>
      <c r="BD1321">
        <v>0.65638217011853195</v>
      </c>
      <c r="BE1321">
        <v>-1.9202940000000598E-2</v>
      </c>
      <c r="BF1321">
        <v>0.11919505366946501</v>
      </c>
      <c r="BG1321">
        <v>0.220660600336544</v>
      </c>
      <c r="BH1321">
        <v>0.65660188127387797</v>
      </c>
      <c r="BI1321">
        <v>0.11919505366946501</v>
      </c>
      <c r="BJ1321">
        <v>0.67971130801201995</v>
      </c>
      <c r="BK1321">
        <v>1.31320376254775</v>
      </c>
      <c r="BL1321">
        <v>1.8512563528722199</v>
      </c>
      <c r="BM1321">
        <v>5.50863363084403</v>
      </c>
      <c r="BN1321">
        <v>2.9756190288273001</v>
      </c>
      <c r="BO1321">
        <v>13.6189253347736</v>
      </c>
      <c r="BP1321">
        <v>2.80108376123244</v>
      </c>
      <c r="BQ1321">
        <v>10.8178415735412</v>
      </c>
      <c r="BR1321">
        <v>1.1105721713096599</v>
      </c>
      <c r="BS1321">
        <v>0.63203328654423296</v>
      </c>
      <c r="BT1321">
        <v>1.75714190210129</v>
      </c>
    </row>
    <row r="1322" spans="1:72" x14ac:dyDescent="0.2">
      <c r="A1322">
        <v>1320</v>
      </c>
      <c r="B1322" s="243">
        <v>44793.888888888891</v>
      </c>
      <c r="C1322">
        <v>0</v>
      </c>
      <c r="D1322">
        <v>0.78666666666666596</v>
      </c>
      <c r="E1322">
        <v>28.688684210526301</v>
      </c>
      <c r="F1322">
        <v>44.942499999999903</v>
      </c>
      <c r="G1322">
        <v>7</v>
      </c>
      <c r="H1322">
        <v>2.0699999999999998</v>
      </c>
      <c r="I1322">
        <v>1.35</v>
      </c>
      <c r="J1322">
        <v>34.546551724137899</v>
      </c>
      <c r="K1322">
        <v>0.45400000000000001</v>
      </c>
      <c r="L1322">
        <v>37.964999999999897</v>
      </c>
      <c r="M1322">
        <v>-7.7777777777777696E-2</v>
      </c>
      <c r="N1322">
        <v>1599.72727272727</v>
      </c>
      <c r="O1322">
        <v>85.223529411764602</v>
      </c>
      <c r="P1322">
        <v>3.60024242424242</v>
      </c>
      <c r="Q1322">
        <v>96.273749999999893</v>
      </c>
      <c r="R1322">
        <v>6.9759459459459396</v>
      </c>
      <c r="S1322">
        <v>-0.10224999999999999</v>
      </c>
      <c r="T1322">
        <v>5</v>
      </c>
      <c r="U1322">
        <v>1.8384125</v>
      </c>
      <c r="V1322">
        <v>0.1147125</v>
      </c>
      <c r="W1322">
        <v>14.8741874999999</v>
      </c>
      <c r="X1322">
        <v>0.56152499999999905</v>
      </c>
      <c r="Y1322">
        <v>71.851887500000004</v>
      </c>
      <c r="Z1322">
        <v>2.0936499999999998</v>
      </c>
      <c r="AA1322">
        <v>1.9875000000000001E-3</v>
      </c>
      <c r="AB1322">
        <v>1.89874999999999E-2</v>
      </c>
      <c r="AC1322">
        <v>29.475350877192898</v>
      </c>
      <c r="AD1322">
        <v>-15.467149122806999</v>
      </c>
      <c r="AE1322">
        <v>36.1628905241379</v>
      </c>
      <c r="AF1322">
        <v>0.43358219999999997</v>
      </c>
      <c r="AG1322">
        <v>1.3508528399999999</v>
      </c>
      <c r="AH1322">
        <v>1.9333800000000002E-2</v>
      </c>
      <c r="AI1322">
        <v>44.966551724137901</v>
      </c>
      <c r="AJ1322">
        <v>0.50329771119983302</v>
      </c>
      <c r="AK1322">
        <v>0.80421756033220004</v>
      </c>
      <c r="AL1322">
        <v>9.6423270937018302E-3</v>
      </c>
      <c r="AM1322">
        <v>3.0041281534933999E-2</v>
      </c>
      <c r="AN1322">
        <v>0.155671265231628</v>
      </c>
      <c r="AO1322">
        <v>4.2995958681932099E-4</v>
      </c>
      <c r="AP1322">
        <v>36.1628905241379</v>
      </c>
      <c r="AQ1322">
        <v>0.242293059049531</v>
      </c>
      <c r="AR1322">
        <v>6.5657527081070999</v>
      </c>
      <c r="AS1322">
        <v>1.22649597489099</v>
      </c>
      <c r="AT1322">
        <v>0.92526880349116303</v>
      </c>
      <c r="AU1322">
        <v>91.219662499999998</v>
      </c>
      <c r="AV1322">
        <v>44.197432266185501</v>
      </c>
      <c r="AW1322">
        <v>0.76911945795237102</v>
      </c>
      <c r="AX1322">
        <v>0.12435686510900799</v>
      </c>
      <c r="AY1322">
        <v>0.19128914095046801</v>
      </c>
      <c r="AZ1322">
        <v>0.43424729189289402</v>
      </c>
      <c r="BA1322">
        <v>9.2058040244419603E-2</v>
      </c>
      <c r="BB1322">
        <v>6.20353274132706E-2</v>
      </c>
      <c r="BC1322">
        <v>0.44118310426596802</v>
      </c>
      <c r="BD1322">
        <v>0.74989329795237103</v>
      </c>
      <c r="BE1322">
        <v>-1.9226159999999499E-2</v>
      </c>
      <c r="BF1322">
        <v>0.17579217522455301</v>
      </c>
      <c r="BG1322">
        <v>0.27040834581220802</v>
      </c>
      <c r="BH1322">
        <v>0.61385654873422302</v>
      </c>
      <c r="BI1322">
        <v>0.17579217522455301</v>
      </c>
      <c r="BJ1322">
        <v>0.892401042073522</v>
      </c>
      <c r="BK1322">
        <v>1.22771309746844</v>
      </c>
      <c r="BL1322">
        <v>1.53822742944499</v>
      </c>
      <c r="BM1322">
        <v>3.4919446667640099</v>
      </c>
      <c r="BN1322">
        <v>2.2701094779098701</v>
      </c>
      <c r="BO1322">
        <v>17.6156358733394</v>
      </c>
      <c r="BP1322">
        <v>4.1311161177769904</v>
      </c>
      <c r="BQ1322">
        <v>13.484519755562401</v>
      </c>
      <c r="BR1322">
        <v>0.92886639958670703</v>
      </c>
      <c r="BS1322">
        <v>0.82208417198370098</v>
      </c>
      <c r="BT1322">
        <v>1.1298920855577801</v>
      </c>
    </row>
    <row r="1323" spans="1:72" x14ac:dyDescent="0.2">
      <c r="A1323">
        <v>1321</v>
      </c>
      <c r="B1323" s="243">
        <v>44793.902777777781</v>
      </c>
      <c r="C1323">
        <v>0</v>
      </c>
      <c r="D1323">
        <v>0.83051282051282005</v>
      </c>
      <c r="E1323">
        <v>27.589411764705801</v>
      </c>
      <c r="F1323">
        <v>44.826999999999998</v>
      </c>
      <c r="G1323">
        <v>7</v>
      </c>
      <c r="H1323">
        <v>2.0724999999999998</v>
      </c>
      <c r="I1323">
        <v>1.3480000000000001</v>
      </c>
      <c r="J1323">
        <v>34.524166666666602</v>
      </c>
      <c r="K1323">
        <v>0.47717948717948699</v>
      </c>
      <c r="L1323">
        <v>37.9721052631578</v>
      </c>
      <c r="M1323">
        <v>-0.25</v>
      </c>
      <c r="N1323">
        <v>1600.1363636363601</v>
      </c>
      <c r="O1323">
        <v>86.021621621621605</v>
      </c>
      <c r="P1323">
        <v>3.3775714285714198</v>
      </c>
      <c r="Q1323">
        <v>91.177999999999898</v>
      </c>
      <c r="R1323">
        <v>6.9672727272727197</v>
      </c>
      <c r="S1323">
        <v>-0.161282051282051</v>
      </c>
      <c r="T1323">
        <v>5</v>
      </c>
      <c r="U1323">
        <v>1.85564285714285</v>
      </c>
      <c r="V1323">
        <v>0.11635714285714201</v>
      </c>
      <c r="W1323">
        <v>14.8834428571428</v>
      </c>
      <c r="X1323">
        <v>0.55677142857142803</v>
      </c>
      <c r="Y1323">
        <v>72.037857142857106</v>
      </c>
      <c r="Z1323">
        <v>2.1283714285714201</v>
      </c>
      <c r="AA1323">
        <v>0</v>
      </c>
      <c r="AB1323">
        <v>3.3871428571428497E-2</v>
      </c>
      <c r="AC1323">
        <v>28.419924585218698</v>
      </c>
      <c r="AD1323">
        <v>-16.4070754147813</v>
      </c>
      <c r="AE1323">
        <v>36.1424575666666</v>
      </c>
      <c r="AF1323">
        <v>0.43410584999999902</v>
      </c>
      <c r="AG1323">
        <v>1.3488538699999999</v>
      </c>
      <c r="AH1323">
        <v>1.9357149999999899E-2</v>
      </c>
      <c r="AI1323">
        <v>44.944666666666599</v>
      </c>
      <c r="AJ1323">
        <v>0.50171477886957505</v>
      </c>
      <c r="AK1323">
        <v>0.80415453594790598</v>
      </c>
      <c r="AL1323">
        <v>9.6586732574869792E-3</v>
      </c>
      <c r="AM1323">
        <v>3.0011433392171102E-2</v>
      </c>
      <c r="AN1323">
        <v>0.155747066763575</v>
      </c>
      <c r="AO1323">
        <v>4.3068847620036401E-4</v>
      </c>
      <c r="AP1323">
        <v>36.1424575666666</v>
      </c>
      <c r="AQ1323">
        <v>0.24024193512301201</v>
      </c>
      <c r="AR1323">
        <v>6.56983820092647</v>
      </c>
      <c r="AS1323">
        <v>1.2468363815421999</v>
      </c>
      <c r="AT1323">
        <v>0.93100344573233595</v>
      </c>
      <c r="AU1323">
        <v>91.462085714285607</v>
      </c>
      <c r="AV1323">
        <v>44.199374084258302</v>
      </c>
      <c r="AW1323">
        <v>0.74529258240830298</v>
      </c>
      <c r="AX1323">
        <v>0.10201748845779</v>
      </c>
      <c r="AY1323">
        <v>0.19386391487698701</v>
      </c>
      <c r="AZ1323">
        <v>0.43016179907352298</v>
      </c>
      <c r="BA1323">
        <v>7.5632721028402003E-2</v>
      </c>
      <c r="BB1323">
        <v>6.1451685581931897E-2</v>
      </c>
      <c r="BC1323">
        <v>0.446582129397675</v>
      </c>
      <c r="BD1323">
        <v>0.726043202408302</v>
      </c>
      <c r="BE1323">
        <v>-1.9249380000001801E-2</v>
      </c>
      <c r="BF1323">
        <v>0.149568612435801</v>
      </c>
      <c r="BG1323">
        <v>0.284225353788437</v>
      </c>
      <c r="BH1323">
        <v>0.63066347136094003</v>
      </c>
      <c r="BI1323">
        <v>0.149568612435801</v>
      </c>
      <c r="BJ1323">
        <v>0.86758793244847598</v>
      </c>
      <c r="BK1323">
        <v>1.2613269427218801</v>
      </c>
      <c r="BL1323">
        <v>1.9003007994771199</v>
      </c>
      <c r="BM1323">
        <v>4.2165495894510503</v>
      </c>
      <c r="BN1323">
        <v>2.2188853420528201</v>
      </c>
      <c r="BO1323">
        <v>16.9375572111271</v>
      </c>
      <c r="BP1323">
        <v>3.5148623922413198</v>
      </c>
      <c r="BQ1323">
        <v>13.4226948188857</v>
      </c>
      <c r="BR1323">
        <v>1.00706030158101</v>
      </c>
      <c r="BS1323">
        <v>0.80776048747415596</v>
      </c>
      <c r="BT1323">
        <v>1.24673132345216</v>
      </c>
    </row>
    <row r="1324" spans="1:72" x14ac:dyDescent="0.2">
      <c r="A1324">
        <v>1322</v>
      </c>
      <c r="B1324" s="243">
        <v>44793.916666666664</v>
      </c>
      <c r="C1324">
        <v>0</v>
      </c>
      <c r="D1324">
        <v>0.76416666666666599</v>
      </c>
      <c r="E1324">
        <v>28.515555555555501</v>
      </c>
      <c r="F1324">
        <v>44.804749999999999</v>
      </c>
      <c r="G1324">
        <v>7</v>
      </c>
      <c r="H1324">
        <v>2.0699999999999998</v>
      </c>
      <c r="I1324">
        <v>1.3474999999999999</v>
      </c>
      <c r="J1324">
        <v>34.556666666666601</v>
      </c>
      <c r="K1324">
        <v>0.50849999999999995</v>
      </c>
      <c r="L1324">
        <v>37.970999999999997</v>
      </c>
      <c r="M1324">
        <v>-0.04</v>
      </c>
      <c r="N1324">
        <v>1599.9583333333301</v>
      </c>
      <c r="O1324">
        <v>85.989473684210495</v>
      </c>
      <c r="P1324">
        <v>3.3219473684210499</v>
      </c>
      <c r="Q1324">
        <v>89.846749999999901</v>
      </c>
      <c r="R1324">
        <v>6.9695</v>
      </c>
      <c r="S1324">
        <v>4.02499999999998E-2</v>
      </c>
      <c r="T1324">
        <v>5</v>
      </c>
      <c r="U1324">
        <v>1.84861428571428</v>
      </c>
      <c r="V1324">
        <v>0.11471428571428501</v>
      </c>
      <c r="W1324">
        <v>14.9561714285714</v>
      </c>
      <c r="X1324">
        <v>0.56938571428571405</v>
      </c>
      <c r="Y1324">
        <v>71.839799999999997</v>
      </c>
      <c r="Z1324">
        <v>2.1143999999999998</v>
      </c>
      <c r="AA1324">
        <v>4.9999999999999903E-4</v>
      </c>
      <c r="AB1324">
        <v>1.88857142857142E-2</v>
      </c>
      <c r="AC1324">
        <v>29.279722222222201</v>
      </c>
      <c r="AD1324">
        <v>-15.5250277777777</v>
      </c>
      <c r="AE1324">
        <v>36.173005466666602</v>
      </c>
      <c r="AF1324">
        <v>0.43358219999999997</v>
      </c>
      <c r="AG1324">
        <v>1.34835284</v>
      </c>
      <c r="AH1324">
        <v>1.9333799999999901E-2</v>
      </c>
      <c r="AI1324">
        <v>44.974166666666598</v>
      </c>
      <c r="AJ1324">
        <v>0.50352319280769997</v>
      </c>
      <c r="AK1324">
        <v>0.80430629731883097</v>
      </c>
      <c r="AL1324">
        <v>9.6406944727528698E-3</v>
      </c>
      <c r="AM1324">
        <v>2.9980607533954599E-2</v>
      </c>
      <c r="AN1324">
        <v>0.15564490726157601</v>
      </c>
      <c r="AO1324">
        <v>4.2988678685912201E-4</v>
      </c>
      <c r="AP1324">
        <v>36.173005466666602</v>
      </c>
      <c r="AQ1324">
        <v>0.24568488757114701</v>
      </c>
      <c r="AR1324">
        <v>6.6019419924656004</v>
      </c>
      <c r="AS1324">
        <v>1.2386516797504401</v>
      </c>
      <c r="AT1324">
        <v>0.93082016741278395</v>
      </c>
      <c r="AU1324">
        <v>91.328371428571401</v>
      </c>
      <c r="AV1324">
        <v>44.259284026453798</v>
      </c>
      <c r="AW1324">
        <v>0.714882640212813</v>
      </c>
      <c r="AX1324">
        <v>0.10970116024955801</v>
      </c>
      <c r="AY1324">
        <v>0.18789731242885199</v>
      </c>
      <c r="AZ1324">
        <v>0.39805800753439602</v>
      </c>
      <c r="BA1324">
        <v>8.1359386797863698E-2</v>
      </c>
      <c r="BB1324">
        <v>5.6865429647770797E-2</v>
      </c>
      <c r="BC1324">
        <v>0.43336030037407502</v>
      </c>
      <c r="BD1324">
        <v>0.69565648021280602</v>
      </c>
      <c r="BE1324">
        <v>-1.92261600000069E-2</v>
      </c>
      <c r="BF1324">
        <v>0.15611082790928199</v>
      </c>
      <c r="BG1324">
        <v>0.26738828412086302</v>
      </c>
      <c r="BH1324">
        <v>0.56645859506635599</v>
      </c>
      <c r="BI1324">
        <v>0.15611082790928199</v>
      </c>
      <c r="BJ1324">
        <v>0.84699822406029102</v>
      </c>
      <c r="BK1324">
        <v>1.13291719013271</v>
      </c>
      <c r="BL1324">
        <v>1.7128106211584799</v>
      </c>
      <c r="BM1324">
        <v>3.6285669780415901</v>
      </c>
      <c r="BN1324">
        <v>2.1184869671040101</v>
      </c>
      <c r="BO1324">
        <v>16.558218710008699</v>
      </c>
      <c r="BP1324">
        <v>3.6686044558681301</v>
      </c>
      <c r="BQ1324">
        <v>12.8896142541406</v>
      </c>
      <c r="BR1324">
        <v>0.86752878268693201</v>
      </c>
      <c r="BS1324">
        <v>0.78455389289657895</v>
      </c>
      <c r="BT1324">
        <v>1.10576059916548</v>
      </c>
    </row>
    <row r="1325" spans="1:72" x14ac:dyDescent="0.2">
      <c r="A1325">
        <v>1323</v>
      </c>
      <c r="B1325" s="243">
        <v>44793.930555555555</v>
      </c>
      <c r="C1325">
        <v>0</v>
      </c>
      <c r="D1325">
        <v>0.76885714285714302</v>
      </c>
      <c r="E1325">
        <v>25.365945945945899</v>
      </c>
      <c r="F1325">
        <v>44.852249999999998</v>
      </c>
      <c r="G1325">
        <v>7</v>
      </c>
      <c r="H1325">
        <v>2.0625</v>
      </c>
      <c r="I1325">
        <v>1.35</v>
      </c>
      <c r="J1325">
        <v>34.521999999999998</v>
      </c>
      <c r="K1325">
        <v>0.503999999999999</v>
      </c>
      <c r="L1325">
        <v>37.935185185185098</v>
      </c>
      <c r="M1325">
        <v>9.3333333333333296E-2</v>
      </c>
      <c r="N1325">
        <v>1599.73076923076</v>
      </c>
      <c r="O1325">
        <v>86.035294117646998</v>
      </c>
      <c r="P1325">
        <v>3.8048235294117601</v>
      </c>
      <c r="Q1325">
        <v>97.277435897435794</v>
      </c>
      <c r="R1325">
        <v>6.9770370370370296</v>
      </c>
      <c r="S1325">
        <v>0.26769230769230701</v>
      </c>
      <c r="T1325">
        <v>5</v>
      </c>
      <c r="U1325">
        <v>1.7460571428571401</v>
      </c>
      <c r="V1325">
        <v>0.114585714285714</v>
      </c>
      <c r="W1325">
        <v>14.951428571428499</v>
      </c>
      <c r="X1325">
        <v>0.54388571428571397</v>
      </c>
      <c r="Y1325">
        <v>71.945499999999996</v>
      </c>
      <c r="Z1325">
        <v>2.2550714285714202</v>
      </c>
      <c r="AA1325">
        <v>0</v>
      </c>
      <c r="AB1325">
        <v>1.96571428571428E-2</v>
      </c>
      <c r="AC1325">
        <v>26.134803088803</v>
      </c>
      <c r="AD1325">
        <v>-18.717446911196902</v>
      </c>
      <c r="AE1325">
        <v>36.132482500000002</v>
      </c>
      <c r="AF1325">
        <v>0.43201125000000001</v>
      </c>
      <c r="AG1325">
        <v>1.3508497500000001</v>
      </c>
      <c r="AH1325">
        <v>1.926375E-2</v>
      </c>
      <c r="AI1325">
        <v>44.9345</v>
      </c>
      <c r="AJ1325">
        <v>0.50222018750303998</v>
      </c>
      <c r="AK1325">
        <v>0.804114488867128</v>
      </c>
      <c r="AL1325">
        <v>9.6142440663632596E-3</v>
      </c>
      <c r="AM1325">
        <v>3.0062641177714199E-2</v>
      </c>
      <c r="AN1325">
        <v>0.155782305355573</v>
      </c>
      <c r="AO1325">
        <v>4.2870734068477403E-4</v>
      </c>
      <c r="AP1325">
        <v>36.132482500000002</v>
      </c>
      <c r="AQ1325">
        <v>0.23468186365277599</v>
      </c>
      <c r="AR1325">
        <v>6.5998484040171599</v>
      </c>
      <c r="AS1325">
        <v>1.32105940832256</v>
      </c>
      <c r="AT1325">
        <v>0.87690514567673705</v>
      </c>
      <c r="AU1325">
        <v>91.441942857142806</v>
      </c>
      <c r="AV1325">
        <v>44.288072175992497</v>
      </c>
      <c r="AW1325">
        <v>0.64642782400749599</v>
      </c>
      <c r="AX1325">
        <v>2.9790341677436102E-2</v>
      </c>
      <c r="AY1325">
        <v>0.197329386347223</v>
      </c>
      <c r="AZ1325">
        <v>0.40015159598283301</v>
      </c>
      <c r="BA1325">
        <v>2.2053038598434799E-2</v>
      </c>
      <c r="BB1325">
        <v>5.7164513711833197E-2</v>
      </c>
      <c r="BC1325">
        <v>0.456769091886434</v>
      </c>
      <c r="BD1325">
        <v>0.62727132400749197</v>
      </c>
      <c r="BE1325">
        <v>-1.9156500000003601E-2</v>
      </c>
      <c r="BF1325">
        <v>4.7494684859195703E-2</v>
      </c>
      <c r="BG1325">
        <v>0.314601863902705</v>
      </c>
      <c r="BH1325">
        <v>0.63796092548692496</v>
      </c>
      <c r="BI1325">
        <v>4.7494684859195703E-2</v>
      </c>
      <c r="BJ1325">
        <v>0.72419309752380201</v>
      </c>
      <c r="BK1325">
        <v>1.2759218509738499</v>
      </c>
      <c r="BL1325">
        <v>6.6239383382663597</v>
      </c>
      <c r="BM1325">
        <v>13.432259364984599</v>
      </c>
      <c r="BN1325">
        <v>2.0278358099118599</v>
      </c>
      <c r="BO1325">
        <v>13.432947629665</v>
      </c>
      <c r="BP1325">
        <v>1.1161250941910901</v>
      </c>
      <c r="BQ1325">
        <v>12.3168225354739</v>
      </c>
      <c r="BR1325">
        <v>1.1951808867132101</v>
      </c>
      <c r="BS1325">
        <v>0.70519522358012399</v>
      </c>
      <c r="BT1325">
        <v>1.6948227196513601</v>
      </c>
    </row>
    <row r="1326" spans="1:72" x14ac:dyDescent="0.2">
      <c r="A1326">
        <v>1324</v>
      </c>
      <c r="B1326" s="243">
        <v>44793.944444444445</v>
      </c>
      <c r="C1326">
        <v>0</v>
      </c>
      <c r="D1326">
        <v>0.82394736842105198</v>
      </c>
      <c r="E1326">
        <v>28.352250000000002</v>
      </c>
      <c r="F1326">
        <v>44.83325</v>
      </c>
      <c r="G1326">
        <v>7</v>
      </c>
      <c r="H1326">
        <v>2.0649999999999999</v>
      </c>
      <c r="I1326">
        <v>1.35</v>
      </c>
      <c r="J1326">
        <v>34.5780769230769</v>
      </c>
      <c r="K1326">
        <v>0.48925000000000002</v>
      </c>
      <c r="L1326">
        <v>37.995937499999997</v>
      </c>
      <c r="M1326">
        <v>-0.16666666666666599</v>
      </c>
      <c r="N1326">
        <v>1599.8275862068899</v>
      </c>
      <c r="O1326">
        <v>85.863333333333301</v>
      </c>
      <c r="P1326">
        <v>3.67979310344827</v>
      </c>
      <c r="Q1326">
        <v>96.297499999999999</v>
      </c>
      <c r="R1326">
        <v>6.9642307692307597</v>
      </c>
      <c r="S1326">
        <v>0.26274999999999898</v>
      </c>
      <c r="T1326">
        <v>5</v>
      </c>
      <c r="U1326">
        <v>1.759125</v>
      </c>
      <c r="V1326">
        <v>0.11371249999999999</v>
      </c>
      <c r="W1326">
        <v>14.877875</v>
      </c>
      <c r="X1326">
        <v>0.54820000000000002</v>
      </c>
      <c r="Y1326">
        <v>72.176262499999893</v>
      </c>
      <c r="Z1326">
        <v>2.1027999999999998</v>
      </c>
      <c r="AA1326">
        <v>2.0249999999999999E-3</v>
      </c>
      <c r="AB1326">
        <v>2.1749999999999999E-2</v>
      </c>
      <c r="AC1326">
        <v>29.176197368421001</v>
      </c>
      <c r="AD1326">
        <v>-15.6570526315789</v>
      </c>
      <c r="AE1326">
        <v>36.1905115230769</v>
      </c>
      <c r="AF1326">
        <v>0.4325349</v>
      </c>
      <c r="AG1326">
        <v>1.35085078</v>
      </c>
      <c r="AH1326">
        <v>1.9287099999999901E-2</v>
      </c>
      <c r="AI1326">
        <v>44.993076923076899</v>
      </c>
      <c r="AJ1326">
        <v>0.50141847568065601</v>
      </c>
      <c r="AK1326">
        <v>0.804357336684276</v>
      </c>
      <c r="AL1326">
        <v>9.6133656459968207E-3</v>
      </c>
      <c r="AM1326">
        <v>3.00235252261031E-2</v>
      </c>
      <c r="AN1326">
        <v>0.155579490861842</v>
      </c>
      <c r="AO1326">
        <v>4.2866817117163302E-4</v>
      </c>
      <c r="AP1326">
        <v>36.1905115230769</v>
      </c>
      <c r="AQ1326">
        <v>0.23654343968826499</v>
      </c>
      <c r="AR1326">
        <v>6.5673804415958097</v>
      </c>
      <c r="AS1326">
        <v>1.23185620137118</v>
      </c>
      <c r="AT1326">
        <v>0.88205777603173396</v>
      </c>
      <c r="AU1326">
        <v>91.464262499999904</v>
      </c>
      <c r="AV1326">
        <v>44.226291605732101</v>
      </c>
      <c r="AW1326">
        <v>0.76678531734473399</v>
      </c>
      <c r="AX1326">
        <v>0.118994578628816</v>
      </c>
      <c r="AY1326">
        <v>0.19599146031173401</v>
      </c>
      <c r="AZ1326">
        <v>0.43261955840418098</v>
      </c>
      <c r="BA1326">
        <v>8.8088618217932901E-2</v>
      </c>
      <c r="BB1326">
        <v>6.1802794057740203E-2</v>
      </c>
      <c r="BC1326">
        <v>0.453122881672055</v>
      </c>
      <c r="BD1326">
        <v>0.74760559734473198</v>
      </c>
      <c r="BE1326">
        <v>-1.91797200000015E-2</v>
      </c>
      <c r="BF1326">
        <v>0.16993672548410199</v>
      </c>
      <c r="BG1326">
        <v>0.27989633958128701</v>
      </c>
      <c r="BH1326">
        <v>0.617826055461835</v>
      </c>
      <c r="BI1326">
        <v>0.16993672548410199</v>
      </c>
      <c r="BJ1326">
        <v>0.89966613013078101</v>
      </c>
      <c r="BK1326">
        <v>1.23565211092367</v>
      </c>
      <c r="BL1326">
        <v>1.6470620978716599</v>
      </c>
      <c r="BM1326">
        <v>3.6356241048061801</v>
      </c>
      <c r="BN1326">
        <v>2.2073388183142102</v>
      </c>
      <c r="BO1326">
        <v>17.669550898825399</v>
      </c>
      <c r="BP1326">
        <v>3.9935130488764101</v>
      </c>
      <c r="BQ1326">
        <v>13.6760378499489</v>
      </c>
      <c r="BR1326">
        <v>0.94675967760069502</v>
      </c>
      <c r="BS1326">
        <v>0.83169143993714001</v>
      </c>
      <c r="BT1326">
        <v>1.1383544811670201</v>
      </c>
    </row>
    <row r="1327" spans="1:72" x14ac:dyDescent="0.2">
      <c r="A1327">
        <v>1325</v>
      </c>
      <c r="B1327" s="243">
        <v>44793.958333333336</v>
      </c>
      <c r="C1327">
        <v>0</v>
      </c>
      <c r="D1327">
        <v>0.73891891891891803</v>
      </c>
      <c r="E1327">
        <v>27.99025</v>
      </c>
      <c r="F1327">
        <v>44.916249999999998</v>
      </c>
      <c r="G1327">
        <v>7</v>
      </c>
      <c r="H1327">
        <v>2.0680000000000001</v>
      </c>
      <c r="I1327">
        <v>1.35</v>
      </c>
      <c r="J1327">
        <v>34.533124999999998</v>
      </c>
      <c r="K1327">
        <v>0.46850000000000003</v>
      </c>
      <c r="L1327">
        <v>37.9627027027026</v>
      </c>
      <c r="M1327">
        <v>5.5555555555555497E-2</v>
      </c>
      <c r="N1327">
        <v>1599.84375</v>
      </c>
      <c r="O1327">
        <v>85.556249999999906</v>
      </c>
      <c r="P1327">
        <v>3.5635882352941102</v>
      </c>
      <c r="Q1327">
        <v>94.968500000000006</v>
      </c>
      <c r="R1327">
        <v>6.9720833333333303</v>
      </c>
      <c r="S1327">
        <v>0.20049999999999901</v>
      </c>
      <c r="T1327">
        <v>5</v>
      </c>
      <c r="U1327">
        <v>1.77668571428571</v>
      </c>
      <c r="V1327">
        <v>0.112257142857142</v>
      </c>
      <c r="W1327">
        <v>14.916528571428501</v>
      </c>
      <c r="X1327">
        <v>0.557214285714285</v>
      </c>
      <c r="Y1327">
        <v>72.113028571428501</v>
      </c>
      <c r="Z1327">
        <v>2.1682428571428498</v>
      </c>
      <c r="AA1327">
        <v>6.9428571428571404E-3</v>
      </c>
      <c r="AB1327">
        <v>4.98571428571428E-3</v>
      </c>
      <c r="AC1327">
        <v>28.729168918918901</v>
      </c>
      <c r="AD1327">
        <v>-16.187081081081001</v>
      </c>
      <c r="AE1327">
        <v>36.147902119999998</v>
      </c>
      <c r="AF1327">
        <v>0.43316327999999998</v>
      </c>
      <c r="AG1327">
        <v>1.3508520159999999</v>
      </c>
      <c r="AH1327">
        <v>1.9315119999999901E-2</v>
      </c>
      <c r="AI1327">
        <v>44.951124999999998</v>
      </c>
      <c r="AJ1327">
        <v>0.50126728603826598</v>
      </c>
      <c r="AK1327">
        <v>0.80416012102032997</v>
      </c>
      <c r="AL1327">
        <v>9.6363167773887703E-3</v>
      </c>
      <c r="AM1327">
        <v>3.0051573036269898E-2</v>
      </c>
      <c r="AN1327">
        <v>0.15572468987149901</v>
      </c>
      <c r="AO1327">
        <v>4.2969158169011302E-4</v>
      </c>
      <c r="AP1327">
        <v>36.147902119999998</v>
      </c>
      <c r="AQ1327">
        <v>0.24043302405380701</v>
      </c>
      <c r="AR1327">
        <v>6.5844428721511097</v>
      </c>
      <c r="AS1327">
        <v>1.2701937462669699</v>
      </c>
      <c r="AT1327">
        <v>0.89059442614295903</v>
      </c>
      <c r="AU1327">
        <v>91.531700000000001</v>
      </c>
      <c r="AV1327">
        <v>44.242971762471797</v>
      </c>
      <c r="AW1327">
        <v>0.70815323752810799</v>
      </c>
      <c r="AX1327">
        <v>8.0658269733022397E-2</v>
      </c>
      <c r="AY1327">
        <v>0.192730255946192</v>
      </c>
      <c r="AZ1327">
        <v>0.41555712784888799</v>
      </c>
      <c r="BA1327">
        <v>5.9709182632646303E-2</v>
      </c>
      <c r="BB1327">
        <v>5.9365303978412602E-2</v>
      </c>
      <c r="BC1327">
        <v>0.444936735972154</v>
      </c>
      <c r="BD1327">
        <v>0.688945653528103</v>
      </c>
      <c r="BE1327">
        <v>-1.9207584000004899E-2</v>
      </c>
      <c r="BF1327">
        <v>0.116980802624707</v>
      </c>
      <c r="BG1327">
        <v>0.27952174160537901</v>
      </c>
      <c r="BH1327">
        <v>0.60269339415644196</v>
      </c>
      <c r="BI1327">
        <v>0.116980802624707</v>
      </c>
      <c r="BJ1327">
        <v>0.79300508846017304</v>
      </c>
      <c r="BK1327">
        <v>1.2053867883128799</v>
      </c>
      <c r="BL1327">
        <v>2.3894667785972401</v>
      </c>
      <c r="BM1327">
        <v>5.15207094355452</v>
      </c>
      <c r="BN1327">
        <v>2.1561592693827198</v>
      </c>
      <c r="BO1327">
        <v>15.297237835172099</v>
      </c>
      <c r="BP1327">
        <v>2.7490488616806199</v>
      </c>
      <c r="BQ1327">
        <v>12.5481889734915</v>
      </c>
      <c r="BR1327">
        <v>1.0065194238508799</v>
      </c>
      <c r="BS1327">
        <v>0.74621276741029097</v>
      </c>
      <c r="BT1327">
        <v>1.3488370446192901</v>
      </c>
    </row>
    <row r="1328" spans="1:72" x14ac:dyDescent="0.2">
      <c r="A1328">
        <v>1326</v>
      </c>
      <c r="B1328" s="243">
        <v>44793.972222222219</v>
      </c>
      <c r="C1328">
        <v>0</v>
      </c>
      <c r="D1328">
        <v>0.71899999999999997</v>
      </c>
      <c r="E1328">
        <v>26.736499999999999</v>
      </c>
      <c r="F1328">
        <v>44.933750000000003</v>
      </c>
      <c r="G1328">
        <v>7</v>
      </c>
      <c r="H1328">
        <v>2.0649999999999999</v>
      </c>
      <c r="I1328">
        <v>1.3420000000000001</v>
      </c>
      <c r="J1328">
        <v>34.516666666666602</v>
      </c>
      <c r="K1328">
        <v>0.48549999999999899</v>
      </c>
      <c r="L1328">
        <v>37.936363636363602</v>
      </c>
      <c r="M1328">
        <v>-0.05</v>
      </c>
      <c r="N1328">
        <v>1600.0606060606001</v>
      </c>
      <c r="O1328">
        <v>85.890909090909005</v>
      </c>
      <c r="P1328">
        <v>3.2370625</v>
      </c>
      <c r="Q1328">
        <v>87.408499999999904</v>
      </c>
      <c r="R1328">
        <v>6.9715999999999996</v>
      </c>
      <c r="S1328">
        <v>0.22307692307692301</v>
      </c>
      <c r="T1328">
        <v>5</v>
      </c>
      <c r="U1328">
        <v>1.77924285714285</v>
      </c>
      <c r="V1328">
        <v>0.109257142857142</v>
      </c>
      <c r="W1328">
        <v>14.9242714285714</v>
      </c>
      <c r="X1328">
        <v>0.56304285714285696</v>
      </c>
      <c r="Y1328">
        <v>72.31</v>
      </c>
      <c r="Z1328">
        <v>2.1591714285714199</v>
      </c>
      <c r="AA1328">
        <v>4.4571428571428496E-3</v>
      </c>
      <c r="AB1328">
        <v>1.2414285714285701E-2</v>
      </c>
      <c r="AC1328">
        <v>27.455500000000001</v>
      </c>
      <c r="AD1328">
        <v>-17.478249999999999</v>
      </c>
      <c r="AE1328">
        <v>36.129101266666602</v>
      </c>
      <c r="AF1328">
        <v>0.4325349</v>
      </c>
      <c r="AG1328">
        <v>1.34285078</v>
      </c>
      <c r="AH1328">
        <v>1.9287099999999901E-2</v>
      </c>
      <c r="AI1328">
        <v>44.923666666666598</v>
      </c>
      <c r="AJ1328">
        <v>0.49964183745908802</v>
      </c>
      <c r="AK1328">
        <v>0.80423313472482905</v>
      </c>
      <c r="AL1328">
        <v>9.6282189788604398E-3</v>
      </c>
      <c r="AM1328">
        <v>2.98918338514962E-2</v>
      </c>
      <c r="AN1328">
        <v>0.15581987222770399</v>
      </c>
      <c r="AO1328">
        <v>4.29330493948995E-4</v>
      </c>
      <c r="AP1328">
        <v>36.129101266666602</v>
      </c>
      <c r="AQ1328">
        <v>0.242948000949435</v>
      </c>
      <c r="AR1328">
        <v>6.5878607183530704</v>
      </c>
      <c r="AS1328">
        <v>1.2648795482733399</v>
      </c>
      <c r="AT1328">
        <v>0.88898417042881495</v>
      </c>
      <c r="AU1328">
        <v>91.735728571428496</v>
      </c>
      <c r="AV1328">
        <v>44.224789534242497</v>
      </c>
      <c r="AW1328">
        <v>0.69887713242414395</v>
      </c>
      <c r="AX1328">
        <v>7.7971231726654697E-2</v>
      </c>
      <c r="AY1328">
        <v>0.189586899050564</v>
      </c>
      <c r="AZ1328">
        <v>0.41213928164692099</v>
      </c>
      <c r="BA1328">
        <v>5.8063958325030501E-2</v>
      </c>
      <c r="BB1328">
        <v>5.88770402352745E-2</v>
      </c>
      <c r="BC1328">
        <v>0.43831584237610599</v>
      </c>
      <c r="BD1328">
        <v>0.67969741242414095</v>
      </c>
      <c r="BE1328">
        <v>-1.91797200000027E-2</v>
      </c>
      <c r="BF1328">
        <v>0.118329708872318</v>
      </c>
      <c r="BG1328">
        <v>0.287718458127037</v>
      </c>
      <c r="BH1328">
        <v>0.62546557406063297</v>
      </c>
      <c r="BI1328">
        <v>0.118329708872318</v>
      </c>
      <c r="BJ1328">
        <v>0.81209633399871195</v>
      </c>
      <c r="BK1328">
        <v>1.2509311481212599</v>
      </c>
      <c r="BL1328">
        <v>2.4314980647632098</v>
      </c>
      <c r="BM1328">
        <v>5.2857864691911702</v>
      </c>
      <c r="BN1328">
        <v>2.17388059887513</v>
      </c>
      <c r="BO1328">
        <v>15.6644289985684</v>
      </c>
      <c r="BP1328">
        <v>2.78074815849949</v>
      </c>
      <c r="BQ1328">
        <v>12.8836808400689</v>
      </c>
      <c r="BR1328">
        <v>1.04977064303832</v>
      </c>
      <c r="BS1328">
        <v>0.76476445044978403</v>
      </c>
      <c r="BT1328">
        <v>1.3726718631088499</v>
      </c>
    </row>
    <row r="1329" spans="1:72" x14ac:dyDescent="0.2">
      <c r="A1329">
        <v>1327</v>
      </c>
      <c r="B1329" s="243">
        <v>44793.986111111109</v>
      </c>
      <c r="C1329">
        <v>0</v>
      </c>
      <c r="D1329">
        <v>0.82282051282051205</v>
      </c>
      <c r="E1329">
        <v>26.199714285714201</v>
      </c>
      <c r="F1329">
        <v>45.004249999999999</v>
      </c>
      <c r="G1329">
        <v>7</v>
      </c>
      <c r="H1329">
        <v>2.0680000000000001</v>
      </c>
      <c r="I1329">
        <v>1.35</v>
      </c>
      <c r="J1329">
        <v>34.551481481481403</v>
      </c>
      <c r="K1329">
        <v>0.47275</v>
      </c>
      <c r="L1329">
        <v>37.958888888888801</v>
      </c>
      <c r="M1329">
        <v>-3.6363636363636299E-2</v>
      </c>
      <c r="N1329">
        <v>1600.03448275862</v>
      </c>
      <c r="O1329">
        <v>85.735135135135096</v>
      </c>
      <c r="P1329">
        <v>3.2192500000000002</v>
      </c>
      <c r="Q1329">
        <v>86.832999999999998</v>
      </c>
      <c r="R1329">
        <v>6.9731818181818097</v>
      </c>
      <c r="S1329">
        <v>0.24825</v>
      </c>
      <c r="T1329">
        <v>5</v>
      </c>
      <c r="U1329">
        <v>1.77608571428571</v>
      </c>
      <c r="V1329">
        <v>0.11310000000000001</v>
      </c>
      <c r="W1329">
        <v>14.962728571428499</v>
      </c>
      <c r="X1329">
        <v>0.57987142857142804</v>
      </c>
      <c r="Y1329">
        <v>72.550128571428502</v>
      </c>
      <c r="Z1329">
        <v>2.1978714285714198</v>
      </c>
      <c r="AA1329">
        <v>0</v>
      </c>
      <c r="AB1329">
        <v>3.84857142857142E-2</v>
      </c>
      <c r="AC1329">
        <v>27.022534798534799</v>
      </c>
      <c r="AD1329">
        <v>-17.9817152014652</v>
      </c>
      <c r="AE1329">
        <v>36.166258601481402</v>
      </c>
      <c r="AF1329">
        <v>0.43316327999999998</v>
      </c>
      <c r="AG1329">
        <v>1.3508520159999999</v>
      </c>
      <c r="AH1329">
        <v>1.9315119999999901E-2</v>
      </c>
      <c r="AI1329">
        <v>44.969481481481402</v>
      </c>
      <c r="AJ1329">
        <v>0.49850026889854898</v>
      </c>
      <c r="AK1329">
        <v>0.80424006259389003</v>
      </c>
      <c r="AL1329">
        <v>9.6323832459215102E-3</v>
      </c>
      <c r="AM1329">
        <v>3.0039306024826701E-2</v>
      </c>
      <c r="AN1329">
        <v>0.15566112326384299</v>
      </c>
      <c r="AO1329">
        <v>4.2951618216798801E-4</v>
      </c>
      <c r="AP1329">
        <v>36.166258601481402</v>
      </c>
      <c r="AQ1329">
        <v>0.25020938031965301</v>
      </c>
      <c r="AR1329">
        <v>6.6048364415554603</v>
      </c>
      <c r="AS1329">
        <v>1.2875506701075901</v>
      </c>
      <c r="AT1329">
        <v>0.88537920615830001</v>
      </c>
      <c r="AU1329">
        <v>92.066685714285697</v>
      </c>
      <c r="AV1329">
        <v>44.308855093464103</v>
      </c>
      <c r="AW1329">
        <v>0.66062638801728402</v>
      </c>
      <c r="AX1329">
        <v>6.3301345892402702E-2</v>
      </c>
      <c r="AY1329">
        <v>0.182953899680346</v>
      </c>
      <c r="AZ1329">
        <v>0.39516355844453899</v>
      </c>
      <c r="BA1329">
        <v>4.6860311227756801E-2</v>
      </c>
      <c r="BB1329">
        <v>5.6451936920648503E-2</v>
      </c>
      <c r="BC1329">
        <v>0.42236705678363601</v>
      </c>
      <c r="BD1329">
        <v>0.64141880401728801</v>
      </c>
      <c r="BE1329">
        <v>-1.92075839999961E-2</v>
      </c>
      <c r="BF1329">
        <v>9.7605798216721204E-2</v>
      </c>
      <c r="BG1329">
        <v>0.28210081734305198</v>
      </c>
      <c r="BH1329">
        <v>0.60931176113853103</v>
      </c>
      <c r="BI1329">
        <v>9.7605798216721204E-2</v>
      </c>
      <c r="BJ1329">
        <v>0.75941323111954795</v>
      </c>
      <c r="BK1329">
        <v>1.2186235222770601</v>
      </c>
      <c r="BL1329">
        <v>2.8902055256664498</v>
      </c>
      <c r="BM1329">
        <v>6.2425775135369701</v>
      </c>
      <c r="BN1329">
        <v>2.1599078190460101</v>
      </c>
      <c r="BO1329">
        <v>14.540504798790399</v>
      </c>
      <c r="BP1329">
        <v>2.2937362580929399</v>
      </c>
      <c r="BQ1329">
        <v>12.2467685406975</v>
      </c>
      <c r="BR1329">
        <v>1.0526936653086301</v>
      </c>
      <c r="BS1329">
        <v>0.72037091183285895</v>
      </c>
      <c r="BT1329">
        <v>1.46132172748374</v>
      </c>
    </row>
    <row r="1330" spans="1:72" x14ac:dyDescent="0.2">
      <c r="A1330">
        <v>1328</v>
      </c>
      <c r="B1330" s="243">
        <v>44794</v>
      </c>
      <c r="C1330">
        <v>0</v>
      </c>
      <c r="D1330">
        <v>0.70078947368420996</v>
      </c>
      <c r="E1330">
        <v>29.374054054054</v>
      </c>
      <c r="F1330">
        <v>44.888999999999903</v>
      </c>
      <c r="G1330">
        <v>7</v>
      </c>
      <c r="H1330">
        <v>2.0649999999999999</v>
      </c>
      <c r="I1330">
        <v>1.35</v>
      </c>
      <c r="J1330">
        <v>34.540416666666601</v>
      </c>
      <c r="K1330">
        <v>0.45800000000000002</v>
      </c>
      <c r="L1330">
        <v>37.961428571428499</v>
      </c>
      <c r="M1330">
        <v>6.6666666666666596E-2</v>
      </c>
      <c r="N1330">
        <v>1600.2</v>
      </c>
      <c r="O1330">
        <v>86.317499999999995</v>
      </c>
      <c r="P1330">
        <v>4.64085185185185</v>
      </c>
      <c r="Q1330">
        <v>126.817499999999</v>
      </c>
      <c r="R1330">
        <v>6.9765789473684201</v>
      </c>
      <c r="S1330">
        <v>9.2564102564102593E-2</v>
      </c>
      <c r="T1330">
        <v>5</v>
      </c>
      <c r="U1330">
        <v>1.7083249999999901</v>
      </c>
      <c r="V1330">
        <v>0.12403749999999999</v>
      </c>
      <c r="W1330">
        <v>14.903762499999999</v>
      </c>
      <c r="X1330">
        <v>0.57572500000000004</v>
      </c>
      <c r="Y1330">
        <v>72.382962499999906</v>
      </c>
      <c r="Z1330">
        <v>2.0503374999999999</v>
      </c>
      <c r="AA1330">
        <v>0</v>
      </c>
      <c r="AB1330">
        <v>5.1687499999999997E-2</v>
      </c>
      <c r="AC1330">
        <v>30.074843527738199</v>
      </c>
      <c r="AD1330">
        <v>-14.814156472261701</v>
      </c>
      <c r="AE1330">
        <v>36.152851266666602</v>
      </c>
      <c r="AF1330">
        <v>0.4325349</v>
      </c>
      <c r="AG1330">
        <v>1.35085078</v>
      </c>
      <c r="AH1330">
        <v>1.9287099999999901E-2</v>
      </c>
      <c r="AI1330">
        <v>44.955416666666601</v>
      </c>
      <c r="AJ1330">
        <v>0.499466311104172</v>
      </c>
      <c r="AK1330">
        <v>0.80419344202126097</v>
      </c>
      <c r="AL1330">
        <v>9.6214189984521609E-3</v>
      </c>
      <c r="AM1330">
        <v>3.0048676670404902E-2</v>
      </c>
      <c r="AN1330">
        <v>0.15570982362155</v>
      </c>
      <c r="AO1330">
        <v>4.2902727702445899E-4</v>
      </c>
      <c r="AP1330">
        <v>36.152851266666602</v>
      </c>
      <c r="AQ1330">
        <v>0.248420233153095</v>
      </c>
      <c r="AR1330">
        <v>6.5788076824606403</v>
      </c>
      <c r="AS1330">
        <v>1.2011227716753301</v>
      </c>
      <c r="AT1330">
        <v>0.85325078591703596</v>
      </c>
      <c r="AU1330">
        <v>91.621112499999995</v>
      </c>
      <c r="AV1330">
        <v>44.1812019539557</v>
      </c>
      <c r="AW1330">
        <v>0.77421471271092202</v>
      </c>
      <c r="AX1330">
        <v>0.14972800832466701</v>
      </c>
      <c r="AY1330">
        <v>0.184114666846904</v>
      </c>
      <c r="AZ1330">
        <v>0.42119231753935199</v>
      </c>
      <c r="BA1330">
        <v>0.110839783743299</v>
      </c>
      <c r="BB1330">
        <v>6.0170331077050297E-2</v>
      </c>
      <c r="BC1330">
        <v>0.42566430326640597</v>
      </c>
      <c r="BD1330">
        <v>0.755034992710925</v>
      </c>
      <c r="BE1330">
        <v>-1.9179719999997E-2</v>
      </c>
      <c r="BF1330">
        <v>0.20743805392615999</v>
      </c>
      <c r="BG1330">
        <v>0.25507844936512902</v>
      </c>
      <c r="BH1330">
        <v>0.58353353962712395</v>
      </c>
      <c r="BI1330">
        <v>0.20743805392615999</v>
      </c>
      <c r="BJ1330">
        <v>0.92503300658257903</v>
      </c>
      <c r="BK1330">
        <v>1.1670670792542399</v>
      </c>
      <c r="BL1330">
        <v>1.2296608290392299</v>
      </c>
      <c r="BM1330">
        <v>2.8130496241294098</v>
      </c>
      <c r="BN1330">
        <v>2.2876630349584399</v>
      </c>
      <c r="BO1330">
        <v>18.456851831689399</v>
      </c>
      <c r="BP1330">
        <v>4.8747942672647797</v>
      </c>
      <c r="BQ1330">
        <v>13.5820575644246</v>
      </c>
      <c r="BR1330">
        <v>0.81442238757977503</v>
      </c>
      <c r="BS1330">
        <v>0.84205778501211503</v>
      </c>
      <c r="BT1330">
        <v>0.96718111521058803</v>
      </c>
    </row>
    <row r="1331" spans="1:72" x14ac:dyDescent="0.2">
      <c r="A1331">
        <v>1329</v>
      </c>
      <c r="B1331" s="243">
        <v>44794.013888888891</v>
      </c>
      <c r="C1331">
        <v>0</v>
      </c>
      <c r="D1331">
        <v>0.77461538461538404</v>
      </c>
      <c r="E1331">
        <v>27.9576315789473</v>
      </c>
      <c r="F1331">
        <v>44.840512820512799</v>
      </c>
      <c r="G1331">
        <v>7</v>
      </c>
      <c r="H1331">
        <v>2.0720000000000001</v>
      </c>
      <c r="I1331">
        <v>1.35</v>
      </c>
      <c r="J1331">
        <v>34.577391304347799</v>
      </c>
      <c r="K1331">
        <v>0.44400000000000001</v>
      </c>
      <c r="L1331">
        <v>38.004166666666599</v>
      </c>
      <c r="M1331">
        <v>5.4545454545454501E-2</v>
      </c>
      <c r="N1331">
        <v>1600.0645161290299</v>
      </c>
      <c r="O1331">
        <v>86.089189189189099</v>
      </c>
      <c r="P1331">
        <v>4.3215599999999998</v>
      </c>
      <c r="Q1331">
        <v>116.806428571428</v>
      </c>
      <c r="R1331">
        <v>6.9733333333333301</v>
      </c>
      <c r="S1331">
        <v>1.7499999999999699E-3</v>
      </c>
      <c r="T1331">
        <v>5</v>
      </c>
      <c r="U1331">
        <v>1.8177857142857099</v>
      </c>
      <c r="V1331">
        <v>0.129228571428571</v>
      </c>
      <c r="W1331">
        <v>14.901028571428499</v>
      </c>
      <c r="X1331">
        <v>0.59168571428571404</v>
      </c>
      <c r="Y1331">
        <v>72.478499999999997</v>
      </c>
      <c r="Z1331">
        <v>1.9675857142857101</v>
      </c>
      <c r="AA1331">
        <v>5.7714285714285697E-3</v>
      </c>
      <c r="AB1331">
        <v>2.8042857142857099E-2</v>
      </c>
      <c r="AC1331">
        <v>28.732246963562702</v>
      </c>
      <c r="AD1331">
        <v>-16.108265856949998</v>
      </c>
      <c r="AE1331">
        <v>36.195291784347802</v>
      </c>
      <c r="AF1331">
        <v>0.43400112000000002</v>
      </c>
      <c r="AG1331">
        <v>1.350853664</v>
      </c>
      <c r="AH1331">
        <v>1.9352479999999998E-2</v>
      </c>
      <c r="AI1331">
        <v>44.999391304347803</v>
      </c>
      <c r="AJ1331">
        <v>0.499393499925465</v>
      </c>
      <c r="AK1331">
        <v>0.80435069753600497</v>
      </c>
      <c r="AL1331">
        <v>9.6445997916880001E-3</v>
      </c>
      <c r="AM1331">
        <v>3.0019376370308298E-2</v>
      </c>
      <c r="AN1331">
        <v>0.155557659717136</v>
      </c>
      <c r="AO1331">
        <v>4.3006092836038299E-4</v>
      </c>
      <c r="AP1331">
        <v>36.195291784347802</v>
      </c>
      <c r="AQ1331">
        <v>0.25530713986054598</v>
      </c>
      <c r="AR1331">
        <v>6.5776008737578699</v>
      </c>
      <c r="AS1331">
        <v>1.1526453604109701</v>
      </c>
      <c r="AT1331">
        <v>0.90779036997165397</v>
      </c>
      <c r="AU1331">
        <v>91.756585714285706</v>
      </c>
      <c r="AV1331">
        <v>44.180845158377203</v>
      </c>
      <c r="AW1331">
        <v>0.81854614597059305</v>
      </c>
      <c r="AX1331">
        <v>0.198208303589021</v>
      </c>
      <c r="AY1331">
        <v>0.17869398013945401</v>
      </c>
      <c r="AZ1331">
        <v>0.422399126242122</v>
      </c>
      <c r="BA1331">
        <v>0.146728182978834</v>
      </c>
      <c r="BB1331">
        <v>6.03427323203031E-2</v>
      </c>
      <c r="BC1331">
        <v>0.411736218882232</v>
      </c>
      <c r="BD1331">
        <v>0.79930140997059695</v>
      </c>
      <c r="BE1331">
        <v>-1.92447359999958E-2</v>
      </c>
      <c r="BF1331">
        <v>0.287435901782502</v>
      </c>
      <c r="BG1331">
        <v>0.25913679898592001</v>
      </c>
      <c r="BH1331">
        <v>0.61255089501845805</v>
      </c>
      <c r="BI1331">
        <v>0.287435901782502</v>
      </c>
      <c r="BJ1331">
        <v>1.09314540153684</v>
      </c>
      <c r="BK1331">
        <v>1.2251017900369101</v>
      </c>
      <c r="BL1331">
        <v>0.90154638783433705</v>
      </c>
      <c r="BM1331">
        <v>2.1310869352777102</v>
      </c>
      <c r="BN1331">
        <v>2.36381284871756</v>
      </c>
      <c r="BO1331">
        <v>22.164659036016399</v>
      </c>
      <c r="BP1331">
        <v>6.7547436918888</v>
      </c>
      <c r="BQ1331">
        <v>15.409915344127599</v>
      </c>
      <c r="BR1331">
        <v>0.73646075700666302</v>
      </c>
      <c r="BS1331">
        <v>0.97817104082384398</v>
      </c>
      <c r="BT1331">
        <v>0.75289568620472902</v>
      </c>
    </row>
    <row r="1332" spans="1:72" x14ac:dyDescent="0.2">
      <c r="A1332">
        <v>1330</v>
      </c>
      <c r="B1332" s="243">
        <v>44794.027777777781</v>
      </c>
      <c r="C1332">
        <v>0</v>
      </c>
      <c r="D1332">
        <v>0.79891891891891897</v>
      </c>
      <c r="E1332">
        <v>25.976857142857099</v>
      </c>
      <c r="F1332">
        <v>44.808461538461501</v>
      </c>
      <c r="G1332">
        <v>7</v>
      </c>
      <c r="H1332">
        <v>2.0674999999999999</v>
      </c>
      <c r="I1332">
        <v>1.35</v>
      </c>
      <c r="J1332">
        <v>34.5704761904761</v>
      </c>
      <c r="K1332">
        <v>0.47925000000000001</v>
      </c>
      <c r="L1332">
        <v>37.993684210526297</v>
      </c>
      <c r="M1332">
        <v>0.06</v>
      </c>
      <c r="N1332">
        <v>1600.15151515151</v>
      </c>
      <c r="O1332">
        <v>86.336842105263102</v>
      </c>
      <c r="P1332">
        <v>3.8804999999999898</v>
      </c>
      <c r="Q1332">
        <v>97.476999999999904</v>
      </c>
      <c r="R1332">
        <v>6.9669565217391298</v>
      </c>
      <c r="S1332">
        <v>-0.23897435897435901</v>
      </c>
      <c r="T1332">
        <v>5</v>
      </c>
      <c r="U1332">
        <v>1.8335999999999999</v>
      </c>
      <c r="V1332">
        <v>0.1343</v>
      </c>
      <c r="W1332">
        <v>14.9170428571428</v>
      </c>
      <c r="X1332">
        <v>0.60639999999999905</v>
      </c>
      <c r="Y1332">
        <v>72.335442857142795</v>
      </c>
      <c r="Z1332">
        <v>2.0357571428571402</v>
      </c>
      <c r="AA1332">
        <v>9.7571428571428497E-3</v>
      </c>
      <c r="AB1332">
        <v>1.13285714285714E-2</v>
      </c>
      <c r="AC1332">
        <v>26.775776061776</v>
      </c>
      <c r="AD1332">
        <v>-18.032685476685401</v>
      </c>
      <c r="AE1332">
        <v>36.184862890476097</v>
      </c>
      <c r="AF1332">
        <v>0.43305854999999999</v>
      </c>
      <c r="AG1332">
        <v>1.35085181</v>
      </c>
      <c r="AH1332">
        <v>1.9310449999999899E-2</v>
      </c>
      <c r="AI1332">
        <v>44.987976190476097</v>
      </c>
      <c r="AJ1332">
        <v>0.50023697182498195</v>
      </c>
      <c r="AK1332">
        <v>0.80432297592742996</v>
      </c>
      <c r="AL1332">
        <v>9.6260953852749E-3</v>
      </c>
      <c r="AM1332">
        <v>3.0026952185636901E-2</v>
      </c>
      <c r="AN1332">
        <v>0.15559713045019899</v>
      </c>
      <c r="AO1332">
        <v>4.2923580110029301E-4</v>
      </c>
      <c r="AP1332">
        <v>36.184862890476097</v>
      </c>
      <c r="AQ1332">
        <v>0.26165622369019398</v>
      </c>
      <c r="AR1332">
        <v>6.5846698877660002</v>
      </c>
      <c r="AS1332">
        <v>1.1925813491127299</v>
      </c>
      <c r="AT1332">
        <v>0.91723451153828695</v>
      </c>
      <c r="AU1332">
        <v>91.728242857142803</v>
      </c>
      <c r="AV1332">
        <v>44.223770351045097</v>
      </c>
      <c r="AW1332">
        <v>0.764205839431078</v>
      </c>
      <c r="AX1332">
        <v>0.15827046088726801</v>
      </c>
      <c r="AY1332">
        <v>0.17140232630980501</v>
      </c>
      <c r="AZ1332">
        <v>0.41533011223399702</v>
      </c>
      <c r="BA1332">
        <v>0.11716345176845699</v>
      </c>
      <c r="BB1332">
        <v>5.93328731762853E-2</v>
      </c>
      <c r="BC1332">
        <v>0.39579480952357499</v>
      </c>
      <c r="BD1332">
        <v>0.74500289943107101</v>
      </c>
      <c r="BE1332">
        <v>-1.9202940000006798E-2</v>
      </c>
      <c r="BF1332">
        <v>0.24628987491360399</v>
      </c>
      <c r="BG1332">
        <v>0.26672480303707002</v>
      </c>
      <c r="BH1332">
        <v>0.64630886153054101</v>
      </c>
      <c r="BI1332">
        <v>0.24628987491360399</v>
      </c>
      <c r="BJ1332">
        <v>1.02602935590134</v>
      </c>
      <c r="BK1332">
        <v>1.29261772306108</v>
      </c>
      <c r="BL1332">
        <v>1.08297104430555</v>
      </c>
      <c r="BM1332">
        <v>2.6241795841475799</v>
      </c>
      <c r="BN1332">
        <v>2.4231299608110102</v>
      </c>
      <c r="BO1332">
        <v>20.664565916445898</v>
      </c>
      <c r="BP1332">
        <v>5.7878120604696903</v>
      </c>
      <c r="BQ1332">
        <v>14.876753855976199</v>
      </c>
      <c r="BR1332">
        <v>0.87392493570795604</v>
      </c>
      <c r="BS1332">
        <v>0.92751340593590603</v>
      </c>
      <c r="BT1332">
        <v>0.94222350870079596</v>
      </c>
    </row>
    <row r="1333" spans="1:72" x14ac:dyDescent="0.2">
      <c r="A1333">
        <v>1331</v>
      </c>
      <c r="B1333" s="243">
        <v>44794.041666666664</v>
      </c>
      <c r="C1333">
        <v>0</v>
      </c>
      <c r="D1333">
        <v>0.75461538461538402</v>
      </c>
      <c r="E1333">
        <v>27.941794871794801</v>
      </c>
      <c r="F1333">
        <v>44.881538461538398</v>
      </c>
      <c r="G1333">
        <v>7</v>
      </c>
      <c r="H1333">
        <v>2.0699999999999998</v>
      </c>
      <c r="I1333">
        <v>1.35</v>
      </c>
      <c r="J1333">
        <v>34.574583333333301</v>
      </c>
      <c r="K1333">
        <v>0.435999999999999</v>
      </c>
      <c r="L1333">
        <v>37.979259259259202</v>
      </c>
      <c r="M1333">
        <v>-5.83333333333333E-2</v>
      </c>
      <c r="N1333">
        <v>1600.1</v>
      </c>
      <c r="O1333">
        <v>86.570588235294096</v>
      </c>
      <c r="P1333">
        <v>3.14168749999999</v>
      </c>
      <c r="Q1333">
        <v>84.834000000000003</v>
      </c>
      <c r="R1333">
        <v>6.9691666666666601</v>
      </c>
      <c r="S1333">
        <v>-3.64102564102564E-2</v>
      </c>
      <c r="T1333">
        <v>5</v>
      </c>
      <c r="U1333">
        <v>1.8267285714285699</v>
      </c>
      <c r="V1333">
        <v>1.82142857142857E-2</v>
      </c>
      <c r="W1333">
        <v>15.0669857142857</v>
      </c>
      <c r="X1333">
        <v>0.59891428571428496</v>
      </c>
      <c r="Y1333">
        <v>72.417714285714297</v>
      </c>
      <c r="Z1333">
        <v>2.2106714285714202</v>
      </c>
      <c r="AA1333">
        <v>1.1042857142857101E-2</v>
      </c>
      <c r="AB1333">
        <v>1.55285714285714E-2</v>
      </c>
      <c r="AC1333">
        <v>28.6964102564102</v>
      </c>
      <c r="AD1333">
        <v>-16.185128205128201</v>
      </c>
      <c r="AE1333">
        <v>36.190922133333302</v>
      </c>
      <c r="AF1333">
        <v>0.43358219999999997</v>
      </c>
      <c r="AG1333">
        <v>1.3508528399999999</v>
      </c>
      <c r="AH1333">
        <v>1.9333799999999901E-2</v>
      </c>
      <c r="AI1333">
        <v>44.994583333333303</v>
      </c>
      <c r="AJ1333">
        <v>0.49975233946969</v>
      </c>
      <c r="AK1333">
        <v>0.80433953272153103</v>
      </c>
      <c r="AL1333">
        <v>9.6363199273986604E-3</v>
      </c>
      <c r="AM1333">
        <v>3.0022565827368099E-2</v>
      </c>
      <c r="AN1333">
        <v>0.15557428208950999</v>
      </c>
      <c r="AO1333">
        <v>4.2969172215173999E-4</v>
      </c>
      <c r="AP1333">
        <v>36.190922133333302</v>
      </c>
      <c r="AQ1333">
        <v>0.258426204343848</v>
      </c>
      <c r="AR1333">
        <v>6.6508575514852399</v>
      </c>
      <c r="AS1333">
        <v>1.2950491290088399</v>
      </c>
      <c r="AT1333">
        <v>0.91291187714755295</v>
      </c>
      <c r="AU1333">
        <v>92.121014285714296</v>
      </c>
      <c r="AV1333">
        <v>44.395255018171198</v>
      </c>
      <c r="AW1333">
        <v>0.59932831516206098</v>
      </c>
      <c r="AX1333">
        <v>5.5803710991151702E-2</v>
      </c>
      <c r="AY1333">
        <v>0.175155995656151</v>
      </c>
      <c r="AZ1333">
        <v>0.34914244851475101</v>
      </c>
      <c r="BA1333">
        <v>4.1309985320941198E-2</v>
      </c>
      <c r="BB1333">
        <v>4.9877492644964397E-2</v>
      </c>
      <c r="BC1333">
        <v>0.40397413836672902</v>
      </c>
      <c r="BD1333">
        <v>0.58010215516205399</v>
      </c>
      <c r="BE1333">
        <v>-1.92261600000075E-2</v>
      </c>
      <c r="BF1333">
        <v>8.1025975160496796E-2</v>
      </c>
      <c r="BG1333">
        <v>0.25432332547736303</v>
      </c>
      <c r="BH1333">
        <v>0.50694849604745496</v>
      </c>
      <c r="BI1333">
        <v>8.1025975160496796E-2</v>
      </c>
      <c r="BJ1333">
        <v>0.67069860127571901</v>
      </c>
      <c r="BK1333">
        <v>1.0138969920949099</v>
      </c>
      <c r="BL1333">
        <v>3.1387875921714898</v>
      </c>
      <c r="BM1333">
        <v>6.2566170298264003</v>
      </c>
      <c r="BN1333">
        <v>1.9933228503359499</v>
      </c>
      <c r="BO1333">
        <v>12.7173863144323</v>
      </c>
      <c r="BP1333">
        <v>1.90411041627167</v>
      </c>
      <c r="BQ1333">
        <v>10.8132758981607</v>
      </c>
      <c r="BR1333">
        <v>0.87615283432206703</v>
      </c>
      <c r="BS1333">
        <v>0.63828821121152002</v>
      </c>
      <c r="BT1333">
        <v>1.3726602167053299</v>
      </c>
    </row>
    <row r="1334" spans="1:72" x14ac:dyDescent="0.2">
      <c r="A1334">
        <v>1332</v>
      </c>
      <c r="B1334" s="243">
        <v>44794.055555555555</v>
      </c>
      <c r="C1334">
        <v>0</v>
      </c>
      <c r="D1334">
        <v>0.79923076923076897</v>
      </c>
      <c r="E1334">
        <v>28.849230769230701</v>
      </c>
      <c r="F1334">
        <v>44.852307692307697</v>
      </c>
      <c r="G1334">
        <v>7</v>
      </c>
      <c r="H1334">
        <v>2.0680000000000001</v>
      </c>
      <c r="I1334">
        <v>1.35</v>
      </c>
      <c r="J1334">
        <v>34.558387096774197</v>
      </c>
      <c r="K1334">
        <v>0.50675000000000003</v>
      </c>
      <c r="L1334">
        <v>37.9761764705882</v>
      </c>
      <c r="M1334">
        <v>0.139130434782608</v>
      </c>
      <c r="N1334">
        <v>1600.2222222222199</v>
      </c>
      <c r="O1334">
        <v>85.794444444444395</v>
      </c>
      <c r="P1334">
        <v>3.1374166666666601</v>
      </c>
      <c r="Q1334">
        <v>84.742000000000004</v>
      </c>
      <c r="R1334">
        <v>6.9741379310344804</v>
      </c>
      <c r="S1334">
        <v>-4.1282051282051202E-2</v>
      </c>
      <c r="T1334">
        <v>5</v>
      </c>
      <c r="U1334">
        <v>1.8047375000000001</v>
      </c>
      <c r="V1334">
        <v>0</v>
      </c>
      <c r="W1334">
        <v>14.95655</v>
      </c>
      <c r="X1334">
        <v>0.54479999999999995</v>
      </c>
      <c r="Y1334">
        <v>72.376999999999995</v>
      </c>
      <c r="Z1334">
        <v>2.0007375000000001</v>
      </c>
      <c r="AA1334">
        <v>1.16125E-2</v>
      </c>
      <c r="AB1334">
        <v>1.13499999999999E-2</v>
      </c>
      <c r="AC1334">
        <v>29.6484615384615</v>
      </c>
      <c r="AD1334">
        <v>-15.203846153846101</v>
      </c>
      <c r="AE1334">
        <v>36.173164216774197</v>
      </c>
      <c r="AF1334">
        <v>0.43316327999999998</v>
      </c>
      <c r="AG1334">
        <v>1.3508520159999999</v>
      </c>
      <c r="AH1334">
        <v>1.9315119999999901E-2</v>
      </c>
      <c r="AI1334">
        <v>44.976387096774197</v>
      </c>
      <c r="AJ1334">
        <v>0.49978811247736399</v>
      </c>
      <c r="AK1334">
        <v>0.80427011931708903</v>
      </c>
      <c r="AL1334">
        <v>9.6309043024726902E-3</v>
      </c>
      <c r="AM1334">
        <v>3.0034693829306802E-2</v>
      </c>
      <c r="AN1334">
        <v>0.155637223259803</v>
      </c>
      <c r="AO1334">
        <v>4.2945023481855702E-4</v>
      </c>
      <c r="AP1334">
        <v>36.173164216774197</v>
      </c>
      <c r="AQ1334">
        <v>0.23507636983248301</v>
      </c>
      <c r="AR1334">
        <v>6.60210910118212</v>
      </c>
      <c r="AS1334">
        <v>1.17206624343298</v>
      </c>
      <c r="AT1334">
        <v>0.90198634864211702</v>
      </c>
      <c r="AU1334">
        <v>91.683824999999999</v>
      </c>
      <c r="AV1334">
        <v>44.182415931221698</v>
      </c>
      <c r="AW1334">
        <v>0.79397116555240599</v>
      </c>
      <c r="AX1334">
        <v>0.178785772567016</v>
      </c>
      <c r="AY1334">
        <v>0.19808691016751701</v>
      </c>
      <c r="AZ1334">
        <v>0.39789089881787898</v>
      </c>
      <c r="BA1334">
        <v>0.132350376243593</v>
      </c>
      <c r="BB1334">
        <v>5.6841556973982701E-2</v>
      </c>
      <c r="BC1334">
        <v>0.45730309865489199</v>
      </c>
      <c r="BD1334">
        <v>0.77476358155241198</v>
      </c>
      <c r="BE1334">
        <v>-1.9207583999993501E-2</v>
      </c>
      <c r="BF1334">
        <v>0.25125779901357098</v>
      </c>
      <c r="BG1334">
        <v>0.27838278374993702</v>
      </c>
      <c r="BH1334">
        <v>0.55917867540068</v>
      </c>
      <c r="BI1334">
        <v>0.25125779901357098</v>
      </c>
      <c r="BJ1334">
        <v>1.05928116552701</v>
      </c>
      <c r="BK1334">
        <v>1.11835735080136</v>
      </c>
      <c r="BL1334">
        <v>1.1079567871837499</v>
      </c>
      <c r="BM1334">
        <v>2.2255176858031702</v>
      </c>
      <c r="BN1334">
        <v>2.0086683086802299</v>
      </c>
      <c r="BO1334">
        <v>21.081949587396402</v>
      </c>
      <c r="BP1334">
        <v>5.9045582768189204</v>
      </c>
      <c r="BQ1334">
        <v>15.1773913105775</v>
      </c>
      <c r="BR1334">
        <v>0.69121909247829005</v>
      </c>
      <c r="BS1334">
        <v>0.958778045921588</v>
      </c>
      <c r="BT1334">
        <v>0.72093754693129497</v>
      </c>
    </row>
    <row r="1335" spans="1:72" x14ac:dyDescent="0.2">
      <c r="A1335">
        <v>1333</v>
      </c>
      <c r="B1335" s="243">
        <v>44794.069444444445</v>
      </c>
      <c r="C1335">
        <v>0</v>
      </c>
      <c r="D1335">
        <v>0.81874999999999998</v>
      </c>
      <c r="E1335">
        <v>27.263947368421</v>
      </c>
      <c r="F1335">
        <v>45.025500000000001</v>
      </c>
      <c r="G1335">
        <v>7</v>
      </c>
      <c r="H1335">
        <v>2.0674999999999999</v>
      </c>
      <c r="I1335">
        <v>1.345</v>
      </c>
      <c r="J1335">
        <v>34.578399999999903</v>
      </c>
      <c r="K1335">
        <v>0.48449999999999999</v>
      </c>
      <c r="L1335">
        <v>38.01</v>
      </c>
      <c r="M1335">
        <v>-3.3333333333333298E-2</v>
      </c>
      <c r="N1335">
        <v>1600.2333333333299</v>
      </c>
      <c r="O1335">
        <v>85.607894736842098</v>
      </c>
      <c r="P1335">
        <v>3.1245454545454501</v>
      </c>
      <c r="Q1335">
        <v>84.351749999999896</v>
      </c>
      <c r="R1335">
        <v>6.97192307692307</v>
      </c>
      <c r="S1335">
        <v>2.6315789473684899E-3</v>
      </c>
      <c r="T1335">
        <v>5</v>
      </c>
      <c r="U1335">
        <v>1.75314285714285</v>
      </c>
      <c r="V1335">
        <v>0</v>
      </c>
      <c r="W1335">
        <v>14.9655285714285</v>
      </c>
      <c r="X1335">
        <v>0.59031428571428501</v>
      </c>
      <c r="Y1335">
        <v>72.403771428571403</v>
      </c>
      <c r="Z1335">
        <v>2.0375999999999999</v>
      </c>
      <c r="AA1335">
        <v>7.7285714285714197E-3</v>
      </c>
      <c r="AB1335">
        <v>1.5685714285714199E-2</v>
      </c>
      <c r="AC1335">
        <v>28.082697368421002</v>
      </c>
      <c r="AD1335">
        <v>-16.9428026315789</v>
      </c>
      <c r="AE1335">
        <v>36.1927866999999</v>
      </c>
      <c r="AF1335">
        <v>0.43305854999999999</v>
      </c>
      <c r="AG1335">
        <v>1.3458518100000001</v>
      </c>
      <c r="AH1335">
        <v>1.931045E-2</v>
      </c>
      <c r="AI1335">
        <v>44.990899999999897</v>
      </c>
      <c r="AJ1335">
        <v>0.499874329553472</v>
      </c>
      <c r="AK1335">
        <v>0.80444682591368399</v>
      </c>
      <c r="AL1335">
        <v>9.6254698172296999E-3</v>
      </c>
      <c r="AM1335">
        <v>2.9913867248710299E-2</v>
      </c>
      <c r="AN1335">
        <v>0.155587018708227</v>
      </c>
      <c r="AO1335">
        <v>4.2920790648775598E-4</v>
      </c>
      <c r="AP1335">
        <v>36.1927866999999</v>
      </c>
      <c r="AQ1335">
        <v>0.25471538059098597</v>
      </c>
      <c r="AR1335">
        <v>6.6060724154587502</v>
      </c>
      <c r="AS1335">
        <v>1.1936609263429301</v>
      </c>
      <c r="AT1335">
        <v>0.87635111032574398</v>
      </c>
      <c r="AU1335">
        <v>91.750357142857098</v>
      </c>
      <c r="AV1335">
        <v>44.247235422392599</v>
      </c>
      <c r="AW1335">
        <v>0.74366457760732596</v>
      </c>
      <c r="AX1335">
        <v>0.15219088365706501</v>
      </c>
      <c r="AY1335">
        <v>0.17834316940901301</v>
      </c>
      <c r="AZ1335">
        <v>0.39392758454124399</v>
      </c>
      <c r="BA1335">
        <v>0.113081457056602</v>
      </c>
      <c r="BB1335">
        <v>5.6275369220177701E-2</v>
      </c>
      <c r="BC1335">
        <v>0.41182230303272699</v>
      </c>
      <c r="BD1335">
        <v>0.72446163760732296</v>
      </c>
      <c r="BE1335">
        <v>-1.9202940000002802E-2</v>
      </c>
      <c r="BF1335">
        <v>0.22580761156423501</v>
      </c>
      <c r="BG1335">
        <v>0.26461010117918099</v>
      </c>
      <c r="BH1335">
        <v>0.58447552742359798</v>
      </c>
      <c r="BI1335">
        <v>0.22580761156423501</v>
      </c>
      <c r="BJ1335">
        <v>0.980835425486833</v>
      </c>
      <c r="BK1335">
        <v>1.16895105484719</v>
      </c>
      <c r="BL1335">
        <v>1.1718387141432001</v>
      </c>
      <c r="BM1335">
        <v>2.5883783251360102</v>
      </c>
      <c r="BN1335">
        <v>2.20881789780133</v>
      </c>
      <c r="BO1335">
        <v>19.572009201407301</v>
      </c>
      <c r="BP1335">
        <v>5.3064788717595199</v>
      </c>
      <c r="BQ1335">
        <v>14.265530329647801</v>
      </c>
      <c r="BR1335">
        <v>0.78507811518799597</v>
      </c>
      <c r="BS1335">
        <v>0.89051238086113904</v>
      </c>
      <c r="BT1335">
        <v>0.88160269532559798</v>
      </c>
    </row>
    <row r="1336" spans="1:72" x14ac:dyDescent="0.2">
      <c r="A1336">
        <v>1334</v>
      </c>
      <c r="B1336" s="243">
        <v>44794.083333333336</v>
      </c>
      <c r="C1336">
        <v>0</v>
      </c>
      <c r="D1336">
        <v>0.70641025641025601</v>
      </c>
      <c r="E1336">
        <v>27.36</v>
      </c>
      <c r="F1336">
        <v>44.790500000000002</v>
      </c>
      <c r="G1336">
        <v>7</v>
      </c>
      <c r="H1336">
        <v>2.0699999999999998</v>
      </c>
      <c r="I1336">
        <v>1.35</v>
      </c>
      <c r="J1336">
        <v>34.586129032258</v>
      </c>
      <c r="K1336">
        <v>0.42174999999999901</v>
      </c>
      <c r="L1336">
        <v>38</v>
      </c>
      <c r="M1336">
        <v>-0.2</v>
      </c>
      <c r="N1336">
        <v>1599.7857142857099</v>
      </c>
      <c r="O1336">
        <v>86.477142857142795</v>
      </c>
      <c r="P1336">
        <v>3.10958333333333</v>
      </c>
      <c r="Q1336">
        <v>84.01</v>
      </c>
      <c r="R1336">
        <v>6.9736666666666602</v>
      </c>
      <c r="S1336">
        <v>0.150499999999999</v>
      </c>
      <c r="T1336">
        <v>5</v>
      </c>
      <c r="U1336">
        <v>1.7712714285714199</v>
      </c>
      <c r="V1336">
        <v>5.8999999999999999E-3</v>
      </c>
      <c r="W1336">
        <v>15.0393142857142</v>
      </c>
      <c r="X1336">
        <v>0.58521428571428502</v>
      </c>
      <c r="Y1336">
        <v>72.833528571428502</v>
      </c>
      <c r="Z1336">
        <v>2.13357142857142</v>
      </c>
      <c r="AA1336">
        <v>7.9714285714285703E-3</v>
      </c>
      <c r="AB1336">
        <v>1.41571428571428E-2</v>
      </c>
      <c r="AC1336">
        <v>28.066410256410201</v>
      </c>
      <c r="AD1336">
        <v>-16.724089743589701</v>
      </c>
      <c r="AE1336">
        <v>36.202467832258002</v>
      </c>
      <c r="AF1336">
        <v>0.43358219999999997</v>
      </c>
      <c r="AG1336">
        <v>1.3508528399999999</v>
      </c>
      <c r="AH1336">
        <v>1.9333799999999901E-2</v>
      </c>
      <c r="AI1336">
        <v>45.006129032258002</v>
      </c>
      <c r="AJ1336">
        <v>0.49705772248496699</v>
      </c>
      <c r="AK1336">
        <v>0.80438972670388897</v>
      </c>
      <c r="AL1336">
        <v>9.6338478630150701E-3</v>
      </c>
      <c r="AM1336">
        <v>3.0014863954013399E-2</v>
      </c>
      <c r="AN1336">
        <v>0.15553437166264</v>
      </c>
      <c r="AO1336">
        <v>4.29581490693023E-4</v>
      </c>
      <c r="AP1336">
        <v>36.202467832258002</v>
      </c>
      <c r="AQ1336">
        <v>0.25251477580731202</v>
      </c>
      <c r="AR1336">
        <v>6.63864285020626</v>
      </c>
      <c r="AS1336">
        <v>1.2498826304708399</v>
      </c>
      <c r="AT1336">
        <v>0.88042414218840803</v>
      </c>
      <c r="AU1336">
        <v>92.362899999999996</v>
      </c>
      <c r="AV1336">
        <v>44.343508088742396</v>
      </c>
      <c r="AW1336">
        <v>0.66262094351557699</v>
      </c>
      <c r="AX1336">
        <v>0.100970209529157</v>
      </c>
      <c r="AY1336">
        <v>0.18106742419268701</v>
      </c>
      <c r="AZ1336">
        <v>0.36135714979373201</v>
      </c>
      <c r="BA1336">
        <v>7.4745528557468396E-2</v>
      </c>
      <c r="BB1336">
        <v>5.1622449970533099E-2</v>
      </c>
      <c r="BC1336">
        <v>0.41760806645818799</v>
      </c>
      <c r="BD1336">
        <v>0.643394783515576</v>
      </c>
      <c r="BE1336">
        <v>-1.9226160000000301E-2</v>
      </c>
      <c r="BF1336">
        <v>0.14989776124839499</v>
      </c>
      <c r="BG1336">
        <v>0.26880801424562301</v>
      </c>
      <c r="BH1336">
        <v>0.53646147727899396</v>
      </c>
      <c r="BI1336">
        <v>0.14989776124839499</v>
      </c>
      <c r="BJ1336">
        <v>0.83741155098803699</v>
      </c>
      <c r="BK1336">
        <v>1.0729229545579799</v>
      </c>
      <c r="BL1336">
        <v>1.79327571010338</v>
      </c>
      <c r="BM1336">
        <v>3.5788491623302199</v>
      </c>
      <c r="BN1336">
        <v>1.99570492265458</v>
      </c>
      <c r="BO1336">
        <v>16.270280905347299</v>
      </c>
      <c r="BP1336">
        <v>3.5225973893372799</v>
      </c>
      <c r="BQ1336">
        <v>12.747683516009999</v>
      </c>
      <c r="BR1336">
        <v>0.818096760435717</v>
      </c>
      <c r="BS1336">
        <v>0.77745244648867895</v>
      </c>
      <c r="BT1336">
        <v>1.0522788424303</v>
      </c>
    </row>
    <row r="1337" spans="1:72" x14ac:dyDescent="0.2">
      <c r="A1337">
        <v>1335</v>
      </c>
      <c r="B1337" s="243">
        <v>44794.097222222219</v>
      </c>
      <c r="C1337">
        <v>0</v>
      </c>
      <c r="D1337">
        <v>0.83314285714285696</v>
      </c>
      <c r="E1337">
        <v>30.265945945945901</v>
      </c>
      <c r="F1337">
        <v>44.839999999999897</v>
      </c>
      <c r="G1337">
        <v>7</v>
      </c>
      <c r="H1337">
        <v>2.0699999999999998</v>
      </c>
      <c r="I1337">
        <v>1.3460000000000001</v>
      </c>
      <c r="J1337">
        <v>34.534736842105197</v>
      </c>
      <c r="K1337">
        <v>0.46875</v>
      </c>
      <c r="L1337">
        <v>37.947619047619</v>
      </c>
      <c r="M1337">
        <v>7.0833333333333304E-2</v>
      </c>
      <c r="N1337">
        <v>1599.86666666666</v>
      </c>
      <c r="O1337">
        <v>85.971428571428504</v>
      </c>
      <c r="P1337">
        <v>3.0939090909090901</v>
      </c>
      <c r="Q1337">
        <v>83.587249999999997</v>
      </c>
      <c r="R1337">
        <v>6.96608695652173</v>
      </c>
      <c r="S1337">
        <v>-0.20307692307692299</v>
      </c>
      <c r="T1337">
        <v>5</v>
      </c>
      <c r="U1337">
        <v>1.79165714285714</v>
      </c>
      <c r="V1337">
        <v>2.54571428571428E-2</v>
      </c>
      <c r="W1337">
        <v>14.977214285714201</v>
      </c>
      <c r="X1337">
        <v>0.644199999999999</v>
      </c>
      <c r="Y1337">
        <v>72.662300000000002</v>
      </c>
      <c r="Z1337">
        <v>2.0318714285714199</v>
      </c>
      <c r="AA1337">
        <v>6.0714285714285696E-3</v>
      </c>
      <c r="AB1337">
        <v>1.64285714285714E-2</v>
      </c>
      <c r="AC1337">
        <v>31.099088803088801</v>
      </c>
      <c r="AD1337">
        <v>-13.7409111969111</v>
      </c>
      <c r="AE1337">
        <v>36.151075642105198</v>
      </c>
      <c r="AF1337">
        <v>0.43358219999999997</v>
      </c>
      <c r="AG1337">
        <v>1.3468528399999999</v>
      </c>
      <c r="AH1337">
        <v>1.9333799999999901E-2</v>
      </c>
      <c r="AI1337">
        <v>44.950736842105201</v>
      </c>
      <c r="AJ1337">
        <v>0.49752176358448902</v>
      </c>
      <c r="AK1337">
        <v>0.80423766509301398</v>
      </c>
      <c r="AL1337">
        <v>9.6457195245321196E-3</v>
      </c>
      <c r="AM1337">
        <v>2.9962864562843E-2</v>
      </c>
      <c r="AN1337">
        <v>0.155726034582888</v>
      </c>
      <c r="AO1337">
        <v>4.3011085820266398E-4</v>
      </c>
      <c r="AP1337">
        <v>36.151075642105198</v>
      </c>
      <c r="AQ1337">
        <v>0.27796658855742501</v>
      </c>
      <c r="AR1337">
        <v>6.6112307147082099</v>
      </c>
      <c r="AS1337">
        <v>1.1903050312319901</v>
      </c>
      <c r="AT1337">
        <v>0.89138842145303299</v>
      </c>
      <c r="AU1337">
        <v>92.107242857142793</v>
      </c>
      <c r="AV1337">
        <v>44.230577976602802</v>
      </c>
      <c r="AW1337">
        <v>0.72015886550236197</v>
      </c>
      <c r="AX1337">
        <v>0.156547808768005</v>
      </c>
      <c r="AY1337">
        <v>0.15561561144257399</v>
      </c>
      <c r="AZ1337">
        <v>0.38876928529178301</v>
      </c>
      <c r="BA1337">
        <v>0.116232304019201</v>
      </c>
      <c r="BB1337">
        <v>5.5538469327397699E-2</v>
      </c>
      <c r="BC1337">
        <v>0.35890682653156403</v>
      </c>
      <c r="BD1337">
        <v>0.70093270550236297</v>
      </c>
      <c r="BE1337">
        <v>-1.92261599999996E-2</v>
      </c>
      <c r="BF1337">
        <v>0.20974329526612001</v>
      </c>
      <c r="BG1337">
        <v>0.20849433406753901</v>
      </c>
      <c r="BH1337">
        <v>0.520874432143559</v>
      </c>
      <c r="BI1337">
        <v>0.20974329526612001</v>
      </c>
      <c r="BJ1337">
        <v>0.83647525866731798</v>
      </c>
      <c r="BK1337">
        <v>1.04174886428711</v>
      </c>
      <c r="BL1337">
        <v>0.994045286658644</v>
      </c>
      <c r="BM1337">
        <v>2.48339014356897</v>
      </c>
      <c r="BN1337">
        <v>2.4982666050523301</v>
      </c>
      <c r="BO1337">
        <v>16.9422725461576</v>
      </c>
      <c r="BP1337">
        <v>4.92896743875382</v>
      </c>
      <c r="BQ1337">
        <v>12.0133051074038</v>
      </c>
      <c r="BR1337">
        <v>0.685185262334714</v>
      </c>
      <c r="BS1337">
        <v>0.75257794056087002</v>
      </c>
      <c r="BT1337">
        <v>0.91045089871232299</v>
      </c>
    </row>
    <row r="1338" spans="1:72" x14ac:dyDescent="0.2">
      <c r="A1338">
        <v>1336</v>
      </c>
      <c r="B1338" s="243">
        <v>44794.111111111109</v>
      </c>
      <c r="C1338">
        <v>0</v>
      </c>
      <c r="D1338">
        <v>0.73054054054053996</v>
      </c>
      <c r="E1338">
        <v>28.664871794871701</v>
      </c>
      <c r="F1338">
        <v>44.989999999999903</v>
      </c>
      <c r="G1338">
        <v>7</v>
      </c>
      <c r="H1338">
        <v>2.0680000000000001</v>
      </c>
      <c r="I1338">
        <v>1.345</v>
      </c>
      <c r="J1338">
        <v>34.561785714285698</v>
      </c>
      <c r="K1338">
        <v>0.43175000000000002</v>
      </c>
      <c r="L1338">
        <v>37.979999999999997</v>
      </c>
      <c r="M1338">
        <v>8.8888888888888795E-2</v>
      </c>
      <c r="N1338">
        <v>1600.1764705882299</v>
      </c>
      <c r="O1338">
        <v>85.835294117646995</v>
      </c>
      <c r="P1338">
        <v>3.07556249999999</v>
      </c>
      <c r="Q1338">
        <v>83.079499999999896</v>
      </c>
      <c r="R1338">
        <v>6.9713636363636304</v>
      </c>
      <c r="S1338">
        <v>-0.174102564102564</v>
      </c>
      <c r="T1338">
        <v>5</v>
      </c>
      <c r="U1338">
        <v>1.804225</v>
      </c>
      <c r="V1338">
        <v>0.16271249999999901</v>
      </c>
      <c r="W1338">
        <v>15.11285</v>
      </c>
      <c r="X1338">
        <v>0.56232499999999996</v>
      </c>
      <c r="Y1338">
        <v>72.641487499999997</v>
      </c>
      <c r="Z1338">
        <v>2.214175</v>
      </c>
      <c r="AA1338">
        <v>1.26874999999999E-2</v>
      </c>
      <c r="AB1338">
        <v>9.75E-3</v>
      </c>
      <c r="AC1338">
        <v>29.395412335412299</v>
      </c>
      <c r="AD1338">
        <v>-15.5945876645876</v>
      </c>
      <c r="AE1338">
        <v>36.176562834285697</v>
      </c>
      <c r="AF1338">
        <v>0.43316327999999998</v>
      </c>
      <c r="AG1338">
        <v>1.345852016</v>
      </c>
      <c r="AH1338">
        <v>1.9315119999999901E-2</v>
      </c>
      <c r="AI1338">
        <v>44.974785714285701</v>
      </c>
      <c r="AJ1338">
        <v>0.49801517121033201</v>
      </c>
      <c r="AK1338">
        <v>0.80437432351778004</v>
      </c>
      <c r="AL1338">
        <v>9.6312472226501508E-3</v>
      </c>
      <c r="AM1338">
        <v>2.99245898479624E-2</v>
      </c>
      <c r="AN1338">
        <v>0.15564276491430901</v>
      </c>
      <c r="AO1338">
        <v>4.2946552592166702E-4</v>
      </c>
      <c r="AP1338">
        <v>36.176562834285697</v>
      </c>
      <c r="AQ1338">
        <v>0.24263825195677499</v>
      </c>
      <c r="AR1338">
        <v>6.6711029301409797</v>
      </c>
      <c r="AS1338">
        <v>1.29710158106859</v>
      </c>
      <c r="AT1338">
        <v>0.89853142227696103</v>
      </c>
      <c r="AU1338">
        <v>92.335062499999907</v>
      </c>
      <c r="AV1338">
        <v>44.387405597452002</v>
      </c>
      <c r="AW1338">
        <v>0.587380116833635</v>
      </c>
      <c r="AX1338">
        <v>4.8750434931406003E-2</v>
      </c>
      <c r="AY1338">
        <v>0.19052502804322499</v>
      </c>
      <c r="AZ1338">
        <v>0.32889706985901002</v>
      </c>
      <c r="BA1338">
        <v>3.6222730546777999E-2</v>
      </c>
      <c r="BB1338">
        <v>4.6985295694144301E-2</v>
      </c>
      <c r="BC1338">
        <v>0.43984575064447901</v>
      </c>
      <c r="BD1338">
        <v>0.568172532833641</v>
      </c>
      <c r="BE1338">
        <v>-1.9207583999994001E-2</v>
      </c>
      <c r="BF1338">
        <v>6.9101535265585406E-2</v>
      </c>
      <c r="BG1338">
        <v>0.27006060485060401</v>
      </c>
      <c r="BH1338">
        <v>0.46619671195935702</v>
      </c>
      <c r="BI1338">
        <v>6.9101535265585406E-2</v>
      </c>
      <c r="BJ1338">
        <v>0.67832428023237901</v>
      </c>
      <c r="BK1338">
        <v>0.93239342391871505</v>
      </c>
      <c r="BL1338">
        <v>3.9081708360407799</v>
      </c>
      <c r="BM1338">
        <v>6.7465463707510001</v>
      </c>
      <c r="BN1338">
        <v>1.7262670066863399</v>
      </c>
      <c r="BO1338">
        <v>12.614800330823799</v>
      </c>
      <c r="BP1338">
        <v>1.6238860787412499</v>
      </c>
      <c r="BQ1338">
        <v>10.990914252082501</v>
      </c>
      <c r="BR1338">
        <v>0.81492081396722005</v>
      </c>
      <c r="BS1338">
        <v>0.65068366612614503</v>
      </c>
      <c r="BT1338">
        <v>1.25240705490405</v>
      </c>
    </row>
    <row r="1339" spans="1:72" x14ac:dyDescent="0.2">
      <c r="A1339">
        <v>1337</v>
      </c>
      <c r="B1339" s="243">
        <v>44794.125</v>
      </c>
      <c r="C1339">
        <v>0</v>
      </c>
      <c r="D1339">
        <v>0.79368421052631499</v>
      </c>
      <c r="E1339">
        <v>28.816666666666599</v>
      </c>
      <c r="F1339">
        <v>44.981499999999997</v>
      </c>
      <c r="G1339">
        <v>7</v>
      </c>
      <c r="H1339">
        <v>2.0649999999999999</v>
      </c>
      <c r="I1339">
        <v>1.35</v>
      </c>
      <c r="J1339">
        <v>34.559999999999903</v>
      </c>
      <c r="K1339">
        <v>0.43375000000000002</v>
      </c>
      <c r="L1339">
        <v>37.974827586206899</v>
      </c>
      <c r="M1339">
        <v>-9.2307692307692299E-2</v>
      </c>
      <c r="N1339">
        <v>1600</v>
      </c>
      <c r="O1339">
        <v>86.226315789473603</v>
      </c>
      <c r="P1339">
        <v>3.0609999999999999</v>
      </c>
      <c r="Q1339">
        <v>82.626999999999896</v>
      </c>
      <c r="R1339">
        <v>6.9686956521739098</v>
      </c>
      <c r="S1339">
        <v>-0.308</v>
      </c>
      <c r="T1339">
        <v>5</v>
      </c>
      <c r="U1339">
        <v>1.8011142857142799</v>
      </c>
      <c r="V1339">
        <v>0.146828571428571</v>
      </c>
      <c r="W1339">
        <v>15.0905142857142</v>
      </c>
      <c r="X1339">
        <v>0.64278571428571396</v>
      </c>
      <c r="Y1339">
        <v>72.536857142857102</v>
      </c>
      <c r="Z1339">
        <v>2.1549571428571399</v>
      </c>
      <c r="AA1339">
        <v>5.5571428571428499E-3</v>
      </c>
      <c r="AB1339">
        <v>2.62999999999999E-2</v>
      </c>
      <c r="AC1339">
        <v>29.6103508771929</v>
      </c>
      <c r="AD1339">
        <v>-15.371149122806999</v>
      </c>
      <c r="AE1339">
        <v>36.172434599999903</v>
      </c>
      <c r="AF1339">
        <v>0.4325349</v>
      </c>
      <c r="AG1339">
        <v>1.35085078</v>
      </c>
      <c r="AH1339">
        <v>1.9287099999999901E-2</v>
      </c>
      <c r="AI1339">
        <v>44.974999999999902</v>
      </c>
      <c r="AJ1339">
        <v>0.49867661799518598</v>
      </c>
      <c r="AK1339">
        <v>0.80427870150083303</v>
      </c>
      <c r="AL1339">
        <v>9.61722957198443E-3</v>
      </c>
      <c r="AM1339">
        <v>3.0035592662590298E-2</v>
      </c>
      <c r="AN1339">
        <v>0.155642023346303</v>
      </c>
      <c r="AO1339">
        <v>4.2884046692607001E-4</v>
      </c>
      <c r="AP1339">
        <v>36.172434599999903</v>
      </c>
      <c r="AQ1339">
        <v>0.27735633681069199</v>
      </c>
      <c r="AR1339">
        <v>6.6612435158665004</v>
      </c>
      <c r="AS1339">
        <v>1.2624107476306301</v>
      </c>
      <c r="AT1339">
        <v>0.89817358062281605</v>
      </c>
      <c r="AU1339">
        <v>92.226228571428507</v>
      </c>
      <c r="AV1339">
        <v>44.373445200307799</v>
      </c>
      <c r="AW1339">
        <v>0.60155479969217396</v>
      </c>
      <c r="AX1339">
        <v>8.8440032369365401E-2</v>
      </c>
      <c r="AY1339">
        <v>0.15517856318930701</v>
      </c>
      <c r="AZ1339">
        <v>0.33875648413349901</v>
      </c>
      <c r="BA1339">
        <v>6.5469875487924295E-2</v>
      </c>
      <c r="BB1339">
        <v>4.8393783447642703E-2</v>
      </c>
      <c r="BC1339">
        <v>0.358765415667747</v>
      </c>
      <c r="BD1339">
        <v>0.58237507969217195</v>
      </c>
      <c r="BE1339">
        <v>-1.9179720000001399E-2</v>
      </c>
      <c r="BF1339">
        <v>0.12444976974460201</v>
      </c>
      <c r="BG1339">
        <v>0.21836193340084001</v>
      </c>
      <c r="BH1339">
        <v>0.47668646562490602</v>
      </c>
      <c r="BI1339">
        <v>0.12444976974460201</v>
      </c>
      <c r="BJ1339">
        <v>0.68562340629088603</v>
      </c>
      <c r="BK1339">
        <v>0.95337293124981304</v>
      </c>
      <c r="BL1339">
        <v>1.7546190229918901</v>
      </c>
      <c r="BM1339">
        <v>3.8303523309297201</v>
      </c>
      <c r="BN1339">
        <v>2.1830108306921199</v>
      </c>
      <c r="BO1339">
        <v>13.4167446688392</v>
      </c>
      <c r="BP1339">
        <v>2.92456958899816</v>
      </c>
      <c r="BQ1339">
        <v>10.492175079840999</v>
      </c>
      <c r="BR1339">
        <v>0.741808322683988</v>
      </c>
      <c r="BS1339">
        <v>0.63584349839304499</v>
      </c>
      <c r="BT1339">
        <v>1.16665236738088</v>
      </c>
    </row>
    <row r="1340" spans="1:72" x14ac:dyDescent="0.2">
      <c r="A1340">
        <v>1338</v>
      </c>
      <c r="B1340" s="243">
        <v>44794.138888888891</v>
      </c>
      <c r="C1340">
        <v>0</v>
      </c>
      <c r="D1340">
        <v>0.80210526315789399</v>
      </c>
      <c r="E1340">
        <v>29.680540540540498</v>
      </c>
      <c r="F1340">
        <v>45.016999999999904</v>
      </c>
      <c r="G1340">
        <v>7</v>
      </c>
      <c r="H1340">
        <v>2.0649999999999999</v>
      </c>
      <c r="I1340">
        <v>1.3525</v>
      </c>
      <c r="J1340">
        <v>34.495833333333302</v>
      </c>
      <c r="K1340">
        <v>0.432</v>
      </c>
      <c r="L1340">
        <v>37.918529411764702</v>
      </c>
      <c r="M1340">
        <v>9.1666666666666605E-2</v>
      </c>
      <c r="N1340">
        <v>1600.30303030303</v>
      </c>
      <c r="O1340">
        <v>85.8333333333333</v>
      </c>
      <c r="P1340">
        <v>3.0484285714285702</v>
      </c>
      <c r="Q1340">
        <v>82.328999999999994</v>
      </c>
      <c r="R1340">
        <v>6.9706249999999903</v>
      </c>
      <c r="S1340">
        <v>4.3750000000000198E-2</v>
      </c>
      <c r="T1340">
        <v>5</v>
      </c>
      <c r="U1340">
        <v>1.81899999999999</v>
      </c>
      <c r="V1340">
        <v>0.13185714285714201</v>
      </c>
      <c r="W1340">
        <v>15.0199999999999</v>
      </c>
      <c r="X1340">
        <v>0.72899999999999998</v>
      </c>
      <c r="Y1340">
        <v>72.690628571428505</v>
      </c>
      <c r="Z1340">
        <v>2.1580857142857099</v>
      </c>
      <c r="AA1340">
        <v>9.7714285714285698E-3</v>
      </c>
      <c r="AB1340">
        <v>1.5785714285714202E-2</v>
      </c>
      <c r="AC1340">
        <v>30.4826458036984</v>
      </c>
      <c r="AD1340">
        <v>-14.5343541963015</v>
      </c>
      <c r="AE1340">
        <v>36.108267933333302</v>
      </c>
      <c r="AF1340">
        <v>0.4325349</v>
      </c>
      <c r="AG1340">
        <v>1.35335078</v>
      </c>
      <c r="AH1340">
        <v>1.9287099999999901E-2</v>
      </c>
      <c r="AI1340">
        <v>44.913333333333298</v>
      </c>
      <c r="AJ1340">
        <v>0.496738969561282</v>
      </c>
      <c r="AK1340">
        <v>0.80395431052397204</v>
      </c>
      <c r="AL1340">
        <v>9.6304341695116497E-3</v>
      </c>
      <c r="AM1340">
        <v>3.0132494730592201E-2</v>
      </c>
      <c r="AN1340">
        <v>0.155855722131512</v>
      </c>
      <c r="AO1340">
        <v>4.29429271188956E-4</v>
      </c>
      <c r="AP1340">
        <v>36.108267933333302</v>
      </c>
      <c r="AQ1340">
        <v>0.31455703672518298</v>
      </c>
      <c r="AR1340">
        <v>6.6301171526692597</v>
      </c>
      <c r="AS1340">
        <v>1.26424351827725</v>
      </c>
      <c r="AT1340">
        <v>0.90356818563197205</v>
      </c>
      <c r="AU1340">
        <v>92.416714285714207</v>
      </c>
      <c r="AV1340">
        <v>44.317185641004997</v>
      </c>
      <c r="AW1340">
        <v>0.59614769232829401</v>
      </c>
      <c r="AX1340">
        <v>8.9107261722742998E-2</v>
      </c>
      <c r="AY1340">
        <v>0.11797786327481601</v>
      </c>
      <c r="AZ1340">
        <v>0.36988284733073801</v>
      </c>
      <c r="BA1340">
        <v>6.5841955418788803E-2</v>
      </c>
      <c r="BB1340">
        <v>5.2840406761534002E-2</v>
      </c>
      <c r="BC1340">
        <v>0.27275917683131701</v>
      </c>
      <c r="BD1340">
        <v>0.576967972328297</v>
      </c>
      <c r="BE1340">
        <v>-1.91797199999965E-2</v>
      </c>
      <c r="BF1340">
        <v>0.121800535153365</v>
      </c>
      <c r="BG1340">
        <v>0.16126370180507399</v>
      </c>
      <c r="BH1340">
        <v>0.50559211312219898</v>
      </c>
      <c r="BI1340">
        <v>0.121800535153365</v>
      </c>
      <c r="BJ1340">
        <v>0.56612847391688004</v>
      </c>
      <c r="BK1340">
        <v>1.01118422624439</v>
      </c>
      <c r="BL1340">
        <v>1.32399830265129</v>
      </c>
      <c r="BM1340">
        <v>4.1509843325859004</v>
      </c>
      <c r="BN1340">
        <v>3.1351885604940799</v>
      </c>
      <c r="BO1340">
        <v>11.530846230754801</v>
      </c>
      <c r="BP1340">
        <v>2.86231257610409</v>
      </c>
      <c r="BQ1340">
        <v>8.6685336546507905</v>
      </c>
      <c r="BR1340">
        <v>0.80412331648367696</v>
      </c>
      <c r="BS1340">
        <v>0.51740825985553396</v>
      </c>
      <c r="BT1340">
        <v>1.5541369917600301</v>
      </c>
    </row>
    <row r="1341" spans="1:72" x14ac:dyDescent="0.2">
      <c r="A1341">
        <v>1339</v>
      </c>
      <c r="B1341" s="243">
        <v>44794.152777777781</v>
      </c>
      <c r="C1341">
        <v>0</v>
      </c>
      <c r="D1341">
        <v>0.79848484848484802</v>
      </c>
      <c r="E1341">
        <v>28.463157894736799</v>
      </c>
      <c r="F1341">
        <v>44.9002499999999</v>
      </c>
      <c r="G1341">
        <v>7</v>
      </c>
      <c r="H1341">
        <v>2.0680000000000001</v>
      </c>
      <c r="I1341">
        <v>1.35</v>
      </c>
      <c r="J1341">
        <v>34.559090909090898</v>
      </c>
      <c r="K1341">
        <v>0.41899999999999998</v>
      </c>
      <c r="L1341">
        <v>37.9823076923076</v>
      </c>
      <c r="M1341">
        <v>-6.25E-2</v>
      </c>
      <c r="N1341">
        <v>1600.1666666666599</v>
      </c>
      <c r="O1341">
        <v>85.6388888888888</v>
      </c>
      <c r="P1341">
        <v>3.0416249999999998</v>
      </c>
      <c r="Q1341">
        <v>82.134</v>
      </c>
      <c r="R1341">
        <v>6.9637499999999903</v>
      </c>
      <c r="S1341">
        <v>0.28842105263157902</v>
      </c>
      <c r="T1341">
        <v>5</v>
      </c>
      <c r="U1341">
        <v>1.7889999999999999</v>
      </c>
      <c r="V1341">
        <v>0.13189999999999999</v>
      </c>
      <c r="W1341">
        <v>15.0972142857142</v>
      </c>
      <c r="X1341">
        <v>0.65441428571428495</v>
      </c>
      <c r="Y1341">
        <v>72.877099999999999</v>
      </c>
      <c r="Z1341">
        <v>2.3408857142857098</v>
      </c>
      <c r="AA1341">
        <v>1.91428571428571E-2</v>
      </c>
      <c r="AB1341">
        <v>0</v>
      </c>
      <c r="AC1341">
        <v>29.2616427432216</v>
      </c>
      <c r="AD1341">
        <v>-15.6386072567783</v>
      </c>
      <c r="AE1341">
        <v>36.173868029090897</v>
      </c>
      <c r="AF1341">
        <v>0.43316327999999998</v>
      </c>
      <c r="AG1341">
        <v>1.3508520159999999</v>
      </c>
      <c r="AH1341">
        <v>1.9315119999999901E-2</v>
      </c>
      <c r="AI1341">
        <v>44.977090909090897</v>
      </c>
      <c r="AJ1341">
        <v>0.49636810505756801</v>
      </c>
      <c r="AK1341">
        <v>0.80427318214525301</v>
      </c>
      <c r="AL1341">
        <v>9.6307535957699704E-3</v>
      </c>
      <c r="AM1341">
        <v>3.0034223839207001E-2</v>
      </c>
      <c r="AN1341">
        <v>0.15563478781116799</v>
      </c>
      <c r="AO1341">
        <v>4.2944351467817898E-4</v>
      </c>
      <c r="AP1341">
        <v>36.173868029090897</v>
      </c>
      <c r="AQ1341">
        <v>0.28237396228383199</v>
      </c>
      <c r="AR1341">
        <v>6.6642010248493797</v>
      </c>
      <c r="AS1341">
        <v>1.3713308844607499</v>
      </c>
      <c r="AT1341">
        <v>0.88800253994798894</v>
      </c>
      <c r="AU1341">
        <v>92.758614285714202</v>
      </c>
      <c r="AV1341">
        <v>44.491773900684798</v>
      </c>
      <c r="AW1341">
        <v>0.48531700840602798</v>
      </c>
      <c r="AX1341">
        <v>-2.04788684607515E-2</v>
      </c>
      <c r="AY1341">
        <v>0.15078931771616799</v>
      </c>
      <c r="AZ1341">
        <v>0.33579897515061802</v>
      </c>
      <c r="BA1341">
        <v>-1.51599643915041E-2</v>
      </c>
      <c r="BB1341">
        <v>4.7971282164373998E-2</v>
      </c>
      <c r="BC1341">
        <v>0.34811195841939302</v>
      </c>
      <c r="BD1341">
        <v>0.46610942440603498</v>
      </c>
      <c r="BE1341">
        <v>-1.9207583999992998E-2</v>
      </c>
      <c r="BF1341">
        <v>-2.9160570148178199E-2</v>
      </c>
      <c r="BG1341">
        <v>0.214714132535469</v>
      </c>
      <c r="BH1341">
        <v>0.47815579211970899</v>
      </c>
      <c r="BI1341">
        <v>-2.9160570148178199E-2</v>
      </c>
      <c r="BJ1341">
        <v>0.37110712477458302</v>
      </c>
      <c r="BK1341">
        <v>0.95631158423941798</v>
      </c>
      <c r="BL1341">
        <v>-7.3631664759779598</v>
      </c>
      <c r="BM1341">
        <v>-16.3973403019892</v>
      </c>
      <c r="BN1341">
        <v>2.2269414056418402</v>
      </c>
      <c r="BO1341">
        <v>6.5440987388545997</v>
      </c>
      <c r="BP1341">
        <v>-0.68527339848218805</v>
      </c>
      <c r="BQ1341">
        <v>7.2293721373367896</v>
      </c>
      <c r="BR1341">
        <v>1.0058845534913201</v>
      </c>
      <c r="BS1341">
        <v>0.382771352833854</v>
      </c>
      <c r="BT1341">
        <v>2.62789925642093</v>
      </c>
    </row>
    <row r="1342" spans="1:72" x14ac:dyDescent="0.2">
      <c r="A1342">
        <v>1340</v>
      </c>
      <c r="B1342" s="243">
        <v>44794.166666666664</v>
      </c>
      <c r="C1342">
        <v>0</v>
      </c>
      <c r="D1342">
        <v>0.89600000000000002</v>
      </c>
      <c r="E1342">
        <v>28.423513513513502</v>
      </c>
      <c r="F1342">
        <v>44.781500000000001</v>
      </c>
      <c r="G1342">
        <v>7</v>
      </c>
      <c r="H1342">
        <v>2.0674999999999999</v>
      </c>
      <c r="I1342">
        <v>1.3520000000000001</v>
      </c>
      <c r="J1342">
        <v>34.584999999999901</v>
      </c>
      <c r="K1342">
        <v>0.49325000000000002</v>
      </c>
      <c r="L1342">
        <v>37.992812499999999</v>
      </c>
      <c r="M1342">
        <v>0.125</v>
      </c>
      <c r="N1342">
        <v>1600.06896551724</v>
      </c>
      <c r="O1342">
        <v>85.69</v>
      </c>
      <c r="P1342">
        <v>3.02809999999999</v>
      </c>
      <c r="Q1342">
        <v>81.801249999999897</v>
      </c>
      <c r="R1342">
        <v>6.9745161290322502</v>
      </c>
      <c r="S1342">
        <v>6.5128205128204997E-2</v>
      </c>
      <c r="T1342">
        <v>5</v>
      </c>
      <c r="U1342">
        <v>1.7477499999999999</v>
      </c>
      <c r="V1342">
        <v>0.1350875</v>
      </c>
      <c r="W1342">
        <v>15.057475</v>
      </c>
      <c r="X1342">
        <v>0.6542</v>
      </c>
      <c r="Y1342">
        <v>72.789725000000004</v>
      </c>
      <c r="Z1342">
        <v>2.2553624999999999</v>
      </c>
      <c r="AA1342">
        <v>1.55124999999999E-2</v>
      </c>
      <c r="AB1342">
        <v>0</v>
      </c>
      <c r="AC1342">
        <v>29.319513513513499</v>
      </c>
      <c r="AD1342">
        <v>-15.461986486486399</v>
      </c>
      <c r="AE1342">
        <v>36.199386699999899</v>
      </c>
      <c r="AF1342">
        <v>0.43305854999999999</v>
      </c>
      <c r="AG1342">
        <v>1.35285181</v>
      </c>
      <c r="AH1342">
        <v>1.9310449999999899E-2</v>
      </c>
      <c r="AI1342">
        <v>45.004499999999901</v>
      </c>
      <c r="AJ1342">
        <v>0.497314513827329</v>
      </c>
      <c r="AK1342">
        <v>0.80435038051750296</v>
      </c>
      <c r="AL1342">
        <v>9.6225610772256095E-3</v>
      </c>
      <c r="AM1342">
        <v>3.0060367518803598E-2</v>
      </c>
      <c r="AN1342">
        <v>0.15554000155539999</v>
      </c>
      <c r="AO1342">
        <v>4.29078203290782E-4</v>
      </c>
      <c r="AP1342">
        <v>36.199386699999899</v>
      </c>
      <c r="AQ1342">
        <v>0.28228149989796297</v>
      </c>
      <c r="AR1342">
        <v>6.6466593391070896</v>
      </c>
      <c r="AS1342">
        <v>1.3212299229432201</v>
      </c>
      <c r="AT1342">
        <v>0.86918144154171395</v>
      </c>
      <c r="AU1342">
        <v>92.504512500000004</v>
      </c>
      <c r="AV1342">
        <v>44.449557461948203</v>
      </c>
      <c r="AW1342">
        <v>0.554942538051719</v>
      </c>
      <c r="AX1342">
        <v>3.1621887056774302E-2</v>
      </c>
      <c r="AY1342">
        <v>0.15077705010203599</v>
      </c>
      <c r="AZ1342">
        <v>0.353340660892902</v>
      </c>
      <c r="BA1342">
        <v>2.3374243078977199E-2</v>
      </c>
      <c r="BB1342">
        <v>5.0477237270414602E-2</v>
      </c>
      <c r="BC1342">
        <v>0.34816781726636398</v>
      </c>
      <c r="BD1342">
        <v>0.53573959805171301</v>
      </c>
      <c r="BE1342">
        <v>-1.9202940000005699E-2</v>
      </c>
      <c r="BF1342">
        <v>4.4938625150049601E-2</v>
      </c>
      <c r="BG1342">
        <v>0.21427289660482501</v>
      </c>
      <c r="BH1342">
        <v>0.50214092162267798</v>
      </c>
      <c r="BI1342">
        <v>4.4938625150049601E-2</v>
      </c>
      <c r="BJ1342">
        <v>0.51842304350974999</v>
      </c>
      <c r="BK1342">
        <v>1.00428184324535</v>
      </c>
      <c r="BL1342">
        <v>4.7681230987679299</v>
      </c>
      <c r="BM1342">
        <v>11.173927104935499</v>
      </c>
      <c r="BN1342">
        <v>2.3434644772117701</v>
      </c>
      <c r="BO1342">
        <v>9.8383140412019507</v>
      </c>
      <c r="BP1342">
        <v>1.0560576910261601</v>
      </c>
      <c r="BQ1342">
        <v>8.7822563501757802</v>
      </c>
      <c r="BR1342">
        <v>0.92788618049027305</v>
      </c>
      <c r="BS1342">
        <v>0.50044759344973</v>
      </c>
      <c r="BT1342">
        <v>1.8541125836854999</v>
      </c>
    </row>
    <row r="1343" spans="1:72" x14ac:dyDescent="0.2">
      <c r="A1343">
        <v>1341</v>
      </c>
      <c r="B1343" s="243">
        <v>44794.180555555555</v>
      </c>
      <c r="C1343">
        <v>0</v>
      </c>
      <c r="D1343">
        <v>0.76323529411764701</v>
      </c>
      <c r="E1343">
        <v>30.1390909090909</v>
      </c>
      <c r="F1343">
        <v>44.887250000000002</v>
      </c>
      <c r="G1343">
        <v>7</v>
      </c>
      <c r="H1343">
        <v>2.0659999999999998</v>
      </c>
      <c r="I1343">
        <v>1.3474999999999999</v>
      </c>
      <c r="J1343">
        <v>34.556999999999903</v>
      </c>
      <c r="K1343">
        <v>0.40649999999999997</v>
      </c>
      <c r="L1343">
        <v>37.978620689655102</v>
      </c>
      <c r="M1343">
        <v>5.3333333333333302E-2</v>
      </c>
      <c r="N1343">
        <v>1600.2903225806399</v>
      </c>
      <c r="O1343">
        <v>86.042500000000004</v>
      </c>
      <c r="P1343">
        <v>3.02725</v>
      </c>
      <c r="Q1343">
        <v>81.691282051282002</v>
      </c>
      <c r="R1343">
        <v>6.9719047619047601</v>
      </c>
      <c r="S1343">
        <v>-1.2749999999999999E-2</v>
      </c>
      <c r="T1343">
        <v>5</v>
      </c>
      <c r="U1343">
        <v>1.7825428571428501</v>
      </c>
      <c r="V1343">
        <v>0.14351428571428501</v>
      </c>
      <c r="W1343">
        <v>15.0949857142857</v>
      </c>
      <c r="X1343">
        <v>0.64867142857142801</v>
      </c>
      <c r="Y1343">
        <v>72.766528571428495</v>
      </c>
      <c r="Z1343">
        <v>2.27705714285714</v>
      </c>
      <c r="AA1343">
        <v>1.2528571428571399E-2</v>
      </c>
      <c r="AB1343">
        <v>0</v>
      </c>
      <c r="AC1343">
        <v>30.902326203208499</v>
      </c>
      <c r="AD1343">
        <v>-13.984923796791399</v>
      </c>
      <c r="AE1343">
        <v>36.1702154399999</v>
      </c>
      <c r="AF1343">
        <v>0.43274435999999999</v>
      </c>
      <c r="AG1343">
        <v>1.348351192</v>
      </c>
      <c r="AH1343">
        <v>1.9296439999999901E-2</v>
      </c>
      <c r="AI1343">
        <v>44.970500000000001</v>
      </c>
      <c r="AJ1343">
        <v>0.49707215872603899</v>
      </c>
      <c r="AK1343">
        <v>0.80430983511413001</v>
      </c>
      <c r="AL1343">
        <v>9.6228496458789607E-3</v>
      </c>
      <c r="AM1343">
        <v>2.99830153545101E-2</v>
      </c>
      <c r="AN1343">
        <v>0.15565759775853</v>
      </c>
      <c r="AO1343">
        <v>4.2909107081308802E-4</v>
      </c>
      <c r="AP1343">
        <v>36.1702154399999</v>
      </c>
      <c r="AQ1343">
        <v>0.27989597034255098</v>
      </c>
      <c r="AR1343">
        <v>6.6632172905181797</v>
      </c>
      <c r="AS1343">
        <v>1.3339390157433499</v>
      </c>
      <c r="AT1343">
        <v>0.88605242602168099</v>
      </c>
      <c r="AU1343">
        <v>92.5697857142857</v>
      </c>
      <c r="AV1343">
        <v>44.447267716604003</v>
      </c>
      <c r="AW1343">
        <v>0.52323228339591299</v>
      </c>
      <c r="AX1343">
        <v>1.4412176256648901E-2</v>
      </c>
      <c r="AY1343">
        <v>0.15284838965744801</v>
      </c>
      <c r="AZ1343">
        <v>0.33678270948181099</v>
      </c>
      <c r="BA1343">
        <v>1.06887406946786E-2</v>
      </c>
      <c r="BB1343">
        <v>4.8111815640258702E-2</v>
      </c>
      <c r="BC1343">
        <v>0.35320712130701798</v>
      </c>
      <c r="BD1343">
        <v>0.50404327539590799</v>
      </c>
      <c r="BE1343">
        <v>-1.91890080000045E-2</v>
      </c>
      <c r="BF1343">
        <v>1.9432431723042501E-2</v>
      </c>
      <c r="BG1343">
        <v>0.206090727944371</v>
      </c>
      <c r="BH1343">
        <v>0.45409568207905598</v>
      </c>
      <c r="BI1343">
        <v>1.9432431723042501E-2</v>
      </c>
      <c r="BJ1343">
        <v>0.45104631933482697</v>
      </c>
      <c r="BK1343">
        <v>0.90819136415811197</v>
      </c>
      <c r="BL1343">
        <v>10.605503772335</v>
      </c>
      <c r="BM1343">
        <v>23.3679288599069</v>
      </c>
      <c r="BN1343">
        <v>2.20337754448432</v>
      </c>
      <c r="BO1343">
        <v>8.3581216541918693</v>
      </c>
      <c r="BP1343">
        <v>0.45666214549149903</v>
      </c>
      <c r="BQ1343">
        <v>7.9014595087003698</v>
      </c>
      <c r="BR1343">
        <v>0.87515623022893896</v>
      </c>
      <c r="BS1343">
        <v>0.44327334664561002</v>
      </c>
      <c r="BT1343">
        <v>1.97430374925883</v>
      </c>
    </row>
    <row r="1344" spans="1:72" x14ac:dyDescent="0.2">
      <c r="A1344">
        <v>1342</v>
      </c>
      <c r="B1344" s="243">
        <v>44794.194444444445</v>
      </c>
      <c r="C1344">
        <v>0</v>
      </c>
      <c r="D1344">
        <v>0.83205128205128198</v>
      </c>
      <c r="E1344">
        <v>30.4991666666666</v>
      </c>
      <c r="F1344">
        <v>44.896749999999997</v>
      </c>
      <c r="G1344">
        <v>7</v>
      </c>
      <c r="H1344">
        <v>2.0699999999999998</v>
      </c>
      <c r="I1344">
        <v>1.3519999999999901</v>
      </c>
      <c r="J1344">
        <v>34.563076923076899</v>
      </c>
      <c r="K1344">
        <v>0.44474999999999998</v>
      </c>
      <c r="L1344">
        <v>37.996666666666599</v>
      </c>
      <c r="M1344">
        <v>-0.21666666666666601</v>
      </c>
      <c r="N1344">
        <v>1599.9375</v>
      </c>
      <c r="O1344">
        <v>86.407499999999999</v>
      </c>
      <c r="P1344">
        <v>3.0227142857142799</v>
      </c>
      <c r="Q1344">
        <v>81.6064102564102</v>
      </c>
      <c r="R1344">
        <v>6.9747826086956497</v>
      </c>
      <c r="S1344">
        <v>-7.6499999999999901E-2</v>
      </c>
      <c r="T1344">
        <v>5</v>
      </c>
      <c r="U1344">
        <v>1.7949428571428501</v>
      </c>
      <c r="V1344">
        <v>0.14044285714285701</v>
      </c>
      <c r="W1344">
        <v>15.019600000000001</v>
      </c>
      <c r="X1344">
        <v>0.57012857142857098</v>
      </c>
      <c r="Y1344">
        <v>72.957757142857105</v>
      </c>
      <c r="Z1344">
        <v>2.2299428571428499</v>
      </c>
      <c r="AA1344">
        <v>1.39571428571428E-2</v>
      </c>
      <c r="AB1344">
        <v>0</v>
      </c>
      <c r="AC1344">
        <v>31.331217948717899</v>
      </c>
      <c r="AD1344">
        <v>-13.565532051282</v>
      </c>
      <c r="AE1344">
        <v>36.1794157230769</v>
      </c>
      <c r="AF1344">
        <v>0.43358219999999997</v>
      </c>
      <c r="AG1344">
        <v>1.3528528399999999</v>
      </c>
      <c r="AH1344">
        <v>1.9333799999999901E-2</v>
      </c>
      <c r="AI1344">
        <v>44.985076923076903</v>
      </c>
      <c r="AJ1344">
        <v>0.49589539399127502</v>
      </c>
      <c r="AK1344">
        <v>0.80425372585096599</v>
      </c>
      <c r="AL1344">
        <v>9.6383563096137798E-3</v>
      </c>
      <c r="AM1344">
        <v>3.0073369493473001E-2</v>
      </c>
      <c r="AN1344">
        <v>0.155607158613283</v>
      </c>
      <c r="AO1344">
        <v>4.2978252617107202E-4</v>
      </c>
      <c r="AP1344">
        <v>36.1794157230769</v>
      </c>
      <c r="AQ1344">
        <v>0.24600542384215801</v>
      </c>
      <c r="AR1344">
        <v>6.6299405849687902</v>
      </c>
      <c r="AS1344">
        <v>1.3063386614394099</v>
      </c>
      <c r="AT1344">
        <v>0.89010389533468204</v>
      </c>
      <c r="AU1344">
        <v>92.572371428571401</v>
      </c>
      <c r="AV1344">
        <v>44.361700393327197</v>
      </c>
      <c r="AW1344">
        <v>0.62337652974962698</v>
      </c>
      <c r="AX1344">
        <v>4.6514178560583999E-2</v>
      </c>
      <c r="AY1344">
        <v>0.18757677615784099</v>
      </c>
      <c r="AZ1344">
        <v>0.37005941503120798</v>
      </c>
      <c r="BA1344">
        <v>3.4382289917493203E-2</v>
      </c>
      <c r="BB1344">
        <v>5.2865630718743999E-2</v>
      </c>
      <c r="BC1344">
        <v>0.43262102585816697</v>
      </c>
      <c r="BD1344">
        <v>0.60415036974963299</v>
      </c>
      <c r="BE1344">
        <v>-1.9226159999994399E-2</v>
      </c>
      <c r="BF1344">
        <v>6.1858137035396402E-2</v>
      </c>
      <c r="BG1344">
        <v>0.24945404354753201</v>
      </c>
      <c r="BH1344">
        <v>0.49213351099866598</v>
      </c>
      <c r="BI1344">
        <v>6.1858137035396402E-2</v>
      </c>
      <c r="BJ1344">
        <v>0.62262436116585695</v>
      </c>
      <c r="BK1344">
        <v>0.98426702199733196</v>
      </c>
      <c r="BL1344">
        <v>4.0326795390683898</v>
      </c>
      <c r="BM1344">
        <v>7.9558411323809697</v>
      </c>
      <c r="BN1344">
        <v>1.9728423881206401</v>
      </c>
      <c r="BO1344">
        <v>11.6885544450758</v>
      </c>
      <c r="BP1344">
        <v>1.45366622033181</v>
      </c>
      <c r="BQ1344">
        <v>10.2348882247439</v>
      </c>
      <c r="BR1344">
        <v>0.87910818903715804</v>
      </c>
      <c r="BS1344">
        <v>0.597881106351699</v>
      </c>
      <c r="BT1344">
        <v>1.47037292146848</v>
      </c>
    </row>
    <row r="1345" spans="1:72" x14ac:dyDescent="0.2">
      <c r="A1345">
        <v>1343</v>
      </c>
      <c r="B1345" s="243">
        <v>44794.208333333336</v>
      </c>
      <c r="C1345">
        <v>0</v>
      </c>
      <c r="D1345">
        <v>0.75923076923076904</v>
      </c>
      <c r="E1345">
        <v>30.287749999999999</v>
      </c>
      <c r="F1345">
        <v>44.794499999999999</v>
      </c>
      <c r="G1345">
        <v>7</v>
      </c>
      <c r="H1345">
        <v>2.0720000000000001</v>
      </c>
      <c r="I1345">
        <v>1.35</v>
      </c>
      <c r="J1345">
        <v>34.582799999999999</v>
      </c>
      <c r="K1345">
        <v>0.48825000000000002</v>
      </c>
      <c r="L1345">
        <v>37.987083333333302</v>
      </c>
      <c r="M1345">
        <v>7.6923076923076901E-3</v>
      </c>
      <c r="N1345">
        <v>1599.26470588235</v>
      </c>
      <c r="O1345">
        <v>86.796969696969697</v>
      </c>
      <c r="P1345">
        <v>3.0167999999999999</v>
      </c>
      <c r="Q1345">
        <v>81.407250000000005</v>
      </c>
      <c r="R1345">
        <v>6.9696551724137903</v>
      </c>
      <c r="S1345">
        <v>-5.9230769230768997E-2</v>
      </c>
      <c r="T1345">
        <v>5</v>
      </c>
      <c r="U1345">
        <v>1.7710857142857099</v>
      </c>
      <c r="V1345">
        <v>0.142542857142857</v>
      </c>
      <c r="W1345">
        <v>15.030942857142801</v>
      </c>
      <c r="X1345">
        <v>0.62084285714285703</v>
      </c>
      <c r="Y1345">
        <v>72.7427142857142</v>
      </c>
      <c r="Z1345">
        <v>2.3083999999999998</v>
      </c>
      <c r="AA1345">
        <v>1.23857142857142E-2</v>
      </c>
      <c r="AB1345">
        <v>0</v>
      </c>
      <c r="AC1345">
        <v>31.0469807692307</v>
      </c>
      <c r="AD1345">
        <v>-13.7475192307692</v>
      </c>
      <c r="AE1345">
        <v>36.200700480000002</v>
      </c>
      <c r="AF1345">
        <v>0.43400112000000002</v>
      </c>
      <c r="AG1345">
        <v>1.350853664</v>
      </c>
      <c r="AH1345">
        <v>1.9352479999999998E-2</v>
      </c>
      <c r="AI1345">
        <v>45.004800000000003</v>
      </c>
      <c r="AJ1345">
        <v>0.497653968998368</v>
      </c>
      <c r="AK1345">
        <v>0.80437421075085302</v>
      </c>
      <c r="AL1345">
        <v>9.6434406996587004E-3</v>
      </c>
      <c r="AM1345">
        <v>3.0015768629124001E-2</v>
      </c>
      <c r="AN1345">
        <v>0.15553896473265</v>
      </c>
      <c r="AO1345">
        <v>4.3000924345847497E-4</v>
      </c>
      <c r="AP1345">
        <v>36.200700480000002</v>
      </c>
      <c r="AQ1345">
        <v>0.26788818849774099</v>
      </c>
      <c r="AR1345">
        <v>6.6349475404749896</v>
      </c>
      <c r="AS1345">
        <v>1.3523001974725299</v>
      </c>
      <c r="AT1345">
        <v>0.88138783515059504</v>
      </c>
      <c r="AU1345">
        <v>92.473985714285703</v>
      </c>
      <c r="AV1345">
        <v>44.455836406445201</v>
      </c>
      <c r="AW1345">
        <v>0.54896359355473101</v>
      </c>
      <c r="AX1345">
        <v>-1.4465334725310901E-3</v>
      </c>
      <c r="AY1345">
        <v>0.166112931502258</v>
      </c>
      <c r="AZ1345">
        <v>0.36505245952500598</v>
      </c>
      <c r="BA1345">
        <v>-1.07082914388208E-3</v>
      </c>
      <c r="BB1345">
        <v>5.2150351360715198E-2</v>
      </c>
      <c r="BC1345">
        <v>0.38274770236136302</v>
      </c>
      <c r="BD1345">
        <v>0.52971885755473402</v>
      </c>
      <c r="BE1345">
        <v>-1.9244735999997199E-2</v>
      </c>
      <c r="BF1345">
        <v>-1.9413233277054099E-3</v>
      </c>
      <c r="BG1345">
        <v>0.22293221351774301</v>
      </c>
      <c r="BH1345">
        <v>0.48991943081144002</v>
      </c>
      <c r="BI1345">
        <v>-1.9413233277054099E-3</v>
      </c>
      <c r="BJ1345">
        <v>0.44198178038007502</v>
      </c>
      <c r="BK1345">
        <v>0.97983886162288103</v>
      </c>
      <c r="BL1345">
        <v>-114.835179867355</v>
      </c>
      <c r="BM1345">
        <v>-252.36364484967601</v>
      </c>
      <c r="BN1345">
        <v>2.1976161411614301</v>
      </c>
      <c r="BO1345">
        <v>8.0282514677716303</v>
      </c>
      <c r="BP1345">
        <v>-4.5621098201077202E-2</v>
      </c>
      <c r="BQ1345">
        <v>8.0738725659726995</v>
      </c>
      <c r="BR1345">
        <v>0.98313911127997999</v>
      </c>
      <c r="BS1345">
        <v>0.44275830971115798</v>
      </c>
      <c r="BT1345">
        <v>2.22048709130123</v>
      </c>
    </row>
    <row r="1346" spans="1:72" x14ac:dyDescent="0.2">
      <c r="A1346">
        <v>1344</v>
      </c>
      <c r="B1346" s="243">
        <v>44794.222222222219</v>
      </c>
      <c r="C1346">
        <v>0</v>
      </c>
      <c r="D1346">
        <v>0.81722222222222196</v>
      </c>
      <c r="E1346">
        <v>26.704166666666602</v>
      </c>
      <c r="F1346">
        <v>44.789749999999998</v>
      </c>
      <c r="G1346">
        <v>7</v>
      </c>
      <c r="H1346">
        <v>2.0724999999999998</v>
      </c>
      <c r="I1346">
        <v>1.3480000000000001</v>
      </c>
      <c r="J1346">
        <v>34.578846153846101</v>
      </c>
      <c r="K1346">
        <v>0.43575000000000003</v>
      </c>
      <c r="L1346">
        <v>38.004687500000003</v>
      </c>
      <c r="M1346">
        <v>0.114285714285714</v>
      </c>
      <c r="N1346">
        <v>1599.8275862068899</v>
      </c>
      <c r="O1346">
        <v>85.753846153846098</v>
      </c>
      <c r="P1346">
        <v>3.0096666666666598</v>
      </c>
      <c r="Q1346">
        <v>81.25</v>
      </c>
      <c r="R1346">
        <v>6.9726666666666599</v>
      </c>
      <c r="S1346">
        <v>0.39350000000000002</v>
      </c>
      <c r="T1346">
        <v>5</v>
      </c>
      <c r="U1346">
        <v>1.7614875000000001</v>
      </c>
      <c r="V1346">
        <v>0.14481249999999901</v>
      </c>
      <c r="W1346">
        <v>14.967437500000001</v>
      </c>
      <c r="X1346">
        <v>0.70716250000000003</v>
      </c>
      <c r="Y1346">
        <v>72.759237499999998</v>
      </c>
      <c r="Z1346">
        <v>2.1974125</v>
      </c>
      <c r="AA1346">
        <v>8.3250000000000008E-3</v>
      </c>
      <c r="AB1346">
        <v>3.2875000000000001E-3</v>
      </c>
      <c r="AC1346">
        <v>27.521388888888801</v>
      </c>
      <c r="AD1346">
        <v>-17.268361111111101</v>
      </c>
      <c r="AE1346">
        <v>36.197137053846099</v>
      </c>
      <c r="AF1346">
        <v>0.43410584999999902</v>
      </c>
      <c r="AG1346">
        <v>1.3488538699999999</v>
      </c>
      <c r="AH1346">
        <v>1.9357149999999899E-2</v>
      </c>
      <c r="AI1346">
        <v>44.999346153846098</v>
      </c>
      <c r="AJ1346">
        <v>0.49749197899230502</v>
      </c>
      <c r="AK1346">
        <v>0.80439251117323896</v>
      </c>
      <c r="AL1346">
        <v>9.6469368358343601E-3</v>
      </c>
      <c r="AM1346">
        <v>2.9974965978138101E-2</v>
      </c>
      <c r="AN1346">
        <v>0.155557815797323</v>
      </c>
      <c r="AO1346">
        <v>4.3016513915159399E-4</v>
      </c>
      <c r="AP1346">
        <v>36.197137053846099</v>
      </c>
      <c r="AQ1346">
        <v>0.30513434908528497</v>
      </c>
      <c r="AR1346">
        <v>6.6069150532793</v>
      </c>
      <c r="AS1346">
        <v>1.2872818219020099</v>
      </c>
      <c r="AT1346">
        <v>0.87632590234520802</v>
      </c>
      <c r="AU1346">
        <v>92.392737499999996</v>
      </c>
      <c r="AV1346">
        <v>44.3964682781127</v>
      </c>
      <c r="AW1346">
        <v>0.60287787573339802</v>
      </c>
      <c r="AX1346">
        <v>6.15720480979862E-2</v>
      </c>
      <c r="AY1346">
        <v>0.12897150091471399</v>
      </c>
      <c r="AZ1346">
        <v>0.39308494672069499</v>
      </c>
      <c r="BA1346">
        <v>4.5647678719998197E-2</v>
      </c>
      <c r="BB1346">
        <v>5.6154992388670798E-2</v>
      </c>
      <c r="BC1346">
        <v>0.297096896793063</v>
      </c>
      <c r="BD1346">
        <v>0.58362849573339604</v>
      </c>
      <c r="BE1346">
        <v>-1.9249380000001301E-2</v>
      </c>
      <c r="BF1346">
        <v>9.3218478705430402E-2</v>
      </c>
      <c r="BG1346">
        <v>0.19525949652499799</v>
      </c>
      <c r="BH1346">
        <v>0.59512038119951405</v>
      </c>
      <c r="BI1346">
        <v>9.3218478705430402E-2</v>
      </c>
      <c r="BJ1346">
        <v>0.57695595046085701</v>
      </c>
      <c r="BK1346">
        <v>1.1902407623990201</v>
      </c>
      <c r="BL1346">
        <v>2.0946436719056098</v>
      </c>
      <c r="BM1346">
        <v>6.3841460348230896</v>
      </c>
      <c r="BN1346">
        <v>3.0478434687724598</v>
      </c>
      <c r="BO1346">
        <v>11.5401577142379</v>
      </c>
      <c r="BP1346">
        <v>2.1906342495776099</v>
      </c>
      <c r="BQ1346">
        <v>9.3495234646602903</v>
      </c>
      <c r="BR1346">
        <v>1.0317693485997901</v>
      </c>
      <c r="BS1346">
        <v>0.53966855897868504</v>
      </c>
      <c r="BT1346">
        <v>1.9118574381142499</v>
      </c>
    </row>
    <row r="1347" spans="1:72" x14ac:dyDescent="0.2">
      <c r="A1347">
        <v>1345</v>
      </c>
      <c r="B1347" s="243">
        <v>44794.236111111109</v>
      </c>
      <c r="C1347">
        <v>0</v>
      </c>
      <c r="D1347">
        <v>0.79315789473684195</v>
      </c>
      <c r="E1347">
        <v>26.3259459459459</v>
      </c>
      <c r="F1347">
        <v>45.037435897435799</v>
      </c>
      <c r="G1347">
        <v>7</v>
      </c>
      <c r="H1347">
        <v>2.0724999999999998</v>
      </c>
      <c r="I1347">
        <v>1.355</v>
      </c>
      <c r="J1347">
        <v>34.5592857142857</v>
      </c>
      <c r="K1347">
        <v>0.48743589743589699</v>
      </c>
      <c r="L1347">
        <v>37.976363636363601</v>
      </c>
      <c r="M1347">
        <v>-6.15384615384615E-2</v>
      </c>
      <c r="N1347">
        <v>1599.76470588235</v>
      </c>
      <c r="O1347">
        <v>87.0117647058823</v>
      </c>
      <c r="P1347">
        <v>3.00239999999999</v>
      </c>
      <c r="Q1347">
        <v>81.123846153846102</v>
      </c>
      <c r="R1347">
        <v>6.9707142857142799</v>
      </c>
      <c r="S1347">
        <v>0.12973684210526301</v>
      </c>
      <c r="T1347">
        <v>5</v>
      </c>
      <c r="U1347">
        <v>1.7629999999999999</v>
      </c>
      <c r="V1347">
        <v>0.14084285714285699</v>
      </c>
      <c r="W1347">
        <v>14.977914285714199</v>
      </c>
      <c r="X1347">
        <v>0.61822857142857102</v>
      </c>
      <c r="Y1347">
        <v>72.559314285714194</v>
      </c>
      <c r="Z1347">
        <v>2.1720999999999999</v>
      </c>
      <c r="AA1347">
        <v>1.25142857142857E-2</v>
      </c>
      <c r="AB1347">
        <v>0</v>
      </c>
      <c r="AC1347">
        <v>27.119103840682701</v>
      </c>
      <c r="AD1347">
        <v>-17.918332056752998</v>
      </c>
      <c r="AE1347">
        <v>36.177576614285698</v>
      </c>
      <c r="AF1347">
        <v>0.43410585000000002</v>
      </c>
      <c r="AG1347">
        <v>1.35585387</v>
      </c>
      <c r="AH1347">
        <v>1.935715E-2</v>
      </c>
      <c r="AI1347">
        <v>44.986785714285702</v>
      </c>
      <c r="AJ1347">
        <v>0.49859314369800301</v>
      </c>
      <c r="AK1347">
        <v>0.80418229575351496</v>
      </c>
      <c r="AL1347">
        <v>9.6496302882592509E-3</v>
      </c>
      <c r="AM1347">
        <v>3.0138936322570899E-2</v>
      </c>
      <c r="AN1347">
        <v>0.155601247985519</v>
      </c>
      <c r="AO1347">
        <v>4.3028524249184201E-4</v>
      </c>
      <c r="AP1347">
        <v>36.177576614285698</v>
      </c>
      <c r="AQ1347">
        <v>0.26676014739014398</v>
      </c>
      <c r="AR1347">
        <v>6.6115397081840301</v>
      </c>
      <c r="AS1347">
        <v>1.2724533265162301</v>
      </c>
      <c r="AT1347">
        <v>0.87901971233957898</v>
      </c>
      <c r="AU1347">
        <v>92.090557142857094</v>
      </c>
      <c r="AV1347">
        <v>44.328329796376103</v>
      </c>
      <c r="AW1347">
        <v>0.65845591790957003</v>
      </c>
      <c r="AX1347">
        <v>8.3400543483761205E-2</v>
      </c>
      <c r="AY1347">
        <v>0.16734570260985501</v>
      </c>
      <c r="AZ1347">
        <v>0.38846029181596098</v>
      </c>
      <c r="BA1347">
        <v>6.1511454389816499E-2</v>
      </c>
      <c r="BB1347">
        <v>5.5494327402280198E-2</v>
      </c>
      <c r="BC1347">
        <v>0.38549515656113797</v>
      </c>
      <c r="BD1347">
        <v>0.63920653790957904</v>
      </c>
      <c r="BE1347">
        <v>-1.92493799999915E-2</v>
      </c>
      <c r="BF1347">
        <v>0.128139287550632</v>
      </c>
      <c r="BG1347">
        <v>0.25711534015677201</v>
      </c>
      <c r="BH1347">
        <v>0.59684293357992502</v>
      </c>
      <c r="BI1347">
        <v>0.128139287550632</v>
      </c>
      <c r="BJ1347">
        <v>0.77050925541480997</v>
      </c>
      <c r="BK1347">
        <v>1.19368586715985</v>
      </c>
      <c r="BL1347">
        <v>2.0065301210230002</v>
      </c>
      <c r="BM1347">
        <v>4.6577669112144102</v>
      </c>
      <c r="BN1347">
        <v>2.32130425674332</v>
      </c>
      <c r="BO1347">
        <v>15.059505404404399</v>
      </c>
      <c r="BP1347">
        <v>3.0112732574398602</v>
      </c>
      <c r="BQ1347">
        <v>12.0482321469645</v>
      </c>
      <c r="BR1347">
        <v>0.97584907832377499</v>
      </c>
      <c r="BS1347">
        <v>0.71925354039455702</v>
      </c>
      <c r="BT1347">
        <v>1.3567525545838199</v>
      </c>
    </row>
    <row r="1348" spans="1:72" x14ac:dyDescent="0.2">
      <c r="A1348">
        <v>1346</v>
      </c>
      <c r="B1348" s="243">
        <v>44794.25</v>
      </c>
      <c r="C1348">
        <v>0</v>
      </c>
      <c r="D1348">
        <v>0.71950000000000003</v>
      </c>
      <c r="E1348">
        <v>26.157948717948699</v>
      </c>
      <c r="F1348">
        <v>45.009743589743501</v>
      </c>
      <c r="G1348">
        <v>7</v>
      </c>
      <c r="H1348">
        <v>2.0680000000000001</v>
      </c>
      <c r="I1348">
        <v>1.3474999999999999</v>
      </c>
      <c r="J1348">
        <v>34.541851851851803</v>
      </c>
      <c r="K1348">
        <v>0.41224999999999901</v>
      </c>
      <c r="L1348">
        <v>37.974999999999902</v>
      </c>
      <c r="M1348">
        <v>-0.16666666666666599</v>
      </c>
      <c r="N1348">
        <v>1600.2</v>
      </c>
      <c r="O1348">
        <v>86.380555555555503</v>
      </c>
      <c r="P1348">
        <v>2.9981428571428501</v>
      </c>
      <c r="Q1348">
        <v>80.91525</v>
      </c>
      <c r="R1348">
        <v>6.9734375000000002</v>
      </c>
      <c r="S1348">
        <v>-0.107692307692307</v>
      </c>
      <c r="T1348">
        <v>5</v>
      </c>
      <c r="U1348">
        <v>1.76562857142857</v>
      </c>
      <c r="V1348">
        <v>0.14982857142857101</v>
      </c>
      <c r="W1348">
        <v>14.9537571428571</v>
      </c>
      <c r="X1348">
        <v>0.66447142857142805</v>
      </c>
      <c r="Y1348">
        <v>72.420242857142796</v>
      </c>
      <c r="Z1348">
        <v>2.1375857142857102</v>
      </c>
      <c r="AA1348">
        <v>6.1857142857142796E-3</v>
      </c>
      <c r="AB1348">
        <v>5.3285714285714204E-3</v>
      </c>
      <c r="AC1348">
        <v>26.877448717948699</v>
      </c>
      <c r="AD1348">
        <v>-18.132294871794802</v>
      </c>
      <c r="AE1348">
        <v>36.156628971851802</v>
      </c>
      <c r="AF1348">
        <v>0.43316327999999998</v>
      </c>
      <c r="AG1348">
        <v>1.348352016</v>
      </c>
      <c r="AH1348">
        <v>1.9315119999999901E-2</v>
      </c>
      <c r="AI1348">
        <v>44.957351851851797</v>
      </c>
      <c r="AJ1348">
        <v>0.499261360434469</v>
      </c>
      <c r="AK1348">
        <v>0.80424285422768904</v>
      </c>
      <c r="AL1348">
        <v>9.6349820920815094E-3</v>
      </c>
      <c r="AM1348">
        <v>2.9991802462992701E-2</v>
      </c>
      <c r="AN1348">
        <v>0.15570312110613399</v>
      </c>
      <c r="AO1348">
        <v>4.2963206693421798E-4</v>
      </c>
      <c r="AP1348">
        <v>36.156628971851802</v>
      </c>
      <c r="AQ1348">
        <v>0.28671353026060098</v>
      </c>
      <c r="AR1348">
        <v>6.6008762802734697</v>
      </c>
      <c r="AS1348">
        <v>1.2522342676932201</v>
      </c>
      <c r="AT1348">
        <v>0.881510122593398</v>
      </c>
      <c r="AU1348">
        <v>91.941685714285697</v>
      </c>
      <c r="AV1348">
        <v>44.296453050079101</v>
      </c>
      <c r="AW1348">
        <v>0.66089880177270199</v>
      </c>
      <c r="AX1348">
        <v>9.61177483067783E-2</v>
      </c>
      <c r="AY1348">
        <v>0.14644974973939801</v>
      </c>
      <c r="AZ1348">
        <v>0.399123719726522</v>
      </c>
      <c r="BA1348">
        <v>7.1285352167840904E-2</v>
      </c>
      <c r="BB1348">
        <v>5.7017674246646E-2</v>
      </c>
      <c r="BC1348">
        <v>0.33809363928400998</v>
      </c>
      <c r="BD1348">
        <v>0.641691217772699</v>
      </c>
      <c r="BE1348">
        <v>-1.9207584000003299E-2</v>
      </c>
      <c r="BF1348">
        <v>0.14900618810499699</v>
      </c>
      <c r="BG1348">
        <v>0.22703318941627501</v>
      </c>
      <c r="BH1348">
        <v>0.61874008813565295</v>
      </c>
      <c r="BI1348">
        <v>0.14900618810499699</v>
      </c>
      <c r="BJ1348">
        <v>0.75207875504254695</v>
      </c>
      <c r="BK1348">
        <v>1.2374801762712999</v>
      </c>
      <c r="BL1348">
        <v>1.5236494021060101</v>
      </c>
      <c r="BM1348">
        <v>4.15244558635146</v>
      </c>
      <c r="BN1348">
        <v>2.7253287932328001</v>
      </c>
      <c r="BO1348">
        <v>15.058814514211999</v>
      </c>
      <c r="BP1348">
        <v>3.5016454204674399</v>
      </c>
      <c r="BQ1348">
        <v>11.5571690937445</v>
      </c>
      <c r="BR1348">
        <v>0.98416965649280996</v>
      </c>
      <c r="BS1348">
        <v>0.69247627980054705</v>
      </c>
      <c r="BT1348">
        <v>1.4212323009479499</v>
      </c>
    </row>
    <row r="1349" spans="1:72" x14ac:dyDescent="0.2">
      <c r="A1349">
        <v>1347</v>
      </c>
      <c r="B1349" s="243">
        <v>44794.263888888891</v>
      </c>
      <c r="C1349">
        <v>0</v>
      </c>
      <c r="D1349">
        <v>0.86294117647058799</v>
      </c>
      <c r="E1349">
        <v>29.584473684210501</v>
      </c>
      <c r="F1349">
        <v>44.8946153846153</v>
      </c>
      <c r="G1349">
        <v>7</v>
      </c>
      <c r="H1349">
        <v>2.0699999999999998</v>
      </c>
      <c r="I1349">
        <v>1.35</v>
      </c>
      <c r="J1349">
        <v>34.548421052631497</v>
      </c>
      <c r="K1349">
        <v>0.46375</v>
      </c>
      <c r="L1349">
        <v>37.974799999999902</v>
      </c>
      <c r="M1349">
        <v>9.9999999999999895E-2</v>
      </c>
      <c r="N1349">
        <v>1599.72972972972</v>
      </c>
      <c r="O1349">
        <v>86.596000000000004</v>
      </c>
      <c r="P1349">
        <v>2.992</v>
      </c>
      <c r="Q1349">
        <v>80.816410256410194</v>
      </c>
      <c r="R1349">
        <v>6.9732142857142803</v>
      </c>
      <c r="S1349">
        <v>-0.18794871794871701</v>
      </c>
      <c r="T1349">
        <v>5</v>
      </c>
      <c r="U1349">
        <v>1.7139428571428501</v>
      </c>
      <c r="V1349">
        <v>0.14395714285714201</v>
      </c>
      <c r="W1349">
        <v>14.978828571428499</v>
      </c>
      <c r="X1349">
        <v>0.62998571428571404</v>
      </c>
      <c r="Y1349">
        <v>72.974414285714204</v>
      </c>
      <c r="Z1349">
        <v>2.15158571428571</v>
      </c>
      <c r="AA1349">
        <v>1.44571428571428E-2</v>
      </c>
      <c r="AB1349">
        <v>1.35714285714285E-3</v>
      </c>
      <c r="AC1349">
        <v>30.4474148606811</v>
      </c>
      <c r="AD1349">
        <v>-14.4472005239342</v>
      </c>
      <c r="AE1349">
        <v>36.164759852631498</v>
      </c>
      <c r="AF1349">
        <v>0.43358219999999997</v>
      </c>
      <c r="AG1349">
        <v>1.3508528399999999</v>
      </c>
      <c r="AH1349">
        <v>1.9333799999999901E-2</v>
      </c>
      <c r="AI1349">
        <v>44.968421052631498</v>
      </c>
      <c r="AJ1349">
        <v>0.49558136514856899</v>
      </c>
      <c r="AK1349">
        <v>0.80422569897003704</v>
      </c>
      <c r="AL1349">
        <v>9.6419262640449407E-3</v>
      </c>
      <c r="AM1349">
        <v>3.0040032724719098E-2</v>
      </c>
      <c r="AN1349">
        <v>0.15566479400749</v>
      </c>
      <c r="AO1349">
        <v>4.2994171348314597E-4</v>
      </c>
      <c r="AP1349">
        <v>36.164759852631498</v>
      </c>
      <c r="AQ1349">
        <v>0.27183325029480399</v>
      </c>
      <c r="AR1349">
        <v>6.6119432914993999</v>
      </c>
      <c r="AS1349">
        <v>1.26043570711646</v>
      </c>
      <c r="AT1349">
        <v>0.84939814092949695</v>
      </c>
      <c r="AU1349">
        <v>92.448757142857104</v>
      </c>
      <c r="AV1349">
        <v>44.308972101542203</v>
      </c>
      <c r="AW1349">
        <v>0.65944895108933099</v>
      </c>
      <c r="AX1349">
        <v>9.0417132883534507E-2</v>
      </c>
      <c r="AY1349">
        <v>0.16174894970519499</v>
      </c>
      <c r="AZ1349">
        <v>0.38805670850059998</v>
      </c>
      <c r="BA1349">
        <v>6.6933369946895596E-2</v>
      </c>
      <c r="BB1349">
        <v>5.5436672642942803E-2</v>
      </c>
      <c r="BC1349">
        <v>0.37305256005711301</v>
      </c>
      <c r="BD1349">
        <v>0.64022279108933</v>
      </c>
      <c r="BE1349">
        <v>-1.9226160000000901E-2</v>
      </c>
      <c r="BF1349">
        <v>0.123734003495942</v>
      </c>
      <c r="BG1349">
        <v>0.22135014095246</v>
      </c>
      <c r="BH1349">
        <v>0.53104769632638105</v>
      </c>
      <c r="BI1349">
        <v>0.123734003495942</v>
      </c>
      <c r="BJ1349">
        <v>0.69016828889680604</v>
      </c>
      <c r="BK1349">
        <v>1.0620953926527601</v>
      </c>
      <c r="BL1349">
        <v>1.7889192517699299</v>
      </c>
      <c r="BM1349">
        <v>4.2918493002919202</v>
      </c>
      <c r="BN1349">
        <v>2.39912969579014</v>
      </c>
      <c r="BO1349">
        <v>13.5895960569529</v>
      </c>
      <c r="BP1349">
        <v>2.9077490821546501</v>
      </c>
      <c r="BQ1349">
        <v>10.681846974798299</v>
      </c>
      <c r="BR1349">
        <v>0.85174758670966</v>
      </c>
      <c r="BS1349">
        <v>0.64067468749842904</v>
      </c>
      <c r="BT1349">
        <v>1.3294540947690301</v>
      </c>
    </row>
    <row r="1350" spans="1:72" x14ac:dyDescent="0.2">
      <c r="A1350">
        <v>1348</v>
      </c>
      <c r="B1350" s="243">
        <v>44794.277777777781</v>
      </c>
      <c r="C1350">
        <v>0</v>
      </c>
      <c r="D1350">
        <v>0.74324999999999997</v>
      </c>
      <c r="E1350">
        <v>29.6413513513513</v>
      </c>
      <c r="F1350">
        <v>44.865749999999998</v>
      </c>
      <c r="G1350">
        <v>7</v>
      </c>
      <c r="H1350">
        <v>2.0680000000000001</v>
      </c>
      <c r="I1350">
        <v>1.355</v>
      </c>
      <c r="J1350">
        <v>34.568437500000002</v>
      </c>
      <c r="K1350">
        <v>0.43575000000000003</v>
      </c>
      <c r="L1350">
        <v>37.990322580645099</v>
      </c>
      <c r="M1350">
        <v>-0.16666666666666599</v>
      </c>
      <c r="N1350">
        <v>1599.8125</v>
      </c>
      <c r="O1350">
        <v>86.389189189189096</v>
      </c>
      <c r="P1350">
        <v>2.9883333333333302</v>
      </c>
      <c r="Q1350">
        <v>80.722307692307695</v>
      </c>
      <c r="R1350">
        <v>6.9716666666666596</v>
      </c>
      <c r="S1350">
        <v>6.2432432432432398E-2</v>
      </c>
      <c r="T1350">
        <v>5</v>
      </c>
      <c r="U1350">
        <v>1.7122375000000001</v>
      </c>
      <c r="V1350">
        <v>0.15615000000000001</v>
      </c>
      <c r="W1350">
        <v>14.9663</v>
      </c>
      <c r="X1350">
        <v>0.60046250000000001</v>
      </c>
      <c r="Y1350">
        <v>72.719324999999998</v>
      </c>
      <c r="Z1350">
        <v>2.1188625000000001</v>
      </c>
      <c r="AA1350">
        <v>1.9775000000000001E-2</v>
      </c>
      <c r="AB1350">
        <v>6.6874999999999999E-3</v>
      </c>
      <c r="AC1350">
        <v>30.3846013513513</v>
      </c>
      <c r="AD1350">
        <v>-14.481148648648601</v>
      </c>
      <c r="AE1350">
        <v>36.183214620000001</v>
      </c>
      <c r="AF1350">
        <v>0.43316327999999998</v>
      </c>
      <c r="AG1350">
        <v>1.355852016</v>
      </c>
      <c r="AH1350">
        <v>1.9315119999999901E-2</v>
      </c>
      <c r="AI1350">
        <v>44.991437499999897</v>
      </c>
      <c r="AJ1350">
        <v>0.49757357648740502</v>
      </c>
      <c r="AK1350">
        <v>0.80422446204347198</v>
      </c>
      <c r="AL1350">
        <v>9.6276826007170805E-3</v>
      </c>
      <c r="AM1350">
        <v>3.0135778969053801E-2</v>
      </c>
      <c r="AN1350">
        <v>0.15558515995404601</v>
      </c>
      <c r="AO1350">
        <v>4.2930657639022902E-4</v>
      </c>
      <c r="AP1350">
        <v>36.183214620000001</v>
      </c>
      <c r="AQ1350">
        <v>0.259094245081749</v>
      </c>
      <c r="AR1350">
        <v>6.6064129388810899</v>
      </c>
      <c r="AS1350">
        <v>1.2412658885665999</v>
      </c>
      <c r="AT1350">
        <v>0.85196413667085402</v>
      </c>
      <c r="AU1350">
        <v>92.1171875</v>
      </c>
      <c r="AV1350">
        <v>44.289987692529401</v>
      </c>
      <c r="AW1350">
        <v>0.70144980747055197</v>
      </c>
      <c r="AX1350">
        <v>0.11458612743339899</v>
      </c>
      <c r="AY1350">
        <v>0.17406903491824999</v>
      </c>
      <c r="AZ1350">
        <v>0.39358706111890901</v>
      </c>
      <c r="BA1350">
        <v>8.4512266885473294E-2</v>
      </c>
      <c r="BB1350">
        <v>5.6226723016987001E-2</v>
      </c>
      <c r="BC1350">
        <v>0.40185547334079202</v>
      </c>
      <c r="BD1350">
        <v>0.68224222347055796</v>
      </c>
      <c r="BE1350">
        <v>-1.9207583999994501E-2</v>
      </c>
      <c r="BF1350">
        <v>0.157132947744903</v>
      </c>
      <c r="BG1350">
        <v>0.23870237331925701</v>
      </c>
      <c r="BH1350">
        <v>0.53972934152796403</v>
      </c>
      <c r="BI1350">
        <v>0.157132947744903</v>
      </c>
      <c r="BJ1350">
        <v>0.79167064212832305</v>
      </c>
      <c r="BK1350">
        <v>1.0794586830559201</v>
      </c>
      <c r="BL1350">
        <v>1.5191108977779499</v>
      </c>
      <c r="BM1350">
        <v>3.43485786573661</v>
      </c>
      <c r="BN1350">
        <v>2.2610975082601699</v>
      </c>
      <c r="BO1350">
        <v>15.6317843300479</v>
      </c>
      <c r="BP1350">
        <v>3.69262427200524</v>
      </c>
      <c r="BQ1350">
        <v>11.939160058042701</v>
      </c>
      <c r="BR1350">
        <v>0.81233267188959102</v>
      </c>
      <c r="BS1350">
        <v>0.72881746303036099</v>
      </c>
      <c r="BT1350">
        <v>1.11459002163858</v>
      </c>
    </row>
    <row r="1351" spans="1:72" x14ac:dyDescent="0.2">
      <c r="A1351">
        <v>1349</v>
      </c>
      <c r="B1351" s="243">
        <v>44794.291666666664</v>
      </c>
      <c r="C1351">
        <v>0</v>
      </c>
      <c r="D1351">
        <v>0.81694444444444403</v>
      </c>
      <c r="E1351">
        <v>28.943589743589701</v>
      </c>
      <c r="F1351">
        <v>44.8674999999999</v>
      </c>
      <c r="G1351">
        <v>7</v>
      </c>
      <c r="H1351">
        <v>2.06</v>
      </c>
      <c r="I1351">
        <v>1.35</v>
      </c>
      <c r="J1351">
        <v>34.565925925925903</v>
      </c>
      <c r="K1351">
        <v>0.45024999999999898</v>
      </c>
      <c r="L1351">
        <v>37.982962962962901</v>
      </c>
      <c r="M1351">
        <v>-1.5789473684210499E-2</v>
      </c>
      <c r="N1351">
        <v>1599.9705882352901</v>
      </c>
      <c r="O1351">
        <v>86.654054054054001</v>
      </c>
      <c r="P1351">
        <v>2.9809999999999999</v>
      </c>
      <c r="Q1351">
        <v>80.542307692307702</v>
      </c>
      <c r="R1351">
        <v>6.9639999999999898</v>
      </c>
      <c r="S1351">
        <v>0.10282051282051199</v>
      </c>
      <c r="T1351">
        <v>5</v>
      </c>
      <c r="U1351">
        <v>1.72884285714285</v>
      </c>
      <c r="V1351">
        <v>0.14702857142857101</v>
      </c>
      <c r="W1351">
        <v>15.046799999999999</v>
      </c>
      <c r="X1351">
        <v>0.56828571428571395</v>
      </c>
      <c r="Y1351">
        <v>73.152542857142805</v>
      </c>
      <c r="Z1351">
        <v>2.1441714285714202</v>
      </c>
      <c r="AA1351">
        <v>2.1285714285714202E-3</v>
      </c>
      <c r="AB1351">
        <v>3.2399999999999998E-2</v>
      </c>
      <c r="AC1351">
        <v>29.7605341880341</v>
      </c>
      <c r="AD1351">
        <v>-15.1069658119658</v>
      </c>
      <c r="AE1351">
        <v>36.174456325925902</v>
      </c>
      <c r="AF1351">
        <v>0.43148760000000003</v>
      </c>
      <c r="AG1351">
        <v>1.3508487199999999</v>
      </c>
      <c r="AH1351">
        <v>1.9240399999999901E-2</v>
      </c>
      <c r="AI1351">
        <v>44.9759259259259</v>
      </c>
      <c r="AJ1351">
        <v>0.49450716151548901</v>
      </c>
      <c r="AK1351">
        <v>0.80430709498908803</v>
      </c>
      <c r="AL1351">
        <v>9.5937457899287603E-3</v>
      </c>
      <c r="AM1351">
        <v>3.00349285131963E-2</v>
      </c>
      <c r="AN1351">
        <v>0.15563881912134001</v>
      </c>
      <c r="AO1351">
        <v>4.2779330506031998E-4</v>
      </c>
      <c r="AP1351">
        <v>36.174456325925902</v>
      </c>
      <c r="AQ1351">
        <v>0.24521024732368801</v>
      </c>
      <c r="AR1351">
        <v>6.6419471886007901</v>
      </c>
      <c r="AS1351">
        <v>1.2560922917484401</v>
      </c>
      <c r="AT1351">
        <v>0.85492517399204304</v>
      </c>
      <c r="AU1351">
        <v>92.640642857142794</v>
      </c>
      <c r="AV1351">
        <v>44.317706053598798</v>
      </c>
      <c r="AW1351">
        <v>0.65821987232708001</v>
      </c>
      <c r="AX1351">
        <v>9.47564282515585E-2</v>
      </c>
      <c r="AY1351">
        <v>0.18627735267631099</v>
      </c>
      <c r="AZ1351">
        <v>0.35805281139920903</v>
      </c>
      <c r="BA1351">
        <v>7.01458474577068E-2</v>
      </c>
      <c r="BB1351">
        <v>5.1150401628458499E-2</v>
      </c>
      <c r="BC1351">
        <v>0.43170963122998601</v>
      </c>
      <c r="BD1351">
        <v>0.63908659232707998</v>
      </c>
      <c r="BE1351">
        <v>-1.9133280000000499E-2</v>
      </c>
      <c r="BF1351">
        <v>0.13266510895053199</v>
      </c>
      <c r="BG1351">
        <v>0.26080030393519199</v>
      </c>
      <c r="BH1351">
        <v>0.50129702132941401</v>
      </c>
      <c r="BI1351">
        <v>0.13266510895053199</v>
      </c>
      <c r="BJ1351">
        <v>0.78693082577144902</v>
      </c>
      <c r="BK1351">
        <v>1.00259404265882</v>
      </c>
      <c r="BL1351">
        <v>1.9658545189333601</v>
      </c>
      <c r="BM1351">
        <v>3.7786651312843298</v>
      </c>
      <c r="BN1351">
        <v>1.9221489153401601</v>
      </c>
      <c r="BO1351">
        <v>15.185468562408399</v>
      </c>
      <c r="BP1351">
        <v>3.1176300603375098</v>
      </c>
      <c r="BQ1351">
        <v>12.067838502070799</v>
      </c>
      <c r="BR1351">
        <v>0.77706335744292299</v>
      </c>
      <c r="BS1351">
        <v>0.73386478219123596</v>
      </c>
      <c r="BT1351">
        <v>1.05886448879956</v>
      </c>
    </row>
    <row r="1352" spans="1:72" x14ac:dyDescent="0.2">
      <c r="A1352">
        <v>1350</v>
      </c>
      <c r="B1352" s="243">
        <v>44794.305555555555</v>
      </c>
      <c r="C1352">
        <v>0</v>
      </c>
      <c r="D1352">
        <v>0.84648648648648595</v>
      </c>
      <c r="E1352">
        <v>27.075128205128198</v>
      </c>
      <c r="F1352">
        <v>44.756153846153801</v>
      </c>
      <c r="G1352">
        <v>7</v>
      </c>
      <c r="H1352">
        <v>2.0699999999999998</v>
      </c>
      <c r="I1352">
        <v>1.3525</v>
      </c>
      <c r="J1352">
        <v>34.548181818181803</v>
      </c>
      <c r="K1352">
        <v>0.45074999999999998</v>
      </c>
      <c r="L1352">
        <v>37.994193548387003</v>
      </c>
      <c r="M1352">
        <v>2.94117647058823E-2</v>
      </c>
      <c r="N1352">
        <v>1599.8571428571399</v>
      </c>
      <c r="O1352">
        <v>86.277142857142806</v>
      </c>
      <c r="P1352">
        <v>2.976</v>
      </c>
      <c r="Q1352">
        <v>80.344358974358997</v>
      </c>
      <c r="R1352">
        <v>6.9738235294117601</v>
      </c>
      <c r="S1352">
        <v>-0.26564102564102499</v>
      </c>
      <c r="T1352">
        <v>5</v>
      </c>
      <c r="U1352">
        <v>1.75971428571428</v>
      </c>
      <c r="V1352">
        <v>0.150785714285714</v>
      </c>
      <c r="W1352">
        <v>15.108857142857101</v>
      </c>
      <c r="X1352">
        <v>0.67237142857142795</v>
      </c>
      <c r="Y1352">
        <v>73.055528571428496</v>
      </c>
      <c r="Z1352">
        <v>2.1919142857142799</v>
      </c>
      <c r="AA1352">
        <v>0</v>
      </c>
      <c r="AB1352">
        <v>3.9171428571428503E-2</v>
      </c>
      <c r="AC1352">
        <v>27.9216146916146</v>
      </c>
      <c r="AD1352">
        <v>-16.834539154539101</v>
      </c>
      <c r="AE1352">
        <v>36.164520618181797</v>
      </c>
      <c r="AF1352">
        <v>0.43358219999999997</v>
      </c>
      <c r="AG1352">
        <v>1.3533528399999999</v>
      </c>
      <c r="AH1352">
        <v>1.9333799999999901E-2</v>
      </c>
      <c r="AI1352">
        <v>44.970681818181802</v>
      </c>
      <c r="AJ1352">
        <v>0.49502784149761703</v>
      </c>
      <c r="AK1352">
        <v>0.80417994915879498</v>
      </c>
      <c r="AL1352">
        <v>9.6414415452491693E-3</v>
      </c>
      <c r="AM1352">
        <v>3.0094114327011E-2</v>
      </c>
      <c r="AN1352">
        <v>0.15565696842892501</v>
      </c>
      <c r="AO1352">
        <v>4.2992009945873799E-4</v>
      </c>
      <c r="AP1352">
        <v>36.164520618181797</v>
      </c>
      <c r="AQ1352">
        <v>0.29012231021962498</v>
      </c>
      <c r="AR1352">
        <v>6.6693404061309298</v>
      </c>
      <c r="AS1352">
        <v>1.28406087394485</v>
      </c>
      <c r="AT1352">
        <v>0.87110756450966498</v>
      </c>
      <c r="AU1352">
        <v>92.788385714285695</v>
      </c>
      <c r="AV1352">
        <v>44.4080442084772</v>
      </c>
      <c r="AW1352">
        <v>0.56263760970458698</v>
      </c>
      <c r="AX1352">
        <v>6.9291966055150006E-2</v>
      </c>
      <c r="AY1352">
        <v>0.14345988978037399</v>
      </c>
      <c r="AZ1352">
        <v>0.33065959386906402</v>
      </c>
      <c r="BA1352">
        <v>5.1200222149864499E-2</v>
      </c>
      <c r="BB1352">
        <v>4.7237084838437797E-2</v>
      </c>
      <c r="BC1352">
        <v>0.33087126219751201</v>
      </c>
      <c r="BD1352">
        <v>0.54341144970458899</v>
      </c>
      <c r="BE1352">
        <v>-1.92261599999985E-2</v>
      </c>
      <c r="BF1352">
        <v>0.10340251751862201</v>
      </c>
      <c r="BG1352">
        <v>0.214081294134852</v>
      </c>
      <c r="BH1352">
        <v>0.49343432426976702</v>
      </c>
      <c r="BI1352">
        <v>0.10340251751862201</v>
      </c>
      <c r="BJ1352">
        <v>0.634967623306951</v>
      </c>
      <c r="BK1352">
        <v>0.98686864853953404</v>
      </c>
      <c r="BL1352">
        <v>2.0703682973317998</v>
      </c>
      <c r="BM1352">
        <v>4.7719759258366201</v>
      </c>
      <c r="BN1352">
        <v>2.3048922899305002</v>
      </c>
      <c r="BO1352">
        <v>12.3871808316742</v>
      </c>
      <c r="BP1352">
        <v>2.4299591616876302</v>
      </c>
      <c r="BQ1352">
        <v>9.9572216699865894</v>
      </c>
      <c r="BR1352">
        <v>0.81108436875787504</v>
      </c>
      <c r="BS1352">
        <v>0.59360661629950195</v>
      </c>
      <c r="BT1352">
        <v>1.3663667932377701</v>
      </c>
    </row>
    <row r="1353" spans="1:72" x14ac:dyDescent="0.2">
      <c r="A1353">
        <v>1351</v>
      </c>
      <c r="B1353" s="243">
        <v>44794.319444444445</v>
      </c>
      <c r="C1353">
        <v>0</v>
      </c>
      <c r="D1353">
        <v>0.88243243243243197</v>
      </c>
      <c r="E1353">
        <v>29.282285714285699</v>
      </c>
      <c r="F1353">
        <v>44.935749999999999</v>
      </c>
      <c r="G1353">
        <v>7</v>
      </c>
      <c r="H1353">
        <v>2.0649999999999999</v>
      </c>
      <c r="I1353">
        <v>1.35</v>
      </c>
      <c r="J1353">
        <v>34.574399999999997</v>
      </c>
      <c r="K1353">
        <v>0.40200000000000002</v>
      </c>
      <c r="L1353">
        <v>37.980344827586201</v>
      </c>
      <c r="M1353">
        <v>-8.3333333333333301E-2</v>
      </c>
      <c r="N1353">
        <v>1600</v>
      </c>
      <c r="O1353">
        <v>87.1</v>
      </c>
      <c r="P1353">
        <v>2.9744999999999999</v>
      </c>
      <c r="Q1353">
        <v>80.308750000000003</v>
      </c>
      <c r="R1353">
        <v>6.9667857142857104</v>
      </c>
      <c r="S1353">
        <v>-0.33102564102564103</v>
      </c>
      <c r="T1353">
        <v>5</v>
      </c>
      <c r="U1353">
        <v>1.774</v>
      </c>
      <c r="V1353">
        <v>0.14515714285714201</v>
      </c>
      <c r="W1353">
        <v>15.0491999999999</v>
      </c>
      <c r="X1353">
        <v>0.629142857142857</v>
      </c>
      <c r="Y1353">
        <v>72.606285714285704</v>
      </c>
      <c r="Z1353">
        <v>2.2540571428571399</v>
      </c>
      <c r="AA1353">
        <v>1.78571428571428E-3</v>
      </c>
      <c r="AB1353">
        <v>3.5128571428571398E-2</v>
      </c>
      <c r="AC1353">
        <v>30.164718146718101</v>
      </c>
      <c r="AD1353">
        <v>-14.7710318532818</v>
      </c>
      <c r="AE1353">
        <v>36.186834599999997</v>
      </c>
      <c r="AF1353">
        <v>0.4325349</v>
      </c>
      <c r="AG1353">
        <v>1.35085078</v>
      </c>
      <c r="AH1353">
        <v>1.9287099999999901E-2</v>
      </c>
      <c r="AI1353">
        <v>44.989399999999897</v>
      </c>
      <c r="AJ1353">
        <v>0.49839809658353001</v>
      </c>
      <c r="AK1353">
        <v>0.80434134707286598</v>
      </c>
      <c r="AL1353">
        <v>9.6141513334252002E-3</v>
      </c>
      <c r="AM1353">
        <v>3.00259790083886E-2</v>
      </c>
      <c r="AN1353">
        <v>0.15559220616411801</v>
      </c>
      <c r="AO1353">
        <v>4.2870320564399598E-4</v>
      </c>
      <c r="AP1353">
        <v>36.186834599999997</v>
      </c>
      <c r="AQ1353">
        <v>0.27146956491038698</v>
      </c>
      <c r="AR1353">
        <v>6.6430065948036097</v>
      </c>
      <c r="AS1353">
        <v>1.3204652224051601</v>
      </c>
      <c r="AT1353">
        <v>0.88415822333918304</v>
      </c>
      <c r="AU1353">
        <v>92.312685714285706</v>
      </c>
      <c r="AV1353">
        <v>44.421775982119101</v>
      </c>
      <c r="AW1353">
        <v>0.56762401788083106</v>
      </c>
      <c r="AX1353">
        <v>3.0385557594834401E-2</v>
      </c>
      <c r="AY1353">
        <v>0.16106533508961199</v>
      </c>
      <c r="AZ1353">
        <v>0.356993405196387</v>
      </c>
      <c r="BA1353">
        <v>2.24936447790587E-2</v>
      </c>
      <c r="BB1353">
        <v>5.09990578851982E-2</v>
      </c>
      <c r="BC1353">
        <v>0.37237535072802702</v>
      </c>
      <c r="BD1353">
        <v>0.54844429788083404</v>
      </c>
      <c r="BE1353">
        <v>-1.9179719999997201E-2</v>
      </c>
      <c r="BF1353">
        <v>4.1971713232219002E-2</v>
      </c>
      <c r="BG1353">
        <v>0.222480302852224</v>
      </c>
      <c r="BH1353">
        <v>0.49311666511077501</v>
      </c>
      <c r="BI1353">
        <v>4.1971713232219002E-2</v>
      </c>
      <c r="BJ1353">
        <v>0.52890403216888604</v>
      </c>
      <c r="BK1353">
        <v>0.98623333022155102</v>
      </c>
      <c r="BL1353">
        <v>5.3007200735718403</v>
      </c>
      <c r="BM1353">
        <v>11.748785721051799</v>
      </c>
      <c r="BN1353">
        <v>2.2164508893100199</v>
      </c>
      <c r="BO1353">
        <v>9.9523584037103596</v>
      </c>
      <c r="BP1353">
        <v>0.98633526095714696</v>
      </c>
      <c r="BQ1353">
        <v>8.96602314275321</v>
      </c>
      <c r="BR1353">
        <v>0.914881417726779</v>
      </c>
      <c r="BS1353">
        <v>0.51211534687599802</v>
      </c>
      <c r="BT1353">
        <v>1.78647529957407</v>
      </c>
    </row>
    <row r="1354" spans="1:72" x14ac:dyDescent="0.2">
      <c r="A1354">
        <v>1352</v>
      </c>
      <c r="B1354" s="243">
        <v>44794.333333333336</v>
      </c>
      <c r="C1354">
        <v>0</v>
      </c>
      <c r="D1354">
        <v>0.77432432432432396</v>
      </c>
      <c r="E1354">
        <v>30.1637142857142</v>
      </c>
      <c r="F1354">
        <v>45.003</v>
      </c>
      <c r="G1354">
        <v>7</v>
      </c>
      <c r="H1354">
        <v>2.0720000000000001</v>
      </c>
      <c r="I1354">
        <v>1.3525</v>
      </c>
      <c r="J1354">
        <v>34.574090909090899</v>
      </c>
      <c r="K1354">
        <v>0.44924999999999898</v>
      </c>
      <c r="L1354">
        <v>38.007727272727202</v>
      </c>
      <c r="M1354">
        <v>-5.4545454545454501E-2</v>
      </c>
      <c r="N1354">
        <v>1599.80555555555</v>
      </c>
      <c r="O1354">
        <v>86.714705882352902</v>
      </c>
      <c r="P1354">
        <v>2.9729999999999999</v>
      </c>
      <c r="Q1354">
        <v>80.280249999999995</v>
      </c>
      <c r="R1354">
        <v>6.9661111111111103</v>
      </c>
      <c r="S1354">
        <v>-0.16973684210526299</v>
      </c>
      <c r="T1354">
        <v>5</v>
      </c>
      <c r="U1354">
        <v>1.7522374999999999</v>
      </c>
      <c r="V1354">
        <v>0.14365</v>
      </c>
      <c r="W1354">
        <v>15.024487499999999</v>
      </c>
      <c r="X1354">
        <v>0.67188749999999997</v>
      </c>
      <c r="Y1354">
        <v>72.864962500000004</v>
      </c>
      <c r="Z1354">
        <v>2.2968875</v>
      </c>
      <c r="AA1354">
        <v>3.9375E-3</v>
      </c>
      <c r="AB1354">
        <v>2.3699999999999999E-2</v>
      </c>
      <c r="AC1354">
        <v>30.9380386100386</v>
      </c>
      <c r="AD1354">
        <v>-14.064961389961301</v>
      </c>
      <c r="AE1354">
        <v>36.191991389090902</v>
      </c>
      <c r="AF1354">
        <v>0.43400112000000002</v>
      </c>
      <c r="AG1354">
        <v>1.3533536639999999</v>
      </c>
      <c r="AH1354">
        <v>1.9352479999999998E-2</v>
      </c>
      <c r="AI1354">
        <v>44.9985909090909</v>
      </c>
      <c r="AJ1354">
        <v>0.49669951300792697</v>
      </c>
      <c r="AK1354">
        <v>0.80429166020350096</v>
      </c>
      <c r="AL1354">
        <v>9.6447713413248294E-3</v>
      </c>
      <c r="AM1354">
        <v>3.0075467623733601E-2</v>
      </c>
      <c r="AN1354">
        <v>0.155560426639622</v>
      </c>
      <c r="AO1354">
        <v>4.3006857790496398E-4</v>
      </c>
      <c r="AP1354">
        <v>36.191991389090902</v>
      </c>
      <c r="AQ1354">
        <v>0.28991349933153898</v>
      </c>
      <c r="AR1354">
        <v>6.6320980215589103</v>
      </c>
      <c r="AS1354">
        <v>1.34555597808966</v>
      </c>
      <c r="AT1354">
        <v>0.87033551292422795</v>
      </c>
      <c r="AU1354">
        <v>92.610462499999997</v>
      </c>
      <c r="AV1354">
        <v>44.459558888071001</v>
      </c>
      <c r="AW1354">
        <v>0.53903202101987002</v>
      </c>
      <c r="AX1354">
        <v>7.7976859103323602E-3</v>
      </c>
      <c r="AY1354">
        <v>0.14408762066846101</v>
      </c>
      <c r="AZ1354">
        <v>0.36790197844108302</v>
      </c>
      <c r="BA1354">
        <v>5.7617503227392602E-3</v>
      </c>
      <c r="BB1354">
        <v>5.25574254915833E-2</v>
      </c>
      <c r="BC1354">
        <v>0.33199826919446801</v>
      </c>
      <c r="BD1354">
        <v>0.51978728501987603</v>
      </c>
      <c r="BE1354">
        <v>-1.9244735999993899E-2</v>
      </c>
      <c r="BF1354">
        <v>1.0501751054501501E-2</v>
      </c>
      <c r="BG1354">
        <v>0.19405402316738399</v>
      </c>
      <c r="BH1354">
        <v>0.49548225389885697</v>
      </c>
      <c r="BI1354">
        <v>1.0501751054501501E-2</v>
      </c>
      <c r="BJ1354">
        <v>0.40911154844377201</v>
      </c>
      <c r="BK1354">
        <v>0.99096450779771506</v>
      </c>
      <c r="BL1354">
        <v>18.4782539750077</v>
      </c>
      <c r="BM1354">
        <v>47.180917860976301</v>
      </c>
      <c r="BN1354">
        <v>2.55332121339978</v>
      </c>
      <c r="BO1354">
        <v>7.6627702955520904</v>
      </c>
      <c r="BP1354">
        <v>0.24679114978078501</v>
      </c>
      <c r="BQ1354">
        <v>7.4159791457713</v>
      </c>
      <c r="BR1354">
        <v>0.97311153100506198</v>
      </c>
      <c r="BS1354">
        <v>0.40491084802197103</v>
      </c>
      <c r="BT1354">
        <v>2.40327354961914</v>
      </c>
    </row>
    <row r="1355" spans="1:72" x14ac:dyDescent="0.2">
      <c r="A1355">
        <v>1353</v>
      </c>
      <c r="B1355" s="243">
        <v>44794.347222222219</v>
      </c>
      <c r="C1355">
        <v>0</v>
      </c>
      <c r="D1355">
        <v>0.75742857142857101</v>
      </c>
      <c r="E1355">
        <v>30.1420588235294</v>
      </c>
      <c r="F1355">
        <v>44.864750000000001</v>
      </c>
      <c r="G1355">
        <v>7</v>
      </c>
      <c r="H1355">
        <v>2.0674999999999999</v>
      </c>
      <c r="I1355">
        <v>1.35</v>
      </c>
      <c r="J1355">
        <v>34.561379310344797</v>
      </c>
      <c r="K1355">
        <v>0.41749999999999898</v>
      </c>
      <c r="L1355">
        <v>37.980606060606</v>
      </c>
      <c r="M1355">
        <v>2.0833333333333301E-2</v>
      </c>
      <c r="N1355">
        <v>1600</v>
      </c>
      <c r="O1355">
        <v>86.765714285714296</v>
      </c>
      <c r="P1355">
        <v>2.97275</v>
      </c>
      <c r="Q1355">
        <v>80.249210526315693</v>
      </c>
      <c r="R1355">
        <v>6.9705555555555501</v>
      </c>
      <c r="S1355">
        <v>0.41999999999999899</v>
      </c>
      <c r="T1355">
        <v>5</v>
      </c>
      <c r="U1355">
        <v>1.75087142857142</v>
      </c>
      <c r="V1355">
        <v>0.146342857142857</v>
      </c>
      <c r="W1355">
        <v>14.9758142857142</v>
      </c>
      <c r="X1355">
        <v>0.68825714285714201</v>
      </c>
      <c r="Y1355">
        <v>72.696528571428502</v>
      </c>
      <c r="Z1355">
        <v>2.1496142857142799</v>
      </c>
      <c r="AA1355">
        <v>1.7142857142857101E-3</v>
      </c>
      <c r="AB1355">
        <v>2.0214285714285699E-2</v>
      </c>
      <c r="AC1355">
        <v>30.899487394957902</v>
      </c>
      <c r="AD1355">
        <v>-13.965262605042</v>
      </c>
      <c r="AE1355">
        <v>36.175766010344802</v>
      </c>
      <c r="AF1355">
        <v>0.43305854999999999</v>
      </c>
      <c r="AG1355">
        <v>1.35085181</v>
      </c>
      <c r="AH1355">
        <v>1.9310449999999899E-2</v>
      </c>
      <c r="AI1355">
        <v>44.978879310344801</v>
      </c>
      <c r="AJ1355">
        <v>0.497627145631858</v>
      </c>
      <c r="AK1355">
        <v>0.80428340067656201</v>
      </c>
      <c r="AL1355">
        <v>9.6280422420484593E-3</v>
      </c>
      <c r="AM1355">
        <v>3.0033025071154001E-2</v>
      </c>
      <c r="AN1355">
        <v>0.15562859963009401</v>
      </c>
      <c r="AO1355">
        <v>4.2932261310385099E-4</v>
      </c>
      <c r="AP1355">
        <v>36.175766010344802</v>
      </c>
      <c r="AQ1355">
        <v>0.29697685509202199</v>
      </c>
      <c r="AR1355">
        <v>6.6106127277565596</v>
      </c>
      <c r="AS1355">
        <v>1.25928081054462</v>
      </c>
      <c r="AT1355">
        <v>0.87128115136837403</v>
      </c>
      <c r="AU1355">
        <v>92.261085714285699</v>
      </c>
      <c r="AV1355">
        <v>44.342636403737998</v>
      </c>
      <c r="AW1355">
        <v>0.63624290660679605</v>
      </c>
      <c r="AX1355">
        <v>9.1570999455378999E-2</v>
      </c>
      <c r="AY1355">
        <v>0.136081694907977</v>
      </c>
      <c r="AZ1355">
        <v>0.38938727224343</v>
      </c>
      <c r="BA1355">
        <v>6.77875980011301E-2</v>
      </c>
      <c r="BB1355">
        <v>5.5626753177632902E-2</v>
      </c>
      <c r="BC1355">
        <v>0.31423394113331199</v>
      </c>
      <c r="BD1355">
        <v>0.61703996660678695</v>
      </c>
      <c r="BE1355">
        <v>-1.92029400000088E-2</v>
      </c>
      <c r="BF1355">
        <v>0.123479663654982</v>
      </c>
      <c r="BG1355">
        <v>0.18350047522441801</v>
      </c>
      <c r="BH1355">
        <v>0.52507245409698999</v>
      </c>
      <c r="BI1355">
        <v>0.123479663654982</v>
      </c>
      <c r="BJ1355">
        <v>0.61396027775880302</v>
      </c>
      <c r="BK1355">
        <v>1.05014490819398</v>
      </c>
      <c r="BL1355">
        <v>1.4860785152212701</v>
      </c>
      <c r="BM1355">
        <v>4.2522990309084898</v>
      </c>
      <c r="BN1355">
        <v>2.8614228571061302</v>
      </c>
      <c r="BO1355">
        <v>12.3552653161946</v>
      </c>
      <c r="BP1355">
        <v>2.9017720958920901</v>
      </c>
      <c r="BQ1355">
        <v>9.4534932203025299</v>
      </c>
      <c r="BR1355">
        <v>0.84022947998051001</v>
      </c>
      <c r="BS1355">
        <v>0.56456841229680998</v>
      </c>
      <c r="BT1355">
        <v>1.4882686698007701</v>
      </c>
    </row>
    <row r="1356" spans="1:72" x14ac:dyDescent="0.2">
      <c r="A1356">
        <v>1354</v>
      </c>
      <c r="B1356" s="243">
        <v>44794.361111111109</v>
      </c>
      <c r="C1356">
        <v>0</v>
      </c>
      <c r="D1356">
        <v>0.74368421052631495</v>
      </c>
      <c r="E1356">
        <v>28.3023076923076</v>
      </c>
      <c r="F1356">
        <v>44.859487179487097</v>
      </c>
      <c r="G1356">
        <v>7</v>
      </c>
      <c r="H1356">
        <v>2.0699999999999998</v>
      </c>
      <c r="I1356">
        <v>1.3474999999999999</v>
      </c>
      <c r="J1356">
        <v>34.580799999999897</v>
      </c>
      <c r="K1356">
        <v>0.45274999999999999</v>
      </c>
      <c r="L1356">
        <v>38.016499999999901</v>
      </c>
      <c r="M1356">
        <v>-0.13750000000000001</v>
      </c>
      <c r="N1356">
        <v>1599.86486486486</v>
      </c>
      <c r="O1356">
        <v>86.136842105263099</v>
      </c>
      <c r="P1356">
        <v>2.9704999999999999</v>
      </c>
      <c r="Q1356">
        <v>80.219230769230705</v>
      </c>
      <c r="R1356">
        <v>6.9770967741935399</v>
      </c>
      <c r="S1356">
        <v>0.19410256410256399</v>
      </c>
      <c r="T1356">
        <v>5</v>
      </c>
      <c r="U1356">
        <v>1.71542857142857</v>
      </c>
      <c r="V1356">
        <v>0.121385714285714</v>
      </c>
      <c r="W1356">
        <v>15.0331999999999</v>
      </c>
      <c r="X1356">
        <v>0.66709999999999903</v>
      </c>
      <c r="Y1356">
        <v>72.741714285714195</v>
      </c>
      <c r="Z1356">
        <v>2.2239285714285701</v>
      </c>
      <c r="AA1356">
        <v>4.5714285714285703E-4</v>
      </c>
      <c r="AB1356">
        <v>2.99714285714285E-2</v>
      </c>
      <c r="AC1356">
        <v>29.045991902834</v>
      </c>
      <c r="AD1356">
        <v>-15.8134952766531</v>
      </c>
      <c r="AE1356">
        <v>36.197138799999998</v>
      </c>
      <c r="AF1356">
        <v>0.43358219999999997</v>
      </c>
      <c r="AG1356">
        <v>1.34835284</v>
      </c>
      <c r="AH1356">
        <v>1.9333799999999901E-2</v>
      </c>
      <c r="AI1356">
        <v>44.9983</v>
      </c>
      <c r="AJ1356">
        <v>0.49761184700466599</v>
      </c>
      <c r="AK1356">
        <v>0.80441125109170697</v>
      </c>
      <c r="AL1356">
        <v>9.6355240086847694E-3</v>
      </c>
      <c r="AM1356">
        <v>2.99645284377409E-2</v>
      </c>
      <c r="AN1356">
        <v>0.15556143232077599</v>
      </c>
      <c r="AO1356">
        <v>4.2965623145763203E-4</v>
      </c>
      <c r="AP1356">
        <v>36.197138799999998</v>
      </c>
      <c r="AQ1356">
        <v>0.28784773552725601</v>
      </c>
      <c r="AR1356">
        <v>6.6359438867847897</v>
      </c>
      <c r="AS1356">
        <v>1.3028153900137101</v>
      </c>
      <c r="AT1356">
        <v>0.85361757983314701</v>
      </c>
      <c r="AU1356">
        <v>92.381371428571398</v>
      </c>
      <c r="AV1356">
        <v>44.423745812325699</v>
      </c>
      <c r="AW1356">
        <v>0.57455418767424504</v>
      </c>
      <c r="AX1356">
        <v>4.5537449986284097E-2</v>
      </c>
      <c r="AY1356">
        <v>0.14573446447274299</v>
      </c>
      <c r="AZ1356">
        <v>0.36405611321520998</v>
      </c>
      <c r="BA1356">
        <v>3.3772651071276097E-2</v>
      </c>
      <c r="BB1356">
        <v>5.2008016173601401E-2</v>
      </c>
      <c r="BC1356">
        <v>0.33611726789693702</v>
      </c>
      <c r="BD1356">
        <v>0.55532802767423695</v>
      </c>
      <c r="BE1356">
        <v>-1.9226160000007202E-2</v>
      </c>
      <c r="BF1356">
        <v>6.5323771891686602E-2</v>
      </c>
      <c r="BG1356">
        <v>0.209057049018818</v>
      </c>
      <c r="BH1356">
        <v>0.52224089189463596</v>
      </c>
      <c r="BI1356">
        <v>6.5323771891686602E-2</v>
      </c>
      <c r="BJ1356">
        <v>0.54876164182100995</v>
      </c>
      <c r="BK1356">
        <v>1.0444817837892699</v>
      </c>
      <c r="BL1356">
        <v>3.20032115361396</v>
      </c>
      <c r="BM1356">
        <v>7.9946530454573796</v>
      </c>
      <c r="BN1356">
        <v>2.4980783683004399</v>
      </c>
      <c r="BO1356">
        <v>10.608553315625599</v>
      </c>
      <c r="BP1356">
        <v>1.5351086394546301</v>
      </c>
      <c r="BQ1356">
        <v>9.0734446761710394</v>
      </c>
      <c r="BR1356">
        <v>0.93343137157340506</v>
      </c>
      <c r="BS1356">
        <v>0.52263213306433498</v>
      </c>
      <c r="BT1356">
        <v>1.7860198646808001</v>
      </c>
    </row>
    <row r="1357" spans="1:72" x14ac:dyDescent="0.2">
      <c r="A1357">
        <v>1355</v>
      </c>
      <c r="B1357" s="243">
        <v>44794.375</v>
      </c>
      <c r="C1357">
        <v>0</v>
      </c>
      <c r="D1357">
        <v>0.80891891891891798</v>
      </c>
      <c r="E1357">
        <v>27.861944444444401</v>
      </c>
      <c r="F1357">
        <v>44.89725</v>
      </c>
      <c r="G1357">
        <v>7</v>
      </c>
      <c r="H1357">
        <v>2.0699999999999998</v>
      </c>
      <c r="I1357">
        <v>1.35</v>
      </c>
      <c r="J1357">
        <v>34.581000000000003</v>
      </c>
      <c r="K1357">
        <v>0.43475000000000003</v>
      </c>
      <c r="L1357">
        <v>38.006666666666597</v>
      </c>
      <c r="M1357">
        <v>4.54545454545454E-2</v>
      </c>
      <c r="N1357">
        <v>1600.6551724137901</v>
      </c>
      <c r="O1357">
        <v>87.122222222222206</v>
      </c>
      <c r="P1357">
        <v>2.9662000000000002</v>
      </c>
      <c r="Q1357">
        <v>80.102000000000004</v>
      </c>
      <c r="R1357">
        <v>6.9675862068965504</v>
      </c>
      <c r="S1357">
        <v>-6.8500000000000005E-2</v>
      </c>
      <c r="T1357">
        <v>5</v>
      </c>
      <c r="U1357">
        <v>1.7262999999999999</v>
      </c>
      <c r="V1357">
        <v>0.12954285714285699</v>
      </c>
      <c r="W1357">
        <v>14.998242857142801</v>
      </c>
      <c r="X1357">
        <v>0.59702857142857102</v>
      </c>
      <c r="Y1357">
        <v>72.841142857142799</v>
      </c>
      <c r="Z1357">
        <v>2.14168571428571</v>
      </c>
      <c r="AA1357">
        <v>4.9142857142857096E-3</v>
      </c>
      <c r="AB1357">
        <v>2.1428571428571401E-2</v>
      </c>
      <c r="AC1357">
        <v>28.670863363363299</v>
      </c>
      <c r="AD1357">
        <v>-16.226386636636601</v>
      </c>
      <c r="AE1357">
        <v>36.197338799999997</v>
      </c>
      <c r="AF1357">
        <v>0.43358219999999997</v>
      </c>
      <c r="AG1357">
        <v>1.3508528399999999</v>
      </c>
      <c r="AH1357">
        <v>1.9333799999999901E-2</v>
      </c>
      <c r="AI1357">
        <v>45.000999999999998</v>
      </c>
      <c r="AJ1357">
        <v>0.496935349723861</v>
      </c>
      <c r="AK1357">
        <v>0.80436743183484805</v>
      </c>
      <c r="AL1357">
        <v>9.6349458900913294E-3</v>
      </c>
      <c r="AM1357">
        <v>3.00182849270016E-2</v>
      </c>
      <c r="AN1357">
        <v>0.15555209884224699</v>
      </c>
      <c r="AO1357">
        <v>4.2963045265660699E-4</v>
      </c>
      <c r="AP1357">
        <v>36.197338799999997</v>
      </c>
      <c r="AQ1357">
        <v>0.257612535348204</v>
      </c>
      <c r="AR1357">
        <v>6.6205131309615197</v>
      </c>
      <c r="AS1357">
        <v>1.25463611781002</v>
      </c>
      <c r="AT1357">
        <v>0.85785949422830099</v>
      </c>
      <c r="AU1357">
        <v>92.304399999999902</v>
      </c>
      <c r="AV1357">
        <v>44.330100584119698</v>
      </c>
      <c r="AW1357">
        <v>0.67089941588024204</v>
      </c>
      <c r="AX1357">
        <v>9.6216722189971002E-2</v>
      </c>
      <c r="AY1357">
        <v>0.175969664651795</v>
      </c>
      <c r="AZ1357">
        <v>0.37948686903847401</v>
      </c>
      <c r="BA1357">
        <v>7.1226649817733606E-2</v>
      </c>
      <c r="BB1357">
        <v>5.4212409862639199E-2</v>
      </c>
      <c r="BC1357">
        <v>0.40585075829172701</v>
      </c>
      <c r="BD1357">
        <v>0.65167325588024105</v>
      </c>
      <c r="BE1357">
        <v>-1.92261600000012E-2</v>
      </c>
      <c r="BF1357">
        <v>0.13982941638135901</v>
      </c>
      <c r="BG1357">
        <v>0.25573242310730798</v>
      </c>
      <c r="BH1357">
        <v>0.55149901404113899</v>
      </c>
      <c r="BI1357">
        <v>0.13982941638135901</v>
      </c>
      <c r="BJ1357">
        <v>0.79112367897733504</v>
      </c>
      <c r="BK1357">
        <v>1.10299802808227</v>
      </c>
      <c r="BL1357">
        <v>1.82888858242707</v>
      </c>
      <c r="BM1357">
        <v>3.9440843587376899</v>
      </c>
      <c r="BN1357">
        <v>2.1565470945767502</v>
      </c>
      <c r="BO1357">
        <v>15.438929888295901</v>
      </c>
      <c r="BP1357">
        <v>3.2859912849619399</v>
      </c>
      <c r="BQ1357">
        <v>12.152938603334</v>
      </c>
      <c r="BR1357">
        <v>0.865288020233968</v>
      </c>
      <c r="BS1357">
        <v>0.73519191242479198</v>
      </c>
      <c r="BT1357">
        <v>1.1769553032487701</v>
      </c>
    </row>
    <row r="1358" spans="1:72" x14ac:dyDescent="0.2">
      <c r="A1358">
        <v>1356</v>
      </c>
      <c r="B1358" s="243">
        <v>44794.388888888891</v>
      </c>
      <c r="C1358">
        <v>0</v>
      </c>
      <c r="D1358">
        <v>0.77771428571428503</v>
      </c>
      <c r="E1358">
        <v>28.4254054054054</v>
      </c>
      <c r="F1358">
        <v>45.037750000000003</v>
      </c>
      <c r="G1358">
        <v>7</v>
      </c>
      <c r="H1358">
        <v>2.0674999999999999</v>
      </c>
      <c r="I1358">
        <v>1.3480000000000001</v>
      </c>
      <c r="J1358">
        <v>34.528750000000002</v>
      </c>
      <c r="K1358">
        <v>0.43025641025640998</v>
      </c>
      <c r="L1358">
        <v>37.946060606060598</v>
      </c>
      <c r="M1358">
        <v>-0.233333333333333</v>
      </c>
      <c r="N1358">
        <v>1600.1818181818101</v>
      </c>
      <c r="O1358">
        <v>86.473529411764702</v>
      </c>
      <c r="P1358">
        <v>2.9657499999999999</v>
      </c>
      <c r="Q1358">
        <v>80.087999999999994</v>
      </c>
      <c r="R1358">
        <v>6.9766666666666604</v>
      </c>
      <c r="S1358">
        <v>-0.21846153846153801</v>
      </c>
      <c r="T1358">
        <v>5</v>
      </c>
      <c r="U1358">
        <v>1.7547874999999999</v>
      </c>
      <c r="V1358">
        <v>0.123349999999999</v>
      </c>
      <c r="W1358">
        <v>14.994074999999899</v>
      </c>
      <c r="X1358">
        <v>0.55182500000000001</v>
      </c>
      <c r="Y1358">
        <v>72.614874999999998</v>
      </c>
      <c r="Z1358">
        <v>2.1855875</v>
      </c>
      <c r="AA1358">
        <v>0</v>
      </c>
      <c r="AB1358">
        <v>3.3649999999999999E-2</v>
      </c>
      <c r="AC1358">
        <v>29.2031196911196</v>
      </c>
      <c r="AD1358">
        <v>-15.8346303088803</v>
      </c>
      <c r="AE1358">
        <v>36.143136699999999</v>
      </c>
      <c r="AF1358">
        <v>0.43305854999999999</v>
      </c>
      <c r="AG1358">
        <v>1.34885181</v>
      </c>
      <c r="AH1358">
        <v>1.9310449999999899E-2</v>
      </c>
      <c r="AI1358">
        <v>44.944249999999997</v>
      </c>
      <c r="AJ1358">
        <v>0.497737367171671</v>
      </c>
      <c r="AK1358">
        <v>0.80417710163146505</v>
      </c>
      <c r="AL1358">
        <v>9.6354605984080195E-3</v>
      </c>
      <c r="AM1358">
        <v>3.0011665785945899E-2</v>
      </c>
      <c r="AN1358">
        <v>0.155748510654866</v>
      </c>
      <c r="AO1358">
        <v>4.2965340393932399E-4</v>
      </c>
      <c r="AP1358">
        <v>36.143136699999999</v>
      </c>
      <c r="AQ1358">
        <v>0.23810759504921</v>
      </c>
      <c r="AR1358">
        <v>6.6186733585825097</v>
      </c>
      <c r="AS1358">
        <v>1.2803545346748799</v>
      </c>
      <c r="AT1358">
        <v>0.87342331019575903</v>
      </c>
      <c r="AU1358">
        <v>92.101149999999905</v>
      </c>
      <c r="AV1358">
        <v>44.280272188306597</v>
      </c>
      <c r="AW1358">
        <v>0.66397781169339898</v>
      </c>
      <c r="AX1358">
        <v>6.8497275325118498E-2</v>
      </c>
      <c r="AY1358">
        <v>0.19495095495078901</v>
      </c>
      <c r="AZ1358">
        <v>0.38132664141748501</v>
      </c>
      <c r="BA1358">
        <v>5.0781913044338399E-2</v>
      </c>
      <c r="BB1358">
        <v>5.4475234488212197E-2</v>
      </c>
      <c r="BC1358">
        <v>0.45017228028586198</v>
      </c>
      <c r="BD1358">
        <v>0.64477487169339298</v>
      </c>
      <c r="BE1358">
        <v>-1.92029400000059E-2</v>
      </c>
      <c r="BF1358">
        <v>9.7731104372882696E-2</v>
      </c>
      <c r="BG1358">
        <v>0.278153722691243</v>
      </c>
      <c r="BH1358">
        <v>0.54407235347165395</v>
      </c>
      <c r="BI1358">
        <v>9.7731104372882696E-2</v>
      </c>
      <c r="BJ1358">
        <v>0.75176965412825103</v>
      </c>
      <c r="BK1358">
        <v>1.0881447069432999</v>
      </c>
      <c r="BL1358">
        <v>2.8461125501045901</v>
      </c>
      <c r="BM1358">
        <v>5.5670337193346704</v>
      </c>
      <c r="BN1358">
        <v>1.95601320092913</v>
      </c>
      <c r="BO1358">
        <v>14.289232425469899</v>
      </c>
      <c r="BP1358">
        <v>2.2966809527627401</v>
      </c>
      <c r="BQ1358">
        <v>11.992551472707101</v>
      </c>
      <c r="BR1358">
        <v>0.92200182950940801</v>
      </c>
      <c r="BS1358">
        <v>0.71267721237909798</v>
      </c>
      <c r="BT1358">
        <v>1.2937158835646301</v>
      </c>
    </row>
    <row r="1359" spans="1:72" x14ac:dyDescent="0.2">
      <c r="A1359">
        <v>1357</v>
      </c>
      <c r="B1359" s="243">
        <v>44794.402777777781</v>
      </c>
      <c r="C1359">
        <v>0</v>
      </c>
      <c r="D1359">
        <v>0.768421052631579</v>
      </c>
      <c r="E1359">
        <v>27.2548717948718</v>
      </c>
      <c r="F1359">
        <v>44.942249999999902</v>
      </c>
      <c r="G1359">
        <v>7</v>
      </c>
      <c r="H1359">
        <v>2.0680000000000001</v>
      </c>
      <c r="I1359">
        <v>1.35</v>
      </c>
      <c r="J1359">
        <v>34.540714285714202</v>
      </c>
      <c r="K1359">
        <v>0.45599999999999902</v>
      </c>
      <c r="L1359">
        <v>37.973749999999903</v>
      </c>
      <c r="M1359">
        <v>4.9999999999999899E-2</v>
      </c>
      <c r="N1359">
        <v>1599.73529411764</v>
      </c>
      <c r="O1359">
        <v>86.88</v>
      </c>
      <c r="P1359">
        <v>2.9664000000000001</v>
      </c>
      <c r="Q1359">
        <v>80.110749999999996</v>
      </c>
      <c r="R1359">
        <v>6.9670833333333304</v>
      </c>
      <c r="S1359">
        <v>0.16289473684210501</v>
      </c>
      <c r="T1359">
        <v>5</v>
      </c>
      <c r="U1359">
        <v>1.7881714285714201</v>
      </c>
      <c r="V1359">
        <v>0.103585714285714</v>
      </c>
      <c r="W1359">
        <v>15.015499999999999</v>
      </c>
      <c r="X1359">
        <v>0.61415714285714196</v>
      </c>
      <c r="Y1359">
        <v>72.595228571428507</v>
      </c>
      <c r="Z1359">
        <v>2.2514857142857099</v>
      </c>
      <c r="AA1359">
        <v>0</v>
      </c>
      <c r="AB1359">
        <v>3.7771428571428498E-2</v>
      </c>
      <c r="AC1359">
        <v>28.023292847503299</v>
      </c>
      <c r="AD1359">
        <v>-16.918957152496599</v>
      </c>
      <c r="AE1359">
        <v>36.155491405714201</v>
      </c>
      <c r="AF1359">
        <v>0.43316327999999998</v>
      </c>
      <c r="AG1359">
        <v>1.3508520159999999</v>
      </c>
      <c r="AH1359">
        <v>1.9315119999999901E-2</v>
      </c>
      <c r="AI1359">
        <v>44.958714285714201</v>
      </c>
      <c r="AJ1359">
        <v>0.498042255905838</v>
      </c>
      <c r="AK1359">
        <v>0.80419317990156003</v>
      </c>
      <c r="AL1359">
        <v>9.6346901125159302E-3</v>
      </c>
      <c r="AM1359">
        <v>3.00465001604646E-2</v>
      </c>
      <c r="AN1359">
        <v>0.15569840266148899</v>
      </c>
      <c r="AO1359">
        <v>4.2961904731642601E-4</v>
      </c>
      <c r="AP1359">
        <v>36.155491405714201</v>
      </c>
      <c r="AQ1359">
        <v>0.265003362058639</v>
      </c>
      <c r="AR1359">
        <v>6.6281307660389599</v>
      </c>
      <c r="AS1359">
        <v>1.3189588355723201</v>
      </c>
      <c r="AT1359">
        <v>0.89058493223208002</v>
      </c>
      <c r="AU1359">
        <v>92.2645428571428</v>
      </c>
      <c r="AV1359">
        <v>44.367584369384197</v>
      </c>
      <c r="AW1359">
        <v>0.59112991633006795</v>
      </c>
      <c r="AX1359">
        <v>3.1893180427675097E-2</v>
      </c>
      <c r="AY1359">
        <v>0.16815991794136001</v>
      </c>
      <c r="AZ1359">
        <v>0.371869233961032</v>
      </c>
      <c r="BA1359">
        <v>2.36096774849653E-2</v>
      </c>
      <c r="BB1359">
        <v>5.31241762801474E-2</v>
      </c>
      <c r="BC1359">
        <v>0.38821369609483097</v>
      </c>
      <c r="BD1359">
        <v>0.57192233233006695</v>
      </c>
      <c r="BE1359">
        <v>-1.9207584000000499E-2</v>
      </c>
      <c r="BF1359">
        <v>4.7420641287634797E-2</v>
      </c>
      <c r="BG1359">
        <v>0.250029976337378</v>
      </c>
      <c r="BH1359">
        <v>0.55291687166675796</v>
      </c>
      <c r="BI1359">
        <v>4.7420641287634797E-2</v>
      </c>
      <c r="BJ1359">
        <v>0.59490123525002503</v>
      </c>
      <c r="BK1359">
        <v>1.1058337433335099</v>
      </c>
      <c r="BL1359">
        <v>5.2725979562527501</v>
      </c>
      <c r="BM1359">
        <v>11.6598353934731</v>
      </c>
      <c r="BN1359">
        <v>2.2114023276980102</v>
      </c>
      <c r="BO1359">
        <v>11.1933012027855</v>
      </c>
      <c r="BP1359">
        <v>1.11438507025941</v>
      </c>
      <c r="BQ1359">
        <v>10.0789161325261</v>
      </c>
      <c r="BR1359">
        <v>1.02521865314453</v>
      </c>
      <c r="BS1359">
        <v>0.57593297873497096</v>
      </c>
      <c r="BT1359">
        <v>1.7801006210764501</v>
      </c>
    </row>
    <row r="1360" spans="1:72" x14ac:dyDescent="0.2">
      <c r="A1360">
        <v>1358</v>
      </c>
      <c r="B1360" s="243">
        <v>44794.416666666664</v>
      </c>
      <c r="C1360">
        <v>0</v>
      </c>
      <c r="D1360">
        <v>0.78888888888888897</v>
      </c>
      <c r="E1360">
        <v>27.2763157894736</v>
      </c>
      <c r="F1360">
        <v>44.895499999999998</v>
      </c>
      <c r="G1360">
        <v>7</v>
      </c>
      <c r="H1360">
        <v>2.0674999999999999</v>
      </c>
      <c r="I1360">
        <v>1.35</v>
      </c>
      <c r="J1360">
        <v>34.539310344827499</v>
      </c>
      <c r="K1360">
        <v>0.41849999999999998</v>
      </c>
      <c r="L1360">
        <v>37.956666666666599</v>
      </c>
      <c r="M1360">
        <v>7.9999999999999905E-2</v>
      </c>
      <c r="N1360">
        <v>1600.16216216216</v>
      </c>
      <c r="O1360">
        <v>86.245454545454507</v>
      </c>
      <c r="P1360">
        <v>2.9667500000000002</v>
      </c>
      <c r="Q1360">
        <v>80.0692307692307</v>
      </c>
      <c r="R1360">
        <v>6.9751999999999903</v>
      </c>
      <c r="S1360">
        <v>0.122</v>
      </c>
      <c r="T1360">
        <v>5</v>
      </c>
      <c r="U1360">
        <v>1.74344285714285</v>
      </c>
      <c r="V1360">
        <v>0.1147</v>
      </c>
      <c r="W1360">
        <v>15.0392142857142</v>
      </c>
      <c r="X1360">
        <v>0.58444285714285704</v>
      </c>
      <c r="Y1360">
        <v>72.463814285714193</v>
      </c>
      <c r="Z1360">
        <v>2.2738571428571399</v>
      </c>
      <c r="AA1360">
        <v>0</v>
      </c>
      <c r="AB1360">
        <v>3.7100000000000001E-2</v>
      </c>
      <c r="AC1360">
        <v>28.065204678362502</v>
      </c>
      <c r="AD1360">
        <v>-16.830295321637401</v>
      </c>
      <c r="AE1360">
        <v>36.153697044827503</v>
      </c>
      <c r="AF1360">
        <v>0.43305854999999999</v>
      </c>
      <c r="AG1360">
        <v>1.35085181</v>
      </c>
      <c r="AH1360">
        <v>1.9310449999999899E-2</v>
      </c>
      <c r="AI1360">
        <v>44.956810344827502</v>
      </c>
      <c r="AJ1360">
        <v>0.498920701334859</v>
      </c>
      <c r="AK1360">
        <v>0.80418732484625999</v>
      </c>
      <c r="AL1360">
        <v>9.6327685767374407E-3</v>
      </c>
      <c r="AM1360">
        <v>3.0047768060916701E-2</v>
      </c>
      <c r="AN1360">
        <v>0.15570499655799899</v>
      </c>
      <c r="AO1360">
        <v>4.2953336439763003E-4</v>
      </c>
      <c r="AP1360">
        <v>36.153697044827503</v>
      </c>
      <c r="AQ1360">
        <v>0.25218191121818501</v>
      </c>
      <c r="AR1360">
        <v>6.6385987082811502</v>
      </c>
      <c r="AS1360">
        <v>1.33206440101803</v>
      </c>
      <c r="AT1360">
        <v>0.86983973302296502</v>
      </c>
      <c r="AU1360">
        <v>92.104771428571397</v>
      </c>
      <c r="AV1360">
        <v>44.3765420653449</v>
      </c>
      <c r="AW1360">
        <v>0.58026827948263104</v>
      </c>
      <c r="AX1360">
        <v>1.87874089819615E-2</v>
      </c>
      <c r="AY1360">
        <v>0.18087663878181401</v>
      </c>
      <c r="AZ1360">
        <v>0.36140129171884799</v>
      </c>
      <c r="BA1360">
        <v>1.39078238211499E-2</v>
      </c>
      <c r="BB1360">
        <v>5.1628755959835501E-2</v>
      </c>
      <c r="BC1360">
        <v>0.41767248050365102</v>
      </c>
      <c r="BD1360">
        <v>0.56106533948262505</v>
      </c>
      <c r="BE1360">
        <v>-1.9202940000005799E-2</v>
      </c>
      <c r="BF1360">
        <v>2.7892499504386301E-2</v>
      </c>
      <c r="BG1360">
        <v>0.268536313997359</v>
      </c>
      <c r="BH1360">
        <v>0.53655005646766596</v>
      </c>
      <c r="BI1360">
        <v>2.7892499504386301E-2</v>
      </c>
      <c r="BJ1360">
        <v>0.59285762700349198</v>
      </c>
      <c r="BK1360">
        <v>1.0731001129353299</v>
      </c>
      <c r="BL1360">
        <v>9.6275457118903898</v>
      </c>
      <c r="BM1360">
        <v>19.236356224844101</v>
      </c>
      <c r="BN1360">
        <v>1.9980540005212799</v>
      </c>
      <c r="BO1360">
        <v>10.893532139043799</v>
      </c>
      <c r="BP1360">
        <v>0.65547373835307898</v>
      </c>
      <c r="BQ1360">
        <v>10.238058400690701</v>
      </c>
      <c r="BR1360">
        <v>1.0256828637778701</v>
      </c>
      <c r="BS1360">
        <v>0.58170062720173799</v>
      </c>
      <c r="BT1360">
        <v>1.7632486812192401</v>
      </c>
    </row>
    <row r="1361" spans="1:72" x14ac:dyDescent="0.2">
      <c r="A1361">
        <v>1359</v>
      </c>
      <c r="B1361" s="243">
        <v>44794.430555555555</v>
      </c>
      <c r="C1361">
        <v>0</v>
      </c>
      <c r="D1361">
        <v>0.81468750000000001</v>
      </c>
      <c r="E1361">
        <v>29.753499999999999</v>
      </c>
      <c r="F1361">
        <v>44.851249999999901</v>
      </c>
      <c r="G1361">
        <v>7</v>
      </c>
      <c r="H1361">
        <v>2.0674999999999999</v>
      </c>
      <c r="I1361">
        <v>1.35</v>
      </c>
      <c r="J1361">
        <v>34.5586206896551</v>
      </c>
      <c r="K1361">
        <v>0.46600000000000003</v>
      </c>
      <c r="L1361">
        <v>37.980909090909101</v>
      </c>
      <c r="M1361">
        <v>-0.24285714285714199</v>
      </c>
      <c r="N1361">
        <v>1599.7714285714201</v>
      </c>
      <c r="O1361">
        <v>86.457142857142799</v>
      </c>
      <c r="P1361">
        <v>2.9664000000000001</v>
      </c>
      <c r="Q1361">
        <v>80.061999999999998</v>
      </c>
      <c r="R1361">
        <v>6.9673913043478199</v>
      </c>
      <c r="S1361">
        <v>-4.2500000000000298E-3</v>
      </c>
      <c r="T1361">
        <v>5</v>
      </c>
      <c r="U1361">
        <v>1.7145142857142801</v>
      </c>
      <c r="V1361">
        <v>0.11968571428571401</v>
      </c>
      <c r="W1361">
        <v>14.9857</v>
      </c>
      <c r="X1361">
        <v>0.57585714285714296</v>
      </c>
      <c r="Y1361">
        <v>72.529714285714206</v>
      </c>
      <c r="Z1361">
        <v>2.1859999999999999</v>
      </c>
      <c r="AA1361">
        <v>0</v>
      </c>
      <c r="AB1361">
        <v>5.9885714285714202E-2</v>
      </c>
      <c r="AC1361">
        <v>30.568187500000001</v>
      </c>
      <c r="AD1361">
        <v>-14.2830624999999</v>
      </c>
      <c r="AE1361">
        <v>36.173007389655098</v>
      </c>
      <c r="AF1361">
        <v>0.43305854999999999</v>
      </c>
      <c r="AG1361">
        <v>1.35085181</v>
      </c>
      <c r="AH1361">
        <v>1.9310449999999899E-2</v>
      </c>
      <c r="AI1361">
        <v>44.976120689655097</v>
      </c>
      <c r="AJ1361">
        <v>0.49873362587862702</v>
      </c>
      <c r="AK1361">
        <v>0.80427139635400302</v>
      </c>
      <c r="AL1361">
        <v>9.6286327802301199E-3</v>
      </c>
      <c r="AM1361">
        <v>3.00348671536428E-2</v>
      </c>
      <c r="AN1361">
        <v>0.15563814514598701</v>
      </c>
      <c r="AO1361">
        <v>4.2934894570490401E-4</v>
      </c>
      <c r="AP1361">
        <v>36.173007389655098</v>
      </c>
      <c r="AQ1361">
        <v>0.24847725162438</v>
      </c>
      <c r="AR1361">
        <v>6.6149764723539102</v>
      </c>
      <c r="AS1361">
        <v>1.2805961842293101</v>
      </c>
      <c r="AT1361">
        <v>0.85508592633499003</v>
      </c>
      <c r="AU1361">
        <v>91.991785714285697</v>
      </c>
      <c r="AV1361">
        <v>44.317057297862704</v>
      </c>
      <c r="AW1361">
        <v>0.65906339179239304</v>
      </c>
      <c r="AX1361">
        <v>7.0255625770683602E-2</v>
      </c>
      <c r="AY1361">
        <v>0.18458129837561901</v>
      </c>
      <c r="AZ1361">
        <v>0.38502352764608599</v>
      </c>
      <c r="BA1361">
        <v>5.2008388522412102E-2</v>
      </c>
      <c r="BB1361">
        <v>5.5003361092298003E-2</v>
      </c>
      <c r="BC1361">
        <v>0.42622711957914</v>
      </c>
      <c r="BD1361">
        <v>0.63986045179238804</v>
      </c>
      <c r="BE1361">
        <v>-1.92029400000048E-2</v>
      </c>
      <c r="BF1361">
        <v>9.5763536534351296E-2</v>
      </c>
      <c r="BG1361">
        <v>0.251597757711917</v>
      </c>
      <c r="BH1361">
        <v>0.52481511981217699</v>
      </c>
      <c r="BI1361">
        <v>9.5763536534351296E-2</v>
      </c>
      <c r="BJ1361">
        <v>0.69472258849253699</v>
      </c>
      <c r="BK1361">
        <v>1.04963023962435</v>
      </c>
      <c r="BL1361">
        <v>2.6272813934943402</v>
      </c>
      <c r="BM1361">
        <v>5.4803230833472796</v>
      </c>
      <c r="BN1361">
        <v>2.08592924112263</v>
      </c>
      <c r="BO1361">
        <v>13.3143540939171</v>
      </c>
      <c r="BP1361">
        <v>2.25044310855725</v>
      </c>
      <c r="BQ1361">
        <v>11.0639109853599</v>
      </c>
      <c r="BR1361">
        <v>0.88683222751595603</v>
      </c>
      <c r="BS1361">
        <v>0.65641717387879595</v>
      </c>
      <c r="BT1361">
        <v>1.3510192341184899</v>
      </c>
    </row>
    <row r="1362" spans="1:72" x14ac:dyDescent="0.2">
      <c r="A1362">
        <v>1360</v>
      </c>
      <c r="B1362" s="243">
        <v>44794.444444444445</v>
      </c>
      <c r="C1362">
        <v>0</v>
      </c>
      <c r="D1362">
        <v>0.84702702702702704</v>
      </c>
      <c r="E1362">
        <v>24.517179487179401</v>
      </c>
      <c r="F1362">
        <v>44.958750000000002</v>
      </c>
      <c r="G1362">
        <v>7</v>
      </c>
      <c r="H1362">
        <v>2.0680000000000001</v>
      </c>
      <c r="I1362">
        <v>1.35</v>
      </c>
      <c r="J1362">
        <v>34.569523809523801</v>
      </c>
      <c r="K1362">
        <v>0.46250000000000002</v>
      </c>
      <c r="L1362">
        <v>37.991499999999903</v>
      </c>
      <c r="M1362">
        <v>2.9999999999999898E-2</v>
      </c>
      <c r="N1362">
        <v>1599.37037037037</v>
      </c>
      <c r="O1362">
        <v>86.791176470588198</v>
      </c>
      <c r="P1362">
        <v>2.9641999999999999</v>
      </c>
      <c r="Q1362">
        <v>80.045526315789402</v>
      </c>
      <c r="R1362">
        <v>6.9680769230769197</v>
      </c>
      <c r="S1362">
        <v>-0.29538461538461502</v>
      </c>
      <c r="T1362">
        <v>5</v>
      </c>
      <c r="U1362">
        <v>1.7340125</v>
      </c>
      <c r="V1362">
        <v>0.128537499999999</v>
      </c>
      <c r="W1362">
        <v>14.9839875</v>
      </c>
      <c r="X1362">
        <v>0.55678749999999999</v>
      </c>
      <c r="Y1362">
        <v>72.464437500000003</v>
      </c>
      <c r="Z1362">
        <v>2.20342499999999</v>
      </c>
      <c r="AA1362">
        <v>0</v>
      </c>
      <c r="AB1362">
        <v>5.3012499999999997E-2</v>
      </c>
      <c r="AC1362">
        <v>25.364206514206501</v>
      </c>
      <c r="AD1362">
        <v>-19.594543485793402</v>
      </c>
      <c r="AE1362">
        <v>36.184300929523801</v>
      </c>
      <c r="AF1362">
        <v>0.43316327999999998</v>
      </c>
      <c r="AG1362">
        <v>1.3508520159999999</v>
      </c>
      <c r="AH1362">
        <v>1.9315119999999901E-2</v>
      </c>
      <c r="AI1362">
        <v>44.9875238095238</v>
      </c>
      <c r="AJ1362">
        <v>0.49933874018581598</v>
      </c>
      <c r="AK1362">
        <v>0.80431857247194405</v>
      </c>
      <c r="AL1362">
        <v>9.6285201611452098E-3</v>
      </c>
      <c r="AM1362">
        <v>3.0027258706646701E-2</v>
      </c>
      <c r="AN1362">
        <v>0.15559869508794999</v>
      </c>
      <c r="AO1362">
        <v>4.2934392392388098E-4</v>
      </c>
      <c r="AP1362">
        <v>36.184300929523801</v>
      </c>
      <c r="AQ1362">
        <v>0.24024886980195201</v>
      </c>
      <c r="AR1362">
        <v>6.6142205418862696</v>
      </c>
      <c r="AS1362">
        <v>1.29080404722574</v>
      </c>
      <c r="AT1362">
        <v>0.86585961721645699</v>
      </c>
      <c r="AU1362">
        <v>91.94265</v>
      </c>
      <c r="AV1362">
        <v>44.329574388437699</v>
      </c>
      <c r="AW1362">
        <v>0.65794942108602295</v>
      </c>
      <c r="AX1362">
        <v>6.0047968774254099E-2</v>
      </c>
      <c r="AY1362">
        <v>0.192914410198047</v>
      </c>
      <c r="AZ1362">
        <v>0.38577945811372599</v>
      </c>
      <c r="BA1362">
        <v>4.44519222409437E-2</v>
      </c>
      <c r="BB1362">
        <v>5.5111351159103802E-2</v>
      </c>
      <c r="BC1362">
        <v>0.44536187415989498</v>
      </c>
      <c r="BD1362">
        <v>0.63874183708602805</v>
      </c>
      <c r="BE1362">
        <v>-1.9207583999994601E-2</v>
      </c>
      <c r="BF1362">
        <v>9.8642892594565504E-2</v>
      </c>
      <c r="BG1362">
        <v>0.31690722989566</v>
      </c>
      <c r="BH1362">
        <v>0.63373337064846802</v>
      </c>
      <c r="BI1362">
        <v>9.8642892594565504E-2</v>
      </c>
      <c r="BJ1362">
        <v>0.83110024498045199</v>
      </c>
      <c r="BK1362">
        <v>1.26746674129693</v>
      </c>
      <c r="BL1362">
        <v>3.21267170457164</v>
      </c>
      <c r="BM1362">
        <v>6.4245213616473196</v>
      </c>
      <c r="BN1362">
        <v>1.9997441234052</v>
      </c>
      <c r="BO1362">
        <v>15.748785372118901</v>
      </c>
      <c r="BP1362">
        <v>2.31810797597229</v>
      </c>
      <c r="BQ1362">
        <v>13.430677396146599</v>
      </c>
      <c r="BR1362">
        <v>1.0997738238861701</v>
      </c>
      <c r="BS1362">
        <v>0.79164308794262495</v>
      </c>
      <c r="BT1362">
        <v>1.3892293643898801</v>
      </c>
    </row>
    <row r="1363" spans="1:72" x14ac:dyDescent="0.2">
      <c r="A1363">
        <v>1361</v>
      </c>
      <c r="B1363" s="243">
        <v>44794.458333333336</v>
      </c>
      <c r="C1363">
        <v>0</v>
      </c>
      <c r="D1363">
        <v>0.66783783783783801</v>
      </c>
      <c r="E1363">
        <v>28.79</v>
      </c>
      <c r="F1363">
        <v>44.853999999999999</v>
      </c>
      <c r="G1363">
        <v>7</v>
      </c>
      <c r="H1363">
        <v>2.0699999999999998</v>
      </c>
      <c r="I1363">
        <v>1.3474999999999999</v>
      </c>
      <c r="J1363">
        <v>34.570344827586197</v>
      </c>
      <c r="K1363">
        <v>0.47175</v>
      </c>
      <c r="L1363">
        <v>37.975806451612797</v>
      </c>
      <c r="M1363">
        <v>-0.04</v>
      </c>
      <c r="N1363">
        <v>1600.5</v>
      </c>
      <c r="O1363">
        <v>86.412820512820502</v>
      </c>
      <c r="P1363">
        <v>2.96475</v>
      </c>
      <c r="Q1363">
        <v>80.054358974358905</v>
      </c>
      <c r="R1363">
        <v>6.9748484848484802</v>
      </c>
      <c r="S1363">
        <v>-0.28487179487179398</v>
      </c>
      <c r="T1363">
        <v>5</v>
      </c>
      <c r="U1363">
        <v>1.74115714285714</v>
      </c>
      <c r="V1363">
        <v>0.13711428571428499</v>
      </c>
      <c r="W1363">
        <v>14.949357142857099</v>
      </c>
      <c r="X1363">
        <v>0.57041428571428499</v>
      </c>
      <c r="Y1363">
        <v>72.292585714285707</v>
      </c>
      <c r="Z1363">
        <v>2.1000285714285698</v>
      </c>
      <c r="AA1363">
        <v>1.74285714285714E-3</v>
      </c>
      <c r="AB1363">
        <v>4.01142857142857E-2</v>
      </c>
      <c r="AC1363">
        <v>29.457837837837801</v>
      </c>
      <c r="AD1363">
        <v>-15.396162162162099</v>
      </c>
      <c r="AE1363">
        <v>36.186683627586198</v>
      </c>
      <c r="AF1363">
        <v>0.43358219999999997</v>
      </c>
      <c r="AG1363">
        <v>1.34835284</v>
      </c>
      <c r="AH1363">
        <v>1.9333799999999901E-2</v>
      </c>
      <c r="AI1363">
        <v>44.987844827586201</v>
      </c>
      <c r="AJ1363">
        <v>0.50055871248820705</v>
      </c>
      <c r="AK1363">
        <v>0.80436579627830496</v>
      </c>
      <c r="AL1363">
        <v>9.6377633038809297E-3</v>
      </c>
      <c r="AM1363">
        <v>2.99714921923354E-2</v>
      </c>
      <c r="AN1363">
        <v>0.15559758478822799</v>
      </c>
      <c r="AO1363">
        <v>4.2975608353980598E-4</v>
      </c>
      <c r="AP1363">
        <v>36.186683627586198</v>
      </c>
      <c r="AQ1363">
        <v>0.24612870702331599</v>
      </c>
      <c r="AR1363">
        <v>6.5989340355683002</v>
      </c>
      <c r="AS1363">
        <v>1.2302326511180099</v>
      </c>
      <c r="AT1363">
        <v>0.871551377668216</v>
      </c>
      <c r="AU1363">
        <v>91.653542857142796</v>
      </c>
      <c r="AV1363">
        <v>44.261979021295801</v>
      </c>
      <c r="AW1363">
        <v>0.72586580629036401</v>
      </c>
      <c r="AX1363">
        <v>0.11812018888199</v>
      </c>
      <c r="AY1363">
        <v>0.18745349297668301</v>
      </c>
      <c r="AZ1363">
        <v>0.40106596443169801</v>
      </c>
      <c r="BA1363">
        <v>8.7603322645124507E-2</v>
      </c>
      <c r="BB1363">
        <v>5.7295137775956802E-2</v>
      </c>
      <c r="BC1363">
        <v>0.43233668950589499</v>
      </c>
      <c r="BD1363">
        <v>0.70663964629037102</v>
      </c>
      <c r="BE1363">
        <v>-1.9226159999993601E-2</v>
      </c>
      <c r="BF1363">
        <v>0.16707521318580301</v>
      </c>
      <c r="BG1363">
        <v>0.26514377091618402</v>
      </c>
      <c r="BH1363">
        <v>0.56728813374944198</v>
      </c>
      <c r="BI1363">
        <v>0.16707521318580301</v>
      </c>
      <c r="BJ1363">
        <v>0.864437968203976</v>
      </c>
      <c r="BK1363">
        <v>1.13457626749888</v>
      </c>
      <c r="BL1363">
        <v>1.58697251292039</v>
      </c>
      <c r="BM1363">
        <v>3.3954057153802002</v>
      </c>
      <c r="BN1363">
        <v>2.1395491653046199</v>
      </c>
      <c r="BO1363">
        <v>16.970486316992101</v>
      </c>
      <c r="BP1363">
        <v>3.92626750986638</v>
      </c>
      <c r="BQ1363">
        <v>13.0442188071257</v>
      </c>
      <c r="BR1363">
        <v>0.85054840508301899</v>
      </c>
      <c r="BS1363">
        <v>0.79760788292965401</v>
      </c>
      <c r="BT1363">
        <v>1.06637412102662</v>
      </c>
    </row>
    <row r="1364" spans="1:72" x14ac:dyDescent="0.2">
      <c r="A1364">
        <v>1362</v>
      </c>
      <c r="B1364" s="243">
        <v>44794.472222222219</v>
      </c>
      <c r="C1364">
        <v>0</v>
      </c>
      <c r="D1364">
        <v>0.86611111111111105</v>
      </c>
      <c r="E1364">
        <v>28.505263157894699</v>
      </c>
      <c r="F1364">
        <v>44.914999999999999</v>
      </c>
      <c r="G1364">
        <v>7</v>
      </c>
      <c r="H1364">
        <v>2.0699999999999998</v>
      </c>
      <c r="I1364">
        <v>1.35</v>
      </c>
      <c r="J1364">
        <v>34.548749999999998</v>
      </c>
      <c r="K1364">
        <v>0.48124999999999901</v>
      </c>
      <c r="L1364">
        <v>37.9705263157894</v>
      </c>
      <c r="M1364">
        <v>5.8823529411764698E-2</v>
      </c>
      <c r="N1364">
        <v>1599.97297297297</v>
      </c>
      <c r="O1364">
        <v>86.708571428571403</v>
      </c>
      <c r="P1364">
        <v>2.9670000000000001</v>
      </c>
      <c r="Q1364">
        <v>80.083500000000001</v>
      </c>
      <c r="R1364">
        <v>6.96608695652173</v>
      </c>
      <c r="S1364">
        <v>-0.248205128205128</v>
      </c>
      <c r="T1364">
        <v>5</v>
      </c>
      <c r="U1364">
        <v>1.69178571428571</v>
      </c>
      <c r="V1364">
        <v>0.137971428571428</v>
      </c>
      <c r="W1364">
        <v>14.8919714285714</v>
      </c>
      <c r="X1364">
        <v>0.5272</v>
      </c>
      <c r="Y1364">
        <v>71.878200000000007</v>
      </c>
      <c r="Z1364">
        <v>2.1913857142857101</v>
      </c>
      <c r="AA1364">
        <v>5.2857142857142805E-4</v>
      </c>
      <c r="AB1364">
        <v>2.16999999999999E-2</v>
      </c>
      <c r="AC1364">
        <v>29.371374269005798</v>
      </c>
      <c r="AD1364">
        <v>-15.543625730994099</v>
      </c>
      <c r="AE1364">
        <v>36.165088799999999</v>
      </c>
      <c r="AF1364">
        <v>0.43358219999999997</v>
      </c>
      <c r="AG1364">
        <v>1.3508528399999999</v>
      </c>
      <c r="AH1364">
        <v>1.9333799999999901E-2</v>
      </c>
      <c r="AI1364">
        <v>44.96875</v>
      </c>
      <c r="AJ1364">
        <v>0.50314405202133605</v>
      </c>
      <c r="AK1364">
        <v>0.80422713106323795</v>
      </c>
      <c r="AL1364">
        <v>9.6418557331480192E-3</v>
      </c>
      <c r="AM1364">
        <v>3.00398129812369E-2</v>
      </c>
      <c r="AN1364">
        <v>0.155663655316191</v>
      </c>
      <c r="AO1364">
        <v>4.2993856845031198E-4</v>
      </c>
      <c r="AP1364">
        <v>36.165088799999999</v>
      </c>
      <c r="AQ1364">
        <v>0.22748212587313699</v>
      </c>
      <c r="AR1364">
        <v>6.5736028765400798</v>
      </c>
      <c r="AS1364">
        <v>1.28375122776254</v>
      </c>
      <c r="AT1364">
        <v>0.85121191943752395</v>
      </c>
      <c r="AU1364">
        <v>91.180542857142797</v>
      </c>
      <c r="AV1364">
        <v>44.249925030175703</v>
      </c>
      <c r="AW1364">
        <v>0.71882496982424005</v>
      </c>
      <c r="AX1364">
        <v>6.7101612237456296E-2</v>
      </c>
      <c r="AY1364">
        <v>0.20610007412686199</v>
      </c>
      <c r="AZ1364">
        <v>0.42639712345991898</v>
      </c>
      <c r="BA1364">
        <v>4.9673517536859398E-2</v>
      </c>
      <c r="BB1364">
        <v>6.09138747799884E-2</v>
      </c>
      <c r="BC1364">
        <v>0.47534256278708598</v>
      </c>
      <c r="BD1364">
        <v>0.69959880982423805</v>
      </c>
      <c r="BE1364">
        <v>-1.9226160000001501E-2</v>
      </c>
      <c r="BF1364">
        <v>9.5191341211582001E-2</v>
      </c>
      <c r="BG1364">
        <v>0.29237661847104102</v>
      </c>
      <c r="BH1364">
        <v>0.60489327629378598</v>
      </c>
      <c r="BI1364">
        <v>9.5191341211582001E-2</v>
      </c>
      <c r="BJ1364">
        <v>0.77513591936524695</v>
      </c>
      <c r="BK1364">
        <v>1.20978655258757</v>
      </c>
      <c r="BL1364">
        <v>3.0714623278726001</v>
      </c>
      <c r="BM1364">
        <v>6.3544989344071601</v>
      </c>
      <c r="BN1364">
        <v>2.0688838918003198</v>
      </c>
      <c r="BO1364">
        <v>14.7542573569705</v>
      </c>
      <c r="BP1364">
        <v>2.2369965184721701</v>
      </c>
      <c r="BQ1364">
        <v>12.5172608384983</v>
      </c>
      <c r="BR1364">
        <v>1.04796127252788</v>
      </c>
      <c r="BS1364">
        <v>0.73705938288061401</v>
      </c>
      <c r="BT1364">
        <v>1.42181389568936</v>
      </c>
    </row>
    <row r="1365" spans="1:72" x14ac:dyDescent="0.2">
      <c r="A1365">
        <v>1363</v>
      </c>
      <c r="B1365" s="243">
        <v>44794.486111111109</v>
      </c>
      <c r="C1365">
        <v>0</v>
      </c>
      <c r="D1365">
        <v>0.78459459459459402</v>
      </c>
      <c r="E1365">
        <v>28.034871794871702</v>
      </c>
      <c r="F1365">
        <v>44.923250000000003</v>
      </c>
      <c r="G1365">
        <v>7</v>
      </c>
      <c r="H1365">
        <v>2.0674999999999999</v>
      </c>
      <c r="I1365">
        <v>1.35</v>
      </c>
      <c r="J1365">
        <v>34.557586206896502</v>
      </c>
      <c r="K1365">
        <v>0.47399999999999898</v>
      </c>
      <c r="L1365">
        <v>37.970344827586203</v>
      </c>
      <c r="M1365">
        <v>-3.3333333333333298E-2</v>
      </c>
      <c r="N1365">
        <v>1600.25</v>
      </c>
      <c r="O1365">
        <v>86.9166666666666</v>
      </c>
      <c r="P1365">
        <v>2.9649999999999999</v>
      </c>
      <c r="Q1365">
        <v>80.055526315789393</v>
      </c>
      <c r="R1365">
        <v>6.9695652173912999</v>
      </c>
      <c r="S1365">
        <v>0.27649999999999902</v>
      </c>
      <c r="T1365">
        <v>5</v>
      </c>
      <c r="U1365">
        <v>1.66635714285714</v>
      </c>
      <c r="V1365">
        <v>0.12498571428571401</v>
      </c>
      <c r="W1365">
        <v>14.853342857142801</v>
      </c>
      <c r="X1365">
        <v>0.56637142857142797</v>
      </c>
      <c r="Y1365">
        <v>72.027099999999905</v>
      </c>
      <c r="Z1365">
        <v>2.1714571428571401</v>
      </c>
      <c r="AA1365">
        <v>0</v>
      </c>
      <c r="AB1365">
        <v>3.0328571428571399E-2</v>
      </c>
      <c r="AC1365">
        <v>28.819466389466299</v>
      </c>
      <c r="AD1365">
        <v>-16.103783610533601</v>
      </c>
      <c r="AE1365">
        <v>36.171972906896499</v>
      </c>
      <c r="AF1365">
        <v>0.43305854999999999</v>
      </c>
      <c r="AG1365">
        <v>1.35085181</v>
      </c>
      <c r="AH1365">
        <v>1.9310449999999899E-2</v>
      </c>
      <c r="AI1365">
        <v>44.975086206896499</v>
      </c>
      <c r="AJ1365">
        <v>0.502199490287635</v>
      </c>
      <c r="AK1365">
        <v>0.80426689435338705</v>
      </c>
      <c r="AL1365">
        <v>9.6288542507250094E-3</v>
      </c>
      <c r="AM1365">
        <v>3.00355579928351E-2</v>
      </c>
      <c r="AN1365">
        <v>0.15564172501633999</v>
      </c>
      <c r="AO1365">
        <v>4.2935882126311298E-4</v>
      </c>
      <c r="AP1365">
        <v>36.171972906896499</v>
      </c>
      <c r="AQ1365">
        <v>0.244384250009928</v>
      </c>
      <c r="AR1365">
        <v>6.5565514814660597</v>
      </c>
      <c r="AS1365">
        <v>1.27207672980802</v>
      </c>
      <c r="AT1365">
        <v>0.83684370778001704</v>
      </c>
      <c r="AU1365">
        <v>91.284628571428499</v>
      </c>
      <c r="AV1365">
        <v>44.244985368180501</v>
      </c>
      <c r="AW1365">
        <v>0.73010083871598397</v>
      </c>
      <c r="AX1365">
        <v>7.8775080191971505E-2</v>
      </c>
      <c r="AY1365">
        <v>0.18867429999007099</v>
      </c>
      <c r="AZ1365">
        <v>0.44344851853393302</v>
      </c>
      <c r="BA1365">
        <v>5.8315116142881297E-2</v>
      </c>
      <c r="BB1365">
        <v>6.33497883619904E-2</v>
      </c>
      <c r="BC1365">
        <v>0.43567850118666801</v>
      </c>
      <c r="BD1365">
        <v>0.71089789871597597</v>
      </c>
      <c r="BE1365">
        <v>-1.9202940000007399E-2</v>
      </c>
      <c r="BF1365">
        <v>0.113891595480702</v>
      </c>
      <c r="BG1365">
        <v>0.27278191275347002</v>
      </c>
      <c r="BH1365">
        <v>0.64112990004332404</v>
      </c>
      <c r="BI1365">
        <v>0.113891595480702</v>
      </c>
      <c r="BJ1365">
        <v>0.77334701646834603</v>
      </c>
      <c r="BK1365">
        <v>1.2822598000866401</v>
      </c>
      <c r="BL1365">
        <v>2.3951013382694102</v>
      </c>
      <c r="BM1365">
        <v>5.6292994872650999</v>
      </c>
      <c r="BN1365">
        <v>2.35033875073217</v>
      </c>
      <c r="BO1365">
        <v>15.0225112093486</v>
      </c>
      <c r="BP1365">
        <v>2.6764524937965102</v>
      </c>
      <c r="BQ1365">
        <v>12.3460587155521</v>
      </c>
      <c r="BR1365">
        <v>1.0886440877694501</v>
      </c>
      <c r="BS1365">
        <v>0.72779037827606496</v>
      </c>
      <c r="BT1365">
        <v>1.4958209400186799</v>
      </c>
    </row>
    <row r="1366" spans="1:72" x14ac:dyDescent="0.2">
      <c r="A1366">
        <v>1364</v>
      </c>
      <c r="B1366" s="243">
        <v>44794.5</v>
      </c>
      <c r="C1366">
        <v>0</v>
      </c>
      <c r="D1366">
        <v>0.82916666666666605</v>
      </c>
      <c r="E1366">
        <v>27.077999999999999</v>
      </c>
      <c r="F1366">
        <v>44.845500000000001</v>
      </c>
      <c r="G1366">
        <v>7</v>
      </c>
      <c r="H1366">
        <v>2.0699999999999998</v>
      </c>
      <c r="I1366">
        <v>1.35</v>
      </c>
      <c r="J1366">
        <v>34.552500000000002</v>
      </c>
      <c r="K1366">
        <v>0.47499999999999998</v>
      </c>
      <c r="L1366">
        <v>37.9551724137931</v>
      </c>
      <c r="M1366">
        <v>-0.19999999999999901</v>
      </c>
      <c r="N1366">
        <v>1599.5151515151499</v>
      </c>
      <c r="O1366">
        <v>87.175757575757501</v>
      </c>
      <c r="P1366">
        <v>2.9636</v>
      </c>
      <c r="Q1366">
        <v>80.026052631578906</v>
      </c>
      <c r="R1366">
        <v>6.9678260869565198</v>
      </c>
      <c r="S1366">
        <v>0.36199999999999999</v>
      </c>
      <c r="T1366">
        <v>5</v>
      </c>
      <c r="U1366">
        <v>1.6785625</v>
      </c>
      <c r="V1366">
        <v>0.1138</v>
      </c>
      <c r="W1366">
        <v>14.835750000000001</v>
      </c>
      <c r="X1366">
        <v>0.61517500000000003</v>
      </c>
      <c r="Y1366">
        <v>71.909649999999999</v>
      </c>
      <c r="Z1366">
        <v>2.1399124999999999</v>
      </c>
      <c r="AA1366">
        <v>5.9624999999999999E-3</v>
      </c>
      <c r="AB1366">
        <v>2.4237499999999999E-2</v>
      </c>
      <c r="AC1366">
        <v>27.907166666666601</v>
      </c>
      <c r="AD1366">
        <v>-16.938333333333301</v>
      </c>
      <c r="AE1366">
        <v>36.168838800000003</v>
      </c>
      <c r="AF1366">
        <v>0.43358219999999997</v>
      </c>
      <c r="AG1366">
        <v>1.3508528399999999</v>
      </c>
      <c r="AH1366">
        <v>1.9333799999999901E-2</v>
      </c>
      <c r="AI1366">
        <v>44.972499999999997</v>
      </c>
      <c r="AJ1366">
        <v>0.50297614854195505</v>
      </c>
      <c r="AK1366">
        <v>0.80424345544499398</v>
      </c>
      <c r="AL1366">
        <v>9.6410517538495707E-3</v>
      </c>
      <c r="AM1366">
        <v>3.00373081327477E-2</v>
      </c>
      <c r="AN1366">
        <v>0.15565067541275199</v>
      </c>
      <c r="AO1366">
        <v>4.2990271832786601E-4</v>
      </c>
      <c r="AP1366">
        <v>36.168838800000003</v>
      </c>
      <c r="AQ1366">
        <v>0.26544255839151498</v>
      </c>
      <c r="AR1366">
        <v>6.5487856556400104</v>
      </c>
      <c r="AS1366">
        <v>1.25359733855654</v>
      </c>
      <c r="AT1366">
        <v>0.84427690133695499</v>
      </c>
      <c r="AU1366">
        <v>91.179049999999904</v>
      </c>
      <c r="AV1366">
        <v>44.236664352588001</v>
      </c>
      <c r="AW1366">
        <v>0.73583564741191698</v>
      </c>
      <c r="AX1366">
        <v>9.7255501443450798E-2</v>
      </c>
      <c r="AY1366">
        <v>0.16813964160848399</v>
      </c>
      <c r="AZ1366">
        <v>0.45121434435998597</v>
      </c>
      <c r="BA1366">
        <v>7.19956301409196E-2</v>
      </c>
      <c r="BB1366">
        <v>6.44591920514265E-2</v>
      </c>
      <c r="BC1366">
        <v>0.38779184571802999</v>
      </c>
      <c r="BD1366">
        <v>0.71660948741192099</v>
      </c>
      <c r="BE1366">
        <v>-1.9226159999996401E-2</v>
      </c>
      <c r="BF1366">
        <v>0.14520687852500599</v>
      </c>
      <c r="BG1366">
        <v>0.2510401175452</v>
      </c>
      <c r="BH1366">
        <v>0.67368349880255596</v>
      </c>
      <c r="BI1366">
        <v>0.14520687852500599</v>
      </c>
      <c r="BJ1366">
        <v>0.79249399214041505</v>
      </c>
      <c r="BK1366">
        <v>1.3473669976051099</v>
      </c>
      <c r="BL1366">
        <v>1.7288445292346599</v>
      </c>
      <c r="BM1366">
        <v>4.6394737332401101</v>
      </c>
      <c r="BN1366">
        <v>2.68356908604959</v>
      </c>
      <c r="BO1366">
        <v>15.769753414151801</v>
      </c>
      <c r="BP1366">
        <v>3.41236164533766</v>
      </c>
      <c r="BQ1366">
        <v>12.3573917688141</v>
      </c>
      <c r="BR1366">
        <v>1.1005153041125999</v>
      </c>
      <c r="BS1366">
        <v>0.73441124073041197</v>
      </c>
      <c r="BT1366">
        <v>1.4985000815320799</v>
      </c>
    </row>
    <row r="1367" spans="1:72" x14ac:dyDescent="0.2">
      <c r="A1367">
        <v>1365</v>
      </c>
      <c r="B1367" s="243">
        <v>44794.513888888891</v>
      </c>
      <c r="C1367">
        <v>0</v>
      </c>
      <c r="D1367">
        <v>0.72</v>
      </c>
      <c r="E1367">
        <v>27.018461538461501</v>
      </c>
      <c r="F1367">
        <v>44.882249999999999</v>
      </c>
      <c r="G1367">
        <v>7</v>
      </c>
      <c r="H1367">
        <v>2.0625</v>
      </c>
      <c r="I1367">
        <v>1.3480000000000001</v>
      </c>
      <c r="J1367">
        <v>34.553076923076901</v>
      </c>
      <c r="K1367">
        <v>0.46749999999999903</v>
      </c>
      <c r="L1367">
        <v>37.973714285714202</v>
      </c>
      <c r="M1367">
        <v>7.0588235294117604E-2</v>
      </c>
      <c r="N1367">
        <v>1599.6774193548299</v>
      </c>
      <c r="O1367">
        <v>86.923684210526304</v>
      </c>
      <c r="P1367">
        <v>2.9602499999999998</v>
      </c>
      <c r="Q1367">
        <v>79.980999999999995</v>
      </c>
      <c r="R1367">
        <v>6.9720000000000004</v>
      </c>
      <c r="S1367">
        <v>0.127749999999999</v>
      </c>
      <c r="T1367">
        <v>5</v>
      </c>
      <c r="U1367">
        <v>1.6768000000000001</v>
      </c>
      <c r="V1367">
        <v>9.7628571428571398E-2</v>
      </c>
      <c r="W1367">
        <v>14.8301</v>
      </c>
      <c r="X1367">
        <v>0.68469999999999998</v>
      </c>
      <c r="Y1367">
        <v>71.703571428571394</v>
      </c>
      <c r="Z1367">
        <v>2.1497999999999999</v>
      </c>
      <c r="AA1367">
        <v>3.2428571428571402E-3</v>
      </c>
      <c r="AB1367">
        <v>3.1271428571428499E-2</v>
      </c>
      <c r="AC1367">
        <v>27.7384615384615</v>
      </c>
      <c r="AD1367">
        <v>-17.143788461538399</v>
      </c>
      <c r="AE1367">
        <v>36.163559423076897</v>
      </c>
      <c r="AF1367">
        <v>0.43201125000000001</v>
      </c>
      <c r="AG1367">
        <v>1.3488497500000001</v>
      </c>
      <c r="AH1367">
        <v>1.926375E-2</v>
      </c>
      <c r="AI1367">
        <v>44.9635769230769</v>
      </c>
      <c r="AJ1367">
        <v>0.50434809176976303</v>
      </c>
      <c r="AK1367">
        <v>0.80428564402127201</v>
      </c>
      <c r="AL1367">
        <v>9.6080267532780792E-3</v>
      </c>
      <c r="AM1367">
        <v>2.9998719904059001E-2</v>
      </c>
      <c r="AN1367">
        <v>0.15568156447996701</v>
      </c>
      <c r="AO1367">
        <v>4.28430105392997E-4</v>
      </c>
      <c r="AP1367">
        <v>36.163559423076897</v>
      </c>
      <c r="AQ1367">
        <v>0.295441979486602</v>
      </c>
      <c r="AR1367">
        <v>6.5462916368708601</v>
      </c>
      <c r="AS1367">
        <v>1.2593896051492099</v>
      </c>
      <c r="AT1367">
        <v>0.84569088027953898</v>
      </c>
      <c r="AU1367">
        <v>91.044971428571401</v>
      </c>
      <c r="AV1367">
        <v>44.264682644583601</v>
      </c>
      <c r="AW1367">
        <v>0.69889427849330499</v>
      </c>
      <c r="AX1367">
        <v>8.9460144850785003E-2</v>
      </c>
      <c r="AY1367">
        <v>0.13656927051339701</v>
      </c>
      <c r="AZ1367">
        <v>0.45370836312913099</v>
      </c>
      <c r="BA1367">
        <v>6.6323283857809195E-2</v>
      </c>
      <c r="BB1367">
        <v>6.4815480447018806E-2</v>
      </c>
      <c r="BC1367">
        <v>0.316124338228222</v>
      </c>
      <c r="BD1367">
        <v>0.67973777849331396</v>
      </c>
      <c r="BE1367">
        <v>-1.91564999999916E-2</v>
      </c>
      <c r="BF1367">
        <v>0.13438041725136399</v>
      </c>
      <c r="BG1367">
        <v>0.20514426380501899</v>
      </c>
      <c r="BH1367">
        <v>0.68152716776191402</v>
      </c>
      <c r="BI1367">
        <v>0.13438041725136399</v>
      </c>
      <c r="BJ1367">
        <v>0.67904936211276801</v>
      </c>
      <c r="BK1367">
        <v>1.36305433552382</v>
      </c>
      <c r="BL1367">
        <v>1.5265934427133701</v>
      </c>
      <c r="BM1367">
        <v>5.0716256259800803</v>
      </c>
      <c r="BN1367">
        <v>3.3221848621108601</v>
      </c>
      <c r="BO1367">
        <v>13.8404091363444</v>
      </c>
      <c r="BP1367">
        <v>3.1579398054070502</v>
      </c>
      <c r="BQ1367">
        <v>10.682469330937399</v>
      </c>
      <c r="BR1367">
        <v>1.1346076261965099</v>
      </c>
      <c r="BS1367">
        <v>0.62529719521222205</v>
      </c>
      <c r="BT1367">
        <v>1.8145093803138299</v>
      </c>
    </row>
    <row r="1368" spans="1:72" x14ac:dyDescent="0.2">
      <c r="A1368">
        <v>1366</v>
      </c>
      <c r="B1368" s="243">
        <v>44794.527777777781</v>
      </c>
      <c r="C1368">
        <v>0</v>
      </c>
      <c r="D1368">
        <v>0.73567567567567504</v>
      </c>
      <c r="E1368">
        <v>27.0060526315789</v>
      </c>
      <c r="F1368">
        <v>44.918499999999902</v>
      </c>
      <c r="G1368">
        <v>7</v>
      </c>
      <c r="H1368">
        <v>2.0674999999999999</v>
      </c>
      <c r="I1368">
        <v>1.35</v>
      </c>
      <c r="J1368">
        <v>34.550277777777701</v>
      </c>
      <c r="K1368">
        <v>0.48099999999999998</v>
      </c>
      <c r="L1368">
        <v>37.953030303030197</v>
      </c>
      <c r="M1368">
        <v>-0.09</v>
      </c>
      <c r="N1368">
        <v>1600.4</v>
      </c>
      <c r="O1368">
        <v>86.792105263157893</v>
      </c>
      <c r="P1368">
        <v>2.96225</v>
      </c>
      <c r="Q1368">
        <v>79.963421052631503</v>
      </c>
      <c r="R1368">
        <v>6.9732142857142803</v>
      </c>
      <c r="S1368">
        <v>0.10375</v>
      </c>
      <c r="T1368">
        <v>5</v>
      </c>
      <c r="U1368">
        <v>1.6660428571428501</v>
      </c>
      <c r="V1368">
        <v>8.8728571428571407E-2</v>
      </c>
      <c r="W1368">
        <v>14.7452428571428</v>
      </c>
      <c r="X1368">
        <v>0.61412857142857102</v>
      </c>
      <c r="Y1368">
        <v>71.656842857142806</v>
      </c>
      <c r="Z1368">
        <v>2.0842571428571399</v>
      </c>
      <c r="AA1368">
        <v>2.7142857142857099E-3</v>
      </c>
      <c r="AB1368">
        <v>3.5557142857142801E-2</v>
      </c>
      <c r="AC1368">
        <v>27.741728307254601</v>
      </c>
      <c r="AD1368">
        <v>-17.176771692745302</v>
      </c>
      <c r="AE1368">
        <v>36.164664477777698</v>
      </c>
      <c r="AF1368">
        <v>0.43305854999999999</v>
      </c>
      <c r="AG1368">
        <v>1.35085181</v>
      </c>
      <c r="AH1368">
        <v>1.9310449999999899E-2</v>
      </c>
      <c r="AI1368">
        <v>44.967777777777698</v>
      </c>
      <c r="AJ1368">
        <v>0.50469240669557103</v>
      </c>
      <c r="AK1368">
        <v>0.80423508265177501</v>
      </c>
      <c r="AL1368">
        <v>9.6304191890489391E-3</v>
      </c>
      <c r="AM1368">
        <v>3.0040439549306901E-2</v>
      </c>
      <c r="AN1368">
        <v>0.155667020829729</v>
      </c>
      <c r="AO1368">
        <v>4.2942860319735099E-4</v>
      </c>
      <c r="AP1368">
        <v>36.164664477777698</v>
      </c>
      <c r="AQ1368">
        <v>0.26499103374052302</v>
      </c>
      <c r="AR1368">
        <v>6.5088340604138901</v>
      </c>
      <c r="AS1368">
        <v>1.2209934785432499</v>
      </c>
      <c r="AT1368">
        <v>0.840839179229394</v>
      </c>
      <c r="AU1368">
        <v>90.766514285714194</v>
      </c>
      <c r="AV1368">
        <v>44.159483050475401</v>
      </c>
      <c r="AW1368">
        <v>0.80829472730233198</v>
      </c>
      <c r="AX1368">
        <v>0.129858331456745</v>
      </c>
      <c r="AY1368">
        <v>0.168067516259476</v>
      </c>
      <c r="AZ1368">
        <v>0.491165939586101</v>
      </c>
      <c r="BA1368">
        <v>9.6130701010605904E-2</v>
      </c>
      <c r="BB1368">
        <v>7.0166562798014406E-2</v>
      </c>
      <c r="BC1368">
        <v>0.38809421095479102</v>
      </c>
      <c r="BD1368">
        <v>0.78909178730232299</v>
      </c>
      <c r="BE1368">
        <v>-1.9202940000009099E-2</v>
      </c>
      <c r="BF1368">
        <v>0.19504061718039301</v>
      </c>
      <c r="BG1368">
        <v>0.25242887176740503</v>
      </c>
      <c r="BH1368">
        <v>0.73770629054147296</v>
      </c>
      <c r="BI1368">
        <v>0.19504061718039301</v>
      </c>
      <c r="BJ1368">
        <v>0.89493897789559795</v>
      </c>
      <c r="BK1368">
        <v>1.4754125810829399</v>
      </c>
      <c r="BL1368">
        <v>1.2942374538013901</v>
      </c>
      <c r="BM1368">
        <v>3.78232135032246</v>
      </c>
      <c r="BN1368">
        <v>2.9224323088573398</v>
      </c>
      <c r="BO1368">
        <v>18.134923633577198</v>
      </c>
      <c r="BP1368">
        <v>4.58345450373925</v>
      </c>
      <c r="BQ1368">
        <v>13.5514691298379</v>
      </c>
      <c r="BR1368">
        <v>1.1438435318762701</v>
      </c>
      <c r="BS1368">
        <v>0.81692273102344104</v>
      </c>
      <c r="BT1368">
        <v>1.4001857072128101</v>
      </c>
    </row>
    <row r="1369" spans="1:72" x14ac:dyDescent="0.2">
      <c r="A1369">
        <v>1367</v>
      </c>
      <c r="B1369" s="243">
        <v>44794.541666666664</v>
      </c>
      <c r="C1369">
        <v>0</v>
      </c>
      <c r="D1369">
        <v>0.82199999999999995</v>
      </c>
      <c r="E1369">
        <v>27.2425</v>
      </c>
      <c r="F1369">
        <v>45.017249999999997</v>
      </c>
      <c r="G1369">
        <v>7</v>
      </c>
      <c r="H1369">
        <v>2.0659999999999998</v>
      </c>
      <c r="I1369">
        <v>1.3519999999999901</v>
      </c>
      <c r="J1369">
        <v>34.557391304347803</v>
      </c>
      <c r="K1369">
        <v>0.50435897435897403</v>
      </c>
      <c r="L1369">
        <v>37.969090909090902</v>
      </c>
      <c r="M1369">
        <v>6.2499999999999903E-2</v>
      </c>
      <c r="N1369">
        <v>1600.05555555555</v>
      </c>
      <c r="O1369">
        <v>85.997368421052599</v>
      </c>
      <c r="P1369">
        <v>2.9636</v>
      </c>
      <c r="Q1369">
        <v>79.989999999999895</v>
      </c>
      <c r="R1369">
        <v>6.9721428571428499</v>
      </c>
      <c r="S1369">
        <v>-0.103999999999999</v>
      </c>
      <c r="T1369">
        <v>5</v>
      </c>
      <c r="U1369">
        <v>1.69485714285714</v>
      </c>
      <c r="V1369">
        <v>0</v>
      </c>
      <c r="W1369">
        <v>14.737885714285699</v>
      </c>
      <c r="X1369">
        <v>0.55234285714285702</v>
      </c>
      <c r="Y1369">
        <v>71.558599999999899</v>
      </c>
      <c r="Z1369">
        <v>2.0256857142857099</v>
      </c>
      <c r="AA1369">
        <v>0</v>
      </c>
      <c r="AB1369">
        <v>3.6757142857142801E-2</v>
      </c>
      <c r="AC1369">
        <v>28.064499999999999</v>
      </c>
      <c r="AD1369">
        <v>-16.952749999999899</v>
      </c>
      <c r="AE1369">
        <v>36.170606744347801</v>
      </c>
      <c r="AF1369">
        <v>0.43274435999999999</v>
      </c>
      <c r="AG1369">
        <v>1.3528511919999999</v>
      </c>
      <c r="AH1369">
        <v>1.9296439999999901E-2</v>
      </c>
      <c r="AI1369">
        <v>44.975391304347802</v>
      </c>
      <c r="AJ1369">
        <v>0.50546833985499695</v>
      </c>
      <c r="AK1369">
        <v>0.80423106270675504</v>
      </c>
      <c r="AL1369">
        <v>9.6218031116533202E-3</v>
      </c>
      <c r="AM1369">
        <v>3.00798092638099E-2</v>
      </c>
      <c r="AN1369">
        <v>0.155640669196874</v>
      </c>
      <c r="AO1369">
        <v>4.2904440495961999E-4</v>
      </c>
      <c r="AP1369">
        <v>36.170606744347801</v>
      </c>
      <c r="AQ1369">
        <v>0.23833104581505901</v>
      </c>
      <c r="AR1369">
        <v>6.5055864759231001</v>
      </c>
      <c r="AS1369">
        <v>1.18668133401743</v>
      </c>
      <c r="AT1369">
        <v>0.85669662629138399</v>
      </c>
      <c r="AU1369">
        <v>90.569371428571401</v>
      </c>
      <c r="AV1369">
        <v>44.101205600103398</v>
      </c>
      <c r="AW1369">
        <v>0.87418570424440301</v>
      </c>
      <c r="AX1369">
        <v>0.16616985798256001</v>
      </c>
      <c r="AY1369">
        <v>0.19441331418494001</v>
      </c>
      <c r="AZ1369">
        <v>0.49441352407689798</v>
      </c>
      <c r="BA1369">
        <v>0.122829368791774</v>
      </c>
      <c r="BB1369">
        <v>7.0630503439556805E-2</v>
      </c>
      <c r="BC1369">
        <v>0.44925672557567198</v>
      </c>
      <c r="BD1369">
        <v>0.854996696244398</v>
      </c>
      <c r="BE1369">
        <v>-1.9189008000005399E-2</v>
      </c>
      <c r="BF1369">
        <v>0.246708264270045</v>
      </c>
      <c r="BG1369">
        <v>0.28864062276918601</v>
      </c>
      <c r="BH1369">
        <v>0.73404348921962204</v>
      </c>
      <c r="BI1369">
        <v>0.246708264270045</v>
      </c>
      <c r="BJ1369">
        <v>1.07069777407846</v>
      </c>
      <c r="BK1369">
        <v>1.4680869784392401</v>
      </c>
      <c r="BL1369">
        <v>1.1699673848511301</v>
      </c>
      <c r="BM1369">
        <v>2.97535022343695</v>
      </c>
      <c r="BN1369">
        <v>2.5431052711059401</v>
      </c>
      <c r="BO1369">
        <v>21.559750534935102</v>
      </c>
      <c r="BP1369">
        <v>5.7976442103460499</v>
      </c>
      <c r="BQ1369">
        <v>15.7621063245891</v>
      </c>
      <c r="BR1369">
        <v>1.04868292918016</v>
      </c>
      <c r="BS1369">
        <v>0.97201446837044503</v>
      </c>
      <c r="BT1369">
        <v>1.07887584321481</v>
      </c>
    </row>
    <row r="1370" spans="1:72" x14ac:dyDescent="0.2">
      <c r="A1370">
        <v>1368</v>
      </c>
      <c r="B1370" s="243">
        <v>44794.555555555555</v>
      </c>
      <c r="C1370">
        <v>0</v>
      </c>
      <c r="D1370">
        <v>0.75820512820512798</v>
      </c>
      <c r="E1370">
        <v>28.1323684210526</v>
      </c>
      <c r="F1370">
        <v>44.881025641025602</v>
      </c>
      <c r="G1370">
        <v>7</v>
      </c>
      <c r="H1370">
        <v>2.0649999999999999</v>
      </c>
      <c r="I1370">
        <v>1.3474999999999999</v>
      </c>
      <c r="J1370">
        <v>34.548666666666598</v>
      </c>
      <c r="K1370">
        <v>0.45</v>
      </c>
      <c r="L1370">
        <v>37.979230769230703</v>
      </c>
      <c r="M1370" s="244">
        <v>-6.9388939039072199E-18</v>
      </c>
      <c r="N1370">
        <v>1600</v>
      </c>
      <c r="O1370">
        <v>86.148717948717902</v>
      </c>
      <c r="P1370">
        <v>2.96225</v>
      </c>
      <c r="Q1370">
        <v>80.001749999999902</v>
      </c>
      <c r="R1370">
        <v>6.9722727272727196</v>
      </c>
      <c r="S1370">
        <v>-6.0999999999999999E-2</v>
      </c>
      <c r="T1370">
        <v>5</v>
      </c>
      <c r="U1370">
        <v>1.7074125</v>
      </c>
      <c r="V1370">
        <v>0</v>
      </c>
      <c r="W1370">
        <v>14.746824999999999</v>
      </c>
      <c r="X1370">
        <v>0.52780000000000005</v>
      </c>
      <c r="Y1370">
        <v>71.577149999999904</v>
      </c>
      <c r="Z1370">
        <v>2.0797750000000002</v>
      </c>
      <c r="AA1370">
        <v>3.4749999999999998E-3</v>
      </c>
      <c r="AB1370">
        <v>2.5187499999999901E-2</v>
      </c>
      <c r="AC1370">
        <v>28.890573549257699</v>
      </c>
      <c r="AD1370">
        <v>-15.9904520917678</v>
      </c>
      <c r="AE1370">
        <v>36.161101266666599</v>
      </c>
      <c r="AF1370">
        <v>0.4325349</v>
      </c>
      <c r="AG1370">
        <v>1.3483507800000001</v>
      </c>
      <c r="AH1370">
        <v>1.9287099999999901E-2</v>
      </c>
      <c r="AI1370">
        <v>44.9611666666666</v>
      </c>
      <c r="AJ1370">
        <v>0.50520454176600504</v>
      </c>
      <c r="AK1370">
        <v>0.80427408689721103</v>
      </c>
      <c r="AL1370">
        <v>9.6201885330674201E-3</v>
      </c>
      <c r="AM1370">
        <v>2.9989230261670202E-2</v>
      </c>
      <c r="AN1370">
        <v>0.15568991018174899</v>
      </c>
      <c r="AO1370">
        <v>4.2897240952377401E-4</v>
      </c>
      <c r="AP1370">
        <v>36.161101266666599</v>
      </c>
      <c r="AQ1370">
        <v>0.22774102055356901</v>
      </c>
      <c r="AR1370">
        <v>6.5095324487291499</v>
      </c>
      <c r="AS1370">
        <v>1.2183677626054501</v>
      </c>
      <c r="AT1370">
        <v>0.86259254966804999</v>
      </c>
      <c r="AU1370">
        <v>90.638962499999906</v>
      </c>
      <c r="AV1370">
        <v>44.1167424985548</v>
      </c>
      <c r="AW1370">
        <v>0.84442416811183496</v>
      </c>
      <c r="AX1370">
        <v>0.12998301739454399</v>
      </c>
      <c r="AY1370">
        <v>0.20479387944642999</v>
      </c>
      <c r="AZ1370">
        <v>0.49046755127084601</v>
      </c>
      <c r="BA1370">
        <v>9.6401484927048503E-2</v>
      </c>
      <c r="BB1370">
        <v>7.0066793038692302E-2</v>
      </c>
      <c r="BC1370">
        <v>0.47347365367842098</v>
      </c>
      <c r="BD1370">
        <v>0.82524444811182096</v>
      </c>
      <c r="BE1370">
        <v>-1.9179720000014201E-2</v>
      </c>
      <c r="BF1370">
        <v>0.187464573829658</v>
      </c>
      <c r="BG1370">
        <v>0.29535856377926301</v>
      </c>
      <c r="BH1370">
        <v>0.70736387198320705</v>
      </c>
      <c r="BI1370">
        <v>0.187464573829658</v>
      </c>
      <c r="BJ1370">
        <v>0.96564627521784296</v>
      </c>
      <c r="BK1370">
        <v>1.4147277439664101</v>
      </c>
      <c r="BL1370">
        <v>1.57554335598172</v>
      </c>
      <c r="BM1370">
        <v>3.7733202467681202</v>
      </c>
      <c r="BN1370">
        <v>2.3949326639868702</v>
      </c>
      <c r="BO1370">
        <v>19.114643033407798</v>
      </c>
      <c r="BP1370">
        <v>4.4054174849969696</v>
      </c>
      <c r="BQ1370">
        <v>14.709225548410799</v>
      </c>
      <c r="BR1370">
        <v>1.09603796845599</v>
      </c>
      <c r="BS1370">
        <v>0.89066044568598002</v>
      </c>
      <c r="BT1370">
        <v>1.23059014663195</v>
      </c>
    </row>
    <row r="1371" spans="1:72" x14ac:dyDescent="0.2">
      <c r="A1371">
        <v>1369</v>
      </c>
      <c r="B1371" s="243">
        <v>44794.569444444445</v>
      </c>
      <c r="C1371">
        <v>0</v>
      </c>
      <c r="D1371">
        <v>0.8135</v>
      </c>
      <c r="E1371">
        <v>27.039473684210499</v>
      </c>
      <c r="F1371">
        <v>44.933</v>
      </c>
      <c r="G1371">
        <v>7</v>
      </c>
      <c r="H1371">
        <v>2.0699999999999998</v>
      </c>
      <c r="I1371">
        <v>1.35</v>
      </c>
      <c r="J1371">
        <v>34.5737037037037</v>
      </c>
      <c r="K1371">
        <v>0.54149999999999998</v>
      </c>
      <c r="L1371">
        <v>37.987200000000001</v>
      </c>
      <c r="M1371">
        <v>0.15333333333333299</v>
      </c>
      <c r="N1371">
        <v>1599.9210526315701</v>
      </c>
      <c r="O1371">
        <v>86.322857142857103</v>
      </c>
      <c r="P1371">
        <v>2.9624000000000001</v>
      </c>
      <c r="Q1371">
        <v>79.980769230769198</v>
      </c>
      <c r="R1371">
        <v>6.9685185185185103</v>
      </c>
      <c r="S1371">
        <v>-7.66666666666668E-2</v>
      </c>
      <c r="T1371">
        <v>5</v>
      </c>
      <c r="U1371">
        <v>1.74325714285714</v>
      </c>
      <c r="V1371">
        <v>0</v>
      </c>
      <c r="W1371">
        <v>14.7509428571428</v>
      </c>
      <c r="X1371">
        <v>0.56585714285714195</v>
      </c>
      <c r="Y1371">
        <v>71.3210428571428</v>
      </c>
      <c r="Z1371">
        <v>2.1277142857142799</v>
      </c>
      <c r="AA1371">
        <v>1.8828571428571399E-2</v>
      </c>
      <c r="AB1371">
        <v>0</v>
      </c>
      <c r="AC1371">
        <v>27.8529736842105</v>
      </c>
      <c r="AD1371">
        <v>-17.0800263157894</v>
      </c>
      <c r="AE1371">
        <v>36.190042503703701</v>
      </c>
      <c r="AF1371">
        <v>0.43358219999999997</v>
      </c>
      <c r="AG1371">
        <v>1.3508528399999999</v>
      </c>
      <c r="AH1371">
        <v>1.9333800000000002E-2</v>
      </c>
      <c r="AI1371">
        <v>44.993703703703702</v>
      </c>
      <c r="AJ1371">
        <v>0.50742447185177697</v>
      </c>
      <c r="AK1371">
        <v>0.80433570754755801</v>
      </c>
      <c r="AL1371">
        <v>9.6365083180362607E-3</v>
      </c>
      <c r="AM1371">
        <v>3.0023152770346399E-2</v>
      </c>
      <c r="AN1371">
        <v>0.15557732357613799</v>
      </c>
      <c r="AO1371">
        <v>4.2970012265090499E-4</v>
      </c>
      <c r="AP1371">
        <v>36.190042503703701</v>
      </c>
      <c r="AQ1371">
        <v>0.24416234028384301</v>
      </c>
      <c r="AR1371">
        <v>6.5113501501456001</v>
      </c>
      <c r="AS1371">
        <v>1.24645141601826</v>
      </c>
      <c r="AT1371">
        <v>0.88457133501612395</v>
      </c>
      <c r="AU1371">
        <v>90.508814285714195</v>
      </c>
      <c r="AV1371">
        <v>44.1920064101514</v>
      </c>
      <c r="AW1371">
        <v>0.80169729355229402</v>
      </c>
      <c r="AX1371">
        <v>0.104401423981738</v>
      </c>
      <c r="AY1371">
        <v>0.18941985971615599</v>
      </c>
      <c r="AZ1371">
        <v>0.48864984985439402</v>
      </c>
      <c r="BA1371">
        <v>7.7285564267488005E-2</v>
      </c>
      <c r="BB1371">
        <v>6.9807121407770595E-2</v>
      </c>
      <c r="BC1371">
        <v>0.43687185432463899</v>
      </c>
      <c r="BD1371">
        <v>0.78247113355229003</v>
      </c>
      <c r="BE1371">
        <v>-1.9226160000004301E-2</v>
      </c>
      <c r="BF1371">
        <v>0.156179350251511</v>
      </c>
      <c r="BG1371">
        <v>0.28336271179956601</v>
      </c>
      <c r="BH1371">
        <v>0.73099593032473198</v>
      </c>
      <c r="BI1371">
        <v>0.156179350251511</v>
      </c>
      <c r="BJ1371">
        <v>0.87908412410215597</v>
      </c>
      <c r="BK1371">
        <v>1.46199186064946</v>
      </c>
      <c r="BL1371">
        <v>1.8143417253512599</v>
      </c>
      <c r="BM1371">
        <v>4.6804902770278796</v>
      </c>
      <c r="BN1371">
        <v>2.5797181488077801</v>
      </c>
      <c r="BO1371">
        <v>17.401490049302101</v>
      </c>
      <c r="BP1371">
        <v>3.6702147309105202</v>
      </c>
      <c r="BQ1371">
        <v>13.7312753183915</v>
      </c>
      <c r="BR1371">
        <v>1.1964869652218899</v>
      </c>
      <c r="BS1371">
        <v>0.81661238400155101</v>
      </c>
      <c r="BT1371">
        <v>1.46518346851279</v>
      </c>
    </row>
    <row r="1372" spans="1:72" x14ac:dyDescent="0.2">
      <c r="A1372">
        <v>1370</v>
      </c>
      <c r="B1372" s="243">
        <v>44794.583333333336</v>
      </c>
      <c r="C1372">
        <v>0</v>
      </c>
      <c r="D1372">
        <v>0.71349999999999902</v>
      </c>
      <c r="E1372">
        <v>24.401282051281999</v>
      </c>
      <c r="F1372">
        <v>44.956410256410201</v>
      </c>
      <c r="G1372">
        <v>7</v>
      </c>
      <c r="H1372">
        <v>2.0674999999999999</v>
      </c>
      <c r="I1372">
        <v>1.35</v>
      </c>
      <c r="J1372">
        <v>34.548400000000001</v>
      </c>
      <c r="K1372">
        <v>0.48149999999999998</v>
      </c>
      <c r="L1372">
        <v>37.947096774193497</v>
      </c>
      <c r="M1372">
        <v>4.9999999999999897E-3</v>
      </c>
      <c r="N1372">
        <v>1599.7142857142801</v>
      </c>
      <c r="O1372">
        <v>87.277499999999904</v>
      </c>
      <c r="P1372">
        <v>2.9617499999999999</v>
      </c>
      <c r="Q1372">
        <v>79.97</v>
      </c>
      <c r="R1372">
        <v>6.97384615384615</v>
      </c>
      <c r="S1372">
        <v>-3.2564102564102401E-2</v>
      </c>
      <c r="T1372">
        <v>5</v>
      </c>
      <c r="U1372">
        <v>1.6954428571428499</v>
      </c>
      <c r="V1372">
        <v>0</v>
      </c>
      <c r="W1372">
        <v>14.7506</v>
      </c>
      <c r="X1372">
        <v>0.65618571428571404</v>
      </c>
      <c r="Y1372">
        <v>71.286142857142806</v>
      </c>
      <c r="Z1372">
        <v>2.0898142857142799</v>
      </c>
      <c r="AA1372">
        <v>9.7571428571428497E-3</v>
      </c>
      <c r="AB1372">
        <v>4.8571428571428501E-4</v>
      </c>
      <c r="AC1372">
        <v>25.114782051281999</v>
      </c>
      <c r="AD1372">
        <v>-19.841628205128099</v>
      </c>
      <c r="AE1372">
        <v>36.162786699999998</v>
      </c>
      <c r="AF1372">
        <v>0.43305854999999999</v>
      </c>
      <c r="AG1372">
        <v>1.35085181</v>
      </c>
      <c r="AH1372">
        <v>1.9310449999999899E-2</v>
      </c>
      <c r="AI1372">
        <v>44.965899999999998</v>
      </c>
      <c r="AJ1372">
        <v>0.50729055115901101</v>
      </c>
      <c r="AK1372">
        <v>0.804226907501017</v>
      </c>
      <c r="AL1372">
        <v>9.6308213557384503E-3</v>
      </c>
      <c r="AM1372">
        <v>3.00416940392608E-2</v>
      </c>
      <c r="AN1372">
        <v>0.15567352149072899</v>
      </c>
      <c r="AO1372">
        <v>4.2944653615295102E-4</v>
      </c>
      <c r="AP1372">
        <v>36.162786699999998</v>
      </c>
      <c r="AQ1372">
        <v>0.283138318007012</v>
      </c>
      <c r="AR1372">
        <v>6.5111988064023398</v>
      </c>
      <c r="AS1372">
        <v>1.22424894786533</v>
      </c>
      <c r="AT1372">
        <v>0.86008214145860795</v>
      </c>
      <c r="AU1372">
        <v>90.478185714285701</v>
      </c>
      <c r="AV1372">
        <v>44.181372772274699</v>
      </c>
      <c r="AW1372">
        <v>0.78452722772530503</v>
      </c>
      <c r="AX1372">
        <v>0.12660286213466199</v>
      </c>
      <c r="AY1372">
        <v>0.14992023199298701</v>
      </c>
      <c r="AZ1372">
        <v>0.488801193597654</v>
      </c>
      <c r="BA1372">
        <v>9.3720762853078704E-2</v>
      </c>
      <c r="BB1372">
        <v>6.9828741942522102E-2</v>
      </c>
      <c r="BC1372">
        <v>0.34618929009249899</v>
      </c>
      <c r="BD1372">
        <v>0.76532428772530403</v>
      </c>
      <c r="BE1372">
        <v>-1.9202940000001702E-2</v>
      </c>
      <c r="BF1372">
        <v>0.21004041543500601</v>
      </c>
      <c r="BG1372">
        <v>0.24872508629722501</v>
      </c>
      <c r="BH1372">
        <v>0.81094537704190806</v>
      </c>
      <c r="BI1372">
        <v>0.21004041543500601</v>
      </c>
      <c r="BJ1372">
        <v>0.91753100346446204</v>
      </c>
      <c r="BK1372">
        <v>1.6218907540838099</v>
      </c>
      <c r="BL1372">
        <v>1.1841772726553601</v>
      </c>
      <c r="BM1372">
        <v>3.8609016048763301</v>
      </c>
      <c r="BN1372">
        <v>3.2604084658868402</v>
      </c>
      <c r="BO1372">
        <v>18.822871794735299</v>
      </c>
      <c r="BP1372">
        <v>4.9359497627226396</v>
      </c>
      <c r="BQ1372">
        <v>13.886922032012601</v>
      </c>
      <c r="BR1372">
        <v>1.2648220478443</v>
      </c>
      <c r="BS1372">
        <v>0.83351483729046005</v>
      </c>
      <c r="BT1372">
        <v>1.5174559483018999</v>
      </c>
    </row>
    <row r="1373" spans="1:72" x14ac:dyDescent="0.2">
      <c r="A1373">
        <v>1371</v>
      </c>
      <c r="B1373" s="243">
        <v>44794.597222222219</v>
      </c>
      <c r="C1373">
        <v>0</v>
      </c>
      <c r="D1373">
        <v>0.76424999999999998</v>
      </c>
      <c r="E1373">
        <v>27.902820512820501</v>
      </c>
      <c r="F1373">
        <v>44.970500000000001</v>
      </c>
      <c r="G1373">
        <v>7</v>
      </c>
      <c r="H1373">
        <v>2.0699999999999998</v>
      </c>
      <c r="I1373">
        <v>1.345</v>
      </c>
      <c r="J1373">
        <v>34.533846153846099</v>
      </c>
      <c r="K1373">
        <v>0.50375000000000003</v>
      </c>
      <c r="L1373">
        <v>37.964374999999997</v>
      </c>
      <c r="M1373" s="244">
        <v>-3.9650822308041303E-18</v>
      </c>
      <c r="N1373">
        <v>1600.25714285714</v>
      </c>
      <c r="O1373">
        <v>86.652941176470506</v>
      </c>
      <c r="P1373">
        <v>2.9609999999999999</v>
      </c>
      <c r="Q1373">
        <v>79.977948717948706</v>
      </c>
      <c r="R1373">
        <v>6.9679166666666603</v>
      </c>
      <c r="S1373">
        <v>0.38374999999999998</v>
      </c>
      <c r="T1373">
        <v>5</v>
      </c>
      <c r="U1373">
        <v>1.7253999999999901</v>
      </c>
      <c r="V1373">
        <v>-1.22142857142857E-2</v>
      </c>
      <c r="W1373">
        <v>14.694042857142801</v>
      </c>
      <c r="X1373">
        <v>0.62612857142857103</v>
      </c>
      <c r="Y1373">
        <v>71.110942857142803</v>
      </c>
      <c r="Z1373">
        <v>1.9720285714285699</v>
      </c>
      <c r="AA1373">
        <v>1.3285714285714201E-3</v>
      </c>
      <c r="AB1373">
        <v>1.12714285714285E-2</v>
      </c>
      <c r="AC1373">
        <v>28.667070512820501</v>
      </c>
      <c r="AD1373">
        <v>-16.3034294871794</v>
      </c>
      <c r="AE1373">
        <v>36.1501849538461</v>
      </c>
      <c r="AF1373">
        <v>0.43358219999999997</v>
      </c>
      <c r="AG1373">
        <v>1.3458528400000001</v>
      </c>
      <c r="AH1373">
        <v>1.9333799999999901E-2</v>
      </c>
      <c r="AI1373">
        <v>44.948846153846098</v>
      </c>
      <c r="AJ1373">
        <v>0.50836317873705394</v>
      </c>
      <c r="AK1373">
        <v>0.80425167823251997</v>
      </c>
      <c r="AL1373">
        <v>9.6461252534932804E-3</v>
      </c>
      <c r="AM1373">
        <v>2.9941877381981199E-2</v>
      </c>
      <c r="AN1373">
        <v>0.15573258490420699</v>
      </c>
      <c r="AO1373">
        <v>4.3012895000299402E-4</v>
      </c>
      <c r="AP1373">
        <v>36.1501849538461</v>
      </c>
      <c r="AQ1373">
        <v>0.27016892734916798</v>
      </c>
      <c r="AR1373">
        <v>6.4862333947536603</v>
      </c>
      <c r="AS1373">
        <v>1.1552480621054899</v>
      </c>
      <c r="AT1373">
        <v>0.877129828592913</v>
      </c>
      <c r="AU1373">
        <v>90.128542857142804</v>
      </c>
      <c r="AV1373">
        <v>44.0618353380545</v>
      </c>
      <c r="AW1373">
        <v>0.88701081579166097</v>
      </c>
      <c r="AX1373">
        <v>0.190604777894502</v>
      </c>
      <c r="AY1373">
        <v>0.163413272650831</v>
      </c>
      <c r="AZ1373">
        <v>0.51376660524633</v>
      </c>
      <c r="BA1373">
        <v>0.14162378844814999</v>
      </c>
      <c r="BB1373">
        <v>7.3395229320904296E-2</v>
      </c>
      <c r="BC1373">
        <v>0.37689110081278898</v>
      </c>
      <c r="BD1373">
        <v>0.86778465579166397</v>
      </c>
      <c r="BE1373">
        <v>-1.92261599999974E-2</v>
      </c>
      <c r="BF1373">
        <v>0.27703792551989198</v>
      </c>
      <c r="BG1373">
        <v>0.237515945600588</v>
      </c>
      <c r="BH1373">
        <v>0.74674326683258896</v>
      </c>
      <c r="BI1373">
        <v>0.27703792551989198</v>
      </c>
      <c r="BJ1373">
        <v>1.02910774224096</v>
      </c>
      <c r="BK1373">
        <v>1.4934865336651699</v>
      </c>
      <c r="BL1373">
        <v>0.85734090433597898</v>
      </c>
      <c r="BM1373">
        <v>2.6954550191322801</v>
      </c>
      <c r="BN1373">
        <v>3.1439710918959798</v>
      </c>
      <c r="BO1373">
        <v>21.2836655157592</v>
      </c>
      <c r="BP1373">
        <v>6.5103912497174603</v>
      </c>
      <c r="BQ1373">
        <v>14.7732742660417</v>
      </c>
      <c r="BR1373">
        <v>1.0225220602813601</v>
      </c>
      <c r="BS1373">
        <v>0.91829257203300296</v>
      </c>
      <c r="BT1373">
        <v>1.11350357328667</v>
      </c>
    </row>
    <row r="1374" spans="1:72" x14ac:dyDescent="0.2">
      <c r="A1374">
        <v>1372</v>
      </c>
      <c r="B1374" s="243">
        <v>44794.611111111109</v>
      </c>
      <c r="C1374">
        <v>0</v>
      </c>
      <c r="D1374">
        <v>0.82894736842105199</v>
      </c>
      <c r="E1374">
        <v>28.704864864864799</v>
      </c>
      <c r="F1374">
        <v>44.837499999999999</v>
      </c>
      <c r="G1374">
        <v>7</v>
      </c>
      <c r="H1374">
        <v>2.0724999999999998</v>
      </c>
      <c r="I1374">
        <v>1.3460000000000001</v>
      </c>
      <c r="J1374">
        <v>34.564782608695602</v>
      </c>
      <c r="K1374">
        <v>0.49924999999999897</v>
      </c>
      <c r="L1374">
        <v>37.994</v>
      </c>
      <c r="M1374">
        <v>9.2307692307692202E-2</v>
      </c>
      <c r="N1374">
        <v>1600.1923076922999</v>
      </c>
      <c r="O1374">
        <v>86.902564102564099</v>
      </c>
      <c r="P1374">
        <v>2.9681999999999999</v>
      </c>
      <c r="Q1374">
        <v>80.083499999999901</v>
      </c>
      <c r="R1374">
        <v>6.9814285714285704</v>
      </c>
      <c r="S1374">
        <v>6.8999999999999895E-2</v>
      </c>
      <c r="T1374">
        <v>5</v>
      </c>
      <c r="U1374">
        <v>1.7064375000000001</v>
      </c>
      <c r="V1374">
        <v>1.0200000000000001E-2</v>
      </c>
      <c r="W1374">
        <v>14.677825</v>
      </c>
      <c r="X1374">
        <v>0.57339999999999902</v>
      </c>
      <c r="Y1374">
        <v>71.068262500000003</v>
      </c>
      <c r="Z1374">
        <v>2.0390999999999999</v>
      </c>
      <c r="AA1374">
        <v>0</v>
      </c>
      <c r="AB1374">
        <v>1.89625E-2</v>
      </c>
      <c r="AC1374">
        <v>29.5338122332859</v>
      </c>
      <c r="AD1374">
        <v>-15.303687766714001</v>
      </c>
      <c r="AE1374">
        <v>36.1830735086956</v>
      </c>
      <c r="AF1374">
        <v>0.43410585000000002</v>
      </c>
      <c r="AG1374">
        <v>1.3468538699999999</v>
      </c>
      <c r="AH1374">
        <v>1.935715E-2</v>
      </c>
      <c r="AI1374">
        <v>44.983282608695603</v>
      </c>
      <c r="AJ1374">
        <v>0.50913125262765002</v>
      </c>
      <c r="AK1374">
        <v>0.80436712063563698</v>
      </c>
      <c r="AL1374">
        <v>9.6503817601804702E-3</v>
      </c>
      <c r="AM1374">
        <v>2.9941209086854E-2</v>
      </c>
      <c r="AN1374">
        <v>0.15561336554497701</v>
      </c>
      <c r="AO1374">
        <v>4.3031875126556599E-4</v>
      </c>
      <c r="AP1374">
        <v>36.1830735086956</v>
      </c>
      <c r="AQ1374">
        <v>0.24741701626641999</v>
      </c>
      <c r="AR1374">
        <v>6.4790745203979796</v>
      </c>
      <c r="AS1374">
        <v>1.1945396519954199</v>
      </c>
      <c r="AT1374">
        <v>0.86880066190579497</v>
      </c>
      <c r="AU1374">
        <v>90.065025000000006</v>
      </c>
      <c r="AV1374">
        <v>44.104104697355403</v>
      </c>
      <c r="AW1374">
        <v>0.87917791134016399</v>
      </c>
      <c r="AX1374">
        <v>0.15231421800457501</v>
      </c>
      <c r="AY1374">
        <v>0.186688833733579</v>
      </c>
      <c r="AZ1374">
        <v>0.52092547960201596</v>
      </c>
      <c r="BA1374">
        <v>0.113088896573891</v>
      </c>
      <c r="BB1374">
        <v>7.44179256574308E-2</v>
      </c>
      <c r="BC1374">
        <v>0.43005371554790101</v>
      </c>
      <c r="BD1374">
        <v>0.859928531340171</v>
      </c>
      <c r="BE1374">
        <v>-1.9249379999993401E-2</v>
      </c>
      <c r="BF1374">
        <v>0.21488677790935201</v>
      </c>
      <c r="BG1374">
        <v>0.263382909870297</v>
      </c>
      <c r="BH1374">
        <v>0.73492809344429599</v>
      </c>
      <c r="BI1374">
        <v>0.21488677790935201</v>
      </c>
      <c r="BJ1374">
        <v>0.95653937555930002</v>
      </c>
      <c r="BK1374">
        <v>1.46985618688859</v>
      </c>
      <c r="BL1374">
        <v>1.22568225198761</v>
      </c>
      <c r="BM1374">
        <v>3.4200712607562802</v>
      </c>
      <c r="BN1374">
        <v>2.7903408531943499</v>
      </c>
      <c r="BO1374">
        <v>19.3531275307496</v>
      </c>
      <c r="BP1374">
        <v>5.0498392808697901</v>
      </c>
      <c r="BQ1374">
        <v>14.303288249879801</v>
      </c>
      <c r="BR1374">
        <v>1.1045486644426901</v>
      </c>
      <c r="BS1374">
        <v>0.87058466439555904</v>
      </c>
      <c r="BT1374">
        <v>1.2687435347940199</v>
      </c>
    </row>
    <row r="1375" spans="1:72" x14ac:dyDescent="0.2">
      <c r="A1375">
        <v>1373</v>
      </c>
      <c r="B1375" s="243">
        <v>44794.625</v>
      </c>
      <c r="C1375">
        <v>0</v>
      </c>
      <c r="D1375">
        <v>0.75763157894736799</v>
      </c>
      <c r="E1375">
        <v>28.230810810810802</v>
      </c>
      <c r="F1375">
        <v>44.822249999999997</v>
      </c>
      <c r="G1375">
        <v>7</v>
      </c>
      <c r="H1375">
        <v>2.0680000000000001</v>
      </c>
      <c r="I1375">
        <v>1.3474999999999999</v>
      </c>
      <c r="J1375">
        <v>34.538235294117598</v>
      </c>
      <c r="K1375">
        <v>0.496</v>
      </c>
      <c r="L1375">
        <v>37.968571428571401</v>
      </c>
      <c r="M1375">
        <v>-0.31999999999999901</v>
      </c>
      <c r="N1375">
        <v>1599.9722222222199</v>
      </c>
      <c r="O1375">
        <v>86.958620689655106</v>
      </c>
      <c r="P1375">
        <v>2.9664999999999999</v>
      </c>
      <c r="Q1375">
        <v>80.094871794871693</v>
      </c>
      <c r="R1375">
        <v>6.96631578947368</v>
      </c>
      <c r="S1375">
        <v>0.36625000000000002</v>
      </c>
      <c r="T1375">
        <v>5</v>
      </c>
      <c r="U1375">
        <v>1.6642142857142801</v>
      </c>
      <c r="V1375">
        <v>8.8385714285714206E-2</v>
      </c>
      <c r="W1375">
        <v>14.666328571428499</v>
      </c>
      <c r="X1375">
        <v>0.57068571428571402</v>
      </c>
      <c r="Y1375">
        <v>70.902314285714297</v>
      </c>
      <c r="Z1375">
        <v>1.9413857142857101</v>
      </c>
      <c r="AA1375">
        <v>0</v>
      </c>
      <c r="AB1375">
        <v>2.9042857142857099E-2</v>
      </c>
      <c r="AC1375">
        <v>28.988442389758099</v>
      </c>
      <c r="AD1375">
        <v>-15.8338076102418</v>
      </c>
      <c r="AE1375">
        <v>36.153012414117597</v>
      </c>
      <c r="AF1375">
        <v>0.43316327999999998</v>
      </c>
      <c r="AG1375">
        <v>1.348352016</v>
      </c>
      <c r="AH1375">
        <v>1.9315120000000002E-2</v>
      </c>
      <c r="AI1375">
        <v>44.9537352941176</v>
      </c>
      <c r="AJ1375">
        <v>0.50989890496990298</v>
      </c>
      <c r="AK1375">
        <v>0.80422710543584996</v>
      </c>
      <c r="AL1375">
        <v>9.6357572327628298E-3</v>
      </c>
      <c r="AM1375">
        <v>2.99942153233357E-2</v>
      </c>
      <c r="AN1375">
        <v>0.15571564752520001</v>
      </c>
      <c r="AO1375">
        <v>4.2966663111813599E-4</v>
      </c>
      <c r="AP1375">
        <v>36.153012414117597</v>
      </c>
      <c r="AQ1375">
        <v>0.246245826045417</v>
      </c>
      <c r="AR1375">
        <v>6.4739997755067797</v>
      </c>
      <c r="AS1375">
        <v>1.1372969523474801</v>
      </c>
      <c r="AT1375">
        <v>0.84858104192098305</v>
      </c>
      <c r="AU1375">
        <v>89.744928571428503</v>
      </c>
      <c r="AV1375">
        <v>44.010554968017303</v>
      </c>
      <c r="AW1375">
        <v>0.94318032610031799</v>
      </c>
      <c r="AX1375">
        <v>0.21105506365252</v>
      </c>
      <c r="AY1375">
        <v>0.18691745395458201</v>
      </c>
      <c r="AZ1375">
        <v>0.52600022449321904</v>
      </c>
      <c r="BA1375">
        <v>0.156528162637107</v>
      </c>
      <c r="BB1375">
        <v>7.5142889213316993E-2</v>
      </c>
      <c r="BC1375">
        <v>0.431517311334845</v>
      </c>
      <c r="BD1375">
        <v>0.92397274210032199</v>
      </c>
      <c r="BE1375">
        <v>-1.9207583999995798E-2</v>
      </c>
      <c r="BF1375">
        <v>0.30336093493000599</v>
      </c>
      <c r="BG1375">
        <v>0.268666634218996</v>
      </c>
      <c r="BH1375">
        <v>0.75604876336143201</v>
      </c>
      <c r="BI1375">
        <v>0.30336093493000599</v>
      </c>
      <c r="BJ1375">
        <v>1.144055138298</v>
      </c>
      <c r="BK1375">
        <v>1.51209752672286</v>
      </c>
      <c r="BL1375">
        <v>0.88563359115762597</v>
      </c>
      <c r="BM1375">
        <v>2.49224167091874</v>
      </c>
      <c r="BN1375">
        <v>2.8140776228474902</v>
      </c>
      <c r="BO1375">
        <v>23.457310958651</v>
      </c>
      <c r="BP1375">
        <v>7.1289819708551496</v>
      </c>
      <c r="BQ1375">
        <v>16.3283289877958</v>
      </c>
      <c r="BR1375">
        <v>0.99638393734185404</v>
      </c>
      <c r="BS1375">
        <v>1.0227107643260001</v>
      </c>
      <c r="BT1375">
        <v>0.97425779809651303</v>
      </c>
    </row>
    <row r="1376" spans="1:72" x14ac:dyDescent="0.2">
      <c r="A1376">
        <v>1374</v>
      </c>
      <c r="B1376" s="243">
        <v>44794.638888888891</v>
      </c>
      <c r="C1376">
        <v>0</v>
      </c>
      <c r="D1376">
        <v>0.79923076923076897</v>
      </c>
      <c r="E1376">
        <v>24.896315789473601</v>
      </c>
      <c r="F1376">
        <v>44.904249999999998</v>
      </c>
      <c r="G1376">
        <v>7</v>
      </c>
      <c r="H1376">
        <v>2.0699999999999998</v>
      </c>
      <c r="I1376">
        <v>1.35</v>
      </c>
      <c r="J1376">
        <v>34.578333333333298</v>
      </c>
      <c r="K1376">
        <v>0.5585</v>
      </c>
      <c r="L1376">
        <v>37.985714285714202</v>
      </c>
      <c r="M1376">
        <v>-4.9999999999999899E-2</v>
      </c>
      <c r="N1376">
        <v>1599.5135135135099</v>
      </c>
      <c r="O1376">
        <v>87.5461538461538</v>
      </c>
      <c r="P1376">
        <v>2.9677999999999898</v>
      </c>
      <c r="Q1376">
        <v>80.089749999999995</v>
      </c>
      <c r="R1376">
        <v>6.9712903225806402</v>
      </c>
      <c r="S1376">
        <v>0.41049999999999998</v>
      </c>
      <c r="T1376">
        <v>5</v>
      </c>
      <c r="U1376">
        <v>1.63395714285714</v>
      </c>
      <c r="V1376">
        <v>7.9628571428571396E-2</v>
      </c>
      <c r="W1376">
        <v>14.712557142857101</v>
      </c>
      <c r="X1376">
        <v>0.59154285714285704</v>
      </c>
      <c r="Y1376">
        <v>71.1913285714285</v>
      </c>
      <c r="Z1376">
        <v>1.97894285714285</v>
      </c>
      <c r="AA1376">
        <v>5.7714285714285697E-3</v>
      </c>
      <c r="AB1376">
        <v>1.31428571428571E-2</v>
      </c>
      <c r="AC1376">
        <v>25.6955465587044</v>
      </c>
      <c r="AD1376">
        <v>-19.208703441295501</v>
      </c>
      <c r="AE1376">
        <v>36.194672133333299</v>
      </c>
      <c r="AF1376">
        <v>0.43358219999999997</v>
      </c>
      <c r="AG1376">
        <v>1.3508528399999999</v>
      </c>
      <c r="AH1376">
        <v>1.9333799999999901E-2</v>
      </c>
      <c r="AI1376">
        <v>44.998333333333299</v>
      </c>
      <c r="AJ1376">
        <v>0.50841405631330505</v>
      </c>
      <c r="AK1376">
        <v>0.80435583836438296</v>
      </c>
      <c r="AL1376">
        <v>9.6355168709952206E-3</v>
      </c>
      <c r="AM1376">
        <v>3.0020063854216801E-2</v>
      </c>
      <c r="AN1376">
        <v>0.155561317085818</v>
      </c>
      <c r="AO1376">
        <v>4.2965591318196899E-4</v>
      </c>
      <c r="AP1376">
        <v>36.194672133333299</v>
      </c>
      <c r="AQ1376">
        <v>0.25524549826996601</v>
      </c>
      <c r="AR1376">
        <v>6.4944059568897297</v>
      </c>
      <c r="AS1376">
        <v>1.15929856892269</v>
      </c>
      <c r="AT1376">
        <v>0.830726778842099</v>
      </c>
      <c r="AU1376">
        <v>90.108328571428501</v>
      </c>
      <c r="AV1376">
        <v>44.1036221574157</v>
      </c>
      <c r="AW1376">
        <v>0.89471117591760596</v>
      </c>
      <c r="AX1376">
        <v>0.19155427107730799</v>
      </c>
      <c r="AY1376">
        <v>0.17833670173003299</v>
      </c>
      <c r="AZ1376">
        <v>0.50559404311026401</v>
      </c>
      <c r="BA1376">
        <v>0.141802471301987</v>
      </c>
      <c r="BB1376">
        <v>7.2227720444323407E-2</v>
      </c>
      <c r="BC1376">
        <v>0.41131001625535601</v>
      </c>
      <c r="BD1376">
        <v>0.87548501591760497</v>
      </c>
      <c r="BE1376">
        <v>-1.9226160000001099E-2</v>
      </c>
      <c r="BF1376">
        <v>0.31061522444443901</v>
      </c>
      <c r="BG1376">
        <v>0.28918224753234001</v>
      </c>
      <c r="BH1376">
        <v>0.81984706629216797</v>
      </c>
      <c r="BI1376">
        <v>0.31061522444443901</v>
      </c>
      <c r="BJ1376">
        <v>1.19959494395355</v>
      </c>
      <c r="BK1376">
        <v>1.6396941325843299</v>
      </c>
      <c r="BL1376">
        <v>0.93099830521690197</v>
      </c>
      <c r="BM1376">
        <v>2.6394297567304701</v>
      </c>
      <c r="BN1376">
        <v>2.8350532347269399</v>
      </c>
      <c r="BO1376">
        <v>24.5605959291745</v>
      </c>
      <c r="BP1376">
        <v>7.2994577744443099</v>
      </c>
      <c r="BQ1376">
        <v>17.261138154730201</v>
      </c>
      <c r="BR1376">
        <v>1.1116482510287899</v>
      </c>
      <c r="BS1376">
        <v>1.0753488541757801</v>
      </c>
      <c r="BT1376">
        <v>1.03375592647172</v>
      </c>
    </row>
    <row r="1377" spans="1:72" x14ac:dyDescent="0.2">
      <c r="A1377">
        <v>1375</v>
      </c>
      <c r="B1377" s="243">
        <v>44794.652777777781</v>
      </c>
      <c r="C1377">
        <v>0</v>
      </c>
      <c r="D1377">
        <v>0.74749999999999905</v>
      </c>
      <c r="E1377">
        <v>28.4428205128205</v>
      </c>
      <c r="F1377">
        <v>44.981749999999998</v>
      </c>
      <c r="G1377">
        <v>7</v>
      </c>
      <c r="H1377">
        <v>2.0724999999999998</v>
      </c>
      <c r="I1377">
        <v>1.35</v>
      </c>
      <c r="J1377">
        <v>34.592692307692303</v>
      </c>
      <c r="K1377">
        <v>0.53674999999999995</v>
      </c>
      <c r="L1377">
        <v>38.007714285714201</v>
      </c>
      <c r="M1377">
        <v>-1.3333333333333299E-2</v>
      </c>
      <c r="N1377">
        <v>1599.93103448275</v>
      </c>
      <c r="O1377">
        <v>87.242105263157896</v>
      </c>
      <c r="P1377">
        <v>2.9652499999999899</v>
      </c>
      <c r="Q1377">
        <v>80.020250000000004</v>
      </c>
      <c r="R1377">
        <v>6.9658823529411702</v>
      </c>
      <c r="S1377">
        <v>0.20179487179487099</v>
      </c>
      <c r="T1377">
        <v>5</v>
      </c>
      <c r="U1377">
        <v>1.62482857142857</v>
      </c>
      <c r="V1377">
        <v>7.3899999999999993E-2</v>
      </c>
      <c r="W1377">
        <v>14.6973428571428</v>
      </c>
      <c r="X1377">
        <v>0.51582857142857097</v>
      </c>
      <c r="Y1377">
        <v>71.086614285714205</v>
      </c>
      <c r="Z1377">
        <v>1.9755</v>
      </c>
      <c r="AA1377">
        <v>3.75714285714285E-3</v>
      </c>
      <c r="AB1377">
        <v>1.9642857142857101E-2</v>
      </c>
      <c r="AC1377">
        <v>29.190320512820499</v>
      </c>
      <c r="AD1377">
        <v>-15.791429487179499</v>
      </c>
      <c r="AE1377">
        <v>36.210983207692301</v>
      </c>
      <c r="AF1377">
        <v>0.43410584999999902</v>
      </c>
      <c r="AG1377">
        <v>1.3508538699999999</v>
      </c>
      <c r="AH1377">
        <v>1.9357149999999899E-2</v>
      </c>
      <c r="AI1377">
        <v>45.015192307692303</v>
      </c>
      <c r="AJ1377">
        <v>0.50939243022816605</v>
      </c>
      <c r="AK1377">
        <v>0.80441693906757905</v>
      </c>
      <c r="AL1377">
        <v>9.6435409413061397E-3</v>
      </c>
      <c r="AM1377">
        <v>3.0008843698067701E-2</v>
      </c>
      <c r="AN1377">
        <v>0.15550305666035799</v>
      </c>
      <c r="AO1377">
        <v>4.3001371331900698E-4</v>
      </c>
      <c r="AP1377">
        <v>36.210983207692301</v>
      </c>
      <c r="AQ1377">
        <v>0.22257545526304001</v>
      </c>
      <c r="AR1377">
        <v>6.48769007828255</v>
      </c>
      <c r="AS1377">
        <v>1.1572816843298299</v>
      </c>
      <c r="AT1377">
        <v>0.82767537470415997</v>
      </c>
      <c r="AU1377">
        <v>89.900114285714196</v>
      </c>
      <c r="AV1377">
        <v>44.078530425567699</v>
      </c>
      <c r="AW1377">
        <v>0.93666188212457502</v>
      </c>
      <c r="AX1377">
        <v>0.19357218567016701</v>
      </c>
      <c r="AY1377">
        <v>0.211530394736959</v>
      </c>
      <c r="AZ1377">
        <v>0.51230992171744905</v>
      </c>
      <c r="BA1377">
        <v>0.14329616990338601</v>
      </c>
      <c r="BB1377">
        <v>7.3187131673921296E-2</v>
      </c>
      <c r="BC1377">
        <v>0.48727837861885498</v>
      </c>
      <c r="BD1377">
        <v>0.91741250212457603</v>
      </c>
      <c r="BE1377">
        <v>-1.9249379999998699E-2</v>
      </c>
      <c r="BF1377">
        <v>0.27630761137804399</v>
      </c>
      <c r="BG1377">
        <v>0.30194140703259098</v>
      </c>
      <c r="BH1377">
        <v>0.73127825810791203</v>
      </c>
      <c r="BI1377">
        <v>0.27630761137804399</v>
      </c>
      <c r="BJ1377">
        <v>1.1564980368212701</v>
      </c>
      <c r="BK1377">
        <v>1.4625565162158201</v>
      </c>
      <c r="BL1377">
        <v>1.09277267291589</v>
      </c>
      <c r="BM1377">
        <v>2.64660917034014</v>
      </c>
      <c r="BN1377">
        <v>2.4219210783136398</v>
      </c>
      <c r="BO1377">
        <v>23.282216441892601</v>
      </c>
      <c r="BP1377">
        <v>6.4932288673840404</v>
      </c>
      <c r="BQ1377">
        <v>16.788987574508599</v>
      </c>
      <c r="BR1377">
        <v>0.99283357687314899</v>
      </c>
      <c r="BS1377">
        <v>1.0459749922700501</v>
      </c>
      <c r="BT1377">
        <v>0.94919437291557696</v>
      </c>
    </row>
    <row r="1378" spans="1:72" x14ac:dyDescent="0.2">
      <c r="A1378">
        <v>1376</v>
      </c>
      <c r="B1378" s="243">
        <v>44794.666666666664</v>
      </c>
      <c r="C1378">
        <v>0</v>
      </c>
      <c r="D1378">
        <v>0.85358974358974304</v>
      </c>
      <c r="E1378">
        <v>28.695384615384601</v>
      </c>
      <c r="F1378">
        <v>44.963589743589701</v>
      </c>
      <c r="G1378">
        <v>7</v>
      </c>
      <c r="H1378">
        <v>2.0640000000000001</v>
      </c>
      <c r="I1378">
        <v>1.3460000000000001</v>
      </c>
      <c r="J1378">
        <v>34.541428571428497</v>
      </c>
      <c r="K1378">
        <v>0.52974999999999905</v>
      </c>
      <c r="L1378">
        <v>37.951739130434703</v>
      </c>
      <c r="M1378">
        <v>0</v>
      </c>
      <c r="N1378">
        <v>1599.9117647058799</v>
      </c>
      <c r="O1378">
        <v>87.685294117647004</v>
      </c>
      <c r="P1378">
        <v>2.9651999999999998</v>
      </c>
      <c r="Q1378">
        <v>80.027749999999997</v>
      </c>
      <c r="R1378">
        <v>6.9633333333333303</v>
      </c>
      <c r="S1378">
        <v>-0.174102564102564</v>
      </c>
      <c r="T1378">
        <v>5</v>
      </c>
      <c r="U1378">
        <v>1.7157500000000001</v>
      </c>
      <c r="V1378">
        <v>9.22375E-2</v>
      </c>
      <c r="W1378">
        <v>14.610462499999899</v>
      </c>
      <c r="X1378">
        <v>0.52967500000000001</v>
      </c>
      <c r="Y1378">
        <v>70.996425000000002</v>
      </c>
      <c r="Z1378">
        <v>1.9265124999999901</v>
      </c>
      <c r="AA1378">
        <v>0</v>
      </c>
      <c r="AB1378">
        <v>5.5237499999999898E-2</v>
      </c>
      <c r="AC1378">
        <v>29.548974358974299</v>
      </c>
      <c r="AD1378">
        <v>-15.414615384615299</v>
      </c>
      <c r="AE1378">
        <v>36.1530823314285</v>
      </c>
      <c r="AF1378">
        <v>0.43232544000000001</v>
      </c>
      <c r="AG1378">
        <v>1.3468503679999999</v>
      </c>
      <c r="AH1378">
        <v>1.9277759999999901E-2</v>
      </c>
      <c r="AI1378">
        <v>44.951428571428501</v>
      </c>
      <c r="AJ1378">
        <v>0.50922398319955597</v>
      </c>
      <c r="AK1378">
        <v>0.80426993046462802</v>
      </c>
      <c r="AL1378">
        <v>9.6176129155278699E-3</v>
      </c>
      <c r="AM1378">
        <v>2.9962348490434099E-2</v>
      </c>
      <c r="AN1378">
        <v>0.15572363821267399</v>
      </c>
      <c r="AO1378">
        <v>4.2885756054153598E-4</v>
      </c>
      <c r="AP1378">
        <v>36.1530823314285</v>
      </c>
      <c r="AQ1378">
        <v>0.22855006642992001</v>
      </c>
      <c r="AR1378">
        <v>6.4493394160906101</v>
      </c>
      <c r="AS1378">
        <v>1.1285839690622499</v>
      </c>
      <c r="AT1378">
        <v>0.87370104917463898</v>
      </c>
      <c r="AU1378">
        <v>89.778824999999998</v>
      </c>
      <c r="AV1378">
        <v>43.959555783011297</v>
      </c>
      <c r="AW1378">
        <v>0.99187278841721105</v>
      </c>
      <c r="AX1378">
        <v>0.21826639893774899</v>
      </c>
      <c r="AY1378">
        <v>0.20377537357007899</v>
      </c>
      <c r="AZ1378">
        <v>0.55066058390938599</v>
      </c>
      <c r="BA1378">
        <v>0.162056902625243</v>
      </c>
      <c r="BB1378">
        <v>7.8665797701340898E-2</v>
      </c>
      <c r="BC1378">
        <v>0.47134717209812999</v>
      </c>
      <c r="BD1378">
        <v>0.97270235641721503</v>
      </c>
      <c r="BE1378">
        <v>-1.9170431999996001E-2</v>
      </c>
      <c r="BF1378">
        <v>0.30777492235735698</v>
      </c>
      <c r="BG1378">
        <v>0.28734129524334201</v>
      </c>
      <c r="BH1378">
        <v>0.77648011458834298</v>
      </c>
      <c r="BI1378">
        <v>0.30777492235735698</v>
      </c>
      <c r="BJ1378">
        <v>1.19023243520139</v>
      </c>
      <c r="BK1378">
        <v>1.55296022917668</v>
      </c>
      <c r="BL1378">
        <v>0.933608537831779</v>
      </c>
      <c r="BM1378">
        <v>2.5228829842308298</v>
      </c>
      <c r="BN1378">
        <v>2.7022921085211902</v>
      </c>
      <c r="BO1378">
        <v>24.289978260687299</v>
      </c>
      <c r="BP1378">
        <v>7.2327106753979002</v>
      </c>
      <c r="BQ1378">
        <v>17.057267585289399</v>
      </c>
      <c r="BR1378">
        <v>1.0297428611691699</v>
      </c>
      <c r="BS1378">
        <v>1.06712246625845</v>
      </c>
      <c r="BT1378">
        <v>0.96497158829357399</v>
      </c>
    </row>
    <row r="1379" spans="1:72" x14ac:dyDescent="0.2">
      <c r="A1379">
        <v>1377</v>
      </c>
      <c r="B1379" s="243">
        <v>44794.680555555555</v>
      </c>
      <c r="C1379">
        <v>0</v>
      </c>
      <c r="D1379">
        <v>0.90432432432432397</v>
      </c>
      <c r="E1379">
        <v>30.310526315789399</v>
      </c>
      <c r="F1379">
        <v>44.932249999999897</v>
      </c>
      <c r="G1379">
        <v>7</v>
      </c>
      <c r="H1379">
        <v>2.0674999999999999</v>
      </c>
      <c r="I1379">
        <v>1.3474999999999999</v>
      </c>
      <c r="J1379">
        <v>34.536000000000001</v>
      </c>
      <c r="K1379">
        <v>0.55549999999999999</v>
      </c>
      <c r="L1379">
        <v>37.949705882352902</v>
      </c>
      <c r="M1379">
        <v>0.119999999999999</v>
      </c>
      <c r="N1379">
        <v>1600.0303030303</v>
      </c>
      <c r="O1379">
        <v>88.109375</v>
      </c>
      <c r="P1379">
        <v>2.9649999999999999</v>
      </c>
      <c r="Q1379">
        <v>80.054324324324298</v>
      </c>
      <c r="R1379">
        <v>6.9661290322580598</v>
      </c>
      <c r="S1379">
        <v>-0.14874999999999999</v>
      </c>
      <c r="T1379">
        <v>5</v>
      </c>
      <c r="U1379">
        <v>1.7420285714285699</v>
      </c>
      <c r="V1379">
        <v>0.120942857142857</v>
      </c>
      <c r="W1379">
        <v>14.673228571428499</v>
      </c>
      <c r="X1379">
        <v>0.47820000000000001</v>
      </c>
      <c r="Y1379">
        <v>70.729599999999905</v>
      </c>
      <c r="Z1379">
        <v>2.0780714285714201</v>
      </c>
      <c r="AA1379">
        <v>0</v>
      </c>
      <c r="AB1379">
        <v>4.7928571428571397E-2</v>
      </c>
      <c r="AC1379">
        <v>31.214850640113699</v>
      </c>
      <c r="AD1379">
        <v>-13.717399359886199</v>
      </c>
      <c r="AE1379">
        <v>36.150386699999999</v>
      </c>
      <c r="AF1379">
        <v>0.43305854999999999</v>
      </c>
      <c r="AG1379">
        <v>1.34835181</v>
      </c>
      <c r="AH1379">
        <v>1.9310449999999899E-2</v>
      </c>
      <c r="AI1379">
        <v>44.951000000000001</v>
      </c>
      <c r="AJ1379">
        <v>0.51110690149527205</v>
      </c>
      <c r="AK1379">
        <v>0.80421763030855797</v>
      </c>
      <c r="AL1379">
        <v>9.6340137038108103E-3</v>
      </c>
      <c r="AM1379">
        <v>2.9996035905763999E-2</v>
      </c>
      <c r="AN1379">
        <v>0.155725122911614</v>
      </c>
      <c r="AO1379">
        <v>4.2958888567551303E-4</v>
      </c>
      <c r="AP1379">
        <v>36.150386699999999</v>
      </c>
      <c r="AQ1379">
        <v>0.206339060304503</v>
      </c>
      <c r="AR1379">
        <v>6.4770455683398902</v>
      </c>
      <c r="AS1379">
        <v>1.2173697813286899</v>
      </c>
      <c r="AT1379">
        <v>0.89036282545909196</v>
      </c>
      <c r="AU1379">
        <v>89.701128571428498</v>
      </c>
      <c r="AV1379">
        <v>44.051141109973102</v>
      </c>
      <c r="AW1379">
        <v>0.899858890026905</v>
      </c>
      <c r="AX1379">
        <v>0.13098202867130099</v>
      </c>
      <c r="AY1379">
        <v>0.22671948969549599</v>
      </c>
      <c r="AZ1379">
        <v>0.52295443166010203</v>
      </c>
      <c r="BA1379">
        <v>9.7142324206396402E-2</v>
      </c>
      <c r="BB1379">
        <v>7.4707775951443206E-2</v>
      </c>
      <c r="BC1379">
        <v>0.52353080130965302</v>
      </c>
      <c r="BD1379">
        <v>0.8806559500269</v>
      </c>
      <c r="BE1379">
        <v>-1.9202940000004599E-2</v>
      </c>
      <c r="BF1379">
        <v>0.174839360626554</v>
      </c>
      <c r="BG1379">
        <v>0.30263304838112098</v>
      </c>
      <c r="BH1379">
        <v>0.69805773659015502</v>
      </c>
      <c r="BI1379">
        <v>0.174839360626554</v>
      </c>
      <c r="BJ1379">
        <v>0.95494481801535103</v>
      </c>
      <c r="BK1379">
        <v>1.39611547318031</v>
      </c>
      <c r="BL1379">
        <v>1.73092058502504</v>
      </c>
      <c r="BM1379">
        <v>3.99256628535242</v>
      </c>
      <c r="BN1379">
        <v>2.3066143645721602</v>
      </c>
      <c r="BO1379">
        <v>18.773304888944502</v>
      </c>
      <c r="BP1379">
        <v>4.10872497472403</v>
      </c>
      <c r="BQ1379">
        <v>14.6645799142205</v>
      </c>
      <c r="BR1379">
        <v>1.0988885601151599</v>
      </c>
      <c r="BS1379">
        <v>0.88500907376472904</v>
      </c>
      <c r="BT1379">
        <v>1.2416692581925901</v>
      </c>
    </row>
    <row r="1380" spans="1:72" x14ac:dyDescent="0.2">
      <c r="A1380">
        <v>1378</v>
      </c>
      <c r="B1380" s="243">
        <v>44794.694444444445</v>
      </c>
      <c r="C1380">
        <v>0</v>
      </c>
      <c r="D1380">
        <v>0.75416666666666599</v>
      </c>
      <c r="E1380">
        <v>26.945675675675599</v>
      </c>
      <c r="F1380">
        <v>44.861249999999998</v>
      </c>
      <c r="G1380">
        <v>7</v>
      </c>
      <c r="H1380">
        <v>2.0699999999999998</v>
      </c>
      <c r="I1380">
        <v>1.35</v>
      </c>
      <c r="J1380">
        <v>34.562083333333298</v>
      </c>
      <c r="K1380">
        <v>0.48049999999999898</v>
      </c>
      <c r="L1380">
        <v>37.978928571428497</v>
      </c>
      <c r="M1380">
        <v>-0.155555555555555</v>
      </c>
      <c r="N1380">
        <v>1600.0277777777701</v>
      </c>
      <c r="O1380">
        <v>87.317142857142798</v>
      </c>
      <c r="P1380">
        <v>2.9643999999999999</v>
      </c>
      <c r="Q1380">
        <v>80.031794871794901</v>
      </c>
      <c r="R1380">
        <v>6.9692592592592497</v>
      </c>
      <c r="S1380">
        <v>-1.6E-2</v>
      </c>
      <c r="T1380">
        <v>5</v>
      </c>
      <c r="U1380">
        <v>1.6763285714285701</v>
      </c>
      <c r="V1380">
        <v>0.1186</v>
      </c>
      <c r="W1380">
        <v>14.676171428571401</v>
      </c>
      <c r="X1380">
        <v>0.61011428571428505</v>
      </c>
      <c r="Y1380">
        <v>70.991342857142797</v>
      </c>
      <c r="Z1380">
        <v>2.0154142857142801</v>
      </c>
      <c r="AA1380">
        <v>0</v>
      </c>
      <c r="AB1380">
        <v>3.7514285714285701E-2</v>
      </c>
      <c r="AC1380">
        <v>27.699842342342301</v>
      </c>
      <c r="AD1380">
        <v>-17.161407657657598</v>
      </c>
      <c r="AE1380">
        <v>36.178422133333299</v>
      </c>
      <c r="AF1380">
        <v>0.43358219999999997</v>
      </c>
      <c r="AG1380">
        <v>1.3508528399999999</v>
      </c>
      <c r="AH1380">
        <v>1.9333799999999901E-2</v>
      </c>
      <c r="AI1380">
        <v>44.9820833333333</v>
      </c>
      <c r="AJ1380">
        <v>0.50961737977172505</v>
      </c>
      <c r="AK1380">
        <v>0.80428516094370905</v>
      </c>
      <c r="AL1380">
        <v>9.6389977491037997E-3</v>
      </c>
      <c r="AM1380">
        <v>3.0030908750706201E-2</v>
      </c>
      <c r="AN1380">
        <v>0.15561751438072499</v>
      </c>
      <c r="AO1380">
        <v>4.2981112850486701E-4</v>
      </c>
      <c r="AP1380">
        <v>36.178422133333299</v>
      </c>
      <c r="AQ1380">
        <v>0.26325890504525001</v>
      </c>
      <c r="AR1380">
        <v>6.4783446021362101</v>
      </c>
      <c r="AS1380">
        <v>1.18066415550181</v>
      </c>
      <c r="AT1380">
        <v>0.85428617420790798</v>
      </c>
      <c r="AU1380">
        <v>89.969371428571407</v>
      </c>
      <c r="AV1380">
        <v>44.100689796016603</v>
      </c>
      <c r="AW1380">
        <v>0.88139353731671799</v>
      </c>
      <c r="AX1380">
        <v>0.170188684498185</v>
      </c>
      <c r="AY1380">
        <v>0.17032329495474899</v>
      </c>
      <c r="AZ1380">
        <v>0.52165539786378101</v>
      </c>
      <c r="BA1380">
        <v>0.125986102600328</v>
      </c>
      <c r="BB1380">
        <v>7.4522199694825902E-2</v>
      </c>
      <c r="BC1380">
        <v>0.39282815335765398</v>
      </c>
      <c r="BD1380">
        <v>0.862167377316716</v>
      </c>
      <c r="BE1380">
        <v>-1.92261600000019E-2</v>
      </c>
      <c r="BF1380">
        <v>0.256001283320832</v>
      </c>
      <c r="BG1380">
        <v>0.25620376710951898</v>
      </c>
      <c r="BH1380">
        <v>0.78468466748029797</v>
      </c>
      <c r="BI1380">
        <v>0.256001283320832</v>
      </c>
      <c r="BJ1380">
        <v>1.0244101008607001</v>
      </c>
      <c r="BK1380">
        <v>1.5693693349605899</v>
      </c>
      <c r="BL1380">
        <v>1.0007909483345501</v>
      </c>
      <c r="BM1380">
        <v>3.0651591167880698</v>
      </c>
      <c r="BN1380">
        <v>3.0627366503353102</v>
      </c>
      <c r="BO1380">
        <v>21.031946348581801</v>
      </c>
      <c r="BP1380">
        <v>6.0160301580395696</v>
      </c>
      <c r="BQ1380">
        <v>15.0159161905422</v>
      </c>
      <c r="BR1380">
        <v>1.13416715331518</v>
      </c>
      <c r="BS1380">
        <v>0.92200958753237106</v>
      </c>
      <c r="BT1380">
        <v>1.2301034269617701</v>
      </c>
    </row>
    <row r="1381" spans="1:72" x14ac:dyDescent="0.2">
      <c r="A1381">
        <v>1379</v>
      </c>
      <c r="B1381" s="243">
        <v>44794.708333333336</v>
      </c>
      <c r="C1381">
        <v>0</v>
      </c>
      <c r="D1381">
        <v>0.78410256410256396</v>
      </c>
      <c r="E1381">
        <v>28</v>
      </c>
      <c r="F1381">
        <v>44.951000000000001</v>
      </c>
      <c r="G1381">
        <v>7</v>
      </c>
      <c r="H1381">
        <v>2.0674999999999999</v>
      </c>
      <c r="I1381">
        <v>1.35</v>
      </c>
      <c r="J1381">
        <v>34.546451612903198</v>
      </c>
      <c r="K1381">
        <v>0.58199999999999996</v>
      </c>
      <c r="L1381">
        <v>37.958571428571403</v>
      </c>
      <c r="M1381">
        <v>-1.42857142857142E-2</v>
      </c>
      <c r="N1381">
        <v>1600.2333333333299</v>
      </c>
      <c r="O1381">
        <v>87.927777777777706</v>
      </c>
      <c r="P1381">
        <v>2.9627500000000002</v>
      </c>
      <c r="Q1381">
        <v>79.9841025641025</v>
      </c>
      <c r="R1381">
        <v>6.97235294117647</v>
      </c>
      <c r="S1381">
        <v>9.0000000000000305E-3</v>
      </c>
      <c r="T1381">
        <v>5</v>
      </c>
      <c r="U1381">
        <v>1.6859999999999999</v>
      </c>
      <c r="V1381">
        <v>0.109757142857142</v>
      </c>
      <c r="W1381">
        <v>14.6916142857142</v>
      </c>
      <c r="X1381">
        <v>0.64065714285714204</v>
      </c>
      <c r="Y1381">
        <v>71.137600000000006</v>
      </c>
      <c r="Z1381">
        <v>2.0545428571428501</v>
      </c>
      <c r="AA1381">
        <v>0</v>
      </c>
      <c r="AB1381">
        <v>3.3857142857142801E-2</v>
      </c>
      <c r="AC1381">
        <v>28.784102564102501</v>
      </c>
      <c r="AD1381">
        <v>-16.1668974358974</v>
      </c>
      <c r="AE1381">
        <v>36.160838312903202</v>
      </c>
      <c r="AF1381">
        <v>0.43305854999999999</v>
      </c>
      <c r="AG1381">
        <v>1.35085181</v>
      </c>
      <c r="AH1381">
        <v>1.9310449999999899E-2</v>
      </c>
      <c r="AI1381">
        <v>44.963951612903202</v>
      </c>
      <c r="AJ1381">
        <v>0.50832243866679805</v>
      </c>
      <c r="AK1381">
        <v>0.80421842422155299</v>
      </c>
      <c r="AL1381">
        <v>9.6312386804483108E-3</v>
      </c>
      <c r="AM1381">
        <v>3.0042995812057299E-2</v>
      </c>
      <c r="AN1381">
        <v>0.155680267167426</v>
      </c>
      <c r="AO1381">
        <v>4.2946514501760298E-4</v>
      </c>
      <c r="AP1381">
        <v>36.160838312903202</v>
      </c>
      <c r="AQ1381">
        <v>0.27643787711106299</v>
      </c>
      <c r="AR1381">
        <v>6.4851613765722398</v>
      </c>
      <c r="AS1381">
        <v>1.2035863418082</v>
      </c>
      <c r="AT1381">
        <v>0.85703163159222095</v>
      </c>
      <c r="AU1381">
        <v>90.210414285714194</v>
      </c>
      <c r="AV1381">
        <v>44.1260239083947</v>
      </c>
      <c r="AW1381">
        <v>0.83792770450849396</v>
      </c>
      <c r="AX1381">
        <v>0.14726546819179301</v>
      </c>
      <c r="AY1381">
        <v>0.156620672888936</v>
      </c>
      <c r="AZ1381">
        <v>0.51483862342775999</v>
      </c>
      <c r="BA1381">
        <v>0.109016745657536</v>
      </c>
      <c r="BB1381">
        <v>7.3548374775394304E-2</v>
      </c>
      <c r="BC1381">
        <v>0.36166165727229199</v>
      </c>
      <c r="BD1381">
        <v>0.81872476450848897</v>
      </c>
      <c r="BE1381">
        <v>-1.92029400000053E-2</v>
      </c>
      <c r="BF1381">
        <v>0.21317535125484399</v>
      </c>
      <c r="BG1381">
        <v>0.22671755549227701</v>
      </c>
      <c r="BH1381">
        <v>0.74525892414804296</v>
      </c>
      <c r="BI1381">
        <v>0.21317535125484399</v>
      </c>
      <c r="BJ1381">
        <v>0.87978581349424401</v>
      </c>
      <c r="BK1381">
        <v>1.4905178482960799</v>
      </c>
      <c r="BL1381">
        <v>1.0635261260634301</v>
      </c>
      <c r="BM1381">
        <v>3.49599013094674</v>
      </c>
      <c r="BN1381">
        <v>3.2871690175462698</v>
      </c>
      <c r="BO1381">
        <v>18.125195079262099</v>
      </c>
      <c r="BP1381">
        <v>5.00962075448885</v>
      </c>
      <c r="BQ1381">
        <v>13.115574324773201</v>
      </c>
      <c r="BR1381">
        <v>1.12811975116285</v>
      </c>
      <c r="BS1381">
        <v>0.79451567299230696</v>
      </c>
      <c r="BT1381">
        <v>1.4198835712253699</v>
      </c>
    </row>
    <row r="1382" spans="1:72" x14ac:dyDescent="0.2">
      <c r="A1382">
        <v>1380</v>
      </c>
      <c r="B1382" s="243">
        <v>44794.722222222219</v>
      </c>
      <c r="C1382">
        <v>0</v>
      </c>
      <c r="D1382">
        <v>0.78052631578947296</v>
      </c>
      <c r="E1382">
        <v>25.576499999999999</v>
      </c>
      <c r="F1382">
        <v>44.953499999999998</v>
      </c>
      <c r="G1382">
        <v>7</v>
      </c>
      <c r="H1382">
        <v>2.0680000000000001</v>
      </c>
      <c r="I1382">
        <v>1.35</v>
      </c>
      <c r="J1382">
        <v>34.5488</v>
      </c>
      <c r="K1382">
        <v>0.53249999999999997</v>
      </c>
      <c r="L1382">
        <v>37.954999999999998</v>
      </c>
      <c r="M1382">
        <v>-5.3846153846153801E-2</v>
      </c>
      <c r="N1382">
        <v>1599.8</v>
      </c>
      <c r="O1382">
        <v>87.786486486486396</v>
      </c>
      <c r="P1382">
        <v>2.9655</v>
      </c>
      <c r="Q1382">
        <v>80.027435897435794</v>
      </c>
      <c r="R1382">
        <v>6.9649999999999999</v>
      </c>
      <c r="S1382">
        <v>6.8421052631580303E-3</v>
      </c>
      <c r="T1382">
        <v>5</v>
      </c>
      <c r="U1382">
        <v>1.7070749999999999</v>
      </c>
      <c r="V1382">
        <v>7.8449999999999895E-2</v>
      </c>
      <c r="W1382">
        <v>14.706137500000001</v>
      </c>
      <c r="X1382">
        <v>0.61034999999999995</v>
      </c>
      <c r="Y1382">
        <v>71.048987499999996</v>
      </c>
      <c r="Z1382">
        <v>2.0939874999999999</v>
      </c>
      <c r="AA1382">
        <v>4.1250000000000002E-3</v>
      </c>
      <c r="AB1382">
        <v>3.4325000000000001E-2</v>
      </c>
      <c r="AC1382">
        <v>26.357026315789401</v>
      </c>
      <c r="AD1382">
        <v>-18.596473684210501</v>
      </c>
      <c r="AE1382">
        <v>36.163577119999999</v>
      </c>
      <c r="AF1382">
        <v>0.43316327999999998</v>
      </c>
      <c r="AG1382">
        <v>1.3508520159999999</v>
      </c>
      <c r="AH1382">
        <v>1.9315119999999901E-2</v>
      </c>
      <c r="AI1382">
        <v>44.966799999999999</v>
      </c>
      <c r="AJ1382">
        <v>0.50899496801414601</v>
      </c>
      <c r="AK1382">
        <v>0.80422838894473203</v>
      </c>
      <c r="AL1382">
        <v>9.6329576487541903E-3</v>
      </c>
      <c r="AM1382">
        <v>3.0041097342928501E-2</v>
      </c>
      <c r="AN1382">
        <v>0.15567040572155399</v>
      </c>
      <c r="AO1382">
        <v>4.29541795280073E-4</v>
      </c>
      <c r="AP1382">
        <v>36.163577119999999</v>
      </c>
      <c r="AQ1382">
        <v>0.26336061366970598</v>
      </c>
      <c r="AR1382">
        <v>6.4915722029469096</v>
      </c>
      <c r="AS1382">
        <v>1.2266936881628001</v>
      </c>
      <c r="AT1382">
        <v>0.86889258502274902</v>
      </c>
      <c r="AU1382">
        <v>90.166537500000004</v>
      </c>
      <c r="AV1382">
        <v>44.145203624779398</v>
      </c>
      <c r="AW1382">
        <v>0.82159637522057904</v>
      </c>
      <c r="AX1382">
        <v>0.124158327837198</v>
      </c>
      <c r="AY1382">
        <v>0.16980266633029301</v>
      </c>
      <c r="AZ1382">
        <v>0.50842779705308505</v>
      </c>
      <c r="BA1382">
        <v>9.1911124510027697E-2</v>
      </c>
      <c r="BB1382">
        <v>7.2632542436154995E-2</v>
      </c>
      <c r="BC1382">
        <v>0.39200614218798402</v>
      </c>
      <c r="BD1382">
        <v>0.80238879122057605</v>
      </c>
      <c r="BE1382">
        <v>-1.9207584000002598E-2</v>
      </c>
      <c r="BF1382">
        <v>0.19627645387234499</v>
      </c>
      <c r="BG1382">
        <v>0.268433586259962</v>
      </c>
      <c r="BH1382">
        <v>0.80375120053614402</v>
      </c>
      <c r="BI1382">
        <v>0.19627645387234499</v>
      </c>
      <c r="BJ1382">
        <v>0.92942008026461598</v>
      </c>
      <c r="BK1382">
        <v>1.60750240107228</v>
      </c>
      <c r="BL1382">
        <v>1.36763010011657</v>
      </c>
      <c r="BM1382">
        <v>4.0949955263553299</v>
      </c>
      <c r="BN1382">
        <v>2.9942274054996898</v>
      </c>
      <c r="BO1382">
        <v>18.833541131774201</v>
      </c>
      <c r="BP1382">
        <v>4.6124966660001201</v>
      </c>
      <c r="BQ1382">
        <v>14.221044465774099</v>
      </c>
      <c r="BR1382">
        <v>1.2738324294893</v>
      </c>
      <c r="BS1382">
        <v>0.850909498715677</v>
      </c>
      <c r="BT1382">
        <v>1.4970245736026699</v>
      </c>
    </row>
    <row r="1383" spans="1:72" x14ac:dyDescent="0.2">
      <c r="A1383">
        <v>1381</v>
      </c>
      <c r="B1383" s="243">
        <v>44794.736111111109</v>
      </c>
      <c r="C1383">
        <v>0</v>
      </c>
      <c r="D1383">
        <v>0.78184210526315701</v>
      </c>
      <c r="E1383">
        <v>30.256571428571402</v>
      </c>
      <c r="F1383">
        <v>44.89</v>
      </c>
      <c r="G1383">
        <v>7</v>
      </c>
      <c r="H1383">
        <v>2.0649999999999999</v>
      </c>
      <c r="I1383">
        <v>1.3480000000000001</v>
      </c>
      <c r="J1383">
        <v>34.557586206896502</v>
      </c>
      <c r="K1383">
        <v>0.54849999999999999</v>
      </c>
      <c r="L1383">
        <v>37.976333333333301</v>
      </c>
      <c r="M1383">
        <v>-4.6153846153846101E-2</v>
      </c>
      <c r="N1383">
        <v>1599.8125</v>
      </c>
      <c r="O1383">
        <v>88.961111111111094</v>
      </c>
      <c r="P1383">
        <v>2.9742000000000002</v>
      </c>
      <c r="Q1383">
        <v>80.234749999999906</v>
      </c>
      <c r="R1383">
        <v>6.9688888888888796</v>
      </c>
      <c r="S1383">
        <v>-5.3999999999999798E-2</v>
      </c>
      <c r="T1383">
        <v>5</v>
      </c>
      <c r="U1383">
        <v>1.7096285714285699</v>
      </c>
      <c r="V1383">
        <v>6.7699999999999996E-2</v>
      </c>
      <c r="W1383">
        <v>14.689442857142801</v>
      </c>
      <c r="X1383">
        <v>0.64008571428571404</v>
      </c>
      <c r="Y1383">
        <v>71.125442857142801</v>
      </c>
      <c r="Z1383">
        <v>2.0356857142857101</v>
      </c>
      <c r="AA1383">
        <v>0</v>
      </c>
      <c r="AB1383">
        <v>5.0014285714285699E-2</v>
      </c>
      <c r="AC1383">
        <v>31.0384135338345</v>
      </c>
      <c r="AD1383">
        <v>-13.851586466165401</v>
      </c>
      <c r="AE1383">
        <v>36.170020806896503</v>
      </c>
      <c r="AF1383">
        <v>0.4325349</v>
      </c>
      <c r="AG1383">
        <v>1.34885078</v>
      </c>
      <c r="AH1383">
        <v>1.9287099999999901E-2</v>
      </c>
      <c r="AI1383">
        <v>44.970586206896499</v>
      </c>
      <c r="AJ1383">
        <v>0.50853842667166005</v>
      </c>
      <c r="AK1383">
        <v>0.80430396527385295</v>
      </c>
      <c r="AL1383">
        <v>9.6181734881113801E-3</v>
      </c>
      <c r="AM1383">
        <v>2.9994067095196999E-2</v>
      </c>
      <c r="AN1383">
        <v>0.155657299368859</v>
      </c>
      <c r="AO1383">
        <v>4.2888255695101802E-4</v>
      </c>
      <c r="AP1383">
        <v>36.170020806896503</v>
      </c>
      <c r="AQ1383">
        <v>0.27619131074874698</v>
      </c>
      <c r="AR1383">
        <v>6.4842028661982498</v>
      </c>
      <c r="AS1383">
        <v>1.1925395050340399</v>
      </c>
      <c r="AT1383">
        <v>0.86941182390720495</v>
      </c>
      <c r="AU1383">
        <v>90.200285714285698</v>
      </c>
      <c r="AV1383">
        <v>44.122954488877603</v>
      </c>
      <c r="AW1383">
        <v>0.84763171801894499</v>
      </c>
      <c r="AX1383">
        <v>0.15631127496595701</v>
      </c>
      <c r="AY1383">
        <v>0.156343589251252</v>
      </c>
      <c r="AZ1383">
        <v>0.51579713380174297</v>
      </c>
      <c r="BA1383">
        <v>0.11588477931262101</v>
      </c>
      <c r="BB1383">
        <v>7.3685304828820394E-2</v>
      </c>
      <c r="BC1383">
        <v>0.36145890019800098</v>
      </c>
      <c r="BD1383">
        <v>0.82845199801895297</v>
      </c>
      <c r="BE1383">
        <v>-1.91797199999919E-2</v>
      </c>
      <c r="BF1383">
        <v>0.20983578246190099</v>
      </c>
      <c r="BG1383">
        <v>0.209879161887607</v>
      </c>
      <c r="BH1383">
        <v>0.69241771066396796</v>
      </c>
      <c r="BI1383">
        <v>0.20983578246190099</v>
      </c>
      <c r="BJ1383">
        <v>0.83942988869901702</v>
      </c>
      <c r="BK1383">
        <v>1.3848354213279299</v>
      </c>
      <c r="BL1383">
        <v>1.0002067303545501</v>
      </c>
      <c r="BM1383">
        <v>3.2998076044998998</v>
      </c>
      <c r="BN1383">
        <v>3.2991255751000401</v>
      </c>
      <c r="BO1383">
        <v>17.333743030055</v>
      </c>
      <c r="BP1383">
        <v>4.9311408878546699</v>
      </c>
      <c r="BQ1383">
        <v>12.402602142200299</v>
      </c>
      <c r="BR1383">
        <v>1.0281145911427001</v>
      </c>
      <c r="BS1383">
        <v>0.75549557571425696</v>
      </c>
      <c r="BT1383">
        <v>1.3608479310692301</v>
      </c>
    </row>
    <row r="1384" spans="1:72" x14ac:dyDescent="0.2">
      <c r="A1384">
        <v>1382</v>
      </c>
      <c r="B1384" s="243">
        <v>44794.75</v>
      </c>
      <c r="C1384">
        <v>0</v>
      </c>
      <c r="D1384">
        <v>0.92935483870967694</v>
      </c>
      <c r="E1384">
        <v>27.6931578947368</v>
      </c>
      <c r="F1384">
        <v>44.9725641025641</v>
      </c>
      <c r="G1384">
        <v>7</v>
      </c>
      <c r="H1384">
        <v>2.0699999999999998</v>
      </c>
      <c r="I1384">
        <v>1.3525</v>
      </c>
      <c r="J1384">
        <v>34.546470588235302</v>
      </c>
      <c r="K1384">
        <v>0.55400000000000005</v>
      </c>
      <c r="L1384">
        <v>37.992399999999897</v>
      </c>
      <c r="M1384">
        <v>-4.7619047619047597E-3</v>
      </c>
      <c r="N1384">
        <v>1600.0645161290299</v>
      </c>
      <c r="O1384">
        <v>88.0972222222222</v>
      </c>
      <c r="P1384">
        <v>2.9658000000000002</v>
      </c>
      <c r="Q1384">
        <v>80.082051282051196</v>
      </c>
      <c r="R1384">
        <v>6.9619999999999997</v>
      </c>
      <c r="S1384">
        <v>5.6410256410256397E-3</v>
      </c>
      <c r="T1384">
        <v>5</v>
      </c>
      <c r="U1384">
        <v>1.70207142857142</v>
      </c>
      <c r="V1384">
        <v>0.10432857142857099</v>
      </c>
      <c r="W1384">
        <v>14.680499999999901</v>
      </c>
      <c r="X1384">
        <v>0.589128571428571</v>
      </c>
      <c r="Y1384">
        <v>70.949985714285702</v>
      </c>
      <c r="Z1384">
        <v>2.0872285714285699</v>
      </c>
      <c r="AA1384">
        <v>7.9142857142857105E-3</v>
      </c>
      <c r="AB1384">
        <v>9.9714285714285703E-3</v>
      </c>
      <c r="AC1384">
        <v>28.622512733446499</v>
      </c>
      <c r="AD1384">
        <v>-16.350051369117502</v>
      </c>
      <c r="AE1384">
        <v>36.162809388235303</v>
      </c>
      <c r="AF1384">
        <v>0.43358219999999997</v>
      </c>
      <c r="AG1384">
        <v>1.3533528399999999</v>
      </c>
      <c r="AH1384">
        <v>1.9333799999999901E-2</v>
      </c>
      <c r="AI1384">
        <v>44.968970588235301</v>
      </c>
      <c r="AJ1384">
        <v>0.50969438575875503</v>
      </c>
      <c r="AK1384">
        <v>0.80417249750645003</v>
      </c>
      <c r="AL1384">
        <v>9.6418084365363001E-3</v>
      </c>
      <c r="AM1384">
        <v>3.0095259515548301E-2</v>
      </c>
      <c r="AN1384">
        <v>0.155662891732534</v>
      </c>
      <c r="AO1384">
        <v>4.2993645945406698E-4</v>
      </c>
      <c r="AP1384">
        <v>36.162809388235303</v>
      </c>
      <c r="AQ1384">
        <v>0.254203755389179</v>
      </c>
      <c r="AR1384">
        <v>6.4802553168948798</v>
      </c>
      <c r="AS1384">
        <v>1.2227341922167501</v>
      </c>
      <c r="AT1384">
        <v>0.86753625130324097</v>
      </c>
      <c r="AU1384">
        <v>90.008914285714198</v>
      </c>
      <c r="AV1384">
        <v>44.120002652736098</v>
      </c>
      <c r="AW1384">
        <v>0.84896793549918204</v>
      </c>
      <c r="AX1384">
        <v>0.130618647783241</v>
      </c>
      <c r="AY1384">
        <v>0.17937844461082</v>
      </c>
      <c r="AZ1384">
        <v>0.51974468310512001</v>
      </c>
      <c r="BA1384">
        <v>9.6514851059270795E-2</v>
      </c>
      <c r="BB1384">
        <v>7.4249240443588604E-2</v>
      </c>
      <c r="BC1384">
        <v>0.41371265843205701</v>
      </c>
      <c r="BD1384">
        <v>0.82974177549918104</v>
      </c>
      <c r="BE1384">
        <v>-1.92261600000007E-2</v>
      </c>
      <c r="BF1384">
        <v>0.19014555808985001</v>
      </c>
      <c r="BG1384">
        <v>0.26112668473199302</v>
      </c>
      <c r="BH1384">
        <v>0.75660822180043696</v>
      </c>
      <c r="BI1384">
        <v>0.19014555808985001</v>
      </c>
      <c r="BJ1384">
        <v>0.90254448564368905</v>
      </c>
      <c r="BK1384">
        <v>1.5132164436008699</v>
      </c>
      <c r="BL1384">
        <v>1.3732988945689699</v>
      </c>
      <c r="BM1384">
        <v>3.9791001662153498</v>
      </c>
      <c r="BN1384">
        <v>2.8974756929839498</v>
      </c>
      <c r="BO1384">
        <v>18.235674910978101</v>
      </c>
      <c r="BP1384">
        <v>4.4684206151114898</v>
      </c>
      <c r="BQ1384">
        <v>13.7672542958666</v>
      </c>
      <c r="BR1384">
        <v>1.18996899484812</v>
      </c>
      <c r="BS1384">
        <v>0.82648626240774803</v>
      </c>
      <c r="BT1384">
        <v>1.4397928301693299</v>
      </c>
    </row>
    <row r="1385" spans="1:72" x14ac:dyDescent="0.2">
      <c r="A1385">
        <v>1383</v>
      </c>
      <c r="B1385" s="243">
        <v>44794.763888888891</v>
      </c>
      <c r="C1385">
        <v>0</v>
      </c>
      <c r="D1385">
        <v>0.85705882352941098</v>
      </c>
      <c r="E1385">
        <v>30.357500000000002</v>
      </c>
      <c r="F1385">
        <v>44.868205128205098</v>
      </c>
      <c r="G1385">
        <v>7</v>
      </c>
      <c r="H1385">
        <v>2.0674999999999999</v>
      </c>
      <c r="I1385">
        <v>1.3460000000000001</v>
      </c>
      <c r="J1385">
        <v>34.555833333333297</v>
      </c>
      <c r="K1385">
        <v>0.52800000000000002</v>
      </c>
      <c r="L1385">
        <v>37.977096774193498</v>
      </c>
      <c r="M1385">
        <v>4.6153846153846101E-2</v>
      </c>
      <c r="N1385">
        <v>1599.88571428571</v>
      </c>
      <c r="O1385">
        <v>87.8</v>
      </c>
      <c r="P1385">
        <v>2.9634999999999998</v>
      </c>
      <c r="Q1385">
        <v>80.004444444444403</v>
      </c>
      <c r="R1385">
        <v>6.9639285714285597</v>
      </c>
      <c r="S1385">
        <v>0.15925</v>
      </c>
      <c r="T1385">
        <v>5</v>
      </c>
      <c r="U1385">
        <v>1.66321428571428</v>
      </c>
      <c r="V1385">
        <v>9.0685714285714203E-2</v>
      </c>
      <c r="W1385">
        <v>14.6720142857142</v>
      </c>
      <c r="X1385">
        <v>0.55871428571428505</v>
      </c>
      <c r="Y1385">
        <v>70.966742857142805</v>
      </c>
      <c r="Z1385">
        <v>2.0478428571428502</v>
      </c>
      <c r="AA1385">
        <v>9.4571428571428497E-3</v>
      </c>
      <c r="AB1385">
        <v>9.6428571428571405E-3</v>
      </c>
      <c r="AC1385">
        <v>31.214558823529401</v>
      </c>
      <c r="AD1385">
        <v>-13.6536463046757</v>
      </c>
      <c r="AE1385">
        <v>36.170220033333301</v>
      </c>
      <c r="AF1385">
        <v>0.43305854999999999</v>
      </c>
      <c r="AG1385">
        <v>1.34685181</v>
      </c>
      <c r="AH1385">
        <v>1.9310449999999899E-2</v>
      </c>
      <c r="AI1385">
        <v>44.969333333333303</v>
      </c>
      <c r="AJ1385">
        <v>0.50967845750148799</v>
      </c>
      <c r="AK1385">
        <v>0.804330803955287</v>
      </c>
      <c r="AL1385">
        <v>9.6300860586473695E-3</v>
      </c>
      <c r="AM1385">
        <v>2.9950450899872499E-2</v>
      </c>
      <c r="AN1385">
        <v>0.155661636077919</v>
      </c>
      <c r="AO1385">
        <v>4.2941374862869399E-4</v>
      </c>
      <c r="AP1385">
        <v>36.170220033333301</v>
      </c>
      <c r="AQ1385">
        <v>0.241080260754888</v>
      </c>
      <c r="AR1385">
        <v>6.4765095592491804</v>
      </c>
      <c r="AS1385">
        <v>1.1996613672270799</v>
      </c>
      <c r="AT1385">
        <v>0.847704491637296</v>
      </c>
      <c r="AU1385">
        <v>89.908528571428505</v>
      </c>
      <c r="AV1385">
        <v>44.087471220564403</v>
      </c>
      <c r="AW1385">
        <v>0.88186211276885695</v>
      </c>
      <c r="AX1385">
        <v>0.14719044277291601</v>
      </c>
      <c r="AY1385">
        <v>0.19197828924511101</v>
      </c>
      <c r="AZ1385">
        <v>0.52349044075081697</v>
      </c>
      <c r="BA1385">
        <v>0.109284808974579</v>
      </c>
      <c r="BB1385">
        <v>7.4784348678688106E-2</v>
      </c>
      <c r="BC1385">
        <v>0.44330792971322602</v>
      </c>
      <c r="BD1385">
        <v>0.86265917276884496</v>
      </c>
      <c r="BE1385">
        <v>-1.92029400000116E-2</v>
      </c>
      <c r="BF1385">
        <v>0.196476751448276</v>
      </c>
      <c r="BG1385">
        <v>0.25626168322402498</v>
      </c>
      <c r="BH1385">
        <v>0.69877975278346105</v>
      </c>
      <c r="BI1385">
        <v>0.196476751448276</v>
      </c>
      <c r="BJ1385">
        <v>0.90547686934460303</v>
      </c>
      <c r="BK1385">
        <v>1.3975595055669201</v>
      </c>
      <c r="BL1385">
        <v>1.3042850176168901</v>
      </c>
      <c r="BM1385">
        <v>3.5565518445953002</v>
      </c>
      <c r="BN1385">
        <v>2.72682105257454</v>
      </c>
      <c r="BO1385">
        <v>18.242910432459901</v>
      </c>
      <c r="BP1385">
        <v>4.61720365903449</v>
      </c>
      <c r="BQ1385">
        <v>13.625706773425399</v>
      </c>
      <c r="BR1385">
        <v>1.0635490281048501</v>
      </c>
      <c r="BS1385">
        <v>0.82688616876529297</v>
      </c>
      <c r="BT1385">
        <v>1.28620972061117</v>
      </c>
    </row>
    <row r="1386" spans="1:72" x14ac:dyDescent="0.2">
      <c r="A1386">
        <v>1384</v>
      </c>
      <c r="B1386" s="243">
        <v>44794.777777777781</v>
      </c>
      <c r="C1386">
        <v>0</v>
      </c>
      <c r="D1386">
        <v>0.72513513513513495</v>
      </c>
      <c r="E1386">
        <v>28.756499999999999</v>
      </c>
      <c r="F1386">
        <v>44.851999999999997</v>
      </c>
      <c r="G1386">
        <v>7</v>
      </c>
      <c r="H1386">
        <v>2.0699999999999998</v>
      </c>
      <c r="I1386">
        <v>1.35</v>
      </c>
      <c r="J1386">
        <v>34.532857142857097</v>
      </c>
      <c r="K1386">
        <v>0.54624999999999901</v>
      </c>
      <c r="L1386">
        <v>37.956071428571398</v>
      </c>
      <c r="M1386">
        <v>-1.5789473684210499E-2</v>
      </c>
      <c r="N1386">
        <v>1600.12121212121</v>
      </c>
      <c r="O1386">
        <v>87.775757575757595</v>
      </c>
      <c r="P1386">
        <v>2.9601666666666602</v>
      </c>
      <c r="Q1386">
        <v>79.909750000000003</v>
      </c>
      <c r="R1386">
        <v>6.9744000000000002</v>
      </c>
      <c r="S1386">
        <v>0.10921052631578899</v>
      </c>
      <c r="T1386">
        <v>5</v>
      </c>
      <c r="U1386">
        <v>1.6950624999999999</v>
      </c>
      <c r="V1386">
        <v>8.9137499999999995E-2</v>
      </c>
      <c r="W1386">
        <v>14.6341625</v>
      </c>
      <c r="X1386">
        <v>0.64324999999999999</v>
      </c>
      <c r="Y1386">
        <v>71.214200000000005</v>
      </c>
      <c r="Z1386">
        <v>1.9917499999999999</v>
      </c>
      <c r="AA1386">
        <v>2.0649999999999901E-2</v>
      </c>
      <c r="AB1386">
        <v>3.3625E-3</v>
      </c>
      <c r="AC1386">
        <v>29.4816351351351</v>
      </c>
      <c r="AD1386">
        <v>-15.370364864864801</v>
      </c>
      <c r="AE1386">
        <v>36.149195942857098</v>
      </c>
      <c r="AF1386">
        <v>0.43358219999999997</v>
      </c>
      <c r="AG1386">
        <v>1.3508528399999999</v>
      </c>
      <c r="AH1386">
        <v>1.9333799999999901E-2</v>
      </c>
      <c r="AI1386">
        <v>44.952857142857098</v>
      </c>
      <c r="AJ1386">
        <v>0.50761218890132997</v>
      </c>
      <c r="AK1386">
        <v>0.80415791654749402</v>
      </c>
      <c r="AL1386">
        <v>9.6452645628753893E-3</v>
      </c>
      <c r="AM1386">
        <v>3.00504334064257E-2</v>
      </c>
      <c r="AN1386">
        <v>0.155718689420662</v>
      </c>
      <c r="AO1386">
        <v>4.3009057107445801E-4</v>
      </c>
      <c r="AP1386">
        <v>36.149195942857098</v>
      </c>
      <c r="AQ1386">
        <v>0.277556671980074</v>
      </c>
      <c r="AR1386">
        <v>6.4598010523434901</v>
      </c>
      <c r="AS1386">
        <v>1.1668012122318101</v>
      </c>
      <c r="AT1386">
        <v>0.86043438594956101</v>
      </c>
      <c r="AU1386">
        <v>90.178425000000004</v>
      </c>
      <c r="AV1386">
        <v>44.053354879412502</v>
      </c>
      <c r="AW1386">
        <v>0.89950226344462403</v>
      </c>
      <c r="AX1386">
        <v>0.18405162776818801</v>
      </c>
      <c r="AY1386">
        <v>0.156025528019925</v>
      </c>
      <c r="AZ1386">
        <v>0.540198947656504</v>
      </c>
      <c r="BA1386">
        <v>0.136248466389712</v>
      </c>
      <c r="BB1386">
        <v>7.7171278236643506E-2</v>
      </c>
      <c r="BC1386">
        <v>0.35985224490286999</v>
      </c>
      <c r="BD1386">
        <v>0.88027610344461804</v>
      </c>
      <c r="BE1386">
        <v>-1.92261600000063E-2</v>
      </c>
      <c r="BF1386">
        <v>0.26012186191582998</v>
      </c>
      <c r="BG1386">
        <v>0.22051231682699801</v>
      </c>
      <c r="BH1386">
        <v>0.76346815169905902</v>
      </c>
      <c r="BI1386">
        <v>0.26012186191582998</v>
      </c>
      <c r="BJ1386">
        <v>0.96126835748565598</v>
      </c>
      <c r="BK1386">
        <v>1.52693630339811</v>
      </c>
      <c r="BL1386">
        <v>0.847726966133862</v>
      </c>
      <c r="BM1386">
        <v>2.9350403156275302</v>
      </c>
      <c r="BN1386">
        <v>3.4622472009036702</v>
      </c>
      <c r="BO1386">
        <v>20.028692366158499</v>
      </c>
      <c r="BP1386">
        <v>6.1128637550220102</v>
      </c>
      <c r="BQ1386">
        <v>13.915828611136501</v>
      </c>
      <c r="BR1386">
        <v>1.0847291381412001</v>
      </c>
      <c r="BS1386">
        <v>0.85721961271932401</v>
      </c>
      <c r="BT1386">
        <v>1.2654040132144899</v>
      </c>
    </row>
    <row r="1387" spans="1:72" x14ac:dyDescent="0.2">
      <c r="A1387">
        <v>1385</v>
      </c>
      <c r="B1387" s="243">
        <v>44794.791666666664</v>
      </c>
      <c r="C1387">
        <v>0</v>
      </c>
      <c r="D1387">
        <v>0.80224999999999902</v>
      </c>
      <c r="E1387">
        <v>26.508611111111101</v>
      </c>
      <c r="F1387">
        <v>44.827249999999999</v>
      </c>
      <c r="G1387">
        <v>7</v>
      </c>
      <c r="H1387">
        <v>2.0640000000000001</v>
      </c>
      <c r="I1387">
        <v>1.3480000000000001</v>
      </c>
      <c r="J1387">
        <v>34.5523076923076</v>
      </c>
      <c r="K1387">
        <v>0.50449999999999995</v>
      </c>
      <c r="L1387">
        <v>37.990857142857102</v>
      </c>
      <c r="M1387">
        <v>-0.22222222222222199</v>
      </c>
      <c r="N1387">
        <v>1599.88888888888</v>
      </c>
      <c r="O1387">
        <v>87.565714285714293</v>
      </c>
      <c r="P1387">
        <v>2.9569999999999999</v>
      </c>
      <c r="Q1387">
        <v>79.810999999999893</v>
      </c>
      <c r="R1387">
        <v>6.968</v>
      </c>
      <c r="S1387">
        <v>0.40205128205128099</v>
      </c>
      <c r="T1387">
        <v>5</v>
      </c>
      <c r="U1387">
        <v>1.7025857142857099</v>
      </c>
      <c r="V1387">
        <v>0.101299999999999</v>
      </c>
      <c r="W1387">
        <v>14.6497571428571</v>
      </c>
      <c r="X1387">
        <v>0.66345714285714297</v>
      </c>
      <c r="Y1387">
        <v>71.123242857142799</v>
      </c>
      <c r="Z1387">
        <v>2.06602857142857</v>
      </c>
      <c r="AA1387">
        <v>1.36571428571428E-2</v>
      </c>
      <c r="AB1387">
        <v>0</v>
      </c>
      <c r="AC1387">
        <v>27.310861111111102</v>
      </c>
      <c r="AD1387">
        <v>-17.516388888888802</v>
      </c>
      <c r="AE1387">
        <v>36.163961452307603</v>
      </c>
      <c r="AF1387">
        <v>0.43232544000000001</v>
      </c>
      <c r="AG1387">
        <v>1.3488503679999999</v>
      </c>
      <c r="AH1387">
        <v>1.9277759999999901E-2</v>
      </c>
      <c r="AI1387">
        <v>44.964307692307599</v>
      </c>
      <c r="AJ1387">
        <v>0.50846896175623002</v>
      </c>
      <c r="AK1387">
        <v>0.80428151367922596</v>
      </c>
      <c r="AL1387">
        <v>9.6148581438953301E-3</v>
      </c>
      <c r="AM1387">
        <v>2.9998246102891798E-2</v>
      </c>
      <c r="AN1387">
        <v>0.15567903431097399</v>
      </c>
      <c r="AO1387">
        <v>4.28734722925534E-4</v>
      </c>
      <c r="AP1387">
        <v>36.163961452307603</v>
      </c>
      <c r="AQ1387">
        <v>0.28627587496748902</v>
      </c>
      <c r="AR1387">
        <v>6.4666848279158504</v>
      </c>
      <c r="AS1387">
        <v>1.21031486966156</v>
      </c>
      <c r="AT1387">
        <v>0.86571199044384795</v>
      </c>
      <c r="AU1387">
        <v>90.205071428571401</v>
      </c>
      <c r="AV1387">
        <v>44.127237024852498</v>
      </c>
      <c r="AW1387">
        <v>0.83707066745509395</v>
      </c>
      <c r="AX1387">
        <v>0.13853549833843801</v>
      </c>
      <c r="AY1387">
        <v>0.14604956503250999</v>
      </c>
      <c r="AZ1387">
        <v>0.53331517208414203</v>
      </c>
      <c r="BA1387">
        <v>0.102706350255774</v>
      </c>
      <c r="BB1387">
        <v>7.6187881726306E-2</v>
      </c>
      <c r="BC1387">
        <v>0.33782320335465399</v>
      </c>
      <c r="BD1387">
        <v>0.81790023545509105</v>
      </c>
      <c r="BE1387">
        <v>-1.91704320000026E-2</v>
      </c>
      <c r="BF1387">
        <v>0.21135592932365899</v>
      </c>
      <c r="BG1387">
        <v>0.22281972429443</v>
      </c>
      <c r="BH1387">
        <v>0.81364939073507903</v>
      </c>
      <c r="BI1387">
        <v>0.21135592932365899</v>
      </c>
      <c r="BJ1387">
        <v>0.86835130723618004</v>
      </c>
      <c r="BK1387">
        <v>1.6272987814701501</v>
      </c>
      <c r="BL1387">
        <v>1.05423928728877</v>
      </c>
      <c r="BM1387">
        <v>3.8496643710860701</v>
      </c>
      <c r="BN1387">
        <v>3.65160397407158</v>
      </c>
      <c r="BO1387">
        <v>18.057190849132901</v>
      </c>
      <c r="BP1387">
        <v>4.9668643391059897</v>
      </c>
      <c r="BQ1387">
        <v>13.0903265100269</v>
      </c>
      <c r="BR1387">
        <v>1.2679937016199301</v>
      </c>
      <c r="BS1387">
        <v>0.78380893550671704</v>
      </c>
      <c r="BT1387">
        <v>1.61773315431802</v>
      </c>
    </row>
    <row r="1388" spans="1:72" x14ac:dyDescent="0.2">
      <c r="A1388">
        <v>1386</v>
      </c>
      <c r="B1388" s="243">
        <v>44794.805555555555</v>
      </c>
      <c r="C1388">
        <v>0</v>
      </c>
      <c r="D1388">
        <v>0.83243243243243203</v>
      </c>
      <c r="E1388">
        <v>28.205249999999999</v>
      </c>
      <c r="F1388">
        <v>45.006250000000001</v>
      </c>
      <c r="G1388">
        <v>7</v>
      </c>
      <c r="H1388">
        <v>2.0625</v>
      </c>
      <c r="I1388">
        <v>1.35</v>
      </c>
      <c r="J1388">
        <v>34.553333333333299</v>
      </c>
      <c r="K1388">
        <v>0.54874999999999996</v>
      </c>
      <c r="L1388">
        <v>37.977352941176399</v>
      </c>
      <c r="M1388">
        <v>3.1578947368420998E-2</v>
      </c>
      <c r="N1388">
        <v>1599.6764705882299</v>
      </c>
      <c r="O1388">
        <v>87.511111111111106</v>
      </c>
      <c r="P1388">
        <v>2.9554999999999998</v>
      </c>
      <c r="Q1388">
        <v>79.771315789473704</v>
      </c>
      <c r="R1388">
        <v>6.9629411764705802</v>
      </c>
      <c r="S1388">
        <v>0.32774999999999999</v>
      </c>
      <c r="T1388">
        <v>5</v>
      </c>
      <c r="U1388">
        <v>1.75125714285714</v>
      </c>
      <c r="V1388">
        <v>0.105</v>
      </c>
      <c r="W1388">
        <v>14.620957142857099</v>
      </c>
      <c r="X1388">
        <v>0.64212857142857105</v>
      </c>
      <c r="Y1388">
        <v>71.173028571428503</v>
      </c>
      <c r="Z1388">
        <v>2.01181428571428</v>
      </c>
      <c r="AA1388">
        <v>1.87285714285714E-2</v>
      </c>
      <c r="AB1388">
        <v>0</v>
      </c>
      <c r="AC1388">
        <v>29.037682432432401</v>
      </c>
      <c r="AD1388">
        <v>-15.968567567567501</v>
      </c>
      <c r="AE1388">
        <v>36.163815833333302</v>
      </c>
      <c r="AF1388">
        <v>0.43201125000000001</v>
      </c>
      <c r="AG1388">
        <v>1.3508497500000001</v>
      </c>
      <c r="AH1388">
        <v>1.926375E-2</v>
      </c>
      <c r="AI1388">
        <v>44.9658333333333</v>
      </c>
      <c r="AJ1388">
        <v>0.50811124044046596</v>
      </c>
      <c r="AK1388">
        <v>0.80425098686039398</v>
      </c>
      <c r="AL1388">
        <v>9.6075446172093609E-3</v>
      </c>
      <c r="AM1388">
        <v>3.0041692766730198E-2</v>
      </c>
      <c r="AN1388">
        <v>0.15567375229340699</v>
      </c>
      <c r="AO1388">
        <v>4.2840860653459102E-4</v>
      </c>
      <c r="AP1388">
        <v>36.163815833333302</v>
      </c>
      <c r="AQ1388">
        <v>0.27707278549402797</v>
      </c>
      <c r="AR1388">
        <v>6.4539719534819699</v>
      </c>
      <c r="AS1388">
        <v>1.17855521393583</v>
      </c>
      <c r="AT1388">
        <v>0.88983343918737001</v>
      </c>
      <c r="AU1388">
        <v>90.199185714285605</v>
      </c>
      <c r="AV1388">
        <v>44.0734157862451</v>
      </c>
      <c r="AW1388">
        <v>0.89241754708815701</v>
      </c>
      <c r="AX1388">
        <v>0.17229453606416201</v>
      </c>
      <c r="AY1388">
        <v>0.15493846450597101</v>
      </c>
      <c r="AZ1388">
        <v>0.54602804651802195</v>
      </c>
      <c r="BA1388">
        <v>0.127545299589508</v>
      </c>
      <c r="BB1388">
        <v>7.8004006645431695E-2</v>
      </c>
      <c r="BC1388">
        <v>0.35864451332221298</v>
      </c>
      <c r="BD1388">
        <v>0.873261047088155</v>
      </c>
      <c r="BE1388">
        <v>-1.9156500000002401E-2</v>
      </c>
      <c r="BF1388">
        <v>0.24722837366163899</v>
      </c>
      <c r="BG1388">
        <v>0.222323850033051</v>
      </c>
      <c r="BH1388">
        <v>0.78350497350665305</v>
      </c>
      <c r="BI1388">
        <v>0.24722837366163899</v>
      </c>
      <c r="BJ1388">
        <v>0.93910444738938004</v>
      </c>
      <c r="BK1388">
        <v>1.5670099470133001</v>
      </c>
      <c r="BL1388">
        <v>0.89926510756134703</v>
      </c>
      <c r="BM1388">
        <v>3.1691547450737598</v>
      </c>
      <c r="BN1388">
        <v>3.5241606934666501</v>
      </c>
      <c r="BO1388">
        <v>19.559421589183</v>
      </c>
      <c r="BP1388">
        <v>5.8098667810485196</v>
      </c>
      <c r="BQ1388">
        <v>13.7495548081345</v>
      </c>
      <c r="BR1388">
        <v>1.14672171178852</v>
      </c>
      <c r="BS1388">
        <v>0.84021309792472398</v>
      </c>
      <c r="BT1388">
        <v>1.3647986619357</v>
      </c>
    </row>
    <row r="1389" spans="1:72" x14ac:dyDescent="0.2">
      <c r="A1389">
        <v>1387</v>
      </c>
      <c r="B1389" s="243">
        <v>44794.819444444445</v>
      </c>
      <c r="C1389">
        <v>0</v>
      </c>
      <c r="D1389">
        <v>0.77324324324324301</v>
      </c>
      <c r="E1389">
        <v>27.276111111111099</v>
      </c>
      <c r="F1389">
        <v>45.003333333333302</v>
      </c>
      <c r="G1389">
        <v>7</v>
      </c>
      <c r="H1389">
        <v>2.0659999999999998</v>
      </c>
      <c r="I1389">
        <v>1.35</v>
      </c>
      <c r="J1389">
        <v>34.513461538461499</v>
      </c>
      <c r="K1389">
        <v>0.53157894736842104</v>
      </c>
      <c r="L1389">
        <v>37.927692307692297</v>
      </c>
      <c r="M1389">
        <v>-3.8888888888888799E-2</v>
      </c>
      <c r="N1389">
        <v>1599.4864864864801</v>
      </c>
      <c r="O1389">
        <v>87.376470588235307</v>
      </c>
      <c r="P1389">
        <v>2.9531999999999998</v>
      </c>
      <c r="Q1389">
        <v>79.747500000000002</v>
      </c>
      <c r="R1389">
        <v>6.9727586206896497</v>
      </c>
      <c r="S1389">
        <v>0.56948717948717897</v>
      </c>
      <c r="T1389">
        <v>5</v>
      </c>
      <c r="U1389">
        <v>1.7080285714285699</v>
      </c>
      <c r="V1389">
        <v>0.120528571428571</v>
      </c>
      <c r="W1389">
        <v>14.6523428571428</v>
      </c>
      <c r="X1389">
        <v>0.66049999999999998</v>
      </c>
      <c r="Y1389">
        <v>71.041114285714201</v>
      </c>
      <c r="Z1389">
        <v>2.0511714285714202</v>
      </c>
      <c r="AA1389">
        <v>2.8042857142857099E-2</v>
      </c>
      <c r="AB1389">
        <v>0</v>
      </c>
      <c r="AC1389">
        <v>28.0493543543543</v>
      </c>
      <c r="AD1389">
        <v>-16.953978978978899</v>
      </c>
      <c r="AE1389">
        <v>36.126676978461497</v>
      </c>
      <c r="AF1389">
        <v>0.43274435999999999</v>
      </c>
      <c r="AG1389">
        <v>1.3508511919999999</v>
      </c>
      <c r="AH1389">
        <v>1.9296439999999901E-2</v>
      </c>
      <c r="AI1389">
        <v>44.929461538461503</v>
      </c>
      <c r="AJ1389">
        <v>0.50853195845389798</v>
      </c>
      <c r="AK1389">
        <v>0.80407544941386699</v>
      </c>
      <c r="AL1389">
        <v>9.6316391334793101E-3</v>
      </c>
      <c r="AM1389">
        <v>3.00660445450389E-2</v>
      </c>
      <c r="AN1389">
        <v>0.15579977503197301</v>
      </c>
      <c r="AO1389">
        <v>4.2948300155970899E-4</v>
      </c>
      <c r="AP1389">
        <v>36.126676978461497</v>
      </c>
      <c r="AQ1389">
        <v>0.28499989404250198</v>
      </c>
      <c r="AR1389">
        <v>6.4678262119796104</v>
      </c>
      <c r="AS1389">
        <v>1.2016113012940299</v>
      </c>
      <c r="AT1389">
        <v>0.86858711452378601</v>
      </c>
      <c r="AU1389">
        <v>90.113157142857105</v>
      </c>
      <c r="AV1389">
        <v>44.081114385777603</v>
      </c>
      <c r="AW1389">
        <v>0.84834715268385696</v>
      </c>
      <c r="AX1389">
        <v>0.149239890705962</v>
      </c>
      <c r="AY1389">
        <v>0.14774446595749799</v>
      </c>
      <c r="AZ1389">
        <v>0.53217378802038495</v>
      </c>
      <c r="BA1389">
        <v>0.11047840916141501</v>
      </c>
      <c r="BB1389">
        <v>7.6024826860055003E-2</v>
      </c>
      <c r="BC1389">
        <v>0.34141280537428098</v>
      </c>
      <c r="BD1389">
        <v>0.82915814468384497</v>
      </c>
      <c r="BE1389">
        <v>-1.9189008000011599E-2</v>
      </c>
      <c r="BF1389">
        <v>0.221692403356505</v>
      </c>
      <c r="BG1389">
        <v>0.21947098450557001</v>
      </c>
      <c r="BH1389">
        <v>0.790531844478639</v>
      </c>
      <c r="BI1389">
        <v>0.221692403356505</v>
      </c>
      <c r="BJ1389">
        <v>0.88232677572415197</v>
      </c>
      <c r="BK1389">
        <v>1.58106368895727</v>
      </c>
      <c r="BL1389">
        <v>0.98997972498244002</v>
      </c>
      <c r="BM1389">
        <v>3.5658950532796401</v>
      </c>
      <c r="BN1389">
        <v>3.60198796328166</v>
      </c>
      <c r="BO1389">
        <v>18.358600940821699</v>
      </c>
      <c r="BP1389">
        <v>5.2097714788778902</v>
      </c>
      <c r="BQ1389">
        <v>13.1488294619438</v>
      </c>
      <c r="BR1389">
        <v>1.2041866032512101</v>
      </c>
      <c r="BS1389">
        <v>0.79364981438154902</v>
      </c>
      <c r="BT1389">
        <v>1.51727699223312</v>
      </c>
    </row>
    <row r="1390" spans="1:72" x14ac:dyDescent="0.2">
      <c r="A1390">
        <v>1388</v>
      </c>
      <c r="B1390" s="243">
        <v>44794.833333333336</v>
      </c>
      <c r="C1390">
        <v>0</v>
      </c>
      <c r="D1390">
        <v>0.76524999999999899</v>
      </c>
      <c r="E1390">
        <v>29.184864864864799</v>
      </c>
      <c r="F1390">
        <v>44.9857894736842</v>
      </c>
      <c r="G1390">
        <v>7</v>
      </c>
      <c r="H1390">
        <v>2.0649999999999999</v>
      </c>
      <c r="I1390">
        <v>1.35</v>
      </c>
      <c r="J1390">
        <v>34.573225806451603</v>
      </c>
      <c r="K1390">
        <v>0.57574999999999998</v>
      </c>
      <c r="L1390">
        <v>37.998518518518502</v>
      </c>
      <c r="M1390">
        <v>-0.05</v>
      </c>
      <c r="N1390">
        <v>1599.83783783783</v>
      </c>
      <c r="O1390">
        <v>86.891891891891902</v>
      </c>
      <c r="P1390">
        <v>2.9522499999999998</v>
      </c>
      <c r="Q1390">
        <v>79.700810810810793</v>
      </c>
      <c r="R1390">
        <v>6.9703999999999997</v>
      </c>
      <c r="S1390">
        <v>4.1000000000000002E-2</v>
      </c>
      <c r="T1390">
        <v>5</v>
      </c>
      <c r="U1390">
        <v>1.6946874999999999</v>
      </c>
      <c r="V1390">
        <v>0.1060125</v>
      </c>
      <c r="W1390">
        <v>14.705712500000001</v>
      </c>
      <c r="X1390">
        <v>0.62994999999999901</v>
      </c>
      <c r="Y1390">
        <v>70.786924999999997</v>
      </c>
      <c r="Z1390">
        <v>2.0266125000000001</v>
      </c>
      <c r="AA1390">
        <v>2.2175E-2</v>
      </c>
      <c r="AB1390">
        <v>0</v>
      </c>
      <c r="AC1390">
        <v>29.950114864864801</v>
      </c>
      <c r="AD1390">
        <v>-15.035674608819299</v>
      </c>
      <c r="AE1390">
        <v>36.185660406451603</v>
      </c>
      <c r="AF1390">
        <v>0.4325349</v>
      </c>
      <c r="AG1390">
        <v>1.35085078</v>
      </c>
      <c r="AH1390">
        <v>1.9287099999999901E-2</v>
      </c>
      <c r="AI1390">
        <v>44.988225806451602</v>
      </c>
      <c r="AJ1390">
        <v>0.511191302722241</v>
      </c>
      <c r="AK1390">
        <v>0.80433624037830598</v>
      </c>
      <c r="AL1390">
        <v>9.6144022629576897E-3</v>
      </c>
      <c r="AM1390">
        <v>3.00267626870112E-2</v>
      </c>
      <c r="AN1390">
        <v>0.15559626712365501</v>
      </c>
      <c r="AO1390">
        <v>4.2871439480580899E-4</v>
      </c>
      <c r="AP1390">
        <v>36.185660406451603</v>
      </c>
      <c r="AQ1390">
        <v>0.27181783989715902</v>
      </c>
      <c r="AR1390">
        <v>6.4913845997651602</v>
      </c>
      <c r="AS1390">
        <v>1.18722426093844</v>
      </c>
      <c r="AT1390">
        <v>0.86630951083209795</v>
      </c>
      <c r="AU1390">
        <v>89.843887499999994</v>
      </c>
      <c r="AV1390">
        <v>44.136087107052298</v>
      </c>
      <c r="AW1390">
        <v>0.85213869939923303</v>
      </c>
      <c r="AX1390">
        <v>0.16362651906155701</v>
      </c>
      <c r="AY1390">
        <v>0.16071706010284001</v>
      </c>
      <c r="AZ1390">
        <v>0.50861540023483398</v>
      </c>
      <c r="BA1390">
        <v>0.121128492861037</v>
      </c>
      <c r="BB1390">
        <v>7.2659342890690606E-2</v>
      </c>
      <c r="BC1390">
        <v>0.37157015561713103</v>
      </c>
      <c r="BD1390">
        <v>0.83295897939923202</v>
      </c>
      <c r="BE1390">
        <v>-1.9179720000001399E-2</v>
      </c>
      <c r="BF1390">
        <v>0.227637578631225</v>
      </c>
      <c r="BG1390">
        <v>0.223589932832195</v>
      </c>
      <c r="BH1390">
        <v>0.70758688034212702</v>
      </c>
      <c r="BI1390">
        <v>0.227637578631225</v>
      </c>
      <c r="BJ1390">
        <v>0.90245502292684099</v>
      </c>
      <c r="BK1390">
        <v>1.41517376068425</v>
      </c>
      <c r="BL1390">
        <v>0.98221890329633599</v>
      </c>
      <c r="BM1390">
        <v>3.1083922285451102</v>
      </c>
      <c r="BN1390">
        <v>3.1646634147574599</v>
      </c>
      <c r="BO1390">
        <v>18.586105071088401</v>
      </c>
      <c r="BP1390">
        <v>5.3494830978337804</v>
      </c>
      <c r="BQ1390">
        <v>13.2366219732546</v>
      </c>
      <c r="BR1390">
        <v>1.0281898770111699</v>
      </c>
      <c r="BS1390">
        <v>0.81139999147435105</v>
      </c>
      <c r="BT1390">
        <v>1.2671800441393899</v>
      </c>
    </row>
    <row r="1391" spans="1:72" x14ac:dyDescent="0.2">
      <c r="A1391">
        <v>1389</v>
      </c>
      <c r="B1391" s="243">
        <v>44794.847222222219</v>
      </c>
      <c r="C1391">
        <v>0</v>
      </c>
      <c r="D1391">
        <v>0.81916666666666604</v>
      </c>
      <c r="E1391">
        <v>27.815999999999999</v>
      </c>
      <c r="F1391">
        <v>45.075128205128202</v>
      </c>
      <c r="G1391">
        <v>7</v>
      </c>
      <c r="H1391">
        <v>2.0680000000000001</v>
      </c>
      <c r="I1391">
        <v>1.3474999999999999</v>
      </c>
      <c r="J1391">
        <v>34.563793103448198</v>
      </c>
      <c r="K1391">
        <v>0.54574999999999996</v>
      </c>
      <c r="L1391">
        <v>37.986923076922999</v>
      </c>
      <c r="M1391">
        <v>-7.14285714285714E-3</v>
      </c>
      <c r="N1391">
        <v>1600</v>
      </c>
      <c r="O1391">
        <v>86.954999999999899</v>
      </c>
      <c r="P1391">
        <v>2.9485999999999999</v>
      </c>
      <c r="Q1391">
        <v>79.626249999999999</v>
      </c>
      <c r="R1391">
        <v>6.9674074074073999</v>
      </c>
      <c r="S1391">
        <v>-2.4749999999999901E-2</v>
      </c>
      <c r="T1391">
        <v>5</v>
      </c>
      <c r="U1391">
        <v>1.69311428571428</v>
      </c>
      <c r="V1391">
        <v>0.106528571428571</v>
      </c>
      <c r="W1391">
        <v>14.7136714285714</v>
      </c>
      <c r="X1391">
        <v>0.66209999999999902</v>
      </c>
      <c r="Y1391">
        <v>70.957828571428493</v>
      </c>
      <c r="Z1391">
        <v>2.1164999999999998</v>
      </c>
      <c r="AA1391">
        <v>1.8928571428571399E-2</v>
      </c>
      <c r="AB1391">
        <v>0</v>
      </c>
      <c r="AC1391">
        <v>28.635166666666599</v>
      </c>
      <c r="AD1391">
        <v>-16.4399615384615</v>
      </c>
      <c r="AE1391">
        <v>36.178570223448197</v>
      </c>
      <c r="AF1391">
        <v>0.43316327999999998</v>
      </c>
      <c r="AG1391">
        <v>1.348352016</v>
      </c>
      <c r="AH1391">
        <v>1.9315119999999901E-2</v>
      </c>
      <c r="AI1391">
        <v>44.9792931034482</v>
      </c>
      <c r="AJ1391">
        <v>0.50986016556340497</v>
      </c>
      <c r="AK1391">
        <v>0.80433834609718802</v>
      </c>
      <c r="AL1391">
        <v>9.6302820723252296E-3</v>
      </c>
      <c r="AM1391">
        <v>2.9977172226760201E-2</v>
      </c>
      <c r="AN1391">
        <v>0.15562716790369799</v>
      </c>
      <c r="AO1391">
        <v>4.2942248904572497E-4</v>
      </c>
      <c r="AP1391">
        <v>36.178570223448197</v>
      </c>
      <c r="AQ1391">
        <v>0.28569027985698697</v>
      </c>
      <c r="AR1391">
        <v>6.4948978240553297</v>
      </c>
      <c r="AS1391">
        <v>1.2398818956639199</v>
      </c>
      <c r="AT1391">
        <v>0.86325153003205202</v>
      </c>
      <c r="AU1391">
        <v>90.143214285714194</v>
      </c>
      <c r="AV1391">
        <v>44.199040223024497</v>
      </c>
      <c r="AW1391">
        <v>0.78025288042375895</v>
      </c>
      <c r="AX1391">
        <v>0.10847012033607099</v>
      </c>
      <c r="AY1391">
        <v>0.14747300014301201</v>
      </c>
      <c r="AZ1391">
        <v>0.505102175944668</v>
      </c>
      <c r="BA1391">
        <v>8.0446440580003206E-2</v>
      </c>
      <c r="BB1391">
        <v>7.21574537063812E-2</v>
      </c>
      <c r="BC1391">
        <v>0.34045591339831899</v>
      </c>
      <c r="BD1391">
        <v>0.76104529642375196</v>
      </c>
      <c r="BE1391">
        <v>-1.9207584000007199E-2</v>
      </c>
      <c r="BF1391">
        <v>0.15783349194183</v>
      </c>
      <c r="BG1391">
        <v>0.21458608608152499</v>
      </c>
      <c r="BH1391">
        <v>0.73496774936509901</v>
      </c>
      <c r="BI1391">
        <v>0.15783349194183</v>
      </c>
      <c r="BJ1391">
        <v>0.74483915604671302</v>
      </c>
      <c r="BK1391">
        <v>1.46993549873019</v>
      </c>
      <c r="BL1391">
        <v>1.3595725687968101</v>
      </c>
      <c r="BM1391">
        <v>4.6566019690926499</v>
      </c>
      <c r="BN1391">
        <v>3.4250484865354598</v>
      </c>
      <c r="BO1391">
        <v>15.2813638987795</v>
      </c>
      <c r="BP1391">
        <v>3.7090870606330202</v>
      </c>
      <c r="BQ1391">
        <v>11.5722768381465</v>
      </c>
      <c r="BR1391">
        <v>1.2016185624290801</v>
      </c>
      <c r="BS1391">
        <v>0.681705759269981</v>
      </c>
      <c r="BT1391">
        <v>1.7626645309786799</v>
      </c>
    </row>
    <row r="1392" spans="1:72" x14ac:dyDescent="0.2">
      <c r="A1392">
        <v>1390</v>
      </c>
      <c r="B1392" s="243">
        <v>44794.861111111109</v>
      </c>
      <c r="C1392">
        <v>0</v>
      </c>
      <c r="D1392">
        <v>0.78179487179487095</v>
      </c>
      <c r="E1392">
        <v>26.391315789473602</v>
      </c>
      <c r="F1392">
        <v>44.8102564102564</v>
      </c>
      <c r="G1392">
        <v>7</v>
      </c>
      <c r="H1392">
        <v>2.0649999999999999</v>
      </c>
      <c r="I1392">
        <v>1.35</v>
      </c>
      <c r="J1392">
        <v>34.549393939393902</v>
      </c>
      <c r="K1392">
        <v>0.54300000000000004</v>
      </c>
      <c r="L1392">
        <v>37.955405405405401</v>
      </c>
      <c r="M1392">
        <v>-0.145454545454545</v>
      </c>
      <c r="N1392">
        <v>1599.6060606060601</v>
      </c>
      <c r="O1392">
        <v>86.508333333333297</v>
      </c>
      <c r="P1392">
        <v>2.9492500000000001</v>
      </c>
      <c r="Q1392">
        <v>79.615384615384599</v>
      </c>
      <c r="R1392">
        <v>6.9711999999999898</v>
      </c>
      <c r="S1392">
        <v>0.22871794871794801</v>
      </c>
      <c r="T1392">
        <v>5</v>
      </c>
      <c r="U1392">
        <v>1.76675714285714</v>
      </c>
      <c r="V1392">
        <v>0.117942857142857</v>
      </c>
      <c r="W1392">
        <v>14.669385714285699</v>
      </c>
      <c r="X1392">
        <v>0.67719999999999902</v>
      </c>
      <c r="Y1392">
        <v>70.982500000000002</v>
      </c>
      <c r="Z1392">
        <v>1.9294571428571401</v>
      </c>
      <c r="AA1392">
        <v>1.42857142857142E-2</v>
      </c>
      <c r="AB1392">
        <v>0</v>
      </c>
      <c r="AC1392">
        <v>27.173110661268499</v>
      </c>
      <c r="AD1392">
        <v>-17.637145748987798</v>
      </c>
      <c r="AE1392">
        <v>36.161828539393902</v>
      </c>
      <c r="AF1392">
        <v>0.4325349</v>
      </c>
      <c r="AG1392">
        <v>1.35085078</v>
      </c>
      <c r="AH1392">
        <v>1.9287099999999901E-2</v>
      </c>
      <c r="AI1392">
        <v>44.964393939393901</v>
      </c>
      <c r="AJ1392">
        <v>0.50944709667022003</v>
      </c>
      <c r="AK1392">
        <v>0.80423253537310602</v>
      </c>
      <c r="AL1392">
        <v>9.6194980540157994E-3</v>
      </c>
      <c r="AM1392">
        <v>3.0042677364244399E-2</v>
      </c>
      <c r="AN1392">
        <v>0.15567873569996399</v>
      </c>
      <c r="AO1392">
        <v>4.2894162047411199E-4</v>
      </c>
      <c r="AP1392">
        <v>36.161828539393902</v>
      </c>
      <c r="AQ1392">
        <v>0.292205795981199</v>
      </c>
      <c r="AR1392">
        <v>6.4753492572175197</v>
      </c>
      <c r="AS1392">
        <v>1.1303089912062401</v>
      </c>
      <c r="AT1392">
        <v>0.90006929694994497</v>
      </c>
      <c r="AU1392">
        <v>90.025300000000001</v>
      </c>
      <c r="AV1392">
        <v>44.059692583798899</v>
      </c>
      <c r="AW1392">
        <v>0.90470135559502995</v>
      </c>
      <c r="AX1392">
        <v>0.220541788793753</v>
      </c>
      <c r="AY1392">
        <v>0.1403291040188</v>
      </c>
      <c r="AZ1392">
        <v>0.52465074278247903</v>
      </c>
      <c r="BA1392">
        <v>0.163261399452094</v>
      </c>
      <c r="BB1392">
        <v>7.4950106111782697E-2</v>
      </c>
      <c r="BC1392">
        <v>0.32443417633767901</v>
      </c>
      <c r="BD1392">
        <v>0.88552163559503205</v>
      </c>
      <c r="BE1392">
        <v>-1.91797199999971E-2</v>
      </c>
      <c r="BF1392">
        <v>0.338174061640932</v>
      </c>
      <c r="BG1392">
        <v>0.21517764652235699</v>
      </c>
      <c r="BH1392">
        <v>0.80448822692558397</v>
      </c>
      <c r="BI1392">
        <v>0.338174061640932</v>
      </c>
      <c r="BJ1392">
        <v>1.1067034163265701</v>
      </c>
      <c r="BK1392">
        <v>1.6089764538511599</v>
      </c>
      <c r="BL1392">
        <v>0.63629258104020303</v>
      </c>
      <c r="BM1392">
        <v>2.3789175994809901</v>
      </c>
      <c r="BN1392">
        <v>3.7387165438766599</v>
      </c>
      <c r="BO1392">
        <v>23.374319854767599</v>
      </c>
      <c r="BP1392">
        <v>7.9470904485619096</v>
      </c>
      <c r="BQ1392">
        <v>15.427229406205701</v>
      </c>
      <c r="BR1392">
        <v>1.0340805490615801</v>
      </c>
      <c r="BS1392">
        <v>0.97143379167020605</v>
      </c>
      <c r="BT1392">
        <v>1.06448896252998</v>
      </c>
    </row>
    <row r="1393" spans="1:72" x14ac:dyDescent="0.2">
      <c r="A1393">
        <v>1391</v>
      </c>
      <c r="B1393" s="243">
        <v>44794.875</v>
      </c>
      <c r="C1393">
        <v>0</v>
      </c>
      <c r="D1393">
        <v>0.83142857142857096</v>
      </c>
      <c r="E1393">
        <v>29.6668421052631</v>
      </c>
      <c r="F1393">
        <v>44.71875</v>
      </c>
      <c r="G1393">
        <v>7</v>
      </c>
      <c r="H1393">
        <v>2.0674999999999999</v>
      </c>
      <c r="I1393">
        <v>1.3474999999999999</v>
      </c>
      <c r="J1393">
        <v>34.566666666666599</v>
      </c>
      <c r="K1393">
        <v>0.53249999999999997</v>
      </c>
      <c r="L1393">
        <v>37.9706896551724</v>
      </c>
      <c r="M1393">
        <v>0.116666666666666</v>
      </c>
      <c r="N1393">
        <v>1600</v>
      </c>
      <c r="O1393">
        <v>85.843589743589703</v>
      </c>
      <c r="P1393">
        <v>2.9476</v>
      </c>
      <c r="Q1393">
        <v>79.596666666666593</v>
      </c>
      <c r="R1393">
        <v>6.9745833333333298</v>
      </c>
      <c r="S1393">
        <v>0.182</v>
      </c>
      <c r="T1393">
        <v>5</v>
      </c>
      <c r="U1393">
        <v>1.71388571428571</v>
      </c>
      <c r="V1393">
        <v>8.6757142857142797E-2</v>
      </c>
      <c r="W1393">
        <v>14.664728571428499</v>
      </c>
      <c r="X1393">
        <v>0.58022857142857098</v>
      </c>
      <c r="Y1393">
        <v>70.709728571428499</v>
      </c>
      <c r="Z1393">
        <v>1.8837999999999999</v>
      </c>
      <c r="AA1393">
        <v>1.05571428571428E-2</v>
      </c>
      <c r="AB1393">
        <v>1.4714285714285699E-3</v>
      </c>
      <c r="AC1393">
        <v>30.4982706766917</v>
      </c>
      <c r="AD1393">
        <v>-14.220479323308201</v>
      </c>
      <c r="AE1393">
        <v>36.181053366666603</v>
      </c>
      <c r="AF1393">
        <v>0.43305854999999999</v>
      </c>
      <c r="AG1393">
        <v>1.34835181</v>
      </c>
      <c r="AH1393">
        <v>1.9310449999999899E-2</v>
      </c>
      <c r="AI1393">
        <v>44.981666666666598</v>
      </c>
      <c r="AJ1393">
        <v>0.51168423493689097</v>
      </c>
      <c r="AK1393">
        <v>0.80435110674719301</v>
      </c>
      <c r="AL1393">
        <v>9.6274456259957692E-3</v>
      </c>
      <c r="AM1393">
        <v>2.9975585831264501E-2</v>
      </c>
      <c r="AN1393">
        <v>0.15561895587090999</v>
      </c>
      <c r="AO1393">
        <v>4.2929600948534498E-4</v>
      </c>
      <c r="AP1393">
        <v>36.181053366666603</v>
      </c>
      <c r="AQ1393">
        <v>0.250363484296101</v>
      </c>
      <c r="AR1393">
        <v>6.4732935047048903</v>
      </c>
      <c r="AS1393">
        <v>1.10356225610758</v>
      </c>
      <c r="AT1393">
        <v>0.87696830048355201</v>
      </c>
      <c r="AU1393">
        <v>89.552371428571405</v>
      </c>
      <c r="AV1393">
        <v>44.008272611775197</v>
      </c>
      <c r="AW1393">
        <v>0.97339405489142194</v>
      </c>
      <c r="AX1393">
        <v>0.244789553892412</v>
      </c>
      <c r="AY1393">
        <v>0.18269506570389801</v>
      </c>
      <c r="AZ1393">
        <v>0.52670649529510005</v>
      </c>
      <c r="BA1393">
        <v>0.181547243143028</v>
      </c>
      <c r="BB1393">
        <v>7.5243785042157202E-2</v>
      </c>
      <c r="BC1393">
        <v>0.42187151299494802</v>
      </c>
      <c r="BD1393">
        <v>0.95419111489141095</v>
      </c>
      <c r="BE1393">
        <v>-1.9202940000010198E-2</v>
      </c>
      <c r="BF1393">
        <v>0.33443092080995201</v>
      </c>
      <c r="BG1393">
        <v>0.24959757505683</v>
      </c>
      <c r="BH1393">
        <v>0.71958519233031404</v>
      </c>
      <c r="BI1393">
        <v>0.33443092080995201</v>
      </c>
      <c r="BJ1393">
        <v>1.1680569917335599</v>
      </c>
      <c r="BK1393">
        <v>1.4391703846606201</v>
      </c>
      <c r="BL1393">
        <v>0.74633522059603297</v>
      </c>
      <c r="BM1393">
        <v>2.1516706367567999</v>
      </c>
      <c r="BN1393">
        <v>2.8829815039928599</v>
      </c>
      <c r="BO1393">
        <v>24.1412533021171</v>
      </c>
      <c r="BP1393">
        <v>7.8591266390338799</v>
      </c>
      <c r="BQ1393">
        <v>16.282126663083201</v>
      </c>
      <c r="BR1393">
        <v>0.87063781928370898</v>
      </c>
      <c r="BS1393">
        <v>1.0342846234095799</v>
      </c>
      <c r="BT1393">
        <v>0.84177778493273503</v>
      </c>
    </row>
    <row r="1394" spans="1:72" x14ac:dyDescent="0.2">
      <c r="A1394">
        <v>1392</v>
      </c>
      <c r="B1394" s="243">
        <v>44794.888888888891</v>
      </c>
      <c r="C1394">
        <v>0</v>
      </c>
      <c r="D1394">
        <v>0.84375</v>
      </c>
      <c r="E1394">
        <v>29.643947368420999</v>
      </c>
      <c r="F1394">
        <v>45.012820512820497</v>
      </c>
      <c r="G1394">
        <v>7</v>
      </c>
      <c r="H1394">
        <v>2.0640000000000001</v>
      </c>
      <c r="I1394">
        <v>1.3480000000000001</v>
      </c>
      <c r="J1394">
        <v>34.5</v>
      </c>
      <c r="K1394">
        <v>0.49524999999999902</v>
      </c>
      <c r="L1394">
        <v>37.929629629629602</v>
      </c>
      <c r="M1394">
        <v>-0.15333333333333299</v>
      </c>
      <c r="N1394">
        <v>1600.13333333333</v>
      </c>
      <c r="O1394">
        <v>87.094871794871693</v>
      </c>
      <c r="P1394">
        <v>2.94475</v>
      </c>
      <c r="Q1394">
        <v>79.5072499999999</v>
      </c>
      <c r="R1394">
        <v>6.9766666666666604</v>
      </c>
      <c r="S1394">
        <v>0.29949999999999999</v>
      </c>
      <c r="T1394">
        <v>5</v>
      </c>
      <c r="U1394">
        <v>1.70599999999999</v>
      </c>
      <c r="V1394">
        <v>6.98125E-2</v>
      </c>
      <c r="W1394">
        <v>14.662324999999999</v>
      </c>
      <c r="X1394">
        <v>0.54533750000000003</v>
      </c>
      <c r="Y1394">
        <v>71.062150000000003</v>
      </c>
      <c r="Z1394">
        <v>1.9973125</v>
      </c>
      <c r="AA1394">
        <v>2.0249999999999999E-3</v>
      </c>
      <c r="AB1394">
        <v>1.3887500000000001E-2</v>
      </c>
      <c r="AC1394">
        <v>30.487697368420999</v>
      </c>
      <c r="AD1394">
        <v>-14.5251231443994</v>
      </c>
      <c r="AE1394">
        <v>36.111653760000003</v>
      </c>
      <c r="AF1394">
        <v>0.43232544000000001</v>
      </c>
      <c r="AG1394">
        <v>1.3488503679999999</v>
      </c>
      <c r="AH1394">
        <v>1.9277759999999901E-2</v>
      </c>
      <c r="AI1394">
        <v>44.911999999999999</v>
      </c>
      <c r="AJ1394">
        <v>0.508170013994791</v>
      </c>
      <c r="AK1394">
        <v>0.80405356608478795</v>
      </c>
      <c r="AL1394">
        <v>9.6260562878517902E-3</v>
      </c>
      <c r="AM1394">
        <v>3.0033184182401099E-2</v>
      </c>
      <c r="AN1394">
        <v>0.155860349127182</v>
      </c>
      <c r="AO1394">
        <v>4.2923405771286001E-4</v>
      </c>
      <c r="AP1394">
        <v>36.111653760000003</v>
      </c>
      <c r="AQ1394">
        <v>0.23530829631703601</v>
      </c>
      <c r="AR1394">
        <v>6.4722325220047496</v>
      </c>
      <c r="AS1394">
        <v>1.17005981985979</v>
      </c>
      <c r="AT1394">
        <v>0.86693804387511397</v>
      </c>
      <c r="AU1394">
        <v>89.973124999999996</v>
      </c>
      <c r="AV1394">
        <v>43.989254398181501</v>
      </c>
      <c r="AW1394">
        <v>0.92274560181841203</v>
      </c>
      <c r="AX1394">
        <v>0.17879054814020301</v>
      </c>
      <c r="AY1394">
        <v>0.197017143682963</v>
      </c>
      <c r="AZ1394">
        <v>0.52776747799524903</v>
      </c>
      <c r="BA1394">
        <v>0.13255032017028201</v>
      </c>
      <c r="BB1394">
        <v>7.5395353999321305E-2</v>
      </c>
      <c r="BC1394">
        <v>0.45571489774685198</v>
      </c>
      <c r="BD1394">
        <v>0.90357516981841501</v>
      </c>
      <c r="BE1394">
        <v>-1.9170431999997201E-2</v>
      </c>
      <c r="BF1394">
        <v>0.24434794410628999</v>
      </c>
      <c r="BG1394">
        <v>0.26925771252110497</v>
      </c>
      <c r="BH1394">
        <v>0.72128476340469005</v>
      </c>
      <c r="BI1394">
        <v>0.24434794410628999</v>
      </c>
      <c r="BJ1394">
        <v>1.02721131325479</v>
      </c>
      <c r="BK1394">
        <v>1.4425695268093801</v>
      </c>
      <c r="BL1394">
        <v>1.1019438428505</v>
      </c>
      <c r="BM1394">
        <v>2.95187571985845</v>
      </c>
      <c r="BN1394">
        <v>2.67878961256551</v>
      </c>
      <c r="BO1394">
        <v>20.810125868161499</v>
      </c>
      <c r="BP1394">
        <v>5.7421766864978299</v>
      </c>
      <c r="BQ1394">
        <v>15.0679491816637</v>
      </c>
      <c r="BR1394">
        <v>1.0271780218286799</v>
      </c>
      <c r="BS1394">
        <v>0.92947213561227704</v>
      </c>
      <c r="BT1394">
        <v>1.1051197582723</v>
      </c>
    </row>
    <row r="1395" spans="1:72" x14ac:dyDescent="0.2">
      <c r="A1395">
        <v>1393</v>
      </c>
      <c r="B1395" s="243">
        <v>44794.902777777781</v>
      </c>
      <c r="C1395">
        <v>0</v>
      </c>
      <c r="D1395">
        <v>0.87027777777777704</v>
      </c>
      <c r="E1395">
        <v>28.402249999999999</v>
      </c>
      <c r="F1395">
        <v>44.971249999999998</v>
      </c>
      <c r="G1395">
        <v>7</v>
      </c>
      <c r="H1395">
        <v>2.0699999999999998</v>
      </c>
      <c r="I1395">
        <v>1.345</v>
      </c>
      <c r="J1395">
        <v>34.544687499999903</v>
      </c>
      <c r="K1395">
        <v>0.51975000000000005</v>
      </c>
      <c r="L1395">
        <v>37.952571428571403</v>
      </c>
      <c r="M1395">
        <v>7.69230769230769E-2</v>
      </c>
      <c r="N1395">
        <v>1599.8125</v>
      </c>
      <c r="O1395">
        <v>87.191176470588204</v>
      </c>
      <c r="P1395">
        <v>2.944</v>
      </c>
      <c r="Q1395">
        <v>79.4841025641025</v>
      </c>
      <c r="R1395">
        <v>6.9703448275862003</v>
      </c>
      <c r="S1395">
        <v>0.10925</v>
      </c>
      <c r="T1395">
        <v>5</v>
      </c>
      <c r="U1395">
        <v>1.6967857142857099</v>
      </c>
      <c r="V1395">
        <v>6.6242857142857103E-2</v>
      </c>
      <c r="W1395">
        <v>14.692185714285699</v>
      </c>
      <c r="X1395">
        <v>0.62937142857142803</v>
      </c>
      <c r="Y1395">
        <v>70.693799999999996</v>
      </c>
      <c r="Z1395">
        <v>1.99181428571428</v>
      </c>
      <c r="AA1395">
        <v>8.5714285714285701E-3</v>
      </c>
      <c r="AB1395">
        <v>9.8142857142857094E-3</v>
      </c>
      <c r="AC1395">
        <v>29.2725277777777</v>
      </c>
      <c r="AD1395">
        <v>-15.6987222222222</v>
      </c>
      <c r="AE1395">
        <v>36.161026299999897</v>
      </c>
      <c r="AF1395">
        <v>0.43358219999999997</v>
      </c>
      <c r="AG1395">
        <v>1.3458528400000001</v>
      </c>
      <c r="AH1395">
        <v>1.9333799999999901E-2</v>
      </c>
      <c r="AI1395">
        <v>44.959687499999902</v>
      </c>
      <c r="AJ1395">
        <v>0.51151623338963204</v>
      </c>
      <c r="AK1395">
        <v>0.80429887996886096</v>
      </c>
      <c r="AL1395">
        <v>9.6437992368163094E-3</v>
      </c>
      <c r="AM1395">
        <v>2.9934657352767399E-2</v>
      </c>
      <c r="AN1395">
        <v>0.15569503235537299</v>
      </c>
      <c r="AO1395">
        <v>4.3002523093604601E-4</v>
      </c>
      <c r="AP1395">
        <v>36.161026299999897</v>
      </c>
      <c r="AQ1395">
        <v>0.27156819145531402</v>
      </c>
      <c r="AR1395">
        <v>6.4854136161443403</v>
      </c>
      <c r="AS1395">
        <v>1.1668388719026299</v>
      </c>
      <c r="AT1395">
        <v>0.86793343744076501</v>
      </c>
      <c r="AU1395">
        <v>89.703957142857107</v>
      </c>
      <c r="AV1395">
        <v>44.084846979502203</v>
      </c>
      <c r="AW1395">
        <v>0.874840520497706</v>
      </c>
      <c r="AX1395">
        <v>0.179013968097367</v>
      </c>
      <c r="AY1395">
        <v>0.16201400854468501</v>
      </c>
      <c r="AZ1395">
        <v>0.51458638385565902</v>
      </c>
      <c r="BA1395">
        <v>0.13301154686226099</v>
      </c>
      <c r="BB1395">
        <v>7.3512340550808505E-2</v>
      </c>
      <c r="BC1395">
        <v>0.373663883214498</v>
      </c>
      <c r="BD1395">
        <v>0.855614360497712</v>
      </c>
      <c r="BE1395">
        <v>-1.92261599999934E-2</v>
      </c>
      <c r="BF1395">
        <v>0.25480940334277302</v>
      </c>
      <c r="BG1395">
        <v>0.23061157343871699</v>
      </c>
      <c r="BH1395">
        <v>0.73246490668961395</v>
      </c>
      <c r="BI1395">
        <v>0.25480940334277302</v>
      </c>
      <c r="BJ1395">
        <v>0.97084195356298097</v>
      </c>
      <c r="BK1395">
        <v>1.4649298133792199</v>
      </c>
      <c r="BL1395">
        <v>0.905035569383974</v>
      </c>
      <c r="BM1395">
        <v>2.8745599537560702</v>
      </c>
      <c r="BN1395">
        <v>3.1761845069942201</v>
      </c>
      <c r="BO1395">
        <v>20.056113910500201</v>
      </c>
      <c r="BP1395">
        <v>5.9880209785551699</v>
      </c>
      <c r="BQ1395">
        <v>14.068092931944999</v>
      </c>
      <c r="BR1395">
        <v>1.0317538276965099</v>
      </c>
      <c r="BS1395">
        <v>0.86891819222587197</v>
      </c>
      <c r="BT1395">
        <v>1.1874004214982601</v>
      </c>
    </row>
    <row r="1396" spans="1:72" x14ac:dyDescent="0.2">
      <c r="A1396">
        <v>1394</v>
      </c>
      <c r="B1396" s="243">
        <v>44794.916666666664</v>
      </c>
      <c r="C1396">
        <v>0</v>
      </c>
      <c r="D1396">
        <v>0.83058823529411696</v>
      </c>
      <c r="E1396">
        <v>27.835833333333301</v>
      </c>
      <c r="F1396">
        <v>45.047894736842103</v>
      </c>
      <c r="G1396">
        <v>7</v>
      </c>
      <c r="H1396">
        <v>2.0720000000000001</v>
      </c>
      <c r="I1396">
        <v>1.3460000000000001</v>
      </c>
      <c r="J1396">
        <v>34.551612903225802</v>
      </c>
      <c r="K1396">
        <v>0.52499999999999902</v>
      </c>
      <c r="L1396">
        <v>37.982592592592503</v>
      </c>
      <c r="M1396">
        <v>-3.3333333333333298E-2</v>
      </c>
      <c r="N1396">
        <v>1600.2</v>
      </c>
      <c r="O1396">
        <v>86.932432432432407</v>
      </c>
      <c r="P1396">
        <v>2.9420000000000002</v>
      </c>
      <c r="Q1396">
        <v>79.427179487179401</v>
      </c>
      <c r="R1396">
        <v>6.9641666666666602</v>
      </c>
      <c r="S1396">
        <v>-6.9750000000000006E-2</v>
      </c>
      <c r="T1396">
        <v>5</v>
      </c>
      <c r="U1396">
        <v>1.7037428571428499</v>
      </c>
      <c r="V1396">
        <v>5.73857142857142E-2</v>
      </c>
      <c r="W1396">
        <v>14.6844285714285</v>
      </c>
      <c r="X1396">
        <v>0.57764285714285701</v>
      </c>
      <c r="Y1396">
        <v>70.861042857142806</v>
      </c>
      <c r="Z1396">
        <v>1.9578</v>
      </c>
      <c r="AA1396">
        <v>2.9857142857142801E-2</v>
      </c>
      <c r="AB1396">
        <v>0</v>
      </c>
      <c r="AC1396">
        <v>28.666421568627399</v>
      </c>
      <c r="AD1396">
        <v>-16.381473168214601</v>
      </c>
      <c r="AE1396">
        <v>36.169513383225798</v>
      </c>
      <c r="AF1396">
        <v>0.43400112000000002</v>
      </c>
      <c r="AG1396">
        <v>1.346853664</v>
      </c>
      <c r="AH1396">
        <v>1.9352479999999998E-2</v>
      </c>
      <c r="AI1396">
        <v>44.969612903225801</v>
      </c>
      <c r="AJ1396">
        <v>0.51042874793903603</v>
      </c>
      <c r="AK1396">
        <v>0.80431008959454997</v>
      </c>
      <c r="AL1396">
        <v>9.6509863434663407E-3</v>
      </c>
      <c r="AM1396">
        <v>2.99503059298824E-2</v>
      </c>
      <c r="AN1396">
        <v>0.15566066835095799</v>
      </c>
      <c r="AO1396">
        <v>4.30345710149792E-4</v>
      </c>
      <c r="AP1396">
        <v>36.169513383225798</v>
      </c>
      <c r="AQ1396">
        <v>0.249247771506619</v>
      </c>
      <c r="AR1396">
        <v>6.4819894639530702</v>
      </c>
      <c r="AS1396">
        <v>1.14691272163044</v>
      </c>
      <c r="AT1396">
        <v>0.86963933338150401</v>
      </c>
      <c r="AU1396">
        <v>89.7846571428571</v>
      </c>
      <c r="AV1396">
        <v>44.0476633403159</v>
      </c>
      <c r="AW1396">
        <v>0.92194956290986596</v>
      </c>
      <c r="AX1396">
        <v>0.19994094236955301</v>
      </c>
      <c r="AY1396">
        <v>0.18475334849337999</v>
      </c>
      <c r="AZ1396">
        <v>0.51801053604692704</v>
      </c>
      <c r="BA1396">
        <v>0.14845038307706801</v>
      </c>
      <c r="BB1396">
        <v>7.4001505149560998E-2</v>
      </c>
      <c r="BC1396">
        <v>0.425697861087041</v>
      </c>
      <c r="BD1396">
        <v>0.90270482690986098</v>
      </c>
      <c r="BE1396">
        <v>-1.9244736000004498E-2</v>
      </c>
      <c r="BF1396">
        <v>0.290614319572022</v>
      </c>
      <c r="BG1396">
        <v>0.268539139731655</v>
      </c>
      <c r="BH1396">
        <v>0.75292872825500901</v>
      </c>
      <c r="BI1396">
        <v>0.290614319572022</v>
      </c>
      <c r="BJ1396">
        <v>1.11830691860735</v>
      </c>
      <c r="BK1396">
        <v>1.50585745651001</v>
      </c>
      <c r="BL1396">
        <v>0.92403960041309396</v>
      </c>
      <c r="BM1396">
        <v>2.5908177180113499</v>
      </c>
      <c r="BN1396">
        <v>2.8037951153317602</v>
      </c>
      <c r="BO1396">
        <v>22.886139989091902</v>
      </c>
      <c r="BP1396">
        <v>6.8294365099425196</v>
      </c>
      <c r="BQ1396">
        <v>16.056703479149402</v>
      </c>
      <c r="BR1396">
        <v>1.0118131132375801</v>
      </c>
      <c r="BS1396">
        <v>1.0020611907785399</v>
      </c>
      <c r="BT1396">
        <v>1.00973186323228</v>
      </c>
    </row>
    <row r="1397" spans="1:72" x14ac:dyDescent="0.2">
      <c r="A1397">
        <v>1395</v>
      </c>
      <c r="B1397" s="243">
        <v>44794.930555555555</v>
      </c>
      <c r="C1397">
        <v>0</v>
      </c>
      <c r="D1397">
        <v>0.80549999999999999</v>
      </c>
      <c r="E1397">
        <v>28.031315789473599</v>
      </c>
      <c r="F1397">
        <v>44.845750000000002</v>
      </c>
      <c r="G1397">
        <v>7</v>
      </c>
      <c r="H1397">
        <v>2.0674999999999999</v>
      </c>
      <c r="I1397">
        <v>1.3474999999999999</v>
      </c>
      <c r="J1397">
        <v>34.538571428571402</v>
      </c>
      <c r="K1397">
        <v>0.53300000000000003</v>
      </c>
      <c r="L1397">
        <v>37.966499999999897</v>
      </c>
      <c r="M1397">
        <v>0.104347826086956</v>
      </c>
      <c r="N1397">
        <v>1599.8461538461499</v>
      </c>
      <c r="O1397">
        <v>87.002857142857096</v>
      </c>
      <c r="P1397">
        <v>2.9380000000000002</v>
      </c>
      <c r="Q1397">
        <v>79.3551351351351</v>
      </c>
      <c r="R1397">
        <v>6.9674999999999896</v>
      </c>
      <c r="S1397">
        <v>-0.20849999999999899</v>
      </c>
      <c r="T1397">
        <v>5</v>
      </c>
      <c r="U1397">
        <v>1.7446999999999999</v>
      </c>
      <c r="V1397">
        <v>5.7500000000000002E-2</v>
      </c>
      <c r="W1397">
        <v>14.689771428571399</v>
      </c>
      <c r="X1397">
        <v>0.54217142857142797</v>
      </c>
      <c r="Y1397">
        <v>71.080642857142806</v>
      </c>
      <c r="Z1397">
        <v>1.95932857142857</v>
      </c>
      <c r="AA1397">
        <v>9.8428571428571393E-3</v>
      </c>
      <c r="AB1397">
        <v>1.1342857142857101E-2</v>
      </c>
      <c r="AC1397">
        <v>28.836815789473601</v>
      </c>
      <c r="AD1397">
        <v>-16.008934210526299</v>
      </c>
      <c r="AE1397">
        <v>36.152958128571399</v>
      </c>
      <c r="AF1397">
        <v>0.43305854999999999</v>
      </c>
      <c r="AG1397">
        <v>1.34835181</v>
      </c>
      <c r="AH1397">
        <v>1.9310449999999899E-2</v>
      </c>
      <c r="AI1397">
        <v>44.953571428571401</v>
      </c>
      <c r="AJ1397">
        <v>0.50861889644458103</v>
      </c>
      <c r="AK1397">
        <v>0.80422882942718599</v>
      </c>
      <c r="AL1397">
        <v>9.6334626201636606E-3</v>
      </c>
      <c r="AM1397">
        <v>2.99943200762691E-2</v>
      </c>
      <c r="AN1397">
        <v>0.155716215142607</v>
      </c>
      <c r="AO1397">
        <v>4.29564312385794E-4</v>
      </c>
      <c r="AP1397">
        <v>36.152958128571399</v>
      </c>
      <c r="AQ1397">
        <v>0.233942164565827</v>
      </c>
      <c r="AR1397">
        <v>6.4843479039522096</v>
      </c>
      <c r="AS1397">
        <v>1.1478081849144099</v>
      </c>
      <c r="AT1397">
        <v>0.88738738862686095</v>
      </c>
      <c r="AU1397">
        <v>90.016614285714198</v>
      </c>
      <c r="AV1397">
        <v>44.019056382003797</v>
      </c>
      <c r="AW1397">
        <v>0.93451504656754703</v>
      </c>
      <c r="AX1397">
        <v>0.20054362508558701</v>
      </c>
      <c r="AY1397">
        <v>0.19911638543417201</v>
      </c>
      <c r="AZ1397">
        <v>0.51565209604778295</v>
      </c>
      <c r="BA1397">
        <v>0.14873241805162599</v>
      </c>
      <c r="BB1397">
        <v>7.3664585149683298E-2</v>
      </c>
      <c r="BC1397">
        <v>0.45979091149262002</v>
      </c>
      <c r="BD1397">
        <v>0.91531210656754303</v>
      </c>
      <c r="BE1397">
        <v>-1.9202940000004099E-2</v>
      </c>
      <c r="BF1397">
        <v>0.28976792859412398</v>
      </c>
      <c r="BG1397">
        <v>0.28770569262316598</v>
      </c>
      <c r="BH1397">
        <v>0.74507199958720205</v>
      </c>
      <c r="BI1397">
        <v>0.28976792859412398</v>
      </c>
      <c r="BJ1397">
        <v>1.1549472424345799</v>
      </c>
      <c r="BK1397">
        <v>1.4901439991744001</v>
      </c>
      <c r="BL1397">
        <v>0.99288314624408602</v>
      </c>
      <c r="BM1397">
        <v>2.5712714419504201</v>
      </c>
      <c r="BN1397">
        <v>2.58970197215766</v>
      </c>
      <c r="BO1397">
        <v>23.446515021257198</v>
      </c>
      <c r="BP1397">
        <v>6.8095463219619301</v>
      </c>
      <c r="BQ1397">
        <v>16.636968699295199</v>
      </c>
      <c r="BR1397">
        <v>0.99753852056439196</v>
      </c>
      <c r="BS1397">
        <v>1.0390400709969301</v>
      </c>
      <c r="BT1397">
        <v>0.96005779604561303</v>
      </c>
    </row>
    <row r="1398" spans="1:72" x14ac:dyDescent="0.2">
      <c r="A1398">
        <v>1396</v>
      </c>
      <c r="B1398" s="243">
        <v>44794.944444444445</v>
      </c>
      <c r="C1398">
        <v>0</v>
      </c>
      <c r="D1398">
        <v>0.68717948717948696</v>
      </c>
      <c r="E1398">
        <v>28.598918918918901</v>
      </c>
      <c r="F1398">
        <v>44.794102564102502</v>
      </c>
      <c r="G1398">
        <v>7</v>
      </c>
      <c r="H1398">
        <v>2.0659999999999998</v>
      </c>
      <c r="I1398">
        <v>1.3474999999999999</v>
      </c>
      <c r="J1398">
        <v>34.575000000000003</v>
      </c>
      <c r="K1398">
        <v>0.51949999999999996</v>
      </c>
      <c r="L1398">
        <v>37.984999999999999</v>
      </c>
      <c r="M1398">
        <v>-0.1</v>
      </c>
      <c r="N1398">
        <v>1600.4848484848401</v>
      </c>
      <c r="O1398">
        <v>87.356666666666598</v>
      </c>
      <c r="P1398">
        <v>2.9392</v>
      </c>
      <c r="Q1398">
        <v>79.313249999999996</v>
      </c>
      <c r="R1398">
        <v>6.9652380952380897</v>
      </c>
      <c r="S1398">
        <v>0.17699999999999899</v>
      </c>
      <c r="T1398">
        <v>5</v>
      </c>
      <c r="U1398">
        <v>1.7418374999999999</v>
      </c>
      <c r="V1398">
        <v>9.3262499999999998E-2</v>
      </c>
      <c r="W1398">
        <v>14.649487499999999</v>
      </c>
      <c r="X1398">
        <v>0.50701249999999998</v>
      </c>
      <c r="Y1398">
        <v>70.796849999999907</v>
      </c>
      <c r="Z1398">
        <v>1.8517625</v>
      </c>
      <c r="AA1398">
        <v>0</v>
      </c>
      <c r="AB1398">
        <v>2.2637500000000001E-2</v>
      </c>
      <c r="AC1398">
        <v>29.2860984060984</v>
      </c>
      <c r="AD1398">
        <v>-15.5080041580041</v>
      </c>
      <c r="AE1398">
        <v>36.18821544</v>
      </c>
      <c r="AF1398">
        <v>0.43274435999999999</v>
      </c>
      <c r="AG1398">
        <v>1.348351192</v>
      </c>
      <c r="AH1398">
        <v>1.9296439999999901E-2</v>
      </c>
      <c r="AI1398">
        <v>44.988500000000002</v>
      </c>
      <c r="AJ1398">
        <v>0.51115572853876901</v>
      </c>
      <c r="AK1398">
        <v>0.80438813118908103</v>
      </c>
      <c r="AL1398">
        <v>9.6189995221000902E-3</v>
      </c>
      <c r="AM1398">
        <v>2.9971019082654399E-2</v>
      </c>
      <c r="AN1398">
        <v>0.15559531880369401</v>
      </c>
      <c r="AO1398">
        <v>4.28919390510908E-4</v>
      </c>
      <c r="AP1398">
        <v>36.18821544</v>
      </c>
      <c r="AQ1398">
        <v>0.21877139860442599</v>
      </c>
      <c r="AR1398">
        <v>6.4665658023677697</v>
      </c>
      <c r="AS1398">
        <v>1.0847941407131401</v>
      </c>
      <c r="AT1398">
        <v>0.89035021630864897</v>
      </c>
      <c r="AU1398">
        <v>89.546949999999995</v>
      </c>
      <c r="AV1398">
        <v>43.9583467816853</v>
      </c>
      <c r="AW1398">
        <v>1.03015321831465</v>
      </c>
      <c r="AX1398">
        <v>0.26355705128685297</v>
      </c>
      <c r="AY1398">
        <v>0.21397296139557301</v>
      </c>
      <c r="AZ1398">
        <v>0.53343419763222699</v>
      </c>
      <c r="BA1398">
        <v>0.195466175912167</v>
      </c>
      <c r="BB1398">
        <v>7.6204885376032497E-2</v>
      </c>
      <c r="BC1398">
        <v>0.49445580618444801</v>
      </c>
      <c r="BD1398">
        <v>1.0109642103146499</v>
      </c>
      <c r="BE1398">
        <v>-1.9189007999997801E-2</v>
      </c>
      <c r="BF1398">
        <v>0.37497462623195099</v>
      </c>
      <c r="BG1398">
        <v>0.30442908217136699</v>
      </c>
      <c r="BH1398">
        <v>0.75894113968812205</v>
      </c>
      <c r="BI1398">
        <v>0.37497462623195099</v>
      </c>
      <c r="BJ1398">
        <v>1.35880741680663</v>
      </c>
      <c r="BK1398">
        <v>1.5178822793762401</v>
      </c>
      <c r="BL1398">
        <v>0.81186581937694602</v>
      </c>
      <c r="BM1398">
        <v>2.0239799884983598</v>
      </c>
      <c r="BN1398">
        <v>2.4929981533791299</v>
      </c>
      <c r="BO1398">
        <v>27.7584964630658</v>
      </c>
      <c r="BP1398">
        <v>8.8119037164508391</v>
      </c>
      <c r="BQ1398">
        <v>18.9465927466149</v>
      </c>
      <c r="BR1398">
        <v>0.88042541478192704</v>
      </c>
      <c r="BS1398">
        <v>1.2088175663138501</v>
      </c>
      <c r="BT1398">
        <v>0.72833605278146196</v>
      </c>
    </row>
    <row r="1399" spans="1:72" x14ac:dyDescent="0.2">
      <c r="A1399">
        <v>1397</v>
      </c>
      <c r="B1399" s="243">
        <v>44794.958333333336</v>
      </c>
      <c r="C1399">
        <v>0</v>
      </c>
      <c r="D1399">
        <v>0.85871794871794804</v>
      </c>
      <c r="E1399">
        <v>29.658974358974302</v>
      </c>
      <c r="F1399">
        <v>44.983249999999998</v>
      </c>
      <c r="G1399">
        <v>7</v>
      </c>
      <c r="H1399">
        <v>2.0674999999999999</v>
      </c>
      <c r="I1399">
        <v>1.35</v>
      </c>
      <c r="J1399">
        <v>34.541600000000003</v>
      </c>
      <c r="K1399">
        <v>0.54349999999999998</v>
      </c>
      <c r="L1399">
        <v>37.959999999999901</v>
      </c>
      <c r="M1399">
        <v>0.10666666666666599</v>
      </c>
      <c r="N1399">
        <v>1600.3225806451601</v>
      </c>
      <c r="O1399">
        <v>87.6435897435897</v>
      </c>
      <c r="P1399">
        <v>2.94075</v>
      </c>
      <c r="Q1399">
        <v>79.377948717948698</v>
      </c>
      <c r="R1399">
        <v>6.96259259259259</v>
      </c>
      <c r="S1399">
        <v>0.13435897435897401</v>
      </c>
      <c r="T1399">
        <v>5</v>
      </c>
      <c r="U1399">
        <v>1.7134428571428499</v>
      </c>
      <c r="V1399">
        <v>0.104842857142857</v>
      </c>
      <c r="W1399">
        <v>14.633585714285701</v>
      </c>
      <c r="X1399">
        <v>0.48602857142857098</v>
      </c>
      <c r="Y1399">
        <v>70.856557142857099</v>
      </c>
      <c r="Z1399">
        <v>1.90452857142857</v>
      </c>
      <c r="AA1399">
        <v>5.4000000000000003E-3</v>
      </c>
      <c r="AB1399">
        <v>1.5299999999999999E-2</v>
      </c>
      <c r="AC1399">
        <v>30.517692307692201</v>
      </c>
      <c r="AD1399">
        <v>-14.4655576923077</v>
      </c>
      <c r="AE1399">
        <v>36.1559867</v>
      </c>
      <c r="AF1399">
        <v>0.43305854999999999</v>
      </c>
      <c r="AG1399">
        <v>1.35085181</v>
      </c>
      <c r="AH1399">
        <v>1.9310449999999899E-2</v>
      </c>
      <c r="AI1399">
        <v>44.959099999999999</v>
      </c>
      <c r="AJ1399">
        <v>0.51027015928962305</v>
      </c>
      <c r="AK1399">
        <v>0.80419729709891796</v>
      </c>
      <c r="AL1399">
        <v>9.6322780037856603E-3</v>
      </c>
      <c r="AM1399">
        <v>3.00462378028029E-2</v>
      </c>
      <c r="AN1399">
        <v>0.15569706688968399</v>
      </c>
      <c r="AO1399">
        <v>4.2951148933141403E-4</v>
      </c>
      <c r="AP1399">
        <v>36.1559867</v>
      </c>
      <c r="AQ1399">
        <v>0.20971701946823801</v>
      </c>
      <c r="AR1399">
        <v>6.4595464480254003</v>
      </c>
      <c r="AS1399">
        <v>1.1157054077434301</v>
      </c>
      <c r="AT1399">
        <v>0.87431875964795203</v>
      </c>
      <c r="AU1399">
        <v>89.594142857142799</v>
      </c>
      <c r="AV1399">
        <v>43.940955575236998</v>
      </c>
      <c r="AW1399">
        <v>1.0181444247629301</v>
      </c>
      <c r="AX1399">
        <v>0.23514640225656899</v>
      </c>
      <c r="AY1399">
        <v>0.22334153053176101</v>
      </c>
      <c r="AZ1399">
        <v>0.54045355197459499</v>
      </c>
      <c r="BA1399">
        <v>0.17407268548322</v>
      </c>
      <c r="BB1399">
        <v>7.7207650282084997E-2</v>
      </c>
      <c r="BC1399">
        <v>0.51573056468175404</v>
      </c>
      <c r="BD1399">
        <v>0.99894148476292599</v>
      </c>
      <c r="BE1399">
        <v>-1.92029400000037E-2</v>
      </c>
      <c r="BF1399">
        <v>0.321052019985822</v>
      </c>
      <c r="BG1399">
        <v>0.304934495428555</v>
      </c>
      <c r="BH1399">
        <v>0.73789648876122005</v>
      </c>
      <c r="BI1399">
        <v>0.321052019985822</v>
      </c>
      <c r="BJ1399">
        <v>1.25197303082875</v>
      </c>
      <c r="BK1399">
        <v>1.4757929775224401</v>
      </c>
      <c r="BL1399">
        <v>0.94979777869649196</v>
      </c>
      <c r="BM1399">
        <v>2.29837049084384</v>
      </c>
      <c r="BN1399">
        <v>2.4198524595394799</v>
      </c>
      <c r="BO1399">
        <v>25.3599857106123</v>
      </c>
      <c r="BP1399">
        <v>7.5447224696668096</v>
      </c>
      <c r="BQ1399">
        <v>17.815263240945502</v>
      </c>
      <c r="BR1399">
        <v>0.93000454354654405</v>
      </c>
      <c r="BS1399">
        <v>1.1235522228344199</v>
      </c>
      <c r="BT1399">
        <v>0.82773592953284103</v>
      </c>
    </row>
    <row r="1400" spans="1:72" x14ac:dyDescent="0.2">
      <c r="A1400">
        <v>1398</v>
      </c>
      <c r="B1400" s="243">
        <v>44794.972222222219</v>
      </c>
      <c r="C1400">
        <v>0</v>
      </c>
      <c r="D1400">
        <v>0.78315789473684205</v>
      </c>
      <c r="E1400">
        <v>25.611025641025599</v>
      </c>
      <c r="F1400">
        <v>44.954500000000003</v>
      </c>
      <c r="G1400">
        <v>7</v>
      </c>
      <c r="H1400">
        <v>2.0699999999999998</v>
      </c>
      <c r="I1400">
        <v>1.355</v>
      </c>
      <c r="J1400">
        <v>34.531999999999996</v>
      </c>
      <c r="K1400">
        <v>0.491025641025641</v>
      </c>
      <c r="L1400">
        <v>37.952187500000001</v>
      </c>
      <c r="M1400">
        <v>-2.3529411764705799E-2</v>
      </c>
      <c r="N1400">
        <v>1600.3</v>
      </c>
      <c r="O1400">
        <v>87.17</v>
      </c>
      <c r="P1400">
        <v>2.948</v>
      </c>
      <c r="Q1400">
        <v>79.5817499999999</v>
      </c>
      <c r="R1400">
        <v>6.9722222222222197</v>
      </c>
      <c r="S1400">
        <v>7.8205128205128094E-2</v>
      </c>
      <c r="T1400">
        <v>5</v>
      </c>
      <c r="U1400">
        <v>1.6656571428571401</v>
      </c>
      <c r="V1400">
        <v>0.11499999999999901</v>
      </c>
      <c r="W1400">
        <v>14.6608428571428</v>
      </c>
      <c r="X1400">
        <v>0.501714285714285</v>
      </c>
      <c r="Y1400">
        <v>70.927800000000005</v>
      </c>
      <c r="Z1400">
        <v>1.9363999999999999</v>
      </c>
      <c r="AA1400">
        <v>9.7428571428571399E-3</v>
      </c>
      <c r="AB1400">
        <v>1.5214285714285699E-2</v>
      </c>
      <c r="AC1400">
        <v>26.394183535762402</v>
      </c>
      <c r="AD1400">
        <v>-18.560316464237498</v>
      </c>
      <c r="AE1400">
        <v>36.148338799999998</v>
      </c>
      <c r="AF1400">
        <v>0.43358219999999997</v>
      </c>
      <c r="AG1400">
        <v>1.3558528400000001</v>
      </c>
      <c r="AH1400">
        <v>1.9333799999999901E-2</v>
      </c>
      <c r="AI1400">
        <v>44.957000000000001</v>
      </c>
      <c r="AJ1400">
        <v>0.50964979598972404</v>
      </c>
      <c r="AK1400">
        <v>0.80406474631314295</v>
      </c>
      <c r="AL1400">
        <v>9.6443757368151698E-3</v>
      </c>
      <c r="AM1400">
        <v>3.0158881597971299E-2</v>
      </c>
      <c r="AN1400">
        <v>0.15570433970238201</v>
      </c>
      <c r="AO1400">
        <v>4.3005093756255902E-4</v>
      </c>
      <c r="AP1400">
        <v>36.148338799999998</v>
      </c>
      <c r="AQ1400">
        <v>0.21648526611382399</v>
      </c>
      <c r="AR1400">
        <v>6.4715782756146103</v>
      </c>
      <c r="AS1400">
        <v>1.1343762356549101</v>
      </c>
      <c r="AT1400">
        <v>0.84890182304596995</v>
      </c>
      <c r="AU1400">
        <v>89.692414285714193</v>
      </c>
      <c r="AV1400">
        <v>43.9707785773833</v>
      </c>
      <c r="AW1400">
        <v>0.98622142261664403</v>
      </c>
      <c r="AX1400">
        <v>0.22147660434508301</v>
      </c>
      <c r="AY1400">
        <v>0.21709693388617499</v>
      </c>
      <c r="AZ1400">
        <v>0.52842172438538704</v>
      </c>
      <c r="BA1400">
        <v>0.163348556577189</v>
      </c>
      <c r="BB1400">
        <v>7.5488817769341104E-2</v>
      </c>
      <c r="BC1400">
        <v>0.50070536540977795</v>
      </c>
      <c r="BD1400">
        <v>0.96699526261664603</v>
      </c>
      <c r="BE1400">
        <v>-1.92261599999974E-2</v>
      </c>
      <c r="BF1400">
        <v>0.34962975214627001</v>
      </c>
      <c r="BG1400">
        <v>0.34271587019671501</v>
      </c>
      <c r="BH1400">
        <v>0.83418272133929505</v>
      </c>
      <c r="BI1400">
        <v>0.34962975214627001</v>
      </c>
      <c r="BJ1400">
        <v>1.38469124468597</v>
      </c>
      <c r="BK1400">
        <v>1.6683654426785901</v>
      </c>
      <c r="BL1400">
        <v>0.98022513270934997</v>
      </c>
      <c r="BM1400">
        <v>2.3859031338680401</v>
      </c>
      <c r="BN1400">
        <v>2.4340358701815599</v>
      </c>
      <c r="BO1400">
        <v>28.018982383409298</v>
      </c>
      <c r="BP1400">
        <v>8.2162991754373493</v>
      </c>
      <c r="BQ1400">
        <v>19.802683207971999</v>
      </c>
      <c r="BR1400">
        <v>1.0739948640299299</v>
      </c>
      <c r="BS1400">
        <v>1.2448393438274601</v>
      </c>
      <c r="BT1400">
        <v>0.86275780835120197</v>
      </c>
    </row>
    <row r="1401" spans="1:72" x14ac:dyDescent="0.2">
      <c r="A1401">
        <v>1399</v>
      </c>
      <c r="B1401" s="243">
        <v>44794.986111111109</v>
      </c>
      <c r="C1401">
        <v>0</v>
      </c>
      <c r="D1401">
        <v>0.72499999999999998</v>
      </c>
      <c r="E1401">
        <v>27.435897435897399</v>
      </c>
      <c r="F1401">
        <v>44.804250000000003</v>
      </c>
      <c r="G1401">
        <v>7</v>
      </c>
      <c r="H1401">
        <v>2.0674999999999999</v>
      </c>
      <c r="I1401">
        <v>1.35</v>
      </c>
      <c r="J1401">
        <v>34.554482758620601</v>
      </c>
      <c r="K1401">
        <v>0.52675000000000005</v>
      </c>
      <c r="L1401">
        <v>37.964999999999897</v>
      </c>
      <c r="M1401">
        <v>0</v>
      </c>
      <c r="N1401">
        <v>1600.19444444444</v>
      </c>
      <c r="O1401">
        <v>87.754054054053995</v>
      </c>
      <c r="P1401">
        <v>2.9387999999999899</v>
      </c>
      <c r="Q1401">
        <v>79.400000000000006</v>
      </c>
      <c r="R1401">
        <v>6.96846153846153</v>
      </c>
      <c r="S1401">
        <v>-0.105128205128205</v>
      </c>
      <c r="T1401">
        <v>5</v>
      </c>
      <c r="U1401">
        <v>1.6871857142857101</v>
      </c>
      <c r="V1401">
        <v>0.111871428571428</v>
      </c>
      <c r="W1401">
        <v>14.690899999999999</v>
      </c>
      <c r="X1401">
        <v>0.46801428571428499</v>
      </c>
      <c r="Y1401">
        <v>70.968157142857095</v>
      </c>
      <c r="Z1401">
        <v>1.9822142857142799</v>
      </c>
      <c r="AA1401">
        <v>2.1714285714285698E-3</v>
      </c>
      <c r="AB1401">
        <v>1.3899999999999999E-2</v>
      </c>
      <c r="AC1401">
        <v>28.1608974358974</v>
      </c>
      <c r="AD1401">
        <v>-16.6433525641025</v>
      </c>
      <c r="AE1401">
        <v>36.168869458620598</v>
      </c>
      <c r="AF1401">
        <v>0.43305854999999999</v>
      </c>
      <c r="AG1401">
        <v>1.35085181</v>
      </c>
      <c r="AH1401">
        <v>1.9310449999999899E-2</v>
      </c>
      <c r="AI1401">
        <v>44.971982758620598</v>
      </c>
      <c r="AJ1401">
        <v>0.509649269683213</v>
      </c>
      <c r="AK1401">
        <v>0.80425338710883199</v>
      </c>
      <c r="AL1401">
        <v>9.6295187233430696E-3</v>
      </c>
      <c r="AM1401">
        <v>3.0037630701107002E-2</v>
      </c>
      <c r="AN1401">
        <v>0.15565246561556501</v>
      </c>
      <c r="AO1401">
        <v>4.2938845066372699E-4</v>
      </c>
      <c r="AP1401">
        <v>36.168869458620598</v>
      </c>
      <c r="AQ1401">
        <v>0.201944014896212</v>
      </c>
      <c r="AR1401">
        <v>6.4848460771071101</v>
      </c>
      <c r="AS1401">
        <v>1.1612150277266899</v>
      </c>
      <c r="AT1401">
        <v>0.85987296710566496</v>
      </c>
      <c r="AU1401">
        <v>89.796471428571394</v>
      </c>
      <c r="AV1401">
        <v>44.016874578350702</v>
      </c>
      <c r="AW1401">
        <v>0.95510818026998101</v>
      </c>
      <c r="AX1401">
        <v>0.18963678227330499</v>
      </c>
      <c r="AY1401">
        <v>0.23111453510378699</v>
      </c>
      <c r="AZ1401">
        <v>0.51515392289288497</v>
      </c>
      <c r="BA1401">
        <v>0.140383112988023</v>
      </c>
      <c r="BB1401">
        <v>7.3593417556126403E-2</v>
      </c>
      <c r="BC1401">
        <v>0.53367964933098999</v>
      </c>
      <c r="BD1401">
        <v>0.93590524026997801</v>
      </c>
      <c r="BE1401">
        <v>-1.92029400000031E-2</v>
      </c>
      <c r="BF1401">
        <v>0.28058525523582101</v>
      </c>
      <c r="BG1401">
        <v>0.341955447901166</v>
      </c>
      <c r="BH1401">
        <v>0.76221813726155796</v>
      </c>
      <c r="BI1401">
        <v>0.28058525523582101</v>
      </c>
      <c r="BJ1401">
        <v>1.2450814062739699</v>
      </c>
      <c r="BK1401">
        <v>1.5244362745231099</v>
      </c>
      <c r="BL1401">
        <v>1.2187220872093401</v>
      </c>
      <c r="BM1401">
        <v>2.7165295504246698</v>
      </c>
      <c r="BN1401">
        <v>2.2289983737351</v>
      </c>
      <c r="BO1401">
        <v>24.812761837736499</v>
      </c>
      <c r="BP1401">
        <v>6.5937534980417896</v>
      </c>
      <c r="BQ1401">
        <v>18.2190083396947</v>
      </c>
      <c r="BR1401">
        <v>1.0474413406222201</v>
      </c>
      <c r="BS1401">
        <v>1.1328473041796401</v>
      </c>
      <c r="BT1401">
        <v>0.92460946568675195</v>
      </c>
    </row>
    <row r="1402" spans="1:72" x14ac:dyDescent="0.2">
      <c r="A1402">
        <v>1400</v>
      </c>
      <c r="B1402" s="243">
        <v>44795</v>
      </c>
      <c r="C1402">
        <v>0</v>
      </c>
      <c r="D1402">
        <v>0.78542857142857103</v>
      </c>
      <c r="E1402">
        <v>30.088750000000001</v>
      </c>
      <c r="F1402">
        <v>45.045999999999999</v>
      </c>
      <c r="G1402">
        <v>7</v>
      </c>
      <c r="H1402">
        <v>2.0699999999999998</v>
      </c>
      <c r="I1402">
        <v>1.345</v>
      </c>
      <c r="J1402">
        <v>34.523913043478203</v>
      </c>
      <c r="K1402">
        <v>0.48624999999999902</v>
      </c>
      <c r="L1402">
        <v>37.955769230769199</v>
      </c>
      <c r="M1402">
        <v>8.2352941176470504E-2</v>
      </c>
      <c r="N1402">
        <v>1600.15151515151</v>
      </c>
      <c r="O1402">
        <v>88.062499999999901</v>
      </c>
      <c r="P1402">
        <v>2.92827272727272</v>
      </c>
      <c r="Q1402">
        <v>79.014499999999998</v>
      </c>
      <c r="R1402">
        <v>6.9734999999999996</v>
      </c>
      <c r="S1402">
        <v>0.112051282051281</v>
      </c>
      <c r="T1402">
        <v>5</v>
      </c>
      <c r="U1402">
        <v>1.69781249999999</v>
      </c>
      <c r="V1402">
        <v>0.1061375</v>
      </c>
      <c r="W1402">
        <v>14.6981749999999</v>
      </c>
      <c r="X1402">
        <v>0.53746249999999995</v>
      </c>
      <c r="Y1402">
        <v>71.149625</v>
      </c>
      <c r="Z1402">
        <v>2.1052249999999999</v>
      </c>
      <c r="AA1402">
        <v>5.9124999999999898E-3</v>
      </c>
      <c r="AB1402">
        <v>6.1250000000000002E-3</v>
      </c>
      <c r="AC1402">
        <v>30.874178571428502</v>
      </c>
      <c r="AD1402">
        <v>-14.1718214285714</v>
      </c>
      <c r="AE1402">
        <v>36.140251843478197</v>
      </c>
      <c r="AF1402">
        <v>0.43358219999999997</v>
      </c>
      <c r="AG1402">
        <v>1.3458528400000001</v>
      </c>
      <c r="AH1402">
        <v>1.9333799999999901E-2</v>
      </c>
      <c r="AI1402">
        <v>44.938913043478202</v>
      </c>
      <c r="AJ1402">
        <v>0.50794718655900495</v>
      </c>
      <c r="AK1402">
        <v>0.80420841083789996</v>
      </c>
      <c r="AL1402">
        <v>9.6482573928859897E-3</v>
      </c>
      <c r="AM1402">
        <v>2.9948495609982601E-2</v>
      </c>
      <c r="AN1402">
        <v>0.15576700738683899</v>
      </c>
      <c r="AO1402">
        <v>4.3022402391652397E-4</v>
      </c>
      <c r="AP1402">
        <v>36.140251843478197</v>
      </c>
      <c r="AQ1402">
        <v>0.231910303636363</v>
      </c>
      <c r="AR1402">
        <v>6.48805740215942</v>
      </c>
      <c r="AS1402">
        <v>1.2332768078427001</v>
      </c>
      <c r="AT1402">
        <v>0.86239908267971099</v>
      </c>
      <c r="AU1402">
        <v>90.188299999999998</v>
      </c>
      <c r="AV1402">
        <v>44.093496357116699</v>
      </c>
      <c r="AW1402">
        <v>0.84541668636151002</v>
      </c>
      <c r="AX1402">
        <v>0.11257603215729101</v>
      </c>
      <c r="AY1402">
        <v>0.201671896363636</v>
      </c>
      <c r="AZ1402">
        <v>0.51194259784057705</v>
      </c>
      <c r="BA1402">
        <v>8.3646613367692593E-2</v>
      </c>
      <c r="BB1402">
        <v>7.3134656834368095E-2</v>
      </c>
      <c r="BC1402">
        <v>0.46512955643390402</v>
      </c>
      <c r="BD1402">
        <v>0.82619052636150403</v>
      </c>
      <c r="BE1402">
        <v>-1.92261600000052E-2</v>
      </c>
      <c r="BF1402">
        <v>0.15192851190200099</v>
      </c>
      <c r="BG1402">
        <v>0.27216904451004298</v>
      </c>
      <c r="BH1402">
        <v>0.69089908019223101</v>
      </c>
      <c r="BI1402">
        <v>0.15192851190200099</v>
      </c>
      <c r="BJ1402">
        <v>0.84819511282408899</v>
      </c>
      <c r="BK1402">
        <v>1.38179816038446</v>
      </c>
      <c r="BL1402">
        <v>1.7914283573421801</v>
      </c>
      <c r="BM1402">
        <v>4.5475274623757498</v>
      </c>
      <c r="BN1402">
        <v>2.53849250724299</v>
      </c>
      <c r="BO1402">
        <v>16.776062108393901</v>
      </c>
      <c r="BP1402">
        <v>3.5703200296970201</v>
      </c>
      <c r="BQ1402">
        <v>13.205742078696799</v>
      </c>
      <c r="BR1402">
        <v>1.12351969015106</v>
      </c>
      <c r="BS1402">
        <v>0.78742370806328899</v>
      </c>
      <c r="BT1402">
        <v>1.4268298993872199</v>
      </c>
    </row>
    <row r="1403" spans="1:72" x14ac:dyDescent="0.2">
      <c r="A1403">
        <v>1401</v>
      </c>
      <c r="B1403" s="243">
        <v>44795.013888888891</v>
      </c>
      <c r="C1403">
        <v>0</v>
      </c>
      <c r="D1403">
        <v>0.73743589743589699</v>
      </c>
      <c r="E1403">
        <v>30.013947368421</v>
      </c>
      <c r="F1403">
        <v>44.862000000000002</v>
      </c>
      <c r="G1403">
        <v>7</v>
      </c>
      <c r="H1403">
        <v>2.0680000000000001</v>
      </c>
      <c r="I1403">
        <v>1.35</v>
      </c>
      <c r="J1403">
        <v>34.552258064516103</v>
      </c>
      <c r="K1403">
        <v>0.56925000000000003</v>
      </c>
      <c r="L1403">
        <v>37.955161290322501</v>
      </c>
      <c r="M1403">
        <v>-0.11</v>
      </c>
      <c r="N1403">
        <v>1600.30555555555</v>
      </c>
      <c r="O1403">
        <v>87.627777777777695</v>
      </c>
      <c r="P1403">
        <v>2.9333999999999998</v>
      </c>
      <c r="Q1403">
        <v>79.191025641025604</v>
      </c>
      <c r="R1403">
        <v>6.9642105263157799</v>
      </c>
      <c r="S1403">
        <v>0.16874999999999901</v>
      </c>
      <c r="T1403">
        <v>5</v>
      </c>
      <c r="U1403">
        <v>1.74772857142857</v>
      </c>
      <c r="V1403">
        <v>2.8642857142857098E-2</v>
      </c>
      <c r="W1403">
        <v>14.695185714285699</v>
      </c>
      <c r="X1403">
        <v>0.52037142857142804</v>
      </c>
      <c r="Y1403">
        <v>71.073471428571395</v>
      </c>
      <c r="Z1403">
        <v>2.11138571428571</v>
      </c>
      <c r="AA1403">
        <v>4.5428571428571402E-3</v>
      </c>
      <c r="AB1403">
        <v>8.4142857142857092E-3</v>
      </c>
      <c r="AC1403">
        <v>30.751383265856902</v>
      </c>
      <c r="AD1403">
        <v>-14.110616734143001</v>
      </c>
      <c r="AE1403">
        <v>36.167035184516102</v>
      </c>
      <c r="AF1403">
        <v>0.43316327999999998</v>
      </c>
      <c r="AG1403">
        <v>1.3508520159999999</v>
      </c>
      <c r="AH1403">
        <v>1.9315119999999901E-2</v>
      </c>
      <c r="AI1403">
        <v>44.970258064516102</v>
      </c>
      <c r="AJ1403">
        <v>0.50886828035216802</v>
      </c>
      <c r="AK1403">
        <v>0.80424344313589302</v>
      </c>
      <c r="AL1403">
        <v>9.6322169060841598E-3</v>
      </c>
      <c r="AM1403">
        <v>3.00387872816298E-2</v>
      </c>
      <c r="AN1403">
        <v>0.15565843518081399</v>
      </c>
      <c r="AO1403">
        <v>4.2950876493280801E-4</v>
      </c>
      <c r="AP1403">
        <v>36.167035184516102</v>
      </c>
      <c r="AQ1403">
        <v>0.224535657843455</v>
      </c>
      <c r="AR1403">
        <v>6.4867378738978703</v>
      </c>
      <c r="AS1403">
        <v>1.2368858596297201</v>
      </c>
      <c r="AT1403">
        <v>0.88936363266520901</v>
      </c>
      <c r="AU1403">
        <v>90.148142857142801</v>
      </c>
      <c r="AV1403">
        <v>44.115194575887102</v>
      </c>
      <c r="AW1403">
        <v>0.85506348862894999</v>
      </c>
      <c r="AX1403">
        <v>0.113966156370276</v>
      </c>
      <c r="AY1403">
        <v>0.20862762215654401</v>
      </c>
      <c r="AZ1403">
        <v>0.51326212610212796</v>
      </c>
      <c r="BA1403">
        <v>8.4366129687351799E-2</v>
      </c>
      <c r="BB1403">
        <v>7.3323160871732698E-2</v>
      </c>
      <c r="BC1403">
        <v>0.48163736814566599</v>
      </c>
      <c r="BD1403">
        <v>0.83585590462894899</v>
      </c>
      <c r="BE1403">
        <v>-1.9207584000000201E-2</v>
      </c>
      <c r="BF1403">
        <v>0.15441873972654199</v>
      </c>
      <c r="BG1403">
        <v>0.28268053878108201</v>
      </c>
      <c r="BH1403">
        <v>0.69544585152586202</v>
      </c>
      <c r="BI1403">
        <v>0.15441873972654199</v>
      </c>
      <c r="BJ1403">
        <v>0.87419855701525095</v>
      </c>
      <c r="BK1403">
        <v>1.3908917030517201</v>
      </c>
      <c r="BL1403">
        <v>1.8306103215301199</v>
      </c>
      <c r="BM1403">
        <v>4.5036363640670398</v>
      </c>
      <c r="BN1403">
        <v>2.46018298438449</v>
      </c>
      <c r="BO1403">
        <v>17.2310934920142</v>
      </c>
      <c r="BP1403">
        <v>3.6288403835737499</v>
      </c>
      <c r="BQ1403">
        <v>13.602253108440401</v>
      </c>
      <c r="BR1403">
        <v>1.1283798455166001</v>
      </c>
      <c r="BS1403">
        <v>0.81243106112463304</v>
      </c>
      <c r="BT1403">
        <v>1.3888930390654901</v>
      </c>
    </row>
    <row r="1404" spans="1:72" x14ac:dyDescent="0.2">
      <c r="A1404">
        <v>1402</v>
      </c>
      <c r="B1404" s="243">
        <v>44795.027777777781</v>
      </c>
      <c r="C1404">
        <v>0</v>
      </c>
      <c r="D1404">
        <v>0.77099999999999902</v>
      </c>
      <c r="E1404">
        <v>27.868749999999999</v>
      </c>
      <c r="F1404">
        <v>44.933999999999997</v>
      </c>
      <c r="G1404">
        <v>7</v>
      </c>
      <c r="H1404">
        <v>2.0674999999999999</v>
      </c>
      <c r="I1404">
        <v>1.3474999999999999</v>
      </c>
      <c r="J1404">
        <v>34.563055555555501</v>
      </c>
      <c r="K1404">
        <v>0.54949999999999899</v>
      </c>
      <c r="L1404">
        <v>37.965483870967702</v>
      </c>
      <c r="M1404">
        <v>0.21333333333333299</v>
      </c>
      <c r="N1404">
        <v>1600.125</v>
      </c>
      <c r="O1404">
        <v>87.7083333333333</v>
      </c>
      <c r="P1404">
        <v>2.9260000000000002</v>
      </c>
      <c r="Q1404">
        <v>79.050999999999902</v>
      </c>
      <c r="R1404">
        <v>6.9634615384615302</v>
      </c>
      <c r="S1404">
        <v>6.5000000000000099E-2</v>
      </c>
      <c r="T1404">
        <v>5</v>
      </c>
      <c r="U1404">
        <v>1.77288571428571</v>
      </c>
      <c r="V1404">
        <v>0</v>
      </c>
      <c r="W1404">
        <v>14.661571428571399</v>
      </c>
      <c r="X1404">
        <v>0.59017142857142801</v>
      </c>
      <c r="Y1404">
        <v>71.174471428571394</v>
      </c>
      <c r="Z1404">
        <v>2.09641428571428</v>
      </c>
      <c r="AA1404">
        <v>2.9857142857142799E-3</v>
      </c>
      <c r="AB1404">
        <v>4.0557142857142799E-2</v>
      </c>
      <c r="AC1404">
        <v>28.639749999999999</v>
      </c>
      <c r="AD1404">
        <v>-16.294250000000002</v>
      </c>
      <c r="AE1404">
        <v>36.177442255555498</v>
      </c>
      <c r="AF1404">
        <v>0.43305854999999999</v>
      </c>
      <c r="AG1404">
        <v>1.34835181</v>
      </c>
      <c r="AH1404">
        <v>1.931045E-2</v>
      </c>
      <c r="AI1404">
        <v>44.9780555555555</v>
      </c>
      <c r="AJ1404">
        <v>0.50829239092926903</v>
      </c>
      <c r="AK1404">
        <v>0.80433539886734795</v>
      </c>
      <c r="AL1404">
        <v>9.6282185757251906E-3</v>
      </c>
      <c r="AM1404">
        <v>2.9977992453109802E-2</v>
      </c>
      <c r="AN1404">
        <v>0.155631449904583</v>
      </c>
      <c r="AO1404">
        <v>4.2933047597285001E-4</v>
      </c>
      <c r="AP1404">
        <v>36.177442255555498</v>
      </c>
      <c r="AQ1404">
        <v>0.254653739000407</v>
      </c>
      <c r="AR1404">
        <v>6.4718998810690396</v>
      </c>
      <c r="AS1404">
        <v>1.2281153407362899</v>
      </c>
      <c r="AT1404">
        <v>0.90114431855863097</v>
      </c>
      <c r="AU1404">
        <v>90.295514285714205</v>
      </c>
      <c r="AV1404">
        <v>44.132111216361302</v>
      </c>
      <c r="AW1404">
        <v>0.84594433919426104</v>
      </c>
      <c r="AX1404">
        <v>0.120236469263704</v>
      </c>
      <c r="AY1404">
        <v>0.17840481099959199</v>
      </c>
      <c r="AZ1404">
        <v>0.52810011893095699</v>
      </c>
      <c r="BA1404">
        <v>8.9172920874192693E-2</v>
      </c>
      <c r="BB1404">
        <v>7.5442874132993901E-2</v>
      </c>
      <c r="BC1404">
        <v>0.41196464311717801</v>
      </c>
      <c r="BD1404">
        <v>0.82674139919425405</v>
      </c>
      <c r="BE1404">
        <v>-1.9202940000006399E-2</v>
      </c>
      <c r="BF1404">
        <v>0.17492655787804301</v>
      </c>
      <c r="BG1404">
        <v>0.25955302653304202</v>
      </c>
      <c r="BH1404">
        <v>0.768308788384089</v>
      </c>
      <c r="BI1404">
        <v>0.17492655787804301</v>
      </c>
      <c r="BJ1404">
        <v>0.86895916882216995</v>
      </c>
      <c r="BK1404">
        <v>1.53661757676817</v>
      </c>
      <c r="BL1404">
        <v>1.4837828496802601</v>
      </c>
      <c r="BM1404">
        <v>4.3921791962530099</v>
      </c>
      <c r="BN1404">
        <v>2.9601226333081501</v>
      </c>
      <c r="BO1404">
        <v>17.539082972459401</v>
      </c>
      <c r="BP1404">
        <v>4.1107741101340096</v>
      </c>
      <c r="BQ1404">
        <v>13.4283088623254</v>
      </c>
      <c r="BR1404">
        <v>1.2392424283754999</v>
      </c>
      <c r="BS1404">
        <v>0.79898854567095301</v>
      </c>
      <c r="BT1404">
        <v>1.5510140102632399</v>
      </c>
    </row>
    <row r="1405" spans="1:72" x14ac:dyDescent="0.2">
      <c r="A1405">
        <v>1403</v>
      </c>
      <c r="B1405" s="243">
        <v>44795.041666666664</v>
      </c>
      <c r="C1405">
        <v>0</v>
      </c>
      <c r="D1405">
        <v>0.84538461538461496</v>
      </c>
      <c r="E1405">
        <v>25.998157894736799</v>
      </c>
      <c r="F1405">
        <v>44.914000000000001</v>
      </c>
      <c r="G1405">
        <v>7</v>
      </c>
      <c r="H1405">
        <v>2.0659999999999998</v>
      </c>
      <c r="I1405">
        <v>1.3460000000000001</v>
      </c>
      <c r="J1405">
        <v>34.538571428571402</v>
      </c>
      <c r="K1405">
        <v>0.53075000000000006</v>
      </c>
      <c r="L1405">
        <v>37.948235294117602</v>
      </c>
      <c r="M1405">
        <v>-8.5714285714285701E-2</v>
      </c>
      <c r="N1405">
        <v>1600.0263157894699</v>
      </c>
      <c r="O1405">
        <v>87.884848484848405</v>
      </c>
      <c r="P1405">
        <v>2.92516666666666</v>
      </c>
      <c r="Q1405">
        <v>78.955999999999904</v>
      </c>
      <c r="R1405">
        <v>6.9639999999999898</v>
      </c>
      <c r="S1405">
        <v>0.18174999999999999</v>
      </c>
      <c r="T1405">
        <v>5</v>
      </c>
      <c r="U1405">
        <v>1.7452714285714199</v>
      </c>
      <c r="V1405">
        <v>0</v>
      </c>
      <c r="W1405">
        <v>14.5659142857142</v>
      </c>
      <c r="X1405">
        <v>0.59604285714285699</v>
      </c>
      <c r="Y1405">
        <v>71.2003142857142</v>
      </c>
      <c r="Z1405">
        <v>1.8827</v>
      </c>
      <c r="AA1405">
        <v>0</v>
      </c>
      <c r="AB1405">
        <v>3.09857142857142E-2</v>
      </c>
      <c r="AC1405">
        <v>26.843542510121399</v>
      </c>
      <c r="AD1405">
        <v>-18.0704574898785</v>
      </c>
      <c r="AE1405">
        <v>36.151786868571399</v>
      </c>
      <c r="AF1405">
        <v>0.43274435999999999</v>
      </c>
      <c r="AG1405">
        <v>1.3468511919999999</v>
      </c>
      <c r="AH1405">
        <v>1.9296439999999901E-2</v>
      </c>
      <c r="AI1405">
        <v>44.950571428571401</v>
      </c>
      <c r="AJ1405">
        <v>0.50774757430845996</v>
      </c>
      <c r="AK1405">
        <v>0.80425644701799404</v>
      </c>
      <c r="AL1405">
        <v>9.6271158796646401E-3</v>
      </c>
      <c r="AM1405">
        <v>2.99629381606463E-2</v>
      </c>
      <c r="AN1405">
        <v>0.155726607638866</v>
      </c>
      <c r="AO1405">
        <v>4.2928130581527599E-4</v>
      </c>
      <c r="AP1405">
        <v>36.151786868571399</v>
      </c>
      <c r="AQ1405">
        <v>0.25718720837320802</v>
      </c>
      <c r="AR1405">
        <v>6.4296749766993697</v>
      </c>
      <c r="AS1405">
        <v>1.1029178572957601</v>
      </c>
      <c r="AT1405">
        <v>0.88615733436700295</v>
      </c>
      <c r="AU1405">
        <v>89.990242857142803</v>
      </c>
      <c r="AV1405">
        <v>43.941566910939699</v>
      </c>
      <c r="AW1405">
        <v>1.00900451763166</v>
      </c>
      <c r="AX1405">
        <v>0.243933334704238</v>
      </c>
      <c r="AY1405">
        <v>0.175557151626791</v>
      </c>
      <c r="AZ1405">
        <v>0.57032502330062995</v>
      </c>
      <c r="BA1405">
        <v>0.181113797985367</v>
      </c>
      <c r="BB1405">
        <v>8.1475003328661394E-2</v>
      </c>
      <c r="BC1405">
        <v>0.40568328060194903</v>
      </c>
      <c r="BD1405">
        <v>0.98981550963165998</v>
      </c>
      <c r="BE1405">
        <v>-1.9189008000005801E-2</v>
      </c>
      <c r="BF1405">
        <v>0.37863441243560197</v>
      </c>
      <c r="BG1405">
        <v>0.27250059544208299</v>
      </c>
      <c r="BH1405">
        <v>0.88526105034632097</v>
      </c>
      <c r="BI1405">
        <v>0.37863441243560197</v>
      </c>
      <c r="BJ1405">
        <v>1.3022700157553699</v>
      </c>
      <c r="BK1405">
        <v>1.7705221006926399</v>
      </c>
      <c r="BL1405">
        <v>0.71969315649149901</v>
      </c>
      <c r="BM1405">
        <v>2.3380364311098698</v>
      </c>
      <c r="BN1405">
        <v>3.2486573062717299</v>
      </c>
      <c r="BO1405">
        <v>27.150455302005799</v>
      </c>
      <c r="BP1405">
        <v>8.8979086922366495</v>
      </c>
      <c r="BQ1405">
        <v>18.252546609769102</v>
      </c>
      <c r="BR1405">
        <v>1.12684359955211</v>
      </c>
      <c r="BS1405">
        <v>1.1508162507811299</v>
      </c>
      <c r="BT1405">
        <v>0.97916900181697997</v>
      </c>
    </row>
    <row r="1406" spans="1:72" x14ac:dyDescent="0.2">
      <c r="A1406">
        <v>1404</v>
      </c>
      <c r="B1406" s="243">
        <v>44795.055555555555</v>
      </c>
      <c r="C1406">
        <v>0</v>
      </c>
      <c r="D1406">
        <v>0.76526315789473598</v>
      </c>
      <c r="E1406">
        <v>31.131081081081</v>
      </c>
      <c r="F1406">
        <v>44.924999999999997</v>
      </c>
      <c r="G1406">
        <v>7</v>
      </c>
      <c r="H1406">
        <v>2.0674999999999999</v>
      </c>
      <c r="I1406">
        <v>1.3474999999999999</v>
      </c>
      <c r="J1406">
        <v>34.554545454545398</v>
      </c>
      <c r="K1406">
        <v>0.53649999999999998</v>
      </c>
      <c r="L1406">
        <v>37.965151515151497</v>
      </c>
      <c r="M1406">
        <v>1.1111111111111099E-2</v>
      </c>
      <c r="N1406">
        <v>1600.4736842105201</v>
      </c>
      <c r="O1406">
        <v>88.359459459459401</v>
      </c>
      <c r="P1406">
        <v>2.9165000000000001</v>
      </c>
      <c r="Q1406">
        <v>78.768974358974305</v>
      </c>
      <c r="R1406">
        <v>6.9715789473684202</v>
      </c>
      <c r="S1406">
        <v>-7.1749999999999897E-2</v>
      </c>
      <c r="T1406">
        <v>5</v>
      </c>
      <c r="U1406">
        <v>1.7381374999999999</v>
      </c>
      <c r="V1406">
        <v>5.6549999999999899E-2</v>
      </c>
      <c r="W1406">
        <v>14.649812499999999</v>
      </c>
      <c r="X1406">
        <v>0.54292499999999999</v>
      </c>
      <c r="Y1406">
        <v>71.0750125</v>
      </c>
      <c r="Z1406">
        <v>1.951675</v>
      </c>
      <c r="AA1406">
        <v>2.3500000000000001E-3</v>
      </c>
      <c r="AB1406">
        <v>2.06375E-2</v>
      </c>
      <c r="AC1406">
        <v>31.8963442389758</v>
      </c>
      <c r="AD1406">
        <v>-13.028655761024099</v>
      </c>
      <c r="AE1406">
        <v>36.168932154545402</v>
      </c>
      <c r="AF1406">
        <v>0.43305854999999999</v>
      </c>
      <c r="AG1406">
        <v>1.34835181</v>
      </c>
      <c r="AH1406">
        <v>1.9310449999999899E-2</v>
      </c>
      <c r="AI1406">
        <v>44.969545454545397</v>
      </c>
      <c r="AJ1406">
        <v>0.50888393659509301</v>
      </c>
      <c r="AK1406">
        <v>0.80429837101877</v>
      </c>
      <c r="AL1406">
        <v>9.6300406335600806E-3</v>
      </c>
      <c r="AM1406">
        <v>2.9983665531218E-2</v>
      </c>
      <c r="AN1406">
        <v>0.15566090182244499</v>
      </c>
      <c r="AO1406">
        <v>4.2941172308532001E-4</v>
      </c>
      <c r="AP1406">
        <v>36.168932154545402</v>
      </c>
      <c r="AQ1406">
        <v>0.23426732395613201</v>
      </c>
      <c r="AR1406">
        <v>6.4667092636244004</v>
      </c>
      <c r="AS1406">
        <v>1.1433245918827699</v>
      </c>
      <c r="AT1406">
        <v>0.88451025334355304</v>
      </c>
      <c r="AU1406">
        <v>89.957562499999895</v>
      </c>
      <c r="AV1406">
        <v>44.013233334008703</v>
      </c>
      <c r="AW1406">
        <v>0.95631212053669401</v>
      </c>
      <c r="AX1406">
        <v>0.20502721811722199</v>
      </c>
      <c r="AY1406">
        <v>0.19879122604386701</v>
      </c>
      <c r="AZ1406">
        <v>0.53329073637559499</v>
      </c>
      <c r="BA1406">
        <v>0.15205765779868799</v>
      </c>
      <c r="BB1406">
        <v>7.6184390910799302E-2</v>
      </c>
      <c r="BC1406">
        <v>0.45904006754714199</v>
      </c>
      <c r="BD1406">
        <v>0.93710918053668502</v>
      </c>
      <c r="BE1406">
        <v>-1.92029400000082E-2</v>
      </c>
      <c r="BF1406">
        <v>0.26783009020969101</v>
      </c>
      <c r="BG1406">
        <v>0.25968392144785102</v>
      </c>
      <c r="BH1406">
        <v>0.69664558366004803</v>
      </c>
      <c r="BI1406">
        <v>0.26783009020969101</v>
      </c>
      <c r="BJ1406">
        <v>1.0550280233150799</v>
      </c>
      <c r="BK1406">
        <v>1.3932911673200901</v>
      </c>
      <c r="BL1406">
        <v>0.96958456476842103</v>
      </c>
      <c r="BM1406">
        <v>2.6010728783857799</v>
      </c>
      <c r="BN1406">
        <v>2.6826673741521798</v>
      </c>
      <c r="BO1406">
        <v>21.4877006228777</v>
      </c>
      <c r="BP1406">
        <v>6.2940071199277599</v>
      </c>
      <c r="BQ1406">
        <v>15.19369350295</v>
      </c>
      <c r="BR1406">
        <v>0.93798001396361996</v>
      </c>
      <c r="BS1406">
        <v>0.94789598723120905</v>
      </c>
      <c r="BT1406">
        <v>0.98953896482191595</v>
      </c>
    </row>
    <row r="1407" spans="1:72" x14ac:dyDescent="0.2">
      <c r="A1407">
        <v>1405</v>
      </c>
      <c r="B1407" s="243">
        <v>44795.069444444445</v>
      </c>
      <c r="C1407">
        <v>0</v>
      </c>
      <c r="D1407">
        <v>0.809499999999999</v>
      </c>
      <c r="E1407">
        <v>27.645128205128199</v>
      </c>
      <c r="F1407">
        <v>44.860769230769201</v>
      </c>
      <c r="G1407">
        <v>7</v>
      </c>
      <c r="H1407">
        <v>2.0699999999999998</v>
      </c>
      <c r="I1407">
        <v>1.35</v>
      </c>
      <c r="J1407">
        <v>34.580312499999998</v>
      </c>
      <c r="K1407">
        <v>0.48449999999999899</v>
      </c>
      <c r="L1407">
        <v>37.987187499999997</v>
      </c>
      <c r="M1407">
        <v>-0.116666666666666</v>
      </c>
      <c r="N1407">
        <v>1599.4705882352901</v>
      </c>
      <c r="O1407">
        <v>87.502702702702607</v>
      </c>
      <c r="P1407">
        <v>2.9116363636363598</v>
      </c>
      <c r="Q1407">
        <v>78.626499999999993</v>
      </c>
      <c r="R1407">
        <v>6.9649999999999999</v>
      </c>
      <c r="S1407">
        <v>-0.22524999999999901</v>
      </c>
      <c r="T1407">
        <v>5</v>
      </c>
      <c r="U1407">
        <v>1.6915714285714201</v>
      </c>
      <c r="V1407">
        <v>0.113471428571428</v>
      </c>
      <c r="W1407">
        <v>14.687357142857101</v>
      </c>
      <c r="X1407">
        <v>0.51059999999999905</v>
      </c>
      <c r="Y1407">
        <v>71.085499999999996</v>
      </c>
      <c r="Z1407">
        <v>2.1175000000000002</v>
      </c>
      <c r="AA1407">
        <v>1.1857142857142801E-2</v>
      </c>
      <c r="AB1407">
        <v>6.5142857142857103E-3</v>
      </c>
      <c r="AC1407">
        <v>28.454628205128198</v>
      </c>
      <c r="AD1407">
        <v>-16.406141025640999</v>
      </c>
      <c r="AE1407">
        <v>36.196651299999999</v>
      </c>
      <c r="AF1407">
        <v>0.43358219999999997</v>
      </c>
      <c r="AG1407">
        <v>1.3508528399999999</v>
      </c>
      <c r="AH1407">
        <v>1.9333799999999901E-2</v>
      </c>
      <c r="AI1407">
        <v>45.0003125</v>
      </c>
      <c r="AJ1407">
        <v>0.50919880003657503</v>
      </c>
      <c r="AK1407">
        <v>0.804364443024701</v>
      </c>
      <c r="AL1407">
        <v>9.6350930896313206E-3</v>
      </c>
      <c r="AM1407">
        <v>3.00187435365032E-2</v>
      </c>
      <c r="AN1407">
        <v>0.155554475316143</v>
      </c>
      <c r="AO1407">
        <v>4.2963701640960801E-4</v>
      </c>
      <c r="AP1407">
        <v>36.196651299999999</v>
      </c>
      <c r="AQ1407">
        <v>0.22031937304784399</v>
      </c>
      <c r="AR1407">
        <v>6.4832821917600896</v>
      </c>
      <c r="AS1407">
        <v>1.2404677127655801</v>
      </c>
      <c r="AT1407">
        <v>0.861346141604727</v>
      </c>
      <c r="AU1407">
        <v>90.092528571428502</v>
      </c>
      <c r="AV1407">
        <v>44.140720577573497</v>
      </c>
      <c r="AW1407">
        <v>0.85959192242648097</v>
      </c>
      <c r="AX1407">
        <v>0.110385127234411</v>
      </c>
      <c r="AY1407">
        <v>0.21326282695215501</v>
      </c>
      <c r="AZ1407">
        <v>0.51671780823990998</v>
      </c>
      <c r="BA1407">
        <v>8.1715138737400203E-2</v>
      </c>
      <c r="BB1407">
        <v>7.3816829748558604E-2</v>
      </c>
      <c r="BC1407">
        <v>0.49186250485410798</v>
      </c>
      <c r="BD1407">
        <v>0.84036576242647598</v>
      </c>
      <c r="BE1407">
        <v>-1.9226160000004901E-2</v>
      </c>
      <c r="BF1407">
        <v>0.161639093235626</v>
      </c>
      <c r="BG1407">
        <v>0.312284914037464</v>
      </c>
      <c r="BH1407">
        <v>0.75663995753009705</v>
      </c>
      <c r="BI1407">
        <v>0.161639093235626</v>
      </c>
      <c r="BJ1407">
        <v>0.94784801454617995</v>
      </c>
      <c r="BK1407">
        <v>1.5132799150601901</v>
      </c>
      <c r="BL1407">
        <v>1.9319887768872599</v>
      </c>
      <c r="BM1407">
        <v>4.6810455464948699</v>
      </c>
      <c r="BN1407">
        <v>2.42291549645374</v>
      </c>
      <c r="BO1407">
        <v>18.618517266626601</v>
      </c>
      <c r="BP1407">
        <v>3.7985186910372102</v>
      </c>
      <c r="BQ1407">
        <v>14.819998575589301</v>
      </c>
      <c r="BR1407">
        <v>1.2384934565596299</v>
      </c>
      <c r="BS1407">
        <v>0.88319237725193001</v>
      </c>
      <c r="BT1407">
        <v>1.4022918318353499</v>
      </c>
    </row>
    <row r="1408" spans="1:72" x14ac:dyDescent="0.2">
      <c r="A1408">
        <v>1406</v>
      </c>
      <c r="B1408" s="243">
        <v>44795.083333333336</v>
      </c>
      <c r="C1408">
        <v>0</v>
      </c>
      <c r="D1408">
        <v>0.81799999999999995</v>
      </c>
      <c r="E1408">
        <v>30.211891891891799</v>
      </c>
      <c r="F1408">
        <v>44.955999999999896</v>
      </c>
      <c r="G1408">
        <v>7</v>
      </c>
      <c r="H1408">
        <v>2.0674999999999999</v>
      </c>
      <c r="I1408">
        <v>1.3520000000000001</v>
      </c>
      <c r="J1408">
        <v>34.5475757575757</v>
      </c>
      <c r="K1408">
        <v>0.47</v>
      </c>
      <c r="L1408">
        <v>37.949090909090899</v>
      </c>
      <c r="M1408">
        <v>-8.5714285714285701E-2</v>
      </c>
      <c r="N1408">
        <v>1600.1666666666599</v>
      </c>
      <c r="O1408">
        <v>87.423684210526304</v>
      </c>
      <c r="P1408">
        <v>2.9071666666666598</v>
      </c>
      <c r="Q1408">
        <v>78.561250000000001</v>
      </c>
      <c r="R1408">
        <v>6.9715789473684202</v>
      </c>
      <c r="S1408">
        <v>-8.9999999999998692E-3</v>
      </c>
      <c r="T1408">
        <v>5</v>
      </c>
      <c r="U1408">
        <v>1.65967142857142</v>
      </c>
      <c r="V1408">
        <v>0.107185714285714</v>
      </c>
      <c r="W1408">
        <v>14.6552142857142</v>
      </c>
      <c r="X1408">
        <v>0.57479999999999898</v>
      </c>
      <c r="Y1408">
        <v>71.231914285714197</v>
      </c>
      <c r="Z1408">
        <v>2.0588571428571401</v>
      </c>
      <c r="AA1408">
        <v>1.14428571428571E-2</v>
      </c>
      <c r="AB1408">
        <v>5.4571428571428496E-3</v>
      </c>
      <c r="AC1408">
        <v>31.029891891891801</v>
      </c>
      <c r="AD1408">
        <v>-13.9261081081081</v>
      </c>
      <c r="AE1408">
        <v>36.161962457575697</v>
      </c>
      <c r="AF1408">
        <v>0.43305854999999999</v>
      </c>
      <c r="AG1408">
        <v>1.35285181</v>
      </c>
      <c r="AH1408">
        <v>1.9310449999999899E-2</v>
      </c>
      <c r="AI1408">
        <v>44.967075757575699</v>
      </c>
      <c r="AJ1408">
        <v>0.50766517817461099</v>
      </c>
      <c r="AK1408">
        <v>0.80418754940904502</v>
      </c>
      <c r="AL1408">
        <v>9.6305695379144303E-3</v>
      </c>
      <c r="AM1408">
        <v>3.00853855228084E-2</v>
      </c>
      <c r="AN1408">
        <v>0.15566945108323299</v>
      </c>
      <c r="AO1408">
        <v>4.2943530738146098E-4</v>
      </c>
      <c r="AP1408">
        <v>36.161962457575697</v>
      </c>
      <c r="AQ1408">
        <v>0.24802110385409501</v>
      </c>
      <c r="AR1408">
        <v>6.4690937158294197</v>
      </c>
      <c r="AS1408">
        <v>1.20611372416108</v>
      </c>
      <c r="AT1408">
        <v>0.84255739149702502</v>
      </c>
      <c r="AU1408">
        <v>90.180457142857094</v>
      </c>
      <c r="AV1408">
        <v>44.085191001420299</v>
      </c>
      <c r="AW1408">
        <v>0.88188475615539996</v>
      </c>
      <c r="AX1408">
        <v>0.14673808583891601</v>
      </c>
      <c r="AY1408">
        <v>0.18503744614590401</v>
      </c>
      <c r="AZ1408">
        <v>0.53090628417057895</v>
      </c>
      <c r="BA1408">
        <v>0.10846574972532699</v>
      </c>
      <c r="BB1408">
        <v>7.5843754881511294E-2</v>
      </c>
      <c r="BC1408">
        <v>0.42728043620407502</v>
      </c>
      <c r="BD1408">
        <v>0.86268181615539996</v>
      </c>
      <c r="BE1408">
        <v>-1.9202940000000598E-2</v>
      </c>
      <c r="BF1408">
        <v>0.197038614612526</v>
      </c>
      <c r="BG1408">
        <v>0.24846665970587101</v>
      </c>
      <c r="BH1408">
        <v>0.71289630176102403</v>
      </c>
      <c r="BI1408">
        <v>0.197038614612526</v>
      </c>
      <c r="BJ1408">
        <v>0.89101054863679596</v>
      </c>
      <c r="BK1408">
        <v>1.4257926035220401</v>
      </c>
      <c r="BL1408">
        <v>1.26100490604076</v>
      </c>
      <c r="BM1408">
        <v>3.6180537665823702</v>
      </c>
      <c r="BN1408">
        <v>2.86918294231078</v>
      </c>
      <c r="BO1408">
        <v>18.0464247570611</v>
      </c>
      <c r="BP1408">
        <v>4.63040744339437</v>
      </c>
      <c r="BQ1408">
        <v>13.4160173136667</v>
      </c>
      <c r="BR1408">
        <v>1.09082695868075</v>
      </c>
      <c r="BS1408">
        <v>0.81219510279178497</v>
      </c>
      <c r="BT1408">
        <v>1.3430602510791001</v>
      </c>
    </row>
    <row r="1409" spans="1:72" x14ac:dyDescent="0.2">
      <c r="A1409">
        <v>1407</v>
      </c>
      <c r="B1409" s="243">
        <v>44795.097222222219</v>
      </c>
      <c r="C1409">
        <v>0</v>
      </c>
      <c r="D1409">
        <v>0.80400000000000005</v>
      </c>
      <c r="E1409">
        <v>27.602249999999898</v>
      </c>
      <c r="F1409">
        <v>44.838000000000001</v>
      </c>
      <c r="G1409">
        <v>7</v>
      </c>
      <c r="H1409">
        <v>2.0699999999999998</v>
      </c>
      <c r="I1409">
        <v>1.35</v>
      </c>
      <c r="J1409">
        <v>34.54</v>
      </c>
      <c r="K1409">
        <v>0.462749999999999</v>
      </c>
      <c r="L1409">
        <v>37.951515151515103</v>
      </c>
      <c r="M1409">
        <v>1.6666666666666601E-2</v>
      </c>
      <c r="N1409">
        <v>1599.93333333333</v>
      </c>
      <c r="O1409">
        <v>87.476666666666603</v>
      </c>
      <c r="P1409">
        <v>2.8951111111111101</v>
      </c>
      <c r="Q1409">
        <v>78.218000000000004</v>
      </c>
      <c r="R1409">
        <v>6.9691999999999998</v>
      </c>
      <c r="S1409">
        <v>0.191749999999999</v>
      </c>
      <c r="T1409">
        <v>5</v>
      </c>
      <c r="U1409">
        <v>1.68247142857142</v>
      </c>
      <c r="V1409">
        <v>0.101514285714285</v>
      </c>
      <c r="W1409">
        <v>14.630971428571399</v>
      </c>
      <c r="X1409">
        <v>0.58679999999999999</v>
      </c>
      <c r="Y1409">
        <v>71.183342857142804</v>
      </c>
      <c r="Z1409">
        <v>2.0902857142857099</v>
      </c>
      <c r="AA1409">
        <v>1.81285714285714E-2</v>
      </c>
      <c r="AB1409">
        <v>0</v>
      </c>
      <c r="AC1409">
        <v>28.406249999999901</v>
      </c>
      <c r="AD1409">
        <v>-16.431750000000001</v>
      </c>
      <c r="AE1409">
        <v>36.1563388</v>
      </c>
      <c r="AF1409">
        <v>0.43358219999999997</v>
      </c>
      <c r="AG1409">
        <v>1.3508528399999999</v>
      </c>
      <c r="AH1409">
        <v>1.9333800000000002E-2</v>
      </c>
      <c r="AI1409">
        <v>44.96</v>
      </c>
      <c r="AJ1409">
        <v>0.50793257732446995</v>
      </c>
      <c r="AK1409">
        <v>0.80418903024911004</v>
      </c>
      <c r="AL1409">
        <v>9.6437322064056898E-3</v>
      </c>
      <c r="AM1409">
        <v>3.0045659252668999E-2</v>
      </c>
      <c r="AN1409">
        <v>0.155693950177935</v>
      </c>
      <c r="AO1409">
        <v>4.3002224199288202E-4</v>
      </c>
      <c r="AP1409">
        <v>36.1563388</v>
      </c>
      <c r="AQ1409">
        <v>0.25319899746273999</v>
      </c>
      <c r="AR1409">
        <v>6.4583924519830402</v>
      </c>
      <c r="AS1409">
        <v>1.2245251187846899</v>
      </c>
      <c r="AT1409">
        <v>0.85458204898906898</v>
      </c>
      <c r="AU1409">
        <v>90.173871428571402</v>
      </c>
      <c r="AV1409">
        <v>44.092455368230397</v>
      </c>
      <c r="AW1409">
        <v>0.86754463176952601</v>
      </c>
      <c r="AX1409">
        <v>0.126327721215308</v>
      </c>
      <c r="AY1409">
        <v>0.18038320253725901</v>
      </c>
      <c r="AZ1409">
        <v>0.54160754801695599</v>
      </c>
      <c r="BA1409">
        <v>9.3517011975418701E-2</v>
      </c>
      <c r="BB1409">
        <v>7.7372506859565093E-2</v>
      </c>
      <c r="BC1409">
        <v>0.41602999970307702</v>
      </c>
      <c r="BD1409">
        <v>0.84831847176952402</v>
      </c>
      <c r="BE1409">
        <v>-1.92261600000018E-2</v>
      </c>
      <c r="BF1409">
        <v>0.185299187701222</v>
      </c>
      <c r="BG1409">
        <v>0.26458848923690398</v>
      </c>
      <c r="BH1409">
        <v>0.79443718080961601</v>
      </c>
      <c r="BI1409">
        <v>0.185299187701222</v>
      </c>
      <c r="BJ1409">
        <v>0.89977535387625396</v>
      </c>
      <c r="BK1409">
        <v>1.58887436161923</v>
      </c>
      <c r="BL1409">
        <v>1.4278988079728001</v>
      </c>
      <c r="BM1409">
        <v>4.2873214430414599</v>
      </c>
      <c r="BN1409">
        <v>3.0025387086975699</v>
      </c>
      <c r="BO1409">
        <v>18.208870276053901</v>
      </c>
      <c r="BP1409">
        <v>4.3545309109787302</v>
      </c>
      <c r="BQ1409">
        <v>13.8543393650752</v>
      </c>
      <c r="BR1409">
        <v>1.27386574252715</v>
      </c>
      <c r="BS1409">
        <v>0.82565567879576496</v>
      </c>
      <c r="BT1409">
        <v>1.5428534863166099</v>
      </c>
    </row>
    <row r="1410" spans="1:72" x14ac:dyDescent="0.2">
      <c r="A1410">
        <v>1408</v>
      </c>
      <c r="B1410" s="243">
        <v>44795.111111111109</v>
      </c>
      <c r="C1410">
        <v>0</v>
      </c>
      <c r="D1410">
        <v>0.78692307692307595</v>
      </c>
      <c r="E1410">
        <v>29.582307692307701</v>
      </c>
      <c r="F1410">
        <v>44.754499999999901</v>
      </c>
      <c r="G1410">
        <v>7</v>
      </c>
      <c r="H1410">
        <v>2.0699999999999998</v>
      </c>
      <c r="I1410">
        <v>1.3520000000000001</v>
      </c>
      <c r="J1410">
        <v>34.5416666666666</v>
      </c>
      <c r="K1410">
        <v>0.46024999999999999</v>
      </c>
      <c r="L1410">
        <v>37.959600000000002</v>
      </c>
      <c r="M1410">
        <v>-9.0909090909090905E-3</v>
      </c>
      <c r="N1410">
        <v>1599.6206896551701</v>
      </c>
      <c r="O1410">
        <v>87.030555555555495</v>
      </c>
      <c r="P1410">
        <v>2.88683333333333</v>
      </c>
      <c r="Q1410">
        <v>77.991500000000002</v>
      </c>
      <c r="R1410">
        <v>6.9688888888888902</v>
      </c>
      <c r="S1410">
        <v>0.60049999999999903</v>
      </c>
      <c r="T1410">
        <v>5</v>
      </c>
      <c r="U1410">
        <v>1.7105125000000001</v>
      </c>
      <c r="V1410">
        <v>0.1049375</v>
      </c>
      <c r="W1410">
        <v>14.72775</v>
      </c>
      <c r="X1410">
        <v>0.59388750000000001</v>
      </c>
      <c r="Y1410">
        <v>71.291637499999993</v>
      </c>
      <c r="Z1410">
        <v>2.2317874999999998</v>
      </c>
      <c r="AA1410">
        <v>1.9037499999999999E-2</v>
      </c>
      <c r="AB1410">
        <v>8.0000000000000004E-4</v>
      </c>
      <c r="AC1410">
        <v>30.3692307692307</v>
      </c>
      <c r="AD1410">
        <v>-14.3852692307692</v>
      </c>
      <c r="AE1410">
        <v>36.158005466666602</v>
      </c>
      <c r="AF1410">
        <v>0.43358219999999997</v>
      </c>
      <c r="AG1410">
        <v>1.3528528399999999</v>
      </c>
      <c r="AH1410">
        <v>1.9333799999999901E-2</v>
      </c>
      <c r="AI1410">
        <v>44.963666666666597</v>
      </c>
      <c r="AJ1410">
        <v>0.50718438704212199</v>
      </c>
      <c r="AK1410">
        <v>0.80416051775136899</v>
      </c>
      <c r="AL1410">
        <v>9.64294578585672E-3</v>
      </c>
      <c r="AM1410">
        <v>3.00876894677925E-2</v>
      </c>
      <c r="AN1410">
        <v>0.15568125375302999</v>
      </c>
      <c r="AO1410">
        <v>4.2998717483004698E-4</v>
      </c>
      <c r="AP1410">
        <v>36.158005466666602</v>
      </c>
      <c r="AQ1410">
        <v>0.25625719087534599</v>
      </c>
      <c r="AR1410">
        <v>6.5011123765129604</v>
      </c>
      <c r="AS1410">
        <v>1.30741928477158</v>
      </c>
      <c r="AT1410">
        <v>0.86754523384038795</v>
      </c>
      <c r="AU1410">
        <v>90.555574999999905</v>
      </c>
      <c r="AV1410">
        <v>44.222794318826502</v>
      </c>
      <c r="AW1410">
        <v>0.74087234784010203</v>
      </c>
      <c r="AX1410">
        <v>4.5433555228414801E-2</v>
      </c>
      <c r="AY1410">
        <v>0.17732500912465299</v>
      </c>
      <c r="AZ1410">
        <v>0.49888762348703503</v>
      </c>
      <c r="BA1410">
        <v>3.35835161704763E-2</v>
      </c>
      <c r="BB1410">
        <v>7.1269660498147799E-2</v>
      </c>
      <c r="BC1410">
        <v>0.40897668106452101</v>
      </c>
      <c r="BD1410">
        <v>0.72164618784010304</v>
      </c>
      <c r="BE1410">
        <v>-1.9226159999999399E-2</v>
      </c>
      <c r="BF1410">
        <v>6.2334960525307397E-2</v>
      </c>
      <c r="BG1410">
        <v>0.243290391613949</v>
      </c>
      <c r="BH1410">
        <v>0.684475167313772</v>
      </c>
      <c r="BI1410">
        <v>6.2334960525307397E-2</v>
      </c>
      <c r="BJ1410">
        <v>0.61125070427851302</v>
      </c>
      <c r="BK1410">
        <v>1.36895033462754</v>
      </c>
      <c r="BL1410">
        <v>3.9029525255763202</v>
      </c>
      <c r="BM1410">
        <v>10.9805983920673</v>
      </c>
      <c r="BN1410">
        <v>2.8134081365608901</v>
      </c>
      <c r="BO1410">
        <v>11.896981129387401</v>
      </c>
      <c r="BP1410">
        <v>1.4648715723447201</v>
      </c>
      <c r="BQ1410">
        <v>10.4321095570427</v>
      </c>
      <c r="BR1410">
        <v>1.2629809017345199</v>
      </c>
      <c r="BS1410">
        <v>0.58631672006838997</v>
      </c>
      <c r="BT1410">
        <v>2.1540932716147001</v>
      </c>
    </row>
    <row r="1411" spans="1:72" x14ac:dyDescent="0.2">
      <c r="A1411">
        <v>1409</v>
      </c>
      <c r="B1411" s="243">
        <v>44795.125</v>
      </c>
      <c r="C1411">
        <v>0</v>
      </c>
      <c r="D1411">
        <v>0.78128205128205097</v>
      </c>
      <c r="E1411">
        <v>27.2357499999999</v>
      </c>
      <c r="F1411">
        <v>44.965128205128202</v>
      </c>
      <c r="G1411">
        <v>7</v>
      </c>
      <c r="H1411">
        <v>2.0699999999999998</v>
      </c>
      <c r="I1411">
        <v>1.3474999999999999</v>
      </c>
      <c r="J1411">
        <v>34.557575757575698</v>
      </c>
      <c r="K1411">
        <v>0.47799999999999998</v>
      </c>
      <c r="L1411">
        <v>37.963999999999999</v>
      </c>
      <c r="M1411">
        <v>3.3333333333333298E-2</v>
      </c>
      <c r="N1411">
        <v>1600.0588235294099</v>
      </c>
      <c r="O1411">
        <v>87.018181818181802</v>
      </c>
      <c r="P1411">
        <v>2.87719999999999</v>
      </c>
      <c r="Q1411">
        <v>77.721249999999998</v>
      </c>
      <c r="R1411">
        <v>6.9661904761904703</v>
      </c>
      <c r="S1411">
        <v>0.168421052631578</v>
      </c>
      <c r="T1411">
        <v>5</v>
      </c>
      <c r="U1411">
        <v>1.68</v>
      </c>
      <c r="V1411">
        <v>9.7714285714285698E-2</v>
      </c>
      <c r="W1411">
        <v>14.7262857142857</v>
      </c>
      <c r="X1411">
        <v>0.60048571428571396</v>
      </c>
      <c r="Y1411">
        <v>71.541842857142797</v>
      </c>
      <c r="Z1411">
        <v>2.11728571428571</v>
      </c>
      <c r="AA1411">
        <v>1.16571428571428E-2</v>
      </c>
      <c r="AB1411">
        <v>1.3471428571428501E-2</v>
      </c>
      <c r="AC1411">
        <v>28.017032051282001</v>
      </c>
      <c r="AD1411">
        <v>-16.948096153846102</v>
      </c>
      <c r="AE1411">
        <v>36.173914557575699</v>
      </c>
      <c r="AF1411">
        <v>0.43358219999999997</v>
      </c>
      <c r="AG1411">
        <v>1.34835284</v>
      </c>
      <c r="AH1411">
        <v>1.9333799999999901E-2</v>
      </c>
      <c r="AI1411">
        <v>44.975075757575702</v>
      </c>
      <c r="AJ1411">
        <v>0.50563297104058402</v>
      </c>
      <c r="AK1411">
        <v>0.80431025291786196</v>
      </c>
      <c r="AL1411">
        <v>9.6404996033156408E-3</v>
      </c>
      <c r="AM1411">
        <v>2.9980001529466602E-2</v>
      </c>
      <c r="AN1411">
        <v>0.15564176117748699</v>
      </c>
      <c r="AO1411">
        <v>4.2987809746475699E-4</v>
      </c>
      <c r="AP1411">
        <v>36.173914557575699</v>
      </c>
      <c r="AQ1411">
        <v>0.25910426184021901</v>
      </c>
      <c r="AR1411">
        <v>6.5004660126094498</v>
      </c>
      <c r="AS1411">
        <v>1.2403421805295101</v>
      </c>
      <c r="AT1411">
        <v>0.84946339134818105</v>
      </c>
      <c r="AU1411">
        <v>90.665899999999993</v>
      </c>
      <c r="AV1411">
        <v>44.173827012554902</v>
      </c>
      <c r="AW1411">
        <v>0.80124874502079901</v>
      </c>
      <c r="AX1411">
        <v>0.108010659470481</v>
      </c>
      <c r="AY1411">
        <v>0.17447793815977999</v>
      </c>
      <c r="AZ1411">
        <v>0.499533987390542</v>
      </c>
      <c r="BA1411">
        <v>8.0105634271872894E-2</v>
      </c>
      <c r="BB1411">
        <v>7.1361998198648802E-2</v>
      </c>
      <c r="BC1411">
        <v>0.40241028842923199</v>
      </c>
      <c r="BD1411">
        <v>0.78202258502080402</v>
      </c>
      <c r="BE1411">
        <v>-1.9226159999995399E-2</v>
      </c>
      <c r="BF1411">
        <v>0.16063243731048399</v>
      </c>
      <c r="BG1411">
        <v>0.25948194929013502</v>
      </c>
      <c r="BH1411">
        <v>0.74290224971635199</v>
      </c>
      <c r="BI1411">
        <v>0.16063243731048399</v>
      </c>
      <c r="BJ1411">
        <v>0.84022877320123901</v>
      </c>
      <c r="BK1411">
        <v>1.4858044994327</v>
      </c>
      <c r="BL1411">
        <v>1.61537702866692</v>
      </c>
      <c r="BM1411">
        <v>4.6248582300996102</v>
      </c>
      <c r="BN1411">
        <v>2.8630209220668599</v>
      </c>
      <c r="BO1411">
        <v>16.857054118378301</v>
      </c>
      <c r="BP1411">
        <v>3.77486227679637</v>
      </c>
      <c r="BQ1411">
        <v>13.082191841581899</v>
      </c>
      <c r="BR1411">
        <v>1.21272935600488</v>
      </c>
      <c r="BS1411">
        <v>0.77597579827704499</v>
      </c>
      <c r="BT1411">
        <v>1.5628443035177</v>
      </c>
    </row>
    <row r="1412" spans="1:72" x14ac:dyDescent="0.2">
      <c r="A1412">
        <v>1410</v>
      </c>
      <c r="B1412" s="243">
        <v>44795.138888888891</v>
      </c>
      <c r="C1412">
        <v>0</v>
      </c>
      <c r="D1412">
        <v>0.84648648648648595</v>
      </c>
      <c r="E1412">
        <v>27.7494444444444</v>
      </c>
      <c r="F1412">
        <v>44.868250000000003</v>
      </c>
      <c r="G1412">
        <v>7</v>
      </c>
      <c r="H1412">
        <v>2.0699999999999998</v>
      </c>
      <c r="I1412">
        <v>1.35</v>
      </c>
      <c r="J1412">
        <v>34.547586206896497</v>
      </c>
      <c r="K1412">
        <v>0.47799999999999898</v>
      </c>
      <c r="L1412">
        <v>37.961515151515101</v>
      </c>
      <c r="M1412">
        <v>-7.4999999999999997E-2</v>
      </c>
      <c r="N1412">
        <v>1600.09375</v>
      </c>
      <c r="O1412">
        <v>86.852777777777803</v>
      </c>
      <c r="P1412">
        <v>2.86445454545454</v>
      </c>
      <c r="Q1412">
        <v>77.386999999999901</v>
      </c>
      <c r="R1412">
        <v>6.9613043478260801</v>
      </c>
      <c r="S1412">
        <v>6.9487179487179404E-2</v>
      </c>
      <c r="T1412">
        <v>5</v>
      </c>
      <c r="U1412">
        <v>1.6962142857142799</v>
      </c>
      <c r="V1412">
        <v>0.106414285714285</v>
      </c>
      <c r="W1412">
        <v>14.7717714285714</v>
      </c>
      <c r="X1412">
        <v>0.59892857142857103</v>
      </c>
      <c r="Y1412">
        <v>71.394499999999994</v>
      </c>
      <c r="Z1412">
        <v>2.08955714285714</v>
      </c>
      <c r="AA1412">
        <v>1.74285714285714E-3</v>
      </c>
      <c r="AB1412">
        <v>3.70428571428571E-2</v>
      </c>
      <c r="AC1412">
        <v>28.595930930930901</v>
      </c>
      <c r="AD1412">
        <v>-16.272319069068999</v>
      </c>
      <c r="AE1412">
        <v>36.163925006896498</v>
      </c>
      <c r="AF1412">
        <v>0.43358219999999997</v>
      </c>
      <c r="AG1412">
        <v>1.3508528399999999</v>
      </c>
      <c r="AH1412">
        <v>1.9333800000000002E-2</v>
      </c>
      <c r="AI1412">
        <v>44.967586206896499</v>
      </c>
      <c r="AJ1412">
        <v>0.50653656803950597</v>
      </c>
      <c r="AK1412">
        <v>0.80422206432219301</v>
      </c>
      <c r="AL1412">
        <v>9.6421052712298509E-3</v>
      </c>
      <c r="AM1412">
        <v>3.00405904329555E-2</v>
      </c>
      <c r="AN1412">
        <v>0.15566768400226899</v>
      </c>
      <c r="AO1412">
        <v>4.2994969556615399E-4</v>
      </c>
      <c r="AP1412">
        <v>36.163925006896498</v>
      </c>
      <c r="AQ1412">
        <v>0.25843236850290602</v>
      </c>
      <c r="AR1412">
        <v>6.5205442825486699</v>
      </c>
      <c r="AS1412">
        <v>1.2240983091820501</v>
      </c>
      <c r="AT1412">
        <v>0.85919456294529695</v>
      </c>
      <c r="AU1412">
        <v>90.550971428571401</v>
      </c>
      <c r="AV1412">
        <v>44.166999967130103</v>
      </c>
      <c r="AW1412">
        <v>0.80058623976636001</v>
      </c>
      <c r="AX1412">
        <v>0.12675453081794599</v>
      </c>
      <c r="AY1412">
        <v>0.17514983149709301</v>
      </c>
      <c r="AZ1412">
        <v>0.47945571745132098</v>
      </c>
      <c r="BA1412">
        <v>9.3832967636908904E-2</v>
      </c>
      <c r="BB1412">
        <v>6.8493673921617301E-2</v>
      </c>
      <c r="BC1412">
        <v>0.40395992154911597</v>
      </c>
      <c r="BD1412">
        <v>0.78136007976636102</v>
      </c>
      <c r="BE1412">
        <v>-1.9226159999999399E-2</v>
      </c>
      <c r="BF1412">
        <v>0.18469196882722899</v>
      </c>
      <c r="BG1412">
        <v>0.255207975685044</v>
      </c>
      <c r="BH1412">
        <v>0.69860714130006296</v>
      </c>
      <c r="BI1412">
        <v>0.18469196882722899</v>
      </c>
      <c r="BJ1412">
        <v>0.87979988902454698</v>
      </c>
      <c r="BK1412">
        <v>1.3972142826001199</v>
      </c>
      <c r="BL1412">
        <v>1.38180331990385</v>
      </c>
      <c r="BM1412">
        <v>3.7825528946176101</v>
      </c>
      <c r="BN1412">
        <v>2.7374032469981402</v>
      </c>
      <c r="BO1412">
        <v>17.690316132919602</v>
      </c>
      <c r="BP1412">
        <v>4.3402612674398897</v>
      </c>
      <c r="BQ1412">
        <v>13.3500548654797</v>
      </c>
      <c r="BR1412">
        <v>1.08323793559383</v>
      </c>
      <c r="BS1412">
        <v>0.80592310149365498</v>
      </c>
      <c r="BT1412">
        <v>1.3440958989588701</v>
      </c>
    </row>
    <row r="1413" spans="1:72" x14ac:dyDescent="0.2">
      <c r="A1413">
        <v>1411</v>
      </c>
      <c r="B1413" s="243">
        <v>44795.152777777781</v>
      </c>
      <c r="C1413">
        <v>0</v>
      </c>
      <c r="D1413">
        <v>0.75138888888888899</v>
      </c>
      <c r="E1413">
        <v>29.590810810810801</v>
      </c>
      <c r="F1413">
        <v>44.948999999999998</v>
      </c>
      <c r="G1413">
        <v>7</v>
      </c>
      <c r="H1413">
        <v>2.0699999999999998</v>
      </c>
      <c r="I1413">
        <v>1.35</v>
      </c>
      <c r="J1413">
        <v>34.576666666666597</v>
      </c>
      <c r="K1413">
        <v>0.45100000000000001</v>
      </c>
      <c r="L1413">
        <v>38.000740740740703</v>
      </c>
      <c r="M1413">
        <v>4.0740740740740702E-2</v>
      </c>
      <c r="N1413">
        <v>1599.77419354838</v>
      </c>
      <c r="O1413">
        <v>87.184848484848402</v>
      </c>
      <c r="P1413">
        <v>2.8628749999999998</v>
      </c>
      <c r="Q1413">
        <v>77.240499999999997</v>
      </c>
      <c r="R1413">
        <v>6.9711999999999898</v>
      </c>
      <c r="S1413">
        <v>0.13</v>
      </c>
      <c r="T1413">
        <v>5</v>
      </c>
      <c r="U1413">
        <v>1.7046857142857099</v>
      </c>
      <c r="V1413">
        <v>8.3114285714285696E-2</v>
      </c>
      <c r="W1413">
        <v>14.8047428571428</v>
      </c>
      <c r="X1413">
        <v>0.64182857142857097</v>
      </c>
      <c r="Y1413">
        <v>71.404842857142796</v>
      </c>
      <c r="Z1413">
        <v>2.0926</v>
      </c>
      <c r="AA1413">
        <v>2.3142857142857101E-3</v>
      </c>
      <c r="AB1413">
        <v>1.5428571428571399E-2</v>
      </c>
      <c r="AC1413">
        <v>30.342199699699702</v>
      </c>
      <c r="AD1413">
        <v>-14.6068003003003</v>
      </c>
      <c r="AE1413">
        <v>36.193005466666598</v>
      </c>
      <c r="AF1413">
        <v>0.43358219999999997</v>
      </c>
      <c r="AG1413">
        <v>1.3508528399999999</v>
      </c>
      <c r="AH1413">
        <v>1.9333799999999901E-2</v>
      </c>
      <c r="AI1413">
        <v>44.996666666666599</v>
      </c>
      <c r="AJ1413">
        <v>0.506870458899779</v>
      </c>
      <c r="AK1413">
        <v>0.80434859174753603</v>
      </c>
      <c r="AL1413">
        <v>9.6358737684272902E-3</v>
      </c>
      <c r="AM1413">
        <v>3.0021175790799302E-2</v>
      </c>
      <c r="AN1413">
        <v>0.15556707904289199</v>
      </c>
      <c r="AO1413">
        <v>4.2967182754277998E-4</v>
      </c>
      <c r="AP1413">
        <v>36.193005466666598</v>
      </c>
      <c r="AQ1413">
        <v>0.276943338153812</v>
      </c>
      <c r="AR1413">
        <v>6.5350985058588904</v>
      </c>
      <c r="AS1413">
        <v>1.22588086693424</v>
      </c>
      <c r="AT1413">
        <v>0.86405483027989904</v>
      </c>
      <c r="AU1413">
        <v>90.648700000000005</v>
      </c>
      <c r="AV1413">
        <v>44.230928177613599</v>
      </c>
      <c r="AW1413">
        <v>0.76573848905304198</v>
      </c>
      <c r="AX1413">
        <v>0.124971973065751</v>
      </c>
      <c r="AY1413">
        <v>0.156638861846187</v>
      </c>
      <c r="AZ1413">
        <v>0.46490149414110499</v>
      </c>
      <c r="BA1413">
        <v>9.2513388109508404E-2</v>
      </c>
      <c r="BB1413">
        <v>6.6414499163015006E-2</v>
      </c>
      <c r="BC1413">
        <v>0.361266818255425</v>
      </c>
      <c r="BD1413">
        <v>0.74651232905304399</v>
      </c>
      <c r="BE1413">
        <v>-1.9226159999998101E-2</v>
      </c>
      <c r="BF1413">
        <v>0.171614635588132</v>
      </c>
      <c r="BG1413">
        <v>0.21510039839516701</v>
      </c>
      <c r="BH1413">
        <v>0.63841434638650896</v>
      </c>
      <c r="BI1413">
        <v>0.171614635588132</v>
      </c>
      <c r="BJ1413">
        <v>0.77343006796659997</v>
      </c>
      <c r="BK1413">
        <v>1.2768286927730099</v>
      </c>
      <c r="BL1413">
        <v>1.25339192463397</v>
      </c>
      <c r="BM1413">
        <v>3.7200460450160699</v>
      </c>
      <c r="BN1413">
        <v>2.9679830960315399</v>
      </c>
      <c r="BO1413">
        <v>15.711085407296199</v>
      </c>
      <c r="BP1413">
        <v>4.0329439363211197</v>
      </c>
      <c r="BQ1413">
        <v>11.678141470975101</v>
      </c>
      <c r="BR1413">
        <v>0.98508381227319197</v>
      </c>
      <c r="BS1413">
        <v>0.70478421373134703</v>
      </c>
      <c r="BT1413">
        <v>1.39770981398384</v>
      </c>
    </row>
    <row r="1414" spans="1:72" x14ac:dyDescent="0.2">
      <c r="A1414">
        <v>1412</v>
      </c>
      <c r="B1414" s="243">
        <v>44795.166666666664</v>
      </c>
      <c r="C1414">
        <v>0</v>
      </c>
      <c r="D1414">
        <v>0.82837837837837802</v>
      </c>
      <c r="E1414">
        <v>29.1930555555555</v>
      </c>
      <c r="F1414">
        <v>44.793749999999903</v>
      </c>
      <c r="G1414">
        <v>7</v>
      </c>
      <c r="H1414">
        <v>2.0680000000000001</v>
      </c>
      <c r="I1414">
        <v>1.3480000000000001</v>
      </c>
      <c r="J1414">
        <v>34.571199999999997</v>
      </c>
      <c r="K1414">
        <v>0.44774999999999998</v>
      </c>
      <c r="L1414">
        <v>37.977391304347798</v>
      </c>
      <c r="M1414">
        <v>-0.2</v>
      </c>
      <c r="N1414">
        <v>1599.6764705882299</v>
      </c>
      <c r="O1414">
        <v>87.097058823529395</v>
      </c>
      <c r="P1414">
        <v>2.8592</v>
      </c>
      <c r="Q1414">
        <v>77.15925</v>
      </c>
      <c r="R1414">
        <v>6.9639999999999898</v>
      </c>
      <c r="S1414">
        <v>1.0749999999999999E-2</v>
      </c>
      <c r="T1414">
        <v>5</v>
      </c>
      <c r="U1414">
        <v>1.6944125000000001</v>
      </c>
      <c r="V1414">
        <v>0.112025</v>
      </c>
      <c r="W1414">
        <v>14.803675</v>
      </c>
      <c r="X1414">
        <v>0.66298749999999995</v>
      </c>
      <c r="Y1414">
        <v>71.503375000000005</v>
      </c>
      <c r="Z1414">
        <v>2.1478999999999999</v>
      </c>
      <c r="AA1414">
        <v>7.4875000000000002E-3</v>
      </c>
      <c r="AB1414">
        <v>6.7000000000000002E-3</v>
      </c>
      <c r="AC1414">
        <v>30.021433933933899</v>
      </c>
      <c r="AD1414">
        <v>-14.772316066066001</v>
      </c>
      <c r="AE1414">
        <v>36.185977119999997</v>
      </c>
      <c r="AF1414">
        <v>0.43316327999999998</v>
      </c>
      <c r="AG1414">
        <v>1.3488520159999999</v>
      </c>
      <c r="AH1414">
        <v>1.9315119999999901E-2</v>
      </c>
      <c r="AI1414">
        <v>44.987199999999902</v>
      </c>
      <c r="AJ1414">
        <v>0.50607369400395397</v>
      </c>
      <c r="AK1414">
        <v>0.80436162108332998</v>
      </c>
      <c r="AL1414">
        <v>9.6285894654479492E-3</v>
      </c>
      <c r="AM1414">
        <v>2.9983017747270298E-2</v>
      </c>
      <c r="AN1414">
        <v>0.15559981505850501</v>
      </c>
      <c r="AO1414">
        <v>4.2934701426183402E-4</v>
      </c>
      <c r="AP1414">
        <v>36.185977119999997</v>
      </c>
      <c r="AQ1414">
        <v>0.28607322823845999</v>
      </c>
      <c r="AR1414">
        <v>6.5346271331585299</v>
      </c>
      <c r="AS1414">
        <v>1.25827655265606</v>
      </c>
      <c r="AT1414">
        <v>0.85749759304147499</v>
      </c>
      <c r="AU1414">
        <v>90.812349999999995</v>
      </c>
      <c r="AV1414">
        <v>44.264954034052998</v>
      </c>
      <c r="AW1414">
        <v>0.72224596594694601</v>
      </c>
      <c r="AX1414">
        <v>9.0575463343939705E-2</v>
      </c>
      <c r="AY1414">
        <v>0.147090051761539</v>
      </c>
      <c r="AZ1414">
        <v>0.465372866841468</v>
      </c>
      <c r="BA1414">
        <v>6.7150037416661798E-2</v>
      </c>
      <c r="BB1414">
        <v>6.6481838120209705E-2</v>
      </c>
      <c r="BC1414">
        <v>0.33957183942632202</v>
      </c>
      <c r="BD1414">
        <v>0.70303838194694701</v>
      </c>
      <c r="BE1414">
        <v>-1.9207583999999001E-2</v>
      </c>
      <c r="BF1414">
        <v>0.12570943971683499</v>
      </c>
      <c r="BG1414">
        <v>0.20414588357831001</v>
      </c>
      <c r="BH1414">
        <v>0.64588973868023403</v>
      </c>
      <c r="BI1414">
        <v>0.12570943971683499</v>
      </c>
      <c r="BJ1414">
        <v>0.65971064659029</v>
      </c>
      <c r="BK1414">
        <v>1.2917794773604601</v>
      </c>
      <c r="BL1414">
        <v>1.6239503098427199</v>
      </c>
      <c r="BM1414">
        <v>5.1379573414305399</v>
      </c>
      <c r="BN1414">
        <v>3.1638636418180401</v>
      </c>
      <c r="BO1414">
        <v>13.355663099407099</v>
      </c>
      <c r="BP1414">
        <v>2.9541718333456299</v>
      </c>
      <c r="BQ1414">
        <v>10.4014912660615</v>
      </c>
      <c r="BR1414">
        <v>1.07807342984184</v>
      </c>
      <c r="BS1414">
        <v>0.60942687070355595</v>
      </c>
      <c r="BT1414">
        <v>1.7689955623342599</v>
      </c>
    </row>
    <row r="1415" spans="1:72" x14ac:dyDescent="0.2">
      <c r="A1415">
        <v>1413</v>
      </c>
      <c r="B1415" s="243">
        <v>44795.180555555555</v>
      </c>
      <c r="C1415">
        <v>0</v>
      </c>
      <c r="D1415">
        <v>0.86916666666666598</v>
      </c>
      <c r="E1415">
        <v>29.357631578947299</v>
      </c>
      <c r="F1415">
        <v>44.920512820512798</v>
      </c>
      <c r="G1415">
        <v>7</v>
      </c>
      <c r="H1415">
        <v>2.0699999999999998</v>
      </c>
      <c r="I1415">
        <v>1.35</v>
      </c>
      <c r="J1415">
        <v>34.576666666666597</v>
      </c>
      <c r="K1415">
        <v>0.46799999999999897</v>
      </c>
      <c r="L1415">
        <v>37.99</v>
      </c>
      <c r="M1415">
        <v>0.21</v>
      </c>
      <c r="N1415">
        <v>1600</v>
      </c>
      <c r="O1415">
        <v>86.8771428571428</v>
      </c>
      <c r="P1415">
        <v>2.8537142857142799</v>
      </c>
      <c r="Q1415">
        <v>77.042749999999998</v>
      </c>
      <c r="R1415">
        <v>6.976</v>
      </c>
      <c r="S1415">
        <v>0.14699999999999999</v>
      </c>
      <c r="T1415">
        <v>5</v>
      </c>
      <c r="U1415">
        <v>1.7067714285714199</v>
      </c>
      <c r="V1415">
        <v>0.119985714285714</v>
      </c>
      <c r="W1415">
        <v>14.813414285714201</v>
      </c>
      <c r="X1415">
        <v>0.66945714285714197</v>
      </c>
      <c r="Y1415">
        <v>71.592600000000004</v>
      </c>
      <c r="Z1415">
        <v>2.0407999999999999</v>
      </c>
      <c r="AA1415">
        <v>1.4657142857142799E-2</v>
      </c>
      <c r="AB1415">
        <v>0</v>
      </c>
      <c r="AC1415">
        <v>30.226798245613999</v>
      </c>
      <c r="AD1415">
        <v>-14.693714574898801</v>
      </c>
      <c r="AE1415">
        <v>36.193005466666598</v>
      </c>
      <c r="AF1415">
        <v>0.43358219999999997</v>
      </c>
      <c r="AG1415">
        <v>1.3508528399999999</v>
      </c>
      <c r="AH1415">
        <v>1.9333800000000002E-2</v>
      </c>
      <c r="AI1415">
        <v>44.996666666666599</v>
      </c>
      <c r="AJ1415">
        <v>0.505541151832265</v>
      </c>
      <c r="AK1415">
        <v>0.80434859174753603</v>
      </c>
      <c r="AL1415">
        <v>9.6358737684272902E-3</v>
      </c>
      <c r="AM1415">
        <v>3.0021175790799302E-2</v>
      </c>
      <c r="AN1415">
        <v>0.15556707904289199</v>
      </c>
      <c r="AO1415">
        <v>4.2967182754278101E-4</v>
      </c>
      <c r="AP1415">
        <v>36.193005466666598</v>
      </c>
      <c r="AQ1415">
        <v>0.288864821771811</v>
      </c>
      <c r="AR1415">
        <v>6.5389262413655196</v>
      </c>
      <c r="AS1415">
        <v>1.19553554106824</v>
      </c>
      <c r="AT1415">
        <v>0.86284319391440101</v>
      </c>
      <c r="AU1415">
        <v>90.823042857142795</v>
      </c>
      <c r="AV1415">
        <v>44.216332070872198</v>
      </c>
      <c r="AW1415">
        <v>0.78033459579442099</v>
      </c>
      <c r="AX1415">
        <v>0.155317298931752</v>
      </c>
      <c r="AY1415">
        <v>0.144717378228188</v>
      </c>
      <c r="AZ1415">
        <v>0.46107375863447497</v>
      </c>
      <c r="BA1415">
        <v>0.11497721612056</v>
      </c>
      <c r="BB1415">
        <v>6.5867679804925097E-2</v>
      </c>
      <c r="BC1415">
        <v>0.33377149299068998</v>
      </c>
      <c r="BD1415">
        <v>0.76110843579441601</v>
      </c>
      <c r="BE1415">
        <v>-1.92261600000047E-2</v>
      </c>
      <c r="BF1415">
        <v>0.21409988810493299</v>
      </c>
      <c r="BG1415">
        <v>0.199488239227678</v>
      </c>
      <c r="BH1415">
        <v>0.63557530816408703</v>
      </c>
      <c r="BI1415">
        <v>0.21409988810493299</v>
      </c>
      <c r="BJ1415">
        <v>0.82717625466522404</v>
      </c>
      <c r="BK1415">
        <v>1.2711506163281701</v>
      </c>
      <c r="BL1415">
        <v>0.93175312230853002</v>
      </c>
      <c r="BM1415">
        <v>2.9685924350067001</v>
      </c>
      <c r="BN1415">
        <v>3.1860289640367898</v>
      </c>
      <c r="BO1415">
        <v>17.075169348230901</v>
      </c>
      <c r="BP1415">
        <v>5.0313473704659302</v>
      </c>
      <c r="BQ1415">
        <v>12.043821977765001</v>
      </c>
      <c r="BR1415">
        <v>0.90718080654978706</v>
      </c>
      <c r="BS1415">
        <v>0.74153629942325106</v>
      </c>
      <c r="BT1415">
        <v>1.2233801733716401</v>
      </c>
    </row>
    <row r="1416" spans="1:72" x14ac:dyDescent="0.2">
      <c r="A1416">
        <v>1414</v>
      </c>
      <c r="B1416" s="243">
        <v>44795.194444444445</v>
      </c>
      <c r="C1416">
        <v>0</v>
      </c>
      <c r="D1416">
        <v>0.807894736842105</v>
      </c>
      <c r="E1416">
        <v>28.775384615384599</v>
      </c>
      <c r="F1416">
        <v>44.747499999999903</v>
      </c>
      <c r="G1416">
        <v>7</v>
      </c>
      <c r="H1416">
        <v>2.0699999999999998</v>
      </c>
      <c r="I1416">
        <v>1.35</v>
      </c>
      <c r="J1416">
        <v>34.579130434782599</v>
      </c>
      <c r="K1416">
        <v>0.47499999999999998</v>
      </c>
      <c r="L1416">
        <v>37.985454545454502</v>
      </c>
      <c r="M1416">
        <v>-0.14000000000000001</v>
      </c>
      <c r="N1416">
        <v>1599.97297297297</v>
      </c>
      <c r="O1416">
        <v>86.785714285714306</v>
      </c>
      <c r="P1416">
        <v>2.8476249999999999</v>
      </c>
      <c r="Q1416">
        <v>76.839473684210503</v>
      </c>
      <c r="R1416">
        <v>6.9679999999999902</v>
      </c>
      <c r="S1416">
        <v>0.32150000000000001</v>
      </c>
      <c r="T1416">
        <v>5</v>
      </c>
      <c r="U1416">
        <v>1.6693</v>
      </c>
      <c r="V1416">
        <v>0.126214285714285</v>
      </c>
      <c r="W1416">
        <v>14.8059571428571</v>
      </c>
      <c r="X1416">
        <v>0.63929999999999998</v>
      </c>
      <c r="Y1416">
        <v>71.546128571428497</v>
      </c>
      <c r="Z1416">
        <v>2.0813285714285699</v>
      </c>
      <c r="AA1416">
        <v>6.2285714285714297E-3</v>
      </c>
      <c r="AB1416">
        <v>1.07285714285714E-2</v>
      </c>
      <c r="AC1416">
        <v>29.5832793522267</v>
      </c>
      <c r="AD1416">
        <v>-15.164220647773201</v>
      </c>
      <c r="AE1416">
        <v>36.1954692347826</v>
      </c>
      <c r="AF1416">
        <v>0.43358219999999997</v>
      </c>
      <c r="AG1416">
        <v>1.3508528399999999</v>
      </c>
      <c r="AH1416">
        <v>1.9333799999999901E-2</v>
      </c>
      <c r="AI1416">
        <v>44.9991304347826</v>
      </c>
      <c r="AJ1416">
        <v>0.50590395256182996</v>
      </c>
      <c r="AK1416">
        <v>0.804359303947902</v>
      </c>
      <c r="AL1416">
        <v>9.6353461902645397E-3</v>
      </c>
      <c r="AM1416">
        <v>3.00195320875765E-2</v>
      </c>
      <c r="AN1416">
        <v>0.15555856151809599</v>
      </c>
      <c r="AO1416">
        <v>4.2964830238265399E-4</v>
      </c>
      <c r="AP1416">
        <v>36.1954692347826</v>
      </c>
      <c r="AQ1416">
        <v>0.275852282000562</v>
      </c>
      <c r="AR1416">
        <v>6.5356345149496002</v>
      </c>
      <c r="AS1416">
        <v>1.2192778713169601</v>
      </c>
      <c r="AT1416">
        <v>0.84450546801146298</v>
      </c>
      <c r="AU1416">
        <v>90.742014285714205</v>
      </c>
      <c r="AV1416">
        <v>44.226233903049703</v>
      </c>
      <c r="AW1416">
        <v>0.77289653173286799</v>
      </c>
      <c r="AX1416">
        <v>0.131574968683036</v>
      </c>
      <c r="AY1416">
        <v>0.157729917999437</v>
      </c>
      <c r="AZ1416">
        <v>0.46436548505038999</v>
      </c>
      <c r="BA1416">
        <v>9.7401408049033897E-2</v>
      </c>
      <c r="BB1416">
        <v>6.6337926435770106E-2</v>
      </c>
      <c r="BC1416">
        <v>0.36378319497303502</v>
      </c>
      <c r="BD1416">
        <v>0.753670371732864</v>
      </c>
      <c r="BE1416">
        <v>-1.9226160000003802E-2</v>
      </c>
      <c r="BF1416">
        <v>0.185317195450832</v>
      </c>
      <c r="BG1416">
        <v>0.222155219453334</v>
      </c>
      <c r="BH1416">
        <v>0.65403708786744896</v>
      </c>
      <c r="BI1416">
        <v>0.185317195450832</v>
      </c>
      <c r="BJ1416">
        <v>0.81494482980833405</v>
      </c>
      <c r="BK1416">
        <v>1.3080741757348899</v>
      </c>
      <c r="BL1416">
        <v>1.1987836256256901</v>
      </c>
      <c r="BM1416">
        <v>3.5292844049163001</v>
      </c>
      <c r="BN1416">
        <v>2.9440545645376299</v>
      </c>
      <c r="BO1416">
        <v>16.570997798078199</v>
      </c>
      <c r="BP1416">
        <v>4.3549540930945598</v>
      </c>
      <c r="BQ1416">
        <v>12.216043704983599</v>
      </c>
      <c r="BR1416">
        <v>0.99303494346848398</v>
      </c>
      <c r="BS1416">
        <v>0.74081795162800101</v>
      </c>
      <c r="BT1416">
        <v>1.34045745150507</v>
      </c>
    </row>
    <row r="1417" spans="1:72" x14ac:dyDescent="0.2">
      <c r="A1417">
        <v>1415</v>
      </c>
      <c r="B1417" s="243">
        <v>44795.208333333336</v>
      </c>
      <c r="C1417">
        <v>0</v>
      </c>
      <c r="D1417">
        <v>0.81399999999999995</v>
      </c>
      <c r="E1417">
        <v>28.008249999999901</v>
      </c>
      <c r="F1417">
        <v>44.865749999999998</v>
      </c>
      <c r="G1417">
        <v>7</v>
      </c>
      <c r="H1417">
        <v>2.0625</v>
      </c>
      <c r="I1417">
        <v>1.35</v>
      </c>
      <c r="J1417">
        <v>34.535652173913</v>
      </c>
      <c r="K1417">
        <v>0.48825000000000002</v>
      </c>
      <c r="L1417">
        <v>37.949999999999903</v>
      </c>
      <c r="M1417">
        <v>-7.14285714285714E-3</v>
      </c>
      <c r="N1417">
        <v>1600</v>
      </c>
      <c r="O1417">
        <v>86.714285714285694</v>
      </c>
      <c r="P1417">
        <v>2.8418749999999999</v>
      </c>
      <c r="Q1417">
        <v>76.740769230769203</v>
      </c>
      <c r="R1417">
        <v>6.968</v>
      </c>
      <c r="S1417">
        <v>0.154358974358974</v>
      </c>
      <c r="T1417">
        <v>5</v>
      </c>
      <c r="U1417">
        <v>1.7225999999999999</v>
      </c>
      <c r="V1417">
        <v>0.127657142857142</v>
      </c>
      <c r="W1417">
        <v>14.8689285714285</v>
      </c>
      <c r="X1417">
        <v>0.63554285714285697</v>
      </c>
      <c r="Y1417">
        <v>71.612171428571401</v>
      </c>
      <c r="Z1417">
        <v>2.1673428571428501</v>
      </c>
      <c r="AA1417">
        <v>1.5285714285714199E-3</v>
      </c>
      <c r="AB1417">
        <v>1.6114285714285699E-2</v>
      </c>
      <c r="AC1417">
        <v>28.822249999999901</v>
      </c>
      <c r="AD1417">
        <v>-16.043500000000002</v>
      </c>
      <c r="AE1417">
        <v>36.146134673912997</v>
      </c>
      <c r="AF1417">
        <v>0.43201125000000001</v>
      </c>
      <c r="AG1417">
        <v>1.3508497500000001</v>
      </c>
      <c r="AH1417">
        <v>1.926375E-2</v>
      </c>
      <c r="AI1417">
        <v>44.948152173913002</v>
      </c>
      <c r="AJ1417">
        <v>0.50474847994193905</v>
      </c>
      <c r="AK1417">
        <v>0.80417398548569197</v>
      </c>
      <c r="AL1417">
        <v>9.61132391668661E-3</v>
      </c>
      <c r="AM1417">
        <v>3.0053510203785501E-2</v>
      </c>
      <c r="AN1417">
        <v>0.155734989347629</v>
      </c>
      <c r="AO1417">
        <v>4.2857712872077202E-4</v>
      </c>
      <c r="AP1417">
        <v>36.146134673912997</v>
      </c>
      <c r="AQ1417">
        <v>0.27423110816833102</v>
      </c>
      <c r="AR1417">
        <v>6.5634313157951096</v>
      </c>
      <c r="AS1417">
        <v>1.2696665108754801</v>
      </c>
      <c r="AT1417">
        <v>0.86947973154798497</v>
      </c>
      <c r="AU1417">
        <v>91.006585714285706</v>
      </c>
      <c r="AV1417">
        <v>44.2534636087519</v>
      </c>
      <c r="AW1417">
        <v>0.69468856516107202</v>
      </c>
      <c r="AX1417">
        <v>8.1183239124516804E-2</v>
      </c>
      <c r="AY1417">
        <v>0.157780141831668</v>
      </c>
      <c r="AZ1417">
        <v>0.43656868420488398</v>
      </c>
      <c r="BA1417">
        <v>6.00979043927845E-2</v>
      </c>
      <c r="BB1417">
        <v>6.2366954886412002E-2</v>
      </c>
      <c r="BC1417">
        <v>0.36522229879816298</v>
      </c>
      <c r="BD1417">
        <v>0.67553206516106901</v>
      </c>
      <c r="BE1417">
        <v>-1.9156500000003601E-2</v>
      </c>
      <c r="BF1417">
        <v>0.117361932656941</v>
      </c>
      <c r="BG1417">
        <v>0.22809366292775499</v>
      </c>
      <c r="BH1417">
        <v>0.63112220044827005</v>
      </c>
      <c r="BI1417">
        <v>0.117361932656941</v>
      </c>
      <c r="BJ1417">
        <v>0.69091119116939403</v>
      </c>
      <c r="BK1417">
        <v>1.2622444008965401</v>
      </c>
      <c r="BL1417">
        <v>1.94350636329832</v>
      </c>
      <c r="BM1417">
        <v>5.3775716380974297</v>
      </c>
      <c r="BN1417">
        <v>2.7669431598727301</v>
      </c>
      <c r="BO1417">
        <v>13.725166651490101</v>
      </c>
      <c r="BP1417">
        <v>2.7580054174381199</v>
      </c>
      <c r="BQ1417">
        <v>10.967161234052</v>
      </c>
      <c r="BR1417">
        <v>1.06272911537974</v>
      </c>
      <c r="BS1417">
        <v>0.64396641810661803</v>
      </c>
      <c r="BT1417">
        <v>1.6502865452275599</v>
      </c>
    </row>
    <row r="1418" spans="1:72" x14ac:dyDescent="0.2">
      <c r="A1418">
        <v>1416</v>
      </c>
      <c r="B1418" s="243">
        <v>44795.222222222219</v>
      </c>
      <c r="C1418">
        <v>0</v>
      </c>
      <c r="D1418">
        <v>0.77432432432432396</v>
      </c>
      <c r="E1418">
        <v>28.420249999999999</v>
      </c>
      <c r="F1418">
        <v>44.896749999999997</v>
      </c>
      <c r="G1418">
        <v>7</v>
      </c>
      <c r="H1418">
        <v>2.0699999999999998</v>
      </c>
      <c r="I1418">
        <v>1.3474999999999999</v>
      </c>
      <c r="J1418">
        <v>34.548000000000002</v>
      </c>
      <c r="K1418">
        <v>0.50349999999999995</v>
      </c>
      <c r="L1418">
        <v>37.963714285714197</v>
      </c>
      <c r="M1418">
        <v>9.1666666666666605E-2</v>
      </c>
      <c r="N1418">
        <v>1599.7837837837801</v>
      </c>
      <c r="O1418">
        <v>86.838888888888803</v>
      </c>
      <c r="P1418">
        <v>2.83928571428571</v>
      </c>
      <c r="Q1418">
        <v>76.646249999999995</v>
      </c>
      <c r="R1418">
        <v>6.9713793103448198</v>
      </c>
      <c r="S1418">
        <v>-0.2155</v>
      </c>
      <c r="T1418">
        <v>5</v>
      </c>
      <c r="U1418">
        <v>1.6862999999999999</v>
      </c>
      <c r="V1418">
        <v>0.10705000000000001</v>
      </c>
      <c r="W1418">
        <v>14.8561374999999</v>
      </c>
      <c r="X1418">
        <v>0.67757500000000004</v>
      </c>
      <c r="Y1418">
        <v>71.722212499999998</v>
      </c>
      <c r="Z1418">
        <v>2.0467749999999998</v>
      </c>
      <c r="AA1418">
        <v>1.6125E-3</v>
      </c>
      <c r="AB1418">
        <v>2.7025E-2</v>
      </c>
      <c r="AC1418">
        <v>29.1945743243243</v>
      </c>
      <c r="AD1418">
        <v>-15.702175675675599</v>
      </c>
      <c r="AE1418">
        <v>36.164338800000003</v>
      </c>
      <c r="AF1418">
        <v>0.43358219999999997</v>
      </c>
      <c r="AG1418">
        <v>1.34835284</v>
      </c>
      <c r="AH1418">
        <v>1.9333800000000002E-2</v>
      </c>
      <c r="AI1418">
        <v>44.965499999999999</v>
      </c>
      <c r="AJ1418">
        <v>0.504227875011524</v>
      </c>
      <c r="AK1418">
        <v>0.80426857924408701</v>
      </c>
      <c r="AL1418">
        <v>9.6425526236781495E-3</v>
      </c>
      <c r="AM1418">
        <v>2.9986386007049799E-2</v>
      </c>
      <c r="AN1418">
        <v>0.15567490631706499</v>
      </c>
      <c r="AO1418">
        <v>4.2996964339326801E-4</v>
      </c>
      <c r="AP1418">
        <v>36.164338800000003</v>
      </c>
      <c r="AQ1418">
        <v>0.29236760515646898</v>
      </c>
      <c r="AR1418">
        <v>6.5577850906233701</v>
      </c>
      <c r="AS1418">
        <v>1.1990357982506601</v>
      </c>
      <c r="AT1418">
        <v>0.85027946563193302</v>
      </c>
      <c r="AU1418">
        <v>90.989000000000004</v>
      </c>
      <c r="AV1418">
        <v>44.213527294030499</v>
      </c>
      <c r="AW1418">
        <v>0.75197270596949295</v>
      </c>
      <c r="AX1418">
        <v>0.149317041749332</v>
      </c>
      <c r="AY1418">
        <v>0.14121459484352999</v>
      </c>
      <c r="AZ1418">
        <v>0.442214909376628</v>
      </c>
      <c r="BA1418">
        <v>0.110740332440975</v>
      </c>
      <c r="BB1418">
        <v>6.3173558482375394E-2</v>
      </c>
      <c r="BC1418">
        <v>0.32569278638175198</v>
      </c>
      <c r="BD1418">
        <v>0.73274654596949096</v>
      </c>
      <c r="BE1418">
        <v>-1.9226160000001598E-2</v>
      </c>
      <c r="BF1418">
        <v>0.213106152434582</v>
      </c>
      <c r="BG1418">
        <v>0.20154229297706799</v>
      </c>
      <c r="BH1418">
        <v>0.63113169657261603</v>
      </c>
      <c r="BI1418">
        <v>0.213106152434582</v>
      </c>
      <c r="BJ1418">
        <v>0.82929689082330005</v>
      </c>
      <c r="BK1418">
        <v>1.2622633931452301</v>
      </c>
      <c r="BL1418">
        <v>0.94573662315514795</v>
      </c>
      <c r="BM1418">
        <v>2.9615836490988001</v>
      </c>
      <c r="BN1418">
        <v>3.13150995381613</v>
      </c>
      <c r="BO1418">
        <v>17.088287475533001</v>
      </c>
      <c r="BP1418">
        <v>5.0079945822126799</v>
      </c>
      <c r="BQ1418">
        <v>12.0802928933203</v>
      </c>
      <c r="BR1418">
        <v>0.89998293400644302</v>
      </c>
      <c r="BS1418">
        <v>0.74405442984946701</v>
      </c>
      <c r="BT1418">
        <v>1.20956599127905</v>
      </c>
    </row>
    <row r="1419" spans="1:72" x14ac:dyDescent="0.2">
      <c r="A1419">
        <v>1417</v>
      </c>
      <c r="B1419" s="243">
        <v>44795.236111111109</v>
      </c>
      <c r="C1419">
        <v>0</v>
      </c>
      <c r="D1419">
        <v>0.84641025641025602</v>
      </c>
      <c r="E1419">
        <v>29.736923076922999</v>
      </c>
      <c r="F1419">
        <v>44.852499999999999</v>
      </c>
      <c r="G1419">
        <v>7</v>
      </c>
      <c r="H1419">
        <v>2.0720000000000001</v>
      </c>
      <c r="I1419">
        <v>1.3520000000000001</v>
      </c>
      <c r="J1419">
        <v>34.5490322580645</v>
      </c>
      <c r="K1419">
        <v>0.436499999999999</v>
      </c>
      <c r="L1419">
        <v>37.960967741935498</v>
      </c>
      <c r="M1419">
        <v>9.9999999999999898E-3</v>
      </c>
      <c r="N1419">
        <v>1600.35483870967</v>
      </c>
      <c r="O1419">
        <v>86.730303030303006</v>
      </c>
      <c r="P1419">
        <v>2.8365</v>
      </c>
      <c r="Q1419">
        <v>76.563999999999993</v>
      </c>
      <c r="R1419">
        <v>6.9684999999999997</v>
      </c>
      <c r="S1419">
        <v>-0.437105263157894</v>
      </c>
      <c r="T1419">
        <v>5</v>
      </c>
      <c r="U1419">
        <v>1.6934</v>
      </c>
      <c r="V1419">
        <v>0.111685714285714</v>
      </c>
      <c r="W1419">
        <v>14.828257142857099</v>
      </c>
      <c r="X1419">
        <v>0.68859999999999999</v>
      </c>
      <c r="Y1419">
        <v>71.727457142857105</v>
      </c>
      <c r="Z1419">
        <v>1.97035714285714</v>
      </c>
      <c r="AA1419">
        <v>0</v>
      </c>
      <c r="AB1419">
        <v>2.4128571428571399E-2</v>
      </c>
      <c r="AC1419">
        <v>30.5833333333333</v>
      </c>
      <c r="AD1419">
        <v>-14.269166666666599</v>
      </c>
      <c r="AE1419">
        <v>36.166932738064503</v>
      </c>
      <c r="AF1419">
        <v>0.43400112000000002</v>
      </c>
      <c r="AG1419">
        <v>1.352853664</v>
      </c>
      <c r="AH1419">
        <v>1.9352479999999998E-2</v>
      </c>
      <c r="AI1419">
        <v>44.973032258064499</v>
      </c>
      <c r="AJ1419">
        <v>0.50422717016207697</v>
      </c>
      <c r="AK1419">
        <v>0.80419155485294402</v>
      </c>
      <c r="AL1419">
        <v>9.6502525671298307E-3</v>
      </c>
      <c r="AM1419">
        <v>3.0081442057032001E-2</v>
      </c>
      <c r="AN1419">
        <v>0.15564883327929799</v>
      </c>
      <c r="AO1419">
        <v>4.3031299043727898E-4</v>
      </c>
      <c r="AP1419">
        <v>36.166932738064503</v>
      </c>
      <c r="AQ1419">
        <v>0.29712479490941202</v>
      </c>
      <c r="AR1419">
        <v>6.5454781642508397</v>
      </c>
      <c r="AS1419">
        <v>1.1542689106641499</v>
      </c>
      <c r="AT1419">
        <v>0.85385828995246105</v>
      </c>
      <c r="AU1419">
        <v>90.908071428571404</v>
      </c>
      <c r="AV1419">
        <v>44.163804607888899</v>
      </c>
      <c r="AW1419">
        <v>0.80922765017558596</v>
      </c>
      <c r="AX1419">
        <v>0.19858475333584799</v>
      </c>
      <c r="AY1419">
        <v>0.136876325090587</v>
      </c>
      <c r="AZ1419">
        <v>0.454521835749157</v>
      </c>
      <c r="BA1419">
        <v>0.14678952988062999</v>
      </c>
      <c r="BB1419">
        <v>6.4931690821308202E-2</v>
      </c>
      <c r="BC1419">
        <v>0.31538242364579</v>
      </c>
      <c r="BD1419">
        <v>0.78998291417559396</v>
      </c>
      <c r="BE1419">
        <v>-1.9244735999992098E-2</v>
      </c>
      <c r="BF1419">
        <v>0.27055143506246399</v>
      </c>
      <c r="BG1419">
        <v>0.18648000693540501</v>
      </c>
      <c r="BH1419">
        <v>0.61923955824135901</v>
      </c>
      <c r="BI1419">
        <v>0.27055143506246399</v>
      </c>
      <c r="BJ1419">
        <v>0.91406288399573898</v>
      </c>
      <c r="BK1419">
        <v>1.23847911648271</v>
      </c>
      <c r="BL1419">
        <v>0.68925898283389797</v>
      </c>
      <c r="BM1419">
        <v>2.2888052990677701</v>
      </c>
      <c r="BN1419">
        <v>3.3206753282450001</v>
      </c>
      <c r="BO1419">
        <v>19.110102481164098</v>
      </c>
      <c r="BP1419">
        <v>6.3579587239679096</v>
      </c>
      <c r="BQ1419">
        <v>12.752143757196199</v>
      </c>
      <c r="BR1419">
        <v>0.77854167687652898</v>
      </c>
      <c r="BS1419">
        <v>0.80584230997075401</v>
      </c>
      <c r="BT1419">
        <v>0.96612161863874402</v>
      </c>
    </row>
    <row r="1420" spans="1:72" x14ac:dyDescent="0.2">
      <c r="A1420">
        <v>1418</v>
      </c>
      <c r="B1420" s="243">
        <v>44795.25</v>
      </c>
      <c r="C1420">
        <v>0</v>
      </c>
      <c r="D1420">
        <v>0.88083333333333302</v>
      </c>
      <c r="E1420">
        <v>30.3235897435897</v>
      </c>
      <c r="F1420">
        <v>44.845999999999997</v>
      </c>
      <c r="G1420">
        <v>7</v>
      </c>
      <c r="H1420">
        <v>2.0699999999999998</v>
      </c>
      <c r="I1420">
        <v>1.3525</v>
      </c>
      <c r="J1420">
        <v>34.572580645161203</v>
      </c>
      <c r="K1420">
        <v>0.43325000000000002</v>
      </c>
      <c r="L1420">
        <v>37.993235294117603</v>
      </c>
      <c r="M1420">
        <v>5.7142857142857099E-2</v>
      </c>
      <c r="N1420">
        <v>1600.1081081080999</v>
      </c>
      <c r="O1420">
        <v>87.5741935483871</v>
      </c>
      <c r="P1420">
        <v>2.8325</v>
      </c>
      <c r="Q1420">
        <v>76.491</v>
      </c>
      <c r="R1420">
        <v>6.9717857142857103</v>
      </c>
      <c r="S1420">
        <v>-9.2307692307692299E-2</v>
      </c>
      <c r="T1420">
        <v>5</v>
      </c>
      <c r="U1420">
        <v>1.6966142857142801</v>
      </c>
      <c r="V1420">
        <v>0.108099999999999</v>
      </c>
      <c r="W1420">
        <v>14.8316428571428</v>
      </c>
      <c r="X1420">
        <v>0.63887142857142798</v>
      </c>
      <c r="Y1420">
        <v>71.8078</v>
      </c>
      <c r="Z1420">
        <v>2.11654285714285</v>
      </c>
      <c r="AA1420">
        <v>0</v>
      </c>
      <c r="AB1420">
        <v>2.72428571428571E-2</v>
      </c>
      <c r="AC1420">
        <v>31.204423076923</v>
      </c>
      <c r="AD1420">
        <v>-13.641576923076901</v>
      </c>
      <c r="AE1420">
        <v>36.188919445161197</v>
      </c>
      <c r="AF1420">
        <v>0.43358219999999997</v>
      </c>
      <c r="AG1420">
        <v>1.3533528399999999</v>
      </c>
      <c r="AH1420">
        <v>1.9333799999999901E-2</v>
      </c>
      <c r="AI1420">
        <v>44.995080645161202</v>
      </c>
      <c r="AJ1420">
        <v>0.50396919896113301</v>
      </c>
      <c r="AK1420">
        <v>0.804286133645434</v>
      </c>
      <c r="AL1420">
        <v>9.6362134211804493E-3</v>
      </c>
      <c r="AM1420">
        <v>3.0077795629988201E-2</v>
      </c>
      <c r="AN1420">
        <v>0.155572562591967</v>
      </c>
      <c r="AO1420">
        <v>4.29686972948655E-4</v>
      </c>
      <c r="AP1420">
        <v>36.188919445161197</v>
      </c>
      <c r="AQ1420">
        <v>0.27566735722882502</v>
      </c>
      <c r="AR1420">
        <v>6.5469726837155298</v>
      </c>
      <c r="AS1420">
        <v>1.23990700211114</v>
      </c>
      <c r="AT1420">
        <v>0.85504134251744401</v>
      </c>
      <c r="AU1420">
        <v>91.091471428571396</v>
      </c>
      <c r="AV1420">
        <v>44.251466488216799</v>
      </c>
      <c r="AW1420">
        <v>0.74361415694448796</v>
      </c>
      <c r="AX1420">
        <v>0.113445837888857</v>
      </c>
      <c r="AY1420">
        <v>0.15791484277117401</v>
      </c>
      <c r="AZ1420">
        <v>0.45302731628446002</v>
      </c>
      <c r="BA1420">
        <v>8.3825765562259097E-2</v>
      </c>
      <c r="BB1420">
        <v>6.4718188040637198E-2</v>
      </c>
      <c r="BC1420">
        <v>0.364209699501443</v>
      </c>
      <c r="BD1420">
        <v>0.72438799694449296</v>
      </c>
      <c r="BE1420">
        <v>-1.9226159999995499E-2</v>
      </c>
      <c r="BF1420">
        <v>0.15148204792580999</v>
      </c>
      <c r="BG1420">
        <v>0.21086065585143299</v>
      </c>
      <c r="BH1420">
        <v>0.60491867233010399</v>
      </c>
      <c r="BI1420">
        <v>0.15148204792580999</v>
      </c>
      <c r="BJ1420">
        <v>0.72468540755448896</v>
      </c>
      <c r="BK1420">
        <v>1.2098373446602</v>
      </c>
      <c r="BL1420">
        <v>1.3919844545190201</v>
      </c>
      <c r="BM1420">
        <v>3.9933357160999501</v>
      </c>
      <c r="BN1420">
        <v>2.8688076961892399</v>
      </c>
      <c r="BO1420">
        <v>14.622588440641699</v>
      </c>
      <c r="BP1420">
        <v>3.5598281262565501</v>
      </c>
      <c r="BQ1420">
        <v>11.0627603143852</v>
      </c>
      <c r="BR1420">
        <v>0.95231786318633105</v>
      </c>
      <c r="BS1420">
        <v>0.66409258838416496</v>
      </c>
      <c r="BT1420">
        <v>1.43401369002394</v>
      </c>
    </row>
    <row r="1421" spans="1:72" x14ac:dyDescent="0.2">
      <c r="A1421">
        <v>1419</v>
      </c>
      <c r="B1421" s="243">
        <v>44795.263888888891</v>
      </c>
      <c r="C1421">
        <v>0</v>
      </c>
      <c r="D1421">
        <v>0.79815789473684196</v>
      </c>
      <c r="E1421">
        <v>27.140789473684201</v>
      </c>
      <c r="F1421">
        <v>44.921999999999997</v>
      </c>
      <c r="G1421">
        <v>7</v>
      </c>
      <c r="H1421">
        <v>2.0680000000000001</v>
      </c>
      <c r="I1421">
        <v>1.3480000000000001</v>
      </c>
      <c r="J1421">
        <v>34.570370370370298</v>
      </c>
      <c r="K1421">
        <v>0.46425</v>
      </c>
      <c r="L1421">
        <v>37.996249999999897</v>
      </c>
      <c r="M1421" s="244">
        <v>-3.0839528461809898E-18</v>
      </c>
      <c r="N1421">
        <v>1599.7419354838701</v>
      </c>
      <c r="O1421">
        <v>87.261290322580606</v>
      </c>
      <c r="P1421">
        <v>2.8302</v>
      </c>
      <c r="Q1421">
        <v>76.41</v>
      </c>
      <c r="R1421">
        <v>6.9733333333333301</v>
      </c>
      <c r="S1421">
        <v>0.13199999999999901</v>
      </c>
      <c r="T1421">
        <v>5</v>
      </c>
      <c r="U1421">
        <v>1.69397142857142</v>
      </c>
      <c r="V1421">
        <v>0.10589999999999999</v>
      </c>
      <c r="W1421">
        <v>14.8341142857142</v>
      </c>
      <c r="X1421">
        <v>0.64582857142857097</v>
      </c>
      <c r="Y1421">
        <v>71.837800000000001</v>
      </c>
      <c r="Z1421">
        <v>2.0626857142857098</v>
      </c>
      <c r="AA1421">
        <v>2.2428571428571402E-3</v>
      </c>
      <c r="AB1421">
        <v>1.7071428571428501E-2</v>
      </c>
      <c r="AC1421">
        <v>27.938947368421001</v>
      </c>
      <c r="AD1421">
        <v>-16.9830526315789</v>
      </c>
      <c r="AE1421">
        <v>36.185147490370298</v>
      </c>
      <c r="AF1421">
        <v>0.43316327999999998</v>
      </c>
      <c r="AG1421">
        <v>1.3488520159999999</v>
      </c>
      <c r="AH1421">
        <v>1.9315120000000002E-2</v>
      </c>
      <c r="AI1421">
        <v>44.986370370370302</v>
      </c>
      <c r="AJ1421">
        <v>0.50370623112581903</v>
      </c>
      <c r="AK1421">
        <v>0.80435801315954103</v>
      </c>
      <c r="AL1421">
        <v>9.6287670339658404E-3</v>
      </c>
      <c r="AM1421">
        <v>2.9983570688076701E-2</v>
      </c>
      <c r="AN1421">
        <v>0.15560268459912099</v>
      </c>
      <c r="AO1421">
        <v>4.29354932193454E-4</v>
      </c>
      <c r="AP1421">
        <v>36.185147490370298</v>
      </c>
      <c r="AQ1421">
        <v>0.27866930269002699</v>
      </c>
      <c r="AR1421">
        <v>6.5480636198648696</v>
      </c>
      <c r="AS1421">
        <v>1.2083565667788601</v>
      </c>
      <c r="AT1421">
        <v>0.85326396392053405</v>
      </c>
      <c r="AU1421">
        <v>91.074399999999997</v>
      </c>
      <c r="AV1421">
        <v>44.220236979704097</v>
      </c>
      <c r="AW1421">
        <v>0.76613339066622599</v>
      </c>
      <c r="AX1421">
        <v>0.140495449221131</v>
      </c>
      <c r="AY1421">
        <v>0.154493977309972</v>
      </c>
      <c r="AZ1421">
        <v>0.45193638013512399</v>
      </c>
      <c r="BA1421">
        <v>0.104159275854269</v>
      </c>
      <c r="BB1421">
        <v>6.4562340019303402E-2</v>
      </c>
      <c r="BC1421">
        <v>0.35666452915854802</v>
      </c>
      <c r="BD1421">
        <v>0.74692580666622699</v>
      </c>
      <c r="BE1421">
        <v>-1.9207583999998501E-2</v>
      </c>
      <c r="BF1421">
        <v>0.20952747337564701</v>
      </c>
      <c r="BG1421">
        <v>0.23040413690954201</v>
      </c>
      <c r="BH1421">
        <v>0.67399398614831796</v>
      </c>
      <c r="BI1421">
        <v>0.20952747337564701</v>
      </c>
      <c r="BJ1421">
        <v>0.87986322057038002</v>
      </c>
      <c r="BK1421">
        <v>1.3479879722966299</v>
      </c>
      <c r="BL1421">
        <v>1.09963687910494</v>
      </c>
      <c r="BM1421">
        <v>3.2167332297276299</v>
      </c>
      <c r="BN1421">
        <v>2.9252685962532401</v>
      </c>
      <c r="BO1421">
        <v>17.940129181930502</v>
      </c>
      <c r="BP1421">
        <v>4.9238956243277201</v>
      </c>
      <c r="BQ1421">
        <v>13.0162335576027</v>
      </c>
      <c r="BR1421">
        <v>0.99179126755803504</v>
      </c>
      <c r="BS1421">
        <v>0.79605223122012103</v>
      </c>
      <c r="BT1421">
        <v>1.24588717757615</v>
      </c>
    </row>
    <row r="1422" spans="1:72" x14ac:dyDescent="0.2">
      <c r="A1422">
        <v>1420</v>
      </c>
      <c r="B1422" s="243">
        <v>44795.277777777781</v>
      </c>
      <c r="C1422">
        <v>0</v>
      </c>
      <c r="D1422">
        <v>0.81666666666666599</v>
      </c>
      <c r="E1422">
        <v>28.424102564102501</v>
      </c>
      <c r="F1422">
        <v>44.844249999999903</v>
      </c>
      <c r="G1422">
        <v>7</v>
      </c>
      <c r="H1422">
        <v>2.0699999999999998</v>
      </c>
      <c r="I1422">
        <v>1.345</v>
      </c>
      <c r="J1422">
        <v>34.536538461538399</v>
      </c>
      <c r="K1422">
        <v>0.49224999999999902</v>
      </c>
      <c r="L1422">
        <v>37.960833333333298</v>
      </c>
      <c r="M1422">
        <v>7.6470588235294096E-2</v>
      </c>
      <c r="N1422">
        <v>1600.1764705882299</v>
      </c>
      <c r="O1422">
        <v>86.903333333333293</v>
      </c>
      <c r="P1422">
        <v>2.8274999999999899</v>
      </c>
      <c r="Q1422">
        <v>76.310499999999905</v>
      </c>
      <c r="R1422">
        <v>6.9692307692307596</v>
      </c>
      <c r="S1422">
        <v>0.21256410256410199</v>
      </c>
      <c r="T1422">
        <v>5</v>
      </c>
      <c r="U1422">
        <v>1.7251124999999901</v>
      </c>
      <c r="V1422">
        <v>0.11358749999999999</v>
      </c>
      <c r="W1422">
        <v>14.859662500000001</v>
      </c>
      <c r="X1422">
        <v>0.62823749999999901</v>
      </c>
      <c r="Y1422">
        <v>71.858774999999994</v>
      </c>
      <c r="Z1422">
        <v>2.1970624999999999</v>
      </c>
      <c r="AA1422">
        <v>1.6424999999999999E-2</v>
      </c>
      <c r="AB1422">
        <v>3.8500000000000001E-3</v>
      </c>
      <c r="AC1422">
        <v>29.2407692307692</v>
      </c>
      <c r="AD1422">
        <v>-15.6034807692307</v>
      </c>
      <c r="AE1422">
        <v>36.1528772615384</v>
      </c>
      <c r="AF1422">
        <v>0.43358219999999997</v>
      </c>
      <c r="AG1422">
        <v>1.3458528400000001</v>
      </c>
      <c r="AH1422">
        <v>1.9333799999999901E-2</v>
      </c>
      <c r="AI1422">
        <v>44.951538461538398</v>
      </c>
      <c r="AJ1422">
        <v>0.50311012484610895</v>
      </c>
      <c r="AK1422">
        <v>0.80426340229648996</v>
      </c>
      <c r="AL1422">
        <v>9.6455475127059896E-3</v>
      </c>
      <c r="AM1422">
        <v>2.9940084056334099E-2</v>
      </c>
      <c r="AN1422">
        <v>0.155723257525198</v>
      </c>
      <c r="AO1422">
        <v>4.3010318804866701E-4</v>
      </c>
      <c r="AP1422">
        <v>36.1528772615384</v>
      </c>
      <c r="AQ1422">
        <v>0.27107891133009199</v>
      </c>
      <c r="AR1422">
        <v>6.5593410934837602</v>
      </c>
      <c r="AS1422">
        <v>1.28707678591643</v>
      </c>
      <c r="AT1422">
        <v>0.86792156524858299</v>
      </c>
      <c r="AU1422">
        <v>91.26885</v>
      </c>
      <c r="AV1422">
        <v>44.2703740522687</v>
      </c>
      <c r="AW1422">
        <v>0.68116440926970501</v>
      </c>
      <c r="AX1422">
        <v>5.8776054083567099E-2</v>
      </c>
      <c r="AY1422">
        <v>0.16250328866990699</v>
      </c>
      <c r="AZ1422">
        <v>0.44065890651623002</v>
      </c>
      <c r="BA1422">
        <v>4.3671976858604397E-2</v>
      </c>
      <c r="BB1422">
        <v>6.2951272359461505E-2</v>
      </c>
      <c r="BC1422">
        <v>0.37479234311257897</v>
      </c>
      <c r="BD1422">
        <v>0.66193824926970501</v>
      </c>
      <c r="BE1422">
        <v>-1.9226159999999801E-2</v>
      </c>
      <c r="BF1422">
        <v>8.37530036968024E-2</v>
      </c>
      <c r="BG1422">
        <v>0.23155924209138901</v>
      </c>
      <c r="BH1422">
        <v>0.62791739938869595</v>
      </c>
      <c r="BI1422">
        <v>8.37530036968024E-2</v>
      </c>
      <c r="BJ1422">
        <v>0.63062449157638301</v>
      </c>
      <c r="BK1422">
        <v>1.2558347987773899</v>
      </c>
      <c r="BL1422">
        <v>2.7647873135352299</v>
      </c>
      <c r="BM1422">
        <v>7.4972522975037901</v>
      </c>
      <c r="BN1422">
        <v>2.7116922378804298</v>
      </c>
      <c r="BO1422">
        <v>12.350862708361101</v>
      </c>
      <c r="BP1422">
        <v>1.96819558687485</v>
      </c>
      <c r="BQ1422">
        <v>10.3826671214862</v>
      </c>
      <c r="BR1422">
        <v>1.1134546924928199</v>
      </c>
      <c r="BS1422">
        <v>0.59712329009766196</v>
      </c>
      <c r="BT1422">
        <v>1.86469814686129</v>
      </c>
    </row>
    <row r="1423" spans="1:72" x14ac:dyDescent="0.2">
      <c r="A1423">
        <v>1421</v>
      </c>
      <c r="B1423" s="243">
        <v>44795.291666666664</v>
      </c>
      <c r="C1423">
        <v>0</v>
      </c>
      <c r="D1423">
        <v>0.80974358974358895</v>
      </c>
      <c r="E1423">
        <v>28.616</v>
      </c>
      <c r="F1423">
        <v>44.813000000000002</v>
      </c>
      <c r="G1423">
        <v>7</v>
      </c>
      <c r="H1423">
        <v>2.0659999999999998</v>
      </c>
      <c r="I1423">
        <v>1.3480000000000001</v>
      </c>
      <c r="J1423">
        <v>34.525217391304302</v>
      </c>
      <c r="K1423">
        <v>0.41324999999999901</v>
      </c>
      <c r="L1423">
        <v>37.950416666666598</v>
      </c>
      <c r="M1423">
        <v>-6.3636363636363602E-2</v>
      </c>
      <c r="N1423">
        <v>1600.11764705882</v>
      </c>
      <c r="O1423">
        <v>86.973529411764702</v>
      </c>
      <c r="P1423">
        <v>2.8237142857142801</v>
      </c>
      <c r="Q1423">
        <v>76.226666666666603</v>
      </c>
      <c r="R1423">
        <v>6.9656250000000002</v>
      </c>
      <c r="S1423">
        <v>-0.14274999999999899</v>
      </c>
      <c r="T1423">
        <v>5</v>
      </c>
      <c r="U1423">
        <v>1.7217285714285699</v>
      </c>
      <c r="V1423">
        <v>0.127657142857142</v>
      </c>
      <c r="W1423">
        <v>14.873528571428499</v>
      </c>
      <c r="X1423">
        <v>0.65310000000000001</v>
      </c>
      <c r="Y1423">
        <v>71.7577</v>
      </c>
      <c r="Z1423">
        <v>2.16738571428571</v>
      </c>
      <c r="AA1423">
        <v>1.45428571428571E-2</v>
      </c>
      <c r="AB1423">
        <v>0</v>
      </c>
      <c r="AC1423">
        <v>29.425743589743501</v>
      </c>
      <c r="AD1423">
        <v>-15.3872564102564</v>
      </c>
      <c r="AE1423">
        <v>36.1384328313043</v>
      </c>
      <c r="AF1423">
        <v>0.43274435999999999</v>
      </c>
      <c r="AG1423">
        <v>1.3488511919999999</v>
      </c>
      <c r="AH1423">
        <v>1.9296439999999901E-2</v>
      </c>
      <c r="AI1423">
        <v>44.939217391304297</v>
      </c>
      <c r="AJ1423">
        <v>0.50361749096339903</v>
      </c>
      <c r="AK1423">
        <v>0.80416248722428896</v>
      </c>
      <c r="AL1423">
        <v>9.6295482013386193E-3</v>
      </c>
      <c r="AM1423">
        <v>3.00150129508263E-2</v>
      </c>
      <c r="AN1423">
        <v>0.15576595246526201</v>
      </c>
      <c r="AO1423">
        <v>4.2938976511268303E-4</v>
      </c>
      <c r="AP1423">
        <v>36.1384328313043</v>
      </c>
      <c r="AQ1423">
        <v>0.281806859650504</v>
      </c>
      <c r="AR1423">
        <v>6.5654618443505202</v>
      </c>
      <c r="AS1423">
        <v>1.26969161732269</v>
      </c>
      <c r="AT1423">
        <v>0.86709262326285497</v>
      </c>
      <c r="AU1423">
        <v>91.173442857142803</v>
      </c>
      <c r="AV1423">
        <v>44.255393152628002</v>
      </c>
      <c r="AW1423">
        <v>0.68382423867626496</v>
      </c>
      <c r="AX1423">
        <v>7.9159574677302599E-2</v>
      </c>
      <c r="AY1423">
        <v>0.15093750034949499</v>
      </c>
      <c r="AZ1423">
        <v>0.43453815564947301</v>
      </c>
      <c r="BA1423">
        <v>5.8686662507173401E-2</v>
      </c>
      <c r="BB1423">
        <v>6.2076879378496201E-2</v>
      </c>
      <c r="BC1423">
        <v>0.348791375003699</v>
      </c>
      <c r="BD1423">
        <v>0.66463523067627195</v>
      </c>
      <c r="BE1423">
        <v>-1.91890079999937E-2</v>
      </c>
      <c r="BF1423">
        <v>0.112089456685944</v>
      </c>
      <c r="BG1423">
        <v>0.21372654510434799</v>
      </c>
      <c r="BH1423">
        <v>0.61530327789934003</v>
      </c>
      <c r="BI1423">
        <v>0.112089456685944</v>
      </c>
      <c r="BJ1423">
        <v>0.65163200358058504</v>
      </c>
      <c r="BK1423">
        <v>1.2306065557986801</v>
      </c>
      <c r="BL1423">
        <v>1.9067497641921201</v>
      </c>
      <c r="BM1423">
        <v>5.4893947753115997</v>
      </c>
      <c r="BN1423">
        <v>2.87892773262642</v>
      </c>
      <c r="BO1423">
        <v>13.001792093319301</v>
      </c>
      <c r="BP1423">
        <v>2.6341022321196901</v>
      </c>
      <c r="BQ1423">
        <v>10.367689861199599</v>
      </c>
      <c r="BR1423">
        <v>1.0400544794325699</v>
      </c>
      <c r="BS1423">
        <v>0.60679622090620799</v>
      </c>
      <c r="BT1423">
        <v>1.71400948720367</v>
      </c>
    </row>
    <row r="1424" spans="1:72" x14ac:dyDescent="0.2">
      <c r="A1424">
        <v>1422</v>
      </c>
      <c r="B1424" s="243">
        <v>44795.305555555555</v>
      </c>
      <c r="C1424">
        <v>0</v>
      </c>
      <c r="D1424">
        <v>0.79945945945945895</v>
      </c>
      <c r="E1424">
        <v>28.956250000000001</v>
      </c>
      <c r="F1424">
        <v>44.921750000000003</v>
      </c>
      <c r="G1424">
        <v>7</v>
      </c>
      <c r="H1424">
        <v>2.0674999999999999</v>
      </c>
      <c r="I1424">
        <v>1.3525</v>
      </c>
      <c r="J1424">
        <v>34.5665384615384</v>
      </c>
      <c r="K1424">
        <v>0.51949999999999996</v>
      </c>
      <c r="L1424">
        <v>37.97625</v>
      </c>
      <c r="M1424">
        <v>0.12777777777777699</v>
      </c>
      <c r="N1424">
        <v>1599.9696969696899</v>
      </c>
      <c r="O1424">
        <v>86.8935483870967</v>
      </c>
      <c r="P1424">
        <v>2.82099999999999</v>
      </c>
      <c r="Q1424">
        <v>76.219499999999996</v>
      </c>
      <c r="R1424">
        <v>6.9787999999999997</v>
      </c>
      <c r="S1424">
        <v>-0.28849999999999998</v>
      </c>
      <c r="T1424">
        <v>5</v>
      </c>
      <c r="U1424">
        <v>1.6944285714285701</v>
      </c>
      <c r="V1424">
        <v>0.14107142857142799</v>
      </c>
      <c r="W1424">
        <v>14.814557142857099</v>
      </c>
      <c r="X1424">
        <v>0.57647142857142797</v>
      </c>
      <c r="Y1424">
        <v>71.710785714285706</v>
      </c>
      <c r="Z1424">
        <v>2.11205714285714</v>
      </c>
      <c r="AA1424">
        <v>1.05428571428571E-2</v>
      </c>
      <c r="AB1424">
        <v>1.2714285714285701E-3</v>
      </c>
      <c r="AC1424">
        <v>29.7557094594594</v>
      </c>
      <c r="AD1424">
        <v>-15.1660405405405</v>
      </c>
      <c r="AE1424">
        <v>36.180925161538397</v>
      </c>
      <c r="AF1424">
        <v>0.43305854999999999</v>
      </c>
      <c r="AG1424">
        <v>1.3533518099999999</v>
      </c>
      <c r="AH1424">
        <v>1.931045E-2</v>
      </c>
      <c r="AI1424">
        <v>44.986538461538402</v>
      </c>
      <c r="AJ1424">
        <v>0.50453951663132801</v>
      </c>
      <c r="AK1424">
        <v>0.80426115008763299</v>
      </c>
      <c r="AL1424">
        <v>9.6264030265463991E-3</v>
      </c>
      <c r="AM1424">
        <v>3.0083483999487001E-2</v>
      </c>
      <c r="AN1424">
        <v>0.15560210319326201</v>
      </c>
      <c r="AO1424">
        <v>4.2924951908690598E-4</v>
      </c>
      <c r="AP1424">
        <v>36.180925161538397</v>
      </c>
      <c r="AQ1424">
        <v>0.24874231046387099</v>
      </c>
      <c r="AR1424">
        <v>6.5394307205097197</v>
      </c>
      <c r="AS1424">
        <v>1.2372791939693999</v>
      </c>
      <c r="AT1424">
        <v>0.85490617239488298</v>
      </c>
      <c r="AU1424">
        <v>90.908299999999997</v>
      </c>
      <c r="AV1424">
        <v>44.2063773864814</v>
      </c>
      <c r="AW1424">
        <v>0.78016107505700205</v>
      </c>
      <c r="AX1424">
        <v>0.11607261603059001</v>
      </c>
      <c r="AY1424">
        <v>0.184316239536129</v>
      </c>
      <c r="AZ1424">
        <v>0.46056927949027399</v>
      </c>
      <c r="BA1424">
        <v>8.5766771930936694E-2</v>
      </c>
      <c r="BB1424">
        <v>6.57956113557535E-2</v>
      </c>
      <c r="BC1424">
        <v>0.42561505721600201</v>
      </c>
      <c r="BD1424">
        <v>0.76095813505699395</v>
      </c>
      <c r="BE1424">
        <v>-1.9202940000007499E-2</v>
      </c>
      <c r="BF1424">
        <v>0.16253549618314</v>
      </c>
      <c r="BG1424">
        <v>0.25809646126800401</v>
      </c>
      <c r="BH1424">
        <v>0.64493124156807502</v>
      </c>
      <c r="BI1424">
        <v>0.16253549618314</v>
      </c>
      <c r="BJ1424">
        <v>0.84126391490228902</v>
      </c>
      <c r="BK1424">
        <v>1.28986248313615</v>
      </c>
      <c r="BL1424">
        <v>1.5879390491858401</v>
      </c>
      <c r="BM1424">
        <v>3.9679408911477698</v>
      </c>
      <c r="BN1424">
        <v>2.4987992411813198</v>
      </c>
      <c r="BO1424">
        <v>16.7005110757704</v>
      </c>
      <c r="BP1424">
        <v>3.8195841603037901</v>
      </c>
      <c r="BQ1424">
        <v>12.880926915466601</v>
      </c>
      <c r="BR1424">
        <v>1.0135521396248099</v>
      </c>
      <c r="BS1424">
        <v>0.77624971642903295</v>
      </c>
      <c r="BT1424">
        <v>1.30570371643733</v>
      </c>
    </row>
    <row r="1425" spans="1:72" x14ac:dyDescent="0.2">
      <c r="A1425">
        <v>1423</v>
      </c>
      <c r="B1425" s="243">
        <v>44795.319444444445</v>
      </c>
      <c r="C1425">
        <v>0</v>
      </c>
      <c r="D1425">
        <v>0.816410256410256</v>
      </c>
      <c r="E1425">
        <v>28.149750000000001</v>
      </c>
      <c r="F1425">
        <v>45.073500000000003</v>
      </c>
      <c r="G1425">
        <v>7</v>
      </c>
      <c r="H1425">
        <v>2.0699999999999998</v>
      </c>
      <c r="I1425">
        <v>1.3474999999999999</v>
      </c>
      <c r="J1425">
        <v>34.527499999999897</v>
      </c>
      <c r="K1425">
        <v>0.439499999999999</v>
      </c>
      <c r="L1425">
        <v>37.941428571428503</v>
      </c>
      <c r="M1425">
        <v>-0.219999999999999</v>
      </c>
      <c r="N1425">
        <v>1600.06666666666</v>
      </c>
      <c r="O1425">
        <v>86.780555555555495</v>
      </c>
      <c r="P1425">
        <v>2.8272499999999998</v>
      </c>
      <c r="Q1425">
        <v>76.231750000000005</v>
      </c>
      <c r="R1425">
        <v>6.9667999999999903</v>
      </c>
      <c r="S1425">
        <v>0.13075000000000001</v>
      </c>
      <c r="T1425">
        <v>5</v>
      </c>
      <c r="U1425">
        <v>1.68987142857142</v>
      </c>
      <c r="V1425">
        <v>0.148342857142857</v>
      </c>
      <c r="W1425">
        <v>14.8497857142857</v>
      </c>
      <c r="X1425">
        <v>0.54862857142857102</v>
      </c>
      <c r="Y1425">
        <v>71.679442857142803</v>
      </c>
      <c r="Z1425">
        <v>2.0732714285714202</v>
      </c>
      <c r="AA1425">
        <v>1.11E-2</v>
      </c>
      <c r="AB1425">
        <v>2.84285714285714E-3</v>
      </c>
      <c r="AC1425">
        <v>28.966160256410198</v>
      </c>
      <c r="AD1425">
        <v>-16.107339743589701</v>
      </c>
      <c r="AE1425">
        <v>36.143838799999997</v>
      </c>
      <c r="AF1425">
        <v>0.43358219999999997</v>
      </c>
      <c r="AG1425">
        <v>1.34835284</v>
      </c>
      <c r="AH1425">
        <v>1.9333799999999901E-2</v>
      </c>
      <c r="AI1425">
        <v>44.944999999999901</v>
      </c>
      <c r="AJ1425">
        <v>0.50424274184210205</v>
      </c>
      <c r="AK1425">
        <v>0.80417930359328005</v>
      </c>
      <c r="AL1425">
        <v>9.6469507175436595E-3</v>
      </c>
      <c r="AM1425">
        <v>3.0000063188341301E-2</v>
      </c>
      <c r="AN1425">
        <v>0.15574591166981799</v>
      </c>
      <c r="AO1425">
        <v>4.3016575814884799E-4</v>
      </c>
      <c r="AP1425">
        <v>36.143838799999997</v>
      </c>
      <c r="AQ1425">
        <v>0.236728364460003</v>
      </c>
      <c r="AR1425">
        <v>6.5549812901297297</v>
      </c>
      <c r="AS1425">
        <v>1.21455785924072</v>
      </c>
      <c r="AT1425">
        <v>0.85210540250348699</v>
      </c>
      <c r="AU1425">
        <v>90.840999999999994</v>
      </c>
      <c r="AV1425">
        <v>44.150106313830399</v>
      </c>
      <c r="AW1425">
        <v>0.79489368616952305</v>
      </c>
      <c r="AX1425">
        <v>0.13379498075926999</v>
      </c>
      <c r="AY1425">
        <v>0.196853835539996</v>
      </c>
      <c r="AZ1425">
        <v>0.44501870987025999</v>
      </c>
      <c r="BA1425">
        <v>9.9228463641067993E-2</v>
      </c>
      <c r="BB1425">
        <v>6.3574101410037206E-2</v>
      </c>
      <c r="BC1425">
        <v>0.45401733636666097</v>
      </c>
      <c r="BD1425">
        <v>0.77566752616952805</v>
      </c>
      <c r="BE1425">
        <v>-1.9226159999994701E-2</v>
      </c>
      <c r="BF1425">
        <v>0.19245874550238001</v>
      </c>
      <c r="BG1425">
        <v>0.28316639398847099</v>
      </c>
      <c r="BH1425">
        <v>0.640141671538626</v>
      </c>
      <c r="BI1425">
        <v>0.19245874550238001</v>
      </c>
      <c r="BJ1425">
        <v>0.951250278981703</v>
      </c>
      <c r="BK1425">
        <v>1.28028334307725</v>
      </c>
      <c r="BL1425">
        <v>1.47130956948365</v>
      </c>
      <c r="BM1425">
        <v>3.32612409931098</v>
      </c>
      <c r="BN1425">
        <v>2.2606555196118601</v>
      </c>
      <c r="BO1425">
        <v>18.809792752812999</v>
      </c>
      <c r="BP1425">
        <v>4.5227805193059298</v>
      </c>
      <c r="BQ1425">
        <v>14.287012233507101</v>
      </c>
      <c r="BR1425">
        <v>0.95310347572320597</v>
      </c>
      <c r="BS1425">
        <v>0.87426678078075004</v>
      </c>
      <c r="BT1425">
        <v>1.0901746431129899</v>
      </c>
    </row>
    <row r="1426" spans="1:72" x14ac:dyDescent="0.2">
      <c r="A1426">
        <v>1424</v>
      </c>
      <c r="B1426" s="243">
        <v>44795.333333333336</v>
      </c>
      <c r="C1426">
        <v>0</v>
      </c>
      <c r="D1426">
        <v>0.79574999999999996</v>
      </c>
      <c r="E1426">
        <v>27.006999999999898</v>
      </c>
      <c r="F1426">
        <v>44.793846153846097</v>
      </c>
      <c r="G1426">
        <v>7</v>
      </c>
      <c r="H1426">
        <v>2.0674999999999999</v>
      </c>
      <c r="I1426">
        <v>1.35</v>
      </c>
      <c r="J1426">
        <v>34.5220689655172</v>
      </c>
      <c r="K1426">
        <v>0.50249999999999995</v>
      </c>
      <c r="L1426">
        <v>37.963000000000001</v>
      </c>
      <c r="M1426">
        <v>0.107692307692307</v>
      </c>
      <c r="N1426">
        <v>1599.88571428571</v>
      </c>
      <c r="O1426">
        <v>86.690322580645102</v>
      </c>
      <c r="P1426">
        <v>2.8197142857142801</v>
      </c>
      <c r="Q1426">
        <v>76.199749999999995</v>
      </c>
      <c r="R1426">
        <v>6.95583333333333</v>
      </c>
      <c r="S1426">
        <v>0.51</v>
      </c>
      <c r="T1426">
        <v>5</v>
      </c>
      <c r="U1426">
        <v>1.7242625</v>
      </c>
      <c r="V1426">
        <v>0.1348125</v>
      </c>
      <c r="W1426">
        <v>14.8820874999999</v>
      </c>
      <c r="X1426">
        <v>0.57672500000000004</v>
      </c>
      <c r="Y1426">
        <v>71.524312499999994</v>
      </c>
      <c r="Z1426">
        <v>2.1928999999999998</v>
      </c>
      <c r="AA1426">
        <v>4.2750000000000002E-3</v>
      </c>
      <c r="AB1426">
        <v>3.1025E-2</v>
      </c>
      <c r="AC1426">
        <v>27.80275</v>
      </c>
      <c r="AD1426">
        <v>-16.991096153846101</v>
      </c>
      <c r="AE1426">
        <v>36.136455665517197</v>
      </c>
      <c r="AF1426">
        <v>0.43305854999999999</v>
      </c>
      <c r="AG1426">
        <v>1.35085181</v>
      </c>
      <c r="AH1426">
        <v>1.9310449999999899E-2</v>
      </c>
      <c r="AI1426">
        <v>44.939568965517203</v>
      </c>
      <c r="AJ1426">
        <v>0.50523317739708695</v>
      </c>
      <c r="AK1426">
        <v>0.80411219994667105</v>
      </c>
      <c r="AL1426">
        <v>9.6364642556383204E-3</v>
      </c>
      <c r="AM1426">
        <v>3.0059296096865699E-2</v>
      </c>
      <c r="AN1426">
        <v>0.155764733866744</v>
      </c>
      <c r="AO1426">
        <v>4.2969815787101E-4</v>
      </c>
      <c r="AP1426">
        <v>36.136455665517197</v>
      </c>
      <c r="AQ1426">
        <v>0.248851724287149</v>
      </c>
      <c r="AR1426">
        <v>6.5692399201913902</v>
      </c>
      <c r="AS1426">
        <v>1.28463832223077</v>
      </c>
      <c r="AT1426">
        <v>0.87115462154164502</v>
      </c>
      <c r="AU1426">
        <v>90.900287499999905</v>
      </c>
      <c r="AV1426">
        <v>44.239185632226501</v>
      </c>
      <c r="AW1426">
        <v>0.70038333329068703</v>
      </c>
      <c r="AX1426">
        <v>6.6213487769227697E-2</v>
      </c>
      <c r="AY1426">
        <v>0.18420682571284999</v>
      </c>
      <c r="AZ1426">
        <v>0.43076007980859998</v>
      </c>
      <c r="BA1426">
        <v>4.9016100270264103E-2</v>
      </c>
      <c r="BB1426">
        <v>6.1537154258371501E-2</v>
      </c>
      <c r="BC1426">
        <v>0.425362403566102</v>
      </c>
      <c r="BD1426">
        <v>0.68118039329067903</v>
      </c>
      <c r="BE1426">
        <v>-1.9202940000008301E-2</v>
      </c>
      <c r="BF1426">
        <v>9.9231022964196794E-2</v>
      </c>
      <c r="BG1426">
        <v>0.27606205877843398</v>
      </c>
      <c r="BH1426">
        <v>0.64555976148732397</v>
      </c>
      <c r="BI1426">
        <v>9.9231022964196794E-2</v>
      </c>
      <c r="BJ1426">
        <v>0.75058616348526197</v>
      </c>
      <c r="BK1426">
        <v>1.2911195229746399</v>
      </c>
      <c r="BL1426">
        <v>2.7820136337608798</v>
      </c>
      <c r="BM1426">
        <v>6.5056243723320897</v>
      </c>
      <c r="BN1426">
        <v>2.3384588390882199</v>
      </c>
      <c r="BO1426">
        <v>14.4912704143092</v>
      </c>
      <c r="BP1426">
        <v>2.3319290396586201</v>
      </c>
      <c r="BQ1426">
        <v>12.1593413746505</v>
      </c>
      <c r="BR1426">
        <v>1.12242678393551</v>
      </c>
      <c r="BS1426">
        <v>0.71089375429958401</v>
      </c>
      <c r="BT1426">
        <v>1.5788952669044001</v>
      </c>
    </row>
    <row r="1427" spans="1:72" x14ac:dyDescent="0.2">
      <c r="A1427">
        <v>1425</v>
      </c>
      <c r="B1427" s="243">
        <v>44795.347222222219</v>
      </c>
      <c r="C1427">
        <v>0</v>
      </c>
      <c r="D1427">
        <v>0.78054054054054001</v>
      </c>
      <c r="E1427">
        <v>29.625999999999902</v>
      </c>
      <c r="F1427">
        <v>44.915999999999997</v>
      </c>
      <c r="G1427">
        <v>7</v>
      </c>
      <c r="H1427">
        <v>2.0674999999999999</v>
      </c>
      <c r="I1427">
        <v>1.35</v>
      </c>
      <c r="J1427">
        <v>34.531249999999901</v>
      </c>
      <c r="K1427">
        <v>0.45800000000000002</v>
      </c>
      <c r="L1427">
        <v>37.948999999999998</v>
      </c>
      <c r="M1427">
        <v>-3.7499999999999999E-2</v>
      </c>
      <c r="N1427">
        <v>1599.7435897435801</v>
      </c>
      <c r="O1427">
        <v>86.7371428571428</v>
      </c>
      <c r="P1427">
        <v>2.8225714285714201</v>
      </c>
      <c r="Q1427">
        <v>76.230999999999995</v>
      </c>
      <c r="R1427">
        <v>6.9607692307692197</v>
      </c>
      <c r="S1427">
        <v>-9.2500000000000308E-3</v>
      </c>
      <c r="T1427">
        <v>5</v>
      </c>
      <c r="U1427">
        <v>1.77297142857142</v>
      </c>
      <c r="V1427">
        <v>0.11914285714285699</v>
      </c>
      <c r="W1427">
        <v>14.810285714285699</v>
      </c>
      <c r="X1427">
        <v>0.60460000000000003</v>
      </c>
      <c r="Y1427">
        <v>71.883285714285705</v>
      </c>
      <c r="Z1427">
        <v>2.0078714285714199</v>
      </c>
      <c r="AA1427">
        <v>0</v>
      </c>
      <c r="AB1427">
        <v>2.9828571428571399E-2</v>
      </c>
      <c r="AC1427">
        <v>30.406540540540501</v>
      </c>
      <c r="AD1427">
        <v>-14.5094594594594</v>
      </c>
      <c r="AE1427">
        <v>36.145636699999898</v>
      </c>
      <c r="AF1427">
        <v>0.43305854999999999</v>
      </c>
      <c r="AG1427">
        <v>1.35085181</v>
      </c>
      <c r="AH1427">
        <v>1.9310449999999899E-2</v>
      </c>
      <c r="AI1427">
        <v>44.948749999999997</v>
      </c>
      <c r="AJ1427">
        <v>0.50283784805925402</v>
      </c>
      <c r="AK1427">
        <v>0.80415221112934099</v>
      </c>
      <c r="AL1427">
        <v>9.6344959537250693E-3</v>
      </c>
      <c r="AM1427">
        <v>3.00531563169164E-2</v>
      </c>
      <c r="AN1427">
        <v>0.15573291804555101</v>
      </c>
      <c r="AO1427">
        <v>4.2961038961038901E-4</v>
      </c>
      <c r="AP1427">
        <v>36.145636699999898</v>
      </c>
      <c r="AQ1427">
        <v>0.26087953964889699</v>
      </c>
      <c r="AR1427">
        <v>6.5375452297082699</v>
      </c>
      <c r="AS1427">
        <v>1.17624542079214</v>
      </c>
      <c r="AT1427">
        <v>0.89151713781339903</v>
      </c>
      <c r="AU1427">
        <v>91.079014285714194</v>
      </c>
      <c r="AV1427">
        <v>44.120306890149301</v>
      </c>
      <c r="AW1427">
        <v>0.82844310985068803</v>
      </c>
      <c r="AX1427">
        <v>0.17460638920785099</v>
      </c>
      <c r="AY1427">
        <v>0.172179010351102</v>
      </c>
      <c r="AZ1427">
        <v>0.46245477029172799</v>
      </c>
      <c r="BA1427">
        <v>0.1292565090525</v>
      </c>
      <c r="BB1427">
        <v>6.60649671845326E-2</v>
      </c>
      <c r="BC1427">
        <v>0.39758829458765399</v>
      </c>
      <c r="BD1427">
        <v>0.80924016985068203</v>
      </c>
      <c r="BE1427">
        <v>-1.9202940000006399E-2</v>
      </c>
      <c r="BF1427">
        <v>0.239266489632183</v>
      </c>
      <c r="BG1427">
        <v>0.23594020575049601</v>
      </c>
      <c r="BH1427">
        <v>0.63371065631305101</v>
      </c>
      <c r="BI1427">
        <v>0.239266489632183</v>
      </c>
      <c r="BJ1427">
        <v>0.95041339076535802</v>
      </c>
      <c r="BK1427">
        <v>1.2674213126261</v>
      </c>
      <c r="BL1427">
        <v>0.98609799522365205</v>
      </c>
      <c r="BM1427">
        <v>2.6485558311455701</v>
      </c>
      <c r="BN1427">
        <v>2.68589515846736</v>
      </c>
      <c r="BO1427">
        <v>19.345233440457999</v>
      </c>
      <c r="BP1427">
        <v>5.6227625063562998</v>
      </c>
      <c r="BQ1427">
        <v>13.7224709341017</v>
      </c>
      <c r="BR1427">
        <v>0.86066828025139097</v>
      </c>
      <c r="BS1427">
        <v>0.85470679491248502</v>
      </c>
      <c r="BT1427">
        <v>1.0069748893707</v>
      </c>
    </row>
    <row r="1428" spans="1:72" x14ac:dyDescent="0.2">
      <c r="A1428">
        <v>1426</v>
      </c>
      <c r="B1428" s="243">
        <v>44795.361111111109</v>
      </c>
      <c r="C1428">
        <v>0</v>
      </c>
      <c r="D1428">
        <v>0.77775000000000005</v>
      </c>
      <c r="E1428">
        <v>30.203421052631501</v>
      </c>
      <c r="F1428">
        <v>44.978684210526303</v>
      </c>
      <c r="G1428">
        <v>7</v>
      </c>
      <c r="H1428">
        <v>2.0680000000000001</v>
      </c>
      <c r="I1428">
        <v>1.35</v>
      </c>
      <c r="J1428">
        <v>34.568399999999997</v>
      </c>
      <c r="K1428">
        <v>0.48299999999999998</v>
      </c>
      <c r="L1428">
        <v>38.006249999999902</v>
      </c>
      <c r="M1428">
        <v>0.116666666666666</v>
      </c>
      <c r="N1428">
        <v>1600.07407407407</v>
      </c>
      <c r="O1428">
        <v>87.4027777777777</v>
      </c>
      <c r="P1428">
        <v>2.82071428571428</v>
      </c>
      <c r="Q1428">
        <v>76.187999999999903</v>
      </c>
      <c r="R1428">
        <v>6.9561111111111096</v>
      </c>
      <c r="S1428">
        <v>-0.30525000000000002</v>
      </c>
      <c r="T1428">
        <v>5</v>
      </c>
      <c r="U1428">
        <v>1.7655857142857101</v>
      </c>
      <c r="V1428">
        <v>0.105342857142857</v>
      </c>
      <c r="W1428">
        <v>14.7520285714285</v>
      </c>
      <c r="X1428">
        <v>0.62172857142857096</v>
      </c>
      <c r="Y1428">
        <v>71.759299999999996</v>
      </c>
      <c r="Z1428">
        <v>2.0021571428571399</v>
      </c>
      <c r="AA1428">
        <v>0</v>
      </c>
      <c r="AB1428">
        <v>3.4585714285714199E-2</v>
      </c>
      <c r="AC1428">
        <v>30.981171052631499</v>
      </c>
      <c r="AD1428">
        <v>-13.9975131578947</v>
      </c>
      <c r="AE1428">
        <v>36.183177119999897</v>
      </c>
      <c r="AF1428">
        <v>0.43316327999999998</v>
      </c>
      <c r="AG1428">
        <v>1.3508520159999999</v>
      </c>
      <c r="AH1428">
        <v>1.9315119999999901E-2</v>
      </c>
      <c r="AI1428">
        <v>44.986399999999897</v>
      </c>
      <c r="AJ1428">
        <v>0.50422979488372899</v>
      </c>
      <c r="AK1428">
        <v>0.80431368413564897</v>
      </c>
      <c r="AL1428">
        <v>9.6287606921202796E-3</v>
      </c>
      <c r="AM1428">
        <v>3.00280088204435E-2</v>
      </c>
      <c r="AN1428">
        <v>0.15560258211370501</v>
      </c>
      <c r="AO1428">
        <v>4.2935464940515298E-4</v>
      </c>
      <c r="AP1428">
        <v>36.183177119999897</v>
      </c>
      <c r="AQ1428">
        <v>0.26827036635933199</v>
      </c>
      <c r="AR1428">
        <v>6.5118294053325902</v>
      </c>
      <c r="AS1428">
        <v>1.1728978944969399</v>
      </c>
      <c r="AT1428">
        <v>0.89026092256392797</v>
      </c>
      <c r="AU1428">
        <v>90.900800000000004</v>
      </c>
      <c r="AV1428">
        <v>44.136174786188803</v>
      </c>
      <c r="AW1428">
        <v>0.85022521381112104</v>
      </c>
      <c r="AX1428">
        <v>0.17795412150305201</v>
      </c>
      <c r="AY1428">
        <v>0.16489291364066699</v>
      </c>
      <c r="AZ1428">
        <v>0.48817059466740298</v>
      </c>
      <c r="BA1428">
        <v>0.13173472696882901</v>
      </c>
      <c r="BB1428">
        <v>6.9738656381057598E-2</v>
      </c>
      <c r="BC1428">
        <v>0.38067149560938701</v>
      </c>
      <c r="BD1428">
        <v>0.83101762981112404</v>
      </c>
      <c r="BE1428">
        <v>-1.9207583999997599E-2</v>
      </c>
      <c r="BF1428">
        <v>0.23933101334455101</v>
      </c>
      <c r="BG1428">
        <v>0.22176495706664201</v>
      </c>
      <c r="BH1428">
        <v>0.65654204645525804</v>
      </c>
      <c r="BI1428">
        <v>0.23933101334455101</v>
      </c>
      <c r="BJ1428">
        <v>0.92219194082238798</v>
      </c>
      <c r="BK1428">
        <v>1.3130840929105101</v>
      </c>
      <c r="BL1428">
        <v>0.92660351020776499</v>
      </c>
      <c r="BM1428">
        <v>2.7432384849767502</v>
      </c>
      <c r="BN1428">
        <v>2.9605310737077302</v>
      </c>
      <c r="BO1428">
        <v>18.940127306203301</v>
      </c>
      <c r="BP1428">
        <v>5.6242788135969501</v>
      </c>
      <c r="BQ1428">
        <v>13.3158484926063</v>
      </c>
      <c r="BR1428">
        <v>0.906221370224779</v>
      </c>
      <c r="BS1428">
        <v>0.82645953548456697</v>
      </c>
      <c r="BT1428">
        <v>1.0965102722100499</v>
      </c>
    </row>
    <row r="1429" spans="1:72" x14ac:dyDescent="0.2">
      <c r="A1429">
        <v>1427</v>
      </c>
      <c r="B1429" s="243">
        <v>44795.375</v>
      </c>
      <c r="C1429">
        <v>0</v>
      </c>
      <c r="D1429">
        <v>0.89700000000000002</v>
      </c>
      <c r="E1429">
        <v>28.766216216216201</v>
      </c>
      <c r="F1429">
        <v>44.994</v>
      </c>
      <c r="G1429">
        <v>7</v>
      </c>
      <c r="H1429">
        <v>2.0699999999999998</v>
      </c>
      <c r="I1429">
        <v>1.3474999999999999</v>
      </c>
      <c r="J1429">
        <v>34.5729032258064</v>
      </c>
      <c r="K1429">
        <v>0.53049999999999997</v>
      </c>
      <c r="L1429">
        <v>37.994827586206803</v>
      </c>
      <c r="M1429">
        <v>1.8749999999999899E-2</v>
      </c>
      <c r="N1429">
        <v>1600.27027027027</v>
      </c>
      <c r="O1429">
        <v>88.148648648648603</v>
      </c>
      <c r="P1429">
        <v>2.8198750000000001</v>
      </c>
      <c r="Q1429">
        <v>76.275128205128098</v>
      </c>
      <c r="R1429">
        <v>6.96684210526315</v>
      </c>
      <c r="S1429">
        <v>-0.31574999999999998</v>
      </c>
      <c r="T1429">
        <v>5</v>
      </c>
      <c r="U1429">
        <v>1.7585999999999999</v>
      </c>
      <c r="V1429">
        <v>0.107414285714285</v>
      </c>
      <c r="W1429">
        <v>14.804657142857099</v>
      </c>
      <c r="X1429">
        <v>0.58887142857142805</v>
      </c>
      <c r="Y1429">
        <v>71.536285714285697</v>
      </c>
      <c r="Z1429">
        <v>2.1795</v>
      </c>
      <c r="AA1429">
        <v>0</v>
      </c>
      <c r="AB1429">
        <v>2.7385714285714201E-2</v>
      </c>
      <c r="AC1429">
        <v>29.663216216216199</v>
      </c>
      <c r="AD1429">
        <v>-15.330783783783801</v>
      </c>
      <c r="AE1429">
        <v>36.189242025806401</v>
      </c>
      <c r="AF1429">
        <v>0.43358219999999997</v>
      </c>
      <c r="AG1429">
        <v>1.34835284</v>
      </c>
      <c r="AH1429">
        <v>1.9333800000000002E-2</v>
      </c>
      <c r="AI1429">
        <v>44.990403225806403</v>
      </c>
      <c r="AJ1429">
        <v>0.50588651150194497</v>
      </c>
      <c r="AK1429">
        <v>0.80437692109966097</v>
      </c>
      <c r="AL1429">
        <v>9.6372152484131904E-3</v>
      </c>
      <c r="AM1429">
        <v>2.9969787850814E-2</v>
      </c>
      <c r="AN1429">
        <v>0.15558873666606299</v>
      </c>
      <c r="AO1429">
        <v>4.2973164527918998E-4</v>
      </c>
      <c r="AP1429">
        <v>36.189242025806401</v>
      </c>
      <c r="AQ1429">
        <v>0.25409280052613697</v>
      </c>
      <c r="AR1429">
        <v>6.5350606699230704</v>
      </c>
      <c r="AS1429">
        <v>1.2767883730685201</v>
      </c>
      <c r="AT1429">
        <v>0.88965201912732095</v>
      </c>
      <c r="AU1429">
        <v>90.867914285714207</v>
      </c>
      <c r="AV1429">
        <v>44.255183869324199</v>
      </c>
      <c r="AW1429">
        <v>0.735219356482261</v>
      </c>
      <c r="AX1429">
        <v>7.1564466931475404E-2</v>
      </c>
      <c r="AY1429">
        <v>0.179489399473862</v>
      </c>
      <c r="AZ1429">
        <v>0.46493933007692001</v>
      </c>
      <c r="BA1429">
        <v>5.3075474614994199E-2</v>
      </c>
      <c r="BB1429">
        <v>6.64199042967029E-2</v>
      </c>
      <c r="BC1429">
        <v>0.41396856114910202</v>
      </c>
      <c r="BD1429">
        <v>0.71599319648225801</v>
      </c>
      <c r="BE1429">
        <v>-1.9226160000002601E-2</v>
      </c>
      <c r="BF1429">
        <v>0.10052358338612501</v>
      </c>
      <c r="BG1429">
        <v>0.25212117673164303</v>
      </c>
      <c r="BH1429">
        <v>0.65308063513179804</v>
      </c>
      <c r="BI1429">
        <v>0.10052358338612501</v>
      </c>
      <c r="BJ1429">
        <v>0.70528952023553804</v>
      </c>
      <c r="BK1429">
        <v>1.3061612702635901</v>
      </c>
      <c r="BL1429">
        <v>2.5080798777657001</v>
      </c>
      <c r="BM1429">
        <v>6.4967902370056096</v>
      </c>
      <c r="BN1429">
        <v>2.5903442289059799</v>
      </c>
      <c r="BO1429">
        <v>13.7970765946657</v>
      </c>
      <c r="BP1429">
        <v>2.3623042095739399</v>
      </c>
      <c r="BQ1429">
        <v>11.4347723850917</v>
      </c>
      <c r="BR1429">
        <v>1.1352711785071801</v>
      </c>
      <c r="BS1429">
        <v>0.665080086881088</v>
      </c>
      <c r="BT1429">
        <v>1.7069691318395499</v>
      </c>
    </row>
    <row r="1430" spans="1:72" x14ac:dyDescent="0.2">
      <c r="A1430">
        <v>1428</v>
      </c>
      <c r="B1430" s="243">
        <v>44795.388888888891</v>
      </c>
      <c r="C1430">
        <v>0</v>
      </c>
      <c r="D1430">
        <v>0.71384615384615302</v>
      </c>
      <c r="E1430">
        <v>28.321388888888801</v>
      </c>
      <c r="F1430">
        <v>44.919499999999999</v>
      </c>
      <c r="G1430">
        <v>7</v>
      </c>
      <c r="H1430">
        <v>2.0699999999999998</v>
      </c>
      <c r="I1430">
        <v>1.35</v>
      </c>
      <c r="J1430">
        <v>34.5399999999999</v>
      </c>
      <c r="K1430">
        <v>0.47099999999999898</v>
      </c>
      <c r="L1430">
        <v>37.957931034482698</v>
      </c>
      <c r="M1430">
        <v>-0.125</v>
      </c>
      <c r="N1430">
        <v>1600.1714285714199</v>
      </c>
      <c r="O1430">
        <v>86.789743589743594</v>
      </c>
      <c r="P1430">
        <v>2.8263333333333298</v>
      </c>
      <c r="Q1430">
        <v>76.294499999999999</v>
      </c>
      <c r="R1430">
        <v>6.9656250000000002</v>
      </c>
      <c r="S1430">
        <v>-0.24512820512820499</v>
      </c>
      <c r="T1430">
        <v>5</v>
      </c>
      <c r="U1430">
        <v>1.77745</v>
      </c>
      <c r="V1430">
        <v>0.106999999999999</v>
      </c>
      <c r="W1430">
        <v>14.754687499999999</v>
      </c>
      <c r="X1430">
        <v>0.63385000000000002</v>
      </c>
      <c r="Y1430">
        <v>71.549512499999906</v>
      </c>
      <c r="Z1430">
        <v>2.0420375000000002</v>
      </c>
      <c r="AA1430">
        <v>0</v>
      </c>
      <c r="AB1430">
        <v>2.325E-2</v>
      </c>
      <c r="AC1430">
        <v>29.035235042735</v>
      </c>
      <c r="AD1430">
        <v>-15.8842649572649</v>
      </c>
      <c r="AE1430">
        <v>36.156338799999901</v>
      </c>
      <c r="AF1430">
        <v>0.43358219999999997</v>
      </c>
      <c r="AG1430">
        <v>1.3508528399999999</v>
      </c>
      <c r="AH1430">
        <v>1.9333799999999901E-2</v>
      </c>
      <c r="AI1430">
        <v>44.959999999999901</v>
      </c>
      <c r="AJ1430">
        <v>0.50533312578474898</v>
      </c>
      <c r="AK1430">
        <v>0.80418903024911004</v>
      </c>
      <c r="AL1430">
        <v>9.6437322064056898E-3</v>
      </c>
      <c r="AM1430">
        <v>3.0045659252668999E-2</v>
      </c>
      <c r="AN1430">
        <v>0.155693950177935</v>
      </c>
      <c r="AO1430">
        <v>4.3002224199288202E-4</v>
      </c>
      <c r="AP1430">
        <v>36.1563388</v>
      </c>
      <c r="AQ1430">
        <v>0.27350065531996898</v>
      </c>
      <c r="AR1430">
        <v>6.51300310759152</v>
      </c>
      <c r="AS1430">
        <v>1.1962604897315501</v>
      </c>
      <c r="AT1430">
        <v>0.89820436442610196</v>
      </c>
      <c r="AU1430">
        <v>90.757537499999998</v>
      </c>
      <c r="AV1430">
        <v>44.139103052643001</v>
      </c>
      <c r="AW1430">
        <v>0.82089694735694196</v>
      </c>
      <c r="AX1430">
        <v>0.154592350268448</v>
      </c>
      <c r="AY1430">
        <v>0.16008154468003</v>
      </c>
      <c r="AZ1430">
        <v>0.48699689240847199</v>
      </c>
      <c r="BA1430">
        <v>0.11444055613670499</v>
      </c>
      <c r="BB1430">
        <v>6.9570984629781701E-2</v>
      </c>
      <c r="BC1430">
        <v>0.36920691089263002</v>
      </c>
      <c r="BD1430">
        <v>0.80167078735694997</v>
      </c>
      <c r="BE1430">
        <v>-1.9226159999991801E-2</v>
      </c>
      <c r="BF1430">
        <v>0.22184590268931501</v>
      </c>
      <c r="BG1430">
        <v>0.229723105456205</v>
      </c>
      <c r="BH1430">
        <v>0.698859063955244</v>
      </c>
      <c r="BI1430">
        <v>0.22184590268931501</v>
      </c>
      <c r="BJ1430">
        <v>0.90313801629104196</v>
      </c>
      <c r="BK1430">
        <v>1.39771812791048</v>
      </c>
      <c r="BL1430">
        <v>1.0355075422687501</v>
      </c>
      <c r="BM1430">
        <v>3.1502004566384199</v>
      </c>
      <c r="BN1430">
        <v>3.0421801175262</v>
      </c>
      <c r="BO1430">
        <v>18.510077220838902</v>
      </c>
      <c r="BP1430">
        <v>5.2133787131989102</v>
      </c>
      <c r="BQ1430">
        <v>13.29669850764</v>
      </c>
      <c r="BR1430">
        <v>1.02058009333865</v>
      </c>
      <c r="BS1430">
        <v>0.81439965521531599</v>
      </c>
      <c r="BT1430">
        <v>1.25316862157662</v>
      </c>
    </row>
    <row r="1431" spans="1:72" x14ac:dyDescent="0.2">
      <c r="A1431">
        <v>1429</v>
      </c>
      <c r="B1431" s="243">
        <v>44795.402777777781</v>
      </c>
      <c r="C1431">
        <v>0</v>
      </c>
      <c r="D1431">
        <v>0.809499999999999</v>
      </c>
      <c r="E1431">
        <v>29.5759459459459</v>
      </c>
      <c r="F1431">
        <v>44.97775</v>
      </c>
      <c r="G1431">
        <v>7</v>
      </c>
      <c r="H1431">
        <v>2.0699999999999998</v>
      </c>
      <c r="I1431">
        <v>1.35</v>
      </c>
      <c r="J1431">
        <v>34.567916666666598</v>
      </c>
      <c r="K1431">
        <v>0.50175000000000003</v>
      </c>
      <c r="L1431">
        <v>37.979999999999997</v>
      </c>
      <c r="M1431">
        <v>7.0588235294117604E-2</v>
      </c>
      <c r="N1431">
        <v>1599.93333333333</v>
      </c>
      <c r="O1431">
        <v>87.2</v>
      </c>
      <c r="P1431">
        <v>2.8305714285714201</v>
      </c>
      <c r="Q1431">
        <v>76.349249999999998</v>
      </c>
      <c r="R1431">
        <v>6.9703448275862003</v>
      </c>
      <c r="S1431">
        <v>5.5750000000000001E-2</v>
      </c>
      <c r="T1431">
        <v>5</v>
      </c>
      <c r="U1431">
        <v>1.7709857142857099</v>
      </c>
      <c r="V1431">
        <v>0.102271428571428</v>
      </c>
      <c r="W1431">
        <v>14.684142857142801</v>
      </c>
      <c r="X1431">
        <v>0.65478571428571397</v>
      </c>
      <c r="Y1431">
        <v>71.249542857142799</v>
      </c>
      <c r="Z1431">
        <v>1.9547714285714199</v>
      </c>
      <c r="AA1431">
        <v>1.4E-3</v>
      </c>
      <c r="AB1431">
        <v>2.0899999999999998E-2</v>
      </c>
      <c r="AC1431">
        <v>30.3854459459459</v>
      </c>
      <c r="AD1431">
        <v>-14.592304054054001</v>
      </c>
      <c r="AE1431">
        <v>36.184255466666599</v>
      </c>
      <c r="AF1431">
        <v>0.43358219999999997</v>
      </c>
      <c r="AG1431">
        <v>1.3508528399999999</v>
      </c>
      <c r="AH1431">
        <v>1.9333799999999901E-2</v>
      </c>
      <c r="AI1431">
        <v>44.987916666666599</v>
      </c>
      <c r="AJ1431">
        <v>0.50785245793389799</v>
      </c>
      <c r="AK1431">
        <v>0.80431053820007203</v>
      </c>
      <c r="AL1431">
        <v>9.6377479137916607E-3</v>
      </c>
      <c r="AM1431">
        <v>3.0027014809532199E-2</v>
      </c>
      <c r="AN1431">
        <v>0.15559733632178999</v>
      </c>
      <c r="AO1431">
        <v>4.2975539728260301E-4</v>
      </c>
      <c r="AP1431">
        <v>36.184255466666599</v>
      </c>
      <c r="AQ1431">
        <v>0.28253423041933701</v>
      </c>
      <c r="AR1431">
        <v>6.4818633441670199</v>
      </c>
      <c r="AS1431">
        <v>1.14513853269398</v>
      </c>
      <c r="AT1431">
        <v>0.89939944796582105</v>
      </c>
      <c r="AU1431">
        <v>90.314228571428501</v>
      </c>
      <c r="AV1431">
        <v>44.093791573947001</v>
      </c>
      <c r="AW1431">
        <v>0.89412509271964702</v>
      </c>
      <c r="AX1431">
        <v>0.20571430730601001</v>
      </c>
      <c r="AY1431">
        <v>0.15104796958066199</v>
      </c>
      <c r="AZ1431">
        <v>0.51813665583297597</v>
      </c>
      <c r="BA1431">
        <v>0.15228476501260499</v>
      </c>
      <c r="BB1431">
        <v>7.4019522261853696E-2</v>
      </c>
      <c r="BC1431">
        <v>0.34837216467987397</v>
      </c>
      <c r="BD1431">
        <v>0.87489893271964903</v>
      </c>
      <c r="BE1431">
        <v>-1.9226159999998101E-2</v>
      </c>
      <c r="BF1431">
        <v>0.28208996788567398</v>
      </c>
      <c r="BG1431">
        <v>0.207127629799817</v>
      </c>
      <c r="BH1431">
        <v>0.71050552836314196</v>
      </c>
      <c r="BI1431">
        <v>0.28208996788567398</v>
      </c>
      <c r="BJ1431">
        <v>0.978435195370984</v>
      </c>
      <c r="BK1431">
        <v>1.4210110567262799</v>
      </c>
      <c r="BL1431">
        <v>0.734260886171473</v>
      </c>
      <c r="BM1431">
        <v>2.5187195903793902</v>
      </c>
      <c r="BN1431">
        <v>3.4302788529459902</v>
      </c>
      <c r="BO1431">
        <v>20.461053797290099</v>
      </c>
      <c r="BP1431">
        <v>6.6291142453133398</v>
      </c>
      <c r="BQ1431">
        <v>13.831939551976699</v>
      </c>
      <c r="BR1431">
        <v>0.94145811132063795</v>
      </c>
      <c r="BS1431">
        <v>0.86559920821671399</v>
      </c>
      <c r="BT1431">
        <v>1.0876374451175901</v>
      </c>
    </row>
    <row r="1432" spans="1:72" x14ac:dyDescent="0.2">
      <c r="A1432">
        <v>1430</v>
      </c>
      <c r="B1432" s="243">
        <v>44795.416666666664</v>
      </c>
      <c r="C1432">
        <v>0</v>
      </c>
      <c r="D1432">
        <v>0.76774999999999904</v>
      </c>
      <c r="E1432">
        <v>28.8132432432432</v>
      </c>
      <c r="F1432">
        <v>44.8005</v>
      </c>
      <c r="G1432">
        <v>7</v>
      </c>
      <c r="H1432">
        <v>2.0699999999999998</v>
      </c>
      <c r="I1432">
        <v>1.3474999999999999</v>
      </c>
      <c r="J1432">
        <v>34.542692307692299</v>
      </c>
      <c r="K1432">
        <v>0.49174999999999902</v>
      </c>
      <c r="L1432">
        <v>37.9652173913043</v>
      </c>
      <c r="M1432">
        <v>0.13999999999999899</v>
      </c>
      <c r="N1432">
        <v>1600.0285714285701</v>
      </c>
      <c r="O1432">
        <v>86.6</v>
      </c>
      <c r="P1432">
        <v>2.8271999999999999</v>
      </c>
      <c r="Q1432">
        <v>76.339499999999902</v>
      </c>
      <c r="R1432">
        <v>6.9742857142857098</v>
      </c>
      <c r="S1432">
        <v>0.29524999999999901</v>
      </c>
      <c r="T1432">
        <v>5</v>
      </c>
      <c r="U1432">
        <v>1.74944285714285</v>
      </c>
      <c r="V1432">
        <v>9.1714285714285707E-2</v>
      </c>
      <c r="W1432">
        <v>14.698871428571399</v>
      </c>
      <c r="X1432">
        <v>0.64572857142857099</v>
      </c>
      <c r="Y1432">
        <v>70.959342857142801</v>
      </c>
      <c r="Z1432">
        <v>2.0866285714285699</v>
      </c>
      <c r="AA1432">
        <v>9.2999999999999992E-3</v>
      </c>
      <c r="AB1432">
        <v>1.74285714285714E-3</v>
      </c>
      <c r="AC1432">
        <v>29.580993243243199</v>
      </c>
      <c r="AD1432">
        <v>-15.219506756756701</v>
      </c>
      <c r="AE1432">
        <v>36.1590311076923</v>
      </c>
      <c r="AF1432">
        <v>0.43358219999999997</v>
      </c>
      <c r="AG1432">
        <v>1.34835284</v>
      </c>
      <c r="AH1432">
        <v>1.9333799999999901E-2</v>
      </c>
      <c r="AI1432">
        <v>44.960192307692203</v>
      </c>
      <c r="AJ1432">
        <v>0.50957392855918304</v>
      </c>
      <c r="AK1432">
        <v>0.80424547253339496</v>
      </c>
      <c r="AL1432">
        <v>9.6436909573853792E-3</v>
      </c>
      <c r="AM1432">
        <v>2.9989925994362499E-2</v>
      </c>
      <c r="AN1432">
        <v>0.15569328423006601</v>
      </c>
      <c r="AO1432">
        <v>4.3002040266389499E-4</v>
      </c>
      <c r="AP1432">
        <v>36.1590311076923</v>
      </c>
      <c r="AQ1432">
        <v>0.27862615357662202</v>
      </c>
      <c r="AR1432">
        <v>6.48836481913792</v>
      </c>
      <c r="AS1432">
        <v>1.22238270195576</v>
      </c>
      <c r="AT1432">
        <v>0.89147046950408704</v>
      </c>
      <c r="AU1432">
        <v>90.140014285714201</v>
      </c>
      <c r="AV1432">
        <v>44.148404782362597</v>
      </c>
      <c r="AW1432">
        <v>0.81178752532968401</v>
      </c>
      <c r="AX1432">
        <v>0.12597013804423701</v>
      </c>
      <c r="AY1432">
        <v>0.15495604642337699</v>
      </c>
      <c r="AZ1432">
        <v>0.51163518086207904</v>
      </c>
      <c r="BA1432">
        <v>9.3425203186605799E-2</v>
      </c>
      <c r="BB1432">
        <v>7.3090740123154099E-2</v>
      </c>
      <c r="BC1432">
        <v>0.35738562704690702</v>
      </c>
      <c r="BD1432">
        <v>0.79256136532969301</v>
      </c>
      <c r="BE1432">
        <v>-1.92261599999905E-2</v>
      </c>
      <c r="BF1432">
        <v>0.17743676517833301</v>
      </c>
      <c r="BG1432">
        <v>0.21826521784498101</v>
      </c>
      <c r="BH1432">
        <v>0.72066993696330095</v>
      </c>
      <c r="BI1432">
        <v>0.17743676517833301</v>
      </c>
      <c r="BJ1432">
        <v>0.79140396604662899</v>
      </c>
      <c r="BK1432">
        <v>1.4413398739265999</v>
      </c>
      <c r="BL1432">
        <v>1.23010142585508</v>
      </c>
      <c r="BM1432">
        <v>4.0615592616276004</v>
      </c>
      <c r="BN1432">
        <v>3.3018084332389699</v>
      </c>
      <c r="BO1432">
        <v>16.233044512812601</v>
      </c>
      <c r="BP1432">
        <v>4.1697639816908296</v>
      </c>
      <c r="BQ1432">
        <v>12.0632805311218</v>
      </c>
      <c r="BR1432">
        <v>1.1396973731234299</v>
      </c>
      <c r="BS1432">
        <v>0.72042925997529506</v>
      </c>
      <c r="BT1432">
        <v>1.5819698566414599</v>
      </c>
    </row>
    <row r="1433" spans="1:72" x14ac:dyDescent="0.2">
      <c r="A1433">
        <v>1431</v>
      </c>
      <c r="B1433" s="243">
        <v>44795.430555555555</v>
      </c>
      <c r="C1433">
        <v>0</v>
      </c>
      <c r="D1433">
        <v>0.86050000000000004</v>
      </c>
      <c r="E1433">
        <v>26.61</v>
      </c>
      <c r="F1433">
        <v>44.91825</v>
      </c>
      <c r="G1433">
        <v>7</v>
      </c>
      <c r="H1433">
        <v>2.0649999999999999</v>
      </c>
      <c r="I1433">
        <v>1.3480000000000001</v>
      </c>
      <c r="J1433">
        <v>34.5547368421052</v>
      </c>
      <c r="K1433">
        <v>0.50875000000000004</v>
      </c>
      <c r="L1433">
        <v>37.979473684210497</v>
      </c>
      <c r="M1433">
        <v>-0.01</v>
      </c>
      <c r="N1433">
        <v>1600.0967741935401</v>
      </c>
      <c r="O1433">
        <v>86.6944444444444</v>
      </c>
      <c r="P1433">
        <v>2.8315000000000001</v>
      </c>
      <c r="Q1433">
        <v>76.405749999999898</v>
      </c>
      <c r="R1433">
        <v>6.9595000000000002</v>
      </c>
      <c r="S1433">
        <v>0.25600000000000001</v>
      </c>
      <c r="T1433">
        <v>5</v>
      </c>
      <c r="U1433">
        <v>1.6739142857142799</v>
      </c>
      <c r="V1433">
        <v>7.4228571428571394E-2</v>
      </c>
      <c r="W1433">
        <v>14.6013857142857</v>
      </c>
      <c r="X1433">
        <v>0.57142857142857095</v>
      </c>
      <c r="Y1433">
        <v>71.044071428571399</v>
      </c>
      <c r="Z1433">
        <v>1.85345714285714</v>
      </c>
      <c r="AA1433">
        <v>1.4142857142857099E-3</v>
      </c>
      <c r="AB1433">
        <v>6.1857142857142796E-3</v>
      </c>
      <c r="AC1433">
        <v>27.470500000000001</v>
      </c>
      <c r="AD1433">
        <v>-17.447749999999999</v>
      </c>
      <c r="AE1433">
        <v>36.1671714421052</v>
      </c>
      <c r="AF1433">
        <v>0.4325349</v>
      </c>
      <c r="AG1433">
        <v>1.34885078</v>
      </c>
      <c r="AH1433">
        <v>1.9287099999999901E-2</v>
      </c>
      <c r="AI1433">
        <v>44.967736842105197</v>
      </c>
      <c r="AJ1433">
        <v>0.50908078203919005</v>
      </c>
      <c r="AK1433">
        <v>0.80429156506360699</v>
      </c>
      <c r="AL1433">
        <v>9.6187829402834997E-3</v>
      </c>
      <c r="AM1433">
        <v>2.9995967658683901E-2</v>
      </c>
      <c r="AN1433">
        <v>0.15566716253875501</v>
      </c>
      <c r="AO1433">
        <v>4.2890973294303401E-4</v>
      </c>
      <c r="AP1433">
        <v>36.1671714421052</v>
      </c>
      <c r="AQ1433">
        <v>0.24656636231642801</v>
      </c>
      <c r="AR1433">
        <v>6.4453327481375204</v>
      </c>
      <c r="AS1433">
        <v>1.0857868914800599</v>
      </c>
      <c r="AT1433">
        <v>0.85215759363800203</v>
      </c>
      <c r="AU1433">
        <v>89.744257142857094</v>
      </c>
      <c r="AV1433">
        <v>43.944857444039201</v>
      </c>
      <c r="AW1433">
        <v>1.0228793980659701</v>
      </c>
      <c r="AX1433">
        <v>0.26306388851993201</v>
      </c>
      <c r="AY1433">
        <v>0.18596853768357099</v>
      </c>
      <c r="AZ1433">
        <v>0.55466725186247401</v>
      </c>
      <c r="BA1433">
        <v>0.195028162062472</v>
      </c>
      <c r="BB1433">
        <v>7.9238178837496301E-2</v>
      </c>
      <c r="BC1433">
        <v>0.429950363967327</v>
      </c>
      <c r="BD1433">
        <v>1.0036996780659699</v>
      </c>
      <c r="BE1433">
        <v>-1.91797199999965E-2</v>
      </c>
      <c r="BF1433">
        <v>0.39900967783612101</v>
      </c>
      <c r="BG1433">
        <v>0.282073099148133</v>
      </c>
      <c r="BH1433">
        <v>0.84130742047905005</v>
      </c>
      <c r="BI1433">
        <v>0.39900967783612101</v>
      </c>
      <c r="BJ1433">
        <v>1.36216555396851</v>
      </c>
      <c r="BK1433">
        <v>1.6826148409581001</v>
      </c>
      <c r="BL1433">
        <v>0.70693297635749197</v>
      </c>
      <c r="BM1433">
        <v>2.1084887590736199</v>
      </c>
      <c r="BN1433">
        <v>2.9825865104464602</v>
      </c>
      <c r="BO1433">
        <v>28.2653798384877</v>
      </c>
      <c r="BP1433">
        <v>9.3767274291488505</v>
      </c>
      <c r="BQ1433">
        <v>18.8886524093388</v>
      </c>
      <c r="BR1433">
        <v>1.0042983886366901</v>
      </c>
      <c r="BS1433">
        <v>1.20256168283406</v>
      </c>
      <c r="BT1433">
        <v>0.83513253662787301</v>
      </c>
    </row>
    <row r="1434" spans="1:72" x14ac:dyDescent="0.2">
      <c r="A1434">
        <v>1432</v>
      </c>
      <c r="B1434" s="243">
        <v>44795.444444444445</v>
      </c>
      <c r="C1434">
        <v>0</v>
      </c>
      <c r="D1434">
        <v>0.74350000000000005</v>
      </c>
      <c r="E1434">
        <v>29.3266666666666</v>
      </c>
      <c r="F1434">
        <v>44.9713157894736</v>
      </c>
      <c r="G1434">
        <v>7</v>
      </c>
      <c r="H1434">
        <v>2.0680000000000001</v>
      </c>
      <c r="I1434">
        <v>1.35</v>
      </c>
      <c r="J1434">
        <v>34.543999999999897</v>
      </c>
      <c r="K1434">
        <v>0.53049999999999997</v>
      </c>
      <c r="L1434">
        <v>37.9492592592592</v>
      </c>
      <c r="M1434">
        <v>0.125</v>
      </c>
      <c r="N1434">
        <v>1600.375</v>
      </c>
      <c r="O1434">
        <v>86.829032258064501</v>
      </c>
      <c r="P1434">
        <v>2.8331249999999999</v>
      </c>
      <c r="Q1434">
        <v>76.528947368421001</v>
      </c>
      <c r="R1434">
        <v>6.9744827586206801</v>
      </c>
      <c r="S1434">
        <v>-7.56410256410254E-2</v>
      </c>
      <c r="T1434">
        <v>5</v>
      </c>
      <c r="U1434">
        <v>1.6802625</v>
      </c>
      <c r="V1434">
        <v>8.4224999999999994E-2</v>
      </c>
      <c r="W1434">
        <v>14.65315</v>
      </c>
      <c r="X1434">
        <v>0.5905125</v>
      </c>
      <c r="Y1434">
        <v>71.005375000000001</v>
      </c>
      <c r="Z1434">
        <v>1.9635875</v>
      </c>
      <c r="AA1434">
        <v>9.0875000000000001E-3</v>
      </c>
      <c r="AB1434">
        <v>3.3999999999999998E-3</v>
      </c>
      <c r="AC1434">
        <v>30.070166666666601</v>
      </c>
      <c r="AD1434">
        <v>-14.901149122807</v>
      </c>
      <c r="AE1434">
        <v>36.158777119999897</v>
      </c>
      <c r="AF1434">
        <v>0.43316327999999998</v>
      </c>
      <c r="AG1434">
        <v>1.3508520159999999</v>
      </c>
      <c r="AH1434">
        <v>1.9315119999999901E-2</v>
      </c>
      <c r="AI1434">
        <v>44.961999999999897</v>
      </c>
      <c r="AJ1434">
        <v>0.50923999936624498</v>
      </c>
      <c r="AK1434">
        <v>0.80420748899070305</v>
      </c>
      <c r="AL1434">
        <v>9.6339860326497898E-3</v>
      </c>
      <c r="AM1434">
        <v>3.00443044348561E-2</v>
      </c>
      <c r="AN1434">
        <v>0.155687024598549</v>
      </c>
      <c r="AO1434">
        <v>4.2958765179484899E-4</v>
      </c>
      <c r="AP1434">
        <v>36.158777119999897</v>
      </c>
      <c r="AQ1434">
        <v>0.25480090829791502</v>
      </c>
      <c r="AR1434">
        <v>6.4681825003751996</v>
      </c>
      <c r="AS1434">
        <v>1.1503031381063</v>
      </c>
      <c r="AT1434">
        <v>0.85565687443512495</v>
      </c>
      <c r="AU1434">
        <v>89.892887500000001</v>
      </c>
      <c r="AV1434">
        <v>44.032063666779401</v>
      </c>
      <c r="AW1434">
        <v>0.92993633322057401</v>
      </c>
      <c r="AX1434">
        <v>0.20054887789369499</v>
      </c>
      <c r="AY1434">
        <v>0.17836237170208399</v>
      </c>
      <c r="AZ1434">
        <v>0.53181749962479197</v>
      </c>
      <c r="BA1434">
        <v>0.14846102720232701</v>
      </c>
      <c r="BB1434">
        <v>7.5973928517827402E-2</v>
      </c>
      <c r="BC1434">
        <v>0.41176706322402201</v>
      </c>
      <c r="BD1434">
        <v>0.91072874922057201</v>
      </c>
      <c r="BE1434">
        <v>-1.9207584000001599E-2</v>
      </c>
      <c r="BF1434">
        <v>0.27789015399218298</v>
      </c>
      <c r="BG1434">
        <v>0.247147465791239</v>
      </c>
      <c r="BH1434">
        <v>0.736911861181337</v>
      </c>
      <c r="BI1434">
        <v>0.27789015399218298</v>
      </c>
      <c r="BJ1434">
        <v>1.05007523956684</v>
      </c>
      <c r="BK1434">
        <v>1.47382372236267</v>
      </c>
      <c r="BL1434">
        <v>0.88937107789069403</v>
      </c>
      <c r="BM1434">
        <v>2.65180989896484</v>
      </c>
      <c r="BN1434">
        <v>2.98166869250357</v>
      </c>
      <c r="BO1434">
        <v>21.6097094033384</v>
      </c>
      <c r="BP1434">
        <v>6.53041861881632</v>
      </c>
      <c r="BQ1434">
        <v>15.079290784522099</v>
      </c>
      <c r="BR1434">
        <v>1.0014104605759599</v>
      </c>
      <c r="BS1434">
        <v>0.93891917796997304</v>
      </c>
      <c r="BT1434">
        <v>1.0665566153852499</v>
      </c>
    </row>
    <row r="1435" spans="1:72" x14ac:dyDescent="0.2">
      <c r="A1435">
        <v>1433</v>
      </c>
      <c r="B1435" s="243">
        <v>44795.458333333336</v>
      </c>
      <c r="C1435">
        <v>0</v>
      </c>
      <c r="D1435">
        <v>0.80605263157894702</v>
      </c>
      <c r="E1435">
        <v>28.052051282051199</v>
      </c>
      <c r="F1435">
        <v>44.896749999999997</v>
      </c>
      <c r="G1435">
        <v>7</v>
      </c>
      <c r="H1435">
        <v>2.0724999999999998</v>
      </c>
      <c r="I1435">
        <v>1.35</v>
      </c>
      <c r="J1435">
        <v>34.560833333333299</v>
      </c>
      <c r="K1435">
        <v>0.47299999999999998</v>
      </c>
      <c r="L1435">
        <v>37.994666666666603</v>
      </c>
      <c r="M1435">
        <v>-0.26250000000000001</v>
      </c>
      <c r="N1435">
        <v>1599.85294117647</v>
      </c>
      <c r="O1435">
        <v>87.0833333333333</v>
      </c>
      <c r="P1435">
        <v>2.8412500000000001</v>
      </c>
      <c r="Q1435">
        <v>76.694500000000005</v>
      </c>
      <c r="R1435">
        <v>6.97294117647058</v>
      </c>
      <c r="S1435">
        <v>-7.8999999999999806E-2</v>
      </c>
      <c r="T1435">
        <v>5</v>
      </c>
      <c r="U1435">
        <v>1.7079571428571401</v>
      </c>
      <c r="V1435">
        <v>7.7114285714285705E-2</v>
      </c>
      <c r="W1435">
        <v>14.7087428571428</v>
      </c>
      <c r="X1435">
        <v>0.569171428571428</v>
      </c>
      <c r="Y1435">
        <v>71.160314285714193</v>
      </c>
      <c r="Z1435">
        <v>1.9622142857142799</v>
      </c>
      <c r="AA1435">
        <v>1.0800000000000001E-2</v>
      </c>
      <c r="AB1435">
        <v>1.05714285714285E-3</v>
      </c>
      <c r="AC1435">
        <v>28.858103913630199</v>
      </c>
      <c r="AD1435">
        <v>-16.038646086369699</v>
      </c>
      <c r="AE1435">
        <v>36.179124233333297</v>
      </c>
      <c r="AF1435">
        <v>0.43410585000000002</v>
      </c>
      <c r="AG1435">
        <v>1.3508538699999999</v>
      </c>
      <c r="AH1435">
        <v>1.935715E-2</v>
      </c>
      <c r="AI1435">
        <v>44.983333333333299</v>
      </c>
      <c r="AJ1435">
        <v>0.50841715071790206</v>
      </c>
      <c r="AK1435">
        <v>0.80427841941459799</v>
      </c>
      <c r="AL1435">
        <v>9.6503708781030002E-3</v>
      </c>
      <c r="AM1435">
        <v>3.0030097147091501E-2</v>
      </c>
      <c r="AN1435">
        <v>0.15561319007039601</v>
      </c>
      <c r="AO1435">
        <v>4.3031826602445302E-4</v>
      </c>
      <c r="AP1435">
        <v>36.179124233333297</v>
      </c>
      <c r="AQ1435">
        <v>0.24559242518527799</v>
      </c>
      <c r="AR1435">
        <v>6.4927222577459602</v>
      </c>
      <c r="AS1435">
        <v>1.1494986856934799</v>
      </c>
      <c r="AT1435">
        <v>0.86835470411971805</v>
      </c>
      <c r="AU1435">
        <v>90.108399999999904</v>
      </c>
      <c r="AV1435">
        <v>44.066937601958003</v>
      </c>
      <c r="AW1435">
        <v>0.91639573137527397</v>
      </c>
      <c r="AX1435">
        <v>0.20135518430651</v>
      </c>
      <c r="AY1435">
        <v>0.188513424814721</v>
      </c>
      <c r="AZ1435">
        <v>0.50727774225403799</v>
      </c>
      <c r="BA1435">
        <v>0.14905770992573</v>
      </c>
      <c r="BB1435">
        <v>7.2468248893434103E-2</v>
      </c>
      <c r="BC1435">
        <v>0.43425681735162303</v>
      </c>
      <c r="BD1435">
        <v>0.89714635137527099</v>
      </c>
      <c r="BE1435">
        <v>-1.9249380000003501E-2</v>
      </c>
      <c r="BF1435">
        <v>0.29072593858607398</v>
      </c>
      <c r="BG1435">
        <v>0.27218441161121398</v>
      </c>
      <c r="BH1435">
        <v>0.73243109308838095</v>
      </c>
      <c r="BI1435">
        <v>0.29072593858607398</v>
      </c>
      <c r="BJ1435">
        <v>1.1258207003945699</v>
      </c>
      <c r="BK1435">
        <v>1.4648621861767599</v>
      </c>
      <c r="BL1435">
        <v>0.93622334812973396</v>
      </c>
      <c r="BM1435">
        <v>2.5193180101180799</v>
      </c>
      <c r="BN1435">
        <v>2.6909369598086199</v>
      </c>
      <c r="BO1435">
        <v>22.9667046555229</v>
      </c>
      <c r="BP1435">
        <v>6.8320595567727498</v>
      </c>
      <c r="BQ1435">
        <v>16.134645098750099</v>
      </c>
      <c r="BR1435">
        <v>0.97062809058043598</v>
      </c>
      <c r="BS1435">
        <v>1.0095303249601399</v>
      </c>
      <c r="BT1435">
        <v>0.96146501653504302</v>
      </c>
    </row>
    <row r="1436" spans="1:72" x14ac:dyDescent="0.2">
      <c r="A1436">
        <v>1434</v>
      </c>
      <c r="B1436" s="243">
        <v>44795.472222222219</v>
      </c>
      <c r="C1436">
        <v>0</v>
      </c>
      <c r="D1436">
        <v>0.83611111111111103</v>
      </c>
      <c r="E1436">
        <v>27.783513513513501</v>
      </c>
      <c r="F1436">
        <v>44.813157894736797</v>
      </c>
      <c r="G1436">
        <v>7</v>
      </c>
      <c r="H1436">
        <v>2.0699999999999998</v>
      </c>
      <c r="I1436">
        <v>1.35</v>
      </c>
      <c r="J1436">
        <v>34.555</v>
      </c>
      <c r="K1436">
        <v>0.50128205128205106</v>
      </c>
      <c r="L1436">
        <v>37.971538461538401</v>
      </c>
      <c r="M1436">
        <v>8.0952380952380901E-2</v>
      </c>
      <c r="N1436">
        <v>1599.6</v>
      </c>
      <c r="O1436">
        <v>87.1527777777777</v>
      </c>
      <c r="P1436">
        <v>2.84499999999999</v>
      </c>
      <c r="Q1436">
        <v>76.83</v>
      </c>
      <c r="R1436">
        <v>6.9762499999999896</v>
      </c>
      <c r="S1436">
        <v>-0.18641025641025599</v>
      </c>
      <c r="T1436">
        <v>5</v>
      </c>
      <c r="U1436">
        <v>1.73048571428571</v>
      </c>
      <c r="V1436">
        <v>7.8128571428571394E-2</v>
      </c>
      <c r="W1436">
        <v>14.698171428571399</v>
      </c>
      <c r="X1436">
        <v>0.57125714285714202</v>
      </c>
      <c r="Y1436">
        <v>71.340785714285701</v>
      </c>
      <c r="Z1436">
        <v>1.87158571428571</v>
      </c>
      <c r="AA1436">
        <v>0</v>
      </c>
      <c r="AB1436">
        <v>2.55285714285714E-2</v>
      </c>
      <c r="AC1436">
        <v>28.619624624624599</v>
      </c>
      <c r="AD1436">
        <v>-16.193533270112201</v>
      </c>
      <c r="AE1436">
        <v>36.171338800000001</v>
      </c>
      <c r="AF1436">
        <v>0.43358219999999997</v>
      </c>
      <c r="AG1436">
        <v>1.3508528399999999</v>
      </c>
      <c r="AH1436">
        <v>1.9333799999999901E-2</v>
      </c>
      <c r="AI1436">
        <v>44.975000000000001</v>
      </c>
      <c r="AJ1436">
        <v>0.50702187308201796</v>
      </c>
      <c r="AK1436">
        <v>0.80425433685380698</v>
      </c>
      <c r="AL1436">
        <v>9.6405158421345102E-3</v>
      </c>
      <c r="AM1436">
        <v>3.00356384658143E-2</v>
      </c>
      <c r="AN1436">
        <v>0.155642023346303</v>
      </c>
      <c r="AO1436">
        <v>4.29878821567537E-4</v>
      </c>
      <c r="AP1436">
        <v>36.171338800000001</v>
      </c>
      <c r="AQ1436">
        <v>0.24649239240773299</v>
      </c>
      <c r="AR1436">
        <v>6.4880558256620899</v>
      </c>
      <c r="AS1436">
        <v>1.0964069186515899</v>
      </c>
      <c r="AT1436">
        <v>0.87739410819881603</v>
      </c>
      <c r="AU1436">
        <v>90.212285714285699</v>
      </c>
      <c r="AV1436">
        <v>44.002293936721401</v>
      </c>
      <c r="AW1436">
        <v>0.97270606327857201</v>
      </c>
      <c r="AX1436">
        <v>0.25444592134840599</v>
      </c>
      <c r="AY1436">
        <v>0.18708980759226601</v>
      </c>
      <c r="AZ1436">
        <v>0.51194417433790296</v>
      </c>
      <c r="BA1436">
        <v>0.18835946730393299</v>
      </c>
      <c r="BB1436">
        <v>7.3134882048271802E-2</v>
      </c>
      <c r="BC1436">
        <v>0.43149789726669102</v>
      </c>
      <c r="BD1436">
        <v>0.95347990327857501</v>
      </c>
      <c r="BE1436">
        <v>-1.9226159999996901E-2</v>
      </c>
      <c r="BF1436">
        <v>0.37044208400954698</v>
      </c>
      <c r="BG1436">
        <v>0.27237983558213702</v>
      </c>
      <c r="BH1436">
        <v>0.74532798888374896</v>
      </c>
      <c r="BI1436">
        <v>0.37044208400954698</v>
      </c>
      <c r="BJ1436">
        <v>1.28564383918337</v>
      </c>
      <c r="BK1436">
        <v>1.4906559777674899</v>
      </c>
      <c r="BL1436">
        <v>0.73528318552251104</v>
      </c>
      <c r="BM1436">
        <v>2.0119959935884002</v>
      </c>
      <c r="BN1436">
        <v>2.7363552345599</v>
      </c>
      <c r="BO1436">
        <v>26.506262412816</v>
      </c>
      <c r="BP1436">
        <v>8.7053889742243697</v>
      </c>
      <c r="BQ1436">
        <v>17.800873438591601</v>
      </c>
      <c r="BR1436">
        <v>0.86090443495126601</v>
      </c>
      <c r="BS1436">
        <v>1.1374670055795499</v>
      </c>
      <c r="BT1436">
        <v>0.75686101726759603</v>
      </c>
    </row>
    <row r="1437" spans="1:72" x14ac:dyDescent="0.2">
      <c r="A1437">
        <v>1435</v>
      </c>
      <c r="B1437" s="243">
        <v>44795.486111111109</v>
      </c>
      <c r="C1437">
        <v>0</v>
      </c>
      <c r="D1437">
        <v>0.78743589743589704</v>
      </c>
      <c r="E1437">
        <v>29.497499999999999</v>
      </c>
      <c r="F1437">
        <v>44.872</v>
      </c>
      <c r="G1437">
        <v>7</v>
      </c>
      <c r="H1437">
        <v>2.0680000000000001</v>
      </c>
      <c r="I1437">
        <v>1.3480000000000001</v>
      </c>
      <c r="J1437">
        <v>34.5432142857142</v>
      </c>
      <c r="K1437">
        <v>0.52175000000000005</v>
      </c>
      <c r="L1437">
        <v>37.950312500000003</v>
      </c>
      <c r="M1437">
        <v>-0.18</v>
      </c>
      <c r="N1437">
        <v>1600.1315789473599</v>
      </c>
      <c r="O1437">
        <v>86.794117647058798</v>
      </c>
      <c r="P1437">
        <v>2.8457499999999998</v>
      </c>
      <c r="Q1437">
        <v>76.832750000000004</v>
      </c>
      <c r="R1437">
        <v>6.9770370370370296</v>
      </c>
      <c r="S1437">
        <v>2.1499999999999998E-2</v>
      </c>
      <c r="T1437">
        <v>5</v>
      </c>
      <c r="U1437">
        <v>1.7256</v>
      </c>
      <c r="V1437">
        <v>7.9014285714285704E-2</v>
      </c>
      <c r="W1437">
        <v>14.800857142857099</v>
      </c>
      <c r="X1437">
        <v>0.57897142857142803</v>
      </c>
      <c r="Y1437">
        <v>71.419257142857106</v>
      </c>
      <c r="Z1437">
        <v>2.0356428571428502</v>
      </c>
      <c r="AA1437">
        <v>0</v>
      </c>
      <c r="AB1437">
        <v>4.7542857142857102E-2</v>
      </c>
      <c r="AC1437">
        <v>30.284935897435901</v>
      </c>
      <c r="AD1437">
        <v>-14.587064102564099</v>
      </c>
      <c r="AE1437">
        <v>36.157991405714199</v>
      </c>
      <c r="AF1437">
        <v>0.43316327999999998</v>
      </c>
      <c r="AG1437">
        <v>1.3488520159999999</v>
      </c>
      <c r="AH1437">
        <v>1.9315119999999901E-2</v>
      </c>
      <c r="AI1437">
        <v>44.959214285714197</v>
      </c>
      <c r="AJ1437">
        <v>0.50627789831794001</v>
      </c>
      <c r="AK1437">
        <v>0.80423984226973899</v>
      </c>
      <c r="AL1437">
        <v>9.6345829632889495E-3</v>
      </c>
      <c r="AM1437">
        <v>3.0001681244429399E-2</v>
      </c>
      <c r="AN1437">
        <v>0.155696671109847</v>
      </c>
      <c r="AO1437">
        <v>4.29614269441033E-4</v>
      </c>
      <c r="AP1437">
        <v>36.157991405714199</v>
      </c>
      <c r="AQ1437">
        <v>0.24982103829900501</v>
      </c>
      <c r="AR1437">
        <v>6.5333832767685998</v>
      </c>
      <c r="AS1437">
        <v>1.1925143985868201</v>
      </c>
      <c r="AT1437">
        <v>0.87363314133743797</v>
      </c>
      <c r="AU1437">
        <v>90.560328571428499</v>
      </c>
      <c r="AV1437">
        <v>44.1337101193687</v>
      </c>
      <c r="AW1437">
        <v>0.82550416634555202</v>
      </c>
      <c r="AX1437">
        <v>0.15633761741317201</v>
      </c>
      <c r="AY1437">
        <v>0.183342241700994</v>
      </c>
      <c r="AZ1437">
        <v>0.46661672323139097</v>
      </c>
      <c r="BA1437">
        <v>0.115904202654334</v>
      </c>
      <c r="BB1437">
        <v>6.6659531890198701E-2</v>
      </c>
      <c r="BC1437">
        <v>0.42326358250171697</v>
      </c>
      <c r="BD1437">
        <v>0.80629658234555801</v>
      </c>
      <c r="BE1437">
        <v>-1.9207583999994698E-2</v>
      </c>
      <c r="BF1437">
        <v>0.21509265907896499</v>
      </c>
      <c r="BG1437">
        <v>0.25224620242704698</v>
      </c>
      <c r="BH1437">
        <v>0.64198133137276103</v>
      </c>
      <c r="BI1437">
        <v>0.21509265907896499</v>
      </c>
      <c r="BJ1437">
        <v>0.93467772301202601</v>
      </c>
      <c r="BK1437">
        <v>1.2839626627455201</v>
      </c>
      <c r="BL1437">
        <v>1.17273273531126</v>
      </c>
      <c r="BM1437">
        <v>2.9846733687785898</v>
      </c>
      <c r="BN1437">
        <v>2.5450584595358898</v>
      </c>
      <c r="BO1437">
        <v>18.819918139885502</v>
      </c>
      <c r="BP1437">
        <v>5.0546774883556802</v>
      </c>
      <c r="BQ1437">
        <v>13.765240651529799</v>
      </c>
      <c r="BR1437">
        <v>0.91830514231128102</v>
      </c>
      <c r="BS1437">
        <v>0.84864065938043898</v>
      </c>
      <c r="BT1437">
        <v>1.08208949472407</v>
      </c>
    </row>
    <row r="1438" spans="1:72" x14ac:dyDescent="0.2">
      <c r="A1438">
        <v>1436</v>
      </c>
      <c r="B1438" s="243">
        <v>44795.5</v>
      </c>
      <c r="C1438">
        <v>0</v>
      </c>
      <c r="D1438">
        <v>0.79722222222222205</v>
      </c>
      <c r="E1438">
        <v>31.074054054053999</v>
      </c>
      <c r="F1438">
        <v>44.971025641025598</v>
      </c>
      <c r="G1438">
        <v>7</v>
      </c>
      <c r="H1438">
        <v>2.0724999999999998</v>
      </c>
      <c r="I1438">
        <v>1.345</v>
      </c>
      <c r="J1438">
        <v>34.568125000000002</v>
      </c>
      <c r="K1438">
        <v>0.55099999999999905</v>
      </c>
      <c r="L1438">
        <v>37.990909090909</v>
      </c>
      <c r="M1438">
        <v>6.1904761904761803E-2</v>
      </c>
      <c r="N1438">
        <v>1600.3125</v>
      </c>
      <c r="O1438">
        <v>85.829999999999899</v>
      </c>
      <c r="P1438">
        <v>2.8353333333333302</v>
      </c>
      <c r="Q1438">
        <v>76.571249999999907</v>
      </c>
      <c r="R1438">
        <v>6.9666666666666597</v>
      </c>
      <c r="S1438">
        <v>0.20499999999999999</v>
      </c>
      <c r="T1438">
        <v>5</v>
      </c>
      <c r="U1438">
        <v>1.7206250000000001</v>
      </c>
      <c r="V1438">
        <v>8.6150000000000004E-2</v>
      </c>
      <c r="W1438">
        <v>14.7740375</v>
      </c>
      <c r="X1438">
        <v>0.60234999999999905</v>
      </c>
      <c r="Y1438">
        <v>71.547537500000004</v>
      </c>
      <c r="Z1438">
        <v>1.9829749999999999</v>
      </c>
      <c r="AA1438">
        <v>0</v>
      </c>
      <c r="AB1438">
        <v>3.2987500000000003E-2</v>
      </c>
      <c r="AC1438">
        <v>31.871276276276198</v>
      </c>
      <c r="AD1438">
        <v>-13.0997493647493</v>
      </c>
      <c r="AE1438">
        <v>36.1864159</v>
      </c>
      <c r="AF1438">
        <v>0.43410584999999902</v>
      </c>
      <c r="AG1438">
        <v>1.34585387</v>
      </c>
      <c r="AH1438">
        <v>1.9357149999999899E-2</v>
      </c>
      <c r="AI1438">
        <v>44.985624999999999</v>
      </c>
      <c r="AJ1438">
        <v>0.50576745426074199</v>
      </c>
      <c r="AK1438">
        <v>0.80439953651860996</v>
      </c>
      <c r="AL1438">
        <v>9.6498792669880602E-3</v>
      </c>
      <c r="AM1438">
        <v>2.9917420731622599E-2</v>
      </c>
      <c r="AN1438">
        <v>0.15560526279228001</v>
      </c>
      <c r="AO1438">
        <v>4.3029634466565598E-4</v>
      </c>
      <c r="AP1438">
        <v>36.1864159</v>
      </c>
      <c r="AQ1438">
        <v>0.25990868459727601</v>
      </c>
      <c r="AR1438">
        <v>6.5215445701017902</v>
      </c>
      <c r="AS1438">
        <v>1.16166066716474</v>
      </c>
      <c r="AT1438">
        <v>0.87023612598738997</v>
      </c>
      <c r="AU1438">
        <v>90.627525000000006</v>
      </c>
      <c r="AV1438">
        <v>44.129529821863798</v>
      </c>
      <c r="AW1438">
        <v>0.85609517813618596</v>
      </c>
      <c r="AX1438">
        <v>0.184193202835257</v>
      </c>
      <c r="AY1438">
        <v>0.17419716540272301</v>
      </c>
      <c r="AZ1438">
        <v>0.478455429898208</v>
      </c>
      <c r="BA1438">
        <v>0.13685973413685401</v>
      </c>
      <c r="BB1438">
        <v>6.8350775699744099E-2</v>
      </c>
      <c r="BC1438">
        <v>0.40127808782748098</v>
      </c>
      <c r="BD1438">
        <v>0.83684579813618898</v>
      </c>
      <c r="BE1438">
        <v>-1.9249379999996801E-2</v>
      </c>
      <c r="BF1438">
        <v>0.24080355986606999</v>
      </c>
      <c r="BG1438">
        <v>0.227735317600576</v>
      </c>
      <c r="BH1438">
        <v>0.62550500769448802</v>
      </c>
      <c r="BI1438">
        <v>0.24080355986606999</v>
      </c>
      <c r="BJ1438">
        <v>0.93707775493329304</v>
      </c>
      <c r="BK1438">
        <v>1.2510100153889701</v>
      </c>
      <c r="BL1438">
        <v>0.94573069321415704</v>
      </c>
      <c r="BM1438">
        <v>2.5975737569759301</v>
      </c>
      <c r="BN1438">
        <v>2.7466315470293399</v>
      </c>
      <c r="BO1438">
        <v>19.1338968127145</v>
      </c>
      <c r="BP1438">
        <v>5.6588836568526597</v>
      </c>
      <c r="BQ1438">
        <v>13.4750131558618</v>
      </c>
      <c r="BR1438">
        <v>0.84164396361665605</v>
      </c>
      <c r="BS1438">
        <v>0.84075633098686497</v>
      </c>
      <c r="BT1438">
        <v>1.00105575491623</v>
      </c>
    </row>
    <row r="1439" spans="1:72" x14ac:dyDescent="0.2">
      <c r="A1439">
        <v>1437</v>
      </c>
      <c r="B1439" s="243">
        <v>44795.513888888891</v>
      </c>
      <c r="C1439">
        <v>0</v>
      </c>
      <c r="D1439">
        <v>0.79135135135135104</v>
      </c>
      <c r="E1439">
        <v>31.110810810810801</v>
      </c>
      <c r="F1439">
        <v>44.805999999999898</v>
      </c>
      <c r="G1439">
        <v>7</v>
      </c>
      <c r="H1439">
        <v>2.0640000000000001</v>
      </c>
      <c r="I1439">
        <v>1.3525</v>
      </c>
      <c r="J1439">
        <v>34.549166666666601</v>
      </c>
      <c r="K1439">
        <v>0.49825000000000003</v>
      </c>
      <c r="L1439">
        <v>37.954999999999998</v>
      </c>
      <c r="M1439">
        <v>-9.2307692307692299E-2</v>
      </c>
      <c r="N1439">
        <v>1600.26923076923</v>
      </c>
      <c r="O1439">
        <v>85.5277777777778</v>
      </c>
      <c r="P1439">
        <v>2.8382000000000001</v>
      </c>
      <c r="Q1439">
        <v>76.566249999999997</v>
      </c>
      <c r="R1439">
        <v>6.9674999999999896</v>
      </c>
      <c r="S1439">
        <v>0.22075</v>
      </c>
      <c r="T1439">
        <v>5</v>
      </c>
      <c r="U1439">
        <v>1.64708571428571</v>
      </c>
      <c r="V1439">
        <v>0.10307142857142799</v>
      </c>
      <c r="W1439">
        <v>14.675857142857099</v>
      </c>
      <c r="X1439">
        <v>0.62260000000000004</v>
      </c>
      <c r="Y1439">
        <v>71.395557142857101</v>
      </c>
      <c r="Z1439">
        <v>1.8031285714285701</v>
      </c>
      <c r="AA1439">
        <v>5.0571428571428503E-3</v>
      </c>
      <c r="AB1439">
        <v>1.1171428571428501E-2</v>
      </c>
      <c r="AC1439">
        <v>31.902162162162099</v>
      </c>
      <c r="AD1439">
        <v>-12.9038378378378</v>
      </c>
      <c r="AE1439">
        <v>36.160820426666596</v>
      </c>
      <c r="AF1439">
        <v>0.43232544000000001</v>
      </c>
      <c r="AG1439">
        <v>1.3533503680000001</v>
      </c>
      <c r="AH1439">
        <v>1.9277759999999901E-2</v>
      </c>
      <c r="AI1439">
        <v>44.9656666666666</v>
      </c>
      <c r="AJ1439">
        <v>0.50648558361007701</v>
      </c>
      <c r="AK1439">
        <v>0.80418735242444195</v>
      </c>
      <c r="AL1439">
        <v>9.6145675589523801E-3</v>
      </c>
      <c r="AM1439">
        <v>3.0097415835785801E-2</v>
      </c>
      <c r="AN1439">
        <v>0.15567432930309699</v>
      </c>
      <c r="AO1439">
        <v>4.2872176549515502E-4</v>
      </c>
      <c r="AP1439">
        <v>36.160820426666596</v>
      </c>
      <c r="AQ1439">
        <v>0.26864638006186398</v>
      </c>
      <c r="AR1439">
        <v>6.4782058703715597</v>
      </c>
      <c r="AS1439">
        <v>1.05630355363508</v>
      </c>
      <c r="AT1439">
        <v>0.83422516925582102</v>
      </c>
      <c r="AU1439">
        <v>90.144228571428499</v>
      </c>
      <c r="AV1439">
        <v>43.963976230735099</v>
      </c>
      <c r="AW1439">
        <v>1.00169043593148</v>
      </c>
      <c r="AX1439">
        <v>0.29704681436491898</v>
      </c>
      <c r="AY1439">
        <v>0.163679059938135</v>
      </c>
      <c r="AZ1439">
        <v>0.52179412962843796</v>
      </c>
      <c r="BA1439">
        <v>0.21948995721181799</v>
      </c>
      <c r="BB1439">
        <v>7.4542018518348296E-2</v>
      </c>
      <c r="BC1439">
        <v>0.37860149968999002</v>
      </c>
      <c r="BD1439">
        <v>0.98252000393149297</v>
      </c>
      <c r="BE1439">
        <v>-1.9170431999993201E-2</v>
      </c>
      <c r="BF1439">
        <v>0.38796588568589502</v>
      </c>
      <c r="BG1439">
        <v>0.21377738587400499</v>
      </c>
      <c r="BH1439">
        <v>0.68150308926829395</v>
      </c>
      <c r="BI1439">
        <v>0.38796588568589502</v>
      </c>
      <c r="BJ1439">
        <v>1.2034865431198001</v>
      </c>
      <c r="BK1439">
        <v>1.3630061785365799</v>
      </c>
      <c r="BL1439">
        <v>0.55102109170259195</v>
      </c>
      <c r="BM1439">
        <v>1.7566057079050801</v>
      </c>
      <c r="BN1439">
        <v>3.1879101079005299</v>
      </c>
      <c r="BO1439">
        <v>25.2743814966841</v>
      </c>
      <c r="BP1439">
        <v>9.1171983136185393</v>
      </c>
      <c r="BQ1439">
        <v>16.157183183065602</v>
      </c>
      <c r="BR1439">
        <v>0.70346417287056595</v>
      </c>
      <c r="BS1439">
        <v>1.04830018884544</v>
      </c>
      <c r="BT1439">
        <v>0.671052223738826</v>
      </c>
    </row>
    <row r="1440" spans="1:72" x14ac:dyDescent="0.2">
      <c r="A1440">
        <v>1438</v>
      </c>
      <c r="B1440" s="243">
        <v>44795.527777777781</v>
      </c>
      <c r="C1440">
        <v>0</v>
      </c>
      <c r="D1440">
        <v>0.82837837837837802</v>
      </c>
      <c r="E1440">
        <v>31.106666666666602</v>
      </c>
      <c r="F1440">
        <v>44.978499999999897</v>
      </c>
      <c r="G1440">
        <v>7</v>
      </c>
      <c r="H1440">
        <v>2.0750000000000002</v>
      </c>
      <c r="I1440">
        <v>1.35</v>
      </c>
      <c r="J1440">
        <v>34.577575757575701</v>
      </c>
      <c r="K1440">
        <v>0.55274999999999996</v>
      </c>
      <c r="L1440">
        <v>38.006153846153801</v>
      </c>
      <c r="M1440">
        <v>0.25624999999999998</v>
      </c>
      <c r="N1440">
        <v>1600.21052631578</v>
      </c>
      <c r="O1440">
        <v>86.203125</v>
      </c>
      <c r="P1440">
        <v>2.8454999999999999</v>
      </c>
      <c r="Q1440">
        <v>76.867750000000001</v>
      </c>
      <c r="R1440">
        <v>6.9747619047619001</v>
      </c>
      <c r="S1440">
        <v>4.2500000000000003E-2</v>
      </c>
      <c r="T1440">
        <v>5</v>
      </c>
      <c r="U1440">
        <v>1.7476428571428499</v>
      </c>
      <c r="V1440">
        <v>0.113728571428571</v>
      </c>
      <c r="W1440">
        <v>14.6846714285714</v>
      </c>
      <c r="X1440">
        <v>0.64221428571428496</v>
      </c>
      <c r="Y1440">
        <v>71.650171428571397</v>
      </c>
      <c r="Z1440">
        <v>1.7658857142857101</v>
      </c>
      <c r="AA1440">
        <v>1.14285714285714E-4</v>
      </c>
      <c r="AB1440">
        <v>2.61428571428571E-2</v>
      </c>
      <c r="AC1440">
        <v>31.935045045045001</v>
      </c>
      <c r="AD1440">
        <v>-13.0434549549549</v>
      </c>
      <c r="AE1440">
        <v>36.197818757575703</v>
      </c>
      <c r="AF1440">
        <v>0.4346295</v>
      </c>
      <c r="AG1440">
        <v>1.3508549000000001</v>
      </c>
      <c r="AH1440">
        <v>1.9380499999999998E-2</v>
      </c>
      <c r="AI1440">
        <v>45.002575757575698</v>
      </c>
      <c r="AJ1440">
        <v>0.50520212353799598</v>
      </c>
      <c r="AK1440">
        <v>0.80434993215876505</v>
      </c>
      <c r="AL1440">
        <v>9.65788052535713E-3</v>
      </c>
      <c r="AM1440">
        <v>3.0017279616991601E-2</v>
      </c>
      <c r="AN1440">
        <v>0.15554665221182601</v>
      </c>
      <c r="AO1440">
        <v>4.3065312759875602E-4</v>
      </c>
      <c r="AP1440">
        <v>36.197818757575703</v>
      </c>
      <c r="AQ1440">
        <v>0.27710977044837598</v>
      </c>
      <c r="AR1440">
        <v>6.48209666577121</v>
      </c>
      <c r="AS1440">
        <v>1.0344860510061</v>
      </c>
      <c r="AT1440">
        <v>0.88291288261458201</v>
      </c>
      <c r="AU1440">
        <v>90.4905857142857</v>
      </c>
      <c r="AV1440">
        <v>43.991511244801401</v>
      </c>
      <c r="AW1440">
        <v>1.0110645127743101</v>
      </c>
      <c r="AX1440">
        <v>0.316368848993894</v>
      </c>
      <c r="AY1440">
        <v>0.15751972955162299</v>
      </c>
      <c r="AZ1440">
        <v>0.51790333422878299</v>
      </c>
      <c r="BA1440">
        <v>0.234198986874086</v>
      </c>
      <c r="BB1440">
        <v>7.3986190604111907E-2</v>
      </c>
      <c r="BC1440">
        <v>0.36242300523002602</v>
      </c>
      <c r="BD1440">
        <v>0.99179191277430201</v>
      </c>
      <c r="BE1440">
        <v>-1.9272600000008602E-2</v>
      </c>
      <c r="BF1440">
        <v>0.41277647663098899</v>
      </c>
      <c r="BG1440">
        <v>0.20552098972753199</v>
      </c>
      <c r="BH1440">
        <v>0.67572491482094099</v>
      </c>
      <c r="BI1440">
        <v>0.41277647663098899</v>
      </c>
      <c r="BJ1440">
        <v>1.23659493271704</v>
      </c>
      <c r="BK1440">
        <v>1.35144982964188</v>
      </c>
      <c r="BL1440">
        <v>0.497898987376799</v>
      </c>
      <c r="BM1440">
        <v>1.6370237963560601</v>
      </c>
      <c r="BN1440">
        <v>3.2878632772096701</v>
      </c>
      <c r="BO1440">
        <v>26.090286472686401</v>
      </c>
      <c r="BP1440">
        <v>9.7002472008282403</v>
      </c>
      <c r="BQ1440">
        <v>16.3900392718582</v>
      </c>
      <c r="BR1440">
        <v>0.64972981936920104</v>
      </c>
      <c r="BS1440">
        <v>1.07148434206464</v>
      </c>
      <c r="BT1440">
        <v>0.60638293427343404</v>
      </c>
    </row>
    <row r="1441" spans="1:72" x14ac:dyDescent="0.2">
      <c r="A1441">
        <v>1439</v>
      </c>
      <c r="B1441" s="243">
        <v>44795.541666666664</v>
      </c>
      <c r="C1441">
        <v>0</v>
      </c>
      <c r="D1441">
        <v>0.81944444444444398</v>
      </c>
      <c r="E1441">
        <v>31.081999999999901</v>
      </c>
      <c r="F1441">
        <v>44.8494999999999</v>
      </c>
      <c r="G1441">
        <v>7</v>
      </c>
      <c r="H1441">
        <v>2.0699999999999998</v>
      </c>
      <c r="I1441">
        <v>1.345</v>
      </c>
      <c r="J1441">
        <v>34.555199999999999</v>
      </c>
      <c r="K1441">
        <v>0.48725000000000002</v>
      </c>
      <c r="L1441">
        <v>37.973599999999998</v>
      </c>
      <c r="M1441">
        <v>0.19166666666666601</v>
      </c>
      <c r="N1441">
        <v>1600</v>
      </c>
      <c r="O1441">
        <v>85.794594594594599</v>
      </c>
      <c r="P1441">
        <v>2.8338749999999999</v>
      </c>
      <c r="Q1441">
        <v>76.506249999999994</v>
      </c>
      <c r="R1441">
        <v>6.9648148148148099</v>
      </c>
      <c r="S1441">
        <v>0.216153846153846</v>
      </c>
      <c r="T1441">
        <v>5</v>
      </c>
      <c r="U1441">
        <v>1.6897</v>
      </c>
      <c r="V1441">
        <v>0.112585714285714</v>
      </c>
      <c r="W1441">
        <v>14.7673857142857</v>
      </c>
      <c r="X1441">
        <v>0.59868571428571404</v>
      </c>
      <c r="Y1441">
        <v>71.630771428571407</v>
      </c>
      <c r="Z1441">
        <v>2.0021</v>
      </c>
      <c r="AA1441">
        <v>1.20857142857142E-2</v>
      </c>
      <c r="AB1441">
        <v>1.40714285714285E-2</v>
      </c>
      <c r="AC1441">
        <v>31.901444444444401</v>
      </c>
      <c r="AD1441">
        <v>-12.9480555555555</v>
      </c>
      <c r="AE1441">
        <v>36.1715388</v>
      </c>
      <c r="AF1441">
        <v>0.43358219999999997</v>
      </c>
      <c r="AG1441">
        <v>1.3458528400000001</v>
      </c>
      <c r="AH1441">
        <v>1.9333800000000002E-2</v>
      </c>
      <c r="AI1441">
        <v>44.970199999999998</v>
      </c>
      <c r="AJ1441">
        <v>0.50497206826914298</v>
      </c>
      <c r="AK1441">
        <v>0.80434462822046604</v>
      </c>
      <c r="AL1441">
        <v>9.6415448452530795E-3</v>
      </c>
      <c r="AM1441">
        <v>2.99276596501683E-2</v>
      </c>
      <c r="AN1441">
        <v>0.15565863616350301</v>
      </c>
      <c r="AO1441">
        <v>4.2992470569399297E-4</v>
      </c>
      <c r="AP1441">
        <v>36.1715388</v>
      </c>
      <c r="AQ1441">
        <v>0.25832757779892201</v>
      </c>
      <c r="AR1441">
        <v>6.5186083438328</v>
      </c>
      <c r="AS1441">
        <v>1.1728644192339901</v>
      </c>
      <c r="AT1441">
        <v>0.85325130375437197</v>
      </c>
      <c r="AU1441">
        <v>90.688642857142796</v>
      </c>
      <c r="AV1441">
        <v>44.1213391408657</v>
      </c>
      <c r="AW1441">
        <v>0.848860859134276</v>
      </c>
      <c r="AX1441">
        <v>0.17298842076600399</v>
      </c>
      <c r="AY1441">
        <v>0.17525462220107699</v>
      </c>
      <c r="AZ1441">
        <v>0.48139165616719398</v>
      </c>
      <c r="BA1441">
        <v>0.12853442488259301</v>
      </c>
      <c r="BB1441">
        <v>6.8770236595313505E-2</v>
      </c>
      <c r="BC1441">
        <v>0.40420160744854799</v>
      </c>
      <c r="BD1441">
        <v>0.82963469913427701</v>
      </c>
      <c r="BE1441">
        <v>-1.9226159999999302E-2</v>
      </c>
      <c r="BF1441">
        <v>0.22594120707613999</v>
      </c>
      <c r="BG1441">
        <v>0.22890110627315399</v>
      </c>
      <c r="BH1441">
        <v>0.62874851038684398</v>
      </c>
      <c r="BI1441">
        <v>0.22594120707613999</v>
      </c>
      <c r="BJ1441">
        <v>0.90968462669858896</v>
      </c>
      <c r="BK1441">
        <v>1.25749702077368</v>
      </c>
      <c r="BL1441">
        <v>1.0131003070901401</v>
      </c>
      <c r="BM1441">
        <v>2.7827969874258498</v>
      </c>
      <c r="BN1441">
        <v>2.74681289498242</v>
      </c>
      <c r="BO1441">
        <v>18.523745532864801</v>
      </c>
      <c r="BP1441">
        <v>5.30961836628929</v>
      </c>
      <c r="BQ1441">
        <v>13.2141271665755</v>
      </c>
      <c r="BR1441">
        <v>0.87339696874424999</v>
      </c>
      <c r="BS1441">
        <v>0.819308143868133</v>
      </c>
      <c r="BT1441">
        <v>1.06601768245675</v>
      </c>
    </row>
    <row r="1442" spans="1:72" x14ac:dyDescent="0.2">
      <c r="A1442">
        <v>1440</v>
      </c>
      <c r="B1442" s="243">
        <v>44795.555555555555</v>
      </c>
      <c r="C1442">
        <v>0</v>
      </c>
      <c r="D1442">
        <v>0.85641025641025603</v>
      </c>
      <c r="E1442">
        <v>31.0552631578947</v>
      </c>
      <c r="F1442">
        <v>45.082749999999997</v>
      </c>
      <c r="G1442">
        <v>7</v>
      </c>
      <c r="H1442">
        <v>2.0649999999999999</v>
      </c>
      <c r="I1442">
        <v>1.35</v>
      </c>
      <c r="J1442">
        <v>34.562142857142803</v>
      </c>
      <c r="K1442">
        <v>0.58199999999999996</v>
      </c>
      <c r="L1442">
        <v>37.978275862068898</v>
      </c>
      <c r="M1442">
        <v>-3.7499999999999901E-2</v>
      </c>
      <c r="N1442">
        <v>1600.1379310344801</v>
      </c>
      <c r="O1442">
        <v>86.188888888888798</v>
      </c>
      <c r="P1442">
        <v>2.8334285714285699</v>
      </c>
      <c r="Q1442">
        <v>76.523333333333298</v>
      </c>
      <c r="R1442">
        <v>6.9714999999999998</v>
      </c>
      <c r="S1442">
        <v>5.3846153846153801E-2</v>
      </c>
      <c r="T1442">
        <v>5</v>
      </c>
      <c r="U1442">
        <v>1.6480124999999901</v>
      </c>
      <c r="V1442">
        <v>0.10677499999999999</v>
      </c>
      <c r="W1442">
        <v>14.774999999999901</v>
      </c>
      <c r="X1442">
        <v>0.60848749999999996</v>
      </c>
      <c r="Y1442">
        <v>71.554124999999999</v>
      </c>
      <c r="Z1442">
        <v>1.9181249999999901</v>
      </c>
      <c r="AA1442">
        <v>7.4124999999999998E-3</v>
      </c>
      <c r="AB1442">
        <v>3.0224999999999998E-2</v>
      </c>
      <c r="AC1442">
        <v>31.9116734143049</v>
      </c>
      <c r="AD1442">
        <v>-13.171076585694999</v>
      </c>
      <c r="AE1442">
        <v>36.174577457142803</v>
      </c>
      <c r="AF1442">
        <v>0.4325349</v>
      </c>
      <c r="AG1442">
        <v>1.35085078</v>
      </c>
      <c r="AH1442">
        <v>1.9287099999999901E-2</v>
      </c>
      <c r="AI1442">
        <v>44.977142857142802</v>
      </c>
      <c r="AJ1442">
        <v>0.50555544431775001</v>
      </c>
      <c r="AK1442">
        <v>0.80428802629907203</v>
      </c>
      <c r="AL1442">
        <v>9.6167713759369809E-3</v>
      </c>
      <c r="AM1442">
        <v>3.0034161669419301E-2</v>
      </c>
      <c r="AN1442">
        <v>0.15563460805488499</v>
      </c>
      <c r="AO1442">
        <v>4.2882003557362402E-4</v>
      </c>
      <c r="AP1442">
        <v>36.174577457142803</v>
      </c>
      <c r="AQ1442">
        <v>0.26255696143253099</v>
      </c>
      <c r="AR1442">
        <v>6.5219694361310401</v>
      </c>
      <c r="AS1442">
        <v>1.12367042812207</v>
      </c>
      <c r="AT1442">
        <v>0.83316169167870602</v>
      </c>
      <c r="AU1442">
        <v>90.503749999999997</v>
      </c>
      <c r="AV1442">
        <v>44.082774282828503</v>
      </c>
      <c r="AW1442">
        <v>0.89436857431434102</v>
      </c>
      <c r="AX1442">
        <v>0.22718035187792401</v>
      </c>
      <c r="AY1442">
        <v>0.16997793856746801</v>
      </c>
      <c r="AZ1442">
        <v>0.47803056386895099</v>
      </c>
      <c r="BA1442">
        <v>0.16817575652428701</v>
      </c>
      <c r="BB1442">
        <v>6.8290080552707397E-2</v>
      </c>
      <c r="BC1442">
        <v>0.39298086366549501</v>
      </c>
      <c r="BD1442">
        <v>0.87518885431434501</v>
      </c>
      <c r="BE1442">
        <v>-1.9179719999996701E-2</v>
      </c>
      <c r="BF1442">
        <v>0.29662650002773799</v>
      </c>
      <c r="BG1442">
        <v>0.22193803549653501</v>
      </c>
      <c r="BH1442">
        <v>0.62415843577409302</v>
      </c>
      <c r="BI1442">
        <v>0.29662650002773799</v>
      </c>
      <c r="BJ1442">
        <v>1.0371290710485399</v>
      </c>
      <c r="BK1442">
        <v>1.2483168715481801</v>
      </c>
      <c r="BL1442">
        <v>0.74820703974790204</v>
      </c>
      <c r="BM1442">
        <v>2.1041897325954499</v>
      </c>
      <c r="BN1442">
        <v>2.8123094555544799</v>
      </c>
      <c r="BO1442">
        <v>21.401900008657801</v>
      </c>
      <c r="BP1442">
        <v>6.9707227506518503</v>
      </c>
      <c r="BQ1442">
        <v>14.431177258005899</v>
      </c>
      <c r="BR1442">
        <v>0.744051821501031</v>
      </c>
      <c r="BS1442">
        <v>0.91847847103745195</v>
      </c>
      <c r="BT1442">
        <v>0.81009173863443895</v>
      </c>
    </row>
    <row r="1443" spans="1:72" x14ac:dyDescent="0.2">
      <c r="A1443">
        <v>1441</v>
      </c>
      <c r="B1443" s="243">
        <v>44795.569444444445</v>
      </c>
      <c r="C1443">
        <v>0</v>
      </c>
      <c r="D1443">
        <v>0.80589743589743501</v>
      </c>
      <c r="E1443">
        <v>31.122499999999999</v>
      </c>
      <c r="F1443">
        <v>44.932250000000003</v>
      </c>
      <c r="G1443">
        <v>7</v>
      </c>
      <c r="H1443">
        <v>2.0649999999999999</v>
      </c>
      <c r="I1443">
        <v>1.35</v>
      </c>
      <c r="J1443">
        <v>34.552272727272701</v>
      </c>
      <c r="K1443">
        <v>0.57799999999999996</v>
      </c>
      <c r="L1443">
        <v>37.988636363636303</v>
      </c>
      <c r="M1443">
        <v>0.14285714285714199</v>
      </c>
      <c r="N1443">
        <v>1599.8125</v>
      </c>
      <c r="O1443">
        <v>85.716216216216196</v>
      </c>
      <c r="P1443">
        <v>2.83</v>
      </c>
      <c r="Q1443">
        <v>76.463499999999996</v>
      </c>
      <c r="R1443">
        <v>6.9679999999999902</v>
      </c>
      <c r="S1443">
        <v>0.13525000000000001</v>
      </c>
      <c r="T1443">
        <v>5</v>
      </c>
      <c r="U1443">
        <v>1.6514</v>
      </c>
      <c r="V1443">
        <v>0.11538571428571399</v>
      </c>
      <c r="W1443">
        <v>14.7927571428571</v>
      </c>
      <c r="X1443">
        <v>0.619571428571428</v>
      </c>
      <c r="Y1443">
        <v>71.610142857142804</v>
      </c>
      <c r="Z1443">
        <v>1.8507</v>
      </c>
      <c r="AA1443">
        <v>0</v>
      </c>
      <c r="AB1443">
        <v>4.1128571428571403E-2</v>
      </c>
      <c r="AC1443">
        <v>31.928397435897399</v>
      </c>
      <c r="AD1443">
        <v>-13.0038525641025</v>
      </c>
      <c r="AE1443">
        <v>36.164707327272701</v>
      </c>
      <c r="AF1443">
        <v>0.4325349</v>
      </c>
      <c r="AG1443">
        <v>1.35085078</v>
      </c>
      <c r="AH1443">
        <v>1.9287099999999901E-2</v>
      </c>
      <c r="AI1443">
        <v>44.9672727272727</v>
      </c>
      <c r="AJ1443">
        <v>0.50502213631131398</v>
      </c>
      <c r="AK1443">
        <v>0.80424506833252396</v>
      </c>
      <c r="AL1443">
        <v>9.6188822173702004E-3</v>
      </c>
      <c r="AM1443">
        <v>3.0040754043344602E-2</v>
      </c>
      <c r="AN1443">
        <v>0.15566876920588699</v>
      </c>
      <c r="AO1443">
        <v>4.2891415979297998E-4</v>
      </c>
      <c r="AP1443">
        <v>36.164707327272701</v>
      </c>
      <c r="AQ1443">
        <v>0.267339578341587</v>
      </c>
      <c r="AR1443">
        <v>6.52980778083408</v>
      </c>
      <c r="AS1443">
        <v>1.08417171004263</v>
      </c>
      <c r="AT1443">
        <v>0.83399355590450497</v>
      </c>
      <c r="AU1443">
        <v>90.524571428571406</v>
      </c>
      <c r="AV1443">
        <v>44.046026396491001</v>
      </c>
      <c r="AW1443">
        <v>0.92124633078169105</v>
      </c>
      <c r="AX1443">
        <v>0.26667906995736701</v>
      </c>
      <c r="AY1443">
        <v>0.165195321658412</v>
      </c>
      <c r="AZ1443">
        <v>0.47019221916591902</v>
      </c>
      <c r="BA1443">
        <v>0.19741563902222201</v>
      </c>
      <c r="BB1443">
        <v>6.71703170237027E-2</v>
      </c>
      <c r="BC1443">
        <v>0.38192368213157402</v>
      </c>
      <c r="BD1443">
        <v>0.90206661078169803</v>
      </c>
      <c r="BE1443">
        <v>-1.9179719999993301E-2</v>
      </c>
      <c r="BF1443">
        <v>0.34801708846173901</v>
      </c>
      <c r="BG1443">
        <v>0.21558045361509601</v>
      </c>
      <c r="BH1443">
        <v>0.61360243665784098</v>
      </c>
      <c r="BI1443">
        <v>0.34801708846173901</v>
      </c>
      <c r="BJ1443">
        <v>1.12719508415367</v>
      </c>
      <c r="BK1443">
        <v>1.22720487331568</v>
      </c>
      <c r="BL1443">
        <v>0.61945364398046399</v>
      </c>
      <c r="BM1443">
        <v>1.76313881415998</v>
      </c>
      <c r="BN1443">
        <v>2.8462804784397799</v>
      </c>
      <c r="BO1443">
        <v>23.4385312813152</v>
      </c>
      <c r="BP1443">
        <v>8.1784015788508704</v>
      </c>
      <c r="BQ1443">
        <v>15.2601297024644</v>
      </c>
      <c r="BR1443">
        <v>0.63557582293072401</v>
      </c>
      <c r="BS1443">
        <v>0.98798824876897495</v>
      </c>
      <c r="BT1443">
        <v>0.64330301875821505</v>
      </c>
    </row>
    <row r="1444" spans="1:72" x14ac:dyDescent="0.2">
      <c r="A1444">
        <v>1442</v>
      </c>
      <c r="B1444" s="243">
        <v>44795.583333333336</v>
      </c>
      <c r="C1444">
        <v>0</v>
      </c>
      <c r="D1444">
        <v>0.81864864864864795</v>
      </c>
      <c r="E1444">
        <v>31.100769230769199</v>
      </c>
      <c r="F1444">
        <v>44.841999999999999</v>
      </c>
      <c r="G1444">
        <v>7</v>
      </c>
      <c r="H1444">
        <v>2.0619999999999998</v>
      </c>
      <c r="I1444">
        <v>1.3460000000000001</v>
      </c>
      <c r="J1444">
        <v>34.526333333333298</v>
      </c>
      <c r="K1444">
        <v>0.51974999999999905</v>
      </c>
      <c r="L1444">
        <v>37.947741935483798</v>
      </c>
      <c r="M1444">
        <v>-0.1</v>
      </c>
      <c r="N1444">
        <v>1599.8235294117601</v>
      </c>
      <c r="O1444">
        <v>86.328947368420998</v>
      </c>
      <c r="P1444">
        <v>2.831</v>
      </c>
      <c r="Q1444">
        <v>76.426000000000002</v>
      </c>
      <c r="R1444">
        <v>6.9630434782608699</v>
      </c>
      <c r="S1444">
        <v>-2.9250000000000002E-2</v>
      </c>
      <c r="T1444">
        <v>5</v>
      </c>
      <c r="U1444">
        <v>1.748</v>
      </c>
      <c r="V1444">
        <v>0.103842857142857</v>
      </c>
      <c r="W1444">
        <v>14.8321428571428</v>
      </c>
      <c r="X1444">
        <v>0.64580000000000004</v>
      </c>
      <c r="Y1444">
        <v>71.840299999999999</v>
      </c>
      <c r="Z1444">
        <v>1.9291</v>
      </c>
      <c r="AA1444">
        <v>4.8999999999999998E-3</v>
      </c>
      <c r="AB1444">
        <v>1.08571428571428E-2</v>
      </c>
      <c r="AC1444">
        <v>31.9194178794178</v>
      </c>
      <c r="AD1444">
        <v>-12.922582120582099</v>
      </c>
      <c r="AE1444">
        <v>36.136425413333299</v>
      </c>
      <c r="AF1444">
        <v>0.43190652000000002</v>
      </c>
      <c r="AG1444">
        <v>1.3468495439999999</v>
      </c>
      <c r="AH1444">
        <v>1.9259080000000001E-2</v>
      </c>
      <c r="AI1444">
        <v>44.934333333333299</v>
      </c>
      <c r="AJ1444">
        <v>0.50301050264730696</v>
      </c>
      <c r="AK1444">
        <v>0.80420521976513804</v>
      </c>
      <c r="AL1444">
        <v>9.6119489922331103E-3</v>
      </c>
      <c r="AM1444">
        <v>2.9973729308694901E-2</v>
      </c>
      <c r="AN1444">
        <v>0.15578288317025499</v>
      </c>
      <c r="AO1444">
        <v>4.2860500137237301E-4</v>
      </c>
      <c r="AP1444">
        <v>36.136425413333299</v>
      </c>
      <c r="AQ1444">
        <v>0.278656974371911</v>
      </c>
      <c r="AR1444">
        <v>6.5471933933411197</v>
      </c>
      <c r="AS1444">
        <v>1.13009977081279</v>
      </c>
      <c r="AT1444">
        <v>0.87926235862749202</v>
      </c>
      <c r="AU1444">
        <v>90.995342857142802</v>
      </c>
      <c r="AV1444">
        <v>44.092375551859099</v>
      </c>
      <c r="AW1444">
        <v>0.841957781474164</v>
      </c>
      <c r="AX1444">
        <v>0.21674977318720301</v>
      </c>
      <c r="AY1444">
        <v>0.15324954562808801</v>
      </c>
      <c r="AZ1444">
        <v>0.45280660665887201</v>
      </c>
      <c r="BA1444">
        <v>0.16093094744902101</v>
      </c>
      <c r="BB1444">
        <v>6.4686658094124605E-2</v>
      </c>
      <c r="BC1444">
        <v>0.35482109792667199</v>
      </c>
      <c r="BD1444">
        <v>0.82280592547416298</v>
      </c>
      <c r="BE1444">
        <v>-1.91518560000008E-2</v>
      </c>
      <c r="BF1444">
        <v>0.28293876108844201</v>
      </c>
      <c r="BG1444">
        <v>0.20004743691209501</v>
      </c>
      <c r="BH1444">
        <v>0.59108038922869399</v>
      </c>
      <c r="BI1444">
        <v>0.28293876108844201</v>
      </c>
      <c r="BJ1444">
        <v>0.96597239600107698</v>
      </c>
      <c r="BK1444">
        <v>1.18216077845738</v>
      </c>
      <c r="BL1444">
        <v>0.70703439904285004</v>
      </c>
      <c r="BM1444">
        <v>2.0890753425047</v>
      </c>
      <c r="BN1444">
        <v>2.95470113665302</v>
      </c>
      <c r="BO1444">
        <v>20.0329842475359</v>
      </c>
      <c r="BP1444">
        <v>6.6490608855784004</v>
      </c>
      <c r="BQ1444">
        <v>13.3839233619575</v>
      </c>
      <c r="BR1444">
        <v>0.70116488460703597</v>
      </c>
      <c r="BS1444">
        <v>0.85279689156570004</v>
      </c>
      <c r="BT1444">
        <v>0.82219446569478605</v>
      </c>
    </row>
    <row r="1445" spans="1:72" x14ac:dyDescent="0.2">
      <c r="A1445">
        <v>1443</v>
      </c>
      <c r="B1445" s="243">
        <v>44795.597222222219</v>
      </c>
      <c r="C1445">
        <v>0</v>
      </c>
      <c r="D1445">
        <v>0.78874999999999895</v>
      </c>
      <c r="E1445">
        <v>31.0963888888888</v>
      </c>
      <c r="F1445">
        <v>44.987250000000003</v>
      </c>
      <c r="G1445">
        <v>7</v>
      </c>
      <c r="H1445">
        <v>2.0649999999999999</v>
      </c>
      <c r="I1445">
        <v>1.3525</v>
      </c>
      <c r="J1445">
        <v>34.566086956521701</v>
      </c>
      <c r="K1445">
        <v>0.59099999999999897</v>
      </c>
      <c r="L1445">
        <v>37.975666666666598</v>
      </c>
      <c r="M1445">
        <v>3.1578947368420998E-2</v>
      </c>
      <c r="N1445">
        <v>1599.78260869565</v>
      </c>
      <c r="O1445">
        <v>86.394736842105203</v>
      </c>
      <c r="P1445">
        <v>2.8290000000000002</v>
      </c>
      <c r="Q1445">
        <v>76.442999999999998</v>
      </c>
      <c r="R1445">
        <v>6.9740000000000002</v>
      </c>
      <c r="S1445">
        <v>-2.2564102564102299E-2</v>
      </c>
      <c r="T1445">
        <v>5</v>
      </c>
      <c r="U1445">
        <v>1.68558571428571</v>
      </c>
      <c r="V1445">
        <v>0.1162</v>
      </c>
      <c r="W1445">
        <v>14.7439</v>
      </c>
      <c r="X1445">
        <v>0.63588571428571405</v>
      </c>
      <c r="Y1445">
        <v>71.515642857142794</v>
      </c>
      <c r="Z1445">
        <v>1.82544285714285</v>
      </c>
      <c r="AA1445">
        <v>1.12428571428571E-2</v>
      </c>
      <c r="AB1445">
        <v>1.62857142857142E-3</v>
      </c>
      <c r="AC1445">
        <v>31.8851388888888</v>
      </c>
      <c r="AD1445">
        <v>-13.1021111111111</v>
      </c>
      <c r="AE1445">
        <v>36.178521556521702</v>
      </c>
      <c r="AF1445">
        <v>0.4325349</v>
      </c>
      <c r="AG1445">
        <v>1.35335078</v>
      </c>
      <c r="AH1445">
        <v>1.9287099999999901E-2</v>
      </c>
      <c r="AI1445">
        <v>44.983586956521698</v>
      </c>
      <c r="AJ1445">
        <v>0.50588263086427998</v>
      </c>
      <c r="AK1445">
        <v>0.80426048708586895</v>
      </c>
      <c r="AL1445">
        <v>9.6153937305635592E-3</v>
      </c>
      <c r="AM1445">
        <v>3.00854349678264E-2</v>
      </c>
      <c r="AN1445">
        <v>0.15561231270342499</v>
      </c>
      <c r="AO1445">
        <v>4.2875860519174801E-4</v>
      </c>
      <c r="AP1445">
        <v>36.178521556521702</v>
      </c>
      <c r="AQ1445">
        <v>0.27437904798572099</v>
      </c>
      <c r="AR1445">
        <v>6.5082412974194597</v>
      </c>
      <c r="AS1445">
        <v>1.0693756438178399</v>
      </c>
      <c r="AT1445">
        <v>0.85270853569010496</v>
      </c>
      <c r="AU1445">
        <v>90.406457142857107</v>
      </c>
      <c r="AV1445">
        <v>44.030517545744701</v>
      </c>
      <c r="AW1445">
        <v>0.95306941077696905</v>
      </c>
      <c r="AX1445">
        <v>0.28397513618215697</v>
      </c>
      <c r="AY1445">
        <v>0.15815585201427801</v>
      </c>
      <c r="AZ1445">
        <v>0.491758702580536</v>
      </c>
      <c r="BA1445">
        <v>0.209831139405082</v>
      </c>
      <c r="BB1445">
        <v>7.0251243225790905E-2</v>
      </c>
      <c r="BC1445">
        <v>0.36564876502284099</v>
      </c>
      <c r="BD1445">
        <v>0.93388969077697204</v>
      </c>
      <c r="BE1445">
        <v>-1.9179719999996299E-2</v>
      </c>
      <c r="BF1445">
        <v>0.37109129059012702</v>
      </c>
      <c r="BG1445">
        <v>0.206673936413617</v>
      </c>
      <c r="BH1445">
        <v>0.64261742789509602</v>
      </c>
      <c r="BI1445">
        <v>0.37109129059012702</v>
      </c>
      <c r="BJ1445">
        <v>1.15553045400748</v>
      </c>
      <c r="BK1445">
        <v>1.28523485579019</v>
      </c>
      <c r="BL1445">
        <v>0.55693556182618797</v>
      </c>
      <c r="BM1445">
        <v>1.73169633508017</v>
      </c>
      <c r="BN1445">
        <v>3.10932979284346</v>
      </c>
      <c r="BO1445">
        <v>24.226817606991499</v>
      </c>
      <c r="BP1445">
        <v>8.7206453288679793</v>
      </c>
      <c r="BQ1445">
        <v>15.506172278123501</v>
      </c>
      <c r="BR1445">
        <v>0.65437966178697604</v>
      </c>
      <c r="BS1445">
        <v>1.0070939377714301</v>
      </c>
      <c r="BT1445">
        <v>0.64977023219405805</v>
      </c>
    </row>
    <row r="1446" spans="1:72" x14ac:dyDescent="0.2">
      <c r="A1446">
        <v>1444</v>
      </c>
      <c r="B1446" s="243">
        <v>44795.611111111109</v>
      </c>
      <c r="C1446">
        <v>0</v>
      </c>
      <c r="D1446">
        <v>0.85157894736842099</v>
      </c>
      <c r="E1446">
        <v>31.0763157894736</v>
      </c>
      <c r="F1446">
        <v>44.807948717948697</v>
      </c>
      <c r="G1446">
        <v>7</v>
      </c>
      <c r="H1446">
        <v>2.0659999999999998</v>
      </c>
      <c r="I1446">
        <v>1.35</v>
      </c>
      <c r="J1446">
        <v>34.552222222222198</v>
      </c>
      <c r="K1446">
        <v>0.55025000000000002</v>
      </c>
      <c r="L1446">
        <v>37.988666666666603</v>
      </c>
      <c r="M1446">
        <v>6.6666666666666602E-3</v>
      </c>
      <c r="N1446">
        <v>1599.9705882352901</v>
      </c>
      <c r="O1446">
        <v>86.225641025640996</v>
      </c>
      <c r="P1446">
        <v>2.8262222222222202</v>
      </c>
      <c r="Q1446">
        <v>76.352500000000006</v>
      </c>
      <c r="R1446">
        <v>6.9589999999999899</v>
      </c>
      <c r="S1446">
        <v>2.5999999999999999E-2</v>
      </c>
      <c r="T1446">
        <v>5</v>
      </c>
      <c r="U1446">
        <v>1.6590875</v>
      </c>
      <c r="V1446">
        <v>0.1145375</v>
      </c>
      <c r="W1446">
        <v>14.790812499999999</v>
      </c>
      <c r="X1446">
        <v>0.66011249999999999</v>
      </c>
      <c r="Y1446">
        <v>71.350924999999904</v>
      </c>
      <c r="Z1446">
        <v>1.95</v>
      </c>
      <c r="AA1446">
        <v>6.4999999999999997E-3</v>
      </c>
      <c r="AB1446">
        <v>6.3125000000000004E-3</v>
      </c>
      <c r="AC1446">
        <v>31.927894736842099</v>
      </c>
      <c r="AD1446">
        <v>-12.880053981106601</v>
      </c>
      <c r="AE1446">
        <v>36.165437662222203</v>
      </c>
      <c r="AF1446">
        <v>0.43274435999999999</v>
      </c>
      <c r="AG1446">
        <v>1.3508511919999999</v>
      </c>
      <c r="AH1446">
        <v>1.9296439999999901E-2</v>
      </c>
      <c r="AI1446">
        <v>44.968222222222202</v>
      </c>
      <c r="AJ1446">
        <v>0.50686711717083099</v>
      </c>
      <c r="AK1446">
        <v>0.80424432799458301</v>
      </c>
      <c r="AL1446">
        <v>9.62333707259941E-3</v>
      </c>
      <c r="AM1446">
        <v>3.00401289009028E-2</v>
      </c>
      <c r="AN1446">
        <v>0.155665482291198</v>
      </c>
      <c r="AO1446">
        <v>4.2911280558616602E-4</v>
      </c>
      <c r="AP1446">
        <v>36.165437662222203</v>
      </c>
      <c r="AQ1446">
        <v>0.28483269122805599</v>
      </c>
      <c r="AR1446">
        <v>6.5289493780402701</v>
      </c>
      <c r="AS1446">
        <v>1.1423433482374901</v>
      </c>
      <c r="AT1446">
        <v>0.84093689825916196</v>
      </c>
      <c r="AU1446">
        <v>90.410937499999903</v>
      </c>
      <c r="AV1446">
        <v>44.121563079727999</v>
      </c>
      <c r="AW1446">
        <v>0.84665914249418195</v>
      </c>
      <c r="AX1446">
        <v>0.208507843762503</v>
      </c>
      <c r="AY1446">
        <v>0.14791166877194301</v>
      </c>
      <c r="AZ1446">
        <v>0.47105062195972403</v>
      </c>
      <c r="BA1446">
        <v>0.15435293317082299</v>
      </c>
      <c r="BB1446">
        <v>6.7292945994246303E-2</v>
      </c>
      <c r="BC1446">
        <v>0.34179918317582197</v>
      </c>
      <c r="BD1446">
        <v>0.82747013449417195</v>
      </c>
      <c r="BE1446">
        <v>-1.91890080000101E-2</v>
      </c>
      <c r="BF1446">
        <v>0.27210772570646902</v>
      </c>
      <c r="BG1446">
        <v>0.193028267276245</v>
      </c>
      <c r="BH1446">
        <v>0.61473233390718396</v>
      </c>
      <c r="BI1446">
        <v>0.27210772570646902</v>
      </c>
      <c r="BJ1446">
        <v>0.93027198596543004</v>
      </c>
      <c r="BK1446">
        <v>1.2294646678143599</v>
      </c>
      <c r="BL1446">
        <v>0.70938179640099897</v>
      </c>
      <c r="BM1446">
        <v>2.2591506077644898</v>
      </c>
      <c r="BN1446">
        <v>3.1846751907451498</v>
      </c>
      <c r="BO1446">
        <v>19.379109151738799</v>
      </c>
      <c r="BP1446">
        <v>6.3945315541020298</v>
      </c>
      <c r="BQ1446">
        <v>12.9845775976368</v>
      </c>
      <c r="BR1446">
        <v>0.76688153411337001</v>
      </c>
      <c r="BS1446">
        <v>0.82142889568284205</v>
      </c>
      <c r="BT1446">
        <v>0.93359454256338603</v>
      </c>
    </row>
    <row r="1447" spans="1:72" x14ac:dyDescent="0.2">
      <c r="A1447">
        <v>1445</v>
      </c>
      <c r="B1447" s="243">
        <v>44795.625</v>
      </c>
      <c r="C1447">
        <v>0</v>
      </c>
      <c r="D1447">
        <v>0.799473684210526</v>
      </c>
      <c r="E1447">
        <v>31.101025641025601</v>
      </c>
      <c r="F1447">
        <v>44.842999999999897</v>
      </c>
      <c r="G1447">
        <v>7</v>
      </c>
      <c r="H1447">
        <v>2.0674999999999999</v>
      </c>
      <c r="I1447">
        <v>1.3460000000000001</v>
      </c>
      <c r="J1447">
        <v>34.561481481481401</v>
      </c>
      <c r="K1447">
        <v>0.55600000000000005</v>
      </c>
      <c r="L1447">
        <v>37.976774193548302</v>
      </c>
      <c r="M1447">
        <v>0</v>
      </c>
      <c r="N1447">
        <v>1600.12121212121</v>
      </c>
      <c r="O1447">
        <v>86.0263157894736</v>
      </c>
      <c r="P1447">
        <v>2.8265714285714201</v>
      </c>
      <c r="Q1447">
        <v>76.338499999999897</v>
      </c>
      <c r="R1447">
        <v>6.97</v>
      </c>
      <c r="S1447">
        <v>0.26124999999999998</v>
      </c>
      <c r="T1447">
        <v>5</v>
      </c>
      <c r="U1447">
        <v>1.69111428571428</v>
      </c>
      <c r="V1447">
        <v>0.10547142857142799</v>
      </c>
      <c r="W1447">
        <v>14.7738714285714</v>
      </c>
      <c r="X1447">
        <v>0.65528571428571403</v>
      </c>
      <c r="Y1447">
        <v>71.544600000000003</v>
      </c>
      <c r="Z1447">
        <v>1.9636714285714201</v>
      </c>
      <c r="AA1447">
        <v>0</v>
      </c>
      <c r="AB1447">
        <v>1.10285714285714E-2</v>
      </c>
      <c r="AC1447">
        <v>31.900499325236101</v>
      </c>
      <c r="AD1447">
        <v>-12.942500674763799</v>
      </c>
      <c r="AE1447">
        <v>36.175868181481398</v>
      </c>
      <c r="AF1447">
        <v>0.43305854999999999</v>
      </c>
      <c r="AG1447">
        <v>1.34685181</v>
      </c>
      <c r="AH1447">
        <v>1.9310449999999899E-2</v>
      </c>
      <c r="AI1447">
        <v>44.9749814814814</v>
      </c>
      <c r="AJ1447">
        <v>0.50564079163880205</v>
      </c>
      <c r="AK1447">
        <v>0.80435537691943104</v>
      </c>
      <c r="AL1447">
        <v>9.6288766717627702E-3</v>
      </c>
      <c r="AM1447">
        <v>2.99466895957382E-2</v>
      </c>
      <c r="AN1447">
        <v>0.155642087432148</v>
      </c>
      <c r="AO1447">
        <v>4.2935982103630397E-4</v>
      </c>
      <c r="AP1447">
        <v>36.175868181481398</v>
      </c>
      <c r="AQ1447">
        <v>0.28274997598636398</v>
      </c>
      <c r="AR1447">
        <v>6.5214712629761404</v>
      </c>
      <c r="AS1447">
        <v>1.1503523048987601</v>
      </c>
      <c r="AT1447">
        <v>0.85509636618025897</v>
      </c>
      <c r="AU1447">
        <v>90.628542857142804</v>
      </c>
      <c r="AV1447">
        <v>44.130441725342699</v>
      </c>
      <c r="AW1447">
        <v>0.84453975613872201</v>
      </c>
      <c r="AX1447">
        <v>0.19649950510123401</v>
      </c>
      <c r="AY1447">
        <v>0.15030857401363501</v>
      </c>
      <c r="AZ1447">
        <v>0.47852873702385001</v>
      </c>
      <c r="BA1447">
        <v>0.145895415993266</v>
      </c>
      <c r="BB1447">
        <v>6.8361248146264306E-2</v>
      </c>
      <c r="BC1447">
        <v>0.34708603262453802</v>
      </c>
      <c r="BD1447">
        <v>0.82533681613872001</v>
      </c>
      <c r="BE1447">
        <v>-1.9202940000002101E-2</v>
      </c>
      <c r="BF1447">
        <v>0.25665677818218502</v>
      </c>
      <c r="BG1447">
        <v>0.19632474045989801</v>
      </c>
      <c r="BH1447">
        <v>0.62502775184526504</v>
      </c>
      <c r="BI1447">
        <v>0.25665677818218502</v>
      </c>
      <c r="BJ1447">
        <v>0.90596303728416605</v>
      </c>
      <c r="BK1447">
        <v>1.2500555036905301</v>
      </c>
      <c r="BL1447">
        <v>0.76493105637186398</v>
      </c>
      <c r="BM1447">
        <v>2.4352668816001199</v>
      </c>
      <c r="BN1447">
        <v>3.1836423182382099</v>
      </c>
      <c r="BO1447">
        <v>18.825345438423401</v>
      </c>
      <c r="BP1447">
        <v>6.0314342872813498</v>
      </c>
      <c r="BQ1447">
        <v>12.793911151142</v>
      </c>
      <c r="BR1447">
        <v>0.81373898078081597</v>
      </c>
      <c r="BS1447">
        <v>0.80330032601129198</v>
      </c>
      <c r="BT1447">
        <v>1.0129947099876699</v>
      </c>
    </row>
    <row r="1448" spans="1:72" x14ac:dyDescent="0.2">
      <c r="A1448">
        <v>1446</v>
      </c>
      <c r="B1448" s="243">
        <v>44795.638888888891</v>
      </c>
      <c r="C1448">
        <v>0</v>
      </c>
      <c r="D1448">
        <v>0.80631578947368399</v>
      </c>
      <c r="E1448">
        <v>30.3126315789473</v>
      </c>
      <c r="F1448">
        <v>44.9224999999999</v>
      </c>
      <c r="G1448">
        <v>7</v>
      </c>
      <c r="H1448">
        <v>2.0659999999999998</v>
      </c>
      <c r="I1448">
        <v>1.3525</v>
      </c>
      <c r="J1448">
        <v>34.538846153846102</v>
      </c>
      <c r="K1448">
        <v>0.55999999999999905</v>
      </c>
      <c r="L1448">
        <v>37.957727272727197</v>
      </c>
      <c r="M1448">
        <v>5.2631578947368298E-3</v>
      </c>
      <c r="N1448">
        <v>1600.04347826086</v>
      </c>
      <c r="O1448">
        <v>85.0513513513513</v>
      </c>
      <c r="P1448">
        <v>2.8217777777777702</v>
      </c>
      <c r="Q1448">
        <v>76.249249999999904</v>
      </c>
      <c r="R1448">
        <v>6.9726315789473601</v>
      </c>
      <c r="S1448">
        <v>0.11749999999999899</v>
      </c>
      <c r="T1448">
        <v>5</v>
      </c>
      <c r="U1448">
        <v>1.78781428571428</v>
      </c>
      <c r="V1448">
        <v>9.9500000000000005E-2</v>
      </c>
      <c r="W1448">
        <v>14.7095</v>
      </c>
      <c r="X1448">
        <v>0.65102857142857096</v>
      </c>
      <c r="Y1448">
        <v>71.475228571428502</v>
      </c>
      <c r="Z1448">
        <v>1.8790428571428499</v>
      </c>
      <c r="AA1448">
        <v>0</v>
      </c>
      <c r="AB1448">
        <v>1.48857142857142E-2</v>
      </c>
      <c r="AC1448">
        <v>31.118947368421001</v>
      </c>
      <c r="AD1448">
        <v>-13.803552631578899</v>
      </c>
      <c r="AE1448">
        <v>36.152061593846099</v>
      </c>
      <c r="AF1448">
        <v>0.43274435999999999</v>
      </c>
      <c r="AG1448">
        <v>1.3533511920000001</v>
      </c>
      <c r="AH1448">
        <v>1.9296439999999901E-2</v>
      </c>
      <c r="AI1448">
        <v>44.957346153846103</v>
      </c>
      <c r="AJ1448">
        <v>0.50579847475013895</v>
      </c>
      <c r="AK1448">
        <v>0.80414136257358404</v>
      </c>
      <c r="AL1448">
        <v>9.6256651475629396E-3</v>
      </c>
      <c r="AM1448">
        <v>3.0103004464915799E-2</v>
      </c>
      <c r="AN1448">
        <v>0.15570314084033399</v>
      </c>
      <c r="AO1448">
        <v>4.2921661643386701E-4</v>
      </c>
      <c r="AP1448">
        <v>36.152061593846099</v>
      </c>
      <c r="AQ1448">
        <v>0.28091305658710702</v>
      </c>
      <c r="AR1448">
        <v>6.4930564751789897</v>
      </c>
      <c r="AS1448">
        <v>1.10077544046683</v>
      </c>
      <c r="AT1448">
        <v>0.90427373885079498</v>
      </c>
      <c r="AU1448">
        <v>90.502614285714301</v>
      </c>
      <c r="AV1448">
        <v>44.026806566079003</v>
      </c>
      <c r="AW1448">
        <v>0.93053958776706402</v>
      </c>
      <c r="AX1448">
        <v>0.25257575153316802</v>
      </c>
      <c r="AY1448">
        <v>0.151831303412892</v>
      </c>
      <c r="AZ1448">
        <v>0.50694352482100402</v>
      </c>
      <c r="BA1448">
        <v>0.186629865940346</v>
      </c>
      <c r="BB1448">
        <v>7.2420503545857703E-2</v>
      </c>
      <c r="BC1448">
        <v>0.350856804726219</v>
      </c>
      <c r="BD1448">
        <v>0.91135057976706502</v>
      </c>
      <c r="BE1448">
        <v>-1.9189007999999601E-2</v>
      </c>
      <c r="BF1448">
        <v>0.33818591363713302</v>
      </c>
      <c r="BG1448">
        <v>0.203294289937659</v>
      </c>
      <c r="BH1448">
        <v>0.67877125204359301</v>
      </c>
      <c r="BI1448">
        <v>0.33818591363713302</v>
      </c>
      <c r="BJ1448">
        <v>1.08296040714958</v>
      </c>
      <c r="BK1448">
        <v>1.35754250408718</v>
      </c>
      <c r="BL1448">
        <v>0.60113174954941895</v>
      </c>
      <c r="BM1448">
        <v>2.0070949873207899</v>
      </c>
      <c r="BN1448">
        <v>3.3388603892993798</v>
      </c>
      <c r="BO1448">
        <v>22.743139982126099</v>
      </c>
      <c r="BP1448">
        <v>7.9473689704726302</v>
      </c>
      <c r="BQ1448">
        <v>14.7957710116535</v>
      </c>
      <c r="BR1448">
        <v>0.78262645090406002</v>
      </c>
      <c r="BS1448">
        <v>0.94768604169473103</v>
      </c>
      <c r="BT1448">
        <v>0.82582882565675597</v>
      </c>
    </row>
    <row r="1449" spans="1:72" x14ac:dyDescent="0.2">
      <c r="A1449">
        <v>1447</v>
      </c>
      <c r="B1449" s="243">
        <v>44795.652777777781</v>
      </c>
      <c r="C1449">
        <v>0</v>
      </c>
      <c r="D1449">
        <v>0.75924999999999998</v>
      </c>
      <c r="E1449">
        <v>31.055151515151501</v>
      </c>
      <c r="F1449">
        <v>45.055750000000003</v>
      </c>
      <c r="G1449">
        <v>7</v>
      </c>
      <c r="H1449">
        <v>2.0674999999999999</v>
      </c>
      <c r="I1449">
        <v>1.3519999999999901</v>
      </c>
      <c r="J1449">
        <v>34.564500000000002</v>
      </c>
      <c r="K1449">
        <v>0.59399999999999997</v>
      </c>
      <c r="L1449">
        <v>37.980454545454499</v>
      </c>
      <c r="M1449">
        <v>7.4999999999999997E-2</v>
      </c>
      <c r="N1449">
        <v>1599.8</v>
      </c>
      <c r="O1449">
        <v>85.457142857142799</v>
      </c>
      <c r="P1449">
        <v>2.8210000000000002</v>
      </c>
      <c r="Q1449">
        <v>76.217500000000001</v>
      </c>
      <c r="R1449">
        <v>6.9617647058823504</v>
      </c>
      <c r="S1449">
        <v>0.30199999999999999</v>
      </c>
      <c r="T1449">
        <v>5</v>
      </c>
      <c r="U1449">
        <v>1.8091428571428501</v>
      </c>
      <c r="V1449">
        <v>9.3299999999999994E-2</v>
      </c>
      <c r="W1449">
        <v>14.7743</v>
      </c>
      <c r="X1449">
        <v>0.62474285714285704</v>
      </c>
      <c r="Y1449">
        <v>71.541171428571403</v>
      </c>
      <c r="Z1449">
        <v>1.9639</v>
      </c>
      <c r="AA1449">
        <v>0</v>
      </c>
      <c r="AB1449">
        <v>2.0542857142857099E-2</v>
      </c>
      <c r="AC1449">
        <v>31.814401515151499</v>
      </c>
      <c r="AD1449">
        <v>-13.2413484848484</v>
      </c>
      <c r="AE1449">
        <v>36.1788867</v>
      </c>
      <c r="AF1449">
        <v>0.43305854999999999</v>
      </c>
      <c r="AG1449">
        <v>1.35285180999999</v>
      </c>
      <c r="AH1449">
        <v>1.9310449999999899E-2</v>
      </c>
      <c r="AI1449">
        <v>44.984000000000002</v>
      </c>
      <c r="AJ1449">
        <v>0.50570721694320997</v>
      </c>
      <c r="AK1449">
        <v>0.80426121954472696</v>
      </c>
      <c r="AL1449">
        <v>9.6269462475546807E-3</v>
      </c>
      <c r="AM1449">
        <v>3.0074066556998E-2</v>
      </c>
      <c r="AN1449">
        <v>0.15561088386982</v>
      </c>
      <c r="AO1449">
        <v>4.29273741774853E-4</v>
      </c>
      <c r="AP1449">
        <v>36.1788866999999</v>
      </c>
      <c r="AQ1449">
        <v>0.269571003920551</v>
      </c>
      <c r="AR1449">
        <v>6.5216604426552198</v>
      </c>
      <c r="AS1449">
        <v>1.1504862059505701</v>
      </c>
      <c r="AT1449">
        <v>0.91489659933840295</v>
      </c>
      <c r="AU1449">
        <v>90.713257142857103</v>
      </c>
      <c r="AV1449">
        <v>44.1206043525263</v>
      </c>
      <c r="AW1449">
        <v>0.86339564747365904</v>
      </c>
      <c r="AX1449">
        <v>0.202365604049425</v>
      </c>
      <c r="AY1449">
        <v>0.16348754607944799</v>
      </c>
      <c r="AZ1449">
        <v>0.47833955734477301</v>
      </c>
      <c r="BA1449">
        <v>0.149584457479807</v>
      </c>
      <c r="BB1449">
        <v>6.8334222477824794E-2</v>
      </c>
      <c r="BC1449">
        <v>0.37751834268010298</v>
      </c>
      <c r="BD1449">
        <v>0.84419270747364805</v>
      </c>
      <c r="BE1449">
        <v>-1.9202940000010701E-2</v>
      </c>
      <c r="BF1449">
        <v>0.26503406530248202</v>
      </c>
      <c r="BG1449">
        <v>0.214116273204118</v>
      </c>
      <c r="BH1449">
        <v>0.62647147015711002</v>
      </c>
      <c r="BI1449">
        <v>0.26503406530248202</v>
      </c>
      <c r="BJ1449">
        <v>0.95830067701320198</v>
      </c>
      <c r="BK1449">
        <v>1.25294294031422</v>
      </c>
      <c r="BL1449">
        <v>0.80788208474162504</v>
      </c>
      <c r="BM1449">
        <v>2.3637394288998999</v>
      </c>
      <c r="BN1449">
        <v>2.9258470679614899</v>
      </c>
      <c r="BO1449">
        <v>19.766162556155201</v>
      </c>
      <c r="BP1449">
        <v>6.2283005346083398</v>
      </c>
      <c r="BQ1449">
        <v>13.5378620215469</v>
      </c>
      <c r="BR1449">
        <v>0.8023850293</v>
      </c>
      <c r="BS1449">
        <v>0.85228705089220802</v>
      </c>
      <c r="BT1449">
        <v>0.94144927869082395</v>
      </c>
    </row>
    <row r="1450" spans="1:72" x14ac:dyDescent="0.2">
      <c r="A1450">
        <v>1448</v>
      </c>
      <c r="B1450" s="243">
        <v>44795.666666666664</v>
      </c>
      <c r="C1450">
        <v>0</v>
      </c>
      <c r="D1450">
        <v>0.83399999999999996</v>
      </c>
      <c r="E1450">
        <v>31.078108108108101</v>
      </c>
      <c r="F1450">
        <v>44.87</v>
      </c>
      <c r="G1450">
        <v>7</v>
      </c>
      <c r="H1450">
        <v>2.0699999999999998</v>
      </c>
      <c r="I1450">
        <v>1.35</v>
      </c>
      <c r="J1450">
        <v>34.547741935483799</v>
      </c>
      <c r="K1450">
        <v>0.58499999999999897</v>
      </c>
      <c r="L1450">
        <v>37.956285714285698</v>
      </c>
      <c r="M1450">
        <v>9.41176470588235E-2</v>
      </c>
      <c r="N1450">
        <v>1600.3</v>
      </c>
      <c r="O1450">
        <v>85.345454545454501</v>
      </c>
      <c r="P1450">
        <v>2.8176666666666601</v>
      </c>
      <c r="Q1450">
        <v>76.047499999999999</v>
      </c>
      <c r="R1450">
        <v>6.9651999999999896</v>
      </c>
      <c r="S1450">
        <v>0.17949999999999999</v>
      </c>
      <c r="T1450">
        <v>5</v>
      </c>
      <c r="U1450">
        <v>1.7488124999999899</v>
      </c>
      <c r="V1450">
        <v>9.0137499999999995E-2</v>
      </c>
      <c r="W1450">
        <v>14.754049999999999</v>
      </c>
      <c r="X1450">
        <v>0.61767499999999997</v>
      </c>
      <c r="Y1450">
        <v>71.561000000000007</v>
      </c>
      <c r="Z1450">
        <v>1.958275</v>
      </c>
      <c r="AA1450">
        <v>0</v>
      </c>
      <c r="AB1450">
        <v>1.7962499999999999E-2</v>
      </c>
      <c r="AC1450">
        <v>31.9121081081081</v>
      </c>
      <c r="AD1450">
        <v>-12.9578918918918</v>
      </c>
      <c r="AE1450">
        <v>36.1640807354838</v>
      </c>
      <c r="AF1450">
        <v>0.43358219999999997</v>
      </c>
      <c r="AG1450">
        <v>1.3508528399999999</v>
      </c>
      <c r="AH1450">
        <v>1.9333799999999901E-2</v>
      </c>
      <c r="AI1450">
        <v>44.967741935483801</v>
      </c>
      <c r="AJ1450">
        <v>0.50536019249987896</v>
      </c>
      <c r="AK1450">
        <v>0.80422274232424595</v>
      </c>
      <c r="AL1450">
        <v>9.6420718794835002E-3</v>
      </c>
      <c r="AM1450">
        <v>3.0040486398852199E-2</v>
      </c>
      <c r="AN1450">
        <v>0.15566714490674299</v>
      </c>
      <c r="AO1450">
        <v>4.2994820659971302E-4</v>
      </c>
      <c r="AP1450">
        <v>36.1640807354838</v>
      </c>
      <c r="AQ1450">
        <v>0.26652128622665</v>
      </c>
      <c r="AR1450">
        <v>6.5127217028188999</v>
      </c>
      <c r="AS1450">
        <v>1.14719098475373</v>
      </c>
      <c r="AT1450">
        <v>0.88378022164619496</v>
      </c>
      <c r="AU1450">
        <v>90.639812500000005</v>
      </c>
      <c r="AV1450">
        <v>44.090514709283099</v>
      </c>
      <c r="AW1450">
        <v>0.87722722620071603</v>
      </c>
      <c r="AX1450">
        <v>0.20366185524626501</v>
      </c>
      <c r="AY1450">
        <v>0.167060913773349</v>
      </c>
      <c r="AZ1450">
        <v>0.487278297181096</v>
      </c>
      <c r="BA1450">
        <v>0.15076538999337999</v>
      </c>
      <c r="BB1450">
        <v>6.9611185311585194E-2</v>
      </c>
      <c r="BC1450">
        <v>0.38530390263564701</v>
      </c>
      <c r="BD1450">
        <v>0.85800106620071104</v>
      </c>
      <c r="BE1450">
        <v>-1.9226160000004499E-2</v>
      </c>
      <c r="BF1450">
        <v>0.26591507544764698</v>
      </c>
      <c r="BG1450">
        <v>0.21812634200290601</v>
      </c>
      <c r="BH1450">
        <v>0.63622441719502398</v>
      </c>
      <c r="BI1450">
        <v>0.26591507544764698</v>
      </c>
      <c r="BJ1450">
        <v>0.96808283490110802</v>
      </c>
      <c r="BK1450">
        <v>1.27244883439004</v>
      </c>
      <c r="BL1450">
        <v>0.82028573083232403</v>
      </c>
      <c r="BM1450">
        <v>2.39258498648107</v>
      </c>
      <c r="BN1450">
        <v>2.9167702137807199</v>
      </c>
      <c r="BO1450">
        <v>19.952755098179502</v>
      </c>
      <c r="BP1450">
        <v>6.2490042730197199</v>
      </c>
      <c r="BQ1450">
        <v>13.703750825159799</v>
      </c>
      <c r="BR1450">
        <v>0.82039320612904598</v>
      </c>
      <c r="BS1450">
        <v>0.86171680472204804</v>
      </c>
      <c r="BT1450">
        <v>0.95204503571642496</v>
      </c>
    </row>
    <row r="1451" spans="1:72" x14ac:dyDescent="0.2">
      <c r="A1451">
        <v>1449</v>
      </c>
      <c r="B1451" s="243">
        <v>44795.680555555555</v>
      </c>
      <c r="C1451">
        <v>0</v>
      </c>
      <c r="D1451">
        <v>0.736756756756756</v>
      </c>
      <c r="E1451">
        <v>31.147692307692299</v>
      </c>
      <c r="F1451">
        <v>44.971749999999901</v>
      </c>
      <c r="G1451">
        <v>7</v>
      </c>
      <c r="H1451">
        <v>2.0724999999999998</v>
      </c>
      <c r="I1451">
        <v>1.35</v>
      </c>
      <c r="J1451">
        <v>34.590555555555497</v>
      </c>
      <c r="K1451">
        <v>0.53349999999999997</v>
      </c>
      <c r="L1451">
        <v>37.984333333333304</v>
      </c>
      <c r="M1451">
        <v>-6.6666666666666596E-2</v>
      </c>
      <c r="N1451">
        <v>1600.07142857142</v>
      </c>
      <c r="O1451">
        <v>85.5277777777778</v>
      </c>
      <c r="P1451">
        <v>2.8154999999999899</v>
      </c>
      <c r="Q1451">
        <v>76.034999999999997</v>
      </c>
      <c r="R1451">
        <v>6.9709090909090898</v>
      </c>
      <c r="S1451">
        <v>0.14549999999999999</v>
      </c>
      <c r="T1451">
        <v>5</v>
      </c>
      <c r="U1451">
        <v>1.7700428571428499</v>
      </c>
      <c r="V1451">
        <v>9.6342857142857105E-2</v>
      </c>
      <c r="W1451">
        <v>14.6698857142857</v>
      </c>
      <c r="X1451">
        <v>0.67421428571428499</v>
      </c>
      <c r="Y1451">
        <v>70.9982714285714</v>
      </c>
      <c r="Z1451">
        <v>1.9433</v>
      </c>
      <c r="AA1451">
        <v>0</v>
      </c>
      <c r="AB1451">
        <v>1.2614285714285699E-2</v>
      </c>
      <c r="AC1451">
        <v>31.884449064449001</v>
      </c>
      <c r="AD1451">
        <v>-13.0873009355509</v>
      </c>
      <c r="AE1451">
        <v>36.208846455555502</v>
      </c>
      <c r="AF1451">
        <v>0.43410584999999902</v>
      </c>
      <c r="AG1451">
        <v>1.3508538699999999</v>
      </c>
      <c r="AH1451">
        <v>1.9357149999999899E-2</v>
      </c>
      <c r="AI1451">
        <v>45.013055555555503</v>
      </c>
      <c r="AJ1451">
        <v>0.50999616930087999</v>
      </c>
      <c r="AK1451">
        <v>0.80440765481619503</v>
      </c>
      <c r="AL1451">
        <v>9.64399871642177E-3</v>
      </c>
      <c r="AM1451">
        <v>3.00102682061377E-2</v>
      </c>
      <c r="AN1451">
        <v>0.15551043832962</v>
      </c>
      <c r="AO1451">
        <v>4.3003412590174398E-4</v>
      </c>
      <c r="AP1451">
        <v>36.208846455555502</v>
      </c>
      <c r="AQ1451">
        <v>0.29091748673809598</v>
      </c>
      <c r="AR1451">
        <v>6.4755699668430999</v>
      </c>
      <c r="AS1451">
        <v>1.13841837365637</v>
      </c>
      <c r="AT1451">
        <v>0.90271507664124195</v>
      </c>
      <c r="AU1451">
        <v>90.055714285714203</v>
      </c>
      <c r="AV1451">
        <v>44.113752282793101</v>
      </c>
      <c r="AW1451">
        <v>0.89930327276242294</v>
      </c>
      <c r="AX1451">
        <v>0.21243549634362699</v>
      </c>
      <c r="AY1451">
        <v>0.14318836326190301</v>
      </c>
      <c r="AZ1451">
        <v>0.52443003315689196</v>
      </c>
      <c r="BA1451">
        <v>0.15726016045216401</v>
      </c>
      <c r="BB1451">
        <v>7.4918576165270298E-2</v>
      </c>
      <c r="BC1451">
        <v>0.32984665666657897</v>
      </c>
      <c r="BD1451">
        <v>0.88005389276242296</v>
      </c>
      <c r="BE1451">
        <v>-1.92493800000006E-2</v>
      </c>
      <c r="BF1451">
        <v>0.27761116387571899</v>
      </c>
      <c r="BG1451">
        <v>0.18711886131448199</v>
      </c>
      <c r="BH1451">
        <v>0.68532629613165097</v>
      </c>
      <c r="BI1451">
        <v>0.27761116387571899</v>
      </c>
      <c r="BJ1451">
        <v>0.92946005038040402</v>
      </c>
      <c r="BK1451">
        <v>1.3706525922632999</v>
      </c>
      <c r="BL1451">
        <v>0.67403219201318298</v>
      </c>
      <c r="BM1451">
        <v>2.4686553903806798</v>
      </c>
      <c r="BN1451">
        <v>3.6625185260178199</v>
      </c>
      <c r="BO1451">
        <v>19.5733473648584</v>
      </c>
      <c r="BP1451">
        <v>6.5238623510794103</v>
      </c>
      <c r="BQ1451">
        <v>13.0494850137789</v>
      </c>
      <c r="BR1451">
        <v>0.89871361367457803</v>
      </c>
      <c r="BS1451">
        <v>0.81841558483011601</v>
      </c>
      <c r="BT1451">
        <v>1.0981140026324501</v>
      </c>
    </row>
    <row r="1452" spans="1:72" x14ac:dyDescent="0.2">
      <c r="A1452">
        <v>1450</v>
      </c>
      <c r="B1452" s="243">
        <v>44795.694444444445</v>
      </c>
      <c r="C1452">
        <v>0</v>
      </c>
      <c r="D1452">
        <v>0.86945945945945902</v>
      </c>
      <c r="E1452">
        <v>30.327631578947301</v>
      </c>
      <c r="F1452">
        <v>44.933250000000001</v>
      </c>
      <c r="G1452">
        <v>7</v>
      </c>
      <c r="H1452">
        <v>2.0649999999999999</v>
      </c>
      <c r="I1452">
        <v>1.35</v>
      </c>
      <c r="J1452">
        <v>34.543333333333301</v>
      </c>
      <c r="K1452">
        <v>0.56799999999999995</v>
      </c>
      <c r="L1452">
        <v>37.965238095238</v>
      </c>
      <c r="M1452">
        <v>4.6666666666666599E-2</v>
      </c>
      <c r="N1452">
        <v>1599.96</v>
      </c>
      <c r="O1452">
        <v>86.102777777777703</v>
      </c>
      <c r="P1452">
        <v>2.8081428571428502</v>
      </c>
      <c r="Q1452">
        <v>75.819749999999999</v>
      </c>
      <c r="R1452">
        <v>6.9641176470588197</v>
      </c>
      <c r="S1452">
        <v>-3.0499999999999802E-2</v>
      </c>
      <c r="T1452">
        <v>5</v>
      </c>
      <c r="U1452">
        <v>1.6983999999999899</v>
      </c>
      <c r="V1452">
        <v>8.0228571428571399E-2</v>
      </c>
      <c r="W1452">
        <v>14.6742714285714</v>
      </c>
      <c r="X1452">
        <v>0.598942857142857</v>
      </c>
      <c r="Y1452">
        <v>70.955371428571397</v>
      </c>
      <c r="Z1452">
        <v>1.9848285714285701</v>
      </c>
      <c r="AA1452">
        <v>6.9999999999999999E-4</v>
      </c>
      <c r="AB1452">
        <v>1.62571428571428E-2</v>
      </c>
      <c r="AC1452">
        <v>31.1970910384068</v>
      </c>
      <c r="AD1452">
        <v>-13.7361589615931</v>
      </c>
      <c r="AE1452">
        <v>36.155767933333301</v>
      </c>
      <c r="AF1452">
        <v>0.4325349</v>
      </c>
      <c r="AG1452">
        <v>1.35085078</v>
      </c>
      <c r="AH1452">
        <v>1.9287099999999901E-2</v>
      </c>
      <c r="AI1452">
        <v>44.9583333333333</v>
      </c>
      <c r="AJ1452">
        <v>0.509556460707562</v>
      </c>
      <c r="AK1452">
        <v>0.80420614494902598</v>
      </c>
      <c r="AL1452">
        <v>9.6207948100092595E-3</v>
      </c>
      <c r="AM1452">
        <v>3.0046727265986999E-2</v>
      </c>
      <c r="AN1452">
        <v>0.15569972196478199</v>
      </c>
      <c r="AO1452">
        <v>4.2899944392956401E-4</v>
      </c>
      <c r="AP1452">
        <v>36.155767933333301</v>
      </c>
      <c r="AQ1452">
        <v>0.25843853266196398</v>
      </c>
      <c r="AR1452">
        <v>6.4775059055589796</v>
      </c>
      <c r="AS1452">
        <v>1.16274652100674</v>
      </c>
      <c r="AT1452">
        <v>0.86543069286572305</v>
      </c>
      <c r="AU1452">
        <v>89.9118142857143</v>
      </c>
      <c r="AV1452">
        <v>44.054458892561001</v>
      </c>
      <c r="AW1452">
        <v>0.90387444077229795</v>
      </c>
      <c r="AX1452">
        <v>0.18810425899325001</v>
      </c>
      <c r="AY1452">
        <v>0.17409636733803499</v>
      </c>
      <c r="AZ1452">
        <v>0.52249409444101802</v>
      </c>
      <c r="BA1452">
        <v>0.139248732560417</v>
      </c>
      <c r="BB1452">
        <v>7.4642013491573997E-2</v>
      </c>
      <c r="BC1452">
        <v>0.402502473992353</v>
      </c>
      <c r="BD1452">
        <v>0.88469472077230404</v>
      </c>
      <c r="BE1452">
        <v>-1.9179719999993902E-2</v>
      </c>
      <c r="BF1452">
        <v>0.25123103459880702</v>
      </c>
      <c r="BG1452">
        <v>0.232522169994023</v>
      </c>
      <c r="BH1452">
        <v>0.69784029676273096</v>
      </c>
      <c r="BI1452">
        <v>0.25123103459880702</v>
      </c>
      <c r="BJ1452">
        <v>0.967506409185662</v>
      </c>
      <c r="BK1452">
        <v>1.3956805935254599</v>
      </c>
      <c r="BL1452">
        <v>0.92553123608052801</v>
      </c>
      <c r="BM1452">
        <v>2.7776834891322899</v>
      </c>
      <c r="BN1452">
        <v>3.0011774652742398</v>
      </c>
      <c r="BO1452">
        <v>19.890555555681701</v>
      </c>
      <c r="BP1452">
        <v>5.9039293130719601</v>
      </c>
      <c r="BQ1452">
        <v>13.986626242609701</v>
      </c>
      <c r="BR1452">
        <v>0.96858783470749099</v>
      </c>
      <c r="BS1452">
        <v>0.86701399534613899</v>
      </c>
      <c r="BT1452">
        <v>1.1171536329362199</v>
      </c>
    </row>
    <row r="1453" spans="1:72" x14ac:dyDescent="0.2">
      <c r="A1453">
        <v>1451</v>
      </c>
      <c r="B1453" s="243">
        <v>44795.708333333336</v>
      </c>
      <c r="C1453">
        <v>0</v>
      </c>
      <c r="D1453">
        <v>0.79567567567567499</v>
      </c>
      <c r="E1453">
        <v>31.1028205128205</v>
      </c>
      <c r="F1453">
        <v>44.842750000000002</v>
      </c>
      <c r="G1453">
        <v>7</v>
      </c>
      <c r="H1453">
        <v>2.0680000000000001</v>
      </c>
      <c r="I1453">
        <v>1.35</v>
      </c>
      <c r="J1453">
        <v>34.5753846153846</v>
      </c>
      <c r="K1453">
        <v>0.55099999999999905</v>
      </c>
      <c r="L1453">
        <v>38.000370370370298</v>
      </c>
      <c r="M1453">
        <v>-0.11111111111111099</v>
      </c>
      <c r="N1453">
        <v>1600.18518518518</v>
      </c>
      <c r="O1453">
        <v>85.289473684210506</v>
      </c>
      <c r="P1453">
        <v>2.8128000000000002</v>
      </c>
      <c r="Q1453">
        <v>75.919499999999999</v>
      </c>
      <c r="R1453">
        <v>6.9694999999999903</v>
      </c>
      <c r="S1453">
        <v>-0.21026315789473601</v>
      </c>
      <c r="T1453">
        <v>5</v>
      </c>
      <c r="U1453">
        <v>1.6716285714285699</v>
      </c>
      <c r="V1453">
        <v>7.1800000000000003E-2</v>
      </c>
      <c r="W1453">
        <v>14.730499999999999</v>
      </c>
      <c r="X1453">
        <v>0.49304285714285701</v>
      </c>
      <c r="Y1453">
        <v>70.910128571428501</v>
      </c>
      <c r="Z1453">
        <v>2.0040714285714198</v>
      </c>
      <c r="AA1453">
        <v>1.61428571428571E-3</v>
      </c>
      <c r="AB1453">
        <v>2.16142857142857E-2</v>
      </c>
      <c r="AC1453">
        <v>31.8984961884961</v>
      </c>
      <c r="AD1453">
        <v>-12.944253811503801</v>
      </c>
      <c r="AE1453">
        <v>36.190161735384599</v>
      </c>
      <c r="AF1453">
        <v>0.43316327999999998</v>
      </c>
      <c r="AG1453">
        <v>1.3508520159999999</v>
      </c>
      <c r="AH1453">
        <v>1.9315119999999901E-2</v>
      </c>
      <c r="AI1453">
        <v>44.993384615384599</v>
      </c>
      <c r="AJ1453">
        <v>0.51036660720379101</v>
      </c>
      <c r="AK1453">
        <v>0.80434406179369899</v>
      </c>
      <c r="AL1453">
        <v>9.6272659570466705E-3</v>
      </c>
      <c r="AM1453">
        <v>3.0023347377563198E-2</v>
      </c>
      <c r="AN1453">
        <v>0.155578426914042</v>
      </c>
      <c r="AO1453">
        <v>4.29287997893707E-4</v>
      </c>
      <c r="AP1453">
        <v>36.190161735384599</v>
      </c>
      <c r="AQ1453">
        <v>0.212743621565672</v>
      </c>
      <c r="AR1453">
        <v>6.5023262794537002</v>
      </c>
      <c r="AS1453">
        <v>1.1740193158058301</v>
      </c>
      <c r="AT1453">
        <v>0.85314340250492005</v>
      </c>
      <c r="AU1453">
        <v>89.809371428571396</v>
      </c>
      <c r="AV1453">
        <v>44.079250952209797</v>
      </c>
      <c r="AW1453">
        <v>0.91413366317478695</v>
      </c>
      <c r="AX1453">
        <v>0.17683270019416</v>
      </c>
      <c r="AY1453">
        <v>0.22041965843432701</v>
      </c>
      <c r="AZ1453">
        <v>0.49767372054629899</v>
      </c>
      <c r="BA1453">
        <v>0.130904568449902</v>
      </c>
      <c r="BB1453">
        <v>7.1096245792328497E-2</v>
      </c>
      <c r="BC1453">
        <v>0.50886044272803399</v>
      </c>
      <c r="BD1453">
        <v>0.89492607917478695</v>
      </c>
      <c r="BE1453">
        <v>-1.9207584E-2</v>
      </c>
      <c r="BF1453">
        <v>0.23098359029896401</v>
      </c>
      <c r="BG1453">
        <v>0.28791803790662002</v>
      </c>
      <c r="BH1453">
        <v>0.65007469004889396</v>
      </c>
      <c r="BI1453">
        <v>0.23098359029896401</v>
      </c>
      <c r="BJ1453">
        <v>1.0378032564111701</v>
      </c>
      <c r="BK1453">
        <v>1.3001493800977799</v>
      </c>
      <c r="BL1453">
        <v>1.2464869800229701</v>
      </c>
      <c r="BM1453">
        <v>2.81437607410767</v>
      </c>
      <c r="BN1453">
        <v>2.2578463467430598</v>
      </c>
      <c r="BO1453">
        <v>20.676804566264</v>
      </c>
      <c r="BP1453">
        <v>5.4281143720256599</v>
      </c>
      <c r="BQ1453">
        <v>15.248690194238399</v>
      </c>
      <c r="BR1453">
        <v>0.90747727658954802</v>
      </c>
      <c r="BS1453">
        <v>0.94540982029158405</v>
      </c>
      <c r="BT1453">
        <v>0.95987714228487997</v>
      </c>
    </row>
    <row r="1454" spans="1:72" x14ac:dyDescent="0.2">
      <c r="A1454">
        <v>1452</v>
      </c>
      <c r="B1454" s="243">
        <v>44795.722222222219</v>
      </c>
      <c r="C1454">
        <v>0</v>
      </c>
      <c r="D1454">
        <v>0.85599999999999998</v>
      </c>
      <c r="E1454">
        <v>31.110810810810801</v>
      </c>
      <c r="F1454">
        <v>44.7409999999999</v>
      </c>
      <c r="G1454">
        <v>7</v>
      </c>
      <c r="H1454">
        <v>2.0699999999999998</v>
      </c>
      <c r="I1454">
        <v>1.35</v>
      </c>
      <c r="J1454">
        <v>34.554799999999901</v>
      </c>
      <c r="K1454">
        <v>0.56100000000000005</v>
      </c>
      <c r="L1454">
        <v>37.974411764705799</v>
      </c>
      <c r="M1454">
        <v>4.1666666666666602E-2</v>
      </c>
      <c r="N1454">
        <v>1600.15151515151</v>
      </c>
      <c r="O1454">
        <v>85.616666666666603</v>
      </c>
      <c r="P1454">
        <v>2.8075714285714199</v>
      </c>
      <c r="Q1454">
        <v>75.797948717948699</v>
      </c>
      <c r="R1454">
        <v>6.9716666666666596</v>
      </c>
      <c r="S1454">
        <v>4.0500000000000098E-2</v>
      </c>
      <c r="T1454">
        <v>5</v>
      </c>
      <c r="U1454">
        <v>1.7734124999999901</v>
      </c>
      <c r="V1454">
        <v>9.1037499999999993E-2</v>
      </c>
      <c r="W1454">
        <v>14.7458875</v>
      </c>
      <c r="X1454">
        <v>0.52002499999999996</v>
      </c>
      <c r="Y1454">
        <v>70.996937500000001</v>
      </c>
      <c r="Z1454">
        <v>2.0258874999999898</v>
      </c>
      <c r="AA1454">
        <v>0</v>
      </c>
      <c r="AB1454">
        <v>3.78625E-2</v>
      </c>
      <c r="AC1454">
        <v>31.966810810810799</v>
      </c>
      <c r="AD1454">
        <v>-12.7741891891891</v>
      </c>
      <c r="AE1454">
        <v>36.171138799999902</v>
      </c>
      <c r="AF1454">
        <v>0.43358219999999997</v>
      </c>
      <c r="AG1454">
        <v>1.3508528399999999</v>
      </c>
      <c r="AH1454">
        <v>1.9333799999999901E-2</v>
      </c>
      <c r="AI1454">
        <v>44.974799999999902</v>
      </c>
      <c r="AJ1454">
        <v>0.50947463473336396</v>
      </c>
      <c r="AK1454">
        <v>0.80425346638562001</v>
      </c>
      <c r="AL1454">
        <v>9.6405587128792092E-3</v>
      </c>
      <c r="AM1454">
        <v>3.00357720323381E-2</v>
      </c>
      <c r="AN1454">
        <v>0.15564271547622199</v>
      </c>
      <c r="AO1454">
        <v>4.29880733210597E-4</v>
      </c>
      <c r="AP1454">
        <v>36.171138799999902</v>
      </c>
      <c r="AQ1454">
        <v>0.22438617698630101</v>
      </c>
      <c r="AR1454">
        <v>6.5091186181811702</v>
      </c>
      <c r="AS1454">
        <v>1.1867995435397301</v>
      </c>
      <c r="AT1454">
        <v>0.90350868566908205</v>
      </c>
      <c r="AU1454">
        <v>90.062150000000003</v>
      </c>
      <c r="AV1454">
        <v>44.091443138707199</v>
      </c>
      <c r="AW1454">
        <v>0.88335686129278201</v>
      </c>
      <c r="AX1454">
        <v>0.16405329646026101</v>
      </c>
      <c r="AY1454">
        <v>0.209196023013698</v>
      </c>
      <c r="AZ1454">
        <v>0.49088138181882301</v>
      </c>
      <c r="BA1454">
        <v>0.12144423996640601</v>
      </c>
      <c r="BB1454">
        <v>7.0125911688403306E-2</v>
      </c>
      <c r="BC1454">
        <v>0.48248295943352498</v>
      </c>
      <c r="BD1454">
        <v>0.86413070129278302</v>
      </c>
      <c r="BE1454">
        <v>-1.9226159999998101E-2</v>
      </c>
      <c r="BF1454">
        <v>0.21383284243249701</v>
      </c>
      <c r="BG1454">
        <v>0.27267346156271099</v>
      </c>
      <c r="BH1454">
        <v>0.63983207552880195</v>
      </c>
      <c r="BI1454">
        <v>0.21383284243249701</v>
      </c>
      <c r="BJ1454">
        <v>0.973012607990419</v>
      </c>
      <c r="BK1454">
        <v>1.2796641510575999</v>
      </c>
      <c r="BL1454">
        <v>1.2751711030955799</v>
      </c>
      <c r="BM1454">
        <v>2.9922067548196298</v>
      </c>
      <c r="BN1454">
        <v>2.3465139286451899</v>
      </c>
      <c r="BO1454">
        <v>19.413859988094199</v>
      </c>
      <c r="BP1454">
        <v>5.0250717971636902</v>
      </c>
      <c r="BQ1454">
        <v>14.3887881909305</v>
      </c>
      <c r="BR1454">
        <v>0.91614831892235904</v>
      </c>
      <c r="BS1454">
        <v>0.88747947101741997</v>
      </c>
      <c r="BT1454">
        <v>1.03230367444113</v>
      </c>
    </row>
    <row r="1455" spans="1:72" x14ac:dyDescent="0.2">
      <c r="A1455">
        <v>1453</v>
      </c>
      <c r="B1455" s="243">
        <v>44795.736111111109</v>
      </c>
      <c r="C1455">
        <v>0</v>
      </c>
      <c r="D1455">
        <v>0.80342105263157904</v>
      </c>
      <c r="E1455">
        <v>31.072162162162101</v>
      </c>
      <c r="F1455">
        <v>44.908249999999903</v>
      </c>
      <c r="G1455">
        <v>7</v>
      </c>
      <c r="H1455">
        <v>2.0659999999999998</v>
      </c>
      <c r="I1455">
        <v>1.35</v>
      </c>
      <c r="J1455">
        <v>34.549999999999997</v>
      </c>
      <c r="K1455">
        <v>0.54900000000000004</v>
      </c>
      <c r="L1455">
        <v>37.970857142857099</v>
      </c>
      <c r="M1455">
        <v>4.1666666666666602E-2</v>
      </c>
      <c r="N1455">
        <v>1600.0416666666599</v>
      </c>
      <c r="O1455">
        <v>85.831578947368399</v>
      </c>
      <c r="P1455">
        <v>2.8094999999999999</v>
      </c>
      <c r="Q1455">
        <v>75.869999999999905</v>
      </c>
      <c r="R1455">
        <v>6.9611764705882297</v>
      </c>
      <c r="S1455">
        <v>0.17499999999999999</v>
      </c>
      <c r="T1455">
        <v>5</v>
      </c>
      <c r="U1455">
        <v>1.7131714285714199</v>
      </c>
      <c r="V1455">
        <v>0.10855714285714201</v>
      </c>
      <c r="W1455">
        <v>14.750085714285699</v>
      </c>
      <c r="X1455">
        <v>0.48315714285714201</v>
      </c>
      <c r="Y1455">
        <v>70.976342857142797</v>
      </c>
      <c r="Z1455">
        <v>2.14188571428571</v>
      </c>
      <c r="AA1455">
        <v>0</v>
      </c>
      <c r="AB1455">
        <v>1.8800000000000001E-2</v>
      </c>
      <c r="AC1455">
        <v>31.8755832147937</v>
      </c>
      <c r="AD1455">
        <v>-13.032666785206199</v>
      </c>
      <c r="AE1455">
        <v>36.163215439999902</v>
      </c>
      <c r="AF1455">
        <v>0.43274435999999999</v>
      </c>
      <c r="AG1455">
        <v>1.3508511919999999</v>
      </c>
      <c r="AH1455">
        <v>1.9296439999999901E-2</v>
      </c>
      <c r="AI1455">
        <v>44.966000000000001</v>
      </c>
      <c r="AJ1455">
        <v>0.50951083113407603</v>
      </c>
      <c r="AK1455">
        <v>0.80423465373837999</v>
      </c>
      <c r="AL1455">
        <v>9.6238126584530497E-3</v>
      </c>
      <c r="AM1455">
        <v>3.00416134857447E-2</v>
      </c>
      <c r="AN1455">
        <v>0.15567317528799501</v>
      </c>
      <c r="AO1455">
        <v>4.2913401236489699E-4</v>
      </c>
      <c r="AP1455">
        <v>36.163215439999902</v>
      </c>
      <c r="AQ1455">
        <v>0.208478023497598</v>
      </c>
      <c r="AR1455">
        <v>6.5109717907874503</v>
      </c>
      <c r="AS1455">
        <v>1.2547532812303599</v>
      </c>
      <c r="AT1455">
        <v>0.87287939844658002</v>
      </c>
      <c r="AU1455">
        <v>90.0646428571428</v>
      </c>
      <c r="AV1455">
        <v>44.137418535515401</v>
      </c>
      <c r="AW1455">
        <v>0.82858146448459202</v>
      </c>
      <c r="AX1455">
        <v>9.6097910769639097E-2</v>
      </c>
      <c r="AY1455">
        <v>0.22426633650240099</v>
      </c>
      <c r="AZ1455">
        <v>0.48902820921254497</v>
      </c>
      <c r="BA1455">
        <v>7.1138783708190295E-2</v>
      </c>
      <c r="BB1455">
        <v>6.98611727446493E-2</v>
      </c>
      <c r="BC1455">
        <v>0.51824207830785296</v>
      </c>
      <c r="BD1455">
        <v>0.80939245648458602</v>
      </c>
      <c r="BE1455">
        <v>-1.9189008000006599E-2</v>
      </c>
      <c r="BF1455">
        <v>0.12561588562694201</v>
      </c>
      <c r="BG1455">
        <v>0.29315324600126003</v>
      </c>
      <c r="BH1455">
        <v>0.63924086491378396</v>
      </c>
      <c r="BI1455">
        <v>0.12561588562694201</v>
      </c>
      <c r="BJ1455">
        <v>0.83753826325640601</v>
      </c>
      <c r="BK1455">
        <v>1.2784817298275599</v>
      </c>
      <c r="BL1455">
        <v>2.3337274942428299</v>
      </c>
      <c r="BM1455">
        <v>5.0888537044766498</v>
      </c>
      <c r="BN1455">
        <v>2.1805689469016998</v>
      </c>
      <c r="BO1455">
        <v>16.186484569453299</v>
      </c>
      <c r="BP1455">
        <v>2.9519733122331502</v>
      </c>
      <c r="BQ1455">
        <v>13.2345112572202</v>
      </c>
      <c r="BR1455">
        <v>1.0649347242617599</v>
      </c>
      <c r="BS1455">
        <v>0.78729190900562895</v>
      </c>
      <c r="BT1455">
        <v>1.3526554916673801</v>
      </c>
    </row>
    <row r="1456" spans="1:72" x14ac:dyDescent="0.2">
      <c r="A1456">
        <v>1454</v>
      </c>
      <c r="B1456" s="243">
        <v>44795.75</v>
      </c>
      <c r="C1456">
        <v>0</v>
      </c>
      <c r="D1456">
        <v>0.80583333333333296</v>
      </c>
      <c r="E1456">
        <v>31.123157894736799</v>
      </c>
      <c r="F1456">
        <v>44.812631578947297</v>
      </c>
      <c r="G1456">
        <v>7</v>
      </c>
      <c r="H1456">
        <v>2.0674999999999999</v>
      </c>
      <c r="I1456">
        <v>1.3460000000000001</v>
      </c>
      <c r="J1456">
        <v>34.554000000000002</v>
      </c>
      <c r="K1456">
        <v>0.58499999999999996</v>
      </c>
      <c r="L1456">
        <v>37.974814814814799</v>
      </c>
      <c r="M1456">
        <v>6.6666666666666596E-2</v>
      </c>
      <c r="N1456">
        <v>1600.25</v>
      </c>
      <c r="O1456">
        <v>85.344444444444406</v>
      </c>
      <c r="P1456">
        <v>2.8101666666666598</v>
      </c>
      <c r="Q1456">
        <v>75.843749999999901</v>
      </c>
      <c r="R1456">
        <v>6.9626315789473603</v>
      </c>
      <c r="S1456">
        <v>-5.94999999999999E-2</v>
      </c>
      <c r="T1456">
        <v>5</v>
      </c>
      <c r="U1456">
        <v>1.69494285714285</v>
      </c>
      <c r="V1456">
        <v>0.102228571428571</v>
      </c>
      <c r="W1456">
        <v>14.748728571428501</v>
      </c>
      <c r="X1456">
        <v>0.53652857142857102</v>
      </c>
      <c r="Y1456">
        <v>71.262042857142802</v>
      </c>
      <c r="Z1456">
        <v>2.13547142857142</v>
      </c>
      <c r="AA1456">
        <v>0</v>
      </c>
      <c r="AB1456">
        <v>2.7885714285714201E-2</v>
      </c>
      <c r="AC1456">
        <v>31.9289912280701</v>
      </c>
      <c r="AD1456">
        <v>-12.883640350877201</v>
      </c>
      <c r="AE1456">
        <v>36.168386699999999</v>
      </c>
      <c r="AF1456">
        <v>0.43305854999999999</v>
      </c>
      <c r="AG1456">
        <v>1.34685181</v>
      </c>
      <c r="AH1456">
        <v>1.931045E-2</v>
      </c>
      <c r="AI1456">
        <v>44.967500000000001</v>
      </c>
      <c r="AJ1456">
        <v>0.50754069417439795</v>
      </c>
      <c r="AK1456">
        <v>0.80432282648579501</v>
      </c>
      <c r="AL1456">
        <v>9.6304786790459701E-3</v>
      </c>
      <c r="AM1456">
        <v>2.9951671985322701E-2</v>
      </c>
      <c r="AN1456">
        <v>0.155667982431756</v>
      </c>
      <c r="AO1456">
        <v>4.2943125590704401E-4</v>
      </c>
      <c r="AP1456">
        <v>36.168386699999999</v>
      </c>
      <c r="AQ1456">
        <v>0.23150732173795199</v>
      </c>
      <c r="AR1456">
        <v>6.5103727218037104</v>
      </c>
      <c r="AS1456">
        <v>1.2509956829639901</v>
      </c>
      <c r="AT1456">
        <v>0.860252474300223</v>
      </c>
      <c r="AU1456">
        <v>90.377714285714305</v>
      </c>
      <c r="AV1456">
        <v>44.161262426505601</v>
      </c>
      <c r="AW1456">
        <v>0.806237573494335</v>
      </c>
      <c r="AX1456">
        <v>9.5856127036002298E-2</v>
      </c>
      <c r="AY1456">
        <v>0.20155122826204699</v>
      </c>
      <c r="AZ1456">
        <v>0.48962727819628399</v>
      </c>
      <c r="BA1456">
        <v>7.1170507641818606E-2</v>
      </c>
      <c r="BB1456">
        <v>6.9946754028040597E-2</v>
      </c>
      <c r="BC1456">
        <v>0.465413344828424</v>
      </c>
      <c r="BD1456">
        <v>0.787034633494333</v>
      </c>
      <c r="BE1456">
        <v>-1.9202940000002E-2</v>
      </c>
      <c r="BF1456">
        <v>0.125090243679714</v>
      </c>
      <c r="BG1456">
        <v>0.26302014317536399</v>
      </c>
      <c r="BH1456">
        <v>0.63895337142929498</v>
      </c>
      <c r="BI1456">
        <v>0.125090243679714</v>
      </c>
      <c r="BJ1456">
        <v>0.77622077371015796</v>
      </c>
      <c r="BK1456">
        <v>1.27790674285859</v>
      </c>
      <c r="BL1456">
        <v>2.1026431433678399</v>
      </c>
      <c r="BM1456">
        <v>5.1079392975306197</v>
      </c>
      <c r="BN1456">
        <v>2.4292944400204499</v>
      </c>
      <c r="BO1456">
        <v>15.198522046377599</v>
      </c>
      <c r="BP1456">
        <v>2.9396207264732901</v>
      </c>
      <c r="BQ1456">
        <v>12.2589013199044</v>
      </c>
      <c r="BR1456">
        <v>1.0652533286030701</v>
      </c>
      <c r="BS1456">
        <v>0.72618467623827199</v>
      </c>
      <c r="BT1456">
        <v>1.46691793900309</v>
      </c>
    </row>
    <row r="1457" spans="1:72" x14ac:dyDescent="0.2">
      <c r="A1457">
        <v>1455</v>
      </c>
      <c r="B1457" s="243">
        <v>44795.763888888891</v>
      </c>
      <c r="C1457">
        <v>0</v>
      </c>
      <c r="D1457">
        <v>0.76025641025641</v>
      </c>
      <c r="E1457">
        <v>31.059142857142799</v>
      </c>
      <c r="F1457">
        <v>44.901249999999997</v>
      </c>
      <c r="G1457">
        <v>7</v>
      </c>
      <c r="H1457">
        <v>2.0699999999999998</v>
      </c>
      <c r="I1457">
        <v>1.3474999999999999</v>
      </c>
      <c r="J1457">
        <v>34.563000000000002</v>
      </c>
      <c r="K1457">
        <v>0.55274999999999996</v>
      </c>
      <c r="L1457">
        <v>37.978888888888797</v>
      </c>
      <c r="M1457">
        <v>-5.7142857142857099E-2</v>
      </c>
      <c r="N1457">
        <v>1600.4193548387</v>
      </c>
      <c r="O1457">
        <v>84.741025641025601</v>
      </c>
      <c r="P1457">
        <v>2.8048333333333302</v>
      </c>
      <c r="Q1457">
        <v>75.732749999999896</v>
      </c>
      <c r="R1457">
        <v>6.9681249999999997</v>
      </c>
      <c r="S1457">
        <v>5.20512820512819E-2</v>
      </c>
      <c r="T1457">
        <v>5</v>
      </c>
      <c r="U1457">
        <v>1.70275714285714</v>
      </c>
      <c r="V1457">
        <v>9.9057142857142802E-2</v>
      </c>
      <c r="W1457">
        <v>14.7187428571428</v>
      </c>
      <c r="X1457">
        <v>0.53534285714285701</v>
      </c>
      <c r="Y1457">
        <v>71.1609571428571</v>
      </c>
      <c r="Z1457">
        <v>2.05688571428571</v>
      </c>
      <c r="AA1457">
        <v>0</v>
      </c>
      <c r="AB1457">
        <v>4.4728571428571402E-2</v>
      </c>
      <c r="AC1457">
        <v>31.819399267399199</v>
      </c>
      <c r="AD1457">
        <v>-13.081850732600699</v>
      </c>
      <c r="AE1457">
        <v>36.179338799999996</v>
      </c>
      <c r="AF1457">
        <v>0.43358219999999997</v>
      </c>
      <c r="AG1457">
        <v>1.34835284</v>
      </c>
      <c r="AH1457">
        <v>1.9333799999999901E-2</v>
      </c>
      <c r="AI1457">
        <v>44.980499999999999</v>
      </c>
      <c r="AJ1457">
        <v>0.50841557298574802</v>
      </c>
      <c r="AK1457">
        <v>0.804333851335578</v>
      </c>
      <c r="AL1457">
        <v>9.6393370460532805E-3</v>
      </c>
      <c r="AM1457">
        <v>2.9976386211802802E-2</v>
      </c>
      <c r="AN1457">
        <v>0.15562299218550199</v>
      </c>
      <c r="AO1457">
        <v>4.2982625804515199E-4</v>
      </c>
      <c r="AP1457">
        <v>36.179338799999996</v>
      </c>
      <c r="AQ1457">
        <v>0.23099569653614599</v>
      </c>
      <c r="AR1457">
        <v>6.4971364502577202</v>
      </c>
      <c r="AS1457">
        <v>1.20495882758923</v>
      </c>
      <c r="AT1457">
        <v>0.86570824844129002</v>
      </c>
      <c r="AU1457">
        <v>90.174685714285701</v>
      </c>
      <c r="AV1457">
        <v>44.112429774383102</v>
      </c>
      <c r="AW1457">
        <v>0.86807022561688996</v>
      </c>
      <c r="AX1457">
        <v>0.14339401241076</v>
      </c>
      <c r="AY1457">
        <v>0.20258650346385301</v>
      </c>
      <c r="AZ1457">
        <v>0.50286354974227399</v>
      </c>
      <c r="BA1457">
        <v>0.106347543578252</v>
      </c>
      <c r="BB1457">
        <v>7.1837649963181996E-2</v>
      </c>
      <c r="BC1457">
        <v>0.46723897674732401</v>
      </c>
      <c r="BD1457">
        <v>0.84884406561688897</v>
      </c>
      <c r="BE1457">
        <v>-1.92261600000007E-2</v>
      </c>
      <c r="BF1457">
        <v>0.18777068878344499</v>
      </c>
      <c r="BG1457">
        <v>0.26528169938274898</v>
      </c>
      <c r="BH1457">
        <v>0.65848659586088498</v>
      </c>
      <c r="BI1457">
        <v>0.18777068878344499</v>
      </c>
      <c r="BJ1457">
        <v>0.90610477633239095</v>
      </c>
      <c r="BK1457">
        <v>1.31697319172177</v>
      </c>
      <c r="BL1457">
        <v>1.41279611371451</v>
      </c>
      <c r="BM1457">
        <v>3.5068657420770899</v>
      </c>
      <c r="BN1457">
        <v>2.4822164415903298</v>
      </c>
      <c r="BO1457">
        <v>18.0678978784413</v>
      </c>
      <c r="BP1457">
        <v>4.4126111864109703</v>
      </c>
      <c r="BQ1457">
        <v>13.655286692030399</v>
      </c>
      <c r="BR1457">
        <v>0.99776302078991197</v>
      </c>
      <c r="BS1457">
        <v>0.830996500819013</v>
      </c>
      <c r="BT1457">
        <v>1.20068257785265</v>
      </c>
    </row>
    <row r="1458" spans="1:72" x14ac:dyDescent="0.2">
      <c r="A1458">
        <v>1456</v>
      </c>
      <c r="B1458" s="243">
        <v>44795.777777777781</v>
      </c>
      <c r="C1458">
        <v>0</v>
      </c>
      <c r="D1458">
        <v>0.70428571428571396</v>
      </c>
      <c r="E1458">
        <v>30.377027027027001</v>
      </c>
      <c r="F1458">
        <v>44.902500000000003</v>
      </c>
      <c r="G1458">
        <v>7</v>
      </c>
      <c r="H1458">
        <v>2.0699999999999998</v>
      </c>
      <c r="I1458">
        <v>1.3520000000000001</v>
      </c>
      <c r="J1458">
        <v>34.583076923076902</v>
      </c>
      <c r="K1458">
        <v>0.55425000000000002</v>
      </c>
      <c r="L1458">
        <v>37.9989285714285</v>
      </c>
      <c r="M1458">
        <v>2.4999999999999901E-2</v>
      </c>
      <c r="N1458">
        <v>1600.0857142857101</v>
      </c>
      <c r="O1458">
        <v>85.492105263157896</v>
      </c>
      <c r="P1458">
        <v>2.7995000000000001</v>
      </c>
      <c r="Q1458">
        <v>75.654499999999999</v>
      </c>
      <c r="R1458">
        <v>6.9744444444444396</v>
      </c>
      <c r="S1458">
        <v>9.6999999999999698E-2</v>
      </c>
      <c r="T1458">
        <v>5</v>
      </c>
      <c r="U1458">
        <v>1.7348250000000001</v>
      </c>
      <c r="V1458">
        <v>9.6112500000000003E-2</v>
      </c>
      <c r="W1458">
        <v>14.754025</v>
      </c>
      <c r="X1458">
        <v>0.51913750000000003</v>
      </c>
      <c r="Y1458">
        <v>71.255087500000002</v>
      </c>
      <c r="Z1458">
        <v>2.1296750000000002</v>
      </c>
      <c r="AA1458">
        <v>0</v>
      </c>
      <c r="AB1458">
        <v>3.5287499999999999E-2</v>
      </c>
      <c r="AC1458">
        <v>31.081312741312701</v>
      </c>
      <c r="AD1458">
        <v>-13.8211872586872</v>
      </c>
      <c r="AE1458">
        <v>36.199415723076903</v>
      </c>
      <c r="AF1458">
        <v>0.43358219999999997</v>
      </c>
      <c r="AG1458">
        <v>1.3528528399999999</v>
      </c>
      <c r="AH1458">
        <v>1.9333799999999901E-2</v>
      </c>
      <c r="AI1458">
        <v>45.005076923076899</v>
      </c>
      <c r="AJ1458">
        <v>0.50802570024318405</v>
      </c>
      <c r="AK1458">
        <v>0.80434071438094101</v>
      </c>
      <c r="AL1458">
        <v>9.6340730789346799E-3</v>
      </c>
      <c r="AM1458">
        <v>3.00600050592582E-2</v>
      </c>
      <c r="AN1458">
        <v>0.15553800767776599</v>
      </c>
      <c r="AO1458">
        <v>4.2959153326291299E-4</v>
      </c>
      <c r="AP1458">
        <v>36.199415723076903</v>
      </c>
      <c r="AQ1458">
        <v>0.22400322860482799</v>
      </c>
      <c r="AR1458">
        <v>6.5127106673376201</v>
      </c>
      <c r="AS1458">
        <v>1.2476000359782999</v>
      </c>
      <c r="AT1458">
        <v>0.88133568542438301</v>
      </c>
      <c r="AU1458">
        <v>90.392750000000007</v>
      </c>
      <c r="AV1458">
        <v>44.183729654997599</v>
      </c>
      <c r="AW1458">
        <v>0.82134726807924296</v>
      </c>
      <c r="AX1458">
        <v>0.105252804021697</v>
      </c>
      <c r="AY1458">
        <v>0.20957897139517101</v>
      </c>
      <c r="AZ1458">
        <v>0.48728933266237501</v>
      </c>
      <c r="BA1458">
        <v>7.7800630570947799E-2</v>
      </c>
      <c r="BB1458">
        <v>6.9612761808910698E-2</v>
      </c>
      <c r="BC1458">
        <v>0.48336617922777098</v>
      </c>
      <c r="BD1458">
        <v>0.80212110807924397</v>
      </c>
      <c r="BE1458">
        <v>-1.9226159999999201E-2</v>
      </c>
      <c r="BF1458">
        <v>0.141098721839856</v>
      </c>
      <c r="BG1458">
        <v>0.28095522264921702</v>
      </c>
      <c r="BH1458">
        <v>0.65324532342799901</v>
      </c>
      <c r="BI1458">
        <v>0.141098721839856</v>
      </c>
      <c r="BJ1458">
        <v>0.84410788897814604</v>
      </c>
      <c r="BK1458">
        <v>1.30649064685599</v>
      </c>
      <c r="BL1458">
        <v>1.9911960858730799</v>
      </c>
      <c r="BM1458">
        <v>4.6297040462876602</v>
      </c>
      <c r="BN1458">
        <v>2.32508695609335</v>
      </c>
      <c r="BO1458">
        <v>16.5054015325846</v>
      </c>
      <c r="BP1458">
        <v>3.3158199632366201</v>
      </c>
      <c r="BQ1458">
        <v>13.189581569347901</v>
      </c>
      <c r="BR1458">
        <v>1.0666228197282399</v>
      </c>
      <c r="BS1458">
        <v>0.78766840024220397</v>
      </c>
      <c r="BT1458">
        <v>1.35415210182389</v>
      </c>
    </row>
    <row r="1459" spans="1:72" x14ac:dyDescent="0.2">
      <c r="A1459">
        <v>1457</v>
      </c>
      <c r="B1459" s="243">
        <v>44795.791666666664</v>
      </c>
      <c r="C1459">
        <v>0</v>
      </c>
      <c r="D1459">
        <v>0.77763157894736801</v>
      </c>
      <c r="E1459">
        <v>31.105555555555501</v>
      </c>
      <c r="F1459">
        <v>44.901282051282003</v>
      </c>
      <c r="G1459">
        <v>7</v>
      </c>
      <c r="H1459">
        <v>2.0680000000000001</v>
      </c>
      <c r="I1459">
        <v>1.3474999999999999</v>
      </c>
      <c r="J1459">
        <v>34.558387096774098</v>
      </c>
      <c r="K1459">
        <v>0.49474999999999902</v>
      </c>
      <c r="L1459">
        <v>37.973783783783801</v>
      </c>
      <c r="M1459">
        <v>0.13076923076923</v>
      </c>
      <c r="N1459">
        <v>1599.9393939393899</v>
      </c>
      <c r="O1459">
        <v>85.453846153846101</v>
      </c>
      <c r="P1459">
        <v>2.7941428571428499</v>
      </c>
      <c r="Q1459">
        <v>75.496250000000003</v>
      </c>
      <c r="R1459">
        <v>6.9657894736842101</v>
      </c>
      <c r="S1459">
        <v>0.17199999999999999</v>
      </c>
      <c r="T1459">
        <v>5</v>
      </c>
      <c r="U1459">
        <v>1.7881</v>
      </c>
      <c r="V1459">
        <v>9.3371428571428494E-2</v>
      </c>
      <c r="W1459">
        <v>14.7136142857142</v>
      </c>
      <c r="X1459">
        <v>0.52892857142857097</v>
      </c>
      <c r="Y1459">
        <v>71.222942857142797</v>
      </c>
      <c r="Z1459">
        <v>2.1251857142857098</v>
      </c>
      <c r="AA1459">
        <v>1.5671428571428499E-2</v>
      </c>
      <c r="AB1459">
        <v>2.4428571428571398E-3</v>
      </c>
      <c r="AC1459">
        <v>31.883187134502901</v>
      </c>
      <c r="AD1459">
        <v>-13.0180949167791</v>
      </c>
      <c r="AE1459">
        <v>36.173164216774097</v>
      </c>
      <c r="AF1459">
        <v>0.43316327999999998</v>
      </c>
      <c r="AG1459">
        <v>1.348352016</v>
      </c>
      <c r="AH1459">
        <v>1.9315120000000002E-2</v>
      </c>
      <c r="AI1459">
        <v>44.973887096774099</v>
      </c>
      <c r="AJ1459">
        <v>0.50788640241009597</v>
      </c>
      <c r="AK1459">
        <v>0.804314826933622</v>
      </c>
      <c r="AL1459">
        <v>9.6314396633745501E-3</v>
      </c>
      <c r="AM1459">
        <v>2.99807755798077E-2</v>
      </c>
      <c r="AN1459">
        <v>0.15564587479257599</v>
      </c>
      <c r="AO1459">
        <v>4.2947410701765602E-4</v>
      </c>
      <c r="AP1459">
        <v>36.173164216774097</v>
      </c>
      <c r="AQ1459">
        <v>0.22822798911914399</v>
      </c>
      <c r="AR1459">
        <v>6.4948726000981196</v>
      </c>
      <c r="AS1459">
        <v>1.2449701356326299</v>
      </c>
      <c r="AT1459">
        <v>0.90815167614949399</v>
      </c>
      <c r="AU1459">
        <v>90.378771428571397</v>
      </c>
      <c r="AV1459">
        <v>44.141234941623999</v>
      </c>
      <c r="AW1459">
        <v>0.83265215515010704</v>
      </c>
      <c r="AX1459">
        <v>0.10338188036736499</v>
      </c>
      <c r="AY1459">
        <v>0.20493529088085499</v>
      </c>
      <c r="AZ1459">
        <v>0.50512739990187805</v>
      </c>
      <c r="BA1459">
        <v>7.6672767304532499E-2</v>
      </c>
      <c r="BB1459">
        <v>7.2161057128839801E-2</v>
      </c>
      <c r="BC1459">
        <v>0.47311325854041802</v>
      </c>
      <c r="BD1459">
        <v>0.81344457115009905</v>
      </c>
      <c r="BE1459">
        <v>-1.9207584000007501E-2</v>
      </c>
      <c r="BF1459">
        <v>0.13510501100370501</v>
      </c>
      <c r="BG1459">
        <v>0.26782047909283202</v>
      </c>
      <c r="BH1459">
        <v>0.66012770012993005</v>
      </c>
      <c r="BI1459">
        <v>0.13510501100370501</v>
      </c>
      <c r="BJ1459">
        <v>0.80585098019307499</v>
      </c>
      <c r="BK1459">
        <v>1.3202554002598601</v>
      </c>
      <c r="BL1459">
        <v>1.98231343976935</v>
      </c>
      <c r="BM1459">
        <v>4.8860341687239401</v>
      </c>
      <c r="BN1459">
        <v>2.4648141261113801</v>
      </c>
      <c r="BO1459">
        <v>15.835131215393501</v>
      </c>
      <c r="BP1459">
        <v>3.1749677585870799</v>
      </c>
      <c r="BQ1459">
        <v>12.6601634568064</v>
      </c>
      <c r="BR1459">
        <v>1.0905768815535599</v>
      </c>
      <c r="BS1459">
        <v>0.751808975791593</v>
      </c>
      <c r="BT1459">
        <v>1.4506036994374401</v>
      </c>
    </row>
    <row r="1460" spans="1:72" x14ac:dyDescent="0.2">
      <c r="A1460">
        <v>1458</v>
      </c>
      <c r="B1460" s="243">
        <v>44795.805555555555</v>
      </c>
      <c r="C1460">
        <v>0</v>
      </c>
      <c r="D1460">
        <v>0.87263157894736798</v>
      </c>
      <c r="E1460">
        <v>31.0734999999999</v>
      </c>
      <c r="F1460">
        <v>44.978947368420997</v>
      </c>
      <c r="G1460">
        <v>7</v>
      </c>
      <c r="H1460">
        <v>2.0649999999999999</v>
      </c>
      <c r="I1460">
        <v>1.35</v>
      </c>
      <c r="J1460">
        <v>34.568999999999903</v>
      </c>
      <c r="K1460">
        <v>0.55574999999999997</v>
      </c>
      <c r="L1460">
        <v>37.995357142857102</v>
      </c>
      <c r="M1460" s="244">
        <v>1.00929365875014E-17</v>
      </c>
      <c r="N1460">
        <v>1599.7857142857099</v>
      </c>
      <c r="O1460">
        <v>86.202500000000001</v>
      </c>
      <c r="P1460">
        <v>2.7938571428571399</v>
      </c>
      <c r="Q1460">
        <v>75.385249999999999</v>
      </c>
      <c r="R1460">
        <v>6.9709090909090898</v>
      </c>
      <c r="S1460">
        <v>0.121538461538461</v>
      </c>
      <c r="T1460">
        <v>5</v>
      </c>
      <c r="U1460">
        <v>1.65778571428571</v>
      </c>
      <c r="V1460">
        <v>8.9057142857142793E-2</v>
      </c>
      <c r="W1460">
        <v>14.6733999999999</v>
      </c>
      <c r="X1460">
        <v>0.67449999999999999</v>
      </c>
      <c r="Y1460">
        <v>71.392642857142803</v>
      </c>
      <c r="Z1460">
        <v>1.98988571428571</v>
      </c>
      <c r="AA1460">
        <v>3.64285714285714E-3</v>
      </c>
      <c r="AB1460">
        <v>1.7685714285714201E-2</v>
      </c>
      <c r="AC1460">
        <v>31.946131578947298</v>
      </c>
      <c r="AD1460">
        <v>-13.032815789473601</v>
      </c>
      <c r="AE1460">
        <v>36.181434599999903</v>
      </c>
      <c r="AF1460">
        <v>0.4325349</v>
      </c>
      <c r="AG1460">
        <v>1.35085078</v>
      </c>
      <c r="AH1460">
        <v>1.9287099999999901E-2</v>
      </c>
      <c r="AI1460">
        <v>44.983999999999902</v>
      </c>
      <c r="AJ1460">
        <v>0.50679500228614904</v>
      </c>
      <c r="AK1460">
        <v>0.80431785968344305</v>
      </c>
      <c r="AL1460">
        <v>9.6153054419349099E-3</v>
      </c>
      <c r="AM1460">
        <v>3.00295834074337E-2</v>
      </c>
      <c r="AN1460">
        <v>0.15561088386982</v>
      </c>
      <c r="AO1460">
        <v>4.2875466832651598E-4</v>
      </c>
      <c r="AP1460">
        <v>36.181434599999903</v>
      </c>
      <c r="AQ1460">
        <v>0.29104076991925398</v>
      </c>
      <c r="AR1460">
        <v>6.4771212402115204</v>
      </c>
      <c r="AS1460">
        <v>1.165709081778</v>
      </c>
      <c r="AT1460">
        <v>0.84015751486137502</v>
      </c>
      <c r="AU1460">
        <v>90.388214285714199</v>
      </c>
      <c r="AV1460">
        <v>44.115305691908702</v>
      </c>
      <c r="AW1460">
        <v>0.86869430809120696</v>
      </c>
      <c r="AX1460">
        <v>0.185141698221997</v>
      </c>
      <c r="AY1460">
        <v>0.14149413008074499</v>
      </c>
      <c r="AZ1460">
        <v>0.52287875978847198</v>
      </c>
      <c r="BA1460">
        <v>0.13705562521272499</v>
      </c>
      <c r="BB1460">
        <v>7.4696965684067501E-2</v>
      </c>
      <c r="BC1460">
        <v>0.32712766086793299</v>
      </c>
      <c r="BD1460">
        <v>0.84951458809121505</v>
      </c>
      <c r="BE1460">
        <v>-1.91797199999914E-2</v>
      </c>
      <c r="BF1460">
        <v>0.241476418102537</v>
      </c>
      <c r="BG1460">
        <v>0.18454781414753799</v>
      </c>
      <c r="BH1460">
        <v>0.68197975511826303</v>
      </c>
      <c r="BI1460">
        <v>0.241476418102537</v>
      </c>
      <c r="BJ1460">
        <v>0.85204846450015204</v>
      </c>
      <c r="BK1460">
        <v>1.3639595102365201</v>
      </c>
      <c r="BL1460">
        <v>0.76424777043518399</v>
      </c>
      <c r="BM1460">
        <v>2.82420851061603</v>
      </c>
      <c r="BN1460">
        <v>3.6954095515487699</v>
      </c>
      <c r="BO1460">
        <v>17.8944519594694</v>
      </c>
      <c r="BP1460">
        <v>5.6746958254096302</v>
      </c>
      <c r="BQ1460">
        <v>12.219756134059701</v>
      </c>
      <c r="BR1460">
        <v>0.95344959946221297</v>
      </c>
      <c r="BS1460">
        <v>0.75545789725913703</v>
      </c>
      <c r="BT1460">
        <v>1.2620817161636699</v>
      </c>
    </row>
    <row r="1461" spans="1:72" x14ac:dyDescent="0.2">
      <c r="A1461">
        <v>1459</v>
      </c>
      <c r="B1461" s="243">
        <v>44795.819444444445</v>
      </c>
      <c r="C1461">
        <v>0</v>
      </c>
      <c r="D1461">
        <v>0.78025641025641002</v>
      </c>
      <c r="E1461">
        <v>31.097027027027</v>
      </c>
      <c r="F1461">
        <v>44.865499999999997</v>
      </c>
      <c r="G1461">
        <v>7</v>
      </c>
      <c r="H1461">
        <v>2.0724999999999998</v>
      </c>
      <c r="I1461">
        <v>1.35</v>
      </c>
      <c r="J1461">
        <v>34.523793103448199</v>
      </c>
      <c r="K1461">
        <v>0.50724999999999998</v>
      </c>
      <c r="L1461">
        <v>37.961666666666602</v>
      </c>
      <c r="M1461">
        <v>5.83333333333333E-2</v>
      </c>
      <c r="N1461">
        <v>1599.9166666666599</v>
      </c>
      <c r="O1461">
        <v>85.440540540540496</v>
      </c>
      <c r="P1461">
        <v>2.7869999999999999</v>
      </c>
      <c r="Q1461">
        <v>75.271499999999904</v>
      </c>
      <c r="R1461">
        <v>6.9668749999999902</v>
      </c>
      <c r="S1461">
        <v>-0.113846153846153</v>
      </c>
      <c r="T1461">
        <v>5</v>
      </c>
      <c r="U1461">
        <v>1.7071714285714199</v>
      </c>
      <c r="V1461">
        <v>9.9528571428571397E-2</v>
      </c>
      <c r="W1461">
        <v>14.778385714285699</v>
      </c>
      <c r="X1461">
        <v>0.69457142857142795</v>
      </c>
      <c r="Y1461">
        <v>71.429057142857104</v>
      </c>
      <c r="Z1461">
        <v>2.0790857142857102</v>
      </c>
      <c r="AA1461">
        <v>0</v>
      </c>
      <c r="AB1461">
        <v>3.0785714285714201E-2</v>
      </c>
      <c r="AC1461">
        <v>31.877283437283399</v>
      </c>
      <c r="AD1461">
        <v>-12.9882165627165</v>
      </c>
      <c r="AE1461">
        <v>36.142084003448197</v>
      </c>
      <c r="AF1461">
        <v>0.43410585000000002</v>
      </c>
      <c r="AG1461">
        <v>1.3508538699999999</v>
      </c>
      <c r="AH1461">
        <v>1.935715E-2</v>
      </c>
      <c r="AI1461">
        <v>44.946293103448198</v>
      </c>
      <c r="AJ1461">
        <v>0.50598573534527502</v>
      </c>
      <c r="AK1461">
        <v>0.80411712530472101</v>
      </c>
      <c r="AL1461">
        <v>9.6583237465404093E-3</v>
      </c>
      <c r="AM1461">
        <v>3.0054844943294301E-2</v>
      </c>
      <c r="AN1461">
        <v>0.15574143086480599</v>
      </c>
      <c r="AO1461">
        <v>4.3067289120923998E-4</v>
      </c>
      <c r="AP1461">
        <v>36.142084003448197</v>
      </c>
      <c r="AQ1461">
        <v>0.29970141339561901</v>
      </c>
      <c r="AR1461">
        <v>6.5234639555957399</v>
      </c>
      <c r="AS1461">
        <v>1.21796396724609</v>
      </c>
      <c r="AT1461">
        <v>0.86380439064615799</v>
      </c>
      <c r="AU1461">
        <v>90.688271428571397</v>
      </c>
      <c r="AV1461">
        <v>44.1832133396857</v>
      </c>
      <c r="AW1461">
        <v>0.76307976376254005</v>
      </c>
      <c r="AX1461">
        <v>0.132889902753903</v>
      </c>
      <c r="AY1461">
        <v>0.13440443660438101</v>
      </c>
      <c r="AZ1461">
        <v>0.47653604440425301</v>
      </c>
      <c r="BA1461">
        <v>9.8374743342078103E-2</v>
      </c>
      <c r="BB1461">
        <v>6.8076577772036198E-2</v>
      </c>
      <c r="BC1461">
        <v>0.30961212940203597</v>
      </c>
      <c r="BD1461">
        <v>0.74383038376253796</v>
      </c>
      <c r="BE1461">
        <v>-1.9249380000002599E-2</v>
      </c>
      <c r="BF1461">
        <v>0.17369984780247899</v>
      </c>
      <c r="BG1461">
        <v>0.17567948879752801</v>
      </c>
      <c r="BH1461">
        <v>0.62287831257355097</v>
      </c>
      <c r="BI1461">
        <v>0.17369984780247899</v>
      </c>
      <c r="BJ1461">
        <v>0.69875867320001495</v>
      </c>
      <c r="BK1461">
        <v>1.2457566251470999</v>
      </c>
      <c r="BL1461">
        <v>1.01139690690633</v>
      </c>
      <c r="BM1461">
        <v>3.5859462196066501</v>
      </c>
      <c r="BN1461">
        <v>3.5455380524895599</v>
      </c>
      <c r="BO1461">
        <v>14.510293569977099</v>
      </c>
      <c r="BP1461">
        <v>4.0819464233582599</v>
      </c>
      <c r="BQ1461">
        <v>10.428347146618799</v>
      </c>
      <c r="BR1461">
        <v>0.95046688388288703</v>
      </c>
      <c r="BS1461">
        <v>0.62927873407902302</v>
      </c>
      <c r="BT1461">
        <v>1.51040680768266</v>
      </c>
    </row>
    <row r="1462" spans="1:72" x14ac:dyDescent="0.2">
      <c r="A1462">
        <v>1460</v>
      </c>
      <c r="B1462" s="243">
        <v>44795.833333333336</v>
      </c>
      <c r="C1462">
        <v>0</v>
      </c>
      <c r="D1462">
        <v>0.843157894736842</v>
      </c>
      <c r="E1462">
        <v>31.109743589743498</v>
      </c>
      <c r="F1462">
        <v>44.826499999999903</v>
      </c>
      <c r="G1462">
        <v>7</v>
      </c>
      <c r="H1462">
        <v>2.0680000000000001</v>
      </c>
      <c r="I1462">
        <v>1.35</v>
      </c>
      <c r="J1462">
        <v>34.548181818181803</v>
      </c>
      <c r="K1462">
        <v>0.497435897435897</v>
      </c>
      <c r="L1462">
        <v>37.9903703703703</v>
      </c>
      <c r="M1462">
        <v>6.1111111111111102E-2</v>
      </c>
      <c r="N1462">
        <v>1600</v>
      </c>
      <c r="O1462">
        <v>86.639393939393898</v>
      </c>
      <c r="P1462">
        <v>2.7853333333333299</v>
      </c>
      <c r="Q1462">
        <v>75.195750000000004</v>
      </c>
      <c r="R1462">
        <v>6.9703448275862003</v>
      </c>
      <c r="S1462">
        <v>4.1999999999999899E-2</v>
      </c>
      <c r="T1462">
        <v>5</v>
      </c>
      <c r="U1462">
        <v>1.77172499999999</v>
      </c>
      <c r="V1462">
        <v>0.1008375</v>
      </c>
      <c r="W1462">
        <v>14.800850000000001</v>
      </c>
      <c r="X1462">
        <v>0.6421</v>
      </c>
      <c r="Y1462">
        <v>71.241874999999993</v>
      </c>
      <c r="Z1462">
        <v>2.1206125</v>
      </c>
      <c r="AA1462">
        <v>1.0749999999999999E-2</v>
      </c>
      <c r="AB1462">
        <v>1.44E-2</v>
      </c>
      <c r="AC1462">
        <v>31.9529014844804</v>
      </c>
      <c r="AD1462">
        <v>-12.8735985155195</v>
      </c>
      <c r="AE1462">
        <v>36.162958938181802</v>
      </c>
      <c r="AF1462">
        <v>0.43316327999999998</v>
      </c>
      <c r="AG1462">
        <v>1.3508520159999999</v>
      </c>
      <c r="AH1462">
        <v>1.9315120000000002E-2</v>
      </c>
      <c r="AI1462">
        <v>44.966181818181802</v>
      </c>
      <c r="AJ1462">
        <v>0.50760818603078295</v>
      </c>
      <c r="AK1462">
        <v>0.80422569753430795</v>
      </c>
      <c r="AL1462">
        <v>9.6330900798175592E-3</v>
      </c>
      <c r="AM1462">
        <v>3.0041510339083099E-2</v>
      </c>
      <c r="AN1462">
        <v>0.15567254583242299</v>
      </c>
      <c r="AO1462">
        <v>4.2954770049410799E-4</v>
      </c>
      <c r="AP1462">
        <v>36.162958938181802</v>
      </c>
      <c r="AQ1462">
        <v>0.27706045717591299</v>
      </c>
      <c r="AR1462">
        <v>6.5333801237739504</v>
      </c>
      <c r="AS1462">
        <v>1.2422910684945001</v>
      </c>
      <c r="AT1462">
        <v>0.89934211339538905</v>
      </c>
      <c r="AU1462">
        <v>90.577162499999901</v>
      </c>
      <c r="AV1462">
        <v>44.215690587626199</v>
      </c>
      <c r="AW1462">
        <v>0.75049123055561695</v>
      </c>
      <c r="AX1462">
        <v>0.108560947505493</v>
      </c>
      <c r="AY1462">
        <v>0.156102822824087</v>
      </c>
      <c r="AZ1462">
        <v>0.46661987622604101</v>
      </c>
      <c r="BA1462">
        <v>8.0364796602186594E-2</v>
      </c>
      <c r="BB1462">
        <v>6.6659982318005906E-2</v>
      </c>
      <c r="BC1462">
        <v>0.36037870713345499</v>
      </c>
      <c r="BD1462">
        <v>0.73128364655562195</v>
      </c>
      <c r="BE1462">
        <v>-1.9207583999995E-2</v>
      </c>
      <c r="BF1462">
        <v>0.14156375798692</v>
      </c>
      <c r="BG1462">
        <v>0.20355848709063501</v>
      </c>
      <c r="BH1462">
        <v>0.60847353258967596</v>
      </c>
      <c r="BI1462">
        <v>0.14156375798692</v>
      </c>
      <c r="BJ1462">
        <v>0.69024449015511202</v>
      </c>
      <c r="BK1462">
        <v>1.2169470651793499</v>
      </c>
      <c r="BL1462">
        <v>1.4379279695968601</v>
      </c>
      <c r="BM1462">
        <v>4.2982295839157798</v>
      </c>
      <c r="BN1462">
        <v>2.9891828205558899</v>
      </c>
      <c r="BO1462">
        <v>13.959624003504199</v>
      </c>
      <c r="BP1462">
        <v>3.3267483126926298</v>
      </c>
      <c r="BQ1462">
        <v>10.632875690811501</v>
      </c>
      <c r="BR1462">
        <v>0.97628867660158802</v>
      </c>
      <c r="BS1462">
        <v>0.63361898696034402</v>
      </c>
      <c r="BT1462">
        <v>1.5408134804878999</v>
      </c>
    </row>
    <row r="1463" spans="1:72" x14ac:dyDescent="0.2">
      <c r="A1463">
        <v>1461</v>
      </c>
      <c r="B1463" s="243">
        <v>44795.847222222219</v>
      </c>
      <c r="C1463">
        <v>0</v>
      </c>
      <c r="D1463">
        <v>0.83250000000000002</v>
      </c>
      <c r="E1463">
        <v>31.135000000000002</v>
      </c>
      <c r="F1463">
        <v>44.978684210526303</v>
      </c>
      <c r="G1463">
        <v>7</v>
      </c>
      <c r="H1463">
        <v>2.0699999999999998</v>
      </c>
      <c r="I1463">
        <v>1.3474999999999999</v>
      </c>
      <c r="J1463">
        <v>34.533181818181802</v>
      </c>
      <c r="K1463">
        <v>0.50074999999999903</v>
      </c>
      <c r="L1463">
        <v>37.958750000000002</v>
      </c>
      <c r="M1463">
        <v>0.13529411764705801</v>
      </c>
      <c r="N1463">
        <v>1599.8928571428501</v>
      </c>
      <c r="O1463">
        <v>86.147499999999994</v>
      </c>
      <c r="P1463">
        <v>2.7809999999999899</v>
      </c>
      <c r="Q1463">
        <v>75.111249999999998</v>
      </c>
      <c r="R1463">
        <v>6.9594117647058802</v>
      </c>
      <c r="S1463">
        <v>0.20374999999999999</v>
      </c>
      <c r="T1463">
        <v>5</v>
      </c>
      <c r="U1463">
        <v>1.7193571428571399</v>
      </c>
      <c r="V1463">
        <v>9.8242857142857104E-2</v>
      </c>
      <c r="W1463">
        <v>14.8033</v>
      </c>
      <c r="X1463">
        <v>0.60580000000000001</v>
      </c>
      <c r="Y1463">
        <v>71.319685714285697</v>
      </c>
      <c r="Z1463">
        <v>2.1794428571428499</v>
      </c>
      <c r="AA1463">
        <v>1.09428571428571E-2</v>
      </c>
      <c r="AB1463">
        <v>6.3142857142857098E-3</v>
      </c>
      <c r="AC1463">
        <v>31.967500000000001</v>
      </c>
      <c r="AD1463">
        <v>-13.0111842105263</v>
      </c>
      <c r="AE1463">
        <v>36.149520618181803</v>
      </c>
      <c r="AF1463">
        <v>0.43358219999999997</v>
      </c>
      <c r="AG1463">
        <v>1.34835284</v>
      </c>
      <c r="AH1463">
        <v>1.9333799999999901E-2</v>
      </c>
      <c r="AI1463">
        <v>44.950681818181799</v>
      </c>
      <c r="AJ1463">
        <v>0.50686595511652499</v>
      </c>
      <c r="AK1463">
        <v>0.80420405555583596</v>
      </c>
      <c r="AL1463">
        <v>9.6457313318131406E-3</v>
      </c>
      <c r="AM1463">
        <v>2.9996271145649501E-2</v>
      </c>
      <c r="AN1463">
        <v>0.15572622520641299</v>
      </c>
      <c r="AO1463">
        <v>4.3011138469939197E-4</v>
      </c>
      <c r="AP1463">
        <v>36.149520618181803</v>
      </c>
      <c r="AQ1463">
        <v>0.26139732900976098</v>
      </c>
      <c r="AR1463">
        <v>6.5344616009393404</v>
      </c>
      <c r="AS1463">
        <v>1.2767548978055701</v>
      </c>
      <c r="AT1463">
        <v>0.87148360040070505</v>
      </c>
      <c r="AU1463">
        <v>90.627585714285701</v>
      </c>
      <c r="AV1463">
        <v>44.222134445936398</v>
      </c>
      <c r="AW1463">
        <v>0.72854737224532995</v>
      </c>
      <c r="AX1463">
        <v>7.1597942194427694E-2</v>
      </c>
      <c r="AY1463">
        <v>0.17218487099023799</v>
      </c>
      <c r="AZ1463">
        <v>0.46553839906065803</v>
      </c>
      <c r="BA1463">
        <v>5.3100301397687302E-2</v>
      </c>
      <c r="BB1463">
        <v>6.6505485580094101E-2</v>
      </c>
      <c r="BC1463">
        <v>0.39712163227696601</v>
      </c>
      <c r="BD1463">
        <v>0.70932121224532396</v>
      </c>
      <c r="BE1463">
        <v>-1.9226160000005699E-2</v>
      </c>
      <c r="BF1463">
        <v>9.3321266643762807E-2</v>
      </c>
      <c r="BG1463">
        <v>0.22442698442459499</v>
      </c>
      <c r="BH1463">
        <v>0.60678605753324799</v>
      </c>
      <c r="BI1463">
        <v>9.3321266643762807E-2</v>
      </c>
      <c r="BJ1463">
        <v>0.63549650213671605</v>
      </c>
      <c r="BK1463">
        <v>1.21357211506649</v>
      </c>
      <c r="BL1463">
        <v>2.40488575108292</v>
      </c>
      <c r="BM1463">
        <v>6.5021198206572199</v>
      </c>
      <c r="BN1463">
        <v>2.7037125641953201</v>
      </c>
      <c r="BO1463">
        <v>12.501371348979101</v>
      </c>
      <c r="BP1463">
        <v>2.1930497661284201</v>
      </c>
      <c r="BQ1463">
        <v>10.308321582850599</v>
      </c>
      <c r="BR1463">
        <v>1.0549259617720901</v>
      </c>
      <c r="BS1463">
        <v>0.59816799547921096</v>
      </c>
      <c r="BT1463">
        <v>1.7635947923408399</v>
      </c>
    </row>
    <row r="1464" spans="1:72" x14ac:dyDescent="0.2">
      <c r="A1464">
        <v>1462</v>
      </c>
      <c r="B1464" s="243">
        <v>44795.861111111109</v>
      </c>
      <c r="C1464">
        <v>0</v>
      </c>
      <c r="D1464">
        <v>0.82128205128205101</v>
      </c>
      <c r="E1464">
        <v>31.020769230769201</v>
      </c>
      <c r="F1464">
        <v>44.857500000000002</v>
      </c>
      <c r="G1464">
        <v>7</v>
      </c>
      <c r="H1464">
        <v>2.0640000000000001</v>
      </c>
      <c r="I1464">
        <v>1.3525</v>
      </c>
      <c r="J1464">
        <v>34.547096774193498</v>
      </c>
      <c r="K1464">
        <v>0.50724999999999898</v>
      </c>
      <c r="L1464">
        <v>37.960625</v>
      </c>
      <c r="M1464">
        <v>-3.7499999999999999E-2</v>
      </c>
      <c r="N1464">
        <v>1600.2</v>
      </c>
      <c r="O1464">
        <v>85.658974358974305</v>
      </c>
      <c r="P1464">
        <v>2.77857142857142</v>
      </c>
      <c r="Q1464">
        <v>75.043499999999995</v>
      </c>
      <c r="R1464">
        <v>6.9621052631578904</v>
      </c>
      <c r="S1464">
        <v>9.2307692307692195E-3</v>
      </c>
      <c r="T1464">
        <v>5</v>
      </c>
      <c r="U1464">
        <v>1.6665857142857099</v>
      </c>
      <c r="V1464">
        <v>0.110385714285714</v>
      </c>
      <c r="W1464">
        <v>14.7346285714285</v>
      </c>
      <c r="X1464">
        <v>0.64194285714285704</v>
      </c>
      <c r="Y1464">
        <v>71.381771428571398</v>
      </c>
      <c r="Z1464">
        <v>2.05661428571428</v>
      </c>
      <c r="AA1464">
        <v>5.1714285714285699E-3</v>
      </c>
      <c r="AB1464">
        <v>1.19285714285714E-2</v>
      </c>
      <c r="AC1464">
        <v>31.842051282051202</v>
      </c>
      <c r="AD1464">
        <v>-13.015448717948701</v>
      </c>
      <c r="AE1464">
        <v>36.158750534193501</v>
      </c>
      <c r="AF1464">
        <v>0.43232544000000001</v>
      </c>
      <c r="AG1464">
        <v>1.3533503680000001</v>
      </c>
      <c r="AH1464">
        <v>1.9277759999999901E-2</v>
      </c>
      <c r="AI1464">
        <v>44.963596774193498</v>
      </c>
      <c r="AJ1464">
        <v>0.50655440192284895</v>
      </c>
      <c r="AK1464">
        <v>0.80417833821840801</v>
      </c>
      <c r="AL1464">
        <v>9.6150101641363592E-3</v>
      </c>
      <c r="AM1464">
        <v>3.0098801365835998E-2</v>
      </c>
      <c r="AN1464">
        <v>0.15568149574763501</v>
      </c>
      <c r="AO1464">
        <v>4.2874150163770398E-4</v>
      </c>
      <c r="AP1464">
        <v>36.158750534193501</v>
      </c>
      <c r="AQ1464">
        <v>0.27699265142627499</v>
      </c>
      <c r="AR1464">
        <v>6.5041487103621201</v>
      </c>
      <c r="AS1464">
        <v>1.2047998200902099</v>
      </c>
      <c r="AT1464">
        <v>0.84421632975316496</v>
      </c>
      <c r="AU1464">
        <v>90.481542857142799</v>
      </c>
      <c r="AV1464">
        <v>44.144691716072103</v>
      </c>
      <c r="AW1464">
        <v>0.81890505812137304</v>
      </c>
      <c r="AX1464">
        <v>0.148550547909783</v>
      </c>
      <c r="AY1464">
        <v>0.15533278857372401</v>
      </c>
      <c r="AZ1464">
        <v>0.49585128963787101</v>
      </c>
      <c r="BA1464">
        <v>0.10976503307810299</v>
      </c>
      <c r="BB1464">
        <v>7.0835898519695906E-2</v>
      </c>
      <c r="BC1464">
        <v>0.359295970585779</v>
      </c>
      <c r="BD1464">
        <v>0.79973462612137902</v>
      </c>
      <c r="BE1464">
        <v>-1.9170431999994301E-2</v>
      </c>
      <c r="BF1464">
        <v>0.19438465531259799</v>
      </c>
      <c r="BG1464">
        <v>0.20325950318261701</v>
      </c>
      <c r="BH1464">
        <v>0.64884231918889801</v>
      </c>
      <c r="BI1464">
        <v>0.19438465531259799</v>
      </c>
      <c r="BJ1464">
        <v>0.79528831699043201</v>
      </c>
      <c r="BK1464">
        <v>1.29768463837779</v>
      </c>
      <c r="BL1464">
        <v>1.0456561134197899</v>
      </c>
      <c r="BM1464">
        <v>3.3379297257052798</v>
      </c>
      <c r="BN1464">
        <v>3.1921868794786401</v>
      </c>
      <c r="BO1464">
        <v>16.3549135739758</v>
      </c>
      <c r="BP1464">
        <v>4.56803939984606</v>
      </c>
      <c r="BQ1464">
        <v>11.7868741741298</v>
      </c>
      <c r="BR1464">
        <v>0.96723072434637902</v>
      </c>
      <c r="BS1464">
        <v>0.71753445486539202</v>
      </c>
      <c r="BT1464">
        <v>1.3479920271254799</v>
      </c>
    </row>
    <row r="1465" spans="1:72" x14ac:dyDescent="0.2">
      <c r="A1465">
        <v>1463</v>
      </c>
      <c r="B1465" s="243">
        <v>44795.875</v>
      </c>
      <c r="C1465">
        <v>0</v>
      </c>
      <c r="D1465">
        <v>0.74717948717948701</v>
      </c>
      <c r="E1465">
        <v>31.165517241379298</v>
      </c>
      <c r="F1465">
        <v>44.90475</v>
      </c>
      <c r="G1465">
        <v>7</v>
      </c>
      <c r="H1465">
        <v>2.0699999999999998</v>
      </c>
      <c r="I1465">
        <v>1.3480000000000001</v>
      </c>
      <c r="J1465">
        <v>34.575555555555503</v>
      </c>
      <c r="K1465">
        <v>0.55700000000000005</v>
      </c>
      <c r="L1465">
        <v>38.0010714285714</v>
      </c>
      <c r="M1465">
        <v>-3.7499999999999999E-2</v>
      </c>
      <c r="N1465">
        <v>1599.9393939393899</v>
      </c>
      <c r="O1465">
        <v>86.582499999999996</v>
      </c>
      <c r="P1465">
        <v>2.7751000000000001</v>
      </c>
      <c r="Q1465">
        <v>74.935641025641004</v>
      </c>
      <c r="R1465">
        <v>6.9753333333333298</v>
      </c>
      <c r="S1465">
        <v>5.17948717948718E-2</v>
      </c>
      <c r="T1465">
        <v>5</v>
      </c>
      <c r="U1465">
        <v>1.69607142857142</v>
      </c>
      <c r="V1465">
        <v>9.9314285714285702E-2</v>
      </c>
      <c r="W1465">
        <v>14.7886285714285</v>
      </c>
      <c r="X1465">
        <v>0.63694285714285703</v>
      </c>
      <c r="Y1465">
        <v>71.444371428571401</v>
      </c>
      <c r="Z1465">
        <v>2.0721714285714201</v>
      </c>
      <c r="AA1465">
        <v>2.7142857142857099E-3</v>
      </c>
      <c r="AB1465">
        <v>1.06714285714285E-2</v>
      </c>
      <c r="AC1465">
        <v>31.912696728558799</v>
      </c>
      <c r="AD1465">
        <v>-12.9920532714412</v>
      </c>
      <c r="AE1465">
        <v>36.191894355555497</v>
      </c>
      <c r="AF1465">
        <v>0.43358219999999997</v>
      </c>
      <c r="AG1465">
        <v>1.3488528399999999</v>
      </c>
      <c r="AH1465">
        <v>1.9333800000000002E-2</v>
      </c>
      <c r="AI1465">
        <v>44.993555555555503</v>
      </c>
      <c r="AJ1465">
        <v>0.50657446670574202</v>
      </c>
      <c r="AK1465">
        <v>0.80437951410325403</v>
      </c>
      <c r="AL1465">
        <v>9.6365400477105394E-3</v>
      </c>
      <c r="AM1465">
        <v>2.9978800815919301E-2</v>
      </c>
      <c r="AN1465">
        <v>0.15557783583821799</v>
      </c>
      <c r="AO1465">
        <v>4.2970153750413598E-4</v>
      </c>
      <c r="AP1465">
        <v>36.191894355555497</v>
      </c>
      <c r="AQ1465">
        <v>0.27483519575600701</v>
      </c>
      <c r="AR1465">
        <v>6.5279853499256504</v>
      </c>
      <c r="AS1465">
        <v>1.2139134604288999</v>
      </c>
      <c r="AT1465">
        <v>0.85918647942341797</v>
      </c>
      <c r="AU1465">
        <v>90.638185714285697</v>
      </c>
      <c r="AV1465">
        <v>44.208628361666101</v>
      </c>
      <c r="AW1465">
        <v>0.78492719388943699</v>
      </c>
      <c r="AX1465">
        <v>0.134939379571096</v>
      </c>
      <c r="AY1465">
        <v>0.15874700424399199</v>
      </c>
      <c r="AZ1465">
        <v>0.47201465007434701</v>
      </c>
      <c r="BA1465">
        <v>0.100040104872446</v>
      </c>
      <c r="BB1465">
        <v>6.7430664296335402E-2</v>
      </c>
      <c r="BC1465">
        <v>0.36612896987928201</v>
      </c>
      <c r="BD1465">
        <v>0.765701033889437</v>
      </c>
      <c r="BE1465">
        <v>-1.9226159999999801E-2</v>
      </c>
      <c r="BF1465">
        <v>0.176182984365722</v>
      </c>
      <c r="BG1465">
        <v>0.20726730073698399</v>
      </c>
      <c r="BH1465">
        <v>0.61628377111830901</v>
      </c>
      <c r="BI1465">
        <v>0.176182984365722</v>
      </c>
      <c r="BJ1465">
        <v>0.76690057020541202</v>
      </c>
      <c r="BK1465">
        <v>1.23256754223661</v>
      </c>
      <c r="BL1465">
        <v>1.17643200041802</v>
      </c>
      <c r="BM1465">
        <v>3.4979755470540899</v>
      </c>
      <c r="BN1465">
        <v>2.9733767406965601</v>
      </c>
      <c r="BO1465">
        <v>15.617172477911801</v>
      </c>
      <c r="BP1465">
        <v>4.1403001325944597</v>
      </c>
      <c r="BQ1465">
        <v>11.4768723453174</v>
      </c>
      <c r="BR1465">
        <v>0.93305646881489102</v>
      </c>
      <c r="BS1465">
        <v>0.696427376459124</v>
      </c>
      <c r="BT1465">
        <v>1.33977568997771</v>
      </c>
    </row>
    <row r="1466" spans="1:72" x14ac:dyDescent="0.2">
      <c r="A1466">
        <v>1464</v>
      </c>
      <c r="B1466" s="243">
        <v>44795.888888888891</v>
      </c>
      <c r="C1466">
        <v>0</v>
      </c>
      <c r="D1466">
        <v>0.80674999999999997</v>
      </c>
      <c r="E1466">
        <v>31.1110526315789</v>
      </c>
      <c r="F1466">
        <v>44.935499999999998</v>
      </c>
      <c r="G1466">
        <v>7</v>
      </c>
      <c r="H1466">
        <v>2.0680000000000001</v>
      </c>
      <c r="I1466">
        <v>1.3474999999999999</v>
      </c>
      <c r="J1466">
        <v>34.538799999999902</v>
      </c>
      <c r="K1466">
        <v>0.48125000000000001</v>
      </c>
      <c r="L1466">
        <v>37.941739130434698</v>
      </c>
      <c r="M1466">
        <v>0.13043478260869501</v>
      </c>
      <c r="N1466">
        <v>1600.3103448275799</v>
      </c>
      <c r="O1466">
        <v>86.047058823529397</v>
      </c>
      <c r="P1466">
        <v>2.7711666666666601</v>
      </c>
      <c r="Q1466">
        <v>74.846666666666593</v>
      </c>
      <c r="R1466">
        <v>6.96857142857142</v>
      </c>
      <c r="S1466">
        <v>-6.2E-2</v>
      </c>
      <c r="T1466">
        <v>5</v>
      </c>
      <c r="U1466">
        <v>1.7732375</v>
      </c>
      <c r="V1466">
        <v>9.0337500000000001E-2</v>
      </c>
      <c r="W1466">
        <v>14.7422875</v>
      </c>
      <c r="X1466">
        <v>0.66213750000000005</v>
      </c>
      <c r="Y1466">
        <v>71.431799999999996</v>
      </c>
      <c r="Z1466">
        <v>2.0850124999999999</v>
      </c>
      <c r="AA1466">
        <v>7.3499999999999998E-3</v>
      </c>
      <c r="AB1466">
        <v>1.23E-2</v>
      </c>
      <c r="AC1466">
        <v>31.917802631578901</v>
      </c>
      <c r="AD1466">
        <v>-13.017697368421</v>
      </c>
      <c r="AE1466">
        <v>36.153577119999902</v>
      </c>
      <c r="AF1466">
        <v>0.43316327999999998</v>
      </c>
      <c r="AG1466">
        <v>1.348352016</v>
      </c>
      <c r="AH1466">
        <v>1.9315119999999901E-2</v>
      </c>
      <c r="AI1466">
        <v>44.954299999999897</v>
      </c>
      <c r="AJ1466">
        <v>0.50612720273043599</v>
      </c>
      <c r="AK1466">
        <v>0.80422956469125295</v>
      </c>
      <c r="AL1466">
        <v>9.6356361905312708E-3</v>
      </c>
      <c r="AM1466">
        <v>2.9993838542697802E-2</v>
      </c>
      <c r="AN1466">
        <v>0.155713691459993</v>
      </c>
      <c r="AO1466">
        <v>4.2966123374182198E-4</v>
      </c>
      <c r="AP1466">
        <v>36.153577119999902</v>
      </c>
      <c r="AQ1466">
        <v>0.285706460774514</v>
      </c>
      <c r="AR1466">
        <v>6.5075295088769396</v>
      </c>
      <c r="AS1466">
        <v>1.2214359796754</v>
      </c>
      <c r="AT1466">
        <v>0.89748373565171202</v>
      </c>
      <c r="AU1466">
        <v>90.694474999999997</v>
      </c>
      <c r="AV1466">
        <v>44.168249069326798</v>
      </c>
      <c r="AW1466">
        <v>0.78605093067314102</v>
      </c>
      <c r="AX1466">
        <v>0.126916036324598</v>
      </c>
      <c r="AY1466">
        <v>0.14745681922548501</v>
      </c>
      <c r="AZ1466">
        <v>0.49247049112305802</v>
      </c>
      <c r="BA1466">
        <v>9.4126782041017695E-2</v>
      </c>
      <c r="BB1466">
        <v>7.0352927303294094E-2</v>
      </c>
      <c r="BC1466">
        <v>0.340418558160066</v>
      </c>
      <c r="BD1466">
        <v>0.76684334667314202</v>
      </c>
      <c r="BE1466">
        <v>-1.9207583999999001E-2</v>
      </c>
      <c r="BF1466">
        <v>0.165680834649926</v>
      </c>
      <c r="BG1466">
        <v>0.19249552374624901</v>
      </c>
      <c r="BH1466">
        <v>0.64288898686566698</v>
      </c>
      <c r="BI1466">
        <v>0.165680834649926</v>
      </c>
      <c r="BJ1466">
        <v>0.71635271679235202</v>
      </c>
      <c r="BK1466">
        <v>1.28577797373133</v>
      </c>
      <c r="BL1466">
        <v>1.1618454491310399</v>
      </c>
      <c r="BM1466">
        <v>3.8802857809356799</v>
      </c>
      <c r="BN1466">
        <v>3.3397607089977401</v>
      </c>
      <c r="BO1466">
        <v>14.735591458208001</v>
      </c>
      <c r="BP1466">
        <v>3.8934996142732698</v>
      </c>
      <c r="BQ1466">
        <v>10.842091843934799</v>
      </c>
      <c r="BR1466">
        <v>1.00412055482645</v>
      </c>
      <c r="BS1466">
        <v>0.65008038293238102</v>
      </c>
      <c r="BT1466">
        <v>1.5446098377820101</v>
      </c>
    </row>
    <row r="1467" spans="1:72" x14ac:dyDescent="0.2">
      <c r="A1467">
        <v>1465</v>
      </c>
      <c r="B1467" s="243">
        <v>44795.902777777781</v>
      </c>
      <c r="C1467">
        <v>0</v>
      </c>
      <c r="D1467">
        <v>0.86256410256410199</v>
      </c>
      <c r="E1467">
        <v>31.146666666666601</v>
      </c>
      <c r="F1467">
        <v>44.8855</v>
      </c>
      <c r="G1467">
        <v>7</v>
      </c>
      <c r="H1467">
        <v>2.0625</v>
      </c>
      <c r="I1467">
        <v>1.3519999999999901</v>
      </c>
      <c r="J1467">
        <v>34.552631578947299</v>
      </c>
      <c r="K1467">
        <v>0.50475000000000003</v>
      </c>
      <c r="L1467">
        <v>37.964137931034401</v>
      </c>
      <c r="M1467">
        <v>-8.3333333333333301E-2</v>
      </c>
      <c r="N1467">
        <v>1600.0540540540501</v>
      </c>
      <c r="O1467">
        <v>86.138235294117607</v>
      </c>
      <c r="P1467">
        <v>2.7682500000000001</v>
      </c>
      <c r="Q1467">
        <v>74.697249999999897</v>
      </c>
      <c r="R1467">
        <v>6.9613333333333296</v>
      </c>
      <c r="S1467">
        <v>-2.8750000000000001E-2</v>
      </c>
      <c r="T1467">
        <v>5</v>
      </c>
      <c r="U1467">
        <v>1.7528285714285701</v>
      </c>
      <c r="V1467">
        <v>9.8157142857142804E-2</v>
      </c>
      <c r="W1467">
        <v>14.741614285714199</v>
      </c>
      <c r="X1467">
        <v>0.66878571428571398</v>
      </c>
      <c r="Y1467">
        <v>71.350742857142805</v>
      </c>
      <c r="Z1467">
        <v>1.9847285714285701</v>
      </c>
      <c r="AA1467">
        <v>0</v>
      </c>
      <c r="AB1467">
        <v>5.1457142857142799E-2</v>
      </c>
      <c r="AC1467">
        <v>32.009230769230697</v>
      </c>
      <c r="AD1467">
        <v>-12.8762692307692</v>
      </c>
      <c r="AE1467">
        <v>36.163114078947302</v>
      </c>
      <c r="AF1467">
        <v>0.43201125000000001</v>
      </c>
      <c r="AG1467">
        <v>1.3528497499999901</v>
      </c>
      <c r="AH1467">
        <v>1.926375E-2</v>
      </c>
      <c r="AI1467">
        <v>44.967131578947303</v>
      </c>
      <c r="AJ1467">
        <v>0.50683584544245697</v>
      </c>
      <c r="AK1467">
        <v>0.80421216139741802</v>
      </c>
      <c r="AL1467">
        <v>9.60726723788311E-3</v>
      </c>
      <c r="AM1467">
        <v>3.0085302364124399E-2</v>
      </c>
      <c r="AN1467">
        <v>0.15566925783803401</v>
      </c>
      <c r="AO1467">
        <v>4.2839623795392002E-4</v>
      </c>
      <c r="AP1467">
        <v>36.163114078947302</v>
      </c>
      <c r="AQ1467">
        <v>0.28857510629609001</v>
      </c>
      <c r="AR1467">
        <v>6.5072323391310603</v>
      </c>
      <c r="AS1467">
        <v>1.1626879392965801</v>
      </c>
      <c r="AT1467">
        <v>0.88839635091569402</v>
      </c>
      <c r="AU1467">
        <v>90.498699999999999</v>
      </c>
      <c r="AV1467">
        <v>44.121609463671099</v>
      </c>
      <c r="AW1467">
        <v>0.84552211527625998</v>
      </c>
      <c r="AX1467">
        <v>0.19016181070341601</v>
      </c>
      <c r="AY1467">
        <v>0.143436143703909</v>
      </c>
      <c r="AZ1467">
        <v>0.49276766086893897</v>
      </c>
      <c r="BA1467">
        <v>0.140563880581281</v>
      </c>
      <c r="BB1467">
        <v>7.0395380124134196E-2</v>
      </c>
      <c r="BC1467">
        <v>0.33201946408550598</v>
      </c>
      <c r="BD1467">
        <v>0.82636561527626595</v>
      </c>
      <c r="BE1467">
        <v>-1.9156499999994001E-2</v>
      </c>
      <c r="BF1467">
        <v>0.247535119991871</v>
      </c>
      <c r="BG1467">
        <v>0.18671195289728401</v>
      </c>
      <c r="BH1467">
        <v>0.64143952779008195</v>
      </c>
      <c r="BI1467">
        <v>0.247535119991871</v>
      </c>
      <c r="BJ1467">
        <v>0.86849414577830997</v>
      </c>
      <c r="BK1467">
        <v>1.2828790555801599</v>
      </c>
      <c r="BL1467">
        <v>0.75428469666613496</v>
      </c>
      <c r="BM1467">
        <v>2.59130715597506</v>
      </c>
      <c r="BN1467">
        <v>3.43544972797193</v>
      </c>
      <c r="BO1467">
        <v>18.149206827935501</v>
      </c>
      <c r="BP1467">
        <v>5.8170753198089704</v>
      </c>
      <c r="BQ1467">
        <v>12.332131508126601</v>
      </c>
      <c r="BR1467">
        <v>0.86206935159398301</v>
      </c>
      <c r="BS1467">
        <v>0.76948009778156201</v>
      </c>
      <c r="BT1467">
        <v>1.12032702870335</v>
      </c>
    </row>
    <row r="1468" spans="1:72" x14ac:dyDescent="0.2">
      <c r="A1468">
        <v>1466</v>
      </c>
      <c r="B1468" s="243">
        <v>44795.916666666664</v>
      </c>
      <c r="C1468">
        <v>0</v>
      </c>
      <c r="D1468">
        <v>0.80027027027026998</v>
      </c>
      <c r="E1468">
        <v>31.111249999999899</v>
      </c>
      <c r="F1468">
        <v>45.008249999999997</v>
      </c>
      <c r="G1468">
        <v>7</v>
      </c>
      <c r="H1468">
        <v>2.0720000000000001</v>
      </c>
      <c r="I1468">
        <v>1.35</v>
      </c>
      <c r="J1468">
        <v>34.575000000000003</v>
      </c>
      <c r="K1468">
        <v>0.52524999999999999</v>
      </c>
      <c r="L1468">
        <v>37.973870967741902</v>
      </c>
      <c r="M1468">
        <v>0.16153846153846099</v>
      </c>
      <c r="N1468">
        <v>1599.6129032258</v>
      </c>
      <c r="O1468">
        <v>86.632499999999894</v>
      </c>
      <c r="P1468">
        <v>2.762</v>
      </c>
      <c r="Q1468">
        <v>74.575384615384607</v>
      </c>
      <c r="R1468">
        <v>6.9653846153846102</v>
      </c>
      <c r="S1468">
        <v>1.8250000000000099E-2</v>
      </c>
      <c r="T1468">
        <v>5</v>
      </c>
      <c r="U1468">
        <v>1.7204999999999999</v>
      </c>
      <c r="V1468">
        <v>8.0471428571428499E-2</v>
      </c>
      <c r="W1468">
        <v>14.7458857142857</v>
      </c>
      <c r="X1468">
        <v>0.62555714285714203</v>
      </c>
      <c r="Y1468">
        <v>71.567528571428497</v>
      </c>
      <c r="Z1468">
        <v>1.97617142857142</v>
      </c>
      <c r="AA1468">
        <v>0</v>
      </c>
      <c r="AB1468">
        <v>5.6314285714285699E-2</v>
      </c>
      <c r="AC1468">
        <v>31.911520270270199</v>
      </c>
      <c r="AD1468">
        <v>-13.096729729729701</v>
      </c>
      <c r="AE1468">
        <v>36.192900479999999</v>
      </c>
      <c r="AF1468">
        <v>0.43400112000000002</v>
      </c>
      <c r="AG1468">
        <v>1.350853664</v>
      </c>
      <c r="AH1468">
        <v>1.9352479999999998E-2</v>
      </c>
      <c r="AI1468">
        <v>44.997</v>
      </c>
      <c r="AJ1468">
        <v>0.50571678528590402</v>
      </c>
      <c r="AK1468">
        <v>0.80434030002000101</v>
      </c>
      <c r="AL1468">
        <v>9.6451123408227198E-3</v>
      </c>
      <c r="AM1468">
        <v>3.0020971709224999E-2</v>
      </c>
      <c r="AN1468">
        <v>0.15556592661733001</v>
      </c>
      <c r="AO1468">
        <v>4.3008378336333502E-4</v>
      </c>
      <c r="AP1468">
        <v>36.192900479999999</v>
      </c>
      <c r="AQ1468">
        <v>0.26992236098685202</v>
      </c>
      <c r="AR1468">
        <v>6.5091178299325101</v>
      </c>
      <c r="AS1468">
        <v>1.1576750186695099</v>
      </c>
      <c r="AT1468">
        <v>0.87008572908439896</v>
      </c>
      <c r="AU1468">
        <v>90.635642857142798</v>
      </c>
      <c r="AV1468">
        <v>44.129615689588803</v>
      </c>
      <c r="AW1468">
        <v>0.86738431041111097</v>
      </c>
      <c r="AX1468">
        <v>0.19317864533048101</v>
      </c>
      <c r="AY1468">
        <v>0.164078759013147</v>
      </c>
      <c r="AZ1468">
        <v>0.49088217006748502</v>
      </c>
      <c r="BA1468">
        <v>0.14300486461165701</v>
      </c>
      <c r="BB1468">
        <v>7.0126024295354999E-2</v>
      </c>
      <c r="BC1468">
        <v>0.37806068107185398</v>
      </c>
      <c r="BD1468">
        <v>0.84813957441111398</v>
      </c>
      <c r="BE1468">
        <v>-1.92447359999968E-2</v>
      </c>
      <c r="BF1468">
        <v>0.25223211410589402</v>
      </c>
      <c r="BG1468">
        <v>0.21423657979874899</v>
      </c>
      <c r="BH1468">
        <v>0.64094169063662298</v>
      </c>
      <c r="BI1468">
        <v>0.25223211410589402</v>
      </c>
      <c r="BJ1468">
        <v>0.93293738780928803</v>
      </c>
      <c r="BK1468">
        <v>1.28188338127324</v>
      </c>
      <c r="BL1468">
        <v>0.84936282026643795</v>
      </c>
      <c r="BM1468">
        <v>2.54107885075861</v>
      </c>
      <c r="BN1468">
        <v>2.9917472134717298</v>
      </c>
      <c r="BO1468">
        <v>19.235666955492501</v>
      </c>
      <c r="BP1468">
        <v>5.9274546814885296</v>
      </c>
      <c r="BQ1468">
        <v>13.308212274003999</v>
      </c>
      <c r="BR1468">
        <v>0.85308878729322402</v>
      </c>
      <c r="BS1468">
        <v>0.83204454216693002</v>
      </c>
      <c r="BT1468">
        <v>1.02529220980344</v>
      </c>
    </row>
    <row r="1469" spans="1:72" x14ac:dyDescent="0.2">
      <c r="A1469">
        <v>1467</v>
      </c>
      <c r="B1469" s="243">
        <v>44795.930555555555</v>
      </c>
      <c r="C1469">
        <v>0</v>
      </c>
      <c r="D1469">
        <v>0.78783783783783701</v>
      </c>
      <c r="E1469">
        <v>31.112749999999998</v>
      </c>
      <c r="F1469">
        <v>44.907948717948699</v>
      </c>
      <c r="G1469">
        <v>7</v>
      </c>
      <c r="H1469">
        <v>2.0674999999999999</v>
      </c>
      <c r="I1469">
        <v>1.3519999999999901</v>
      </c>
      <c r="J1469">
        <v>34.573448275861999</v>
      </c>
      <c r="K1469">
        <v>0.53075000000000006</v>
      </c>
      <c r="L1469">
        <v>37.994074074074</v>
      </c>
      <c r="M1469">
        <v>-0.188888888888888</v>
      </c>
      <c r="N1469">
        <v>1600</v>
      </c>
      <c r="O1469">
        <v>86.733333333333306</v>
      </c>
      <c r="P1469">
        <v>2.7573999999999899</v>
      </c>
      <c r="Q1469">
        <v>74.477249999999998</v>
      </c>
      <c r="R1469">
        <v>6.97</v>
      </c>
      <c r="S1469">
        <v>-0.21425</v>
      </c>
      <c r="T1469">
        <v>5</v>
      </c>
      <c r="U1469">
        <v>1.8078857142857101</v>
      </c>
      <c r="V1469">
        <v>9.2357142857142804E-2</v>
      </c>
      <c r="W1469">
        <v>14.735142857142799</v>
      </c>
      <c r="X1469">
        <v>0.55510000000000004</v>
      </c>
      <c r="Y1469">
        <v>71.5295285714285</v>
      </c>
      <c r="Z1469">
        <v>2.1287714285714201</v>
      </c>
      <c r="AA1469">
        <v>3.8E-3</v>
      </c>
      <c r="AB1469">
        <v>3.3799999999999997E-2</v>
      </c>
      <c r="AC1469">
        <v>31.900587837837801</v>
      </c>
      <c r="AD1469">
        <v>-13.0073608801108</v>
      </c>
      <c r="AE1469">
        <v>36.187834975862003</v>
      </c>
      <c r="AF1469">
        <v>0.43305854999999999</v>
      </c>
      <c r="AG1469">
        <v>1.35285180999999</v>
      </c>
      <c r="AH1469">
        <v>1.931045E-2</v>
      </c>
      <c r="AI1469">
        <v>44.992948275861998</v>
      </c>
      <c r="AJ1469">
        <v>0.50591462992413405</v>
      </c>
      <c r="AK1469">
        <v>0.80430014841406094</v>
      </c>
      <c r="AL1469">
        <v>9.6250316237295394E-3</v>
      </c>
      <c r="AM1469">
        <v>3.0068085374298101E-2</v>
      </c>
      <c r="AN1469">
        <v>0.1555799357064</v>
      </c>
      <c r="AO1469">
        <v>4.2918836706595001E-4</v>
      </c>
      <c r="AP1469">
        <v>36.187834975862003</v>
      </c>
      <c r="AQ1469">
        <v>0.239520728513236</v>
      </c>
      <c r="AR1469">
        <v>6.5043757259770096</v>
      </c>
      <c r="AS1469">
        <v>1.24707070838287</v>
      </c>
      <c r="AT1469">
        <v>0.91463583208798505</v>
      </c>
      <c r="AU1469">
        <v>90.756428571428501</v>
      </c>
      <c r="AV1469">
        <v>44.178802138735101</v>
      </c>
      <c r="AW1469">
        <v>0.814146137126876</v>
      </c>
      <c r="AX1469">
        <v>0.10578110161712601</v>
      </c>
      <c r="AY1469">
        <v>0.19353782148676299</v>
      </c>
      <c r="AZ1469">
        <v>0.49562427402298098</v>
      </c>
      <c r="BA1469">
        <v>7.8191196430543397E-2</v>
      </c>
      <c r="BB1469">
        <v>7.0803467717568694E-2</v>
      </c>
      <c r="BC1469">
        <v>0.44690913384983</v>
      </c>
      <c r="BD1469">
        <v>0.794943197126871</v>
      </c>
      <c r="BE1469">
        <v>-1.9202940000004901E-2</v>
      </c>
      <c r="BF1469">
        <v>0.13816503705570299</v>
      </c>
      <c r="BG1469">
        <v>0.25278768956466902</v>
      </c>
      <c r="BH1469">
        <v>0.64735519992925294</v>
      </c>
      <c r="BI1469">
        <v>0.13816503705570299</v>
      </c>
      <c r="BJ1469">
        <v>0.78190545324074501</v>
      </c>
      <c r="BK1469">
        <v>1.2947103998584999</v>
      </c>
      <c r="BL1469">
        <v>1.8296067872999799</v>
      </c>
      <c r="BM1469">
        <v>4.6853763710732501</v>
      </c>
      <c r="BN1469">
        <v>2.56086521081812</v>
      </c>
      <c r="BO1469">
        <v>15.463178096378799</v>
      </c>
      <c r="BP1469">
        <v>3.2468783708090299</v>
      </c>
      <c r="BQ1469">
        <v>12.216299725569799</v>
      </c>
      <c r="BR1469">
        <v>1.0598298368638099</v>
      </c>
      <c r="BS1469">
        <v>0.72663943841846301</v>
      </c>
      <c r="BT1469">
        <v>1.4585360783204</v>
      </c>
    </row>
    <row r="1470" spans="1:72" x14ac:dyDescent="0.2">
      <c r="A1470">
        <v>1468</v>
      </c>
      <c r="B1470" s="243">
        <v>44795.944444444445</v>
      </c>
      <c r="C1470">
        <v>0</v>
      </c>
      <c r="D1470">
        <v>0.78749999999999998</v>
      </c>
      <c r="E1470">
        <v>31.084736842105201</v>
      </c>
      <c r="F1470">
        <v>44.9305263157894</v>
      </c>
      <c r="G1470">
        <v>7</v>
      </c>
      <c r="H1470">
        <v>2.0699999999999998</v>
      </c>
      <c r="I1470">
        <v>1.3525</v>
      </c>
      <c r="J1470">
        <v>34.551250000000003</v>
      </c>
      <c r="K1470">
        <v>0.46100000000000002</v>
      </c>
      <c r="L1470">
        <v>37.981379310344799</v>
      </c>
      <c r="M1470">
        <v>0.152941176470588</v>
      </c>
      <c r="N1470">
        <v>1600.0909090908999</v>
      </c>
      <c r="O1470">
        <v>86.02</v>
      </c>
      <c r="P1470">
        <v>2.7570000000000001</v>
      </c>
      <c r="Q1470">
        <v>74.445750000000004</v>
      </c>
      <c r="R1470">
        <v>6.9722222222222197</v>
      </c>
      <c r="S1470">
        <v>-0.28256410256410203</v>
      </c>
      <c r="T1470">
        <v>5</v>
      </c>
      <c r="U1470">
        <v>1.7697624999999999</v>
      </c>
      <c r="V1470">
        <v>9.9537500000000001E-2</v>
      </c>
      <c r="W1470">
        <v>14.784262500000001</v>
      </c>
      <c r="X1470">
        <v>0.51881249999999901</v>
      </c>
      <c r="Y1470">
        <v>71.571037500000003</v>
      </c>
      <c r="Z1470">
        <v>2.1174624999999998</v>
      </c>
      <c r="AA1470">
        <v>0</v>
      </c>
      <c r="AB1470">
        <v>3.7124999999999998E-2</v>
      </c>
      <c r="AC1470">
        <v>31.872236842105199</v>
      </c>
      <c r="AD1470">
        <v>-13.0582894736842</v>
      </c>
      <c r="AE1470">
        <v>36.167588799999997</v>
      </c>
      <c r="AF1470">
        <v>0.43358219999999997</v>
      </c>
      <c r="AG1470">
        <v>1.3533528399999999</v>
      </c>
      <c r="AH1470">
        <v>1.9333799999999901E-2</v>
      </c>
      <c r="AI1470">
        <v>44.973750000000003</v>
      </c>
      <c r="AJ1470">
        <v>0.50533833326085298</v>
      </c>
      <c r="AK1470">
        <v>0.80419330831874103</v>
      </c>
      <c r="AL1470">
        <v>9.6407837905444806E-3</v>
      </c>
      <c r="AM1470">
        <v>3.0092061257956E-2</v>
      </c>
      <c r="AN1470">
        <v>0.15564634925929</v>
      </c>
      <c r="AO1470">
        <v>4.2989076961560897E-4</v>
      </c>
      <c r="AP1470">
        <v>36.167588799999997</v>
      </c>
      <c r="AQ1470">
        <v>0.223862993986261</v>
      </c>
      <c r="AR1470">
        <v>6.5260580819450702</v>
      </c>
      <c r="AS1470">
        <v>1.24044574462427</v>
      </c>
      <c r="AT1470">
        <v>0.89432883201755997</v>
      </c>
      <c r="AU1470">
        <v>90.761337499999996</v>
      </c>
      <c r="AV1470">
        <v>44.157955620555597</v>
      </c>
      <c r="AW1470">
        <v>0.81579437944439004</v>
      </c>
      <c r="AX1470">
        <v>0.11290709537572299</v>
      </c>
      <c r="AY1470">
        <v>0.209719206013738</v>
      </c>
      <c r="AZ1470">
        <v>0.47394191805492802</v>
      </c>
      <c r="BA1470">
        <v>8.3427685699261803E-2</v>
      </c>
      <c r="BB1470">
        <v>6.7705988293561198E-2</v>
      </c>
      <c r="BC1470">
        <v>0.48368961182848103</v>
      </c>
      <c r="BD1470">
        <v>0.79656821944439105</v>
      </c>
      <c r="BE1470">
        <v>-1.9226159999999701E-2</v>
      </c>
      <c r="BF1470">
        <v>0.14760376972057701</v>
      </c>
      <c r="BG1470">
        <v>0.27416651971626199</v>
      </c>
      <c r="BH1470">
        <v>0.61958562923539595</v>
      </c>
      <c r="BI1470">
        <v>0.14760376972057701</v>
      </c>
      <c r="BJ1470">
        <v>0.84354057887367995</v>
      </c>
      <c r="BK1470">
        <v>1.2391712584707899</v>
      </c>
      <c r="BL1470">
        <v>1.8574493065812301</v>
      </c>
      <c r="BM1470">
        <v>4.1976274075405202</v>
      </c>
      <c r="BN1470">
        <v>2.2598880048395702</v>
      </c>
      <c r="BO1470">
        <v>16.507065757096601</v>
      </c>
      <c r="BP1470">
        <v>3.4686885884335599</v>
      </c>
      <c r="BQ1470">
        <v>13.038377168663001</v>
      </c>
      <c r="BR1470">
        <v>0.98824484994581097</v>
      </c>
      <c r="BS1470">
        <v>0.78449907098544902</v>
      </c>
      <c r="BT1470">
        <v>1.2597144936123701</v>
      </c>
    </row>
    <row r="1471" spans="1:72" x14ac:dyDescent="0.2">
      <c r="A1471">
        <v>1469</v>
      </c>
      <c r="B1471" s="243">
        <v>44795.958333333336</v>
      </c>
      <c r="C1471">
        <v>0</v>
      </c>
      <c r="D1471">
        <v>0.87641025641025605</v>
      </c>
      <c r="E1471">
        <v>31.119250000000001</v>
      </c>
      <c r="F1471">
        <v>44.78425</v>
      </c>
      <c r="G1471">
        <v>7</v>
      </c>
      <c r="H1471">
        <v>2.0659999999999998</v>
      </c>
      <c r="I1471">
        <v>1.35</v>
      </c>
      <c r="J1471">
        <v>34.576538461538398</v>
      </c>
      <c r="K1471">
        <v>0.52474999999999905</v>
      </c>
      <c r="L1471">
        <v>37.994399999999999</v>
      </c>
      <c r="M1471">
        <v>-3.3333333333333298E-2</v>
      </c>
      <c r="N1471">
        <v>1600.0857142857101</v>
      </c>
      <c r="O1471">
        <v>86.641666666666595</v>
      </c>
      <c r="P1471">
        <v>2.7553999999999998</v>
      </c>
      <c r="Q1471">
        <v>74.364358974358893</v>
      </c>
      <c r="R1471">
        <v>6.9631249999999998</v>
      </c>
      <c r="S1471">
        <v>-0.182307692307692</v>
      </c>
      <c r="T1471">
        <v>5</v>
      </c>
      <c r="U1471">
        <v>1.7749285714285701</v>
      </c>
      <c r="V1471">
        <v>9.4485714285714201E-2</v>
      </c>
      <c r="W1471">
        <v>14.802128571428501</v>
      </c>
      <c r="X1471">
        <v>0.60154285714285705</v>
      </c>
      <c r="Y1471">
        <v>71.517957142857099</v>
      </c>
      <c r="Z1471">
        <v>2.1985428571428498</v>
      </c>
      <c r="AA1471">
        <v>1.85714285714285E-3</v>
      </c>
      <c r="AB1471">
        <v>3.1399999999999997E-2</v>
      </c>
      <c r="AC1471">
        <v>31.995660256410201</v>
      </c>
      <c r="AD1471">
        <v>-12.7885897435897</v>
      </c>
      <c r="AE1471">
        <v>36.189753901538403</v>
      </c>
      <c r="AF1471">
        <v>0.43274435999999999</v>
      </c>
      <c r="AG1471">
        <v>1.3508511919999999</v>
      </c>
      <c r="AH1471">
        <v>1.9296439999999901E-2</v>
      </c>
      <c r="AI1471">
        <v>44.992538461538402</v>
      </c>
      <c r="AJ1471">
        <v>0.50602331704259096</v>
      </c>
      <c r="AK1471">
        <v>0.80435012424282304</v>
      </c>
      <c r="AL1471">
        <v>9.6181361353933799E-3</v>
      </c>
      <c r="AM1471">
        <v>3.0023893698613201E-2</v>
      </c>
      <c r="AN1471">
        <v>0.155581352805507</v>
      </c>
      <c r="AO1471">
        <v>4.2888089136147299E-4</v>
      </c>
      <c r="AP1471">
        <v>36.189753901538403</v>
      </c>
      <c r="AQ1471">
        <v>0.25956040961050397</v>
      </c>
      <c r="AR1471">
        <v>6.5339445098165303</v>
      </c>
      <c r="AS1471">
        <v>1.2879440044472801</v>
      </c>
      <c r="AT1471">
        <v>0.89815524322795304</v>
      </c>
      <c r="AU1471">
        <v>90.895099999999999</v>
      </c>
      <c r="AV1471">
        <v>44.271202825412701</v>
      </c>
      <c r="AW1471">
        <v>0.72133563612567997</v>
      </c>
      <c r="AX1471">
        <v>6.2907187552716501E-2</v>
      </c>
      <c r="AY1471">
        <v>0.17318395038949499</v>
      </c>
      <c r="AZ1471">
        <v>0.46605549018346598</v>
      </c>
      <c r="BA1471">
        <v>4.6568554645593001E-2</v>
      </c>
      <c r="BB1471">
        <v>6.6579355740495103E-2</v>
      </c>
      <c r="BC1471">
        <v>0.40019920858008501</v>
      </c>
      <c r="BD1471">
        <v>0.70214662812567796</v>
      </c>
      <c r="BE1471">
        <v>-1.91890080000016E-2</v>
      </c>
      <c r="BF1471">
        <v>8.1921510407692896E-2</v>
      </c>
      <c r="BG1471">
        <v>0.22553052117278699</v>
      </c>
      <c r="BH1471">
        <v>0.60692539556997804</v>
      </c>
      <c r="BI1471">
        <v>8.1921510407692896E-2</v>
      </c>
      <c r="BJ1471">
        <v>0.61490406316096002</v>
      </c>
      <c r="BK1471">
        <v>1.2138507911399501</v>
      </c>
      <c r="BL1471">
        <v>2.7530073609532502</v>
      </c>
      <c r="BM1471">
        <v>7.4086206730019404</v>
      </c>
      <c r="BN1471">
        <v>2.6911009313235601</v>
      </c>
      <c r="BO1471">
        <v>12.035373926607599</v>
      </c>
      <c r="BP1471">
        <v>1.9251554945807801</v>
      </c>
      <c r="BQ1471">
        <v>10.1102184320268</v>
      </c>
      <c r="BR1471">
        <v>1.0745842234468701</v>
      </c>
      <c r="BS1471">
        <v>0.58213545899788299</v>
      </c>
      <c r="BT1471">
        <v>1.84593500848877</v>
      </c>
    </row>
    <row r="1472" spans="1:72" x14ac:dyDescent="0.2">
      <c r="A1472">
        <v>1470</v>
      </c>
      <c r="B1472" s="243">
        <v>44795.972222222219</v>
      </c>
      <c r="C1472">
        <v>0</v>
      </c>
      <c r="D1472">
        <v>0.83282051282051195</v>
      </c>
      <c r="E1472">
        <v>31.108717948717899</v>
      </c>
      <c r="F1472">
        <v>44.89425</v>
      </c>
      <c r="G1472">
        <v>7</v>
      </c>
      <c r="H1472">
        <v>2.0674999999999999</v>
      </c>
      <c r="I1472">
        <v>1.35</v>
      </c>
      <c r="J1472">
        <v>34.544193548387</v>
      </c>
      <c r="K1472">
        <v>0.5575</v>
      </c>
      <c r="L1472">
        <v>37.972499999999997</v>
      </c>
      <c r="M1472">
        <v>-2.5000000000000001E-2</v>
      </c>
      <c r="N1472">
        <v>1599.59459459459</v>
      </c>
      <c r="O1472">
        <v>86.214285714285694</v>
      </c>
      <c r="P1472">
        <v>2.7532000000000001</v>
      </c>
      <c r="Q1472">
        <v>74.317999999999998</v>
      </c>
      <c r="R1472">
        <v>6.9713043478260799</v>
      </c>
      <c r="S1472">
        <v>-0.36025000000000001</v>
      </c>
      <c r="T1472">
        <v>5</v>
      </c>
      <c r="U1472">
        <v>1.77325714285714</v>
      </c>
      <c r="V1472">
        <v>9.2414285714285699E-2</v>
      </c>
      <c r="W1472">
        <v>14.7697857142857</v>
      </c>
      <c r="X1472">
        <v>0.68772857142857102</v>
      </c>
      <c r="Y1472">
        <v>71.645942857142799</v>
      </c>
      <c r="Z1472">
        <v>2.06821428571428</v>
      </c>
      <c r="AA1472">
        <v>0</v>
      </c>
      <c r="AB1472">
        <v>4.4457142857142799E-2</v>
      </c>
      <c r="AC1472">
        <v>31.9415384615384</v>
      </c>
      <c r="AD1472">
        <v>-12.9527115384615</v>
      </c>
      <c r="AE1472">
        <v>36.158580248386997</v>
      </c>
      <c r="AF1472">
        <v>0.43305854999999999</v>
      </c>
      <c r="AG1472">
        <v>1.35085181</v>
      </c>
      <c r="AH1472">
        <v>1.9310449999999899E-2</v>
      </c>
      <c r="AI1472">
        <v>44.961693548386997</v>
      </c>
      <c r="AJ1472">
        <v>0.50468426831209201</v>
      </c>
      <c r="AK1472">
        <v>0.80420859168647096</v>
      </c>
      <c r="AL1472">
        <v>9.6317223801623206E-3</v>
      </c>
      <c r="AM1472">
        <v>3.0044504630285601E-2</v>
      </c>
      <c r="AN1472">
        <v>0.15568808573606499</v>
      </c>
      <c r="AO1472">
        <v>4.2948671360028599E-4</v>
      </c>
      <c r="AP1472">
        <v>36.158580248386997</v>
      </c>
      <c r="AQ1472">
        <v>0.29674878120687898</v>
      </c>
      <c r="AR1472">
        <v>6.5196677500356204</v>
      </c>
      <c r="AS1472">
        <v>1.21159529846947</v>
      </c>
      <c r="AT1472">
        <v>0.89493498367204705</v>
      </c>
      <c r="AU1472">
        <v>90.944928571428505</v>
      </c>
      <c r="AV1472">
        <v>44.186592078098997</v>
      </c>
      <c r="AW1472">
        <v>0.77510147028802101</v>
      </c>
      <c r="AX1472">
        <v>0.13925651153052299</v>
      </c>
      <c r="AY1472">
        <v>0.13630976879312001</v>
      </c>
      <c r="AZ1472">
        <v>0.48033224996437002</v>
      </c>
      <c r="BA1472">
        <v>0.103087926077193</v>
      </c>
      <c r="BB1472">
        <v>6.8618892852052901E-2</v>
      </c>
      <c r="BC1472">
        <v>0.31476059944578</v>
      </c>
      <c r="BD1472">
        <v>0.75589853028801401</v>
      </c>
      <c r="BE1472">
        <v>-1.9202940000006601E-2</v>
      </c>
      <c r="BF1472">
        <v>0.181655453261648</v>
      </c>
      <c r="BG1472">
        <v>0.17781152609640999</v>
      </c>
      <c r="BH1472">
        <v>0.62657732571693603</v>
      </c>
      <c r="BI1472">
        <v>0.181655453261648</v>
      </c>
      <c r="BJ1472">
        <v>0.71893395871611798</v>
      </c>
      <c r="BK1472">
        <v>1.2531546514338701</v>
      </c>
      <c r="BL1472">
        <v>0.97883946176005299</v>
      </c>
      <c r="BM1472">
        <v>3.4492624056512202</v>
      </c>
      <c r="BN1472">
        <v>3.52382851366565</v>
      </c>
      <c r="BO1472">
        <v>14.935963430031499</v>
      </c>
      <c r="BP1472">
        <v>4.2689031516487397</v>
      </c>
      <c r="BQ1472">
        <v>10.667060278382801</v>
      </c>
      <c r="BR1472">
        <v>0.94434038088907102</v>
      </c>
      <c r="BS1472">
        <v>0.64627177741145803</v>
      </c>
      <c r="BT1472">
        <v>1.46121247112396</v>
      </c>
    </row>
    <row r="1473" spans="1:72" x14ac:dyDescent="0.2">
      <c r="A1473">
        <v>1471</v>
      </c>
      <c r="B1473" s="243">
        <v>44795.986111111109</v>
      </c>
      <c r="C1473">
        <v>0</v>
      </c>
      <c r="D1473">
        <v>0.79810810810810795</v>
      </c>
      <c r="E1473">
        <v>31.113</v>
      </c>
      <c r="F1473">
        <v>44.917692307692299</v>
      </c>
      <c r="G1473">
        <v>7</v>
      </c>
      <c r="H1473">
        <v>2.0680000000000001</v>
      </c>
      <c r="I1473">
        <v>1.35</v>
      </c>
      <c r="J1473">
        <v>34.564545454545403</v>
      </c>
      <c r="K1473">
        <v>0.51224999999999898</v>
      </c>
      <c r="L1473">
        <v>37.964482758620598</v>
      </c>
      <c r="M1473">
        <v>0.110526315789473</v>
      </c>
      <c r="N1473">
        <v>1599.9142857142799</v>
      </c>
      <c r="O1473">
        <v>85.805405405405395</v>
      </c>
      <c r="P1473">
        <v>2.7497999999999898</v>
      </c>
      <c r="Q1473">
        <v>74.284499999999994</v>
      </c>
      <c r="R1473">
        <v>6.9718181818181799</v>
      </c>
      <c r="S1473">
        <v>-0.34025</v>
      </c>
      <c r="T1473">
        <v>5</v>
      </c>
      <c r="U1473">
        <v>1.78878571428571</v>
      </c>
      <c r="V1473">
        <v>9.6771428571428494E-2</v>
      </c>
      <c r="W1473">
        <v>14.763400000000001</v>
      </c>
      <c r="X1473">
        <v>0.63855714285714205</v>
      </c>
      <c r="Y1473">
        <v>71.548871428571402</v>
      </c>
      <c r="Z1473">
        <v>2.1562428571428498</v>
      </c>
      <c r="AA1473">
        <v>3.68571428571428E-3</v>
      </c>
      <c r="AB1473">
        <v>3.4328571428571403E-2</v>
      </c>
      <c r="AC1473">
        <v>31.911108108108099</v>
      </c>
      <c r="AD1473">
        <v>-13.006584199584101</v>
      </c>
      <c r="AE1473">
        <v>36.179322574545402</v>
      </c>
      <c r="AF1473">
        <v>0.43316327999999998</v>
      </c>
      <c r="AG1473">
        <v>1.3508520159999999</v>
      </c>
      <c r="AH1473">
        <v>1.9315119999999901E-2</v>
      </c>
      <c r="AI1473">
        <v>44.982545454545402</v>
      </c>
      <c r="AJ1473">
        <v>0.505658885348931</v>
      </c>
      <c r="AK1473">
        <v>0.80429691581381002</v>
      </c>
      <c r="AL1473">
        <v>9.6295857787262896E-3</v>
      </c>
      <c r="AM1473">
        <v>3.0030581914601201E-2</v>
      </c>
      <c r="AN1473">
        <v>0.15561591566829899</v>
      </c>
      <c r="AO1473">
        <v>4.2939144072044099E-4</v>
      </c>
      <c r="AP1473">
        <v>36.179322574545402</v>
      </c>
      <c r="AQ1473">
        <v>0.27553174572955103</v>
      </c>
      <c r="AR1473">
        <v>6.5168489728174004</v>
      </c>
      <c r="AS1473">
        <v>1.2631639410470501</v>
      </c>
      <c r="AT1473">
        <v>0.90451539041380602</v>
      </c>
      <c r="AU1473">
        <v>90.895857142857096</v>
      </c>
      <c r="AV1473">
        <v>44.234867234139401</v>
      </c>
      <c r="AW1473">
        <v>0.74767822040598697</v>
      </c>
      <c r="AX1473">
        <v>8.7688074952945394E-2</v>
      </c>
      <c r="AY1473">
        <v>0.15763153427044899</v>
      </c>
      <c r="AZ1473">
        <v>0.483151027182596</v>
      </c>
      <c r="BA1473">
        <v>6.4913161408011205E-2</v>
      </c>
      <c r="BB1473">
        <v>6.9021575311799505E-2</v>
      </c>
      <c r="BC1473">
        <v>0.36390788773796501</v>
      </c>
      <c r="BD1473">
        <v>0.72847063640599097</v>
      </c>
      <c r="BE1473">
        <v>-1.9207583999995798E-2</v>
      </c>
      <c r="BF1473">
        <v>0.11449523398962499</v>
      </c>
      <c r="BG1473">
        <v>0.20582113828047299</v>
      </c>
      <c r="BH1473">
        <v>0.63085533511008995</v>
      </c>
      <c r="BI1473">
        <v>0.11449523398962499</v>
      </c>
      <c r="BJ1473">
        <v>0.64063274454019603</v>
      </c>
      <c r="BK1473">
        <v>1.2617106702201799</v>
      </c>
      <c r="BL1473">
        <v>1.79763935238669</v>
      </c>
      <c r="BM1473">
        <v>5.5098829281160704</v>
      </c>
      <c r="BN1473">
        <v>3.0650658157881798</v>
      </c>
      <c r="BO1473">
        <v>12.8857773907388</v>
      </c>
      <c r="BP1473">
        <v>2.6906379987561801</v>
      </c>
      <c r="BQ1473">
        <v>10.1951393919826</v>
      </c>
      <c r="BR1473">
        <v>1.0670687724378101</v>
      </c>
      <c r="BS1473">
        <v>0.59483465094434596</v>
      </c>
      <c r="BT1473">
        <v>1.7938914129225001</v>
      </c>
    </row>
    <row r="1474" spans="1:72" x14ac:dyDescent="0.2">
      <c r="A1474">
        <v>1472</v>
      </c>
      <c r="B1474" s="243">
        <v>44796</v>
      </c>
      <c r="C1474">
        <v>0</v>
      </c>
      <c r="D1474">
        <v>0.85973684210526302</v>
      </c>
      <c r="E1474">
        <v>31.1442105263157</v>
      </c>
      <c r="F1474">
        <v>45.007249999999999</v>
      </c>
      <c r="G1474">
        <v>7</v>
      </c>
      <c r="H1474">
        <v>2.0674999999999999</v>
      </c>
      <c r="I1474">
        <v>1.3460000000000001</v>
      </c>
      <c r="J1474">
        <v>34.549062499999998</v>
      </c>
      <c r="K1474">
        <v>0.54225000000000001</v>
      </c>
      <c r="L1474">
        <v>37.958484848484801</v>
      </c>
      <c r="M1474">
        <v>-6.6666666666666596E-2</v>
      </c>
      <c r="N1474">
        <v>1600.18518518518</v>
      </c>
      <c r="O1474">
        <v>85.641666666666595</v>
      </c>
      <c r="P1474">
        <v>2.746</v>
      </c>
      <c r="Q1474">
        <v>74.206999999999894</v>
      </c>
      <c r="R1474">
        <v>6.9560000000000004</v>
      </c>
      <c r="S1474">
        <v>-0.34599999999999898</v>
      </c>
      <c r="T1474">
        <v>5</v>
      </c>
      <c r="U1474">
        <v>1.7790125000000001</v>
      </c>
      <c r="V1474">
        <v>0.122475</v>
      </c>
      <c r="W1474">
        <v>14.733362499999901</v>
      </c>
      <c r="X1474">
        <v>0.64366250000000003</v>
      </c>
      <c r="Y1474">
        <v>71.603375</v>
      </c>
      <c r="Z1474">
        <v>2.04164999999999</v>
      </c>
      <c r="AA1474">
        <v>1.8124999999999999E-2</v>
      </c>
      <c r="AB1474">
        <v>4.7624999999999898E-3</v>
      </c>
      <c r="AC1474">
        <v>32.003947368421002</v>
      </c>
      <c r="AD1474">
        <v>-13.003302631578901</v>
      </c>
      <c r="AE1474">
        <v>36.163449200000002</v>
      </c>
      <c r="AF1474">
        <v>0.43305854999999999</v>
      </c>
      <c r="AG1474">
        <v>1.34685181</v>
      </c>
      <c r="AH1474">
        <v>1.9310449999999899E-2</v>
      </c>
      <c r="AI1474">
        <v>44.962562499999997</v>
      </c>
      <c r="AJ1474">
        <v>0.50505229955990205</v>
      </c>
      <c r="AK1474">
        <v>0.80430133847464702</v>
      </c>
      <c r="AL1474">
        <v>9.6315362363966605E-3</v>
      </c>
      <c r="AM1474">
        <v>2.9954961085680999E-2</v>
      </c>
      <c r="AN1474">
        <v>0.15568507689035699</v>
      </c>
      <c r="AO1474">
        <v>4.2947841329105699E-4</v>
      </c>
      <c r="AP1474">
        <v>36.163449200000002</v>
      </c>
      <c r="AQ1474">
        <v>0.27773466207287101</v>
      </c>
      <c r="AR1474">
        <v>6.5035898420601903</v>
      </c>
      <c r="AS1474">
        <v>1.1960334856046499</v>
      </c>
      <c r="AT1474">
        <v>0.89849435407081002</v>
      </c>
      <c r="AU1474">
        <v>90.8010625</v>
      </c>
      <c r="AV1474">
        <v>44.1408071897377</v>
      </c>
      <c r="AW1474">
        <v>0.821755310262275</v>
      </c>
      <c r="AX1474">
        <v>0.15081832439534101</v>
      </c>
      <c r="AY1474">
        <v>0.15532388792712801</v>
      </c>
      <c r="AZ1474">
        <v>0.49641015793980803</v>
      </c>
      <c r="BA1474">
        <v>0.11197841015288899</v>
      </c>
      <c r="BB1474">
        <v>7.0915736848544103E-2</v>
      </c>
      <c r="BC1474">
        <v>0.35866717774565998</v>
      </c>
      <c r="BD1474">
        <v>0.80255237026227799</v>
      </c>
      <c r="BE1474">
        <v>-1.9202939999997299E-2</v>
      </c>
      <c r="BF1474">
        <v>0.19635380528111099</v>
      </c>
      <c r="BG1474">
        <v>0.20221970087403099</v>
      </c>
      <c r="BH1474">
        <v>0.64628767016516397</v>
      </c>
      <c r="BI1474">
        <v>0.19635380528111099</v>
      </c>
      <c r="BJ1474">
        <v>0.79714701231028595</v>
      </c>
      <c r="BK1474">
        <v>1.29257534033032</v>
      </c>
      <c r="BL1474">
        <v>1.0298741121136901</v>
      </c>
      <c r="BM1474">
        <v>3.2914445902380098</v>
      </c>
      <c r="BN1474">
        <v>3.1959678872621602</v>
      </c>
      <c r="BO1474">
        <v>16.403173200668199</v>
      </c>
      <c r="BP1474">
        <v>4.61431442410613</v>
      </c>
      <c r="BQ1474">
        <v>11.788858776562099</v>
      </c>
      <c r="BR1474">
        <v>0.95877387135243697</v>
      </c>
      <c r="BS1474">
        <v>0.71860549019784103</v>
      </c>
      <c r="BT1474">
        <v>1.33421450911608</v>
      </c>
    </row>
    <row r="1475" spans="1:72" x14ac:dyDescent="0.2">
      <c r="A1475">
        <v>1473</v>
      </c>
      <c r="B1475" s="243">
        <v>44796.013888888891</v>
      </c>
      <c r="C1475">
        <v>0</v>
      </c>
      <c r="D1475">
        <v>0.82499999999999996</v>
      </c>
      <c r="E1475">
        <v>31.081282051281999</v>
      </c>
      <c r="F1475">
        <v>44.833750000000002</v>
      </c>
      <c r="G1475">
        <v>7</v>
      </c>
      <c r="H1475">
        <v>2.0659999999999998</v>
      </c>
      <c r="I1475">
        <v>1.3525</v>
      </c>
      <c r="J1475">
        <v>34.584399999999903</v>
      </c>
      <c r="K1475">
        <v>0.50524999999999998</v>
      </c>
      <c r="L1475">
        <v>38.0043333333333</v>
      </c>
      <c r="M1475">
        <v>1.1111111111111099E-2</v>
      </c>
      <c r="N1475">
        <v>1599.9393939393899</v>
      </c>
      <c r="O1475">
        <v>86.352777777777703</v>
      </c>
      <c r="P1475">
        <v>2.7812999999999999</v>
      </c>
      <c r="Q1475">
        <v>74.64725</v>
      </c>
      <c r="R1475">
        <v>6.9642307692307597</v>
      </c>
      <c r="S1475">
        <v>-0.33842105263157801</v>
      </c>
      <c r="T1475">
        <v>5</v>
      </c>
      <c r="U1475">
        <v>1.7472714285714199</v>
      </c>
      <c r="V1475">
        <v>0.12451428571428499</v>
      </c>
      <c r="W1475">
        <v>14.773357142857099</v>
      </c>
      <c r="X1475">
        <v>0.63912857142857105</v>
      </c>
      <c r="Y1475">
        <v>71.450828571428502</v>
      </c>
      <c r="Z1475">
        <v>2.0540857142857099</v>
      </c>
      <c r="AA1475">
        <v>9.5285714285714192E-3</v>
      </c>
      <c r="AB1475">
        <v>1.49285714285714E-2</v>
      </c>
      <c r="AC1475">
        <v>31.906282051281998</v>
      </c>
      <c r="AD1475">
        <v>-12.927467948717901</v>
      </c>
      <c r="AE1475">
        <v>36.1976154399999</v>
      </c>
      <c r="AF1475">
        <v>0.43274435999999999</v>
      </c>
      <c r="AG1475">
        <v>1.3533511920000001</v>
      </c>
      <c r="AH1475">
        <v>1.9296439999999901E-2</v>
      </c>
      <c r="AI1475">
        <v>45.002899999999997</v>
      </c>
      <c r="AJ1475">
        <v>0.50660875687135798</v>
      </c>
      <c r="AK1475">
        <v>0.80433961900232998</v>
      </c>
      <c r="AL1475">
        <v>9.6159216406053807E-3</v>
      </c>
      <c r="AM1475">
        <v>3.0072532925655902E-2</v>
      </c>
      <c r="AN1475">
        <v>0.15554553151019099</v>
      </c>
      <c r="AO1475">
        <v>4.2878214515064498E-4</v>
      </c>
      <c r="AP1475">
        <v>36.1976154399999</v>
      </c>
      <c r="AQ1475">
        <v>0.27577831209186698</v>
      </c>
      <c r="AR1475">
        <v>6.52124424736125</v>
      </c>
      <c r="AS1475">
        <v>1.20331853970459</v>
      </c>
      <c r="AT1475">
        <v>0.88518300634541403</v>
      </c>
      <c r="AU1475">
        <v>90.664671428571395</v>
      </c>
      <c r="AV1475">
        <v>44.197956539157701</v>
      </c>
      <c r="AW1475">
        <v>0.80494346084228796</v>
      </c>
      <c r="AX1475">
        <v>0.15003265229540899</v>
      </c>
      <c r="AY1475">
        <v>0.15696604790813201</v>
      </c>
      <c r="AZ1475">
        <v>0.47875575263874098</v>
      </c>
      <c r="BA1475">
        <v>0.11086010281905399</v>
      </c>
      <c r="BB1475">
        <v>6.8393678948391504E-2</v>
      </c>
      <c r="BC1475">
        <v>0.36272234237352602</v>
      </c>
      <c r="BD1475">
        <v>0.78575445284228296</v>
      </c>
      <c r="BE1475">
        <v>-1.9189008000005399E-2</v>
      </c>
      <c r="BF1475">
        <v>0.195928830011001</v>
      </c>
      <c r="BG1475">
        <v>0.2049832063059</v>
      </c>
      <c r="BH1475">
        <v>0.62521093268985195</v>
      </c>
      <c r="BI1475">
        <v>0.195928830011001</v>
      </c>
      <c r="BJ1475">
        <v>0.80182407263380395</v>
      </c>
      <c r="BK1475">
        <v>1.2504218653796999</v>
      </c>
      <c r="BL1475">
        <v>1.0462125777732101</v>
      </c>
      <c r="BM1475">
        <v>3.1910103921650701</v>
      </c>
      <c r="BN1475">
        <v>3.0500592900124599</v>
      </c>
      <c r="BO1475">
        <v>16.4307529876525</v>
      </c>
      <c r="BP1475">
        <v>4.6043275052585404</v>
      </c>
      <c r="BQ1475">
        <v>11.826425482394001</v>
      </c>
      <c r="BR1475">
        <v>0.91734285436100105</v>
      </c>
      <c r="BS1475">
        <v>0.72345254062940301</v>
      </c>
      <c r="BT1475">
        <v>1.2680069567008601</v>
      </c>
    </row>
    <row r="1476" spans="1:72" x14ac:dyDescent="0.2">
      <c r="A1476">
        <v>1474</v>
      </c>
      <c r="B1476" s="243">
        <v>44796.027777777781</v>
      </c>
      <c r="C1476">
        <v>0</v>
      </c>
      <c r="D1476">
        <v>0.83399999999999996</v>
      </c>
      <c r="E1476">
        <v>31.099210526315701</v>
      </c>
      <c r="F1476">
        <v>44.966923076923003</v>
      </c>
      <c r="G1476">
        <v>7</v>
      </c>
      <c r="H1476">
        <v>2.0649999999999999</v>
      </c>
      <c r="I1476">
        <v>1.3480000000000001</v>
      </c>
      <c r="J1476">
        <v>34.562222222222204</v>
      </c>
      <c r="K1476">
        <v>0.56124999999999903</v>
      </c>
      <c r="L1476">
        <v>37.987307692307603</v>
      </c>
      <c r="M1476">
        <v>-0.163636363636363</v>
      </c>
      <c r="N1476">
        <v>1600.19354838709</v>
      </c>
      <c r="O1476">
        <v>86.197435897435795</v>
      </c>
      <c r="P1476">
        <v>2.7450000000000001</v>
      </c>
      <c r="Q1476">
        <v>74.1219999999999</v>
      </c>
      <c r="R1476">
        <v>6.9647058823529404</v>
      </c>
      <c r="S1476">
        <v>-0.439</v>
      </c>
      <c r="T1476">
        <v>5</v>
      </c>
      <c r="U1476">
        <v>1.7256428571428499</v>
      </c>
      <c r="V1476">
        <v>0.117314285714285</v>
      </c>
      <c r="W1476">
        <v>14.8340571428571</v>
      </c>
      <c r="X1476">
        <v>0.54337142857142795</v>
      </c>
      <c r="Y1476">
        <v>71.538414285714197</v>
      </c>
      <c r="Z1476">
        <v>2.09138571428571</v>
      </c>
      <c r="AA1476">
        <v>2.9285714285714201E-3</v>
      </c>
      <c r="AB1476">
        <v>2.9700000000000001E-2</v>
      </c>
      <c r="AC1476">
        <v>31.933210526315701</v>
      </c>
      <c r="AD1476">
        <v>-13.0337125506072</v>
      </c>
      <c r="AE1476">
        <v>36.174656822222197</v>
      </c>
      <c r="AF1476">
        <v>0.4325349</v>
      </c>
      <c r="AG1476">
        <v>1.34885078</v>
      </c>
      <c r="AH1476">
        <v>1.9287099999999901E-2</v>
      </c>
      <c r="AI1476">
        <v>44.9752222222222</v>
      </c>
      <c r="AJ1476">
        <v>0.50566757990672995</v>
      </c>
      <c r="AK1476">
        <v>0.80432413748804898</v>
      </c>
      <c r="AL1476">
        <v>9.6171820533281303E-3</v>
      </c>
      <c r="AM1476">
        <v>2.99909753271554E-2</v>
      </c>
      <c r="AN1476">
        <v>0.15564125432028</v>
      </c>
      <c r="AO1476">
        <v>4.2883834802866699E-4</v>
      </c>
      <c r="AP1476">
        <v>36.174656822222197</v>
      </c>
      <c r="AQ1476">
        <v>0.234459953926691</v>
      </c>
      <c r="AR1476">
        <v>6.5480383959076596</v>
      </c>
      <c r="AS1476">
        <v>1.22516951759651</v>
      </c>
      <c r="AT1476">
        <v>0.87260164735476398</v>
      </c>
      <c r="AU1476">
        <v>90.7328714285714</v>
      </c>
      <c r="AV1476">
        <v>44.182324689653001</v>
      </c>
      <c r="AW1476">
        <v>0.79289753256911399</v>
      </c>
      <c r="AX1476">
        <v>0.123681262403481</v>
      </c>
      <c r="AY1476">
        <v>0.198074946073308</v>
      </c>
      <c r="AZ1476">
        <v>0.45196160409233499</v>
      </c>
      <c r="BA1476">
        <v>9.1693806488721996E-2</v>
      </c>
      <c r="BB1476">
        <v>6.45659434417621E-2</v>
      </c>
      <c r="BC1476">
        <v>0.45793980109653099</v>
      </c>
      <c r="BD1476">
        <v>0.77371781256912397</v>
      </c>
      <c r="BE1476">
        <v>-1.91797199999892E-2</v>
      </c>
      <c r="BF1476">
        <v>0.161380138374485</v>
      </c>
      <c r="BG1476">
        <v>0.25844951437792901</v>
      </c>
      <c r="BH1476">
        <v>0.58972252377593704</v>
      </c>
      <c r="BI1476">
        <v>0.161380138374485</v>
      </c>
      <c r="BJ1476">
        <v>0.83965930550482903</v>
      </c>
      <c r="BK1476">
        <v>1.1794450475518701</v>
      </c>
      <c r="BL1476">
        <v>1.60149518386329</v>
      </c>
      <c r="BM1476">
        <v>3.6542447522722799</v>
      </c>
      <c r="BN1476">
        <v>2.2817706784838001</v>
      </c>
      <c r="BO1476">
        <v>16.550555596122901</v>
      </c>
      <c r="BP1476">
        <v>3.7924332518003898</v>
      </c>
      <c r="BQ1476">
        <v>12.7581223443225</v>
      </c>
      <c r="BR1476">
        <v>0.90509881231525102</v>
      </c>
      <c r="BS1476">
        <v>0.77510725015503501</v>
      </c>
      <c r="BT1476">
        <v>1.16770783931412</v>
      </c>
    </row>
    <row r="1477" spans="1:72" x14ac:dyDescent="0.2">
      <c r="A1477">
        <v>1475</v>
      </c>
      <c r="B1477" s="243">
        <v>44796.041666666664</v>
      </c>
      <c r="C1477">
        <v>0</v>
      </c>
      <c r="D1477">
        <v>0.86025641025640998</v>
      </c>
      <c r="E1477">
        <v>31.0572972972973</v>
      </c>
      <c r="F1477">
        <v>44.9302631578947</v>
      </c>
      <c r="G1477">
        <v>7</v>
      </c>
      <c r="H1477">
        <v>2.0720000000000001</v>
      </c>
      <c r="I1477">
        <v>1.35</v>
      </c>
      <c r="J1477">
        <v>34.545806451612897</v>
      </c>
      <c r="K1477">
        <v>0.51575000000000004</v>
      </c>
      <c r="L1477">
        <v>37.972424242424196</v>
      </c>
      <c r="M1477">
        <v>1.1111111111111099E-2</v>
      </c>
      <c r="N1477">
        <v>1600.1111111111099</v>
      </c>
      <c r="O1477">
        <v>85.797368421052596</v>
      </c>
      <c r="P1477">
        <v>2.7393333333333301</v>
      </c>
      <c r="Q1477">
        <v>73.975750000000005</v>
      </c>
      <c r="R1477">
        <v>6.9677272727272701</v>
      </c>
      <c r="S1477">
        <v>-0.58210526315789402</v>
      </c>
      <c r="T1477">
        <v>5</v>
      </c>
      <c r="U1477">
        <v>1.8100857142857101</v>
      </c>
      <c r="V1477">
        <v>0.11248571428571399</v>
      </c>
      <c r="W1477">
        <v>14.8073571428571</v>
      </c>
      <c r="X1477">
        <v>0.56242857142857094</v>
      </c>
      <c r="Y1477">
        <v>71.705757142857095</v>
      </c>
      <c r="Z1477">
        <v>2.0995142857142799</v>
      </c>
      <c r="AA1477">
        <v>2.0357142857142799E-2</v>
      </c>
      <c r="AB1477">
        <v>5.8428571428571401E-3</v>
      </c>
      <c r="AC1477">
        <v>31.917553707553701</v>
      </c>
      <c r="AD1477">
        <v>-13.012709450340999</v>
      </c>
      <c r="AE1477">
        <v>36.1637069316129</v>
      </c>
      <c r="AF1477">
        <v>0.43400112000000002</v>
      </c>
      <c r="AG1477">
        <v>1.350853664</v>
      </c>
      <c r="AH1477">
        <v>1.9352479999999998E-2</v>
      </c>
      <c r="AI1477">
        <v>44.967806451612901</v>
      </c>
      <c r="AJ1477">
        <v>0.50433477551272599</v>
      </c>
      <c r="AK1477">
        <v>0.80421327579156898</v>
      </c>
      <c r="AL1477">
        <v>9.6513740439396704E-3</v>
      </c>
      <c r="AM1477">
        <v>3.0040461623440901E-2</v>
      </c>
      <c r="AN1477">
        <v>0.15566692156826101</v>
      </c>
      <c r="AO1477">
        <v>4.3036299804447898E-4</v>
      </c>
      <c r="AP1477">
        <v>36.1637069316129</v>
      </c>
      <c r="AQ1477">
        <v>0.24268294210994401</v>
      </c>
      <c r="AR1477">
        <v>6.5362525019012496</v>
      </c>
      <c r="AS1477">
        <v>1.2299313737514399</v>
      </c>
      <c r="AT1477">
        <v>0.91288917237307798</v>
      </c>
      <c r="AU1477">
        <v>90.985142857142804</v>
      </c>
      <c r="AV1477">
        <v>44.172573749375502</v>
      </c>
      <c r="AW1477">
        <v>0.79523270223736997</v>
      </c>
      <c r="AX1477">
        <v>0.120922290248558</v>
      </c>
      <c r="AY1477">
        <v>0.19131817789005501</v>
      </c>
      <c r="AZ1477">
        <v>0.46374749809874399</v>
      </c>
      <c r="BA1477">
        <v>8.9515462311806696E-2</v>
      </c>
      <c r="BB1477">
        <v>6.6249642585534799E-2</v>
      </c>
      <c r="BC1477">
        <v>0.44082415706681799</v>
      </c>
      <c r="BD1477">
        <v>0.775987966237357</v>
      </c>
      <c r="BE1477">
        <v>-1.9244736000013501E-2</v>
      </c>
      <c r="BF1477">
        <v>0.157857610471073</v>
      </c>
      <c r="BG1477">
        <v>0.24975569301015599</v>
      </c>
      <c r="BH1477">
        <v>0.60539766292327102</v>
      </c>
      <c r="BI1477">
        <v>0.157857610471073</v>
      </c>
      <c r="BJ1477">
        <v>0.81522660696245997</v>
      </c>
      <c r="BK1477">
        <v>1.21079532584654</v>
      </c>
      <c r="BL1477">
        <v>1.5821580743864201</v>
      </c>
      <c r="BM1477">
        <v>3.8350869566355499</v>
      </c>
      <c r="BN1477">
        <v>2.4239594126034598</v>
      </c>
      <c r="BO1477">
        <v>16.148712362898699</v>
      </c>
      <c r="BP1477">
        <v>3.7096538460702302</v>
      </c>
      <c r="BQ1477">
        <v>12.439058516828499</v>
      </c>
      <c r="BR1477">
        <v>0.94243738804571697</v>
      </c>
      <c r="BS1477">
        <v>0.75208356277402999</v>
      </c>
      <c r="BT1477">
        <v>1.2531019619277</v>
      </c>
    </row>
    <row r="1478" spans="1:72" x14ac:dyDescent="0.2">
      <c r="A1478">
        <v>1476</v>
      </c>
      <c r="B1478" s="243">
        <v>44796.055555555555</v>
      </c>
      <c r="C1478">
        <v>0</v>
      </c>
      <c r="D1478">
        <v>0.81108108108108101</v>
      </c>
      <c r="E1478">
        <v>31.0552631578947</v>
      </c>
      <c r="F1478">
        <v>44.947749999999999</v>
      </c>
      <c r="G1478">
        <v>7</v>
      </c>
      <c r="H1478">
        <v>2.0649999999999999</v>
      </c>
      <c r="I1478">
        <v>1.3480000000000001</v>
      </c>
      <c r="J1478">
        <v>34.517272727272697</v>
      </c>
      <c r="K1478">
        <v>0.495</v>
      </c>
      <c r="L1478">
        <v>37.9530769230769</v>
      </c>
      <c r="M1478">
        <v>-0.3</v>
      </c>
      <c r="N1478">
        <v>1600.07407407407</v>
      </c>
      <c r="O1478">
        <v>86.1228571428571</v>
      </c>
      <c r="P1478">
        <v>2.7378</v>
      </c>
      <c r="Q1478">
        <v>73.888249999999999</v>
      </c>
      <c r="R1478">
        <v>6.96312499999999</v>
      </c>
      <c r="S1478">
        <v>-0.65435897435897405</v>
      </c>
      <c r="T1478">
        <v>5</v>
      </c>
      <c r="U1478">
        <v>1.79533749999999</v>
      </c>
      <c r="V1478">
        <v>0.11005</v>
      </c>
      <c r="W1478">
        <v>14.8231</v>
      </c>
      <c r="X1478">
        <v>0.55561249999999995</v>
      </c>
      <c r="Y1478">
        <v>71.734800000000007</v>
      </c>
      <c r="Z1478">
        <v>2.0873124999999999</v>
      </c>
      <c r="AA1478">
        <v>2.4125000000000001E-3</v>
      </c>
      <c r="AB1478">
        <v>3.16875E-2</v>
      </c>
      <c r="AC1478">
        <v>31.866344238975799</v>
      </c>
      <c r="AD1478">
        <v>-13.081405761024101</v>
      </c>
      <c r="AE1478">
        <v>36.129707327272698</v>
      </c>
      <c r="AF1478">
        <v>0.4325349</v>
      </c>
      <c r="AG1478">
        <v>1.34885078</v>
      </c>
      <c r="AH1478">
        <v>1.9287099999999901E-2</v>
      </c>
      <c r="AI1478">
        <v>44.930272727272701</v>
      </c>
      <c r="AJ1478">
        <v>0.50365662589527904</v>
      </c>
      <c r="AK1478">
        <v>0.80412837791082303</v>
      </c>
      <c r="AL1478">
        <v>9.6268033498370202E-3</v>
      </c>
      <c r="AM1478">
        <v>3.0020979133323699E-2</v>
      </c>
      <c r="AN1478">
        <v>0.15579696216157099</v>
      </c>
      <c r="AO1478">
        <v>4.2926736984377799E-4</v>
      </c>
      <c r="AP1478">
        <v>36.129707327272698</v>
      </c>
      <c r="AQ1478">
        <v>0.23974186771943901</v>
      </c>
      <c r="AR1478">
        <v>6.5432017021126301</v>
      </c>
      <c r="AS1478">
        <v>1.2227833590092201</v>
      </c>
      <c r="AT1478">
        <v>0.90423362759326598</v>
      </c>
      <c r="AU1478">
        <v>90.996162499999997</v>
      </c>
      <c r="AV1478">
        <v>44.135434256114003</v>
      </c>
      <c r="AW1478">
        <v>0.79483847115871198</v>
      </c>
      <c r="AX1478">
        <v>0.126067420990779</v>
      </c>
      <c r="AY1478">
        <v>0.19279303228055999</v>
      </c>
      <c r="AZ1478">
        <v>0.45679829788736698</v>
      </c>
      <c r="BA1478">
        <v>9.3462837298266502E-2</v>
      </c>
      <c r="BB1478">
        <v>6.52568996981953E-2</v>
      </c>
      <c r="BC1478">
        <v>0.44572826904964302</v>
      </c>
      <c r="BD1478">
        <v>0.77565875115870797</v>
      </c>
      <c r="BE1478">
        <v>-1.91797200000044E-2</v>
      </c>
      <c r="BF1478">
        <v>0.164838776878724</v>
      </c>
      <c r="BG1478">
        <v>0.252085490304369</v>
      </c>
      <c r="BH1478">
        <v>0.59728415249760503</v>
      </c>
      <c r="BI1478">
        <v>0.164838776878724</v>
      </c>
      <c r="BJ1478">
        <v>0.833848534366187</v>
      </c>
      <c r="BK1478">
        <v>1.1945683049952101</v>
      </c>
      <c r="BL1478">
        <v>1.52928512985651</v>
      </c>
      <c r="BM1478">
        <v>3.62344445771422</v>
      </c>
      <c r="BN1478">
        <v>2.3693714056149799</v>
      </c>
      <c r="BO1478">
        <v>16.514210177398901</v>
      </c>
      <c r="BP1478">
        <v>3.87371125665002</v>
      </c>
      <c r="BQ1478">
        <v>12.640498920748801</v>
      </c>
      <c r="BR1478">
        <v>0.91434238430137904</v>
      </c>
      <c r="BS1478">
        <v>0.76791302361469704</v>
      </c>
      <c r="BT1478">
        <v>1.1906848252129001</v>
      </c>
    </row>
    <row r="1479" spans="1:72" x14ac:dyDescent="0.2">
      <c r="A1479">
        <v>1477</v>
      </c>
      <c r="B1479" s="243">
        <v>44796.069444444445</v>
      </c>
      <c r="C1479">
        <v>0</v>
      </c>
      <c r="D1479">
        <v>0.79128205128205098</v>
      </c>
      <c r="E1479">
        <v>31.0737837837837</v>
      </c>
      <c r="F1479">
        <v>44.940749999999902</v>
      </c>
      <c r="G1479">
        <v>7</v>
      </c>
      <c r="H1479">
        <v>2.0625</v>
      </c>
      <c r="I1479">
        <v>1.35</v>
      </c>
      <c r="J1479">
        <v>34.550689655172398</v>
      </c>
      <c r="K1479">
        <v>0.502999999999999</v>
      </c>
      <c r="L1479">
        <v>37.958125000000003</v>
      </c>
      <c r="M1479">
        <v>0</v>
      </c>
      <c r="N1479">
        <v>1600.2857142857099</v>
      </c>
      <c r="O1479">
        <v>86.905555555555495</v>
      </c>
      <c r="P1479">
        <v>2.7355</v>
      </c>
      <c r="Q1479">
        <v>73.864358974358893</v>
      </c>
      <c r="R1479">
        <v>6.9593749999999996</v>
      </c>
      <c r="S1479">
        <v>-0.26774999999999999</v>
      </c>
      <c r="T1479">
        <v>5</v>
      </c>
      <c r="U1479">
        <v>1.78905714285714</v>
      </c>
      <c r="V1479">
        <v>0.121199999999999</v>
      </c>
      <c r="W1479">
        <v>14.7933</v>
      </c>
      <c r="X1479">
        <v>0.60277142857142796</v>
      </c>
      <c r="Y1479">
        <v>71.622214285714193</v>
      </c>
      <c r="Z1479">
        <v>2.10338571428571</v>
      </c>
      <c r="AA1479">
        <v>7.7428571428571399E-3</v>
      </c>
      <c r="AB1479">
        <v>1.8914285714285699E-2</v>
      </c>
      <c r="AC1479">
        <v>31.865065835065799</v>
      </c>
      <c r="AD1479">
        <v>-13.075684164934099</v>
      </c>
      <c r="AE1479">
        <v>36.161172155172402</v>
      </c>
      <c r="AF1479">
        <v>0.43201125000000001</v>
      </c>
      <c r="AG1479">
        <v>1.3508497500000001</v>
      </c>
      <c r="AH1479">
        <v>1.926375E-2</v>
      </c>
      <c r="AI1479">
        <v>44.9631896551724</v>
      </c>
      <c r="AJ1479">
        <v>0.50488765972689398</v>
      </c>
      <c r="AK1479">
        <v>0.80423947750362801</v>
      </c>
      <c r="AL1479">
        <v>9.6081095072022508E-3</v>
      </c>
      <c r="AM1479">
        <v>3.0043459113105901E-2</v>
      </c>
      <c r="AN1479">
        <v>0.155682905365116</v>
      </c>
      <c r="AO1479">
        <v>4.2843379546103697E-4</v>
      </c>
      <c r="AP1479">
        <v>36.161172155172402</v>
      </c>
      <c r="AQ1479">
        <v>0.26009052728948401</v>
      </c>
      <c r="AR1479">
        <v>6.5300474084275697</v>
      </c>
      <c r="AS1479">
        <v>1.2321993228164401</v>
      </c>
      <c r="AT1479">
        <v>0.90327287397482603</v>
      </c>
      <c r="AU1479">
        <v>90.910728571428507</v>
      </c>
      <c r="AV1479">
        <v>44.183509413705899</v>
      </c>
      <c r="AW1479">
        <v>0.77968024146649295</v>
      </c>
      <c r="AX1479">
        <v>0.118650427183558</v>
      </c>
      <c r="AY1479">
        <v>0.17192072271051501</v>
      </c>
      <c r="AZ1479">
        <v>0.46995259157242297</v>
      </c>
      <c r="BA1479">
        <v>8.7833918748964193E-2</v>
      </c>
      <c r="BB1479">
        <v>6.7136084510346097E-2</v>
      </c>
      <c r="BC1479">
        <v>0.39795427251145699</v>
      </c>
      <c r="BD1479">
        <v>0.76052374146649704</v>
      </c>
      <c r="BE1479">
        <v>-1.91564999999966E-2</v>
      </c>
      <c r="BF1479">
        <v>0.15514695073608101</v>
      </c>
      <c r="BG1479">
        <v>0.22480303299384799</v>
      </c>
      <c r="BH1479">
        <v>0.61450863097342301</v>
      </c>
      <c r="BI1479">
        <v>0.15514695073608101</v>
      </c>
      <c r="BJ1479">
        <v>0.75989996745985999</v>
      </c>
      <c r="BK1479">
        <v>1.22901726194684</v>
      </c>
      <c r="BL1479">
        <v>1.4489684259167801</v>
      </c>
      <c r="BM1479">
        <v>3.96081668416904</v>
      </c>
      <c r="BN1479">
        <v>2.7335424384164599</v>
      </c>
      <c r="BO1479">
        <v>15.2491801501375</v>
      </c>
      <c r="BP1479">
        <v>3.6459533422978998</v>
      </c>
      <c r="BQ1479">
        <v>11.603226807839601</v>
      </c>
      <c r="BR1479">
        <v>0.96526744569550704</v>
      </c>
      <c r="BS1479">
        <v>0.69784118716542698</v>
      </c>
      <c r="BT1479">
        <v>1.3832193677423099</v>
      </c>
    </row>
    <row r="1480" spans="1:72" x14ac:dyDescent="0.2">
      <c r="A1480">
        <v>1478</v>
      </c>
      <c r="B1480" s="243">
        <v>44796.083333333336</v>
      </c>
      <c r="C1480">
        <v>0</v>
      </c>
      <c r="D1480">
        <v>0.88894736842105204</v>
      </c>
      <c r="E1480">
        <v>31.1219999999999</v>
      </c>
      <c r="F1480">
        <v>44.878249999999902</v>
      </c>
      <c r="G1480">
        <v>7</v>
      </c>
      <c r="H1480">
        <v>2.0720000000000001</v>
      </c>
      <c r="I1480">
        <v>1.3474999999999999</v>
      </c>
      <c r="J1480">
        <v>34.573928571428503</v>
      </c>
      <c r="K1480">
        <v>0.59717948717948699</v>
      </c>
      <c r="L1480">
        <v>37.976764705882303</v>
      </c>
      <c r="M1480" s="244">
        <v>-1.00929365875014E-17</v>
      </c>
      <c r="N1480">
        <v>1599.88571428571</v>
      </c>
      <c r="O1480">
        <v>86.957894736841993</v>
      </c>
      <c r="P1480">
        <v>2.7343333333333302</v>
      </c>
      <c r="Q1480">
        <v>73.777499999999904</v>
      </c>
      <c r="R1480">
        <v>6.9634999999999998</v>
      </c>
      <c r="S1480">
        <v>-0.39891891891891801</v>
      </c>
      <c r="T1480">
        <v>5</v>
      </c>
      <c r="U1480">
        <v>1.7588285714285701</v>
      </c>
      <c r="V1480">
        <v>0.112942857142857</v>
      </c>
      <c r="W1480">
        <v>14.8919428571428</v>
      </c>
      <c r="X1480">
        <v>0.58857142857142797</v>
      </c>
      <c r="Y1480">
        <v>71.5753285714285</v>
      </c>
      <c r="Z1480">
        <v>2.28107142857142</v>
      </c>
      <c r="AA1480">
        <v>2.44428571428571E-2</v>
      </c>
      <c r="AB1480">
        <v>0</v>
      </c>
      <c r="AC1480">
        <v>32.010947368421</v>
      </c>
      <c r="AD1480">
        <v>-12.8673026315789</v>
      </c>
      <c r="AE1480">
        <v>36.191829051428499</v>
      </c>
      <c r="AF1480">
        <v>0.43400112000000002</v>
      </c>
      <c r="AG1480">
        <v>1.348353664</v>
      </c>
      <c r="AH1480">
        <v>1.9352479999999998E-2</v>
      </c>
      <c r="AI1480">
        <v>44.993428571428502</v>
      </c>
      <c r="AJ1480">
        <v>0.50564670499990705</v>
      </c>
      <c r="AK1480">
        <v>0.80438033287400701</v>
      </c>
      <c r="AL1480">
        <v>9.6458779377305796E-3</v>
      </c>
      <c r="AM1480">
        <v>2.9967791004400599E-2</v>
      </c>
      <c r="AN1480">
        <v>0.155578274922687</v>
      </c>
      <c r="AO1480">
        <v>4.3011792198225702E-4</v>
      </c>
      <c r="AP1480">
        <v>36.191829051428499</v>
      </c>
      <c r="AQ1480">
        <v>0.253963353185921</v>
      </c>
      <c r="AR1480">
        <v>6.5735902645614699</v>
      </c>
      <c r="AS1480">
        <v>1.3362906529657299</v>
      </c>
      <c r="AT1480">
        <v>0.88934587180255098</v>
      </c>
      <c r="AU1480">
        <v>91.095742857142795</v>
      </c>
      <c r="AV1480">
        <v>44.355673322141698</v>
      </c>
      <c r="AW1480">
        <v>0.63775524928687499</v>
      </c>
      <c r="AX1480">
        <v>1.20630110342696E-2</v>
      </c>
      <c r="AY1480">
        <v>0.18003776681407799</v>
      </c>
      <c r="AZ1480">
        <v>0.42640973543852401</v>
      </c>
      <c r="BA1480">
        <v>8.9464740270618296E-3</v>
      </c>
      <c r="BB1480">
        <v>6.0915676491217798E-2</v>
      </c>
      <c r="BC1480">
        <v>0.41483249355227098</v>
      </c>
      <c r="BD1480">
        <v>0.61851051328687301</v>
      </c>
      <c r="BE1480">
        <v>-1.9244736000002701E-2</v>
      </c>
      <c r="BF1480">
        <v>1.5701673992225398E-2</v>
      </c>
      <c r="BG1480">
        <v>0.23434400522158899</v>
      </c>
      <c r="BH1480">
        <v>0.55503113061457898</v>
      </c>
      <c r="BI1480">
        <v>1.5701673992225398E-2</v>
      </c>
      <c r="BJ1480">
        <v>0.50009135842762897</v>
      </c>
      <c r="BK1480">
        <v>1.11006226122915</v>
      </c>
      <c r="BL1480">
        <v>14.9247784241108</v>
      </c>
      <c r="BM1480">
        <v>35.348532321419803</v>
      </c>
      <c r="BN1480">
        <v>2.36844603765203</v>
      </c>
      <c r="BO1480">
        <v>9.2999440839779304</v>
      </c>
      <c r="BP1480">
        <v>0.36898933881729801</v>
      </c>
      <c r="BQ1480">
        <v>8.9309547451606299</v>
      </c>
      <c r="BR1480">
        <v>1.0833694154423701</v>
      </c>
      <c r="BS1480">
        <v>0.49381068883073898</v>
      </c>
      <c r="BT1480">
        <v>2.1938962439383598</v>
      </c>
    </row>
    <row r="1481" spans="1:72" x14ac:dyDescent="0.2">
      <c r="A1481">
        <v>1479</v>
      </c>
      <c r="B1481" s="243">
        <v>44796.097222222219</v>
      </c>
      <c r="C1481">
        <v>0</v>
      </c>
      <c r="D1481">
        <v>0.92871794871794799</v>
      </c>
      <c r="E1481">
        <v>31.1032499999999</v>
      </c>
      <c r="F1481">
        <v>44.859749999999998</v>
      </c>
      <c r="G1481">
        <v>7</v>
      </c>
      <c r="H1481">
        <v>2.0724999999999998</v>
      </c>
      <c r="I1481">
        <v>1.3519999999999901</v>
      </c>
      <c r="J1481">
        <v>34.541923076922998</v>
      </c>
      <c r="K1481">
        <v>0.49538461538461498</v>
      </c>
      <c r="L1481">
        <v>37.953333333333298</v>
      </c>
      <c r="M1481">
        <v>6.15384615384615E-2</v>
      </c>
      <c r="N1481">
        <v>1599.77272727272</v>
      </c>
      <c r="O1481">
        <v>86.923529411764605</v>
      </c>
      <c r="P1481">
        <v>2.7309999999999999</v>
      </c>
      <c r="Q1481">
        <v>73.744249999999994</v>
      </c>
      <c r="R1481">
        <v>6.9550000000000001</v>
      </c>
      <c r="S1481">
        <v>-0.45179487179487099</v>
      </c>
      <c r="T1481">
        <v>5</v>
      </c>
      <c r="U1481">
        <v>1.7017</v>
      </c>
      <c r="V1481">
        <v>0.109885714285714</v>
      </c>
      <c r="W1481">
        <v>14.775114285714199</v>
      </c>
      <c r="X1481">
        <v>0.67165714285714195</v>
      </c>
      <c r="Y1481">
        <v>71.775785714285703</v>
      </c>
      <c r="Z1481">
        <v>2.0992285714285699</v>
      </c>
      <c r="AA1481">
        <v>2.2571428571428499E-2</v>
      </c>
      <c r="AB1481">
        <v>1.9285714285714199E-3</v>
      </c>
      <c r="AC1481">
        <v>32.031967948717899</v>
      </c>
      <c r="AD1481">
        <v>-12.827782051282</v>
      </c>
      <c r="AE1481">
        <v>36.160213976923004</v>
      </c>
      <c r="AF1481">
        <v>0.43410585000000002</v>
      </c>
      <c r="AG1481">
        <v>1.3528538699999999</v>
      </c>
      <c r="AH1481">
        <v>1.935715E-2</v>
      </c>
      <c r="AI1481">
        <v>44.966423076923</v>
      </c>
      <c r="AJ1481">
        <v>0.50379405278632805</v>
      </c>
      <c r="AK1481">
        <v>0.80416033792735897</v>
      </c>
      <c r="AL1481">
        <v>9.6540000359242404E-3</v>
      </c>
      <c r="AM1481">
        <v>3.0085868019470899E-2</v>
      </c>
      <c r="AN1481">
        <v>0.155671710601157</v>
      </c>
      <c r="AO1481">
        <v>4.3048009326617198E-4</v>
      </c>
      <c r="AP1481">
        <v>36.160213976923004</v>
      </c>
      <c r="AQ1481">
        <v>0.28981410226672999</v>
      </c>
      <c r="AR1481">
        <v>6.5220198840454602</v>
      </c>
      <c r="AS1481">
        <v>1.2297639974366801</v>
      </c>
      <c r="AT1481">
        <v>0.85730633962649505</v>
      </c>
      <c r="AU1481">
        <v>91.023485714285698</v>
      </c>
      <c r="AV1481">
        <v>44.201811960671897</v>
      </c>
      <c r="AW1481">
        <v>0.76461111625111</v>
      </c>
      <c r="AX1481">
        <v>0.12308987256331699</v>
      </c>
      <c r="AY1481">
        <v>0.144291747733269</v>
      </c>
      <c r="AZ1481">
        <v>0.47798011595452999</v>
      </c>
      <c r="BA1481">
        <v>9.0985342388322801E-2</v>
      </c>
      <c r="BB1481">
        <v>6.8282873707790098E-2</v>
      </c>
      <c r="BC1481">
        <v>0.33238839728437097</v>
      </c>
      <c r="BD1481">
        <v>0.74536173625111801</v>
      </c>
      <c r="BE1481">
        <v>-1.9249379999991899E-2</v>
      </c>
      <c r="BF1481">
        <v>0.16011331861811201</v>
      </c>
      <c r="BG1481">
        <v>0.18769237547871401</v>
      </c>
      <c r="BH1481">
        <v>0.62174881657776004</v>
      </c>
      <c r="BI1481">
        <v>0.16011331861811201</v>
      </c>
      <c r="BJ1481">
        <v>0.69561138819365298</v>
      </c>
      <c r="BK1481">
        <v>1.2434976331555201</v>
      </c>
      <c r="BL1481">
        <v>1.1722471128487499</v>
      </c>
      <c r="BM1481">
        <v>3.88317987500277</v>
      </c>
      <c r="BN1481">
        <v>3.3125949575307598</v>
      </c>
      <c r="BO1481">
        <v>14.2946396676713</v>
      </c>
      <c r="BP1481">
        <v>3.7626629875256299</v>
      </c>
      <c r="BQ1481">
        <v>10.531976680145601</v>
      </c>
      <c r="BR1481">
        <v>0.97130499150472904</v>
      </c>
      <c r="BS1481">
        <v>0.63156606074640798</v>
      </c>
      <c r="BT1481">
        <v>1.5379309495459601</v>
      </c>
    </row>
    <row r="1482" spans="1:72" x14ac:dyDescent="0.2">
      <c r="A1482">
        <v>1480</v>
      </c>
      <c r="B1482" s="243">
        <v>44796.111111111109</v>
      </c>
      <c r="C1482">
        <v>0</v>
      </c>
      <c r="D1482">
        <v>0.84249999999999903</v>
      </c>
      <c r="E1482">
        <v>31.1432258064516</v>
      </c>
      <c r="F1482">
        <v>44.9761538461538</v>
      </c>
      <c r="G1482">
        <v>7</v>
      </c>
      <c r="H1482">
        <v>2.0739999999999998</v>
      </c>
      <c r="I1482">
        <v>1.35</v>
      </c>
      <c r="J1482">
        <v>34.558636363636303</v>
      </c>
      <c r="K1482">
        <v>0.54599999999999904</v>
      </c>
      <c r="L1482">
        <v>37.968333333333298</v>
      </c>
      <c r="M1482">
        <v>6.3157894736841996E-2</v>
      </c>
      <c r="N1482">
        <v>1599.8571428571399</v>
      </c>
      <c r="O1482">
        <v>86.303448275861996</v>
      </c>
      <c r="P1482">
        <v>2.7290000000000001</v>
      </c>
      <c r="Q1482">
        <v>73.688717948717894</v>
      </c>
      <c r="R1482">
        <v>6.9668965517241297</v>
      </c>
      <c r="S1482">
        <v>-0.26461538461538398</v>
      </c>
      <c r="T1482">
        <v>5</v>
      </c>
      <c r="U1482">
        <v>1.7328749999999999</v>
      </c>
      <c r="V1482">
        <v>0.109025</v>
      </c>
      <c r="W1482">
        <v>14.810337499999999</v>
      </c>
      <c r="X1482">
        <v>0.67161249999999995</v>
      </c>
      <c r="Y1482">
        <v>71.700524999999999</v>
      </c>
      <c r="Z1482">
        <v>2.1855875</v>
      </c>
      <c r="AA1482">
        <v>1.7537500000000001E-2</v>
      </c>
      <c r="AB1482">
        <v>1.4999999999999999E-4</v>
      </c>
      <c r="AC1482">
        <v>31.985725806451601</v>
      </c>
      <c r="AD1482">
        <v>-12.9904280397022</v>
      </c>
      <c r="AE1482">
        <v>36.178098523636301</v>
      </c>
      <c r="AF1482">
        <v>0.43442004000000001</v>
      </c>
      <c r="AG1482">
        <v>1.350854488</v>
      </c>
      <c r="AH1482">
        <v>1.9371159999999998E-2</v>
      </c>
      <c r="AI1482">
        <v>44.982636363636303</v>
      </c>
      <c r="AJ1482">
        <v>0.50457229599973397</v>
      </c>
      <c r="AK1482">
        <v>0.80426807871320005</v>
      </c>
      <c r="AL1482">
        <v>9.6575050979266705E-3</v>
      </c>
      <c r="AM1482">
        <v>3.0030576177878701E-2</v>
      </c>
      <c r="AN1482">
        <v>0.155615601171361</v>
      </c>
      <c r="AO1482">
        <v>4.3063638696951701E-4</v>
      </c>
      <c r="AP1482">
        <v>36.178098523636301</v>
      </c>
      <c r="AQ1482">
        <v>0.28979483926967398</v>
      </c>
      <c r="AR1482">
        <v>6.5375680889194898</v>
      </c>
      <c r="AS1482">
        <v>1.2803545346748799</v>
      </c>
      <c r="AT1482">
        <v>0.874360717430539</v>
      </c>
      <c r="AU1482">
        <v>91.100937500000001</v>
      </c>
      <c r="AV1482">
        <v>44.285815986500403</v>
      </c>
      <c r="AW1482">
        <v>0.69682037713594902</v>
      </c>
      <c r="AX1482">
        <v>7.0499953325118894E-2</v>
      </c>
      <c r="AY1482">
        <v>0.144625200730325</v>
      </c>
      <c r="AZ1482">
        <v>0.46243191108050602</v>
      </c>
      <c r="BA1482">
        <v>5.21891543103929E-2</v>
      </c>
      <c r="BB1482">
        <v>6.6061701582929497E-2</v>
      </c>
      <c r="BC1482">
        <v>0.33291558264744298</v>
      </c>
      <c r="BD1482">
        <v>0.67755706513595104</v>
      </c>
      <c r="BE1482">
        <v>-1.9263311999998301E-2</v>
      </c>
      <c r="BF1482">
        <v>9.1837780170703098E-2</v>
      </c>
      <c r="BG1482">
        <v>0.188398101918786</v>
      </c>
      <c r="BH1482">
        <v>0.60239359305502105</v>
      </c>
      <c r="BI1482">
        <v>9.1837780170703098E-2</v>
      </c>
      <c r="BJ1482">
        <v>0.56047176417898004</v>
      </c>
      <c r="BK1482">
        <v>1.2047871861100401</v>
      </c>
      <c r="BL1482">
        <v>2.0514226451097</v>
      </c>
      <c r="BM1482">
        <v>6.5593222302991698</v>
      </c>
      <c r="BN1482">
        <v>3.1974504356455502</v>
      </c>
      <c r="BO1482">
        <v>11.2743887750221</v>
      </c>
      <c r="BP1482">
        <v>2.1581878340115201</v>
      </c>
      <c r="BQ1482">
        <v>9.1162009410106304</v>
      </c>
      <c r="BR1482">
        <v>1.04866295981984</v>
      </c>
      <c r="BS1482">
        <v>0.52373665211069798</v>
      </c>
      <c r="BT1482">
        <v>2.0022714766928198</v>
      </c>
    </row>
    <row r="1483" spans="1:72" x14ac:dyDescent="0.2">
      <c r="A1483">
        <v>1481</v>
      </c>
      <c r="B1483" s="243">
        <v>44796.125</v>
      </c>
      <c r="C1483">
        <v>0</v>
      </c>
      <c r="D1483">
        <v>0.89257142857142802</v>
      </c>
      <c r="E1483">
        <v>31.118421052631501</v>
      </c>
      <c r="F1483">
        <v>44.854358974358902</v>
      </c>
      <c r="G1483">
        <v>7</v>
      </c>
      <c r="H1483">
        <v>2.0699999999999998</v>
      </c>
      <c r="I1483">
        <v>1.3520000000000001</v>
      </c>
      <c r="J1483">
        <v>34.559473684210502</v>
      </c>
      <c r="K1483">
        <v>0.48666666666666603</v>
      </c>
      <c r="L1483">
        <v>37.978499999999997</v>
      </c>
      <c r="M1483">
        <v>-0.12999999999999901</v>
      </c>
      <c r="N1483">
        <v>1599.9411764705801</v>
      </c>
      <c r="O1483">
        <v>86.733333333333306</v>
      </c>
      <c r="P1483">
        <v>2.7286666666666601</v>
      </c>
      <c r="Q1483">
        <v>73.637948717948703</v>
      </c>
      <c r="R1483">
        <v>6.96571428571428</v>
      </c>
      <c r="S1483">
        <v>-0.46447368421052598</v>
      </c>
      <c r="T1483">
        <v>5</v>
      </c>
      <c r="U1483">
        <v>1.7356571428571399</v>
      </c>
      <c r="V1483">
        <v>0.108642857142857</v>
      </c>
      <c r="W1483">
        <v>14.820285714285699</v>
      </c>
      <c r="X1483">
        <v>0.65475714285714204</v>
      </c>
      <c r="Y1483">
        <v>71.692300000000003</v>
      </c>
      <c r="Z1483">
        <v>2.2302285714285701</v>
      </c>
      <c r="AA1483">
        <v>0</v>
      </c>
      <c r="AB1483">
        <v>4.0514285714285697E-2</v>
      </c>
      <c r="AC1483">
        <v>32.010992481202997</v>
      </c>
      <c r="AD1483">
        <v>-12.8433664931559</v>
      </c>
      <c r="AE1483">
        <v>36.175812484210503</v>
      </c>
      <c r="AF1483">
        <v>0.43358219999999997</v>
      </c>
      <c r="AG1483">
        <v>1.3528528399999999</v>
      </c>
      <c r="AH1483">
        <v>1.9333799999999901E-2</v>
      </c>
      <c r="AI1483">
        <v>44.981473684210499</v>
      </c>
      <c r="AJ1483">
        <v>0.50459829694695901</v>
      </c>
      <c r="AK1483">
        <v>0.80423804560473999</v>
      </c>
      <c r="AL1483">
        <v>9.6391283896996097E-3</v>
      </c>
      <c r="AM1483">
        <v>3.00757785193436E-2</v>
      </c>
      <c r="AN1483">
        <v>0.15561962351751801</v>
      </c>
      <c r="AO1483">
        <v>4.2981695388042698E-4</v>
      </c>
      <c r="AP1483">
        <v>36.175812484210503</v>
      </c>
      <c r="AQ1483">
        <v>0.28252190210122102</v>
      </c>
      <c r="AR1483">
        <v>6.5419594222200299</v>
      </c>
      <c r="AS1483">
        <v>1.30650603775417</v>
      </c>
      <c r="AT1483">
        <v>0.87580963836953996</v>
      </c>
      <c r="AU1483">
        <v>91.133228571428504</v>
      </c>
      <c r="AV1483">
        <v>44.306799846285898</v>
      </c>
      <c r="AW1483">
        <v>0.67467383792456503</v>
      </c>
      <c r="AX1483">
        <v>4.6346802245824797E-2</v>
      </c>
      <c r="AY1483">
        <v>0.15106029789877801</v>
      </c>
      <c r="AZ1483">
        <v>0.45804057777996299</v>
      </c>
      <c r="BA1483">
        <v>3.4258568911179399E-2</v>
      </c>
      <c r="BB1483">
        <v>6.5434368254280506E-2</v>
      </c>
      <c r="BC1483">
        <v>0.34840059831510101</v>
      </c>
      <c r="BD1483">
        <v>0.65544767792456604</v>
      </c>
      <c r="BE1483">
        <v>-1.9226159999998702E-2</v>
      </c>
      <c r="BF1483">
        <v>6.0326675637335E-2</v>
      </c>
      <c r="BG1483">
        <v>0.196625552388346</v>
      </c>
      <c r="BH1483">
        <v>0.59620219789723705</v>
      </c>
      <c r="BI1483">
        <v>6.0326675637335E-2</v>
      </c>
      <c r="BJ1483">
        <v>0.51390445605136303</v>
      </c>
      <c r="BK1483">
        <v>1.1924043957944701</v>
      </c>
      <c r="BL1483">
        <v>3.25934672035299</v>
      </c>
      <c r="BM1483">
        <v>9.8828949481887101</v>
      </c>
      <c r="BN1483">
        <v>3.0321704918580599</v>
      </c>
      <c r="BO1483">
        <v>10.138795800264299</v>
      </c>
      <c r="BP1483">
        <v>1.41767687747737</v>
      </c>
      <c r="BQ1483">
        <v>8.7211189227869301</v>
      </c>
      <c r="BR1483">
        <v>1.0898490472110001</v>
      </c>
      <c r="BS1483">
        <v>0.489773785796429</v>
      </c>
      <c r="BT1483">
        <v>2.2252090226486501</v>
      </c>
    </row>
    <row r="1484" spans="1:72" x14ac:dyDescent="0.2">
      <c r="A1484">
        <v>1482</v>
      </c>
      <c r="B1484" s="243">
        <v>44796.138888888891</v>
      </c>
      <c r="C1484">
        <v>0</v>
      </c>
      <c r="D1484">
        <v>0.85424999999999895</v>
      </c>
      <c r="E1484">
        <v>31.154571428571401</v>
      </c>
      <c r="F1484">
        <v>44.907249999999898</v>
      </c>
      <c r="G1484">
        <v>7</v>
      </c>
      <c r="H1484">
        <v>2.0659999999999998</v>
      </c>
      <c r="I1484">
        <v>1.35</v>
      </c>
      <c r="J1484">
        <v>34.548000000000002</v>
      </c>
      <c r="K1484">
        <v>0.52275000000000005</v>
      </c>
      <c r="L1484">
        <v>37.955185185185101</v>
      </c>
      <c r="M1484">
        <v>4.2857142857142802E-2</v>
      </c>
      <c r="N1484">
        <v>1600.09375</v>
      </c>
      <c r="O1484">
        <v>86.377499999999898</v>
      </c>
      <c r="P1484">
        <v>2.7294999999999998</v>
      </c>
      <c r="Q1484">
        <v>73.655999999999906</v>
      </c>
      <c r="R1484">
        <v>6.97277777777777</v>
      </c>
      <c r="S1484">
        <v>-0.37153846153846098</v>
      </c>
      <c r="T1484">
        <v>5</v>
      </c>
      <c r="U1484">
        <v>1.74894285714285</v>
      </c>
      <c r="V1484">
        <v>0.113642857142857</v>
      </c>
      <c r="W1484">
        <v>14.836</v>
      </c>
      <c r="X1484">
        <v>0.58274285714285701</v>
      </c>
      <c r="Y1484">
        <v>71.676114285714206</v>
      </c>
      <c r="Z1484">
        <v>2.13292857142857</v>
      </c>
      <c r="AA1484">
        <v>0</v>
      </c>
      <c r="AB1484">
        <v>4.5985714285714199E-2</v>
      </c>
      <c r="AC1484">
        <v>32.008821428571402</v>
      </c>
      <c r="AD1484">
        <v>-12.8984285714285</v>
      </c>
      <c r="AE1484">
        <v>36.161215439999999</v>
      </c>
      <c r="AF1484">
        <v>0.43274435999999999</v>
      </c>
      <c r="AG1484">
        <v>1.3508511919999999</v>
      </c>
      <c r="AH1484">
        <v>1.9296439999999901E-2</v>
      </c>
      <c r="AI1484">
        <v>44.963999999999999</v>
      </c>
      <c r="AJ1484">
        <v>0.50450859118638403</v>
      </c>
      <c r="AK1484">
        <v>0.80422594609020503</v>
      </c>
      <c r="AL1484">
        <v>9.6242407259140607E-3</v>
      </c>
      <c r="AM1484">
        <v>3.0042949737567801E-2</v>
      </c>
      <c r="AN1484">
        <v>0.155680099635263</v>
      </c>
      <c r="AO1484">
        <v>4.2915310025798398E-4</v>
      </c>
      <c r="AP1484">
        <v>36.161215439999999</v>
      </c>
      <c r="AQ1484">
        <v>0.25144837629029299</v>
      </c>
      <c r="AR1484">
        <v>6.5488960104527996</v>
      </c>
      <c r="AS1484">
        <v>1.24950603376263</v>
      </c>
      <c r="AT1484">
        <v>0.88235669692263297</v>
      </c>
      <c r="AU1484">
        <v>90.976728571428495</v>
      </c>
      <c r="AV1484">
        <v>44.211065860505698</v>
      </c>
      <c r="AW1484">
        <v>0.75293413949426402</v>
      </c>
      <c r="AX1484">
        <v>0.10134515823736701</v>
      </c>
      <c r="AY1484">
        <v>0.18129598370970601</v>
      </c>
      <c r="AZ1484">
        <v>0.451103989547191</v>
      </c>
      <c r="BA1484">
        <v>7.5023184520658398E-2</v>
      </c>
      <c r="BB1484">
        <v>6.4443427078170204E-2</v>
      </c>
      <c r="BC1484">
        <v>0.41894476385482199</v>
      </c>
      <c r="BD1484">
        <v>0.73374513149426501</v>
      </c>
      <c r="BE1484">
        <v>-1.9189007999999601E-2</v>
      </c>
      <c r="BF1484">
        <v>0.13192347415789901</v>
      </c>
      <c r="BG1484">
        <v>0.23599742146378899</v>
      </c>
      <c r="BH1484">
        <v>0.58721310956137796</v>
      </c>
      <c r="BI1484">
        <v>0.13192347415789901</v>
      </c>
      <c r="BJ1484">
        <v>0.73584179124337901</v>
      </c>
      <c r="BK1484">
        <v>1.1744262191227499</v>
      </c>
      <c r="BL1484">
        <v>1.7888963504805999</v>
      </c>
      <c r="BM1484">
        <v>4.4511646870255897</v>
      </c>
      <c r="BN1484">
        <v>2.4882183284849</v>
      </c>
      <c r="BO1484">
        <v>14.5309765689116</v>
      </c>
      <c r="BP1484">
        <v>3.10020164271064</v>
      </c>
      <c r="BQ1484">
        <v>11.4307749262009</v>
      </c>
      <c r="BR1484">
        <v>0.95015631305432602</v>
      </c>
      <c r="BS1484">
        <v>0.68307240158021898</v>
      </c>
      <c r="BT1484">
        <v>1.39100380992737</v>
      </c>
    </row>
    <row r="1485" spans="1:72" x14ac:dyDescent="0.2">
      <c r="A1485">
        <v>1483</v>
      </c>
      <c r="B1485" s="243">
        <v>44796.152777777781</v>
      </c>
      <c r="C1485">
        <v>0</v>
      </c>
      <c r="D1485">
        <v>0.88324324324324299</v>
      </c>
      <c r="E1485">
        <v>31.056923076922999</v>
      </c>
      <c r="F1485">
        <v>45.009250000000002</v>
      </c>
      <c r="G1485">
        <v>7</v>
      </c>
      <c r="H1485">
        <v>2.0649999999999999</v>
      </c>
      <c r="I1485">
        <v>1.35</v>
      </c>
      <c r="J1485">
        <v>34.542916666666599</v>
      </c>
      <c r="K1485">
        <v>0.48199999999999998</v>
      </c>
      <c r="L1485">
        <v>37.952307692307699</v>
      </c>
      <c r="M1485">
        <v>-7.69230769230769E-2</v>
      </c>
      <c r="N1485">
        <v>1600.2</v>
      </c>
      <c r="O1485">
        <v>86.9914285714285</v>
      </c>
      <c r="P1485">
        <v>2.7256</v>
      </c>
      <c r="Q1485">
        <v>73.570999999999998</v>
      </c>
      <c r="R1485">
        <v>6.9666666666666597</v>
      </c>
      <c r="S1485">
        <v>-0.46432432432432402</v>
      </c>
      <c r="T1485">
        <v>5</v>
      </c>
      <c r="U1485">
        <v>1.77522857142857</v>
      </c>
      <c r="V1485">
        <v>0.115257142857142</v>
      </c>
      <c r="W1485">
        <v>14.797328571428499</v>
      </c>
      <c r="X1485">
        <v>0.62855714285714204</v>
      </c>
      <c r="Y1485">
        <v>71.747785714285698</v>
      </c>
      <c r="Z1485">
        <v>2.0675714285714202</v>
      </c>
      <c r="AA1485">
        <v>2.45714285714285E-3</v>
      </c>
      <c r="AB1485">
        <v>3.2999999999999897E-2</v>
      </c>
      <c r="AC1485">
        <v>31.940166320166298</v>
      </c>
      <c r="AD1485">
        <v>-13.0690836798336</v>
      </c>
      <c r="AE1485">
        <v>36.155351266666599</v>
      </c>
      <c r="AF1485">
        <v>0.4325349</v>
      </c>
      <c r="AG1485">
        <v>1.35085078</v>
      </c>
      <c r="AH1485">
        <v>1.9287099999999901E-2</v>
      </c>
      <c r="AI1485">
        <v>44.957916666666598</v>
      </c>
      <c r="AJ1485">
        <v>0.503922886354216</v>
      </c>
      <c r="AK1485">
        <v>0.80420433034597105</v>
      </c>
      <c r="AL1485">
        <v>9.6208839748283103E-3</v>
      </c>
      <c r="AM1485">
        <v>3.0047005736846499E-2</v>
      </c>
      <c r="AN1485">
        <v>0.15570116497835901</v>
      </c>
      <c r="AO1485">
        <v>4.2900341986487302E-4</v>
      </c>
      <c r="AP1485">
        <v>36.155351266666599</v>
      </c>
      <c r="AQ1485">
        <v>0.27121683438901301</v>
      </c>
      <c r="AR1485">
        <v>6.5318256974108797</v>
      </c>
      <c r="AS1485">
        <v>1.2112187017612599</v>
      </c>
      <c r="AT1485">
        <v>0.89457830565275798</v>
      </c>
      <c r="AU1485">
        <v>91.016471428571407</v>
      </c>
      <c r="AV1485">
        <v>44.1696125002278</v>
      </c>
      <c r="AW1485">
        <v>0.78830416643882695</v>
      </c>
      <c r="AX1485">
        <v>0.139632078238733</v>
      </c>
      <c r="AY1485">
        <v>0.16131806561098599</v>
      </c>
      <c r="AZ1485">
        <v>0.46817430258911302</v>
      </c>
      <c r="BA1485">
        <v>0.10336602702982001</v>
      </c>
      <c r="BB1485">
        <v>6.6882043227016102E-2</v>
      </c>
      <c r="BC1485">
        <v>0.37295965160495997</v>
      </c>
      <c r="BD1485">
        <v>0.76912444643883304</v>
      </c>
      <c r="BE1485">
        <v>-1.91797199999936E-2</v>
      </c>
      <c r="BF1485">
        <v>0.18215319236687499</v>
      </c>
      <c r="BG1485">
        <v>0.210443051540422</v>
      </c>
      <c r="BH1485">
        <v>0.61074392701465796</v>
      </c>
      <c r="BI1485">
        <v>0.18215319236687499</v>
      </c>
      <c r="BJ1485">
        <v>0.78519248781459605</v>
      </c>
      <c r="BK1485">
        <v>1.2214878540293099</v>
      </c>
      <c r="BL1485">
        <v>1.15530806134085</v>
      </c>
      <c r="BM1485">
        <v>3.3529136606321801</v>
      </c>
      <c r="BN1485">
        <v>2.9021814811373998</v>
      </c>
      <c r="BO1485">
        <v>15.9704059674653</v>
      </c>
      <c r="BP1485">
        <v>4.28060002062157</v>
      </c>
      <c r="BQ1485">
        <v>11.6898059468437</v>
      </c>
      <c r="BR1485">
        <v>0.91182742700562902</v>
      </c>
      <c r="BS1485">
        <v>0.71233121086784601</v>
      </c>
      <c r="BT1485">
        <v>1.2800610349429</v>
      </c>
    </row>
    <row r="1486" spans="1:72" x14ac:dyDescent="0.2">
      <c r="A1486">
        <v>1484</v>
      </c>
      <c r="B1486" s="243">
        <v>44796.166666666664</v>
      </c>
      <c r="C1486">
        <v>0</v>
      </c>
      <c r="D1486">
        <v>0.92342105263157803</v>
      </c>
      <c r="E1486">
        <v>31.1215384615384</v>
      </c>
      <c r="F1486">
        <v>44.771749999999997</v>
      </c>
      <c r="G1486">
        <v>7</v>
      </c>
      <c r="H1486">
        <v>2.0674999999999999</v>
      </c>
      <c r="I1486">
        <v>1.35</v>
      </c>
      <c r="J1486">
        <v>34.582857142857101</v>
      </c>
      <c r="K1486">
        <v>0.500999999999999</v>
      </c>
      <c r="L1486">
        <v>37.992272727272699</v>
      </c>
      <c r="M1486">
        <v>9.41176470588235E-2</v>
      </c>
      <c r="N1486">
        <v>1600.6206896551701</v>
      </c>
      <c r="O1486">
        <v>86.402702702702697</v>
      </c>
      <c r="P1486">
        <v>2.7225000000000001</v>
      </c>
      <c r="Q1486">
        <v>73.495500000000007</v>
      </c>
      <c r="R1486">
        <v>6.96857142857142</v>
      </c>
      <c r="S1486">
        <v>-0.273947368421052</v>
      </c>
      <c r="T1486">
        <v>5</v>
      </c>
      <c r="U1486">
        <v>1.8083</v>
      </c>
      <c r="V1486">
        <v>0.10975</v>
      </c>
      <c r="W1486">
        <v>14.8054624999999</v>
      </c>
      <c r="X1486">
        <v>0.59865000000000002</v>
      </c>
      <c r="Y1486">
        <v>71.615524999999906</v>
      </c>
      <c r="Z1486">
        <v>2.08071249999999</v>
      </c>
      <c r="AA1486">
        <v>0</v>
      </c>
      <c r="AB1486">
        <v>4.2137499999999897E-2</v>
      </c>
      <c r="AC1486">
        <v>32.044959514170003</v>
      </c>
      <c r="AD1486">
        <v>-12.7267904858299</v>
      </c>
      <c r="AE1486">
        <v>36.197243842857098</v>
      </c>
      <c r="AF1486">
        <v>0.43305854999999999</v>
      </c>
      <c r="AG1486">
        <v>1.35085181</v>
      </c>
      <c r="AH1486">
        <v>1.9310449999999899E-2</v>
      </c>
      <c r="AI1486">
        <v>45.000357142857098</v>
      </c>
      <c r="AJ1486">
        <v>0.50543850433069004</v>
      </c>
      <c r="AK1486">
        <v>0.80437681256497895</v>
      </c>
      <c r="AL1486">
        <v>9.6234469567701795E-3</v>
      </c>
      <c r="AM1486">
        <v>3.0018690867532699E-2</v>
      </c>
      <c r="AN1486">
        <v>0.15555432099745201</v>
      </c>
      <c r="AO1486">
        <v>4.2911770541503597E-4</v>
      </c>
      <c r="AP1486">
        <v>36.197243842857098</v>
      </c>
      <c r="AQ1486">
        <v>0.25831216740127699</v>
      </c>
      <c r="AR1486">
        <v>6.5354161700700004</v>
      </c>
      <c r="AS1486">
        <v>1.2189169661382599</v>
      </c>
      <c r="AT1486">
        <v>0.913984447381187</v>
      </c>
      <c r="AU1486">
        <v>90.908649999999994</v>
      </c>
      <c r="AV1486">
        <v>44.209889146466601</v>
      </c>
      <c r="AW1486">
        <v>0.79046799639046095</v>
      </c>
      <c r="AX1486">
        <v>0.13193484386173701</v>
      </c>
      <c r="AY1486">
        <v>0.17474638259872199</v>
      </c>
      <c r="AZ1486">
        <v>0.46458382992999098</v>
      </c>
      <c r="BA1486">
        <v>9.76678884279229E-2</v>
      </c>
      <c r="BB1486">
        <v>6.6369118561427298E-2</v>
      </c>
      <c r="BC1486">
        <v>0.40351675910502699</v>
      </c>
      <c r="BD1486">
        <v>0.77126505639045195</v>
      </c>
      <c r="BE1486">
        <v>-1.92029400000093E-2</v>
      </c>
      <c r="BF1486">
        <v>0.17154913734482499</v>
      </c>
      <c r="BG1486">
        <v>0.22721511855014501</v>
      </c>
      <c r="BH1486">
        <v>0.60407814127075099</v>
      </c>
      <c r="BI1486">
        <v>0.17154913734482499</v>
      </c>
      <c r="BJ1486">
        <v>0.797528511789943</v>
      </c>
      <c r="BK1486">
        <v>1.2081562825415</v>
      </c>
      <c r="BL1486">
        <v>1.32449000949172</v>
      </c>
      <c r="BM1486">
        <v>3.5213126141025701</v>
      </c>
      <c r="BN1486">
        <v>2.65861772370324</v>
      </c>
      <c r="BO1486">
        <v>16.027202119318499</v>
      </c>
      <c r="BP1486">
        <v>4.0314047276034097</v>
      </c>
      <c r="BQ1486">
        <v>11.995797391715101</v>
      </c>
      <c r="BR1486">
        <v>0.91652274905529796</v>
      </c>
      <c r="BS1486">
        <v>0.72890885685201301</v>
      </c>
      <c r="BT1486">
        <v>1.25739005698674</v>
      </c>
    </row>
    <row r="1487" spans="1:72" x14ac:dyDescent="0.2">
      <c r="A1487">
        <v>1485</v>
      </c>
      <c r="B1487" s="243">
        <v>44796.180555555555</v>
      </c>
      <c r="C1487">
        <v>0</v>
      </c>
      <c r="D1487">
        <v>0.88475000000000004</v>
      </c>
      <c r="E1487">
        <v>31.0473684210526</v>
      </c>
      <c r="F1487">
        <v>44.894749999999902</v>
      </c>
      <c r="G1487">
        <v>7</v>
      </c>
      <c r="H1487">
        <v>2.0720000000000001</v>
      </c>
      <c r="I1487">
        <v>1.355</v>
      </c>
      <c r="J1487">
        <v>34.578799999999902</v>
      </c>
      <c r="K1487">
        <v>0.52200000000000002</v>
      </c>
      <c r="L1487">
        <v>37.9882142857142</v>
      </c>
      <c r="M1487">
        <v>4.2857142857142802E-2</v>
      </c>
      <c r="N1487">
        <v>1600.2</v>
      </c>
      <c r="O1487">
        <v>86.522580645161199</v>
      </c>
      <c r="P1487">
        <v>2.71766666666666</v>
      </c>
      <c r="Q1487">
        <v>73.430499999999995</v>
      </c>
      <c r="R1487">
        <v>6.9705882352941098</v>
      </c>
      <c r="S1487">
        <v>-0.58081081081080999</v>
      </c>
      <c r="T1487">
        <v>5</v>
      </c>
      <c r="U1487">
        <v>1.7888285714285701</v>
      </c>
      <c r="V1487">
        <v>0.1221</v>
      </c>
      <c r="W1487">
        <v>14.774057142857099</v>
      </c>
      <c r="X1487">
        <v>0.62144285714285696</v>
      </c>
      <c r="Y1487">
        <v>71.708671428571407</v>
      </c>
      <c r="Z1487">
        <v>2.03954285714285</v>
      </c>
      <c r="AA1487">
        <v>7.1285714285714199E-3</v>
      </c>
      <c r="AB1487">
        <v>3.9771428571428499E-2</v>
      </c>
      <c r="AC1487">
        <v>31.9321184210526</v>
      </c>
      <c r="AD1487">
        <v>-12.962631578947301</v>
      </c>
      <c r="AE1487">
        <v>36.196700479999997</v>
      </c>
      <c r="AF1487">
        <v>0.43400112000000002</v>
      </c>
      <c r="AG1487">
        <v>1.3558536640000001</v>
      </c>
      <c r="AH1487">
        <v>1.9352479999999998E-2</v>
      </c>
      <c r="AI1487">
        <v>45.005799999999901</v>
      </c>
      <c r="AJ1487">
        <v>0.50477438444882194</v>
      </c>
      <c r="AK1487">
        <v>0.80426746063840604</v>
      </c>
      <c r="AL1487">
        <v>9.6432264285936497E-3</v>
      </c>
      <c r="AM1487">
        <v>3.0126198489972399E-2</v>
      </c>
      <c r="AN1487">
        <v>0.15553550875664901</v>
      </c>
      <c r="AO1487">
        <v>4.2999968892898198E-4</v>
      </c>
      <c r="AP1487">
        <v>36.196700479999997</v>
      </c>
      <c r="AQ1487">
        <v>0.26814708317817398</v>
      </c>
      <c r="AR1487">
        <v>6.52155324083708</v>
      </c>
      <c r="AS1487">
        <v>1.1947990852832999</v>
      </c>
      <c r="AT1487">
        <v>0.90295484102732304</v>
      </c>
      <c r="AU1487">
        <v>90.932542857142806</v>
      </c>
      <c r="AV1487">
        <v>44.181199889298497</v>
      </c>
      <c r="AW1487">
        <v>0.82460011070144601</v>
      </c>
      <c r="AX1487">
        <v>0.16105457871669701</v>
      </c>
      <c r="AY1487">
        <v>0.16585403682182501</v>
      </c>
      <c r="AZ1487">
        <v>0.47844675916291701</v>
      </c>
      <c r="BA1487">
        <v>0.11878463214205399</v>
      </c>
      <c r="BB1487">
        <v>6.8349537023273899E-2</v>
      </c>
      <c r="BC1487">
        <v>0.38215117237906199</v>
      </c>
      <c r="BD1487">
        <v>0.80535537470144003</v>
      </c>
      <c r="BE1487">
        <v>-1.9244736000006001E-2</v>
      </c>
      <c r="BF1487">
        <v>0.21015227859435601</v>
      </c>
      <c r="BG1487">
        <v>0.21641485780724001</v>
      </c>
      <c r="BH1487">
        <v>0.62430188216529403</v>
      </c>
      <c r="BI1487">
        <v>0.21015227859435601</v>
      </c>
      <c r="BJ1487">
        <v>0.85313427280319498</v>
      </c>
      <c r="BK1487">
        <v>1.2486037643305801</v>
      </c>
      <c r="BL1487">
        <v>1.02980019657541</v>
      </c>
      <c r="BM1487">
        <v>2.9707119348933801</v>
      </c>
      <c r="BN1487">
        <v>2.8847459388456298</v>
      </c>
      <c r="BO1487">
        <v>17.4205794723139</v>
      </c>
      <c r="BP1487">
        <v>4.9385785469673804</v>
      </c>
      <c r="BQ1487">
        <v>12.4820009253466</v>
      </c>
      <c r="BR1487">
        <v>0.89134489072018197</v>
      </c>
      <c r="BS1487">
        <v>0.76907336136545201</v>
      </c>
      <c r="BT1487">
        <v>1.15898552140415</v>
      </c>
    </row>
    <row r="1488" spans="1:72" x14ac:dyDescent="0.2">
      <c r="A1488">
        <v>1486</v>
      </c>
      <c r="B1488" s="243">
        <v>44796.194444444445</v>
      </c>
      <c r="C1488">
        <v>0</v>
      </c>
      <c r="D1488">
        <v>0.93657894736842096</v>
      </c>
      <c r="E1488">
        <v>31.095789473684199</v>
      </c>
      <c r="F1488">
        <v>44.835999999999999</v>
      </c>
      <c r="G1488">
        <v>7</v>
      </c>
      <c r="H1488">
        <v>2.0649999999999999</v>
      </c>
      <c r="I1488">
        <v>1.3460000000000001</v>
      </c>
      <c r="J1488">
        <v>34.53</v>
      </c>
      <c r="K1488">
        <v>0.51899999999999902</v>
      </c>
      <c r="L1488">
        <v>37.939130434782598</v>
      </c>
      <c r="M1488">
        <v>-0.08</v>
      </c>
      <c r="N1488">
        <v>1599.83870967741</v>
      </c>
      <c r="O1488">
        <v>86.111764705882294</v>
      </c>
      <c r="P1488">
        <v>2.7185000000000001</v>
      </c>
      <c r="Q1488">
        <v>73.3822499999999</v>
      </c>
      <c r="R1488">
        <v>6.9633333333333303</v>
      </c>
      <c r="S1488">
        <v>-0.40051282051282</v>
      </c>
      <c r="T1488">
        <v>5</v>
      </c>
      <c r="U1488">
        <v>1.7551714285714199</v>
      </c>
      <c r="V1488">
        <v>9.3128571428571394E-2</v>
      </c>
      <c r="W1488">
        <v>14.8544</v>
      </c>
      <c r="X1488">
        <v>0.529485714285714</v>
      </c>
      <c r="Y1488">
        <v>71.728685714285703</v>
      </c>
      <c r="Z1488">
        <v>2.1317428571428501</v>
      </c>
      <c r="AA1488">
        <v>5.6999999999999898E-3</v>
      </c>
      <c r="AB1488">
        <v>3.02285714285714E-2</v>
      </c>
      <c r="AC1488">
        <v>32.032368421052603</v>
      </c>
      <c r="AD1488">
        <v>-12.8036315789473</v>
      </c>
      <c r="AE1488">
        <v>36.142434600000001</v>
      </c>
      <c r="AF1488">
        <v>0.4325349</v>
      </c>
      <c r="AG1488">
        <v>1.34685078</v>
      </c>
      <c r="AH1488">
        <v>1.9287099999999901E-2</v>
      </c>
      <c r="AI1488">
        <v>44.941000000000003</v>
      </c>
      <c r="AJ1488">
        <v>0.50387699481856996</v>
      </c>
      <c r="AK1488">
        <v>0.80421963463207302</v>
      </c>
      <c r="AL1488">
        <v>9.6245054627177792E-3</v>
      </c>
      <c r="AM1488">
        <v>2.9969310429229401E-2</v>
      </c>
      <c r="AN1488">
        <v>0.155759773925813</v>
      </c>
      <c r="AO1488">
        <v>4.2916490509779402E-4</v>
      </c>
      <c r="AP1488">
        <v>36.142434600000001</v>
      </c>
      <c r="AQ1488">
        <v>0.22846839132240199</v>
      </c>
      <c r="AR1488">
        <v>6.5570181246744497</v>
      </c>
      <c r="AS1488">
        <v>1.24881142205637</v>
      </c>
      <c r="AT1488">
        <v>0.88439050481998804</v>
      </c>
      <c r="AU1488">
        <v>90.999485714285697</v>
      </c>
      <c r="AV1488">
        <v>44.176732538053201</v>
      </c>
      <c r="AW1488">
        <v>0.76426746194677198</v>
      </c>
      <c r="AX1488">
        <v>9.8039357943621605E-2</v>
      </c>
      <c r="AY1488">
        <v>0.20406650867759701</v>
      </c>
      <c r="AZ1488">
        <v>0.442981875325546</v>
      </c>
      <c r="BA1488">
        <v>7.2791551521113204E-2</v>
      </c>
      <c r="BB1488">
        <v>6.32831250465066E-2</v>
      </c>
      <c r="BC1488">
        <v>0.471792007252125</v>
      </c>
      <c r="BD1488">
        <v>0.74508774194676497</v>
      </c>
      <c r="BE1488">
        <v>-1.9179720000006999E-2</v>
      </c>
      <c r="BF1488">
        <v>0.127526419337951</v>
      </c>
      <c r="BG1488">
        <v>0.26544310065163901</v>
      </c>
      <c r="BH1488">
        <v>0.57621646629268797</v>
      </c>
      <c r="BI1488">
        <v>0.127526419337951</v>
      </c>
      <c r="BJ1488">
        <v>0.78593903997918102</v>
      </c>
      <c r="BK1488">
        <v>1.1524329325853699</v>
      </c>
      <c r="BL1488">
        <v>2.0814753682388201</v>
      </c>
      <c r="BM1488">
        <v>4.5184085719970399</v>
      </c>
      <c r="BN1488">
        <v>2.1707720595416702</v>
      </c>
      <c r="BO1488">
        <v>15.2577746043077</v>
      </c>
      <c r="BP1488">
        <v>2.9968708544418501</v>
      </c>
      <c r="BQ1488">
        <v>12.2609037498658</v>
      </c>
      <c r="BR1488">
        <v>0.93563801971085903</v>
      </c>
      <c r="BS1488">
        <v>0.73492847224400104</v>
      </c>
      <c r="BT1488">
        <v>1.27310079150154</v>
      </c>
    </row>
    <row r="1489" spans="1:72" x14ac:dyDescent="0.2">
      <c r="A1489">
        <v>1487</v>
      </c>
      <c r="B1489" s="243">
        <v>44796.208333333336</v>
      </c>
      <c r="C1489">
        <v>0</v>
      </c>
      <c r="D1489">
        <v>0.89564102564102499</v>
      </c>
      <c r="E1489">
        <v>31.1313157894736</v>
      </c>
      <c r="F1489">
        <v>44.926749999999998</v>
      </c>
      <c r="G1489">
        <v>7</v>
      </c>
      <c r="H1489">
        <v>2.0699999999999998</v>
      </c>
      <c r="I1489">
        <v>1.3525</v>
      </c>
      <c r="J1489">
        <v>34.571034482758598</v>
      </c>
      <c r="K1489">
        <v>0.50575000000000003</v>
      </c>
      <c r="L1489">
        <v>37.995357142857102</v>
      </c>
      <c r="M1489">
        <v>7.1428571428571397E-2</v>
      </c>
      <c r="N1489">
        <v>1600.3225806451601</v>
      </c>
      <c r="O1489">
        <v>86.034285714285701</v>
      </c>
      <c r="P1489">
        <v>2.715875</v>
      </c>
      <c r="Q1489">
        <v>73.317999999999898</v>
      </c>
      <c r="R1489">
        <v>6.9615789473684204</v>
      </c>
      <c r="S1489">
        <v>-0.44410256410256399</v>
      </c>
      <c r="T1489">
        <v>5</v>
      </c>
      <c r="U1489">
        <v>1.7153571428571399</v>
      </c>
      <c r="V1489">
        <v>7.4557142857142794E-2</v>
      </c>
      <c r="W1489">
        <v>14.8710142857142</v>
      </c>
      <c r="X1489">
        <v>0.54362857142857102</v>
      </c>
      <c r="Y1489">
        <v>71.694414285714203</v>
      </c>
      <c r="Z1489">
        <v>2.1449999999999898</v>
      </c>
      <c r="AA1489">
        <v>2.7571428571428499E-3</v>
      </c>
      <c r="AB1489">
        <v>2.91142857142857E-2</v>
      </c>
      <c r="AC1489">
        <v>32.026956815114701</v>
      </c>
      <c r="AD1489">
        <v>-12.899793184885199</v>
      </c>
      <c r="AE1489">
        <v>36.1873732827586</v>
      </c>
      <c r="AF1489">
        <v>0.43358219999999997</v>
      </c>
      <c r="AG1489">
        <v>1.3533528399999999</v>
      </c>
      <c r="AH1489">
        <v>1.9333800000000002E-2</v>
      </c>
      <c r="AI1489">
        <v>44.993534482758598</v>
      </c>
      <c r="AJ1489">
        <v>0.50474466725602696</v>
      </c>
      <c r="AK1489">
        <v>0.80427940811419196</v>
      </c>
      <c r="AL1489">
        <v>9.6365445610001408E-3</v>
      </c>
      <c r="AM1489">
        <v>3.00788292264214E-2</v>
      </c>
      <c r="AN1489">
        <v>0.155577908703357</v>
      </c>
      <c r="AO1489">
        <v>4.29701738755568E-4</v>
      </c>
      <c r="AP1489">
        <v>36.1873732827586</v>
      </c>
      <c r="AQ1489">
        <v>0.234570908789734</v>
      </c>
      <c r="AR1489">
        <v>6.5643519902332796</v>
      </c>
      <c r="AS1489">
        <v>1.2565776830612401</v>
      </c>
      <c r="AT1489">
        <v>0.86581737029667805</v>
      </c>
      <c r="AU1489">
        <v>90.969414285714194</v>
      </c>
      <c r="AV1489">
        <v>44.242873864842799</v>
      </c>
      <c r="AW1489">
        <v>0.75066061791573402</v>
      </c>
      <c r="AX1489">
        <v>9.67751569387547E-2</v>
      </c>
      <c r="AY1489">
        <v>0.19901129121026501</v>
      </c>
      <c r="AZ1489">
        <v>0.43564800976671503</v>
      </c>
      <c r="BA1489">
        <v>7.15077059569732E-2</v>
      </c>
      <c r="BB1489">
        <v>6.2235429966673701E-2</v>
      </c>
      <c r="BC1489">
        <v>0.45899322253142699</v>
      </c>
      <c r="BD1489">
        <v>0.73143445791573602</v>
      </c>
      <c r="BE1489">
        <v>-1.9226159999998101E-2</v>
      </c>
      <c r="BF1489">
        <v>0.12590325796669</v>
      </c>
      <c r="BG1489">
        <v>0.25891117853094597</v>
      </c>
      <c r="BH1489">
        <v>0.56677256324209602</v>
      </c>
      <c r="BI1489">
        <v>0.12590325796669</v>
      </c>
      <c r="BJ1489">
        <v>0.76962887299527305</v>
      </c>
      <c r="BK1489">
        <v>1.13354512648419</v>
      </c>
      <c r="BL1489">
        <v>2.0564295373471899</v>
      </c>
      <c r="BM1489">
        <v>4.5016512868320202</v>
      </c>
      <c r="BN1489">
        <v>2.1890617719093601</v>
      </c>
      <c r="BO1489">
        <v>14.9584461900088</v>
      </c>
      <c r="BP1489">
        <v>2.9587265622172199</v>
      </c>
      <c r="BQ1489">
        <v>11.999719627791601</v>
      </c>
      <c r="BR1489">
        <v>0.91950958794081905</v>
      </c>
      <c r="BS1489">
        <v>0.71926756980859696</v>
      </c>
      <c r="BT1489">
        <v>1.2783971174809201</v>
      </c>
    </row>
    <row r="1490" spans="1:72" x14ac:dyDescent="0.2">
      <c r="A1490">
        <v>1488</v>
      </c>
      <c r="B1490" s="243">
        <v>44796.222222222219</v>
      </c>
      <c r="C1490">
        <v>0</v>
      </c>
      <c r="D1490">
        <v>0.891891891891891</v>
      </c>
      <c r="E1490">
        <v>31.081578947368399</v>
      </c>
      <c r="F1490">
        <v>45.074750000000002</v>
      </c>
      <c r="G1490">
        <v>7</v>
      </c>
      <c r="H1490">
        <v>2.0649999999999999</v>
      </c>
      <c r="I1490">
        <v>1.3460000000000001</v>
      </c>
      <c r="J1490">
        <v>34.513666666666602</v>
      </c>
      <c r="K1490">
        <v>0.4945</v>
      </c>
      <c r="L1490">
        <v>37.919705882352901</v>
      </c>
      <c r="M1490">
        <v>8.1250000000000003E-2</v>
      </c>
      <c r="N1490">
        <v>1599.9130434782601</v>
      </c>
      <c r="O1490">
        <v>85.487096774193503</v>
      </c>
      <c r="P1490">
        <v>2.71274999999999</v>
      </c>
      <c r="Q1490">
        <v>73.260499999999993</v>
      </c>
      <c r="R1490">
        <v>6.9616666666666598</v>
      </c>
      <c r="S1490">
        <v>-0.63285714285714201</v>
      </c>
      <c r="T1490">
        <v>5</v>
      </c>
      <c r="U1490">
        <v>1.8005</v>
      </c>
      <c r="V1490">
        <v>9.9900000000000003E-2</v>
      </c>
      <c r="W1490">
        <v>14.824187499999899</v>
      </c>
      <c r="X1490">
        <v>0.60765000000000002</v>
      </c>
      <c r="Y1490">
        <v>71.824962499999998</v>
      </c>
      <c r="Z1490">
        <v>2.0305</v>
      </c>
      <c r="AA1490">
        <v>0</v>
      </c>
      <c r="AB1490">
        <v>3.9762499999999999E-2</v>
      </c>
      <c r="AC1490">
        <v>31.973470839260301</v>
      </c>
      <c r="AD1490">
        <v>-13.101279160739599</v>
      </c>
      <c r="AE1490">
        <v>36.126101266666602</v>
      </c>
      <c r="AF1490">
        <v>0.4325349</v>
      </c>
      <c r="AG1490">
        <v>1.34685078</v>
      </c>
      <c r="AH1490">
        <v>1.9287099999999901E-2</v>
      </c>
      <c r="AI1490">
        <v>44.924666666666603</v>
      </c>
      <c r="AJ1490">
        <v>0.50297417512284304</v>
      </c>
      <c r="AK1490">
        <v>0.80414845444967098</v>
      </c>
      <c r="AL1490">
        <v>9.6280046596524498E-3</v>
      </c>
      <c r="AM1490">
        <v>2.9980206419635801E-2</v>
      </c>
      <c r="AN1490">
        <v>0.155816403757401</v>
      </c>
      <c r="AO1490">
        <v>4.2932093727276701E-4</v>
      </c>
      <c r="AP1490">
        <v>36.126101266666602</v>
      </c>
      <c r="AQ1490">
        <v>0.26219558760776102</v>
      </c>
      <c r="AR1490">
        <v>6.5436817455482803</v>
      </c>
      <c r="AS1490">
        <v>1.1895016249211401</v>
      </c>
      <c r="AT1490">
        <v>0.90560500230867902</v>
      </c>
      <c r="AU1490">
        <v>91.087800000000001</v>
      </c>
      <c r="AV1490">
        <v>44.121480224743799</v>
      </c>
      <c r="AW1490">
        <v>0.80318644192279698</v>
      </c>
      <c r="AX1490">
        <v>0.157349155078853</v>
      </c>
      <c r="AY1490">
        <v>0.17033931239223801</v>
      </c>
      <c r="AZ1490">
        <v>0.45631825445171298</v>
      </c>
      <c r="BA1490">
        <v>0.11682745959344699</v>
      </c>
      <c r="BB1490">
        <v>6.5188322064530499E-2</v>
      </c>
      <c r="BC1490">
        <v>0.39381634266330501</v>
      </c>
      <c r="BD1490">
        <v>0.78400672192280496</v>
      </c>
      <c r="BE1490">
        <v>-1.9179719999991601E-2</v>
      </c>
      <c r="BF1490">
        <v>0.205051707645759</v>
      </c>
      <c r="BG1490">
        <v>0.22198000915689101</v>
      </c>
      <c r="BH1490">
        <v>0.59465738636070398</v>
      </c>
      <c r="BI1490">
        <v>0.205051707645759</v>
      </c>
      <c r="BJ1490">
        <v>0.85406343360530201</v>
      </c>
      <c r="BK1490">
        <v>1.1893147727214</v>
      </c>
      <c r="BL1490">
        <v>1.0825562571777101</v>
      </c>
      <c r="BM1490">
        <v>2.90003625518698</v>
      </c>
      <c r="BN1490">
        <v>2.6788781053721298</v>
      </c>
      <c r="BO1490">
        <v>17.314950202155298</v>
      </c>
      <c r="BP1490">
        <v>4.8187151296753399</v>
      </c>
      <c r="BQ1490">
        <v>12.496235072479999</v>
      </c>
      <c r="BR1490">
        <v>0.84072686972361699</v>
      </c>
      <c r="BS1490">
        <v>0.772042750546998</v>
      </c>
      <c r="BT1490">
        <v>1.0889641397810601</v>
      </c>
    </row>
    <row r="1491" spans="1:72" x14ac:dyDescent="0.2">
      <c r="A1491">
        <v>1489</v>
      </c>
      <c r="B1491" s="243">
        <v>44796.236111111109</v>
      </c>
      <c r="C1491">
        <v>0</v>
      </c>
      <c r="D1491">
        <v>0.93441176470588205</v>
      </c>
      <c r="E1491">
        <v>31.085000000000001</v>
      </c>
      <c r="F1491">
        <v>44.818499999999901</v>
      </c>
      <c r="G1491">
        <v>7</v>
      </c>
      <c r="H1491">
        <v>2.0699999999999998</v>
      </c>
      <c r="I1491">
        <v>1.35</v>
      </c>
      <c r="J1491">
        <v>34.547058823529397</v>
      </c>
      <c r="K1491">
        <v>0.50249999999999995</v>
      </c>
      <c r="L1491">
        <v>37.968787878787801</v>
      </c>
      <c r="M1491">
        <v>0.115384615384615</v>
      </c>
      <c r="N1491">
        <v>1600.12121212121</v>
      </c>
      <c r="O1491">
        <v>86.592105263157805</v>
      </c>
      <c r="P1491">
        <v>2.7118333333333302</v>
      </c>
      <c r="Q1491">
        <v>73.224249999999898</v>
      </c>
      <c r="R1491">
        <v>6.9652380952380897</v>
      </c>
      <c r="S1491">
        <v>-0.55684210526315703</v>
      </c>
      <c r="T1491">
        <v>5</v>
      </c>
      <c r="U1491">
        <v>1.83145714285714</v>
      </c>
      <c r="V1491">
        <v>0.1065</v>
      </c>
      <c r="W1491">
        <v>14.8544428571428</v>
      </c>
      <c r="X1491">
        <v>0.602514285714285</v>
      </c>
      <c r="Y1491">
        <v>71.773128571428501</v>
      </c>
      <c r="Z1491">
        <v>2.0720999999999998</v>
      </c>
      <c r="AA1491">
        <v>0</v>
      </c>
      <c r="AB1491">
        <v>4.22285714285714E-2</v>
      </c>
      <c r="AC1491">
        <v>32.019411764705801</v>
      </c>
      <c r="AD1491">
        <v>-12.7990882352941</v>
      </c>
      <c r="AE1491">
        <v>36.163397623529399</v>
      </c>
      <c r="AF1491">
        <v>0.43358219999999997</v>
      </c>
      <c r="AG1491">
        <v>1.3508528399999999</v>
      </c>
      <c r="AH1491">
        <v>1.9333799999999901E-2</v>
      </c>
      <c r="AI1491">
        <v>44.967058823529399</v>
      </c>
      <c r="AJ1491">
        <v>0.50385706103837402</v>
      </c>
      <c r="AK1491">
        <v>0.80421976819632601</v>
      </c>
      <c r="AL1491">
        <v>9.6422183559206707E-3</v>
      </c>
      <c r="AM1491">
        <v>3.0040942755481099E-2</v>
      </c>
      <c r="AN1491">
        <v>0.15566950970645099</v>
      </c>
      <c r="AO1491">
        <v>4.2995473810894199E-4</v>
      </c>
      <c r="AP1491">
        <v>36.163397623529399</v>
      </c>
      <c r="AQ1491">
        <v>0.25997957242644198</v>
      </c>
      <c r="AR1491">
        <v>6.5570370426423601</v>
      </c>
      <c r="AS1491">
        <v>1.2138716163502099</v>
      </c>
      <c r="AT1491">
        <v>0.92279261341773899</v>
      </c>
      <c r="AU1491">
        <v>91.133642857142803</v>
      </c>
      <c r="AV1491">
        <v>44.194285854948397</v>
      </c>
      <c r="AW1491">
        <v>0.77277296858097999</v>
      </c>
      <c r="AX1491">
        <v>0.13698122364978599</v>
      </c>
      <c r="AY1491">
        <v>0.17360262757355699</v>
      </c>
      <c r="AZ1491">
        <v>0.44296295735763902</v>
      </c>
      <c r="BA1491">
        <v>0.101403513094577</v>
      </c>
      <c r="BB1491">
        <v>6.3280422479662701E-2</v>
      </c>
      <c r="BC1491">
        <v>0.400391500328098</v>
      </c>
      <c r="BD1491">
        <v>0.753546808580983</v>
      </c>
      <c r="BE1491">
        <v>-1.9226159999997199E-2</v>
      </c>
      <c r="BF1491">
        <v>0.17825283697744401</v>
      </c>
      <c r="BG1491">
        <v>0.225908048177765</v>
      </c>
      <c r="BH1491">
        <v>0.57642501447343997</v>
      </c>
      <c r="BI1491">
        <v>0.17825283697744401</v>
      </c>
      <c r="BJ1491">
        <v>0.80832177031041996</v>
      </c>
      <c r="BK1491">
        <v>1.1528500289468799</v>
      </c>
      <c r="BL1491">
        <v>1.2673461584589001</v>
      </c>
      <c r="BM1491">
        <v>3.2337494552548298</v>
      </c>
      <c r="BN1491">
        <v>2.5515913183396299</v>
      </c>
      <c r="BO1491">
        <v>16.225032397642899</v>
      </c>
      <c r="BP1491">
        <v>4.1889416689699397</v>
      </c>
      <c r="BQ1491">
        <v>12.0360907286729</v>
      </c>
      <c r="BR1491">
        <v>0.84982020608522402</v>
      </c>
      <c r="BS1491">
        <v>0.73702063551944197</v>
      </c>
      <c r="BT1491">
        <v>1.15304804930771</v>
      </c>
    </row>
    <row r="1492" spans="1:72" x14ac:dyDescent="0.2">
      <c r="A1492">
        <v>1490</v>
      </c>
      <c r="B1492" s="243">
        <v>44796.25</v>
      </c>
      <c r="C1492">
        <v>0</v>
      </c>
      <c r="D1492">
        <v>0.8125</v>
      </c>
      <c r="E1492">
        <v>31.069459459459399</v>
      </c>
      <c r="F1492">
        <v>44.872249999999902</v>
      </c>
      <c r="G1492">
        <v>7</v>
      </c>
      <c r="H1492">
        <v>2.0674999999999999</v>
      </c>
      <c r="I1492">
        <v>1.3480000000000001</v>
      </c>
      <c r="J1492">
        <v>34.5370833333333</v>
      </c>
      <c r="K1492">
        <v>0.504</v>
      </c>
      <c r="L1492">
        <v>37.953214285714203</v>
      </c>
      <c r="M1492">
        <v>-6.25E-2</v>
      </c>
      <c r="N1492">
        <v>1599.5161290322501</v>
      </c>
      <c r="O1492">
        <v>87.002631578947302</v>
      </c>
      <c r="P1492">
        <v>2.70825</v>
      </c>
      <c r="Q1492">
        <v>73.124615384615296</v>
      </c>
      <c r="R1492">
        <v>6.9647368421052596</v>
      </c>
      <c r="S1492">
        <v>-0.43923076923076898</v>
      </c>
      <c r="T1492">
        <v>5</v>
      </c>
      <c r="U1492">
        <v>1.8140999999999901</v>
      </c>
      <c r="V1492">
        <v>0.118157142857142</v>
      </c>
      <c r="W1492">
        <v>14.836914285714199</v>
      </c>
      <c r="X1492">
        <v>0.64918571428571403</v>
      </c>
      <c r="Y1492">
        <v>71.6112857142857</v>
      </c>
      <c r="Z1492">
        <v>2.1305000000000001</v>
      </c>
      <c r="AA1492">
        <v>1.5857142857142799E-3</v>
      </c>
      <c r="AB1492">
        <v>1.9014285714285699E-2</v>
      </c>
      <c r="AC1492">
        <v>31.881959459459399</v>
      </c>
      <c r="AD1492">
        <v>-12.990290540540499</v>
      </c>
      <c r="AE1492">
        <v>36.151470033333297</v>
      </c>
      <c r="AF1492">
        <v>0.43305854999999999</v>
      </c>
      <c r="AG1492">
        <v>1.34885181</v>
      </c>
      <c r="AH1492">
        <v>1.9310449999999899E-2</v>
      </c>
      <c r="AI1492">
        <v>44.952583333333301</v>
      </c>
      <c r="AJ1492">
        <v>0.50482922730322399</v>
      </c>
      <c r="AK1492">
        <v>0.80421340338245195</v>
      </c>
      <c r="AL1492">
        <v>9.6336743716990691E-3</v>
      </c>
      <c r="AM1492">
        <v>3.0006102207696599E-2</v>
      </c>
      <c r="AN1492">
        <v>0.15571963791476501</v>
      </c>
      <c r="AO1492">
        <v>4.29573754567312E-4</v>
      </c>
      <c r="AP1492">
        <v>36.151470033333297</v>
      </c>
      <c r="AQ1492">
        <v>0.28011788006863603</v>
      </c>
      <c r="AR1492">
        <v>6.5492995937681604</v>
      </c>
      <c r="AS1492">
        <v>1.2480833350871701</v>
      </c>
      <c r="AT1492">
        <v>0.91581070125078001</v>
      </c>
      <c r="AU1492">
        <v>91.041985714285701</v>
      </c>
      <c r="AV1492">
        <v>44.228970842257297</v>
      </c>
      <c r="AW1492">
        <v>0.72361249107602499</v>
      </c>
      <c r="AX1492">
        <v>0.10076847491282701</v>
      </c>
      <c r="AY1492">
        <v>0.15294066993136299</v>
      </c>
      <c r="AZ1492">
        <v>0.450700406231831</v>
      </c>
      <c r="BA1492">
        <v>7.4706853759441305E-2</v>
      </c>
      <c r="BB1492">
        <v>6.4385772318832996E-2</v>
      </c>
      <c r="BC1492">
        <v>0.353163954230584</v>
      </c>
      <c r="BD1492">
        <v>0.70440955107602199</v>
      </c>
      <c r="BE1492">
        <v>-1.92029400000026E-2</v>
      </c>
      <c r="BF1492">
        <v>0.13169474291691899</v>
      </c>
      <c r="BG1492">
        <v>0.199878803619645</v>
      </c>
      <c r="BH1492">
        <v>0.58902225306672995</v>
      </c>
      <c r="BI1492">
        <v>0.13169474291691899</v>
      </c>
      <c r="BJ1492">
        <v>0.66314709307313002</v>
      </c>
      <c r="BK1492">
        <v>1.1780445061334599</v>
      </c>
      <c r="BL1492">
        <v>1.51774322340065</v>
      </c>
      <c r="BM1492">
        <v>4.4726329997722098</v>
      </c>
      <c r="BN1492">
        <v>2.9468970316011802</v>
      </c>
      <c r="BO1492">
        <v>13.3687349103065</v>
      </c>
      <c r="BP1492">
        <v>3.0948264585476002</v>
      </c>
      <c r="BQ1492">
        <v>10.273908451758899</v>
      </c>
      <c r="BR1492">
        <v>0.95416344317469903</v>
      </c>
      <c r="BS1492">
        <v>0.61046919590636195</v>
      </c>
      <c r="BT1492">
        <v>1.5630001473834401</v>
      </c>
    </row>
    <row r="1493" spans="1:72" x14ac:dyDescent="0.2">
      <c r="A1493">
        <v>1491</v>
      </c>
      <c r="B1493" s="243">
        <v>44796.263888888891</v>
      </c>
      <c r="C1493">
        <v>0</v>
      </c>
      <c r="D1493">
        <v>0.87297297297297205</v>
      </c>
      <c r="E1493">
        <v>31.1387179487179</v>
      </c>
      <c r="F1493">
        <v>44.935749999999999</v>
      </c>
      <c r="G1493">
        <v>7</v>
      </c>
      <c r="H1493">
        <v>2.0699999999999998</v>
      </c>
      <c r="I1493">
        <v>1.35</v>
      </c>
      <c r="J1493">
        <v>34.537586206896499</v>
      </c>
      <c r="K1493">
        <v>0.52564102564102499</v>
      </c>
      <c r="L1493">
        <v>37.963870967741897</v>
      </c>
      <c r="M1493">
        <v>0.19999999999999901</v>
      </c>
      <c r="N1493">
        <v>1599.9705882352901</v>
      </c>
      <c r="O1493">
        <v>86.035135135135107</v>
      </c>
      <c r="P1493">
        <v>2.7031999999999998</v>
      </c>
      <c r="Q1493">
        <v>73.037999999999897</v>
      </c>
      <c r="R1493">
        <v>6.9550000000000001</v>
      </c>
      <c r="S1493">
        <v>-0.54564102564102501</v>
      </c>
      <c r="T1493">
        <v>5</v>
      </c>
      <c r="U1493">
        <v>1.8125428571428499</v>
      </c>
      <c r="V1493">
        <v>9.4185714285714303E-2</v>
      </c>
      <c r="W1493">
        <v>14.760714285714201</v>
      </c>
      <c r="X1493">
        <v>0.6905</v>
      </c>
      <c r="Y1493">
        <v>71.708971428571402</v>
      </c>
      <c r="Z1493">
        <v>2.0323000000000002</v>
      </c>
      <c r="AA1493">
        <v>5.2857142857142799E-3</v>
      </c>
      <c r="AB1493">
        <v>4.0714285714285696E-3</v>
      </c>
      <c r="AC1493">
        <v>32.011690921690899</v>
      </c>
      <c r="AD1493">
        <v>-12.924059078309</v>
      </c>
      <c r="AE1493">
        <v>36.1539250068965</v>
      </c>
      <c r="AF1493">
        <v>0.43358219999999997</v>
      </c>
      <c r="AG1493">
        <v>1.3508528399999999</v>
      </c>
      <c r="AH1493">
        <v>1.9333800000000002E-2</v>
      </c>
      <c r="AI1493">
        <v>44.957586206896501</v>
      </c>
      <c r="AJ1493">
        <v>0.504175757741959</v>
      </c>
      <c r="AK1493">
        <v>0.80417851706972798</v>
      </c>
      <c r="AL1493">
        <v>9.6442499827423499E-3</v>
      </c>
      <c r="AM1493">
        <v>3.0047272417681001E-2</v>
      </c>
      <c r="AN1493">
        <v>0.15570230945642199</v>
      </c>
      <c r="AO1493">
        <v>4.3004533008122602E-4</v>
      </c>
      <c r="AP1493">
        <v>36.1539250068965</v>
      </c>
      <c r="AQ1493">
        <v>0.29794462806411398</v>
      </c>
      <c r="AR1493">
        <v>6.5156634468285199</v>
      </c>
      <c r="AS1493">
        <v>1.1905560957041299</v>
      </c>
      <c r="AT1493">
        <v>0.913840168439776</v>
      </c>
      <c r="AU1493">
        <v>91.005028571428497</v>
      </c>
      <c r="AV1493">
        <v>44.158089177493302</v>
      </c>
      <c r="AW1493">
        <v>0.79949702940322698</v>
      </c>
      <c r="AX1493">
        <v>0.16029674429586399</v>
      </c>
      <c r="AY1493">
        <v>0.13563757193588499</v>
      </c>
      <c r="AZ1493">
        <v>0.48433655317147101</v>
      </c>
      <c r="BA1493">
        <v>0.118663365504613</v>
      </c>
      <c r="BB1493">
        <v>6.9190936167353001E-2</v>
      </c>
      <c r="BC1493">
        <v>0.31283012064583199</v>
      </c>
      <c r="BD1493">
        <v>0.78027086940322099</v>
      </c>
      <c r="BE1493">
        <v>-1.92261600000053E-2</v>
      </c>
      <c r="BF1493">
        <v>0.20864349304966001</v>
      </c>
      <c r="BG1493">
        <v>0.17654692190905399</v>
      </c>
      <c r="BH1493">
        <v>0.63041623651950396</v>
      </c>
      <c r="BI1493">
        <v>0.20864349304966001</v>
      </c>
      <c r="BJ1493">
        <v>0.77038082991743095</v>
      </c>
      <c r="BK1493">
        <v>1.2608324730389999</v>
      </c>
      <c r="BL1493">
        <v>0.84616548222298804</v>
      </c>
      <c r="BM1493">
        <v>3.02149962745042</v>
      </c>
      <c r="BN1493">
        <v>3.57081409124907</v>
      </c>
      <c r="BO1493">
        <v>16.0906476683138</v>
      </c>
      <c r="BP1493">
        <v>4.90312208666702</v>
      </c>
      <c r="BQ1493">
        <v>11.187525581646801</v>
      </c>
      <c r="BR1493">
        <v>0.90613853485458495</v>
      </c>
      <c r="BS1493">
        <v>0.68692343269756695</v>
      </c>
      <c r="BT1493">
        <v>1.3191259632768</v>
      </c>
    </row>
    <row r="1494" spans="1:72" x14ac:dyDescent="0.2">
      <c r="A1494">
        <v>1492</v>
      </c>
      <c r="B1494" s="243">
        <v>44796.277777777781</v>
      </c>
      <c r="C1494">
        <v>0</v>
      </c>
      <c r="D1494">
        <v>0.83878787878787797</v>
      </c>
      <c r="E1494">
        <v>31.041333333333299</v>
      </c>
      <c r="F1494">
        <v>44.838999999999999</v>
      </c>
      <c r="G1494">
        <v>7</v>
      </c>
      <c r="H1494">
        <v>2.0674999999999999</v>
      </c>
      <c r="I1494">
        <v>1.35</v>
      </c>
      <c r="J1494">
        <v>34.5548</v>
      </c>
      <c r="K1494">
        <v>0.49375000000000002</v>
      </c>
      <c r="L1494">
        <v>37.981379310344799</v>
      </c>
      <c r="M1494">
        <v>-5.5555555555555696E-3</v>
      </c>
      <c r="N1494">
        <v>1600.3157894736801</v>
      </c>
      <c r="O1494">
        <v>85.948275862068897</v>
      </c>
      <c r="P1494">
        <v>2.70425</v>
      </c>
      <c r="Q1494">
        <v>73.0071794871794</v>
      </c>
      <c r="R1494">
        <v>6.9711999999999898</v>
      </c>
      <c r="S1494">
        <v>-0.32897435897435801</v>
      </c>
      <c r="T1494">
        <v>5</v>
      </c>
      <c r="U1494">
        <v>1.7566124999999899</v>
      </c>
      <c r="V1494">
        <v>7.6212500000000002E-2</v>
      </c>
      <c r="W1494">
        <v>14.737299999999999</v>
      </c>
      <c r="X1494">
        <v>0.71596249999999995</v>
      </c>
      <c r="Y1494">
        <v>71.776037500000001</v>
      </c>
      <c r="Z1494">
        <v>2.05402499999999</v>
      </c>
      <c r="AA1494">
        <v>7.1374999999999997E-3</v>
      </c>
      <c r="AB1494">
        <v>1.2375000000000001E-3</v>
      </c>
      <c r="AC1494">
        <v>31.8801212121212</v>
      </c>
      <c r="AD1494">
        <v>-12.9588787878787</v>
      </c>
      <c r="AE1494">
        <v>36.169186699999997</v>
      </c>
      <c r="AF1494">
        <v>0.43305854999999999</v>
      </c>
      <c r="AG1494">
        <v>1.35085181</v>
      </c>
      <c r="AH1494">
        <v>1.931045E-2</v>
      </c>
      <c r="AI1494">
        <v>44.972299999999997</v>
      </c>
      <c r="AJ1494">
        <v>0.50391729551802</v>
      </c>
      <c r="AK1494">
        <v>0.80425476793492801</v>
      </c>
      <c r="AL1494">
        <v>9.6294507952672994E-3</v>
      </c>
      <c r="AM1494">
        <v>3.0037418811134801E-2</v>
      </c>
      <c r="AN1494">
        <v>0.155651367619623</v>
      </c>
      <c r="AO1494">
        <v>4.2938542169290798E-4</v>
      </c>
      <c r="AP1494">
        <v>36.169186699999997</v>
      </c>
      <c r="AQ1494">
        <v>0.308931471064958</v>
      </c>
      <c r="AR1494">
        <v>6.5053279303616902</v>
      </c>
      <c r="AS1494">
        <v>1.2032829722377001</v>
      </c>
      <c r="AT1494">
        <v>0.88518742027314801</v>
      </c>
      <c r="AU1494">
        <v>91.039937499999994</v>
      </c>
      <c r="AV1494">
        <v>44.186729073664303</v>
      </c>
      <c r="AW1494">
        <v>0.78557092633564396</v>
      </c>
      <c r="AX1494">
        <v>0.14756883776229501</v>
      </c>
      <c r="AY1494">
        <v>0.124127078935042</v>
      </c>
      <c r="AZ1494">
        <v>0.49467206963830002</v>
      </c>
      <c r="BA1494">
        <v>0.109241322156792</v>
      </c>
      <c r="BB1494">
        <v>7.0667438519757195E-2</v>
      </c>
      <c r="BC1494">
        <v>0.28662886100515</v>
      </c>
      <c r="BD1494">
        <v>0.76636798633563896</v>
      </c>
      <c r="BE1494">
        <v>-1.9202940000005501E-2</v>
      </c>
      <c r="BF1494">
        <v>0.192869454056253</v>
      </c>
      <c r="BG1494">
        <v>0.162231554512627</v>
      </c>
      <c r="BH1494">
        <v>0.64652628193560602</v>
      </c>
      <c r="BI1494">
        <v>0.192869454056253</v>
      </c>
      <c r="BJ1494">
        <v>0.71020201713776099</v>
      </c>
      <c r="BK1494">
        <v>1.29305256387121</v>
      </c>
      <c r="BL1494">
        <v>0.84114695769974202</v>
      </c>
      <c r="BM1494">
        <v>3.3521445119403799</v>
      </c>
      <c r="BN1494">
        <v>3.9852067242891498</v>
      </c>
      <c r="BO1494">
        <v>14.970718286750399</v>
      </c>
      <c r="BP1494">
        <v>4.5324321703219503</v>
      </c>
      <c r="BQ1494">
        <v>10.438286116428401</v>
      </c>
      <c r="BR1494">
        <v>0.96517449197558303</v>
      </c>
      <c r="BS1494">
        <v>0.63305423551525997</v>
      </c>
      <c r="BT1494">
        <v>1.5246315999923701</v>
      </c>
    </row>
    <row r="1495" spans="1:72" x14ac:dyDescent="0.2">
      <c r="A1495">
        <v>1493</v>
      </c>
      <c r="B1495" s="243">
        <v>44796.291666666664</v>
      </c>
      <c r="C1495">
        <v>0</v>
      </c>
      <c r="D1495">
        <v>0.91756756756756697</v>
      </c>
      <c r="E1495">
        <v>31.093333333333302</v>
      </c>
      <c r="F1495">
        <v>44.882820512820501</v>
      </c>
      <c r="G1495">
        <v>7</v>
      </c>
      <c r="H1495">
        <v>2.0674999999999999</v>
      </c>
      <c r="I1495">
        <v>1.3474999999999999</v>
      </c>
      <c r="J1495">
        <v>34.522500000000001</v>
      </c>
      <c r="K1495">
        <v>0.50700000000000001</v>
      </c>
      <c r="L1495">
        <v>37.935000000000002</v>
      </c>
      <c r="M1495">
        <v>6.3636363636363602E-2</v>
      </c>
      <c r="N1495">
        <v>1600.19444444444</v>
      </c>
      <c r="O1495">
        <v>86.112903225806406</v>
      </c>
      <c r="P1495">
        <v>2.6989999999999998</v>
      </c>
      <c r="Q1495">
        <v>72.918421052631501</v>
      </c>
      <c r="R1495">
        <v>6.9592857142857101</v>
      </c>
      <c r="S1495">
        <v>-0.59399999999999897</v>
      </c>
      <c r="T1495">
        <v>5</v>
      </c>
      <c r="U1495">
        <v>1.77344285714285</v>
      </c>
      <c r="V1495">
        <v>7.7757142857142802E-2</v>
      </c>
      <c r="W1495">
        <v>14.794542857142799</v>
      </c>
      <c r="X1495">
        <v>0.683499999999999</v>
      </c>
      <c r="Y1495">
        <v>71.654157142857102</v>
      </c>
      <c r="Z1495">
        <v>2.09697142857142</v>
      </c>
      <c r="AA1495">
        <v>6.2857142857142799E-4</v>
      </c>
      <c r="AB1495">
        <v>1.2614285714285699E-2</v>
      </c>
      <c r="AC1495">
        <v>32.0109009009009</v>
      </c>
      <c r="AD1495">
        <v>-12.8719196119196</v>
      </c>
      <c r="AE1495">
        <v>36.136886699999998</v>
      </c>
      <c r="AF1495">
        <v>0.43305854999999999</v>
      </c>
      <c r="AG1495">
        <v>1.34835181</v>
      </c>
      <c r="AH1495">
        <v>1.9310449999999899E-2</v>
      </c>
      <c r="AI1495">
        <v>44.9375</v>
      </c>
      <c r="AJ1495">
        <v>0.50432365882071195</v>
      </c>
      <c r="AK1495">
        <v>0.80415881390820498</v>
      </c>
      <c r="AL1495">
        <v>9.6369079276773292E-3</v>
      </c>
      <c r="AM1495">
        <v>3.0005047232267001E-2</v>
      </c>
      <c r="AN1495">
        <v>0.1557719054242</v>
      </c>
      <c r="AO1495">
        <v>4.29717941585535E-4</v>
      </c>
      <c r="AP1495">
        <v>36.136886699999998</v>
      </c>
      <c r="AQ1495">
        <v>0.29492419012573801</v>
      </c>
      <c r="AR1495">
        <v>6.5305960294968903</v>
      </c>
      <c r="AS1495">
        <v>1.2284417245500701</v>
      </c>
      <c r="AT1495">
        <v>0.89438919042374299</v>
      </c>
      <c r="AU1495">
        <v>91.002614285714202</v>
      </c>
      <c r="AV1495">
        <v>44.190848644172704</v>
      </c>
      <c r="AW1495">
        <v>0.74665135582728204</v>
      </c>
      <c r="AX1495">
        <v>0.119910085449922</v>
      </c>
      <c r="AY1495">
        <v>0.13813435987426101</v>
      </c>
      <c r="AZ1495">
        <v>0.46940397050310401</v>
      </c>
      <c r="BA1495">
        <v>8.8930859558027597E-2</v>
      </c>
      <c r="BB1495">
        <v>6.7057710071872001E-2</v>
      </c>
      <c r="BC1495">
        <v>0.31897386594552102</v>
      </c>
      <c r="BD1495">
        <v>0.72744841582728803</v>
      </c>
      <c r="BE1495">
        <v>-1.92029399999935E-2</v>
      </c>
      <c r="BF1495">
        <v>0.15607975470233701</v>
      </c>
      <c r="BG1495">
        <v>0.179801197907937</v>
      </c>
      <c r="BH1495">
        <v>0.61099494923656505</v>
      </c>
      <c r="BI1495">
        <v>0.15607975470233701</v>
      </c>
      <c r="BJ1495">
        <v>0.67176190522054802</v>
      </c>
      <c r="BK1495">
        <v>1.2219898984731301</v>
      </c>
      <c r="BL1495">
        <v>1.1519828324361401</v>
      </c>
      <c r="BM1495">
        <v>3.91463294135621</v>
      </c>
      <c r="BN1495">
        <v>3.3981695135836101</v>
      </c>
      <c r="BO1495">
        <v>13.843137438429901</v>
      </c>
      <c r="BP1495">
        <v>3.6678742355049199</v>
      </c>
      <c r="BQ1495">
        <v>10.175263202925001</v>
      </c>
      <c r="BR1495">
        <v>0.95665431547915802</v>
      </c>
      <c r="BS1495">
        <v>0.60933000333961296</v>
      </c>
      <c r="BT1495">
        <v>1.5700101919090299</v>
      </c>
    </row>
    <row r="1496" spans="1:72" x14ac:dyDescent="0.2">
      <c r="A1496">
        <v>1494</v>
      </c>
      <c r="B1496" s="243">
        <v>44796.305555555555</v>
      </c>
      <c r="C1496">
        <v>0</v>
      </c>
      <c r="D1496">
        <v>0.78349999999999898</v>
      </c>
      <c r="E1496">
        <v>31.077368421052601</v>
      </c>
      <c r="F1496">
        <v>44.83</v>
      </c>
      <c r="G1496">
        <v>7</v>
      </c>
      <c r="H1496">
        <v>2.0659999999999998</v>
      </c>
      <c r="I1496">
        <v>1.35</v>
      </c>
      <c r="J1496">
        <v>34.5525806451612</v>
      </c>
      <c r="K1496">
        <v>0.54500000000000004</v>
      </c>
      <c r="L1496">
        <v>37.9746666666666</v>
      </c>
      <c r="M1496">
        <v>0.14705882352941099</v>
      </c>
      <c r="N1496">
        <v>1600.1290322580601</v>
      </c>
      <c r="O1496">
        <v>86.143333333333302</v>
      </c>
      <c r="P1496">
        <v>2.6970000000000001</v>
      </c>
      <c r="Q1496">
        <v>72.883249999999904</v>
      </c>
      <c r="R1496">
        <v>6.9656249999999904</v>
      </c>
      <c r="S1496">
        <v>-0.57461538461538397</v>
      </c>
      <c r="T1496">
        <v>5</v>
      </c>
      <c r="U1496">
        <v>1.7714857142857099</v>
      </c>
      <c r="V1496">
        <v>8.1000000000000003E-2</v>
      </c>
      <c r="W1496">
        <v>14.7892857142857</v>
      </c>
      <c r="X1496">
        <v>0.62524285714285699</v>
      </c>
      <c r="Y1496">
        <v>71.579842857142793</v>
      </c>
      <c r="Z1496">
        <v>2.1208999999999998</v>
      </c>
      <c r="AA1496">
        <v>1.85714285714285E-3</v>
      </c>
      <c r="AB1496">
        <v>1.8414285714285699E-2</v>
      </c>
      <c r="AC1496">
        <v>31.860868421052601</v>
      </c>
      <c r="AD1496">
        <v>-12.9691315789473</v>
      </c>
      <c r="AE1496">
        <v>36.165796085161197</v>
      </c>
      <c r="AF1496">
        <v>0.43274435999999999</v>
      </c>
      <c r="AG1496">
        <v>1.3508511919999999</v>
      </c>
      <c r="AH1496">
        <v>1.9296439999999901E-2</v>
      </c>
      <c r="AI1496">
        <v>44.968580645161197</v>
      </c>
      <c r="AJ1496">
        <v>0.50525112436108599</v>
      </c>
      <c r="AK1496">
        <v>0.80424588826894094</v>
      </c>
      <c r="AL1496">
        <v>9.6232603696057295E-3</v>
      </c>
      <c r="AM1496">
        <v>3.0039889465476199E-2</v>
      </c>
      <c r="AN1496">
        <v>0.15566424155646999</v>
      </c>
      <c r="AO1496">
        <v>4.2910938533427599E-4</v>
      </c>
      <c r="AP1496">
        <v>36.165796085161197</v>
      </c>
      <c r="AQ1496">
        <v>0.26978674948757803</v>
      </c>
      <c r="AR1496">
        <v>6.5282754254335602</v>
      </c>
      <c r="AS1496">
        <v>1.2424594909112301</v>
      </c>
      <c r="AT1496">
        <v>0.89504514893245801</v>
      </c>
      <c r="AU1496">
        <v>90.886757142857107</v>
      </c>
      <c r="AV1496">
        <v>44.206317750993598</v>
      </c>
      <c r="AW1496">
        <v>0.76226289416761905</v>
      </c>
      <c r="AX1496">
        <v>0.108391701088766</v>
      </c>
      <c r="AY1496">
        <v>0.162957610512421</v>
      </c>
      <c r="AZ1496">
        <v>0.47172457456643002</v>
      </c>
      <c r="BA1496">
        <v>8.0239556903589998E-2</v>
      </c>
      <c r="BB1496">
        <v>6.7389224938061501E-2</v>
      </c>
      <c r="BC1496">
        <v>0.37656784368586899</v>
      </c>
      <c r="BD1496">
        <v>0.74307388616761905</v>
      </c>
      <c r="BE1496">
        <v>-1.91890080000005E-2</v>
      </c>
      <c r="BF1496">
        <v>0.14175134271338199</v>
      </c>
      <c r="BG1496">
        <v>0.213110965724054</v>
      </c>
      <c r="BH1496">
        <v>0.61690693257899698</v>
      </c>
      <c r="BI1496">
        <v>0.14175134271338199</v>
      </c>
      <c r="BJ1496">
        <v>0.70972461687487398</v>
      </c>
      <c r="BK1496">
        <v>1.23381386515799</v>
      </c>
      <c r="BL1496">
        <v>1.50341408867611</v>
      </c>
      <c r="BM1496">
        <v>4.3520359015319396</v>
      </c>
      <c r="BN1496">
        <v>2.89476860321582</v>
      </c>
      <c r="BO1496">
        <v>14.2904238477165</v>
      </c>
      <c r="BP1496">
        <v>3.3311565537644698</v>
      </c>
      <c r="BQ1496">
        <v>10.959267293951999</v>
      </c>
      <c r="BR1496">
        <v>0.99283658254524498</v>
      </c>
      <c r="BS1496">
        <v>0.65302407978952104</v>
      </c>
      <c r="BT1496">
        <v>1.5203674922144499</v>
      </c>
    </row>
    <row r="1497" spans="1:72" x14ac:dyDescent="0.2">
      <c r="A1497">
        <v>1495</v>
      </c>
      <c r="B1497" s="243">
        <v>44796.319444444445</v>
      </c>
      <c r="C1497">
        <v>0</v>
      </c>
      <c r="D1497">
        <v>0.81074999999999897</v>
      </c>
      <c r="E1497">
        <v>31.1145945945945</v>
      </c>
      <c r="F1497">
        <v>44.857999999999997</v>
      </c>
      <c r="G1497">
        <v>7</v>
      </c>
      <c r="H1497">
        <v>2.0699999999999998</v>
      </c>
      <c r="I1497">
        <v>1.35</v>
      </c>
      <c r="J1497">
        <v>34.558666666666603</v>
      </c>
      <c r="K1497">
        <v>0.51924999999999999</v>
      </c>
      <c r="L1497">
        <v>37.971470588235199</v>
      </c>
      <c r="M1497">
        <v>4.1666666666666602E-2</v>
      </c>
      <c r="N1497">
        <v>1599.6</v>
      </c>
      <c r="O1497">
        <v>86.306250000000006</v>
      </c>
      <c r="P1497">
        <v>2.6952500000000001</v>
      </c>
      <c r="Q1497">
        <v>72.766749999999902</v>
      </c>
      <c r="R1497">
        <v>6.9743750000000002</v>
      </c>
      <c r="S1497">
        <v>-0.43589743589743501</v>
      </c>
      <c r="T1497">
        <v>5</v>
      </c>
      <c r="U1497">
        <v>1.77744285714285</v>
      </c>
      <c r="V1497">
        <v>9.0971428571428495E-2</v>
      </c>
      <c r="W1497">
        <v>14.839757142857099</v>
      </c>
      <c r="X1497">
        <v>0.57105714285714204</v>
      </c>
      <c r="Y1497">
        <v>71.726071428571402</v>
      </c>
      <c r="Z1497">
        <v>2.1729142857142798</v>
      </c>
      <c r="AA1497">
        <v>1.55E-2</v>
      </c>
      <c r="AB1497">
        <v>1.84285714285714E-3</v>
      </c>
      <c r="AC1497">
        <v>31.925344594594499</v>
      </c>
      <c r="AD1497">
        <v>-12.9326554054054</v>
      </c>
      <c r="AE1497">
        <v>36.175005466666597</v>
      </c>
      <c r="AF1497">
        <v>0.43358219999999997</v>
      </c>
      <c r="AG1497">
        <v>1.3508528399999999</v>
      </c>
      <c r="AH1497">
        <v>1.9333800000000002E-2</v>
      </c>
      <c r="AI1497">
        <v>44.978666666666598</v>
      </c>
      <c r="AJ1497">
        <v>0.50434946102815104</v>
      </c>
      <c r="AK1497">
        <v>0.80427029406533401</v>
      </c>
      <c r="AL1497">
        <v>9.6397299460484996E-3</v>
      </c>
      <c r="AM1497">
        <v>3.0033189956720201E-2</v>
      </c>
      <c r="AN1497">
        <v>0.155629335388628</v>
      </c>
      <c r="AO1497">
        <v>4.2984377779095199E-4</v>
      </c>
      <c r="AP1497">
        <v>36.175005466666597</v>
      </c>
      <c r="AQ1497">
        <v>0.24640609418092199</v>
      </c>
      <c r="AR1497">
        <v>6.5505544856393696</v>
      </c>
      <c r="AS1497">
        <v>1.2729303490132999</v>
      </c>
      <c r="AT1497">
        <v>0.89645234700833598</v>
      </c>
      <c r="AU1497">
        <v>91.087242857142797</v>
      </c>
      <c r="AV1497">
        <v>44.244896395500199</v>
      </c>
      <c r="AW1497">
        <v>0.73377027116640603</v>
      </c>
      <c r="AX1497">
        <v>7.7922490986695306E-2</v>
      </c>
      <c r="AY1497">
        <v>0.18717610581907701</v>
      </c>
      <c r="AZ1497">
        <v>0.44944551436063002</v>
      </c>
      <c r="BA1497">
        <v>5.7683922836994798E-2</v>
      </c>
      <c r="BB1497">
        <v>6.4206502051518594E-2</v>
      </c>
      <c r="BC1497">
        <v>0.43169693271328202</v>
      </c>
      <c r="BD1497">
        <v>0.71454411116640204</v>
      </c>
      <c r="BE1497">
        <v>-1.92261600000035E-2</v>
      </c>
      <c r="BF1497">
        <v>0.101698838305685</v>
      </c>
      <c r="BG1497">
        <v>0.24428880903759101</v>
      </c>
      <c r="BH1497">
        <v>0.58658400307020198</v>
      </c>
      <c r="BI1497">
        <v>0.101698838305685</v>
      </c>
      <c r="BJ1497">
        <v>0.69197529468655306</v>
      </c>
      <c r="BK1497">
        <v>1.1731680061404</v>
      </c>
      <c r="BL1497">
        <v>2.40208062459189</v>
      </c>
      <c r="BM1497">
        <v>5.7678535255933898</v>
      </c>
      <c r="BN1497">
        <v>2.4011906455360301</v>
      </c>
      <c r="BO1497">
        <v>13.4651587807934</v>
      </c>
      <c r="BP1497">
        <v>2.3899227001836101</v>
      </c>
      <c r="BQ1497">
        <v>11.0752360806098</v>
      </c>
      <c r="BR1497">
        <v>1.0002799810207299</v>
      </c>
      <c r="BS1497">
        <v>0.65129575936427897</v>
      </c>
      <c r="BT1497">
        <v>1.5358306370627901</v>
      </c>
    </row>
    <row r="1498" spans="1:72" x14ac:dyDescent="0.2">
      <c r="A1498">
        <v>1496</v>
      </c>
      <c r="B1498" s="243">
        <v>44796.333333333336</v>
      </c>
      <c r="C1498">
        <v>0</v>
      </c>
      <c r="D1498">
        <v>0.77794871794871701</v>
      </c>
      <c r="E1498">
        <v>31.097499999999901</v>
      </c>
      <c r="F1498">
        <v>45.033749999999998</v>
      </c>
      <c r="G1498">
        <v>7</v>
      </c>
      <c r="H1498">
        <v>2.0699999999999998</v>
      </c>
      <c r="I1498">
        <v>1.3474999999999999</v>
      </c>
      <c r="J1498">
        <v>34.532777777777703</v>
      </c>
      <c r="K1498">
        <v>0.46799999999999897</v>
      </c>
      <c r="L1498">
        <v>37.951250000000002</v>
      </c>
      <c r="M1498" s="244">
        <v>-5.0464682937507101E-18</v>
      </c>
      <c r="N1498">
        <v>1600</v>
      </c>
      <c r="O1498">
        <v>86.220588235294102</v>
      </c>
      <c r="P1498">
        <v>2.6918000000000002</v>
      </c>
      <c r="Q1498">
        <v>72.6668421052631</v>
      </c>
      <c r="R1498">
        <v>6.9624999999999897</v>
      </c>
      <c r="S1498">
        <v>-0.44743589743589701</v>
      </c>
      <c r="T1498">
        <v>5</v>
      </c>
      <c r="U1498">
        <v>1.7609125000000001</v>
      </c>
      <c r="V1498">
        <v>0.11548749999999899</v>
      </c>
      <c r="W1498">
        <v>14.818774999999899</v>
      </c>
      <c r="X1498">
        <v>0.59892500000000004</v>
      </c>
      <c r="Y1498">
        <v>71.499775</v>
      </c>
      <c r="Z1498">
        <v>2.13426249999999</v>
      </c>
      <c r="AA1498">
        <v>8.1624999999999996E-3</v>
      </c>
      <c r="AB1498">
        <v>9.3624999999999993E-3</v>
      </c>
      <c r="AC1498">
        <v>31.8754487179487</v>
      </c>
      <c r="AD1498">
        <v>-13.1583012820512</v>
      </c>
      <c r="AE1498">
        <v>36.149116577777697</v>
      </c>
      <c r="AF1498">
        <v>0.43358219999999997</v>
      </c>
      <c r="AG1498">
        <v>1.34835284</v>
      </c>
      <c r="AH1498">
        <v>1.9333799999999901E-2</v>
      </c>
      <c r="AI1498">
        <v>44.9502777777777</v>
      </c>
      <c r="AJ1498">
        <v>0.50558364103632103</v>
      </c>
      <c r="AK1498">
        <v>0.80420229562294099</v>
      </c>
      <c r="AL1498">
        <v>9.6458180335061497E-3</v>
      </c>
      <c r="AM1498">
        <v>2.9996540770357301E-2</v>
      </c>
      <c r="AN1498">
        <v>0.15572762496832901</v>
      </c>
      <c r="AO1498">
        <v>4.3011525080181103E-4</v>
      </c>
      <c r="AP1498">
        <v>36.149116577777697</v>
      </c>
      <c r="AQ1498">
        <v>0.258430827463142</v>
      </c>
      <c r="AR1498">
        <v>6.5412925638512904</v>
      </c>
      <c r="AS1498">
        <v>1.2502874719321599</v>
      </c>
      <c r="AT1498">
        <v>0.89028855329637202</v>
      </c>
      <c r="AU1498">
        <v>90.812650000000005</v>
      </c>
      <c r="AV1498">
        <v>44.199127441024302</v>
      </c>
      <c r="AW1498">
        <v>0.75115033675339005</v>
      </c>
      <c r="AX1498">
        <v>9.8065368067831601E-2</v>
      </c>
      <c r="AY1498">
        <v>0.175151372536857</v>
      </c>
      <c r="AZ1498">
        <v>0.45870743614870602</v>
      </c>
      <c r="BA1498">
        <v>7.27297523012089E-2</v>
      </c>
      <c r="BB1498">
        <v>6.5529633735529405E-2</v>
      </c>
      <c r="BC1498">
        <v>0.40396347575351899</v>
      </c>
      <c r="BD1498">
        <v>0.73192417675339505</v>
      </c>
      <c r="BE1498">
        <v>-1.9226159999995201E-2</v>
      </c>
      <c r="BF1498">
        <v>0.12818821905793201</v>
      </c>
      <c r="BG1498">
        <v>0.228952819465502</v>
      </c>
      <c r="BH1498">
        <v>0.59960912264012101</v>
      </c>
      <c r="BI1498">
        <v>0.12818821905793201</v>
      </c>
      <c r="BJ1498">
        <v>0.71428207704687097</v>
      </c>
      <c r="BK1498">
        <v>1.19921824528024</v>
      </c>
      <c r="BL1498">
        <v>1.78606755868907</v>
      </c>
      <c r="BM1498">
        <v>4.6775680873539196</v>
      </c>
      <c r="BN1498">
        <v>2.6189200204650298</v>
      </c>
      <c r="BO1498">
        <v>14.1659901067253</v>
      </c>
      <c r="BP1498">
        <v>3.0124231478614201</v>
      </c>
      <c r="BQ1498">
        <v>11.1535669588639</v>
      </c>
      <c r="BR1498">
        <v>0.98129827288175697</v>
      </c>
      <c r="BS1498">
        <v>0.66300678942369795</v>
      </c>
      <c r="BT1498">
        <v>1.48007273610987</v>
      </c>
    </row>
    <row r="1499" spans="1:72" x14ac:dyDescent="0.2">
      <c r="A1499">
        <v>1497</v>
      </c>
      <c r="B1499" s="243">
        <v>44796.347222222219</v>
      </c>
      <c r="C1499">
        <v>0</v>
      </c>
      <c r="D1499">
        <v>0.92307692307692302</v>
      </c>
      <c r="E1499">
        <v>31.093888888888799</v>
      </c>
      <c r="F1499">
        <v>45.051249999999897</v>
      </c>
      <c r="G1499">
        <v>7</v>
      </c>
      <c r="H1499">
        <v>2.0699999999999998</v>
      </c>
      <c r="I1499">
        <v>1.3440000000000001</v>
      </c>
      <c r="J1499">
        <v>34.5378260869565</v>
      </c>
      <c r="K1499">
        <v>0.49924999999999897</v>
      </c>
      <c r="L1499">
        <v>37.9530769230769</v>
      </c>
      <c r="M1499">
        <v>3.3333333333333298E-2</v>
      </c>
      <c r="N1499">
        <v>1600.40625</v>
      </c>
      <c r="O1499">
        <v>86.343333333333305</v>
      </c>
      <c r="P1499">
        <v>2.6865000000000001</v>
      </c>
      <c r="Q1499">
        <v>72.572820512820499</v>
      </c>
      <c r="R1499">
        <v>6.9684210526315704</v>
      </c>
      <c r="S1499">
        <v>-0.35624999999999901</v>
      </c>
      <c r="T1499">
        <v>5</v>
      </c>
      <c r="U1499">
        <v>1.7580285714285699</v>
      </c>
      <c r="V1499">
        <v>0.12322857142857099</v>
      </c>
      <c r="W1499">
        <v>14.825042857142799</v>
      </c>
      <c r="X1499">
        <v>0.65141428571428495</v>
      </c>
      <c r="Y1499">
        <v>71.525071428571394</v>
      </c>
      <c r="Z1499">
        <v>2.15442857142857</v>
      </c>
      <c r="AA1499">
        <v>1.2828571428571399E-2</v>
      </c>
      <c r="AB1499">
        <v>5.1571428571428497E-3</v>
      </c>
      <c r="AC1499">
        <v>32.016965811965797</v>
      </c>
      <c r="AD1499">
        <v>-13.0342841880341</v>
      </c>
      <c r="AE1499">
        <v>36.154164886956501</v>
      </c>
      <c r="AF1499">
        <v>0.43358219999999997</v>
      </c>
      <c r="AG1499">
        <v>1.3448528399999999</v>
      </c>
      <c r="AH1499">
        <v>1.9333800000000002E-2</v>
      </c>
      <c r="AI1499">
        <v>44.951826086956501</v>
      </c>
      <c r="AJ1499">
        <v>0.50547541113694505</v>
      </c>
      <c r="AK1499">
        <v>0.80428690075945997</v>
      </c>
      <c r="AL1499">
        <v>9.6454857954215694E-3</v>
      </c>
      <c r="AM1499">
        <v>2.99176464466307E-2</v>
      </c>
      <c r="AN1499">
        <v>0.15572226112592</v>
      </c>
      <c r="AO1499">
        <v>4.3010043602233103E-4</v>
      </c>
      <c r="AP1499">
        <v>36.154164886956501</v>
      </c>
      <c r="AQ1499">
        <v>0.28107948888167</v>
      </c>
      <c r="AR1499">
        <v>6.5440593166577701</v>
      </c>
      <c r="AS1499">
        <v>1.2621011014483201</v>
      </c>
      <c r="AT1499">
        <v>0.88864021493335299</v>
      </c>
      <c r="AU1499">
        <v>90.913985714285701</v>
      </c>
      <c r="AV1499">
        <v>44.241404793944199</v>
      </c>
      <c r="AW1499">
        <v>0.71042129301222401</v>
      </c>
      <c r="AX1499">
        <v>8.2751738551672005E-2</v>
      </c>
      <c r="AY1499">
        <v>0.152502711118329</v>
      </c>
      <c r="AZ1499">
        <v>0.45594068334222398</v>
      </c>
      <c r="BA1499">
        <v>6.1532188571406798E-2</v>
      </c>
      <c r="BB1499">
        <v>6.5134383334603502E-2</v>
      </c>
      <c r="BC1499">
        <v>0.35172733363668801</v>
      </c>
      <c r="BD1499">
        <v>0.69119513301222602</v>
      </c>
      <c r="BE1499">
        <v>-1.92261599999984E-2</v>
      </c>
      <c r="BF1499">
        <v>0.10769256295457701</v>
      </c>
      <c r="BG1499">
        <v>0.19846601540098399</v>
      </c>
      <c r="BH1499">
        <v>0.59335817716657802</v>
      </c>
      <c r="BI1499">
        <v>0.10769256295457701</v>
      </c>
      <c r="BJ1499">
        <v>0.61231715671112197</v>
      </c>
      <c r="BK1499">
        <v>1.18671635433315</v>
      </c>
      <c r="BL1499">
        <v>1.8428943462390599</v>
      </c>
      <c r="BM1499">
        <v>5.5097414425622597</v>
      </c>
      <c r="BN1499">
        <v>2.9897218219842099</v>
      </c>
      <c r="BO1499">
        <v>12.276101617166001</v>
      </c>
      <c r="BP1499">
        <v>2.5307752294325598</v>
      </c>
      <c r="BQ1499">
        <v>9.7453263877334795</v>
      </c>
      <c r="BR1499">
        <v>1.0036389973103701</v>
      </c>
      <c r="BS1499">
        <v>0.56924013152929098</v>
      </c>
      <c r="BT1499">
        <v>1.7631205913294401</v>
      </c>
    </row>
    <row r="1500" spans="1:72" x14ac:dyDescent="0.2">
      <c r="A1500">
        <v>1498</v>
      </c>
      <c r="B1500" s="243">
        <v>44796.361111111109</v>
      </c>
      <c r="C1500">
        <v>0</v>
      </c>
      <c r="D1500">
        <v>0.87526315789473697</v>
      </c>
      <c r="E1500">
        <v>31.147058823529399</v>
      </c>
      <c r="F1500">
        <v>45.05</v>
      </c>
      <c r="G1500">
        <v>7</v>
      </c>
      <c r="H1500">
        <v>2.0680000000000001</v>
      </c>
      <c r="I1500">
        <v>1.35</v>
      </c>
      <c r="J1500">
        <v>34.562499999999901</v>
      </c>
      <c r="K1500">
        <v>0.50923076923076904</v>
      </c>
      <c r="L1500">
        <v>37.977941176470502</v>
      </c>
      <c r="M1500">
        <v>-1.6666666666666601E-2</v>
      </c>
      <c r="N1500">
        <v>1599.90625</v>
      </c>
      <c r="O1500">
        <v>86.191428571428503</v>
      </c>
      <c r="P1500">
        <v>2.6876000000000002</v>
      </c>
      <c r="Q1500">
        <v>72.573499999999996</v>
      </c>
      <c r="R1500">
        <v>6.9679166666666603</v>
      </c>
      <c r="S1500">
        <v>-0.43307692307692303</v>
      </c>
      <c r="T1500">
        <v>5</v>
      </c>
      <c r="U1500">
        <v>1.7865428571428501</v>
      </c>
      <c r="V1500">
        <v>0.117657142857142</v>
      </c>
      <c r="W1500">
        <v>14.8150714285714</v>
      </c>
      <c r="X1500">
        <v>0.71257142857142797</v>
      </c>
      <c r="Y1500">
        <v>71.549899999999994</v>
      </c>
      <c r="Z1500">
        <v>2.1795285714285701</v>
      </c>
      <c r="AA1500">
        <v>1.0328571428571401E-2</v>
      </c>
      <c r="AB1500">
        <v>1.7757142857142801E-2</v>
      </c>
      <c r="AC1500">
        <v>32.022321981424099</v>
      </c>
      <c r="AD1500">
        <v>-13.0276780185758</v>
      </c>
      <c r="AE1500">
        <v>36.1772771199999</v>
      </c>
      <c r="AF1500">
        <v>0.43316327999999998</v>
      </c>
      <c r="AG1500">
        <v>1.3508520159999999</v>
      </c>
      <c r="AH1500">
        <v>1.9315119999999901E-2</v>
      </c>
      <c r="AI1500">
        <v>44.9804999999999</v>
      </c>
      <c r="AJ1500">
        <v>0.50562302840395201</v>
      </c>
      <c r="AK1500">
        <v>0.80428801636264602</v>
      </c>
      <c r="AL1500">
        <v>9.6300236769266707E-3</v>
      </c>
      <c r="AM1500">
        <v>3.0031947532819701E-2</v>
      </c>
      <c r="AN1500">
        <v>0.15562299218550199</v>
      </c>
      <c r="AO1500">
        <v>4.2941096697457699E-4</v>
      </c>
      <c r="AP1500">
        <v>36.1772771199999</v>
      </c>
      <c r="AQ1500">
        <v>0.307468253808586</v>
      </c>
      <c r="AR1500">
        <v>6.5396577361246102</v>
      </c>
      <c r="AS1500">
        <v>1.2768051107</v>
      </c>
      <c r="AT1500">
        <v>0.90331720980202201</v>
      </c>
      <c r="AU1500">
        <v>91.043614285714298</v>
      </c>
      <c r="AV1500">
        <v>44.3012082206332</v>
      </c>
      <c r="AW1500">
        <v>0.67929177936679197</v>
      </c>
      <c r="AX1500">
        <v>7.4046905299999397E-2</v>
      </c>
      <c r="AY1500">
        <v>0.12569502619141301</v>
      </c>
      <c r="AZ1500">
        <v>0.46034226387538302</v>
      </c>
      <c r="BA1500">
        <v>5.4814964498671903E-2</v>
      </c>
      <c r="BB1500">
        <v>6.5763180553626205E-2</v>
      </c>
      <c r="BC1500">
        <v>0.29017932035100802</v>
      </c>
      <c r="BD1500">
        <v>0.66008419536679597</v>
      </c>
      <c r="BE1500">
        <v>-1.9207583999995798E-2</v>
      </c>
      <c r="BF1500">
        <v>9.6348032557509594E-2</v>
      </c>
      <c r="BG1500">
        <v>0.16355131151993499</v>
      </c>
      <c r="BH1500">
        <v>0.59898615948590395</v>
      </c>
      <c r="BI1500">
        <v>9.6348032557509594E-2</v>
      </c>
      <c r="BJ1500">
        <v>0.51979868815488905</v>
      </c>
      <c r="BK1500">
        <v>1.1979723189717999</v>
      </c>
      <c r="BL1500">
        <v>1.6975054620063099</v>
      </c>
      <c r="BM1500">
        <v>6.2169007875523796</v>
      </c>
      <c r="BN1500">
        <v>3.6623745411720199</v>
      </c>
      <c r="BO1500">
        <v>10.670927720140099</v>
      </c>
      <c r="BP1500">
        <v>2.26417876510147</v>
      </c>
      <c r="BQ1500">
        <v>8.4067489550386707</v>
      </c>
      <c r="BR1500">
        <v>1.03418066362404</v>
      </c>
      <c r="BS1500">
        <v>0.481259475131885</v>
      </c>
      <c r="BT1500">
        <v>2.1489045246135299</v>
      </c>
    </row>
    <row r="1501" spans="1:72" x14ac:dyDescent="0.2">
      <c r="A1501">
        <v>1499</v>
      </c>
      <c r="B1501" s="243">
        <v>44796.375</v>
      </c>
      <c r="C1501">
        <v>0</v>
      </c>
      <c r="D1501">
        <v>0.76473684210526305</v>
      </c>
      <c r="E1501">
        <v>31.134210526315702</v>
      </c>
      <c r="F1501">
        <v>44.846249999999998</v>
      </c>
      <c r="G1501">
        <v>7</v>
      </c>
      <c r="H1501">
        <v>2.0699999999999998</v>
      </c>
      <c r="I1501">
        <v>1.35</v>
      </c>
      <c r="J1501">
        <v>34.592916666666603</v>
      </c>
      <c r="K1501">
        <v>0.51624999999999899</v>
      </c>
      <c r="L1501">
        <v>37.994347826086901</v>
      </c>
      <c r="M1501">
        <v>-9.2307692307692299E-2</v>
      </c>
      <c r="N1501">
        <v>1600.16129032258</v>
      </c>
      <c r="O1501">
        <v>86.002777777777794</v>
      </c>
      <c r="P1501">
        <v>2.6859999999999999</v>
      </c>
      <c r="Q1501">
        <v>72.552499999999995</v>
      </c>
      <c r="R1501">
        <v>6.96608695652173</v>
      </c>
      <c r="S1501">
        <v>-0.39179487179487099</v>
      </c>
      <c r="T1501">
        <v>5</v>
      </c>
      <c r="U1501">
        <v>1.78924285714285</v>
      </c>
      <c r="V1501">
        <v>0.100471428571428</v>
      </c>
      <c r="W1501">
        <v>14.774742857142799</v>
      </c>
      <c r="X1501">
        <v>0.67077142857142802</v>
      </c>
      <c r="Y1501">
        <v>71.423342857142799</v>
      </c>
      <c r="Z1501">
        <v>1.9923571428571401</v>
      </c>
      <c r="AA1501">
        <v>2.22285714285714E-2</v>
      </c>
      <c r="AB1501">
        <v>5.1857142857142796E-3</v>
      </c>
      <c r="AC1501">
        <v>31.898947368420998</v>
      </c>
      <c r="AD1501">
        <v>-12.9473026315789</v>
      </c>
      <c r="AE1501">
        <v>36.209255466666598</v>
      </c>
      <c r="AF1501">
        <v>0.43358219999999997</v>
      </c>
      <c r="AG1501">
        <v>1.3508528399999999</v>
      </c>
      <c r="AH1501">
        <v>1.9333800000000002E-2</v>
      </c>
      <c r="AI1501">
        <v>45.012916666666598</v>
      </c>
      <c r="AJ1501">
        <v>0.50696668649478405</v>
      </c>
      <c r="AK1501">
        <v>0.80441922337106897</v>
      </c>
      <c r="AL1501">
        <v>9.6323951458377691E-3</v>
      </c>
      <c r="AM1501">
        <v>3.0010337921522499E-2</v>
      </c>
      <c r="AN1501">
        <v>0.155510918162379</v>
      </c>
      <c r="AO1501">
        <v>4.29516712795401E-4</v>
      </c>
      <c r="AP1501">
        <v>36.209255466666598</v>
      </c>
      <c r="AQ1501">
        <v>0.28943192440513899</v>
      </c>
      <c r="AR1501">
        <v>6.5218559283235997</v>
      </c>
      <c r="AS1501">
        <v>1.1671568869006701</v>
      </c>
      <c r="AT1501">
        <v>0.90708652262017597</v>
      </c>
      <c r="AU1501">
        <v>90.650457142857107</v>
      </c>
      <c r="AV1501">
        <v>44.1877002062961</v>
      </c>
      <c r="AW1501">
        <v>0.82521646037057605</v>
      </c>
      <c r="AX1501">
        <v>0.18369595309932299</v>
      </c>
      <c r="AY1501">
        <v>0.14415027559485999</v>
      </c>
      <c r="AZ1501">
        <v>0.478144071676396</v>
      </c>
      <c r="BA1501">
        <v>0.13598517000513699</v>
      </c>
      <c r="BB1501">
        <v>6.8306295953770899E-2</v>
      </c>
      <c r="BC1501">
        <v>0.33246354577023701</v>
      </c>
      <c r="BD1501">
        <v>0.80599030037057995</v>
      </c>
      <c r="BE1501">
        <v>-1.92261599999962E-2</v>
      </c>
      <c r="BF1501">
        <v>0.23994516049085499</v>
      </c>
      <c r="BG1501">
        <v>0.188290272207075</v>
      </c>
      <c r="BH1501">
        <v>0.62455570784464198</v>
      </c>
      <c r="BI1501">
        <v>0.23994516049085499</v>
      </c>
      <c r="BJ1501">
        <v>0.85647086539586204</v>
      </c>
      <c r="BK1501">
        <v>1.24911141568928</v>
      </c>
      <c r="BL1501">
        <v>0.78472210825961497</v>
      </c>
      <c r="BM1501">
        <v>2.6029102090118799</v>
      </c>
      <c r="BN1501">
        <v>3.3169834029331802</v>
      </c>
      <c r="BO1501">
        <v>17.831987187913299</v>
      </c>
      <c r="BP1501">
        <v>5.6387112715350902</v>
      </c>
      <c r="BQ1501">
        <v>12.1932759163782</v>
      </c>
      <c r="BR1501">
        <v>0.84120464285482999</v>
      </c>
      <c r="BS1501">
        <v>0.76049280119952001</v>
      </c>
      <c r="BT1501">
        <v>1.10613097392638</v>
      </c>
    </row>
    <row r="1502" spans="1:72" x14ac:dyDescent="0.2">
      <c r="A1502">
        <v>1500</v>
      </c>
      <c r="B1502" s="243">
        <v>44796.388888888891</v>
      </c>
      <c r="C1502">
        <v>0</v>
      </c>
      <c r="D1502">
        <v>0.84675</v>
      </c>
      <c r="E1502">
        <v>31.12</v>
      </c>
      <c r="F1502">
        <v>45.0594871794871</v>
      </c>
      <c r="G1502">
        <v>7</v>
      </c>
      <c r="H1502">
        <v>2.0724999999999998</v>
      </c>
      <c r="I1502">
        <v>1.3525</v>
      </c>
      <c r="J1502">
        <v>34.562800000000003</v>
      </c>
      <c r="K1502">
        <v>0.50849999999999995</v>
      </c>
      <c r="L1502">
        <v>37.992222222222203</v>
      </c>
      <c r="M1502">
        <v>4.3478260869565296E-3</v>
      </c>
      <c r="N1502">
        <v>1599.8571428571399</v>
      </c>
      <c r="O1502">
        <v>86.557894736842101</v>
      </c>
      <c r="P1502">
        <v>2.7244999999999999</v>
      </c>
      <c r="Q1502">
        <v>72.760249999999999</v>
      </c>
      <c r="R1502">
        <v>6.9705555555555501</v>
      </c>
      <c r="S1502">
        <v>-0.44368421052631501</v>
      </c>
      <c r="T1502">
        <v>5</v>
      </c>
      <c r="U1502">
        <v>1.755425</v>
      </c>
      <c r="V1502">
        <v>9.9925E-2</v>
      </c>
      <c r="W1502">
        <v>14.772449999999999</v>
      </c>
      <c r="X1502">
        <v>0.66048750000000001</v>
      </c>
      <c r="Y1502">
        <v>71.323562499999994</v>
      </c>
      <c r="Z1502">
        <v>2.0236749999999999</v>
      </c>
      <c r="AA1502">
        <v>8.7375000000000005E-3</v>
      </c>
      <c r="AB1502">
        <v>1.5375E-2</v>
      </c>
      <c r="AC1502">
        <v>31.966750000000001</v>
      </c>
      <c r="AD1502">
        <v>-13.0927371794871</v>
      </c>
      <c r="AE1502">
        <v>36.181090900000001</v>
      </c>
      <c r="AF1502">
        <v>0.43410585000000002</v>
      </c>
      <c r="AG1502">
        <v>1.3533538700000001</v>
      </c>
      <c r="AH1502">
        <v>1.935715E-2</v>
      </c>
      <c r="AI1502">
        <v>44.9878</v>
      </c>
      <c r="AJ1502">
        <v>0.50728103913766198</v>
      </c>
      <c r="AK1502">
        <v>0.80424228124069197</v>
      </c>
      <c r="AL1502">
        <v>9.6494127296733699E-3</v>
      </c>
      <c r="AM1502">
        <v>3.0082686194923901E-2</v>
      </c>
      <c r="AN1502">
        <v>0.15559773983168701</v>
      </c>
      <c r="AO1502">
        <v>4.3027554136899302E-4</v>
      </c>
      <c r="AP1502">
        <v>36.181090900000001</v>
      </c>
      <c r="AQ1502">
        <v>0.28499450040332602</v>
      </c>
      <c r="AR1502">
        <v>6.5208438170405403</v>
      </c>
      <c r="AS1502">
        <v>1.1855034232023101</v>
      </c>
      <c r="AT1502">
        <v>0.89049381812823003</v>
      </c>
      <c r="AU1502">
        <v>90.535600000000002</v>
      </c>
      <c r="AV1502">
        <v>44.1724326406462</v>
      </c>
      <c r="AW1502">
        <v>0.815367359353807</v>
      </c>
      <c r="AX1502">
        <v>0.16785044679768399</v>
      </c>
      <c r="AY1502">
        <v>0.14911134959667299</v>
      </c>
      <c r="AZ1502">
        <v>0.47915618295945001</v>
      </c>
      <c r="BA1502">
        <v>0.12402554166981</v>
      </c>
      <c r="BB1502">
        <v>6.8450883279921507E-2</v>
      </c>
      <c r="BC1502">
        <v>0.34349076290189001</v>
      </c>
      <c r="BD1502">
        <v>0.79611797935380901</v>
      </c>
      <c r="BE1502">
        <v>-1.92493799999977E-2</v>
      </c>
      <c r="BF1502">
        <v>0.218782598061116</v>
      </c>
      <c r="BG1502">
        <v>0.19435735255730999</v>
      </c>
      <c r="BH1502">
        <v>0.62455022661495996</v>
      </c>
      <c r="BI1502">
        <v>0.218782598061116</v>
      </c>
      <c r="BJ1502">
        <v>0.82627990123685402</v>
      </c>
      <c r="BK1502">
        <v>1.2491004532299199</v>
      </c>
      <c r="BL1502">
        <v>0.88835837164259701</v>
      </c>
      <c r="BM1502">
        <v>2.8546613494391901</v>
      </c>
      <c r="BN1502">
        <v>3.2134118848464799</v>
      </c>
      <c r="BO1502">
        <v>17.094970049752899</v>
      </c>
      <c r="BP1502">
        <v>5.14139105443624</v>
      </c>
      <c r="BQ1502">
        <v>11.9535789953167</v>
      </c>
      <c r="BR1502">
        <v>0.87717003652602199</v>
      </c>
      <c r="BS1502">
        <v>0.73876686201240704</v>
      </c>
      <c r="BT1502">
        <v>1.1873435066329301</v>
      </c>
    </row>
    <row r="1503" spans="1:72" x14ac:dyDescent="0.2">
      <c r="A1503">
        <v>1501</v>
      </c>
      <c r="B1503" s="243">
        <v>44796.402777777781</v>
      </c>
      <c r="C1503">
        <v>0</v>
      </c>
      <c r="D1503">
        <v>0.89749999999999996</v>
      </c>
      <c r="E1503">
        <v>31.094473684210499</v>
      </c>
      <c r="F1503">
        <v>44.946750000000002</v>
      </c>
      <c r="G1503">
        <v>7</v>
      </c>
      <c r="H1503">
        <v>2.0699999999999998</v>
      </c>
      <c r="I1503">
        <v>1.3474999999999999</v>
      </c>
      <c r="J1503">
        <v>34.558260869565203</v>
      </c>
      <c r="K1503">
        <v>0.52849999999999997</v>
      </c>
      <c r="L1503">
        <v>37.970357142857097</v>
      </c>
      <c r="M1503">
        <v>1.3333333333333299E-2</v>
      </c>
      <c r="N1503">
        <v>1599.9</v>
      </c>
      <c r="O1503">
        <v>86.589285714285694</v>
      </c>
      <c r="P1503">
        <v>2.6873999999999998</v>
      </c>
      <c r="Q1503">
        <v>72.549250000000001</v>
      </c>
      <c r="R1503">
        <v>6.9615384615384599</v>
      </c>
      <c r="S1503">
        <v>-0.26102564102564002</v>
      </c>
      <c r="T1503">
        <v>5</v>
      </c>
      <c r="U1503">
        <v>1.73427142857142</v>
      </c>
      <c r="V1503">
        <v>9.4342857142857103E-2</v>
      </c>
      <c r="W1503">
        <v>14.752585714285701</v>
      </c>
      <c r="X1503">
        <v>0.681357142857142</v>
      </c>
      <c r="Y1503">
        <v>71.323485714285695</v>
      </c>
      <c r="Z1503">
        <v>2.0166428571428501</v>
      </c>
      <c r="AA1503">
        <v>0</v>
      </c>
      <c r="AB1503">
        <v>2.4228571428571401E-2</v>
      </c>
      <c r="AC1503">
        <v>31.9919736842105</v>
      </c>
      <c r="AD1503">
        <v>-12.954776315789401</v>
      </c>
      <c r="AE1503">
        <v>36.174599669565197</v>
      </c>
      <c r="AF1503">
        <v>0.43358219999999997</v>
      </c>
      <c r="AG1503">
        <v>1.34835284</v>
      </c>
      <c r="AH1503">
        <v>1.9333800000000002E-2</v>
      </c>
      <c r="AI1503">
        <v>44.9757608695652</v>
      </c>
      <c r="AJ1503">
        <v>0.50719057414659696</v>
      </c>
      <c r="AK1503">
        <v>0.80431323384334996</v>
      </c>
      <c r="AL1503">
        <v>9.6403527503945308E-3</v>
      </c>
      <c r="AM1503">
        <v>2.9979544846620201E-2</v>
      </c>
      <c r="AN1503">
        <v>0.155639390299605</v>
      </c>
      <c r="AO1503">
        <v>4.2987154916778798E-4</v>
      </c>
      <c r="AP1503">
        <v>36.174599669565197</v>
      </c>
      <c r="AQ1503">
        <v>0.29399956626705098</v>
      </c>
      <c r="AR1503">
        <v>6.5120753389153903</v>
      </c>
      <c r="AS1503">
        <v>1.18138387365528</v>
      </c>
      <c r="AT1503">
        <v>0.87960612158318197</v>
      </c>
      <c r="AU1503">
        <v>90.508342857142793</v>
      </c>
      <c r="AV1503">
        <v>44.162058448402902</v>
      </c>
      <c r="AW1503">
        <v>0.81370242116227498</v>
      </c>
      <c r="AX1503">
        <v>0.166968966344717</v>
      </c>
      <c r="AY1503">
        <v>0.13958263373294799</v>
      </c>
      <c r="AZ1503">
        <v>0.48792466108460403</v>
      </c>
      <c r="BA1503">
        <v>0.123831805289717</v>
      </c>
      <c r="BB1503">
        <v>6.9703523012086294E-2</v>
      </c>
      <c r="BC1503">
        <v>0.32192888391854702</v>
      </c>
      <c r="BD1503">
        <v>0.79447626116226999</v>
      </c>
      <c r="BE1503">
        <v>-1.9226160000005599E-2</v>
      </c>
      <c r="BF1503">
        <v>0.21746205260842699</v>
      </c>
      <c r="BG1503">
        <v>0.18179381896267899</v>
      </c>
      <c r="BH1503">
        <v>0.63547796120788802</v>
      </c>
      <c r="BI1503">
        <v>0.21746205260842699</v>
      </c>
      <c r="BJ1503">
        <v>0.79851174314221496</v>
      </c>
      <c r="BK1503">
        <v>1.27095592241577</v>
      </c>
      <c r="BL1503">
        <v>0.83597950438749102</v>
      </c>
      <c r="BM1503">
        <v>2.9222475994566199</v>
      </c>
      <c r="BN1503">
        <v>3.4955971816530398</v>
      </c>
      <c r="BO1503">
        <v>16.656688443992302</v>
      </c>
      <c r="BP1503">
        <v>5.1103582362980404</v>
      </c>
      <c r="BQ1503">
        <v>11.546330207694201</v>
      </c>
      <c r="BR1503">
        <v>0.90127043298144904</v>
      </c>
      <c r="BS1503">
        <v>0.71152692209884305</v>
      </c>
      <c r="BT1503">
        <v>1.2666708805942299</v>
      </c>
    </row>
    <row r="1504" spans="1:72" x14ac:dyDescent="0.2">
      <c r="A1504">
        <v>1502</v>
      </c>
      <c r="B1504" s="243">
        <v>44796.416666666664</v>
      </c>
      <c r="C1504">
        <v>0</v>
      </c>
      <c r="D1504">
        <v>0.84526315789473605</v>
      </c>
      <c r="E1504">
        <v>31.084594594594499</v>
      </c>
      <c r="F1504">
        <v>44.890999999999998</v>
      </c>
      <c r="G1504">
        <v>7</v>
      </c>
      <c r="H1504">
        <v>2.0674999999999999</v>
      </c>
      <c r="I1504">
        <v>1.35</v>
      </c>
      <c r="J1504">
        <v>34.558571428571398</v>
      </c>
      <c r="K1504">
        <v>0.52449999999999997</v>
      </c>
      <c r="L1504">
        <v>37.978846153846099</v>
      </c>
      <c r="M1504">
        <v>9.9999999999999895E-2</v>
      </c>
      <c r="N1504">
        <v>1600.3448275861999</v>
      </c>
      <c r="O1504">
        <v>85.699999999999903</v>
      </c>
      <c r="P1504">
        <v>2.6844285714285698</v>
      </c>
      <c r="Q1504">
        <v>72.495999999999995</v>
      </c>
      <c r="R1504">
        <v>6.9585714285714202</v>
      </c>
      <c r="S1504">
        <v>-0.54256410256410204</v>
      </c>
      <c r="T1504">
        <v>5</v>
      </c>
      <c r="U1504">
        <v>1.75058571428571</v>
      </c>
      <c r="V1504">
        <v>0.102842857142857</v>
      </c>
      <c r="W1504">
        <v>14.7559428571428</v>
      </c>
      <c r="X1504">
        <v>0.564785714285714</v>
      </c>
      <c r="Y1504">
        <v>71.395142857142801</v>
      </c>
      <c r="Z1504">
        <v>2.0003285714285699</v>
      </c>
      <c r="AA1504">
        <v>0</v>
      </c>
      <c r="AB1504">
        <v>2.80142857142857E-2</v>
      </c>
      <c r="AC1504">
        <v>31.929857752489301</v>
      </c>
      <c r="AD1504">
        <v>-12.961142247510599</v>
      </c>
      <c r="AE1504">
        <v>36.172958128571402</v>
      </c>
      <c r="AF1504">
        <v>0.43305854999999999</v>
      </c>
      <c r="AG1504">
        <v>1.35085181</v>
      </c>
      <c r="AH1504">
        <v>1.9310449999999899E-2</v>
      </c>
      <c r="AI1504">
        <v>44.976071428571402</v>
      </c>
      <c r="AJ1504">
        <v>0.50665852999203598</v>
      </c>
      <c r="AK1504">
        <v>0.80427118197771796</v>
      </c>
      <c r="AL1504">
        <v>9.6286433262131408E-3</v>
      </c>
      <c r="AM1504">
        <v>3.0034900050026601E-2</v>
      </c>
      <c r="AN1504">
        <v>0.15563831561227001</v>
      </c>
      <c r="AO1504">
        <v>4.29349415959279E-4</v>
      </c>
      <c r="AP1504">
        <v>36.172958128571402</v>
      </c>
      <c r="AQ1504">
        <v>0.2437000283545</v>
      </c>
      <c r="AR1504">
        <v>6.5135572464014801</v>
      </c>
      <c r="AS1504">
        <v>1.17182668608248</v>
      </c>
      <c r="AT1504">
        <v>0.88694918462505801</v>
      </c>
      <c r="AU1504">
        <v>90.466785714285706</v>
      </c>
      <c r="AV1504">
        <v>44.102042089409899</v>
      </c>
      <c r="AW1504">
        <v>0.87402933916153103</v>
      </c>
      <c r="AX1504">
        <v>0.17902512391751699</v>
      </c>
      <c r="AY1504">
        <v>0.18935852164549899</v>
      </c>
      <c r="AZ1504">
        <v>0.48644275359851202</v>
      </c>
      <c r="BA1504">
        <v>0.132527581924413</v>
      </c>
      <c r="BB1504">
        <v>6.9491821942644597E-2</v>
      </c>
      <c r="BC1504">
        <v>0.43725847612407098</v>
      </c>
      <c r="BD1504">
        <v>0.85482639916152903</v>
      </c>
      <c r="BE1504">
        <v>-1.9202940000001299E-2</v>
      </c>
      <c r="BF1504">
        <v>0.23361770732123999</v>
      </c>
      <c r="BG1504">
        <v>0.24710220956999701</v>
      </c>
      <c r="BH1504">
        <v>0.63478040596734298</v>
      </c>
      <c r="BI1504">
        <v>0.23361770732123999</v>
      </c>
      <c r="BJ1504">
        <v>0.961439833782475</v>
      </c>
      <c r="BK1504">
        <v>1.26956081193468</v>
      </c>
      <c r="BL1504">
        <v>1.0577203774635699</v>
      </c>
      <c r="BM1504">
        <v>2.7171759077939899</v>
      </c>
      <c r="BN1504">
        <v>2.5688981376248101</v>
      </c>
      <c r="BO1504">
        <v>19.456010640309099</v>
      </c>
      <c r="BP1504">
        <v>5.4900161220491404</v>
      </c>
      <c r="BQ1504">
        <v>13.96599451826</v>
      </c>
      <c r="BR1504">
        <v>0.87241070948857802</v>
      </c>
      <c r="BS1504">
        <v>0.86799275085397898</v>
      </c>
      <c r="BT1504">
        <v>1.0050898566033499</v>
      </c>
    </row>
    <row r="1505" spans="1:72" x14ac:dyDescent="0.2">
      <c r="A1505">
        <v>1503</v>
      </c>
      <c r="B1505" s="243">
        <v>44796.430555555555</v>
      </c>
      <c r="C1505">
        <v>0</v>
      </c>
      <c r="D1505">
        <v>0.80049999999999999</v>
      </c>
      <c r="E1505">
        <v>31.053846153846099</v>
      </c>
      <c r="F1505">
        <v>44.783499999999997</v>
      </c>
      <c r="G1505">
        <v>7</v>
      </c>
      <c r="H1505">
        <v>2.0760000000000001</v>
      </c>
      <c r="I1505">
        <v>1.35</v>
      </c>
      <c r="J1505">
        <v>34.568275862068901</v>
      </c>
      <c r="K1505">
        <v>0.54874999999999996</v>
      </c>
      <c r="L1505">
        <v>37.976944444444399</v>
      </c>
      <c r="M1505" s="244">
        <v>-1.38777878078144E-17</v>
      </c>
      <c r="N1505">
        <v>1599.7777777777701</v>
      </c>
      <c r="O1505">
        <v>86.227027027027006</v>
      </c>
      <c r="P1505">
        <v>2.6846666666666601</v>
      </c>
      <c r="Q1505">
        <v>72.505750000000006</v>
      </c>
      <c r="R1505">
        <v>6.96714285714285</v>
      </c>
      <c r="S1505">
        <v>-0.54074999999999995</v>
      </c>
      <c r="T1505">
        <v>5</v>
      </c>
      <c r="U1505">
        <v>1.7932142857142801</v>
      </c>
      <c r="V1505">
        <v>0.108028571428571</v>
      </c>
      <c r="W1505">
        <v>14.675257142857101</v>
      </c>
      <c r="X1505">
        <v>0.54985714285714204</v>
      </c>
      <c r="Y1505">
        <v>71.259242857142794</v>
      </c>
      <c r="Z1505">
        <v>1.9473857142857101</v>
      </c>
      <c r="AA1505">
        <v>2.91428571428571E-3</v>
      </c>
      <c r="AB1505">
        <v>2.6271428571428501E-2</v>
      </c>
      <c r="AC1505">
        <v>31.854346153846102</v>
      </c>
      <c r="AD1505">
        <v>-12.929153846153801</v>
      </c>
      <c r="AE1505">
        <v>36.189299702068901</v>
      </c>
      <c r="AF1505">
        <v>0.43483896</v>
      </c>
      <c r="AG1505">
        <v>1.350855312</v>
      </c>
      <c r="AH1505">
        <v>1.9389839999999998E-2</v>
      </c>
      <c r="AI1505">
        <v>44.994275862068903</v>
      </c>
      <c r="AJ1505">
        <v>0.50785411479349496</v>
      </c>
      <c r="AK1505">
        <v>0.80430897061235296</v>
      </c>
      <c r="AL1505">
        <v>9.6643173307869E-3</v>
      </c>
      <c r="AM1505">
        <v>3.0022825928815399E-2</v>
      </c>
      <c r="AN1505">
        <v>0.15557534521632599</v>
      </c>
      <c r="AO1505">
        <v>4.3094015024133298E-4</v>
      </c>
      <c r="AP1505">
        <v>36.189299702068901</v>
      </c>
      <c r="AQ1505">
        <v>0.23725848213898301</v>
      </c>
      <c r="AR1505">
        <v>6.4779410188208502</v>
      </c>
      <c r="AS1505">
        <v>1.14081185495744</v>
      </c>
      <c r="AT1505">
        <v>0.91069125370647797</v>
      </c>
      <c r="AU1505">
        <v>90.224957142857093</v>
      </c>
      <c r="AV1505">
        <v>44.045311057986197</v>
      </c>
      <c r="AW1505">
        <v>0.94896480408271999</v>
      </c>
      <c r="AX1505">
        <v>0.210043457042558</v>
      </c>
      <c r="AY1505">
        <v>0.19758047786101601</v>
      </c>
      <c r="AZ1505">
        <v>0.52205898117914495</v>
      </c>
      <c r="BA1505">
        <v>0.15548923350760599</v>
      </c>
      <c r="BB1505">
        <v>7.4579854454163597E-2</v>
      </c>
      <c r="BC1505">
        <v>0.45437620828873398</v>
      </c>
      <c r="BD1505">
        <v>0.92968291608272002</v>
      </c>
      <c r="BE1505">
        <v>-1.9281888E-2</v>
      </c>
      <c r="BF1505">
        <v>0.27474463509118002</v>
      </c>
      <c r="BG1505">
        <v>0.25844259590560398</v>
      </c>
      <c r="BH1505">
        <v>0.68287251742897903</v>
      </c>
      <c r="BI1505">
        <v>0.27474463509118002</v>
      </c>
      <c r="BJ1505">
        <v>1.06637446199356</v>
      </c>
      <c r="BK1505">
        <v>1.3657450348579501</v>
      </c>
      <c r="BL1505">
        <v>0.94066475882170997</v>
      </c>
      <c r="BM1505">
        <v>2.4854808073044001</v>
      </c>
      <c r="BN1505">
        <v>2.6422599379801799</v>
      </c>
      <c r="BO1505">
        <v>21.7246720478492</v>
      </c>
      <c r="BP1505">
        <v>6.4564989246427302</v>
      </c>
      <c r="BQ1505">
        <v>15.268173123206401</v>
      </c>
      <c r="BR1505">
        <v>0.89867915520295205</v>
      </c>
      <c r="BS1505">
        <v>0.95647660795709599</v>
      </c>
      <c r="BT1505">
        <v>0.93957253917835803</v>
      </c>
    </row>
    <row r="1506" spans="1:72" x14ac:dyDescent="0.2">
      <c r="A1506">
        <v>1504</v>
      </c>
      <c r="B1506" s="243">
        <v>44796.444444444445</v>
      </c>
      <c r="C1506">
        <v>0</v>
      </c>
      <c r="D1506">
        <v>0.87179487179487103</v>
      </c>
      <c r="E1506">
        <v>31.101794871794802</v>
      </c>
      <c r="F1506">
        <v>44.828499999999899</v>
      </c>
      <c r="G1506">
        <v>7</v>
      </c>
      <c r="H1506">
        <v>2.0699999999999998</v>
      </c>
      <c r="I1506">
        <v>1.35</v>
      </c>
      <c r="J1506">
        <v>34.555599999999998</v>
      </c>
      <c r="K1506">
        <v>0.50600000000000001</v>
      </c>
      <c r="L1506">
        <v>37.9664</v>
      </c>
      <c r="M1506">
        <v>9.0909090909090898E-2</v>
      </c>
      <c r="N1506">
        <v>1599.83870967741</v>
      </c>
      <c r="O1506">
        <v>85.540540540540505</v>
      </c>
      <c r="P1506">
        <v>2.68425</v>
      </c>
      <c r="Q1506">
        <v>72.444749999999999</v>
      </c>
      <c r="R1506">
        <v>6.9550000000000001</v>
      </c>
      <c r="S1506">
        <v>-0.4955</v>
      </c>
      <c r="T1506">
        <v>5</v>
      </c>
      <c r="U1506">
        <v>1.7483499999999901</v>
      </c>
      <c r="V1506">
        <v>0.11115</v>
      </c>
      <c r="W1506">
        <v>14.755062499999999</v>
      </c>
      <c r="X1506">
        <v>0.63383749999999905</v>
      </c>
      <c r="Y1506">
        <v>71.075887499999993</v>
      </c>
      <c r="Z1506">
        <v>2.1484999999999901</v>
      </c>
      <c r="AA1506">
        <v>1.7687499999999998E-2</v>
      </c>
      <c r="AB1506">
        <v>1.27874999999999E-2</v>
      </c>
      <c r="AC1506">
        <v>31.973589743589699</v>
      </c>
      <c r="AD1506">
        <v>-12.8549102564102</v>
      </c>
      <c r="AE1506">
        <v>36.1719388</v>
      </c>
      <c r="AF1506">
        <v>0.43358219999999997</v>
      </c>
      <c r="AG1506">
        <v>1.3508528399999999</v>
      </c>
      <c r="AH1506">
        <v>1.9333799999999901E-2</v>
      </c>
      <c r="AI1506">
        <v>44.9756</v>
      </c>
      <c r="AJ1506">
        <v>0.50891997373933595</v>
      </c>
      <c r="AK1506">
        <v>0.80425694821191895</v>
      </c>
      <c r="AL1506">
        <v>9.6403872321881197E-3</v>
      </c>
      <c r="AM1506">
        <v>3.0035237773370398E-2</v>
      </c>
      <c r="AN1506">
        <v>0.15563994699347999</v>
      </c>
      <c r="AO1506">
        <v>4.2987308674036499E-4</v>
      </c>
      <c r="AP1506">
        <v>36.1719388</v>
      </c>
      <c r="AQ1506">
        <v>0.27349526168079302</v>
      </c>
      <c r="AR1506">
        <v>6.5131686398107096</v>
      </c>
      <c r="AS1506">
        <v>1.25862804291705</v>
      </c>
      <c r="AT1506">
        <v>0.88977023608716799</v>
      </c>
      <c r="AU1506">
        <v>90.361637499999901</v>
      </c>
      <c r="AV1506">
        <v>44.217230744408504</v>
      </c>
      <c r="AW1506">
        <v>0.75836925559143198</v>
      </c>
      <c r="AX1506">
        <v>9.2224797082943705E-2</v>
      </c>
      <c r="AY1506">
        <v>0.16008693831920601</v>
      </c>
      <c r="AZ1506">
        <v>0.48683136018928003</v>
      </c>
      <c r="BA1506">
        <v>6.8271535101442807E-2</v>
      </c>
      <c r="BB1506">
        <v>6.9547337169897194E-2</v>
      </c>
      <c r="BC1506">
        <v>0.36921935060804201</v>
      </c>
      <c r="BD1506">
        <v>0.73914309559142999</v>
      </c>
      <c r="BE1506">
        <v>-1.92261600000019E-2</v>
      </c>
      <c r="BF1506">
        <v>0.120183561160078</v>
      </c>
      <c r="BG1506">
        <v>0.20861871157181799</v>
      </c>
      <c r="BH1506">
        <v>0.63441859892986996</v>
      </c>
      <c r="BI1506">
        <v>0.120183561160078</v>
      </c>
      <c r="BJ1506">
        <v>0.65760454546379299</v>
      </c>
      <c r="BK1506">
        <v>1.2688371978597399</v>
      </c>
      <c r="BL1506">
        <v>1.73583399891061</v>
      </c>
      <c r="BM1506">
        <v>5.278746883568</v>
      </c>
      <c r="BN1506">
        <v>3.0410436060596</v>
      </c>
      <c r="BO1506">
        <v>13.232712659201299</v>
      </c>
      <c r="BP1506">
        <v>2.8243136872618502</v>
      </c>
      <c r="BQ1506">
        <v>10.4083989719395</v>
      </c>
      <c r="BR1506">
        <v>1.0645251438876</v>
      </c>
      <c r="BS1506">
        <v>0.60953112099976203</v>
      </c>
      <c r="BT1506">
        <v>1.7464656146540201</v>
      </c>
    </row>
    <row r="1507" spans="1:72" x14ac:dyDescent="0.2">
      <c r="A1507">
        <v>1505</v>
      </c>
      <c r="B1507" s="243">
        <v>44796.458333333336</v>
      </c>
      <c r="C1507">
        <v>0</v>
      </c>
      <c r="D1507">
        <v>0.85850000000000004</v>
      </c>
      <c r="E1507">
        <v>31.127837837837799</v>
      </c>
      <c r="F1507">
        <v>44.932000000000002</v>
      </c>
      <c r="G1507">
        <v>7</v>
      </c>
      <c r="H1507">
        <v>2.0699999999999998</v>
      </c>
      <c r="I1507">
        <v>1.3474999999999999</v>
      </c>
      <c r="J1507">
        <v>34.550666666666601</v>
      </c>
      <c r="K1507">
        <v>0.52475000000000005</v>
      </c>
      <c r="L1507">
        <v>37.961153846153799</v>
      </c>
      <c r="M1507">
        <v>5.88235294117648E-3</v>
      </c>
      <c r="N1507">
        <v>1599.9354838709601</v>
      </c>
      <c r="O1507">
        <v>84.997435897435807</v>
      </c>
      <c r="P1507">
        <v>2.6848000000000001</v>
      </c>
      <c r="Q1507">
        <v>72.475749999999906</v>
      </c>
      <c r="R1507">
        <v>6.9669999999999996</v>
      </c>
      <c r="S1507">
        <v>-0.412051282051282</v>
      </c>
      <c r="T1507">
        <v>5</v>
      </c>
      <c r="U1507">
        <v>1.6472714285714201</v>
      </c>
      <c r="V1507">
        <v>0.113014285714285</v>
      </c>
      <c r="W1507">
        <v>14.6468857142857</v>
      </c>
      <c r="X1507">
        <v>0.63222857142857103</v>
      </c>
      <c r="Y1507">
        <v>71.028385714285704</v>
      </c>
      <c r="Z1507">
        <v>1.9902571428571401</v>
      </c>
      <c r="AA1507">
        <v>0</v>
      </c>
      <c r="AB1507">
        <v>5.36285714285714E-2</v>
      </c>
      <c r="AC1507">
        <v>31.986337837837802</v>
      </c>
      <c r="AD1507">
        <v>-12.945662162162099</v>
      </c>
      <c r="AE1507">
        <v>36.167005466666602</v>
      </c>
      <c r="AF1507">
        <v>0.43358219999999997</v>
      </c>
      <c r="AG1507">
        <v>1.34835284</v>
      </c>
      <c r="AH1507">
        <v>1.9333799999999901E-2</v>
      </c>
      <c r="AI1507">
        <v>44.968166666666598</v>
      </c>
      <c r="AJ1507">
        <v>0.50919086929766</v>
      </c>
      <c r="AK1507">
        <v>0.80428018635404996</v>
      </c>
      <c r="AL1507">
        <v>9.6419808086461098E-3</v>
      </c>
      <c r="AM1507">
        <v>2.99846077780948E-2</v>
      </c>
      <c r="AN1507">
        <v>0.15566567460685099</v>
      </c>
      <c r="AO1507">
        <v>4.2994414567342002E-4</v>
      </c>
      <c r="AP1507">
        <v>36.167005466666602</v>
      </c>
      <c r="AQ1507">
        <v>0.27280102326689598</v>
      </c>
      <c r="AR1507">
        <v>6.46541732406605</v>
      </c>
      <c r="AS1507">
        <v>1.1659266709871901</v>
      </c>
      <c r="AT1507">
        <v>0.83877557068348396</v>
      </c>
      <c r="AU1507">
        <v>89.945028571428495</v>
      </c>
      <c r="AV1507">
        <v>44.071150484986802</v>
      </c>
      <c r="AW1507">
        <v>0.89701618167985897</v>
      </c>
      <c r="AX1507">
        <v>0.182426169012809</v>
      </c>
      <c r="AY1507">
        <v>0.16078117673310299</v>
      </c>
      <c r="AZ1507">
        <v>0.53458267593394804</v>
      </c>
      <c r="BA1507">
        <v>0.13529557219815599</v>
      </c>
      <c r="BB1507">
        <v>7.6368953704849696E-2</v>
      </c>
      <c r="BC1507">
        <v>0.37082051969177499</v>
      </c>
      <c r="BD1507">
        <v>0.87779002167986098</v>
      </c>
      <c r="BE1507">
        <v>-1.9226159999997799E-2</v>
      </c>
      <c r="BF1507">
        <v>0.23763553095916201</v>
      </c>
      <c r="BG1507">
        <v>0.20943990935054399</v>
      </c>
      <c r="BH1507">
        <v>0.69636850197853595</v>
      </c>
      <c r="BI1507">
        <v>0.23763553095916201</v>
      </c>
      <c r="BJ1507">
        <v>0.89415088061941295</v>
      </c>
      <c r="BK1507">
        <v>1.3927370039570699</v>
      </c>
      <c r="BL1507">
        <v>0.88134930203908002</v>
      </c>
      <c r="BM1507">
        <v>2.9304056475384801</v>
      </c>
      <c r="BN1507">
        <v>3.32490834310383</v>
      </c>
      <c r="BO1507">
        <v>18.5507774653776</v>
      </c>
      <c r="BP1507">
        <v>5.5844349775403197</v>
      </c>
      <c r="BQ1507">
        <v>12.9663424878373</v>
      </c>
      <c r="BR1507">
        <v>0.98875660132649601</v>
      </c>
      <c r="BS1507">
        <v>0.79909666823574799</v>
      </c>
      <c r="BT1507">
        <v>1.2373429156067901</v>
      </c>
    </row>
    <row r="1508" spans="1:72" x14ac:dyDescent="0.2">
      <c r="A1508">
        <v>1506</v>
      </c>
      <c r="B1508" s="243">
        <v>44796.472222222219</v>
      </c>
      <c r="C1508">
        <v>0</v>
      </c>
      <c r="D1508">
        <v>0.81200000000000006</v>
      </c>
      <c r="E1508">
        <v>31.087027027026998</v>
      </c>
      <c r="F1508">
        <v>44.988250000000001</v>
      </c>
      <c r="G1508">
        <v>7</v>
      </c>
      <c r="H1508">
        <v>2.0699999999999998</v>
      </c>
      <c r="I1508">
        <v>1.3480000000000001</v>
      </c>
      <c r="J1508">
        <v>34.584090909090897</v>
      </c>
      <c r="K1508">
        <v>0.53200000000000003</v>
      </c>
      <c r="L1508">
        <v>38.001562499999899</v>
      </c>
      <c r="M1508">
        <v>8.8888888888888795E-2</v>
      </c>
      <c r="N1508">
        <v>1599.7058823529401</v>
      </c>
      <c r="O1508">
        <v>85.078787878787793</v>
      </c>
      <c r="P1508">
        <v>2.6827999999999999</v>
      </c>
      <c r="Q1508">
        <v>72.503999999999905</v>
      </c>
      <c r="R1508">
        <v>6.9626315789473603</v>
      </c>
      <c r="S1508">
        <v>-0.49924999999999897</v>
      </c>
      <c r="T1508">
        <v>5</v>
      </c>
      <c r="U1508">
        <v>1.6709000000000001</v>
      </c>
      <c r="V1508">
        <v>0.1052</v>
      </c>
      <c r="W1508">
        <v>14.6417857142857</v>
      </c>
      <c r="X1508">
        <v>0.63685714285714201</v>
      </c>
      <c r="Y1508">
        <v>70.9785857142857</v>
      </c>
      <c r="Z1508">
        <v>1.96692857142857</v>
      </c>
      <c r="AA1508">
        <v>0</v>
      </c>
      <c r="AB1508">
        <v>2.75E-2</v>
      </c>
      <c r="AC1508">
        <v>31.899027027027</v>
      </c>
      <c r="AD1508">
        <v>-13.0892229729729</v>
      </c>
      <c r="AE1508">
        <v>36.200429709090898</v>
      </c>
      <c r="AF1508">
        <v>0.43358219999999997</v>
      </c>
      <c r="AG1508">
        <v>1.3488528399999999</v>
      </c>
      <c r="AH1508">
        <v>1.9333800000000002E-2</v>
      </c>
      <c r="AI1508">
        <v>45.002090909090903</v>
      </c>
      <c r="AJ1508">
        <v>0.51001903383663605</v>
      </c>
      <c r="AK1508">
        <v>0.80441661660165198</v>
      </c>
      <c r="AL1508">
        <v>9.6347123264979607E-3</v>
      </c>
      <c r="AM1508">
        <v>2.9973114865369899E-2</v>
      </c>
      <c r="AN1508">
        <v>0.155548328057484</v>
      </c>
      <c r="AO1508">
        <v>4.2962003785682599E-4</v>
      </c>
      <c r="AP1508">
        <v>36.200429709090898</v>
      </c>
      <c r="AQ1508">
        <v>0.274798210801659</v>
      </c>
      <c r="AR1508">
        <v>6.4631660858850504</v>
      </c>
      <c r="AS1508">
        <v>1.15226039488703</v>
      </c>
      <c r="AT1508">
        <v>0.852190803637636</v>
      </c>
      <c r="AU1508">
        <v>89.895057142857098</v>
      </c>
      <c r="AV1508">
        <v>44.090654400664597</v>
      </c>
      <c r="AW1508">
        <v>0.91143650842625501</v>
      </c>
      <c r="AX1508">
        <v>0.196592445112969</v>
      </c>
      <c r="AY1508">
        <v>0.15878398919834</v>
      </c>
      <c r="AZ1508">
        <v>0.53683391411494696</v>
      </c>
      <c r="BA1508">
        <v>0.14574788241018899</v>
      </c>
      <c r="BB1508">
        <v>7.6690559159278193E-2</v>
      </c>
      <c r="BC1508">
        <v>0.36621427078496299</v>
      </c>
      <c r="BD1508">
        <v>0.89221034842625702</v>
      </c>
      <c r="BE1508">
        <v>-1.92261599999979E-2</v>
      </c>
      <c r="BF1508">
        <v>0.25679002286705399</v>
      </c>
      <c r="BG1508">
        <v>0.207404430998015</v>
      </c>
      <c r="BH1508">
        <v>0.70121511028652095</v>
      </c>
      <c r="BI1508">
        <v>0.25679002286705399</v>
      </c>
      <c r="BJ1508">
        <v>0.92838890773013905</v>
      </c>
      <c r="BK1508">
        <v>1.4024302205730399</v>
      </c>
      <c r="BL1508">
        <v>0.80768103325179497</v>
      </c>
      <c r="BM1508">
        <v>2.7306945279939998</v>
      </c>
      <c r="BN1508">
        <v>3.3809070853130998</v>
      </c>
      <c r="BO1508">
        <v>19.338133018659899</v>
      </c>
      <c r="BP1508">
        <v>6.0345655373757801</v>
      </c>
      <c r="BQ1508">
        <v>13.3035674812841</v>
      </c>
      <c r="BR1508">
        <v>0.96588718169904997</v>
      </c>
      <c r="BS1508">
        <v>0.82567289858331705</v>
      </c>
      <c r="BT1508">
        <v>1.1698181972017101</v>
      </c>
    </row>
    <row r="1509" spans="1:72" x14ac:dyDescent="0.2">
      <c r="A1509">
        <v>1507</v>
      </c>
      <c r="B1509" s="243">
        <v>44796.486111111109</v>
      </c>
      <c r="C1509">
        <v>0</v>
      </c>
      <c r="D1509">
        <v>0.79384615384615298</v>
      </c>
      <c r="E1509">
        <v>31.082820512820501</v>
      </c>
      <c r="F1509">
        <v>44.785128205128103</v>
      </c>
      <c r="G1509">
        <v>7</v>
      </c>
      <c r="H1509">
        <v>2.0720000000000001</v>
      </c>
      <c r="I1509">
        <v>1.3474999999999999</v>
      </c>
      <c r="J1509">
        <v>34.571612903225798</v>
      </c>
      <c r="K1509">
        <v>0.49325000000000002</v>
      </c>
      <c r="L1509">
        <v>37.9780555555555</v>
      </c>
      <c r="M1509">
        <v>0.08</v>
      </c>
      <c r="N1509">
        <v>1599.96875</v>
      </c>
      <c r="O1509">
        <v>85.715151515151504</v>
      </c>
      <c r="P1509">
        <v>2.6842499999999898</v>
      </c>
      <c r="Q1509">
        <v>72.486999999999995</v>
      </c>
      <c r="R1509">
        <v>6.96647058823529</v>
      </c>
      <c r="S1509">
        <v>-0.34512820512820502</v>
      </c>
      <c r="T1509">
        <v>5</v>
      </c>
      <c r="U1509">
        <v>1.8007571428571401</v>
      </c>
      <c r="V1509">
        <v>8.5385714285714204E-2</v>
      </c>
      <c r="W1509">
        <v>14.636842857142801</v>
      </c>
      <c r="X1509">
        <v>0.6714</v>
      </c>
      <c r="Y1509">
        <v>71.0496428571428</v>
      </c>
      <c r="Z1509">
        <v>2.0087999999999999</v>
      </c>
      <c r="AA1509">
        <v>1.6571428571428501E-3</v>
      </c>
      <c r="AB1509">
        <v>1.2800000000000001E-2</v>
      </c>
      <c r="AC1509">
        <v>31.876666666666601</v>
      </c>
      <c r="AD1509">
        <v>-12.9084615384615</v>
      </c>
      <c r="AE1509">
        <v>36.189513383225801</v>
      </c>
      <c r="AF1509">
        <v>0.43400112000000002</v>
      </c>
      <c r="AG1509">
        <v>1.348353664</v>
      </c>
      <c r="AH1509">
        <v>1.9352479999999998E-2</v>
      </c>
      <c r="AI1509">
        <v>44.991112903225797</v>
      </c>
      <c r="AJ1509">
        <v>0.50935531732356198</v>
      </c>
      <c r="AK1509">
        <v>0.804370264435736</v>
      </c>
      <c r="AL1509">
        <v>9.6463744058414395E-3</v>
      </c>
      <c r="AM1509">
        <v>2.9969333430365602E-2</v>
      </c>
      <c r="AN1509">
        <v>0.15558628245219699</v>
      </c>
      <c r="AO1509">
        <v>4.3014005991864299E-4</v>
      </c>
      <c r="AP1509">
        <v>36.189513383225801</v>
      </c>
      <c r="AQ1509">
        <v>0.28970314740368702</v>
      </c>
      <c r="AR1509">
        <v>6.4609842135863804</v>
      </c>
      <c r="AS1509">
        <v>1.1767893938151099</v>
      </c>
      <c r="AT1509">
        <v>0.91722522592267197</v>
      </c>
      <c r="AU1509">
        <v>90.167442857142802</v>
      </c>
      <c r="AV1509">
        <v>44.116990138030999</v>
      </c>
      <c r="AW1509">
        <v>0.87412276519481202</v>
      </c>
      <c r="AX1509">
        <v>0.17156427018488099</v>
      </c>
      <c r="AY1509">
        <v>0.144297972596312</v>
      </c>
      <c r="AZ1509">
        <v>0.53901578641361902</v>
      </c>
      <c r="BA1509">
        <v>0.12723981457203201</v>
      </c>
      <c r="BB1509">
        <v>7.7002255201945605E-2</v>
      </c>
      <c r="BC1509">
        <v>0.33248294980508802</v>
      </c>
      <c r="BD1509">
        <v>0.85487802919481304</v>
      </c>
      <c r="BE1509">
        <v>-1.92447359999992E-2</v>
      </c>
      <c r="BF1509">
        <v>0.224255294082507</v>
      </c>
      <c r="BG1509">
        <v>0.188614938560483</v>
      </c>
      <c r="BH1509">
        <v>0.70455895954933001</v>
      </c>
      <c r="BI1509">
        <v>0.224255294082507</v>
      </c>
      <c r="BJ1509">
        <v>0.82574046528598</v>
      </c>
      <c r="BK1509">
        <v>1.40911791909866</v>
      </c>
      <c r="BL1509">
        <v>0.84107240068583999</v>
      </c>
      <c r="BM1509">
        <v>3.1417718026764199</v>
      </c>
      <c r="BN1509">
        <v>3.7354356178071102</v>
      </c>
      <c r="BO1509">
        <v>17.312028892664401</v>
      </c>
      <c r="BP1509">
        <v>5.2699994109389099</v>
      </c>
      <c r="BQ1509">
        <v>12.0420294817255</v>
      </c>
      <c r="BR1509">
        <v>1.0278839191583899</v>
      </c>
      <c r="BS1509">
        <v>0.73603834765297704</v>
      </c>
      <c r="BT1509">
        <v>1.3965086499039501</v>
      </c>
    </row>
    <row r="1510" spans="1:72" x14ac:dyDescent="0.2">
      <c r="A1510">
        <v>1508</v>
      </c>
      <c r="B1510" s="243">
        <v>44796.5</v>
      </c>
      <c r="C1510">
        <v>0</v>
      </c>
      <c r="D1510">
        <v>0.86307692307692296</v>
      </c>
      <c r="E1510">
        <v>31.112631578947301</v>
      </c>
      <c r="F1510">
        <v>44.845500000000001</v>
      </c>
      <c r="G1510">
        <v>7</v>
      </c>
      <c r="H1510">
        <v>2.0699999999999998</v>
      </c>
      <c r="I1510">
        <v>1.3474999999999999</v>
      </c>
      <c r="J1510">
        <v>34.555666666666603</v>
      </c>
      <c r="K1510">
        <v>0.53700000000000003</v>
      </c>
      <c r="L1510">
        <v>37.979999999999997</v>
      </c>
      <c r="M1510">
        <v>5.5555555555555497E-2</v>
      </c>
      <c r="N1510">
        <v>1599.73913043478</v>
      </c>
      <c r="O1510">
        <v>85.675675675675606</v>
      </c>
      <c r="P1510">
        <v>2.6823333333333301</v>
      </c>
      <c r="Q1510">
        <v>72.512820512820497</v>
      </c>
      <c r="R1510">
        <v>6.9625000000000004</v>
      </c>
      <c r="S1510">
        <v>-0.243499999999999</v>
      </c>
      <c r="T1510">
        <v>5</v>
      </c>
      <c r="U1510">
        <v>1.740675</v>
      </c>
      <c r="V1510">
        <v>0.10753749999999999</v>
      </c>
      <c r="W1510">
        <v>14.6568375</v>
      </c>
      <c r="X1510">
        <v>0.70146249999999999</v>
      </c>
      <c r="Y1510">
        <v>70.952799999999996</v>
      </c>
      <c r="Z1510">
        <v>1.8834374999999901</v>
      </c>
      <c r="AA1510">
        <v>2.1624999999999999E-3</v>
      </c>
      <c r="AB1510">
        <v>7.46249999999999E-3</v>
      </c>
      <c r="AC1510">
        <v>31.975708502024201</v>
      </c>
      <c r="AD1510">
        <v>-12.869791497975701</v>
      </c>
      <c r="AE1510">
        <v>36.172005466666597</v>
      </c>
      <c r="AF1510">
        <v>0.43358219999999997</v>
      </c>
      <c r="AG1510">
        <v>1.34835284</v>
      </c>
      <c r="AH1510">
        <v>1.9333799999999901E-2</v>
      </c>
      <c r="AI1510">
        <v>44.9731666666666</v>
      </c>
      <c r="AJ1510">
        <v>0.50980377753473605</v>
      </c>
      <c r="AK1510">
        <v>0.804301945975192</v>
      </c>
      <c r="AL1510">
        <v>9.6409088382331601E-3</v>
      </c>
      <c r="AM1510">
        <v>2.9981274167188501E-2</v>
      </c>
      <c r="AN1510">
        <v>0.15564836810097801</v>
      </c>
      <c r="AO1510">
        <v>4.2989634559867102E-4</v>
      </c>
      <c r="AP1510">
        <v>36.172005466666597</v>
      </c>
      <c r="AQ1510">
        <v>0.30267484962117802</v>
      </c>
      <c r="AR1510">
        <v>6.4698102338639201</v>
      </c>
      <c r="AS1510">
        <v>1.1033498974082301</v>
      </c>
      <c r="AT1510">
        <v>0.88740269046027698</v>
      </c>
      <c r="AU1510">
        <v>89.935212500000006</v>
      </c>
      <c r="AV1510">
        <v>44.047840447559899</v>
      </c>
      <c r="AW1510">
        <v>0.925326219106679</v>
      </c>
      <c r="AX1510">
        <v>0.245002942591764</v>
      </c>
      <c r="AY1510">
        <v>0.13090735037882101</v>
      </c>
      <c r="AZ1510">
        <v>0.53018976613607904</v>
      </c>
      <c r="BA1510">
        <v>0.181705363257709</v>
      </c>
      <c r="BB1510">
        <v>7.5741395162297095E-2</v>
      </c>
      <c r="BC1510">
        <v>0.30192049022958301</v>
      </c>
      <c r="BD1510">
        <v>0.90610005910666602</v>
      </c>
      <c r="BE1510">
        <v>-1.9226160000013402E-2</v>
      </c>
      <c r="BF1510">
        <v>0.31925659882336099</v>
      </c>
      <c r="BG1510">
        <v>0.17058176934861599</v>
      </c>
      <c r="BH1510">
        <v>0.69087570817301702</v>
      </c>
      <c r="BI1510">
        <v>0.31925659882336099</v>
      </c>
      <c r="BJ1510">
        <v>0.97967673634395602</v>
      </c>
      <c r="BK1510">
        <v>1.38175141634603</v>
      </c>
      <c r="BL1510">
        <v>0.53430929846807995</v>
      </c>
      <c r="BM1510">
        <v>2.1640138707211598</v>
      </c>
      <c r="BN1510">
        <v>4.0501145627178996</v>
      </c>
      <c r="BO1510">
        <v>20.887658383729601</v>
      </c>
      <c r="BP1510">
        <v>7.5025300723489998</v>
      </c>
      <c r="BQ1510">
        <v>13.385128311380599</v>
      </c>
      <c r="BR1510">
        <v>0.83901519834631899</v>
      </c>
      <c r="BS1510">
        <v>0.851974096814611</v>
      </c>
      <c r="BT1510">
        <v>0.98478956283208197</v>
      </c>
    </row>
    <row r="1511" spans="1:72" x14ac:dyDescent="0.2">
      <c r="A1511">
        <v>1509</v>
      </c>
      <c r="B1511" s="243">
        <v>44796.513888888891</v>
      </c>
      <c r="C1511">
        <v>0</v>
      </c>
      <c r="D1511">
        <v>0.85270270270270199</v>
      </c>
      <c r="E1511">
        <v>31.1464999999999</v>
      </c>
      <c r="F1511">
        <v>44.824499999999901</v>
      </c>
      <c r="G1511">
        <v>7</v>
      </c>
      <c r="H1511">
        <v>2.0699999999999998</v>
      </c>
      <c r="I1511">
        <v>1.35</v>
      </c>
      <c r="J1511">
        <v>34.5729032258064</v>
      </c>
      <c r="K1511">
        <v>0.53325</v>
      </c>
      <c r="L1511">
        <v>37.998387096774103</v>
      </c>
      <c r="M1511">
        <v>-0.106249999999999</v>
      </c>
      <c r="N1511">
        <v>1599.88461538461</v>
      </c>
      <c r="O1511">
        <v>85.751515151515093</v>
      </c>
      <c r="P1511">
        <v>2.6844285714285698</v>
      </c>
      <c r="Q1511">
        <v>72.497692307692304</v>
      </c>
      <c r="R1511">
        <v>6.96521739130434</v>
      </c>
      <c r="S1511">
        <v>-0.46499999999999903</v>
      </c>
      <c r="T1511">
        <v>5</v>
      </c>
      <c r="U1511">
        <v>1.7945428571428499</v>
      </c>
      <c r="V1511">
        <v>0.113328571428571</v>
      </c>
      <c r="W1511">
        <v>14.667228571428501</v>
      </c>
      <c r="X1511">
        <v>0.64441428571428505</v>
      </c>
      <c r="Y1511">
        <v>71.379228571428499</v>
      </c>
      <c r="Z1511">
        <v>1.9390571428571399</v>
      </c>
      <c r="AA1511">
        <v>2.9285714285714201E-3</v>
      </c>
      <c r="AB1511">
        <v>9.4714285714285699E-3</v>
      </c>
      <c r="AC1511">
        <v>31.9992027027027</v>
      </c>
      <c r="AD1511">
        <v>-12.825297297297199</v>
      </c>
      <c r="AE1511">
        <v>36.189242025806401</v>
      </c>
      <c r="AF1511">
        <v>0.43358219999999997</v>
      </c>
      <c r="AG1511">
        <v>1.3508528399999999</v>
      </c>
      <c r="AH1511">
        <v>1.9333799999999901E-2</v>
      </c>
      <c r="AI1511">
        <v>44.992903225806401</v>
      </c>
      <c r="AJ1511">
        <v>0.50699962370134299</v>
      </c>
      <c r="AK1511">
        <v>0.80433222644431301</v>
      </c>
      <c r="AL1511">
        <v>9.6366797631167594E-3</v>
      </c>
      <c r="AM1511">
        <v>3.0023686918367001E-2</v>
      </c>
      <c r="AN1511">
        <v>0.15558009148396101</v>
      </c>
      <c r="AO1511">
        <v>4.2970776753323102E-4</v>
      </c>
      <c r="AP1511">
        <v>36.189242025806401</v>
      </c>
      <c r="AQ1511">
        <v>0.27805905094329397</v>
      </c>
      <c r="AR1511">
        <v>6.4743970528328401</v>
      </c>
      <c r="AS1511">
        <v>1.13593283538218</v>
      </c>
      <c r="AT1511">
        <v>0.90983255328736101</v>
      </c>
      <c r="AU1511">
        <v>90.424471428571394</v>
      </c>
      <c r="AV1511">
        <v>44.077630964964698</v>
      </c>
      <c r="AW1511">
        <v>0.91527226084168201</v>
      </c>
      <c r="AX1511">
        <v>0.21492000461781399</v>
      </c>
      <c r="AY1511">
        <v>0.155523149056705</v>
      </c>
      <c r="AZ1511">
        <v>0.52560294716715905</v>
      </c>
      <c r="BA1511">
        <v>0.15909949496631601</v>
      </c>
      <c r="BB1511">
        <v>7.5086135309594196E-2</v>
      </c>
      <c r="BC1511">
        <v>0.35869357426735998</v>
      </c>
      <c r="BD1511">
        <v>0.89604610084168002</v>
      </c>
      <c r="BE1511">
        <v>-1.9226160000002102E-2</v>
      </c>
      <c r="BF1511">
        <v>0.27985072864495403</v>
      </c>
      <c r="BG1511">
        <v>0.20250914595908701</v>
      </c>
      <c r="BH1511">
        <v>0.68439588955077102</v>
      </c>
      <c r="BI1511">
        <v>0.27985072864495403</v>
      </c>
      <c r="BJ1511">
        <v>0.96471974920808501</v>
      </c>
      <c r="BK1511">
        <v>1.36879177910154</v>
      </c>
      <c r="BL1511">
        <v>0.72363272713150695</v>
      </c>
      <c r="BM1511">
        <v>2.44557479933904</v>
      </c>
      <c r="BN1511">
        <v>3.37958014839012</v>
      </c>
      <c r="BO1511">
        <v>20.162516510170299</v>
      </c>
      <c r="BP1511">
        <v>6.5764921231564299</v>
      </c>
      <c r="BQ1511">
        <v>13.5860243870139</v>
      </c>
      <c r="BR1511">
        <v>0.89304554040511996</v>
      </c>
      <c r="BS1511">
        <v>0.852779457750103</v>
      </c>
      <c r="BT1511">
        <v>1.04721746318942</v>
      </c>
    </row>
    <row r="1512" spans="1:72" x14ac:dyDescent="0.2">
      <c r="A1512">
        <v>1510</v>
      </c>
      <c r="B1512" s="243">
        <v>44796.527777777781</v>
      </c>
      <c r="C1512">
        <v>0</v>
      </c>
      <c r="D1512">
        <v>0.87849999999999995</v>
      </c>
      <c r="E1512">
        <v>31.066486486486401</v>
      </c>
      <c r="F1512">
        <v>44.975499999999997</v>
      </c>
      <c r="G1512">
        <v>7</v>
      </c>
      <c r="H1512">
        <v>2.0699999999999998</v>
      </c>
      <c r="I1512">
        <v>1.3474999999999999</v>
      </c>
      <c r="J1512">
        <v>34.550416666666599</v>
      </c>
      <c r="K1512">
        <v>0.54724999999999902</v>
      </c>
      <c r="L1512">
        <v>37.975862068965498</v>
      </c>
      <c r="M1512">
        <v>0.123529411764705</v>
      </c>
      <c r="N1512">
        <v>1600.05</v>
      </c>
      <c r="O1512">
        <v>85.272972972972894</v>
      </c>
      <c r="P1512">
        <v>2.6872499999999899</v>
      </c>
      <c r="Q1512">
        <v>72.518999999999906</v>
      </c>
      <c r="R1512">
        <v>6.96199999999999</v>
      </c>
      <c r="S1512">
        <v>-0.76824999999999899</v>
      </c>
      <c r="T1512">
        <v>5</v>
      </c>
      <c r="U1512">
        <v>1.8059999999999901</v>
      </c>
      <c r="V1512">
        <v>9.2814285714285696E-2</v>
      </c>
      <c r="W1512">
        <v>14.7613285714285</v>
      </c>
      <c r="X1512">
        <v>0.66067142857142802</v>
      </c>
      <c r="Y1512">
        <v>71.744342857142797</v>
      </c>
      <c r="Z1512">
        <v>1.85718571428571</v>
      </c>
      <c r="AA1512">
        <v>2.5999999999999999E-3</v>
      </c>
      <c r="AB1512">
        <v>1.5785714285714202E-2</v>
      </c>
      <c r="AC1512">
        <v>31.9449864864864</v>
      </c>
      <c r="AD1512">
        <v>-13.030513513513499</v>
      </c>
      <c r="AE1512">
        <v>36.166755466666601</v>
      </c>
      <c r="AF1512">
        <v>0.43358219999999997</v>
      </c>
      <c r="AG1512">
        <v>1.34835284</v>
      </c>
      <c r="AH1512">
        <v>1.9333799999999901E-2</v>
      </c>
      <c r="AI1512">
        <v>44.967916666666603</v>
      </c>
      <c r="AJ1512">
        <v>0.504106024619694</v>
      </c>
      <c r="AK1512">
        <v>0.80427909824597099</v>
      </c>
      <c r="AL1512">
        <v>9.6420344134243805E-3</v>
      </c>
      <c r="AM1512">
        <v>2.99847744781001E-2</v>
      </c>
      <c r="AN1512">
        <v>0.15566654003317101</v>
      </c>
      <c r="AO1512">
        <v>4.2994653595619003E-4</v>
      </c>
      <c r="AP1512">
        <v>36.166755466666601</v>
      </c>
      <c r="AQ1512">
        <v>0.28507386395119599</v>
      </c>
      <c r="AR1512">
        <v>6.51593460436853</v>
      </c>
      <c r="AS1512">
        <v>1.0879711523876801</v>
      </c>
      <c r="AT1512">
        <v>0.910415480463168</v>
      </c>
      <c r="AU1512">
        <v>90.829528571428497</v>
      </c>
      <c r="AV1512">
        <v>44.055735087374003</v>
      </c>
      <c r="AW1512">
        <v>0.91218157929257804</v>
      </c>
      <c r="AX1512">
        <v>0.26038168761231301</v>
      </c>
      <c r="AY1512">
        <v>0.14850833604880301</v>
      </c>
      <c r="AZ1512">
        <v>0.484065395631462</v>
      </c>
      <c r="BA1512">
        <v>0.193110942394212</v>
      </c>
      <c r="BB1512">
        <v>6.9152199375923096E-2</v>
      </c>
      <c r="BC1512">
        <v>0.34251483582306402</v>
      </c>
      <c r="BD1512">
        <v>0.89295541929257805</v>
      </c>
      <c r="BE1512">
        <v>-1.9226159999999898E-2</v>
      </c>
      <c r="BF1512">
        <v>0.33962252538237497</v>
      </c>
      <c r="BG1512">
        <v>0.19370323847168899</v>
      </c>
      <c r="BH1512">
        <v>0.63137893306595705</v>
      </c>
      <c r="BI1512">
        <v>0.33962252538237497</v>
      </c>
      <c r="BJ1512">
        <v>1.0666515277081301</v>
      </c>
      <c r="BK1512">
        <v>1.2627578661319101</v>
      </c>
      <c r="BL1512">
        <v>0.57034861940798098</v>
      </c>
      <c r="BM1512">
        <v>1.85906082747337</v>
      </c>
      <c r="BN1512">
        <v>3.2595166608855299</v>
      </c>
      <c r="BO1512">
        <v>22.404652614050502</v>
      </c>
      <c r="BP1512">
        <v>7.9811293464858197</v>
      </c>
      <c r="BQ1512">
        <v>14.423523267564599</v>
      </c>
      <c r="BR1512">
        <v>0.68539957298187504</v>
      </c>
      <c r="BS1512">
        <v>0.93080251755517995</v>
      </c>
      <c r="BT1512">
        <v>0.73635337255224298</v>
      </c>
    </row>
    <row r="1513" spans="1:72" x14ac:dyDescent="0.2">
      <c r="A1513">
        <v>1511</v>
      </c>
      <c r="B1513" s="243">
        <v>44796.541666666664</v>
      </c>
      <c r="C1513">
        <v>0</v>
      </c>
      <c r="D1513">
        <v>0.76899999999999902</v>
      </c>
      <c r="E1513">
        <v>31.0748648648648</v>
      </c>
      <c r="F1513">
        <v>44.892249999999997</v>
      </c>
      <c r="G1513">
        <v>7</v>
      </c>
      <c r="H1513">
        <v>2.0674999999999999</v>
      </c>
      <c r="I1513">
        <v>1.35</v>
      </c>
      <c r="J1513">
        <v>34.548947368420997</v>
      </c>
      <c r="K1513">
        <v>0.56099999999999905</v>
      </c>
      <c r="L1513">
        <v>37.951428571428501</v>
      </c>
      <c r="M1513">
        <v>1.6666666666666601E-2</v>
      </c>
      <c r="N1513">
        <v>1600.4571428571401</v>
      </c>
      <c r="O1513">
        <v>84.533333333333303</v>
      </c>
      <c r="P1513">
        <v>2.677</v>
      </c>
      <c r="Q1513">
        <v>72.298749999999998</v>
      </c>
      <c r="R1513">
        <v>6.97384615384615</v>
      </c>
      <c r="S1513">
        <v>-0.53649999999999998</v>
      </c>
      <c r="T1513">
        <v>5</v>
      </c>
      <c r="U1513">
        <v>1.86175714285714</v>
      </c>
      <c r="V1513">
        <v>9.1685714285714204E-2</v>
      </c>
      <c r="W1513">
        <v>14.766500000000001</v>
      </c>
      <c r="X1513">
        <v>0.64900000000000002</v>
      </c>
      <c r="Y1513">
        <v>71.626800000000003</v>
      </c>
      <c r="Z1513">
        <v>1.87042857142857</v>
      </c>
      <c r="AA1513">
        <v>1.10999999999999E-2</v>
      </c>
      <c r="AB1513">
        <v>3.3E-3</v>
      </c>
      <c r="AC1513">
        <v>31.843864864864798</v>
      </c>
      <c r="AD1513">
        <v>-13.048385135135099</v>
      </c>
      <c r="AE1513">
        <v>36.163334068421001</v>
      </c>
      <c r="AF1513">
        <v>0.43305854999999999</v>
      </c>
      <c r="AG1513">
        <v>1.35085181</v>
      </c>
      <c r="AH1513">
        <v>1.9310449999999899E-2</v>
      </c>
      <c r="AI1513">
        <v>44.966447368421001</v>
      </c>
      <c r="AJ1513">
        <v>0.50488551866649101</v>
      </c>
      <c r="AK1513">
        <v>0.80422929061142001</v>
      </c>
      <c r="AL1513">
        <v>9.6307041214940894E-3</v>
      </c>
      <c r="AM1513">
        <v>3.0041328347159401E-2</v>
      </c>
      <c r="AN1513">
        <v>0.15567162650514199</v>
      </c>
      <c r="AO1513">
        <v>4.29441308578033E-4</v>
      </c>
      <c r="AP1513">
        <v>36.163334068421001</v>
      </c>
      <c r="AQ1513">
        <v>0.28003774600088299</v>
      </c>
      <c r="AR1513">
        <v>6.5182173724960499</v>
      </c>
      <c r="AS1513">
        <v>1.09572904457681</v>
      </c>
      <c r="AT1513">
        <v>0.93997422070247305</v>
      </c>
      <c r="AU1513">
        <v>90.774485714285703</v>
      </c>
      <c r="AV1513">
        <v>44.057318231494797</v>
      </c>
      <c r="AW1513">
        <v>0.90912913692625297</v>
      </c>
      <c r="AX1513">
        <v>0.25512276542318402</v>
      </c>
      <c r="AY1513">
        <v>0.153020803999116</v>
      </c>
      <c r="AZ1513">
        <v>0.48178262750394901</v>
      </c>
      <c r="BA1513">
        <v>0.188860660758328</v>
      </c>
      <c r="BB1513">
        <v>6.8826089643421295E-2</v>
      </c>
      <c r="BC1513">
        <v>0.35334899634036998</v>
      </c>
      <c r="BD1513">
        <v>0.88992619692624897</v>
      </c>
      <c r="BE1513">
        <v>-1.9202940000004099E-2</v>
      </c>
      <c r="BF1513">
        <v>0.33381988245072602</v>
      </c>
      <c r="BG1513">
        <v>0.200222770080002</v>
      </c>
      <c r="BH1513">
        <v>0.63039697697457997</v>
      </c>
      <c r="BI1513">
        <v>0.33381988245072602</v>
      </c>
      <c r="BJ1513">
        <v>1.0680853050614501</v>
      </c>
      <c r="BK1513">
        <v>1.2607939539491599</v>
      </c>
      <c r="BL1513">
        <v>0.59979282423226099</v>
      </c>
      <c r="BM1513">
        <v>1.88843448253155</v>
      </c>
      <c r="BN1513">
        <v>3.1484779514472501</v>
      </c>
      <c r="BO1513">
        <v>22.355997424341101</v>
      </c>
      <c r="BP1513">
        <v>7.8447672375920598</v>
      </c>
      <c r="BQ1513">
        <v>14.511230186749099</v>
      </c>
      <c r="BR1513">
        <v>0.69330015378292698</v>
      </c>
      <c r="BS1513">
        <v>0.93455735208116597</v>
      </c>
      <c r="BT1513">
        <v>0.74184869686062205</v>
      </c>
    </row>
    <row r="1514" spans="1:72" x14ac:dyDescent="0.2">
      <c r="A1514">
        <v>1512</v>
      </c>
      <c r="B1514" s="243">
        <v>44796.555555555555</v>
      </c>
      <c r="C1514">
        <v>0</v>
      </c>
      <c r="D1514">
        <v>0.88641025641025595</v>
      </c>
      <c r="E1514">
        <v>31.126999999999899</v>
      </c>
      <c r="F1514">
        <v>44.841025641025603</v>
      </c>
      <c r="G1514">
        <v>7</v>
      </c>
      <c r="H1514">
        <v>2.0619999999999998</v>
      </c>
      <c r="I1514">
        <v>1.3474999999999999</v>
      </c>
      <c r="J1514">
        <v>34.547142857142802</v>
      </c>
      <c r="K1514">
        <v>0.54400000000000004</v>
      </c>
      <c r="L1514">
        <v>37.966060606060601</v>
      </c>
      <c r="M1514">
        <v>0.12666666666666601</v>
      </c>
      <c r="N1514">
        <v>1599.92</v>
      </c>
      <c r="O1514">
        <v>84.892105263157802</v>
      </c>
      <c r="P1514">
        <v>2.6697499999999899</v>
      </c>
      <c r="Q1514">
        <v>72.126000000000005</v>
      </c>
      <c r="R1514">
        <v>6.9626315789473603</v>
      </c>
      <c r="S1514">
        <v>-0.21199999999999999</v>
      </c>
      <c r="T1514">
        <v>5</v>
      </c>
      <c r="U1514">
        <v>1.778975</v>
      </c>
      <c r="V1514">
        <v>9.8149999999999904E-2</v>
      </c>
      <c r="W1514">
        <v>14.8122875</v>
      </c>
      <c r="X1514">
        <v>0.55412499999999998</v>
      </c>
      <c r="Y1514">
        <v>71.911649999999995</v>
      </c>
      <c r="Z1514">
        <v>1.8773875</v>
      </c>
      <c r="AA1514">
        <v>1.4725E-2</v>
      </c>
      <c r="AB1514">
        <v>0</v>
      </c>
      <c r="AC1514">
        <v>32.013410256410197</v>
      </c>
      <c r="AD1514">
        <v>-12.827615384615299</v>
      </c>
      <c r="AE1514">
        <v>36.157234937142803</v>
      </c>
      <c r="AF1514">
        <v>0.43190651999999902</v>
      </c>
      <c r="AG1514">
        <v>1.348349544</v>
      </c>
      <c r="AH1514">
        <v>1.9259079999999901E-2</v>
      </c>
      <c r="AI1514">
        <v>44.956642857142803</v>
      </c>
      <c r="AJ1514">
        <v>0.502800797049474</v>
      </c>
      <c r="AK1514">
        <v>0.80426901652862304</v>
      </c>
      <c r="AL1514">
        <v>9.60717910748928E-3</v>
      </c>
      <c r="AM1514">
        <v>2.9992220466385801E-2</v>
      </c>
      <c r="AN1514">
        <v>0.155705576642892</v>
      </c>
      <c r="AO1514">
        <v>4.2839230814451299E-4</v>
      </c>
      <c r="AP1514">
        <v>36.157234937142803</v>
      </c>
      <c r="AQ1514">
        <v>0.23910002465753399</v>
      </c>
      <c r="AR1514">
        <v>6.5384288564592801</v>
      </c>
      <c r="AS1514">
        <v>1.0998057039431901</v>
      </c>
      <c r="AT1514">
        <v>0.89447004793108897</v>
      </c>
      <c r="AU1514">
        <v>90.934425000000005</v>
      </c>
      <c r="AV1514">
        <v>44.034569522202801</v>
      </c>
      <c r="AW1514">
        <v>0.922073334939987</v>
      </c>
      <c r="AX1514">
        <v>0.24854384005680899</v>
      </c>
      <c r="AY1514">
        <v>0.192806495342465</v>
      </c>
      <c r="AZ1514">
        <v>0.46157114354071099</v>
      </c>
      <c r="BA1514">
        <v>0.18433190500401</v>
      </c>
      <c r="BB1514">
        <v>6.5938734791530104E-2</v>
      </c>
      <c r="BC1514">
        <v>0.44640792952712399</v>
      </c>
      <c r="BD1514">
        <v>0.90292147893998598</v>
      </c>
      <c r="BE1514">
        <v>-1.91518560000019E-2</v>
      </c>
      <c r="BF1514">
        <v>0.32348922694440901</v>
      </c>
      <c r="BG1514">
        <v>0.25094496051054399</v>
      </c>
      <c r="BH1514">
        <v>0.60075233556262497</v>
      </c>
      <c r="BI1514">
        <v>0.32348922694440901</v>
      </c>
      <c r="BJ1514">
        <v>1.1488683749099</v>
      </c>
      <c r="BK1514">
        <v>1.2015046711252499</v>
      </c>
      <c r="BL1514">
        <v>0.77574441313208997</v>
      </c>
      <c r="BM1514">
        <v>1.8571015215472999</v>
      </c>
      <c r="BN1514">
        <v>2.39396054951811</v>
      </c>
      <c r="BO1514">
        <v>23.465269393016701</v>
      </c>
      <c r="BP1514">
        <v>7.6019968331936196</v>
      </c>
      <c r="BQ1514">
        <v>15.863272559823001</v>
      </c>
      <c r="BR1514">
        <v>0.65157298531975405</v>
      </c>
      <c r="BS1514">
        <v>1.01947268413214</v>
      </c>
      <c r="BT1514">
        <v>0.63912745820592898</v>
      </c>
    </row>
    <row r="1515" spans="1:72" x14ac:dyDescent="0.2">
      <c r="A1515">
        <v>1513</v>
      </c>
      <c r="B1515" s="243">
        <v>44796.569444444445</v>
      </c>
      <c r="C1515">
        <v>0</v>
      </c>
      <c r="D1515">
        <v>0.89717948717948703</v>
      </c>
      <c r="E1515">
        <v>31.094594594594501</v>
      </c>
      <c r="F1515">
        <v>44.791999999999902</v>
      </c>
      <c r="G1515">
        <v>7</v>
      </c>
      <c r="H1515">
        <v>2.0699999999999998</v>
      </c>
      <c r="I1515">
        <v>1.35</v>
      </c>
      <c r="J1515">
        <v>34.559600000000003</v>
      </c>
      <c r="K1515">
        <v>0.53700000000000003</v>
      </c>
      <c r="L1515">
        <v>37.982666666666603</v>
      </c>
      <c r="M1515">
        <v>9.0909090909090697E-3</v>
      </c>
      <c r="N1515">
        <v>1600.22580645161</v>
      </c>
      <c r="O1515">
        <v>84.363888888888795</v>
      </c>
      <c r="P1515">
        <v>2.6731666666666598</v>
      </c>
      <c r="Q1515">
        <v>72.162499999999994</v>
      </c>
      <c r="R1515">
        <v>6.9634999999999998</v>
      </c>
      <c r="S1515">
        <v>-0.42157894736842</v>
      </c>
      <c r="T1515">
        <v>5</v>
      </c>
      <c r="U1515">
        <v>1.7687999999999999</v>
      </c>
      <c r="V1515">
        <v>9.9642857142857102E-2</v>
      </c>
      <c r="W1515">
        <v>14.800314285714199</v>
      </c>
      <c r="X1515">
        <v>0.52918571428571404</v>
      </c>
      <c r="Y1515">
        <v>71.860600000000005</v>
      </c>
      <c r="Z1515">
        <v>1.9240285714285701</v>
      </c>
      <c r="AA1515">
        <v>2.03428571428571E-2</v>
      </c>
      <c r="AB1515">
        <v>1.67142857142857E-3</v>
      </c>
      <c r="AC1515">
        <v>31.991774081774</v>
      </c>
      <c r="AD1515">
        <v>-12.8002259182259</v>
      </c>
      <c r="AE1515">
        <v>36.175938799999997</v>
      </c>
      <c r="AF1515">
        <v>0.43358219999999997</v>
      </c>
      <c r="AG1515">
        <v>1.3508528399999999</v>
      </c>
      <c r="AH1515">
        <v>1.9333800000000002E-2</v>
      </c>
      <c r="AI1515">
        <v>44.979599999999998</v>
      </c>
      <c r="AJ1515">
        <v>0.50341826814694002</v>
      </c>
      <c r="AK1515">
        <v>0.804274355485597</v>
      </c>
      <c r="AL1515">
        <v>9.6395299202305003E-3</v>
      </c>
      <c r="AM1515">
        <v>3.00325667635995E-2</v>
      </c>
      <c r="AN1515">
        <v>0.155626106056968</v>
      </c>
      <c r="AO1515">
        <v>4.2983485846917197E-4</v>
      </c>
      <c r="AP1515">
        <v>36.175938799999997</v>
      </c>
      <c r="AQ1515">
        <v>0.22833894398218599</v>
      </c>
      <c r="AR1515">
        <v>6.53314364917511</v>
      </c>
      <c r="AS1515">
        <v>1.1271288412258</v>
      </c>
      <c r="AT1515">
        <v>0.89044623269830703</v>
      </c>
      <c r="AU1515">
        <v>90.882928571428494</v>
      </c>
      <c r="AV1515">
        <v>44.064550234383098</v>
      </c>
      <c r="AW1515">
        <v>0.91504976561690599</v>
      </c>
      <c r="AX1515">
        <v>0.22372399877419399</v>
      </c>
      <c r="AY1515">
        <v>0.20524325601781301</v>
      </c>
      <c r="AZ1515">
        <v>0.46685635082488702</v>
      </c>
      <c r="BA1515">
        <v>0.16561685488568401</v>
      </c>
      <c r="BB1515">
        <v>6.6693764403555303E-2</v>
      </c>
      <c r="BC1515">
        <v>0.47336642513879301</v>
      </c>
      <c r="BD1515">
        <v>0.895823605616895</v>
      </c>
      <c r="BE1515">
        <v>-1.92261600000114E-2</v>
      </c>
      <c r="BF1515">
        <v>0.29138219276088201</v>
      </c>
      <c r="BG1515">
        <v>0.26731253828613299</v>
      </c>
      <c r="BH1515">
        <v>0.60804217675815297</v>
      </c>
      <c r="BI1515">
        <v>0.29138219276088201</v>
      </c>
      <c r="BJ1515">
        <v>1.1173894620940299</v>
      </c>
      <c r="BK1515">
        <v>1.2160843535163</v>
      </c>
      <c r="BL1515">
        <v>0.91739490239027199</v>
      </c>
      <c r="BM1515">
        <v>2.0867513247699701</v>
      </c>
      <c r="BN1515">
        <v>2.2746489209095699</v>
      </c>
      <c r="BO1515">
        <v>22.5909020601514</v>
      </c>
      <c r="BP1515">
        <v>6.8474815298807297</v>
      </c>
      <c r="BQ1515">
        <v>15.743420530270599</v>
      </c>
      <c r="BR1515">
        <v>0.72073462582280501</v>
      </c>
      <c r="BS1515">
        <v>1.0008365849896701</v>
      </c>
      <c r="BT1515">
        <v>0.72013217405540597</v>
      </c>
    </row>
    <row r="1516" spans="1:72" x14ac:dyDescent="0.2">
      <c r="A1516">
        <v>1514</v>
      </c>
      <c r="B1516" s="243">
        <v>44796.583333333336</v>
      </c>
      <c r="C1516">
        <v>0</v>
      </c>
      <c r="D1516">
        <v>0.82105263157894703</v>
      </c>
      <c r="E1516">
        <v>31.0984615384615</v>
      </c>
      <c r="F1516">
        <v>44.976500000000001</v>
      </c>
      <c r="G1516">
        <v>7</v>
      </c>
      <c r="H1516">
        <v>2.0720000000000001</v>
      </c>
      <c r="I1516">
        <v>1.3525</v>
      </c>
      <c r="J1516">
        <v>34.558421052631502</v>
      </c>
      <c r="K1516">
        <v>0.56624999999999903</v>
      </c>
      <c r="L1516">
        <v>37.985238095238003</v>
      </c>
      <c r="M1516">
        <v>9.9999999999999895E-2</v>
      </c>
      <c r="N1516">
        <v>1599.9642857142801</v>
      </c>
      <c r="O1516">
        <v>84.706666666666607</v>
      </c>
      <c r="P1516">
        <v>2.6789999999999998</v>
      </c>
      <c r="Q1516">
        <v>72.3035</v>
      </c>
      <c r="R1516">
        <v>6.9658823529411702</v>
      </c>
      <c r="S1516">
        <v>-0.52849999999999997</v>
      </c>
      <c r="T1516">
        <v>5</v>
      </c>
      <c r="U1516">
        <v>1.81678571428571</v>
      </c>
      <c r="V1516">
        <v>0.103271428571428</v>
      </c>
      <c r="W1516">
        <v>14.7999285714285</v>
      </c>
      <c r="X1516">
        <v>0.52364285714285697</v>
      </c>
      <c r="Y1516">
        <v>71.772800000000004</v>
      </c>
      <c r="Z1516">
        <v>1.8387714285714201</v>
      </c>
      <c r="AA1516">
        <v>3.2857142857142798E-3</v>
      </c>
      <c r="AB1516">
        <v>2.50285714285714E-2</v>
      </c>
      <c r="AC1516">
        <v>31.919514170040401</v>
      </c>
      <c r="AD1516">
        <v>-13.056985829959499</v>
      </c>
      <c r="AE1516">
        <v>36.176321532631498</v>
      </c>
      <c r="AF1516">
        <v>0.43400112000000002</v>
      </c>
      <c r="AG1516">
        <v>1.3533536639999999</v>
      </c>
      <c r="AH1516">
        <v>1.9352479999999998E-2</v>
      </c>
      <c r="AI1516">
        <v>44.982921052631497</v>
      </c>
      <c r="AJ1516">
        <v>0.50403943461355205</v>
      </c>
      <c r="AK1516">
        <v>0.804223484960081</v>
      </c>
      <c r="AL1516">
        <v>9.6481311094093608E-3</v>
      </c>
      <c r="AM1516">
        <v>3.0085944450262098E-2</v>
      </c>
      <c r="AN1516">
        <v>0.15561461630759199</v>
      </c>
      <c r="AO1516">
        <v>4.3021839282862299E-4</v>
      </c>
      <c r="AP1516">
        <v>36.176321532631498</v>
      </c>
      <c r="AQ1516">
        <v>0.225947250267717</v>
      </c>
      <c r="AR1516">
        <v>6.5329733874639402</v>
      </c>
      <c r="AS1516">
        <v>1.07718374890139</v>
      </c>
      <c r="AT1516">
        <v>0.91573164424255005</v>
      </c>
      <c r="AU1516">
        <v>90.751928571428493</v>
      </c>
      <c r="AV1516">
        <v>44.012425919264601</v>
      </c>
      <c r="AW1516">
        <v>0.97049513336693805</v>
      </c>
      <c r="AX1516">
        <v>0.27616991509860001</v>
      </c>
      <c r="AY1516">
        <v>0.20805386973228199</v>
      </c>
      <c r="AZ1516">
        <v>0.46702661253605499</v>
      </c>
      <c r="BA1516">
        <v>0.20406337415332099</v>
      </c>
      <c r="BB1516">
        <v>6.6718087505150694E-2</v>
      </c>
      <c r="BC1516">
        <v>0.47938555949413802</v>
      </c>
      <c r="BD1516">
        <v>0.95125039736693795</v>
      </c>
      <c r="BE1516">
        <v>-1.9244735999999801E-2</v>
      </c>
      <c r="BF1516">
        <v>0.36050297427695499</v>
      </c>
      <c r="BG1516">
        <v>0.27158656590649799</v>
      </c>
      <c r="BH1516">
        <v>0.60964092640441403</v>
      </c>
      <c r="BI1516">
        <v>0.36050297427695499</v>
      </c>
      <c r="BJ1516">
        <v>1.2641790803669</v>
      </c>
      <c r="BK1516">
        <v>1.2192818528088201</v>
      </c>
      <c r="BL1516">
        <v>0.75335457759039903</v>
      </c>
      <c r="BM1516">
        <v>1.69108431803411</v>
      </c>
      <c r="BN1516">
        <v>2.2447388896779898</v>
      </c>
      <c r="BO1516">
        <v>25.772182830002802</v>
      </c>
      <c r="BP1516">
        <v>8.4718198955084496</v>
      </c>
      <c r="BQ1516">
        <v>17.300362934494299</v>
      </c>
      <c r="BR1516">
        <v>0.60642679653800302</v>
      </c>
      <c r="BS1516">
        <v>1.11997789065612</v>
      </c>
      <c r="BT1516">
        <v>0.54146318565515195</v>
      </c>
    </row>
    <row r="1517" spans="1:72" x14ac:dyDescent="0.2">
      <c r="A1517">
        <v>1515</v>
      </c>
      <c r="B1517" s="243">
        <v>44796.597222222219</v>
      </c>
      <c r="C1517">
        <v>0</v>
      </c>
      <c r="D1517">
        <v>0.87315789473684202</v>
      </c>
      <c r="E1517">
        <v>31.142749999999999</v>
      </c>
      <c r="F1517">
        <v>44.978749999999998</v>
      </c>
      <c r="G1517">
        <v>7</v>
      </c>
      <c r="H1517">
        <v>2.0674999999999999</v>
      </c>
      <c r="I1517">
        <v>1.3519999999999901</v>
      </c>
      <c r="J1517">
        <v>34.565599999999897</v>
      </c>
      <c r="K1517">
        <v>0.54874999999999996</v>
      </c>
      <c r="L1517">
        <v>37.990740740740698</v>
      </c>
      <c r="M1517">
        <v>3.0769230769230702E-2</v>
      </c>
      <c r="N1517">
        <v>1600.3448275861999</v>
      </c>
      <c r="O1517">
        <v>84.896551724137893</v>
      </c>
      <c r="P1517">
        <v>2.69</v>
      </c>
      <c r="Q1517">
        <v>72.601249999999993</v>
      </c>
      <c r="R1517">
        <v>6.9645454545454504</v>
      </c>
      <c r="S1517">
        <v>-0.54724999999999902</v>
      </c>
      <c r="T1517">
        <v>5</v>
      </c>
      <c r="U1517">
        <v>1.7588285714285701</v>
      </c>
      <c r="V1517">
        <v>0.10368571428571401</v>
      </c>
      <c r="W1517">
        <v>14.8128999999999</v>
      </c>
      <c r="X1517">
        <v>0.638099999999999</v>
      </c>
      <c r="Y1517">
        <v>71.866642857142807</v>
      </c>
      <c r="Z1517">
        <v>1.9675714285714201</v>
      </c>
      <c r="AA1517">
        <v>0</v>
      </c>
      <c r="AB1517">
        <v>3.2142857142857098E-2</v>
      </c>
      <c r="AC1517">
        <v>32.015907894736799</v>
      </c>
      <c r="AD1517">
        <v>-12.9628421052631</v>
      </c>
      <c r="AE1517">
        <v>36.179986699999901</v>
      </c>
      <c r="AF1517">
        <v>0.43305854999999999</v>
      </c>
      <c r="AG1517">
        <v>1.35285180999999</v>
      </c>
      <c r="AH1517">
        <v>1.9310449999999899E-2</v>
      </c>
      <c r="AI1517">
        <v>44.985099999999903</v>
      </c>
      <c r="AJ1517">
        <v>0.50343226372656402</v>
      </c>
      <c r="AK1517">
        <v>0.80426600585527197</v>
      </c>
      <c r="AL1517">
        <v>9.6267108442573204E-3</v>
      </c>
      <c r="AM1517">
        <v>3.00733311696539E-2</v>
      </c>
      <c r="AN1517">
        <v>0.15560707878830901</v>
      </c>
      <c r="AO1517">
        <v>4.29263244941102E-4</v>
      </c>
      <c r="AP1517">
        <v>36.179986699999901</v>
      </c>
      <c r="AQ1517">
        <v>0.275334492639697</v>
      </c>
      <c r="AR1517">
        <v>6.53869922575063</v>
      </c>
      <c r="AS1517">
        <v>1.1526369915952399</v>
      </c>
      <c r="AT1517">
        <v>0.88545104922124496</v>
      </c>
      <c r="AU1517">
        <v>91.044042857142799</v>
      </c>
      <c r="AV1517">
        <v>44.146657409985501</v>
      </c>
      <c r="AW1517">
        <v>0.83844259001443</v>
      </c>
      <c r="AX1517">
        <v>0.20021481840475899</v>
      </c>
      <c r="AY1517">
        <v>0.15772405736030201</v>
      </c>
      <c r="AZ1517">
        <v>0.461300774249367</v>
      </c>
      <c r="BA1517">
        <v>0.14799464133825499</v>
      </c>
      <c r="BB1517">
        <v>6.5900110607052406E-2</v>
      </c>
      <c r="BC1517">
        <v>0.36420954478396</v>
      </c>
      <c r="BD1517">
        <v>0.819239650014428</v>
      </c>
      <c r="BE1517">
        <v>-1.9202940000002201E-2</v>
      </c>
      <c r="BF1517">
        <v>0.260566844695655</v>
      </c>
      <c r="BG1517">
        <v>0.205267823263143</v>
      </c>
      <c r="BH1517">
        <v>0.60035360099481605</v>
      </c>
      <c r="BI1517">
        <v>0.260566844695655</v>
      </c>
      <c r="BJ1517">
        <v>0.93166933591759704</v>
      </c>
      <c r="BK1517">
        <v>1.2007072019896301</v>
      </c>
      <c r="BL1517">
        <v>0.78777414487594599</v>
      </c>
      <c r="BM1517">
        <v>2.3040291319336301</v>
      </c>
      <c r="BN1517">
        <v>2.9247331191561901</v>
      </c>
      <c r="BO1517">
        <v>19.234218713019001</v>
      </c>
      <c r="BP1517">
        <v>6.1233208503479002</v>
      </c>
      <c r="BQ1517">
        <v>13.1108978626711</v>
      </c>
      <c r="BR1517">
        <v>0.75774356600701898</v>
      </c>
      <c r="BS1517">
        <v>0.82744259803933495</v>
      </c>
      <c r="BT1517">
        <v>0.91576571934117001</v>
      </c>
    </row>
    <row r="1518" spans="1:72" x14ac:dyDescent="0.2">
      <c r="A1518">
        <v>1516</v>
      </c>
      <c r="B1518" s="243">
        <v>44796.611111111109</v>
      </c>
      <c r="C1518">
        <v>0</v>
      </c>
      <c r="D1518">
        <v>0.89333333333333298</v>
      </c>
      <c r="E1518">
        <v>31.139393939393901</v>
      </c>
      <c r="F1518">
        <v>44.876249999999999</v>
      </c>
      <c r="G1518">
        <v>7</v>
      </c>
      <c r="H1518">
        <v>2.0680000000000001</v>
      </c>
      <c r="I1518">
        <v>1.3474999999999999</v>
      </c>
      <c r="J1518">
        <v>34.528999999999897</v>
      </c>
      <c r="K1518">
        <v>0.566499999999999</v>
      </c>
      <c r="L1518">
        <v>37.967307692307699</v>
      </c>
      <c r="M1518">
        <v>3.3333333333333298E-2</v>
      </c>
      <c r="N1518">
        <v>1600.25714285714</v>
      </c>
      <c r="O1518">
        <v>84.574999999999903</v>
      </c>
      <c r="P1518">
        <v>2.6941666666666602</v>
      </c>
      <c r="Q1518">
        <v>72.699749999999995</v>
      </c>
      <c r="R1518">
        <v>6.968</v>
      </c>
      <c r="S1518">
        <v>-0.218205128205128</v>
      </c>
      <c r="T1518">
        <v>5</v>
      </c>
      <c r="U1518">
        <v>1.7371749999999999</v>
      </c>
      <c r="V1518">
        <v>0.102362499999999</v>
      </c>
      <c r="W1518">
        <v>14.7759125</v>
      </c>
      <c r="X1518">
        <v>0.619475</v>
      </c>
      <c r="Y1518">
        <v>71.855112499999905</v>
      </c>
      <c r="Z1518">
        <v>1.921475</v>
      </c>
      <c r="AA1518">
        <v>0</v>
      </c>
      <c r="AB1518">
        <v>2.3787499999999899E-2</v>
      </c>
      <c r="AC1518">
        <v>32.0327272727272</v>
      </c>
      <c r="AD1518">
        <v>-12.843522727272701</v>
      </c>
      <c r="AE1518">
        <v>36.143777119999903</v>
      </c>
      <c r="AF1518">
        <v>0.43316327999999998</v>
      </c>
      <c r="AG1518">
        <v>1.348352016</v>
      </c>
      <c r="AH1518">
        <v>1.9315119999999901E-2</v>
      </c>
      <c r="AI1518">
        <v>44.944499999999898</v>
      </c>
      <c r="AJ1518">
        <v>0.50300912297646105</v>
      </c>
      <c r="AK1518">
        <v>0.80418687759347596</v>
      </c>
      <c r="AL1518">
        <v>9.6377372092247109E-3</v>
      </c>
      <c r="AM1518">
        <v>3.0000378600273599E-2</v>
      </c>
      <c r="AN1518">
        <v>0.15574764431687901</v>
      </c>
      <c r="AO1518">
        <v>4.2975491995683501E-4</v>
      </c>
      <c r="AP1518">
        <v>36.143777119999903</v>
      </c>
      <c r="AQ1518">
        <v>0.26729797026794599</v>
      </c>
      <c r="AR1518">
        <v>6.5223722311977399</v>
      </c>
      <c r="AS1518">
        <v>1.1256329154126301</v>
      </c>
      <c r="AT1518">
        <v>0.87381487320663398</v>
      </c>
      <c r="AU1518">
        <v>90.909149999999897</v>
      </c>
      <c r="AV1518">
        <v>44.059080236878302</v>
      </c>
      <c r="AW1518">
        <v>0.88541976312166704</v>
      </c>
      <c r="AX1518">
        <v>0.222719100587362</v>
      </c>
      <c r="AY1518">
        <v>0.16586530973205299</v>
      </c>
      <c r="AZ1518">
        <v>0.47762776880225299</v>
      </c>
      <c r="BA1518">
        <v>0.165178750018172</v>
      </c>
      <c r="BB1518">
        <v>6.8232538400321799E-2</v>
      </c>
      <c r="BC1518">
        <v>0.38291636754632802</v>
      </c>
      <c r="BD1518">
        <v>0.86621217912166903</v>
      </c>
      <c r="BE1518">
        <v>-1.9207583999998699E-2</v>
      </c>
      <c r="BF1518">
        <v>0.28970254219890901</v>
      </c>
      <c r="BG1518">
        <v>0.215749802173509</v>
      </c>
      <c r="BH1518">
        <v>0.62127576162929699</v>
      </c>
      <c r="BI1518">
        <v>0.28970254219890901</v>
      </c>
      <c r="BJ1518">
        <v>1.0109046887448301</v>
      </c>
      <c r="BK1518">
        <v>1.24255152325859</v>
      </c>
      <c r="BL1518">
        <v>0.74472871565405596</v>
      </c>
      <c r="BM1518">
        <v>2.1445298923290999</v>
      </c>
      <c r="BN1518">
        <v>2.8796121960272201</v>
      </c>
      <c r="BO1518">
        <v>20.893457049562901</v>
      </c>
      <c r="BP1518">
        <v>6.8080097416743799</v>
      </c>
      <c r="BQ1518">
        <v>14.085447307888501</v>
      </c>
      <c r="BR1518">
        <v>0.75005720152044697</v>
      </c>
      <c r="BS1518">
        <v>0.89502367186527398</v>
      </c>
      <c r="BT1518">
        <v>0.83803057404871795</v>
      </c>
    </row>
    <row r="1519" spans="1:72" x14ac:dyDescent="0.2">
      <c r="A1519">
        <v>1517</v>
      </c>
      <c r="B1519" s="243">
        <v>44796.625</v>
      </c>
      <c r="C1519">
        <v>0</v>
      </c>
      <c r="D1519">
        <v>0.79049999999999898</v>
      </c>
      <c r="E1519">
        <v>31.0713513513513</v>
      </c>
      <c r="F1519">
        <v>44.912999999999997</v>
      </c>
      <c r="G1519">
        <v>7</v>
      </c>
      <c r="H1519">
        <v>2.0699999999999998</v>
      </c>
      <c r="I1519">
        <v>1.3525</v>
      </c>
      <c r="J1519">
        <v>34.548709677419303</v>
      </c>
      <c r="K1519">
        <v>0.53948717948717895</v>
      </c>
      <c r="L1519">
        <v>37.966875000000002</v>
      </c>
      <c r="M1519">
        <v>-0.138461538461538</v>
      </c>
      <c r="N1519">
        <v>1600.1071428571399</v>
      </c>
      <c r="O1519">
        <v>85.025641025640994</v>
      </c>
      <c r="P1519">
        <v>2.6949999999999998</v>
      </c>
      <c r="Q1519">
        <v>72.796666666666596</v>
      </c>
      <c r="R1519">
        <v>6.95705882352941</v>
      </c>
      <c r="S1519">
        <v>-0.26384615384615301</v>
      </c>
      <c r="T1519">
        <v>5</v>
      </c>
      <c r="U1519">
        <v>1.7382285714285699</v>
      </c>
      <c r="V1519">
        <v>9.01E-2</v>
      </c>
      <c r="W1519">
        <v>14.7861142857142</v>
      </c>
      <c r="X1519">
        <v>0.644057142857142</v>
      </c>
      <c r="Y1519">
        <v>71.808199999999999</v>
      </c>
      <c r="Z1519">
        <v>1.9459142857142799</v>
      </c>
      <c r="AA1519">
        <v>0</v>
      </c>
      <c r="AB1519">
        <v>2.45857142857142E-2</v>
      </c>
      <c r="AC1519">
        <v>31.861851351351302</v>
      </c>
      <c r="AD1519">
        <v>-13.051148648648599</v>
      </c>
      <c r="AE1519">
        <v>36.165048477419298</v>
      </c>
      <c r="AF1519">
        <v>0.43358219999999997</v>
      </c>
      <c r="AG1519">
        <v>1.3533528399999999</v>
      </c>
      <c r="AH1519">
        <v>1.9333799999999901E-2</v>
      </c>
      <c r="AI1519">
        <v>44.971209677419303</v>
      </c>
      <c r="AJ1519">
        <v>0.50363396488728795</v>
      </c>
      <c r="AK1519">
        <v>0.80418224763872204</v>
      </c>
      <c r="AL1519">
        <v>9.64132837675717E-3</v>
      </c>
      <c r="AM1519">
        <v>3.0093761090877101E-2</v>
      </c>
      <c r="AN1519">
        <v>0.155655141371809</v>
      </c>
      <c r="AO1519">
        <v>4.2991505317918399E-4</v>
      </c>
      <c r="AP1519">
        <v>36.165048477419298</v>
      </c>
      <c r="AQ1519">
        <v>0.27790494696684598</v>
      </c>
      <c r="AR1519">
        <v>6.5268754958084099</v>
      </c>
      <c r="AS1519">
        <v>1.1399498669364201</v>
      </c>
      <c r="AT1519">
        <v>0.875430947308938</v>
      </c>
      <c r="AU1519">
        <v>90.9225142857142</v>
      </c>
      <c r="AV1519">
        <v>44.109778787130999</v>
      </c>
      <c r="AW1519">
        <v>0.86143089028831099</v>
      </c>
      <c r="AX1519">
        <v>0.213402973063573</v>
      </c>
      <c r="AY1519">
        <v>0.155677253033153</v>
      </c>
      <c r="AZ1519">
        <v>0.47312450419159002</v>
      </c>
      <c r="BA1519">
        <v>0.15768465307507901</v>
      </c>
      <c r="BB1519">
        <v>6.7589214884512805E-2</v>
      </c>
      <c r="BC1519">
        <v>0.35904899470770002</v>
      </c>
      <c r="BD1519">
        <v>0.84220473028831599</v>
      </c>
      <c r="BE1519">
        <v>-1.9226159999994399E-2</v>
      </c>
      <c r="BF1519">
        <v>0.279073254289676</v>
      </c>
      <c r="BG1519">
        <v>0.203583656774533</v>
      </c>
      <c r="BH1519">
        <v>0.61871862970532598</v>
      </c>
      <c r="BI1519">
        <v>0.279073254289676</v>
      </c>
      <c r="BJ1519">
        <v>0.96531382212841899</v>
      </c>
      <c r="BK1519">
        <v>1.23743725941065</v>
      </c>
      <c r="BL1519">
        <v>0.72949898868923702</v>
      </c>
      <c r="BM1519">
        <v>2.2170473887945499</v>
      </c>
      <c r="BN1519">
        <v>3.0391370285216399</v>
      </c>
      <c r="BO1519">
        <v>20.031337464941402</v>
      </c>
      <c r="BP1519">
        <v>6.5582214758073896</v>
      </c>
      <c r="BQ1519">
        <v>13.473115989134</v>
      </c>
      <c r="BR1519">
        <v>0.763012727118203</v>
      </c>
      <c r="BS1519">
        <v>0.85368452041254905</v>
      </c>
      <c r="BT1519">
        <v>0.89378770362319804</v>
      </c>
    </row>
    <row r="1520" spans="1:72" x14ac:dyDescent="0.2">
      <c r="A1520">
        <v>1518</v>
      </c>
      <c r="B1520" s="243">
        <v>44796.638888888891</v>
      </c>
      <c r="C1520">
        <v>0</v>
      </c>
      <c r="D1520">
        <v>0.85972972972972905</v>
      </c>
      <c r="E1520">
        <v>31.1435897435897</v>
      </c>
      <c r="F1520">
        <v>44.966923076923003</v>
      </c>
      <c r="G1520">
        <v>7</v>
      </c>
      <c r="H1520">
        <v>2.0699999999999998</v>
      </c>
      <c r="I1520">
        <v>1.35</v>
      </c>
      <c r="J1520">
        <v>34.557666666666599</v>
      </c>
      <c r="K1520">
        <v>0.56925000000000003</v>
      </c>
      <c r="L1520">
        <v>37.9790322580645</v>
      </c>
      <c r="M1520">
        <v>7.9999999999999905E-2</v>
      </c>
      <c r="N1520">
        <v>1599.8571428571399</v>
      </c>
      <c r="O1520">
        <v>84.832352941176396</v>
      </c>
      <c r="P1520">
        <v>2.7007500000000002</v>
      </c>
      <c r="Q1520">
        <v>72.888499999999993</v>
      </c>
      <c r="R1520">
        <v>6.9676923076922996</v>
      </c>
      <c r="S1520">
        <v>-0.55149999999999899</v>
      </c>
      <c r="T1520">
        <v>5</v>
      </c>
      <c r="U1520">
        <v>1.8203714285714201</v>
      </c>
      <c r="V1520">
        <v>8.8928571428571399E-2</v>
      </c>
      <c r="W1520">
        <v>14.7035428571428</v>
      </c>
      <c r="X1520">
        <v>0.63445714285714205</v>
      </c>
      <c r="Y1520">
        <v>71.756885714285701</v>
      </c>
      <c r="Z1520">
        <v>1.8099571428571399</v>
      </c>
      <c r="AA1520">
        <v>0</v>
      </c>
      <c r="AB1520">
        <v>2.70571428571428E-2</v>
      </c>
      <c r="AC1520">
        <v>32.003319473319401</v>
      </c>
      <c r="AD1520">
        <v>-12.9636036036036</v>
      </c>
      <c r="AE1520">
        <v>36.1740054666666</v>
      </c>
      <c r="AF1520">
        <v>0.43358219999999997</v>
      </c>
      <c r="AG1520">
        <v>1.3508528399999999</v>
      </c>
      <c r="AH1520">
        <v>1.9333799999999901E-2</v>
      </c>
      <c r="AI1520">
        <v>44.9776666666666</v>
      </c>
      <c r="AJ1520">
        <v>0.50411894421812897</v>
      </c>
      <c r="AK1520">
        <v>0.804265942356577</v>
      </c>
      <c r="AL1520">
        <v>9.6399442686370199E-3</v>
      </c>
      <c r="AM1520">
        <v>3.0033857692336099E-2</v>
      </c>
      <c r="AN1520">
        <v>0.155632795535562</v>
      </c>
      <c r="AO1520">
        <v>4.29853334617921E-4</v>
      </c>
      <c r="AP1520">
        <v>36.1740054666666</v>
      </c>
      <c r="AQ1520">
        <v>0.27376263207993001</v>
      </c>
      <c r="AR1520">
        <v>6.4904268776398402</v>
      </c>
      <c r="AS1520">
        <v>1.0603038475578399</v>
      </c>
      <c r="AT1520">
        <v>0.91768372265627596</v>
      </c>
      <c r="AU1520">
        <v>90.725214285714202</v>
      </c>
      <c r="AV1520">
        <v>43.998498823944203</v>
      </c>
      <c r="AW1520">
        <v>0.979167842722382</v>
      </c>
      <c r="AX1520">
        <v>0.29054899244215299</v>
      </c>
      <c r="AY1520">
        <v>0.15981956792006899</v>
      </c>
      <c r="AZ1520">
        <v>0.50957312236015595</v>
      </c>
      <c r="BA1520">
        <v>0.21508559914057901</v>
      </c>
      <c r="BB1520">
        <v>7.27961603371651E-2</v>
      </c>
      <c r="BC1520">
        <v>0.368602696144051</v>
      </c>
      <c r="BD1520">
        <v>0.95994168272237901</v>
      </c>
      <c r="BE1520">
        <v>-1.92261600000035E-2</v>
      </c>
      <c r="BF1520">
        <v>0.37827976027660998</v>
      </c>
      <c r="BG1520">
        <v>0.20807681118478399</v>
      </c>
      <c r="BH1520">
        <v>0.66343784898232305</v>
      </c>
      <c r="BI1520">
        <v>0.37827976027660998</v>
      </c>
      <c r="BJ1520">
        <v>1.1727131429227799</v>
      </c>
      <c r="BK1520">
        <v>1.3268756979646401</v>
      </c>
      <c r="BL1520">
        <v>0.55006065096538903</v>
      </c>
      <c r="BM1520">
        <v>1.75382856459778</v>
      </c>
      <c r="BN1520">
        <v>3.1884276061552699</v>
      </c>
      <c r="BO1520">
        <v>24.629643108048601</v>
      </c>
      <c r="BP1520">
        <v>8.8895743665003497</v>
      </c>
      <c r="BQ1520">
        <v>15.7400687415482</v>
      </c>
      <c r="BR1520">
        <v>0.68380010549440895</v>
      </c>
      <c r="BS1520">
        <v>1.0214012388121401</v>
      </c>
      <c r="BT1520">
        <v>0.66947256328927596</v>
      </c>
    </row>
    <row r="1521" spans="1:72" x14ac:dyDescent="0.2">
      <c r="A1521">
        <v>1519</v>
      </c>
      <c r="B1521" s="243">
        <v>44796.652777777781</v>
      </c>
      <c r="C1521">
        <v>0</v>
      </c>
      <c r="D1521">
        <v>0.798684210526315</v>
      </c>
      <c r="E1521">
        <v>31.093783783783699</v>
      </c>
      <c r="F1521">
        <v>44.953249999999997</v>
      </c>
      <c r="G1521">
        <v>7</v>
      </c>
      <c r="H1521">
        <v>2.06</v>
      </c>
      <c r="I1521">
        <v>1.3525</v>
      </c>
      <c r="J1521">
        <v>34.536538461538399</v>
      </c>
      <c r="K1521">
        <v>0.55124999999999902</v>
      </c>
      <c r="L1521">
        <v>37.9614814814814</v>
      </c>
      <c r="M1521">
        <v>0.110714285714285</v>
      </c>
      <c r="N1521">
        <v>1599.9696969696899</v>
      </c>
      <c r="O1521">
        <v>84.797222222222203</v>
      </c>
      <c r="P1521">
        <v>2.70359999999999</v>
      </c>
      <c r="Q1521">
        <v>72.960250000000002</v>
      </c>
      <c r="R1521">
        <v>6.9677777777777701</v>
      </c>
      <c r="S1521">
        <v>-0.55049999999999899</v>
      </c>
      <c r="T1521">
        <v>5</v>
      </c>
      <c r="U1521">
        <v>1.7400571428571401</v>
      </c>
      <c r="V1521">
        <v>7.8971428571428498E-2</v>
      </c>
      <c r="W1521">
        <v>14.755257142857101</v>
      </c>
      <c r="X1521">
        <v>0.6331</v>
      </c>
      <c r="Y1521">
        <v>72.040071428571395</v>
      </c>
      <c r="Z1521">
        <v>1.9617285714285699</v>
      </c>
      <c r="AA1521">
        <v>0</v>
      </c>
      <c r="AB1521">
        <v>5.3557142857142803E-2</v>
      </c>
      <c r="AC1521">
        <v>31.892467994310099</v>
      </c>
      <c r="AD1521">
        <v>-13.0607820056898</v>
      </c>
      <c r="AE1521">
        <v>36.145068861538398</v>
      </c>
      <c r="AF1521">
        <v>0.43148760000000003</v>
      </c>
      <c r="AG1521">
        <v>1.3533487200000001</v>
      </c>
      <c r="AH1521">
        <v>1.9240399999999901E-2</v>
      </c>
      <c r="AI1521">
        <v>44.9490384615384</v>
      </c>
      <c r="AJ1521">
        <v>0.50173560554248897</v>
      </c>
      <c r="AK1521">
        <v>0.80413441752411896</v>
      </c>
      <c r="AL1521">
        <v>9.5994845444627407E-3</v>
      </c>
      <c r="AM1521">
        <v>3.0108513247908902E-2</v>
      </c>
      <c r="AN1521">
        <v>0.155731918625794</v>
      </c>
      <c r="AO1521">
        <v>4.2804920101824698E-4</v>
      </c>
      <c r="AP1521">
        <v>36.145068861538398</v>
      </c>
      <c r="AQ1521">
        <v>0.27317703696942902</v>
      </c>
      <c r="AR1521">
        <v>6.5132545589149604</v>
      </c>
      <c r="AS1521">
        <v>1.14921414595839</v>
      </c>
      <c r="AT1521">
        <v>0.87304862424996199</v>
      </c>
      <c r="AU1521">
        <v>91.130214285714203</v>
      </c>
      <c r="AV1521">
        <v>44.080714603381203</v>
      </c>
      <c r="AW1521">
        <v>0.86832385815721802</v>
      </c>
      <c r="AX1521">
        <v>0.20413457404160201</v>
      </c>
      <c r="AY1521">
        <v>0.15831056303057001</v>
      </c>
      <c r="AZ1521">
        <v>0.48674544108503298</v>
      </c>
      <c r="BA1521">
        <v>0.15083664027228799</v>
      </c>
      <c r="BB1521">
        <v>6.9535063012147597E-2</v>
      </c>
      <c r="BC1521">
        <v>0.36689481466111801</v>
      </c>
      <c r="BD1521">
        <v>0.849190578157206</v>
      </c>
      <c r="BE1521">
        <v>-1.91332800000114E-2</v>
      </c>
      <c r="BF1521">
        <v>0.26669642666885801</v>
      </c>
      <c r="BG1521">
        <v>0.20682856719598899</v>
      </c>
      <c r="BH1521">
        <v>0.63592005638535198</v>
      </c>
      <c r="BI1521">
        <v>0.26669642666885801</v>
      </c>
      <c r="BJ1521">
        <v>0.94704998772969595</v>
      </c>
      <c r="BK1521">
        <v>1.2718401127707</v>
      </c>
      <c r="BL1521">
        <v>0.775520578881983</v>
      </c>
      <c r="BM1521">
        <v>2.38443410857895</v>
      </c>
      <c r="BN1521">
        <v>3.0746239023294901</v>
      </c>
      <c r="BO1521">
        <v>19.624997036472099</v>
      </c>
      <c r="BP1521">
        <v>6.2673660267181797</v>
      </c>
      <c r="BQ1521">
        <v>13.3576310097539</v>
      </c>
      <c r="BR1521">
        <v>0.81845618743364401</v>
      </c>
      <c r="BS1521">
        <v>0.84037141706215301</v>
      </c>
      <c r="BT1521">
        <v>0.97392197166209904</v>
      </c>
    </row>
    <row r="1522" spans="1:72" x14ac:dyDescent="0.2">
      <c r="A1522">
        <v>1520</v>
      </c>
      <c r="B1522" s="243">
        <v>44796.666666666664</v>
      </c>
      <c r="C1522">
        <v>0</v>
      </c>
      <c r="D1522">
        <v>0.84410256410256401</v>
      </c>
      <c r="E1522">
        <v>31.0789743589743</v>
      </c>
      <c r="F1522">
        <v>44.976999999999997</v>
      </c>
      <c r="G1522">
        <v>7</v>
      </c>
      <c r="H1522">
        <v>2.0724999999999998</v>
      </c>
      <c r="I1522">
        <v>1.35</v>
      </c>
      <c r="J1522">
        <v>34.5396</v>
      </c>
      <c r="K1522">
        <v>0.61975000000000002</v>
      </c>
      <c r="L1522">
        <v>37.947599999999902</v>
      </c>
      <c r="M1522">
        <v>-3.0769230769230702E-2</v>
      </c>
      <c r="N1522">
        <v>1600.2413793103401</v>
      </c>
      <c r="O1522">
        <v>85.310526315789403</v>
      </c>
      <c r="P1522">
        <v>2.7029999999999998</v>
      </c>
      <c r="Q1522">
        <v>73.005750000000006</v>
      </c>
      <c r="R1522">
        <v>6.9644444444444398</v>
      </c>
      <c r="S1522">
        <v>-0.25599999999999901</v>
      </c>
      <c r="T1522">
        <v>5</v>
      </c>
      <c r="U1522">
        <v>1.7617</v>
      </c>
      <c r="V1522">
        <v>9.2350000000000002E-2</v>
      </c>
      <c r="W1522">
        <v>14.711187499999999</v>
      </c>
      <c r="X1522">
        <v>0.55318749999999905</v>
      </c>
      <c r="Y1522">
        <v>71.913087500000003</v>
      </c>
      <c r="Z1522">
        <v>1.9001625</v>
      </c>
      <c r="AA1522">
        <v>0</v>
      </c>
      <c r="AB1522">
        <v>5.2762499999999997E-2</v>
      </c>
      <c r="AC1522">
        <v>31.923076923076898</v>
      </c>
      <c r="AD1522">
        <v>-13.053923076923001</v>
      </c>
      <c r="AE1522">
        <v>36.157890899999998</v>
      </c>
      <c r="AF1522">
        <v>0.43410584999999902</v>
      </c>
      <c r="AG1522">
        <v>1.3508538699999999</v>
      </c>
      <c r="AH1522">
        <v>1.9357149999999899E-2</v>
      </c>
      <c r="AI1522">
        <v>44.9621</v>
      </c>
      <c r="AJ1522">
        <v>0.50279986796561804</v>
      </c>
      <c r="AK1522">
        <v>0.80418598997822599</v>
      </c>
      <c r="AL1522">
        <v>9.6549282618027098E-3</v>
      </c>
      <c r="AM1522">
        <v>3.0044278848185401E-2</v>
      </c>
      <c r="AN1522">
        <v>0.155686678335753</v>
      </c>
      <c r="AO1522">
        <v>4.3052148364956198E-4</v>
      </c>
      <c r="AP1522">
        <v>36.157890899999998</v>
      </c>
      <c r="AQ1522">
        <v>0.23869550171935799</v>
      </c>
      <c r="AR1522">
        <v>6.4938013701653503</v>
      </c>
      <c r="AS1522">
        <v>1.1131476884335001</v>
      </c>
      <c r="AT1522">
        <v>0.88578252739503005</v>
      </c>
      <c r="AU1522">
        <v>90.839325000000002</v>
      </c>
      <c r="AV1522">
        <v>44.003535460318197</v>
      </c>
      <c r="AW1522">
        <v>0.95856453968178801</v>
      </c>
      <c r="AX1522">
        <v>0.23770618156649601</v>
      </c>
      <c r="AY1522">
        <v>0.19541034828064099</v>
      </c>
      <c r="AZ1522">
        <v>0.50619862983464403</v>
      </c>
      <c r="BA1522">
        <v>0.175967354312348</v>
      </c>
      <c r="BB1522">
        <v>7.2314089976377699E-2</v>
      </c>
      <c r="BC1522">
        <v>0.45014447117135398</v>
      </c>
      <c r="BD1522">
        <v>0.93931515968178203</v>
      </c>
      <c r="BE1522">
        <v>-1.92493800000057E-2</v>
      </c>
      <c r="BF1522">
        <v>0.31025907232574901</v>
      </c>
      <c r="BG1522">
        <v>0.25505366743457097</v>
      </c>
      <c r="BH1522">
        <v>0.66070102287654298</v>
      </c>
      <c r="BI1522">
        <v>0.31025907232574901</v>
      </c>
      <c r="BJ1522">
        <v>1.1306254795206401</v>
      </c>
      <c r="BK1522">
        <v>1.32140204575308</v>
      </c>
      <c r="BL1522">
        <v>0.82206675061151502</v>
      </c>
      <c r="BM1522">
        <v>2.1295139507890202</v>
      </c>
      <c r="BN1522">
        <v>2.5904392182324898</v>
      </c>
      <c r="BO1522">
        <v>23.1345185859923</v>
      </c>
      <c r="BP1522">
        <v>7.2910881996550998</v>
      </c>
      <c r="BQ1522">
        <v>15.8434303863372</v>
      </c>
      <c r="BR1522">
        <v>0.79396162279931404</v>
      </c>
      <c r="BS1522">
        <v>1.0065218505903399</v>
      </c>
      <c r="BT1522">
        <v>0.78881707568856296</v>
      </c>
    </row>
    <row r="1523" spans="1:72" x14ac:dyDescent="0.2">
      <c r="A1523">
        <v>1521</v>
      </c>
      <c r="B1523" s="243">
        <v>44796.680555555555</v>
      </c>
      <c r="C1523">
        <v>0</v>
      </c>
      <c r="D1523">
        <v>0.86128205128205104</v>
      </c>
      <c r="E1523">
        <v>31.1044736842105</v>
      </c>
      <c r="F1523">
        <v>44.922249999999998</v>
      </c>
      <c r="G1523">
        <v>7</v>
      </c>
      <c r="H1523">
        <v>2.0699999999999998</v>
      </c>
      <c r="I1523">
        <v>1.3525</v>
      </c>
      <c r="J1523">
        <v>34.562083333333298</v>
      </c>
      <c r="K1523">
        <v>0.60549999999999904</v>
      </c>
      <c r="L1523">
        <v>37.978749999999998</v>
      </c>
      <c r="M1523">
        <v>1.1764705882352899E-2</v>
      </c>
      <c r="N1523">
        <v>1600</v>
      </c>
      <c r="O1523">
        <v>84.863157894736801</v>
      </c>
      <c r="P1523">
        <v>2.71599999999999</v>
      </c>
      <c r="Q1523">
        <v>73.085250000000002</v>
      </c>
      <c r="R1523">
        <v>6.9669999999999996</v>
      </c>
      <c r="S1523">
        <v>-0.36724999999999902</v>
      </c>
      <c r="T1523">
        <v>5</v>
      </c>
      <c r="U1523">
        <v>1.7694142857142801</v>
      </c>
      <c r="V1523">
        <v>9.2128571428571407E-2</v>
      </c>
      <c r="W1523">
        <v>14.753228571428499</v>
      </c>
      <c r="X1523">
        <v>0.55014285714285704</v>
      </c>
      <c r="Y1523">
        <v>71.969899999999996</v>
      </c>
      <c r="Z1523">
        <v>1.77151428571428</v>
      </c>
      <c r="AA1523">
        <v>0</v>
      </c>
      <c r="AB1523">
        <v>4.4157142857142798E-2</v>
      </c>
      <c r="AC1523">
        <v>31.9657557354925</v>
      </c>
      <c r="AD1523">
        <v>-12.9564942645074</v>
      </c>
      <c r="AE1523">
        <v>36.178422133333299</v>
      </c>
      <c r="AF1523">
        <v>0.43358219999999997</v>
      </c>
      <c r="AG1523">
        <v>1.3533528399999999</v>
      </c>
      <c r="AH1523">
        <v>1.9333800000000002E-2</v>
      </c>
      <c r="AI1523">
        <v>44.984583333333298</v>
      </c>
      <c r="AJ1523">
        <v>0.50268823679528896</v>
      </c>
      <c r="AK1523">
        <v>0.804240463121625</v>
      </c>
      <c r="AL1523">
        <v>9.6384620657077001E-3</v>
      </c>
      <c r="AM1523">
        <v>3.0084814390115101E-2</v>
      </c>
      <c r="AN1523">
        <v>0.15560886600038901</v>
      </c>
      <c r="AO1523">
        <v>4.2978724192547401E-4</v>
      </c>
      <c r="AP1523">
        <v>36.178422133333299</v>
      </c>
      <c r="AQ1523">
        <v>0.23738176532014099</v>
      </c>
      <c r="AR1523">
        <v>6.5123591084339996</v>
      </c>
      <c r="AS1523">
        <v>1.0377833644068699</v>
      </c>
      <c r="AT1523">
        <v>0.88946374744611101</v>
      </c>
      <c r="AU1523">
        <v>90.8142</v>
      </c>
      <c r="AV1523">
        <v>43.965946371494297</v>
      </c>
      <c r="AW1523">
        <v>1.0186369618389699</v>
      </c>
      <c r="AX1523">
        <v>0.31556947559312098</v>
      </c>
      <c r="AY1523">
        <v>0.19620043467985801</v>
      </c>
      <c r="AZ1523">
        <v>0.487640891565991</v>
      </c>
      <c r="BA1523">
        <v>0.23317605451149101</v>
      </c>
      <c r="BB1523">
        <v>6.9662984509427303E-2</v>
      </c>
      <c r="BC1523">
        <v>0.45251035369961701</v>
      </c>
      <c r="BD1523">
        <v>0.99941080183897102</v>
      </c>
      <c r="BE1523">
        <v>-1.9226160000000499E-2</v>
      </c>
      <c r="BF1523">
        <v>0.41133794109281502</v>
      </c>
      <c r="BG1523">
        <v>0.25574299507593901</v>
      </c>
      <c r="BH1523">
        <v>0.63562928560316101</v>
      </c>
      <c r="BI1523">
        <v>0.41133794109281502</v>
      </c>
      <c r="BJ1523">
        <v>1.3341618723375099</v>
      </c>
      <c r="BK1523">
        <v>1.27125857120632</v>
      </c>
      <c r="BL1523">
        <v>0.62173451443963101</v>
      </c>
      <c r="BM1523">
        <v>1.5452726872567599</v>
      </c>
      <c r="BN1523">
        <v>2.4854220754488998</v>
      </c>
      <c r="BO1523">
        <v>27.553903821720201</v>
      </c>
      <c r="BP1523">
        <v>9.6664416156811708</v>
      </c>
      <c r="BQ1523">
        <v>17.8874622060391</v>
      </c>
      <c r="BR1523">
        <v>0.57198407134853602</v>
      </c>
      <c r="BS1523">
        <v>1.16962669590038</v>
      </c>
      <c r="BT1523">
        <v>0.48903130661550098</v>
      </c>
    </row>
    <row r="1524" spans="1:72" x14ac:dyDescent="0.2">
      <c r="A1524">
        <v>1522</v>
      </c>
      <c r="B1524" s="243">
        <v>44796.694444444445</v>
      </c>
      <c r="C1524">
        <v>0</v>
      </c>
      <c r="D1524">
        <v>0.84871794871794803</v>
      </c>
      <c r="E1524">
        <v>31.130256410256301</v>
      </c>
      <c r="F1524">
        <v>44.937435897435897</v>
      </c>
      <c r="G1524">
        <v>7</v>
      </c>
      <c r="H1524">
        <v>2.0699999999999998</v>
      </c>
      <c r="I1524">
        <v>1.35</v>
      </c>
      <c r="J1524">
        <v>34.541724137930998</v>
      </c>
      <c r="K1524">
        <v>0.60949999999999904</v>
      </c>
      <c r="L1524">
        <v>37.9612499999999</v>
      </c>
      <c r="M1524">
        <v>4.2857142857142802E-2</v>
      </c>
      <c r="N1524">
        <v>1599.7586206896499</v>
      </c>
      <c r="O1524">
        <v>83.716216216216196</v>
      </c>
      <c r="P1524">
        <v>2.702</v>
      </c>
      <c r="Q1524">
        <v>72.952250000000006</v>
      </c>
      <c r="R1524">
        <v>6.9610526315789398</v>
      </c>
      <c r="S1524">
        <v>-0.63624999999999898</v>
      </c>
      <c r="T1524">
        <v>5</v>
      </c>
      <c r="U1524">
        <v>1.65397142857142</v>
      </c>
      <c r="V1524">
        <v>0.101057142857142</v>
      </c>
      <c r="W1524">
        <v>14.7785857142857</v>
      </c>
      <c r="X1524">
        <v>0.53828571428571403</v>
      </c>
      <c r="Y1524">
        <v>71.849457142857105</v>
      </c>
      <c r="Z1524">
        <v>1.87148571428571</v>
      </c>
      <c r="AA1524">
        <v>0</v>
      </c>
      <c r="AB1524">
        <v>4.52142857142857E-2</v>
      </c>
      <c r="AC1524">
        <v>31.978974358974298</v>
      </c>
      <c r="AD1524">
        <v>-12.958461538461499</v>
      </c>
      <c r="AE1524">
        <v>36.158062937931</v>
      </c>
      <c r="AF1524">
        <v>0.43358219999999997</v>
      </c>
      <c r="AG1524">
        <v>1.3508528399999999</v>
      </c>
      <c r="AH1524">
        <v>1.9333799999999901E-2</v>
      </c>
      <c r="AI1524">
        <v>44.961724137931</v>
      </c>
      <c r="AJ1524">
        <v>0.50324754529513704</v>
      </c>
      <c r="AK1524">
        <v>0.80419653897184495</v>
      </c>
      <c r="AL1524">
        <v>9.6433624002024692E-3</v>
      </c>
      <c r="AM1524">
        <v>3.0044507097991301E-2</v>
      </c>
      <c r="AN1524">
        <v>0.15568797981424801</v>
      </c>
      <c r="AO1524">
        <v>4.3000575201895802E-4</v>
      </c>
      <c r="AP1524">
        <v>36.158062937931</v>
      </c>
      <c r="AQ1524">
        <v>0.23226551330207501</v>
      </c>
      <c r="AR1524">
        <v>6.52355223944598</v>
      </c>
      <c r="AS1524">
        <v>1.09634833694142</v>
      </c>
      <c r="AT1524">
        <v>0.83235706141686305</v>
      </c>
      <c r="AU1524">
        <v>90.6917857142857</v>
      </c>
      <c r="AV1524">
        <v>44.010229027620497</v>
      </c>
      <c r="AW1524">
        <v>0.95149511031051004</v>
      </c>
      <c r="AX1524">
        <v>0.25450450305857097</v>
      </c>
      <c r="AY1524">
        <v>0.20131668669792399</v>
      </c>
      <c r="AZ1524">
        <v>0.476447760554019</v>
      </c>
      <c r="BA1524">
        <v>0.18840283376727501</v>
      </c>
      <c r="BB1524">
        <v>6.8063965793431297E-2</v>
      </c>
      <c r="BC1524">
        <v>0.46431031231891901</v>
      </c>
      <c r="BD1524">
        <v>0.93226895031051504</v>
      </c>
      <c r="BE1524">
        <v>-1.9226159999995399E-2</v>
      </c>
      <c r="BF1524">
        <v>0.33160395249296698</v>
      </c>
      <c r="BG1524">
        <v>0.26230344928889698</v>
      </c>
      <c r="BH1524">
        <v>0.62078257420763705</v>
      </c>
      <c r="BI1524">
        <v>0.33160395249296698</v>
      </c>
      <c r="BJ1524">
        <v>1.1878148035637299</v>
      </c>
      <c r="BK1524">
        <v>1.2415651484152701</v>
      </c>
      <c r="BL1524">
        <v>0.79101424249296304</v>
      </c>
      <c r="BM1524">
        <v>1.8720602379454501</v>
      </c>
      <c r="BN1524">
        <v>2.3666580667946699</v>
      </c>
      <c r="BO1524">
        <v>24.225849435350501</v>
      </c>
      <c r="BP1524">
        <v>7.7926928835847402</v>
      </c>
      <c r="BQ1524">
        <v>16.433156551765801</v>
      </c>
      <c r="BR1524">
        <v>0.67783842917723003</v>
      </c>
      <c r="BS1524">
        <v>1.05517322256654</v>
      </c>
      <c r="BT1524">
        <v>0.64239540454646304</v>
      </c>
    </row>
    <row r="1525" spans="1:72" x14ac:dyDescent="0.2">
      <c r="A1525">
        <v>1523</v>
      </c>
      <c r="B1525" s="243">
        <v>44796.708333333336</v>
      </c>
      <c r="C1525">
        <v>0</v>
      </c>
      <c r="D1525">
        <v>0.87179487179487103</v>
      </c>
      <c r="E1525">
        <v>31.0783783783783</v>
      </c>
      <c r="F1525">
        <v>44.8946153846153</v>
      </c>
      <c r="G1525">
        <v>7</v>
      </c>
      <c r="H1525">
        <v>2.0699999999999998</v>
      </c>
      <c r="I1525">
        <v>1.35</v>
      </c>
      <c r="J1525">
        <v>34.572777777777702</v>
      </c>
      <c r="K1525">
        <v>0.59897435897435902</v>
      </c>
      <c r="L1525">
        <v>37.9710526315789</v>
      </c>
      <c r="M1525">
        <v>-1.1764705882352899E-2</v>
      </c>
      <c r="N1525">
        <v>1600</v>
      </c>
      <c r="O1525">
        <v>84.028571428571396</v>
      </c>
      <c r="P1525">
        <v>2.6946666666666599</v>
      </c>
      <c r="Q1525">
        <v>72.820512820512803</v>
      </c>
      <c r="R1525">
        <v>6.9599999999999902</v>
      </c>
      <c r="S1525">
        <v>-0.52615384615384597</v>
      </c>
      <c r="T1525">
        <v>5</v>
      </c>
      <c r="U1525">
        <v>1.71514285714285</v>
      </c>
      <c r="V1525">
        <v>8.1157142857142803E-2</v>
      </c>
      <c r="W1525">
        <v>14.790371428571399</v>
      </c>
      <c r="X1525">
        <v>0.50219999999999998</v>
      </c>
      <c r="Y1525">
        <v>71.753142857142805</v>
      </c>
      <c r="Z1525">
        <v>1.9538285714285699</v>
      </c>
      <c r="AA1525">
        <v>0</v>
      </c>
      <c r="AB1525">
        <v>3.3685714285714201E-2</v>
      </c>
      <c r="AC1525">
        <v>31.950173250173201</v>
      </c>
      <c r="AD1525">
        <v>-12.944442134442101</v>
      </c>
      <c r="AE1525">
        <v>36.189116577777703</v>
      </c>
      <c r="AF1525">
        <v>0.43358219999999997</v>
      </c>
      <c r="AG1525">
        <v>1.3508528399999999</v>
      </c>
      <c r="AH1525">
        <v>1.9333799999999901E-2</v>
      </c>
      <c r="AI1525">
        <v>44.992777777777697</v>
      </c>
      <c r="AJ1525">
        <v>0.50435583915576498</v>
      </c>
      <c r="AK1525">
        <v>0.80433168088705598</v>
      </c>
      <c r="AL1525">
        <v>9.6367066319285703E-3</v>
      </c>
      <c r="AM1525">
        <v>3.0023770629854101E-2</v>
      </c>
      <c r="AN1525">
        <v>0.15558052526948701</v>
      </c>
      <c r="AO1525">
        <v>4.2970896563646001E-4</v>
      </c>
      <c r="AP1525">
        <v>36.189116577777703</v>
      </c>
      <c r="AQ1525">
        <v>0.21669484752179299</v>
      </c>
      <c r="AR1525">
        <v>6.5287546806205601</v>
      </c>
      <c r="AS1525">
        <v>1.1445861908552799</v>
      </c>
      <c r="AT1525">
        <v>0.86504231498630202</v>
      </c>
      <c r="AU1525">
        <v>90.714685714285693</v>
      </c>
      <c r="AV1525">
        <v>44.079152296775398</v>
      </c>
      <c r="AW1525">
        <v>0.91362548100236995</v>
      </c>
      <c r="AX1525">
        <v>0.20626664914471801</v>
      </c>
      <c r="AY1525">
        <v>0.21688735247820601</v>
      </c>
      <c r="AZ1525">
        <v>0.47124531937943898</v>
      </c>
      <c r="BA1525">
        <v>0.152693648809828</v>
      </c>
      <c r="BB1525">
        <v>6.7320759911348504E-2</v>
      </c>
      <c r="BC1525">
        <v>0.50022199361091502</v>
      </c>
      <c r="BD1525">
        <v>0.89439932100236497</v>
      </c>
      <c r="BE1525">
        <v>-1.9226160000004499E-2</v>
      </c>
      <c r="BF1525">
        <v>0.26899521473852001</v>
      </c>
      <c r="BG1525">
        <v>0.282845822123242</v>
      </c>
      <c r="BH1525">
        <v>0.61455759526135001</v>
      </c>
      <c r="BI1525">
        <v>0.26899521473852001</v>
      </c>
      <c r="BJ1525">
        <v>1.10368207372352</v>
      </c>
      <c r="BK1525">
        <v>1.2291151905227</v>
      </c>
      <c r="BL1525">
        <v>1.05149016274577</v>
      </c>
      <c r="BM1525">
        <v>2.2846413675378399</v>
      </c>
      <c r="BN1525">
        <v>2.17276532723037</v>
      </c>
      <c r="BO1525">
        <v>22.115970946961301</v>
      </c>
      <c r="BP1525">
        <v>6.32138754635523</v>
      </c>
      <c r="BQ1525">
        <v>15.794583400606101</v>
      </c>
      <c r="BR1525">
        <v>0.77182332546721599</v>
      </c>
      <c r="BS1525">
        <v>0.99608398782811702</v>
      </c>
      <c r="BT1525">
        <v>0.77485767756403301</v>
      </c>
    </row>
    <row r="1526" spans="1:72" x14ac:dyDescent="0.2">
      <c r="A1526">
        <v>1524</v>
      </c>
      <c r="B1526" s="243">
        <v>44796.722222222219</v>
      </c>
      <c r="C1526">
        <v>0</v>
      </c>
      <c r="D1526">
        <v>0.89524999999999999</v>
      </c>
      <c r="E1526">
        <v>31.0855</v>
      </c>
      <c r="F1526">
        <v>45.018500000000003</v>
      </c>
      <c r="G1526">
        <v>7</v>
      </c>
      <c r="H1526">
        <v>2.0649999999999999</v>
      </c>
      <c r="I1526">
        <v>1.35</v>
      </c>
      <c r="J1526">
        <v>34.549999999999898</v>
      </c>
      <c r="K1526">
        <v>0.56425000000000003</v>
      </c>
      <c r="L1526">
        <v>37.981785714285699</v>
      </c>
      <c r="M1526">
        <v>0.12777777777777699</v>
      </c>
      <c r="N1526">
        <v>1600.125</v>
      </c>
      <c r="O1526">
        <v>85.286486486486396</v>
      </c>
      <c r="P1526">
        <v>2.6832500000000001</v>
      </c>
      <c r="Q1526">
        <v>72.490749999999906</v>
      </c>
      <c r="R1526">
        <v>6.9627272727272702</v>
      </c>
      <c r="S1526">
        <v>-0.15052631578947301</v>
      </c>
      <c r="T1526">
        <v>5</v>
      </c>
      <c r="U1526">
        <v>1.6759875</v>
      </c>
      <c r="V1526">
        <v>8.87125E-2</v>
      </c>
      <c r="W1526">
        <v>14.757675000000001</v>
      </c>
      <c r="X1526">
        <v>0.4574375</v>
      </c>
      <c r="Y1526">
        <v>71.534875</v>
      </c>
      <c r="Z1526">
        <v>1.9562250000000001</v>
      </c>
      <c r="AA1526">
        <v>2.2499999999999999E-4</v>
      </c>
      <c r="AB1526">
        <v>2.2124999999999999E-2</v>
      </c>
      <c r="AC1526">
        <v>31.98075</v>
      </c>
      <c r="AD1526">
        <v>-13.0377499999999</v>
      </c>
      <c r="AE1526">
        <v>36.162434599999898</v>
      </c>
      <c r="AF1526">
        <v>0.4325349</v>
      </c>
      <c r="AG1526">
        <v>1.35085078</v>
      </c>
      <c r="AH1526">
        <v>1.9287099999999901E-2</v>
      </c>
      <c r="AI1526">
        <v>44.964999999999897</v>
      </c>
      <c r="AJ1526">
        <v>0.50552174166796204</v>
      </c>
      <c r="AK1526">
        <v>0.80423517402424105</v>
      </c>
      <c r="AL1526">
        <v>9.6193683976426095E-3</v>
      </c>
      <c r="AM1526">
        <v>3.0042272434115402E-2</v>
      </c>
      <c r="AN1526">
        <v>0.155676637384632</v>
      </c>
      <c r="AO1526">
        <v>4.2893583898587798E-4</v>
      </c>
      <c r="AP1526">
        <v>36.162434599999898</v>
      </c>
      <c r="AQ1526">
        <v>0.19738022563371199</v>
      </c>
      <c r="AR1526">
        <v>6.5143218476044096</v>
      </c>
      <c r="AS1526">
        <v>1.1459900596953301</v>
      </c>
      <c r="AT1526">
        <v>0.84724812001373395</v>
      </c>
      <c r="AU1526">
        <v>90.382199999999997</v>
      </c>
      <c r="AV1526">
        <v>44.020126732933399</v>
      </c>
      <c r="AW1526">
        <v>0.94487326706653296</v>
      </c>
      <c r="AX1526">
        <v>0.20486072030466801</v>
      </c>
      <c r="AY1526">
        <v>0.23515467436628701</v>
      </c>
      <c r="AZ1526">
        <v>0.48567815239558099</v>
      </c>
      <c r="BA1526">
        <v>0.151653108794643</v>
      </c>
      <c r="BB1526">
        <v>6.9382593199368695E-2</v>
      </c>
      <c r="BC1526">
        <v>0.54366635933028196</v>
      </c>
      <c r="BD1526">
        <v>0.92569354706653695</v>
      </c>
      <c r="BE1526">
        <v>-1.9179719999995699E-2</v>
      </c>
      <c r="BF1526">
        <v>0.26690629037867603</v>
      </c>
      <c r="BG1526">
        <v>0.30637528613083298</v>
      </c>
      <c r="BH1526">
        <v>0.63277408075636798</v>
      </c>
      <c r="BI1526">
        <v>0.26690629037867603</v>
      </c>
      <c r="BJ1526">
        <v>1.1465631530190099</v>
      </c>
      <c r="BK1526">
        <v>1.26554816151273</v>
      </c>
      <c r="BL1526">
        <v>1.14787585446622</v>
      </c>
      <c r="BM1526">
        <v>2.3707724529781999</v>
      </c>
      <c r="BN1526">
        <v>2.0653561478393798</v>
      </c>
      <c r="BO1526">
        <v>22.813434094361099</v>
      </c>
      <c r="BP1526">
        <v>6.2722978238988896</v>
      </c>
      <c r="BQ1526">
        <v>16.5411362704622</v>
      </c>
      <c r="BR1526">
        <v>0.81180746786898605</v>
      </c>
      <c r="BS1526">
        <v>1.0398006368675401</v>
      </c>
      <c r="BT1526">
        <v>0.78073376672916495</v>
      </c>
    </row>
    <row r="1527" spans="1:72" x14ac:dyDescent="0.2">
      <c r="A1527">
        <v>1525</v>
      </c>
      <c r="B1527" s="243">
        <v>44796.736111111109</v>
      </c>
      <c r="C1527">
        <v>0</v>
      </c>
      <c r="D1527">
        <v>0.90948717948717905</v>
      </c>
      <c r="E1527">
        <v>31.13</v>
      </c>
      <c r="F1527">
        <v>44.97475</v>
      </c>
      <c r="G1527">
        <v>7</v>
      </c>
      <c r="H1527">
        <v>2.0699999999999998</v>
      </c>
      <c r="I1527">
        <v>1.3519999999999901</v>
      </c>
      <c r="J1527">
        <v>34.566000000000003</v>
      </c>
      <c r="K1527">
        <v>0.58950000000000002</v>
      </c>
      <c r="L1527">
        <v>38.007391304347799</v>
      </c>
      <c r="M1527">
        <v>-2.7272727272727199E-2</v>
      </c>
      <c r="N1527">
        <v>1600.15151515151</v>
      </c>
      <c r="O1527">
        <v>84.984615384615296</v>
      </c>
      <c r="P1527">
        <v>2.681</v>
      </c>
      <c r="Q1527">
        <v>72.438000000000002</v>
      </c>
      <c r="R1527">
        <v>6.9583999999999904</v>
      </c>
      <c r="S1527">
        <v>-0.38100000000000001</v>
      </c>
      <c r="T1527">
        <v>5</v>
      </c>
      <c r="U1527">
        <v>1.6420285714285701</v>
      </c>
      <c r="V1527">
        <v>0.1067</v>
      </c>
      <c r="W1527">
        <v>14.7575428571428</v>
      </c>
      <c r="X1527">
        <v>0.58578571428571402</v>
      </c>
      <c r="Y1527">
        <v>71.947742857142799</v>
      </c>
      <c r="Z1527">
        <v>1.79737142857142</v>
      </c>
      <c r="AA1527">
        <v>9.0857142857142803E-3</v>
      </c>
      <c r="AB1527">
        <v>1.05142857142857E-2</v>
      </c>
      <c r="AC1527">
        <v>32.039487179487097</v>
      </c>
      <c r="AD1527">
        <v>-12.935262820512801</v>
      </c>
      <c r="AE1527">
        <v>36.182338799999997</v>
      </c>
      <c r="AF1527">
        <v>0.43358219999999997</v>
      </c>
      <c r="AG1527">
        <v>1.3528528399999999</v>
      </c>
      <c r="AH1527">
        <v>1.9333799999999901E-2</v>
      </c>
      <c r="AI1527">
        <v>44.988</v>
      </c>
      <c r="AJ1527">
        <v>0.50289748313359095</v>
      </c>
      <c r="AK1527">
        <v>0.80426644438516903</v>
      </c>
      <c r="AL1527">
        <v>9.6377300613496898E-3</v>
      </c>
      <c r="AM1527">
        <v>3.0071415488574699E-2</v>
      </c>
      <c r="AN1527">
        <v>0.15559704810171601</v>
      </c>
      <c r="AO1527">
        <v>4.2975460122699302E-4</v>
      </c>
      <c r="AP1527">
        <v>36.182338799999997</v>
      </c>
      <c r="AQ1527">
        <v>0.25276134216962798</v>
      </c>
      <c r="AR1527">
        <v>6.5142635172033598</v>
      </c>
      <c r="AS1527">
        <v>1.05293092089266</v>
      </c>
      <c r="AT1527">
        <v>0.82577203580487502</v>
      </c>
      <c r="AU1527">
        <v>90.730471428571406</v>
      </c>
      <c r="AV1527">
        <v>44.002294580265598</v>
      </c>
      <c r="AW1527">
        <v>0.98570541973433701</v>
      </c>
      <c r="AX1527">
        <v>0.29992191910733401</v>
      </c>
      <c r="AY1527">
        <v>0.180820857830371</v>
      </c>
      <c r="AZ1527">
        <v>0.48573648279663101</v>
      </c>
      <c r="BA1527">
        <v>0.22169589347747101</v>
      </c>
      <c r="BB1527">
        <v>6.9390926113804402E-2</v>
      </c>
      <c r="BC1527">
        <v>0.41703939375364302</v>
      </c>
      <c r="BD1527">
        <v>0.96647925973433602</v>
      </c>
      <c r="BE1527">
        <v>-1.9226160000000599E-2</v>
      </c>
      <c r="BF1527">
        <v>0.39004203030668699</v>
      </c>
      <c r="BG1527">
        <v>0.23515365172331601</v>
      </c>
      <c r="BH1527">
        <v>0.63168988951496197</v>
      </c>
      <c r="BI1527">
        <v>0.39004203030668699</v>
      </c>
      <c r="BJ1527">
        <v>1.25039136406</v>
      </c>
      <c r="BK1527">
        <v>1.2633797790299199</v>
      </c>
      <c r="BL1527">
        <v>0.60289310754129899</v>
      </c>
      <c r="BM1527">
        <v>1.6195431272323799</v>
      </c>
      <c r="BN1527">
        <v>2.6862856897421801</v>
      </c>
      <c r="BO1527">
        <v>25.950145967670299</v>
      </c>
      <c r="BP1527">
        <v>9.1659877122071496</v>
      </c>
      <c r="BQ1527">
        <v>16.784158255463101</v>
      </c>
      <c r="BR1527">
        <v>0.60030832750855501</v>
      </c>
      <c r="BS1527">
        <v>1.09437455193733</v>
      </c>
      <c r="BT1527">
        <v>0.54854010123485597</v>
      </c>
    </row>
    <row r="1528" spans="1:72" x14ac:dyDescent="0.2">
      <c r="A1528">
        <v>1526</v>
      </c>
      <c r="B1528" s="243">
        <v>44796.75</v>
      </c>
      <c r="C1528">
        <v>0</v>
      </c>
      <c r="D1528">
        <v>0.87874999999999903</v>
      </c>
      <c r="E1528">
        <v>31.1234210526315</v>
      </c>
      <c r="F1528">
        <v>44.850999999999999</v>
      </c>
      <c r="G1528">
        <v>7</v>
      </c>
      <c r="H1528">
        <v>2.0720000000000001</v>
      </c>
      <c r="I1528">
        <v>1.35</v>
      </c>
      <c r="J1528">
        <v>34.563999999999901</v>
      </c>
      <c r="K1528">
        <v>0.56699999999999995</v>
      </c>
      <c r="L1528">
        <v>37.9696</v>
      </c>
      <c r="M1528">
        <v>0.31999999999999901</v>
      </c>
      <c r="N1528">
        <v>1600.10526315789</v>
      </c>
      <c r="O1528">
        <v>84.676315789473605</v>
      </c>
      <c r="P1528">
        <v>2.6886000000000001</v>
      </c>
      <c r="Q1528">
        <v>72.633499999999998</v>
      </c>
      <c r="R1528">
        <v>6.97</v>
      </c>
      <c r="S1528">
        <v>-0.67774999999999996</v>
      </c>
      <c r="T1528">
        <v>5</v>
      </c>
      <c r="U1528">
        <v>1.6793571428571401</v>
      </c>
      <c r="V1528">
        <v>9.3857142857142806E-2</v>
      </c>
      <c r="W1528">
        <v>14.821814285714201</v>
      </c>
      <c r="X1528">
        <v>0.54942857142857104</v>
      </c>
      <c r="Y1528">
        <v>71.803242857142806</v>
      </c>
      <c r="Z1528">
        <v>1.84091428571428</v>
      </c>
      <c r="AA1528">
        <v>1.29285714285714E-2</v>
      </c>
      <c r="AB1528">
        <v>6.0142857142857099E-3</v>
      </c>
      <c r="AC1528">
        <v>32.002171052631503</v>
      </c>
      <c r="AD1528">
        <v>-12.8488289473684</v>
      </c>
      <c r="AE1528">
        <v>36.181900479999896</v>
      </c>
      <c r="AF1528">
        <v>0.43400112000000002</v>
      </c>
      <c r="AG1528">
        <v>1.350853664</v>
      </c>
      <c r="AH1528">
        <v>1.9352479999999998E-2</v>
      </c>
      <c r="AI1528">
        <v>44.985999999999997</v>
      </c>
      <c r="AJ1528">
        <v>0.50390343165957197</v>
      </c>
      <c r="AK1528">
        <v>0.80429245720890896</v>
      </c>
      <c r="AL1528">
        <v>9.6474707686835907E-3</v>
      </c>
      <c r="AM1528">
        <v>3.0028312452762999E-2</v>
      </c>
      <c r="AN1528">
        <v>0.155603965678211</v>
      </c>
      <c r="AO1528">
        <v>4.3018894767260897E-4</v>
      </c>
      <c r="AP1528">
        <v>36.181900479999896</v>
      </c>
      <c r="AQ1528">
        <v>0.237073557367246</v>
      </c>
      <c r="AR1528">
        <v>6.5426341630753999</v>
      </c>
      <c r="AS1528">
        <v>1.0784390712620999</v>
      </c>
      <c r="AT1528">
        <v>0.846233827267729</v>
      </c>
      <c r="AU1528">
        <v>90.6947571428571</v>
      </c>
      <c r="AV1528">
        <v>44.040047271704701</v>
      </c>
      <c r="AW1528">
        <v>0.94595272829524601</v>
      </c>
      <c r="AX1528">
        <v>0.27241459273789898</v>
      </c>
      <c r="AY1528">
        <v>0.19692756263275299</v>
      </c>
      <c r="AZ1528">
        <v>0.45736583692459298</v>
      </c>
      <c r="BA1528">
        <v>0.20166106810655901</v>
      </c>
      <c r="BB1528">
        <v>6.5337976703513198E-2</v>
      </c>
      <c r="BC1528">
        <v>0.45374897335000802</v>
      </c>
      <c r="BD1528">
        <v>0.92670799229524603</v>
      </c>
      <c r="BE1528">
        <v>-1.92447359999997E-2</v>
      </c>
      <c r="BF1528">
        <v>0.35468243739083599</v>
      </c>
      <c r="BG1528">
        <v>0.25639870170693702</v>
      </c>
      <c r="BH1528">
        <v>0.59548803237494596</v>
      </c>
      <c r="BI1528">
        <v>0.35468243739083599</v>
      </c>
      <c r="BJ1528">
        <v>1.2221622781955399</v>
      </c>
      <c r="BK1528">
        <v>1.1909760647498899</v>
      </c>
      <c r="BL1528">
        <v>0.72289652567263596</v>
      </c>
      <c r="BM1528">
        <v>1.6789329540970701</v>
      </c>
      <c r="BN1528">
        <v>2.3225079862361602</v>
      </c>
      <c r="BO1528">
        <v>25.001761764568599</v>
      </c>
      <c r="BP1528">
        <v>8.3350372786846396</v>
      </c>
      <c r="BQ1528">
        <v>16.666724485884</v>
      </c>
      <c r="BR1528">
        <v>0.58801592118547097</v>
      </c>
      <c r="BS1528">
        <v>1.08028930323921</v>
      </c>
      <c r="BT1528">
        <v>0.54431337922380996</v>
      </c>
    </row>
    <row r="1529" spans="1:72" x14ac:dyDescent="0.2">
      <c r="A1529">
        <v>1527</v>
      </c>
      <c r="B1529" s="243">
        <v>44796.763888888891</v>
      </c>
      <c r="C1529">
        <v>0</v>
      </c>
      <c r="D1529">
        <v>0.78894736842105195</v>
      </c>
      <c r="E1529">
        <v>31.104871794871698</v>
      </c>
      <c r="F1529">
        <v>44.744749999999897</v>
      </c>
      <c r="G1529">
        <v>7</v>
      </c>
      <c r="H1529">
        <v>2.0674999999999999</v>
      </c>
      <c r="I1529">
        <v>1.35</v>
      </c>
      <c r="J1529">
        <v>34.547727272727201</v>
      </c>
      <c r="K1529">
        <v>0.55649999999999999</v>
      </c>
      <c r="L1529">
        <v>37.9561904761904</v>
      </c>
      <c r="M1529">
        <v>0.11111111111111099</v>
      </c>
      <c r="N1529">
        <v>1600.1379310344801</v>
      </c>
      <c r="O1529">
        <v>84.841666666666598</v>
      </c>
      <c r="P1529">
        <v>2.6833999999999998</v>
      </c>
      <c r="Q1529">
        <v>72.532051282051299</v>
      </c>
      <c r="R1529">
        <v>6.9606666666666603</v>
      </c>
      <c r="S1529">
        <v>-0.383846153846153</v>
      </c>
      <c r="T1529">
        <v>5</v>
      </c>
      <c r="U1529">
        <v>1.62978571428571</v>
      </c>
      <c r="V1529">
        <v>8.9057142857142793E-2</v>
      </c>
      <c r="W1529">
        <v>14.7703714285714</v>
      </c>
      <c r="X1529">
        <v>0.62797142857142796</v>
      </c>
      <c r="Y1529">
        <v>71.681885714285698</v>
      </c>
      <c r="Z1529">
        <v>1.82505714285714</v>
      </c>
      <c r="AA1529">
        <v>2.3E-3</v>
      </c>
      <c r="AB1529">
        <v>1.7671428571428501E-2</v>
      </c>
      <c r="AC1529">
        <v>31.8938191632928</v>
      </c>
      <c r="AD1529">
        <v>-12.8509308367071</v>
      </c>
      <c r="AE1529">
        <v>36.162113972727198</v>
      </c>
      <c r="AF1529">
        <v>0.43305854999999999</v>
      </c>
      <c r="AG1529">
        <v>1.35085181</v>
      </c>
      <c r="AH1529">
        <v>1.9310449999999899E-2</v>
      </c>
      <c r="AI1529">
        <v>44.965227272727198</v>
      </c>
      <c r="AJ1529">
        <v>0.50448050595187399</v>
      </c>
      <c r="AK1529">
        <v>0.80422397852886296</v>
      </c>
      <c r="AL1529">
        <v>9.6309654429938205E-3</v>
      </c>
      <c r="AM1529">
        <v>3.0042143494720602E-2</v>
      </c>
      <c r="AN1529">
        <v>0.155675850530965</v>
      </c>
      <c r="AO1529">
        <v>4.29452961126526E-4</v>
      </c>
      <c r="AP1529">
        <v>36.162113972727198</v>
      </c>
      <c r="AQ1529">
        <v>0.27096410386763897</v>
      </c>
      <c r="AR1529">
        <v>6.5199262955970303</v>
      </c>
      <c r="AS1529">
        <v>1.0691496857929099</v>
      </c>
      <c r="AT1529">
        <v>0.82219512173599296</v>
      </c>
      <c r="AU1529">
        <v>90.535071428571399</v>
      </c>
      <c r="AV1529">
        <v>44.0221540579848</v>
      </c>
      <c r="AW1529">
        <v>0.94307321474241901</v>
      </c>
      <c r="AX1529">
        <v>0.28170212420708302</v>
      </c>
      <c r="AY1529">
        <v>0.16209444613235999</v>
      </c>
      <c r="AZ1529">
        <v>0.48007370440296698</v>
      </c>
      <c r="BA1529">
        <v>0.208536659699988</v>
      </c>
      <c r="BB1529">
        <v>6.8581957771852498E-2</v>
      </c>
      <c r="BC1529">
        <v>0.37430145677151599</v>
      </c>
      <c r="BD1529">
        <v>0.92387027474241201</v>
      </c>
      <c r="BE1529">
        <v>-1.92029400000071E-2</v>
      </c>
      <c r="BF1529">
        <v>0.36802078949947298</v>
      </c>
      <c r="BG1529">
        <v>0.21176313883688899</v>
      </c>
      <c r="BH1529">
        <v>0.62717703748104903</v>
      </c>
      <c r="BI1529">
        <v>0.36802078949947298</v>
      </c>
      <c r="BJ1529">
        <v>1.1595678566727201</v>
      </c>
      <c r="BK1529">
        <v>1.2543540749620901</v>
      </c>
      <c r="BL1529">
        <v>0.57541080525613097</v>
      </c>
      <c r="BM1529">
        <v>1.7041891528302999</v>
      </c>
      <c r="BN1529">
        <v>2.9616912599889802</v>
      </c>
      <c r="BO1529">
        <v>24.2236892557194</v>
      </c>
      <c r="BP1529">
        <v>8.6484885532376303</v>
      </c>
      <c r="BQ1529">
        <v>15.5752007024817</v>
      </c>
      <c r="BR1529">
        <v>0.62871873281299295</v>
      </c>
      <c r="BS1529">
        <v>1.01235954087293</v>
      </c>
      <c r="BT1529">
        <v>0.621042927368335</v>
      </c>
    </row>
    <row r="1530" spans="1:72" x14ac:dyDescent="0.2">
      <c r="A1530">
        <v>1528</v>
      </c>
      <c r="B1530" s="243">
        <v>44796.777777777781</v>
      </c>
      <c r="C1530">
        <v>0</v>
      </c>
      <c r="D1530">
        <v>0.9345</v>
      </c>
      <c r="E1530">
        <v>31.0623684210526</v>
      </c>
      <c r="F1530">
        <v>44.979230769230703</v>
      </c>
      <c r="G1530">
        <v>7</v>
      </c>
      <c r="H1530">
        <v>2.0640000000000001</v>
      </c>
      <c r="I1530">
        <v>1.35</v>
      </c>
      <c r="J1530">
        <v>34.5944827586206</v>
      </c>
      <c r="K1530">
        <v>0.57250000000000001</v>
      </c>
      <c r="L1530">
        <v>38.0131034482758</v>
      </c>
      <c r="M1530">
        <v>-0.17499999999999999</v>
      </c>
      <c r="N1530">
        <v>1599.9666666666601</v>
      </c>
      <c r="O1530">
        <v>84.837142857142794</v>
      </c>
      <c r="P1530">
        <v>2.68566666666666</v>
      </c>
      <c r="Q1530">
        <v>72.505749999999907</v>
      </c>
      <c r="R1530">
        <v>6.9638095238095197</v>
      </c>
      <c r="S1530">
        <v>-0.17974999999999899</v>
      </c>
      <c r="T1530">
        <v>5</v>
      </c>
      <c r="U1530">
        <v>1.6591625000000001</v>
      </c>
      <c r="V1530">
        <v>9.8549999999999902E-2</v>
      </c>
      <c r="W1530">
        <v>14.809862499999999</v>
      </c>
      <c r="X1530">
        <v>0.60221250000000004</v>
      </c>
      <c r="Y1530">
        <v>71.446937500000004</v>
      </c>
      <c r="Z1530">
        <v>1.9545250000000001</v>
      </c>
      <c r="AA1530">
        <v>1.4875000000000001E-3</v>
      </c>
      <c r="AB1530">
        <v>1.355E-2</v>
      </c>
      <c r="AC1530">
        <v>31.9968684210526</v>
      </c>
      <c r="AD1530">
        <v>-12.9823623481781</v>
      </c>
      <c r="AE1530">
        <v>36.206136518620603</v>
      </c>
      <c r="AF1530">
        <v>0.43232544000000001</v>
      </c>
      <c r="AG1530">
        <v>1.3508503679999999</v>
      </c>
      <c r="AH1530">
        <v>1.9277759999999901E-2</v>
      </c>
      <c r="AI1530">
        <v>45.008482758620602</v>
      </c>
      <c r="AJ1530">
        <v>0.50675561172402495</v>
      </c>
      <c r="AK1530">
        <v>0.80442917200282504</v>
      </c>
      <c r="AL1530">
        <v>9.6054213228770596E-3</v>
      </c>
      <c r="AM1530">
        <v>3.00132393985501E-2</v>
      </c>
      <c r="AN1530">
        <v>0.15552623796587001</v>
      </c>
      <c r="AO1530">
        <v>4.2831392702984697E-4</v>
      </c>
      <c r="AP1530">
        <v>36.206136518620603</v>
      </c>
      <c r="AQ1530">
        <v>0.259849354566343</v>
      </c>
      <c r="AR1530">
        <v>6.5373584147751798</v>
      </c>
      <c r="AS1530">
        <v>1.1449941706225</v>
      </c>
      <c r="AT1530">
        <v>0.84078990763706296</v>
      </c>
      <c r="AU1530">
        <v>90.472699999999904</v>
      </c>
      <c r="AV1530">
        <v>44.148338458584703</v>
      </c>
      <c r="AW1530">
        <v>0.86014430003596198</v>
      </c>
      <c r="AX1530">
        <v>0.205856197377491</v>
      </c>
      <c r="AY1530">
        <v>0.172476085433656</v>
      </c>
      <c r="AZ1530">
        <v>0.46264158522481402</v>
      </c>
      <c r="BA1530">
        <v>0.152390081280631</v>
      </c>
      <c r="BB1530">
        <v>6.6091655032116295E-2</v>
      </c>
      <c r="BC1530">
        <v>0.39894965568913998</v>
      </c>
      <c r="BD1530">
        <v>0.84097386803596097</v>
      </c>
      <c r="BE1530">
        <v>-1.9170432000001202E-2</v>
      </c>
      <c r="BF1530">
        <v>0.268068157312292</v>
      </c>
      <c r="BG1530">
        <v>0.22460021603261701</v>
      </c>
      <c r="BH1530">
        <v>0.60245685496575896</v>
      </c>
      <c r="BI1530">
        <v>0.268068157312292</v>
      </c>
      <c r="BJ1530">
        <v>0.98533674668981996</v>
      </c>
      <c r="BK1530">
        <v>1.2049137099315099</v>
      </c>
      <c r="BL1530">
        <v>0.83784742762626696</v>
      </c>
      <c r="BM1530">
        <v>2.2474017839571698</v>
      </c>
      <c r="BN1530">
        <v>2.6823520725299099</v>
      </c>
      <c r="BO1530">
        <v>20.187119544716101</v>
      </c>
      <c r="BP1530">
        <v>6.2996016968388702</v>
      </c>
      <c r="BQ1530">
        <v>13.8875178478772</v>
      </c>
      <c r="BR1530">
        <v>0.74919784250062005</v>
      </c>
      <c r="BS1530">
        <v>0.87810948376490305</v>
      </c>
      <c r="BT1530">
        <v>0.85319411343609097</v>
      </c>
    </row>
    <row r="1531" spans="1:72" x14ac:dyDescent="0.2">
      <c r="A1531">
        <v>1529</v>
      </c>
      <c r="B1531" s="243">
        <v>44796.791666666664</v>
      </c>
      <c r="C1531">
        <v>0</v>
      </c>
      <c r="D1531">
        <v>0.87540540540540501</v>
      </c>
      <c r="E1531">
        <v>31.165142857142801</v>
      </c>
      <c r="F1531">
        <v>44.906999999999996</v>
      </c>
      <c r="G1531">
        <v>7</v>
      </c>
      <c r="H1531">
        <v>2.0699999999999998</v>
      </c>
      <c r="I1531">
        <v>1.3480000000000001</v>
      </c>
      <c r="J1531">
        <v>34.554062500000001</v>
      </c>
      <c r="K1531">
        <v>0.58724999999999905</v>
      </c>
      <c r="L1531">
        <v>37.969642857142802</v>
      </c>
      <c r="M1531">
        <v>-3.7499999999999999E-2</v>
      </c>
      <c r="N1531">
        <v>1599.93333333333</v>
      </c>
      <c r="O1531">
        <v>84.218421052631598</v>
      </c>
      <c r="P1531">
        <v>2.6837499999999999</v>
      </c>
      <c r="Q1531">
        <v>72.472750000000005</v>
      </c>
      <c r="R1531">
        <v>6.96857142857142</v>
      </c>
      <c r="S1531">
        <v>-0.51205128205128103</v>
      </c>
      <c r="T1531">
        <v>5</v>
      </c>
      <c r="U1531">
        <v>1.7367857142857099</v>
      </c>
      <c r="V1531">
        <v>9.0571428571428497E-2</v>
      </c>
      <c r="W1531">
        <v>14.704257142857101</v>
      </c>
      <c r="X1531">
        <v>0.60364285714285704</v>
      </c>
      <c r="Y1531">
        <v>71.503471428571402</v>
      </c>
      <c r="Z1531">
        <v>1.87632857142857</v>
      </c>
      <c r="AA1531">
        <v>1.1999999999999999E-3</v>
      </c>
      <c r="AB1531">
        <v>2.88571428571428E-2</v>
      </c>
      <c r="AC1531">
        <v>32.040548262548199</v>
      </c>
      <c r="AD1531">
        <v>-12.866451737451699</v>
      </c>
      <c r="AE1531">
        <v>36.170401300000002</v>
      </c>
      <c r="AF1531">
        <v>0.43358219999999997</v>
      </c>
      <c r="AG1531">
        <v>1.3488528399999999</v>
      </c>
      <c r="AH1531">
        <v>1.9333799999999901E-2</v>
      </c>
      <c r="AI1531">
        <v>44.9720625</v>
      </c>
      <c r="AJ1531">
        <v>0.50585517845986705</v>
      </c>
      <c r="AK1531">
        <v>0.80428602312824704</v>
      </c>
      <c r="AL1531">
        <v>9.6411455445255499E-3</v>
      </c>
      <c r="AM1531">
        <v>2.9993128289368499E-2</v>
      </c>
      <c r="AN1531">
        <v>0.15565218962327901</v>
      </c>
      <c r="AO1531">
        <v>4.2990690053408098E-4</v>
      </c>
      <c r="AP1531">
        <v>36.170401300000002</v>
      </c>
      <c r="AQ1531">
        <v>0.26046654099201699</v>
      </c>
      <c r="AR1531">
        <v>6.4907421771049698</v>
      </c>
      <c r="AS1531">
        <v>1.0991853654766099</v>
      </c>
      <c r="AT1531">
        <v>0.87856204744654698</v>
      </c>
      <c r="AU1531">
        <v>90.424485714285694</v>
      </c>
      <c r="AV1531">
        <v>44.020795383573599</v>
      </c>
      <c r="AW1531">
        <v>0.95126711642639294</v>
      </c>
      <c r="AX1531">
        <v>0.249667474523388</v>
      </c>
      <c r="AY1531">
        <v>0.17311565900798201</v>
      </c>
      <c r="AZ1531">
        <v>0.50925782289502897</v>
      </c>
      <c r="BA1531">
        <v>0.18509615513237801</v>
      </c>
      <c r="BB1531">
        <v>7.2751117556432696E-2</v>
      </c>
      <c r="BC1531">
        <v>0.399268371736622</v>
      </c>
      <c r="BD1531">
        <v>0.93204095642639995</v>
      </c>
      <c r="BE1531">
        <v>-1.9226159999992699E-2</v>
      </c>
      <c r="BF1531">
        <v>0.32467644914285698</v>
      </c>
      <c r="BG1531">
        <v>0.22512575002024199</v>
      </c>
      <c r="BH1531">
        <v>0.66225695578256405</v>
      </c>
      <c r="BI1531">
        <v>0.32467644914285698</v>
      </c>
      <c r="BJ1531">
        <v>1.0996043983261901</v>
      </c>
      <c r="BK1531">
        <v>1.3245139115651201</v>
      </c>
      <c r="BL1531">
        <v>0.69338490862078705</v>
      </c>
      <c r="BM1531">
        <v>2.0397443594412699</v>
      </c>
      <c r="BN1531">
        <v>2.94172015295015</v>
      </c>
      <c r="BO1531">
        <v>22.814301674498601</v>
      </c>
      <c r="BP1531">
        <v>7.62989655485715</v>
      </c>
      <c r="BQ1531">
        <v>15.184405119641401</v>
      </c>
      <c r="BR1531">
        <v>0.77256394802227102</v>
      </c>
      <c r="BS1531">
        <v>0.96973381866905595</v>
      </c>
      <c r="BT1531">
        <v>0.79667629729836797</v>
      </c>
    </row>
    <row r="1532" spans="1:72" x14ac:dyDescent="0.2">
      <c r="A1532">
        <v>1530</v>
      </c>
      <c r="B1532" s="243">
        <v>44796.805555555555</v>
      </c>
      <c r="C1532">
        <v>0</v>
      </c>
      <c r="D1532">
        <v>0.81774999999999998</v>
      </c>
      <c r="E1532">
        <v>31.113888888888798</v>
      </c>
      <c r="F1532">
        <v>44.905641025641003</v>
      </c>
      <c r="G1532">
        <v>7</v>
      </c>
      <c r="H1532">
        <v>2.0699999999999998</v>
      </c>
      <c r="I1532">
        <v>1.35</v>
      </c>
      <c r="J1532">
        <v>34.603333333333303</v>
      </c>
      <c r="K1532">
        <v>0.58574999999999999</v>
      </c>
      <c r="L1532">
        <v>38.002187499999998</v>
      </c>
      <c r="M1532">
        <v>-0.2</v>
      </c>
      <c r="N1532">
        <v>1599.84848484848</v>
      </c>
      <c r="O1532">
        <v>84.8685714285714</v>
      </c>
      <c r="P1532">
        <v>2.6828571428571402</v>
      </c>
      <c r="Q1532">
        <v>72.433000000000007</v>
      </c>
      <c r="R1532">
        <v>6.9664999999999999</v>
      </c>
      <c r="S1532">
        <v>-0.55149999999999899</v>
      </c>
      <c r="T1532">
        <v>5</v>
      </c>
      <c r="U1532">
        <v>1.68264285714285</v>
      </c>
      <c r="V1532">
        <v>9.6942857142857095E-2</v>
      </c>
      <c r="W1532">
        <v>14.688271428571399</v>
      </c>
      <c r="X1532">
        <v>0.63488571428571405</v>
      </c>
      <c r="Y1532">
        <v>71.325242857142797</v>
      </c>
      <c r="Z1532">
        <v>1.9083857142857099</v>
      </c>
      <c r="AA1532">
        <v>1.4114285714285701E-2</v>
      </c>
      <c r="AB1532">
        <v>2.0428571428571401E-3</v>
      </c>
      <c r="AC1532">
        <v>31.931638888888799</v>
      </c>
      <c r="AD1532">
        <v>-12.9740021367521</v>
      </c>
      <c r="AE1532">
        <v>36.219672133333297</v>
      </c>
      <c r="AF1532">
        <v>0.43358219999999997</v>
      </c>
      <c r="AG1532">
        <v>1.3508528399999999</v>
      </c>
      <c r="AH1532">
        <v>1.9333799999999901E-2</v>
      </c>
      <c r="AI1532">
        <v>45.023333333333298</v>
      </c>
      <c r="AJ1532">
        <v>0.507810007823985</v>
      </c>
      <c r="AK1532">
        <v>0.80446447323609904</v>
      </c>
      <c r="AL1532">
        <v>9.6301665802916991E-3</v>
      </c>
      <c r="AM1532">
        <v>3.0003394684237801E-2</v>
      </c>
      <c r="AN1532">
        <v>0.155474938920559</v>
      </c>
      <c r="AO1532">
        <v>4.2941733915747302E-4</v>
      </c>
      <c r="AP1532">
        <v>36.219672133333297</v>
      </c>
      <c r="AQ1532">
        <v>0.27394755685166799</v>
      </c>
      <c r="AR1532">
        <v>6.4836857750754504</v>
      </c>
      <c r="AS1532">
        <v>1.1179649879926901</v>
      </c>
      <c r="AT1532">
        <v>0.85446288245068602</v>
      </c>
      <c r="AU1532">
        <v>90.239428571428505</v>
      </c>
      <c r="AV1532">
        <v>44.0952704532531</v>
      </c>
      <c r="AW1532">
        <v>0.92806288008019</v>
      </c>
      <c r="AX1532">
        <v>0.23288785200730799</v>
      </c>
      <c r="AY1532">
        <v>0.15963464314833101</v>
      </c>
      <c r="AZ1532">
        <v>0.51631422492454804</v>
      </c>
      <c r="BA1532">
        <v>0.17240060879415101</v>
      </c>
      <c r="BB1532">
        <v>7.3759174989221202E-2</v>
      </c>
      <c r="BC1532">
        <v>0.36817619161564202</v>
      </c>
      <c r="BD1532">
        <v>0.90883672008018901</v>
      </c>
      <c r="BE1532">
        <v>-1.9226160000001401E-2</v>
      </c>
      <c r="BF1532">
        <v>0.30388858317200401</v>
      </c>
      <c r="BG1532">
        <v>0.20830260193216299</v>
      </c>
      <c r="BH1532">
        <v>0.67372341206937902</v>
      </c>
      <c r="BI1532">
        <v>0.30388858317200401</v>
      </c>
      <c r="BJ1532">
        <v>1.0243823702083299</v>
      </c>
      <c r="BK1532">
        <v>1.3474468241387501</v>
      </c>
      <c r="BL1532">
        <v>0.68545714932061896</v>
      </c>
      <c r="BM1532">
        <v>2.2170079738995798</v>
      </c>
      <c r="BN1532">
        <v>3.2343494791715801</v>
      </c>
      <c r="BO1532">
        <v>21.384227745536201</v>
      </c>
      <c r="BP1532">
        <v>7.1413817045421002</v>
      </c>
      <c r="BQ1532">
        <v>14.242846040993999</v>
      </c>
      <c r="BR1532">
        <v>0.83083623274635199</v>
      </c>
      <c r="BS1532">
        <v>0.90282693693953497</v>
      </c>
      <c r="BT1532">
        <v>0.920260792796876</v>
      </c>
    </row>
    <row r="1533" spans="1:72" x14ac:dyDescent="0.2">
      <c r="A1533">
        <v>1531</v>
      </c>
      <c r="B1533" s="243">
        <v>44796.819444444445</v>
      </c>
      <c r="C1533">
        <v>0</v>
      </c>
      <c r="D1533">
        <v>0.841794871794871</v>
      </c>
      <c r="E1533">
        <v>31.088823529411702</v>
      </c>
      <c r="F1533">
        <v>44.919499999999999</v>
      </c>
      <c r="G1533">
        <v>7</v>
      </c>
      <c r="H1533">
        <v>2.0699999999999998</v>
      </c>
      <c r="I1533">
        <v>1.35</v>
      </c>
      <c r="J1533">
        <v>34.6010344827586</v>
      </c>
      <c r="K1533">
        <v>0.60675000000000001</v>
      </c>
      <c r="L1533">
        <v>38.019666666666602</v>
      </c>
      <c r="M1533">
        <v>7.2727272727272696E-2</v>
      </c>
      <c r="N1533">
        <v>1600.2333333333299</v>
      </c>
      <c r="O1533">
        <v>84.289285714285697</v>
      </c>
      <c r="P1533">
        <v>2.6818</v>
      </c>
      <c r="Q1533">
        <v>72.372820512820496</v>
      </c>
      <c r="R1533">
        <v>6.9584210526315697</v>
      </c>
      <c r="S1533">
        <v>-0.34975000000000001</v>
      </c>
      <c r="T1533">
        <v>5</v>
      </c>
      <c r="U1533">
        <v>1.78124285714285</v>
      </c>
      <c r="V1533">
        <v>9.35714285714285E-2</v>
      </c>
      <c r="W1533">
        <v>14.6477857142857</v>
      </c>
      <c r="X1533">
        <v>0.62039999999999995</v>
      </c>
      <c r="Y1533">
        <v>71.105928571428507</v>
      </c>
      <c r="Z1533">
        <v>1.8946857142857101</v>
      </c>
      <c r="AA1533">
        <v>1.38285714285714E-2</v>
      </c>
      <c r="AB1533">
        <v>2.6142857142857101E-3</v>
      </c>
      <c r="AC1533">
        <v>31.930618401206601</v>
      </c>
      <c r="AD1533">
        <v>-12.9888815987933</v>
      </c>
      <c r="AE1533">
        <v>36.217373282758601</v>
      </c>
      <c r="AF1533">
        <v>0.43358219999999997</v>
      </c>
      <c r="AG1533">
        <v>1.3508528399999999</v>
      </c>
      <c r="AH1533">
        <v>1.9333800000000002E-2</v>
      </c>
      <c r="AI1533">
        <v>45.021034482758601</v>
      </c>
      <c r="AJ1533">
        <v>0.50934393250173104</v>
      </c>
      <c r="AK1533">
        <v>0.80445448885961301</v>
      </c>
      <c r="AL1533">
        <v>9.6306583129724798E-3</v>
      </c>
      <c r="AM1533">
        <v>3.00049267085883E-2</v>
      </c>
      <c r="AN1533">
        <v>0.155482877735311</v>
      </c>
      <c r="AO1533">
        <v>4.2943926593699399E-4</v>
      </c>
      <c r="AP1533">
        <v>36.217373282758601</v>
      </c>
      <c r="AQ1533">
        <v>0.26769709956694598</v>
      </c>
      <c r="AR1533">
        <v>6.4658146013921103</v>
      </c>
      <c r="AS1533">
        <v>1.1099392936999399</v>
      </c>
      <c r="AT1533">
        <v>0.90726524159776201</v>
      </c>
      <c r="AU1533">
        <v>90.050042857142799</v>
      </c>
      <c r="AV1533">
        <v>44.060824277417602</v>
      </c>
      <c r="AW1533">
        <v>0.96021020534099899</v>
      </c>
      <c r="AX1533">
        <v>0.24091354630005399</v>
      </c>
      <c r="AY1533">
        <v>0.16588510043305299</v>
      </c>
      <c r="AZ1533">
        <v>0.53418539860788805</v>
      </c>
      <c r="BA1533">
        <v>0.17834181427197801</v>
      </c>
      <c r="BB1533">
        <v>7.6312199801126898E-2</v>
      </c>
      <c r="BC1533">
        <v>0.38259204467585001</v>
      </c>
      <c r="BD1533">
        <v>0.940984045340996</v>
      </c>
      <c r="BE1533">
        <v>-1.9226160000002698E-2</v>
      </c>
      <c r="BF1533">
        <v>0.314371125013651</v>
      </c>
      <c r="BG1533">
        <v>0.21646555972900799</v>
      </c>
      <c r="BH1533">
        <v>0.69706526388960399</v>
      </c>
      <c r="BI1533">
        <v>0.314371125013651</v>
      </c>
      <c r="BJ1533">
        <v>1.06167336948531</v>
      </c>
      <c r="BK1533">
        <v>1.3941305277792</v>
      </c>
      <c r="BL1533">
        <v>0.68856692776605399</v>
      </c>
      <c r="BM1533">
        <v>2.21733234519975</v>
      </c>
      <c r="BN1533">
        <v>3.2202132513008301</v>
      </c>
      <c r="BO1533">
        <v>22.153357939708101</v>
      </c>
      <c r="BP1533">
        <v>7.3877214378208</v>
      </c>
      <c r="BQ1533">
        <v>14.7656365018873</v>
      </c>
      <c r="BR1533">
        <v>0.85969961525600103</v>
      </c>
      <c r="BS1533">
        <v>0.93592491947985801</v>
      </c>
      <c r="BT1533">
        <v>0.91855617620885699</v>
      </c>
    </row>
    <row r="1534" spans="1:72" x14ac:dyDescent="0.2">
      <c r="A1534">
        <v>1532</v>
      </c>
      <c r="B1534" s="243">
        <v>44796.833333333336</v>
      </c>
      <c r="C1534">
        <v>0</v>
      </c>
      <c r="D1534">
        <v>0.88500000000000001</v>
      </c>
      <c r="E1534">
        <v>31.064</v>
      </c>
      <c r="F1534">
        <v>44.936923076923001</v>
      </c>
      <c r="G1534">
        <v>7</v>
      </c>
      <c r="H1534">
        <v>2.0680000000000001</v>
      </c>
      <c r="I1534">
        <v>1.35</v>
      </c>
      <c r="J1534">
        <v>34.546666666666603</v>
      </c>
      <c r="K1534">
        <v>0.53574999999999995</v>
      </c>
      <c r="L1534">
        <v>37.972413793103399</v>
      </c>
      <c r="M1534">
        <v>-0.1875</v>
      </c>
      <c r="N1534">
        <v>1599.875</v>
      </c>
      <c r="O1534">
        <v>84.388571428571396</v>
      </c>
      <c r="P1534">
        <v>2.6778571428571398</v>
      </c>
      <c r="Q1534">
        <v>72.319749999999999</v>
      </c>
      <c r="R1534">
        <v>6.9626315789473603</v>
      </c>
      <c r="S1534">
        <v>-0.16325000000000001</v>
      </c>
      <c r="T1534">
        <v>5</v>
      </c>
      <c r="U1534">
        <v>1.7444875</v>
      </c>
      <c r="V1534">
        <v>0.102087499999999</v>
      </c>
      <c r="W1534">
        <v>14.709199999999999</v>
      </c>
      <c r="X1534">
        <v>0.65922499999999995</v>
      </c>
      <c r="Y1534">
        <v>71.007037499999996</v>
      </c>
      <c r="Z1534">
        <v>1.9756750000000001</v>
      </c>
      <c r="AA1534">
        <v>1.8699999999999901E-2</v>
      </c>
      <c r="AB1534">
        <v>2.15E-3</v>
      </c>
      <c r="AC1534">
        <v>31.949000000000002</v>
      </c>
      <c r="AD1534">
        <v>-12.987923076923</v>
      </c>
      <c r="AE1534">
        <v>36.161443786666602</v>
      </c>
      <c r="AF1534">
        <v>0.43316327999999998</v>
      </c>
      <c r="AG1534">
        <v>1.3508520159999999</v>
      </c>
      <c r="AH1534">
        <v>1.9315119999999901E-2</v>
      </c>
      <c r="AI1534">
        <v>44.964666666666602</v>
      </c>
      <c r="AJ1534">
        <v>0.50926563140543102</v>
      </c>
      <c r="AK1534">
        <v>0.80421910062715896</v>
      </c>
      <c r="AL1534">
        <v>9.6334146811570594E-3</v>
      </c>
      <c r="AM1534">
        <v>3.00425226325855E-2</v>
      </c>
      <c r="AN1534">
        <v>0.155677791451065</v>
      </c>
      <c r="AO1534">
        <v>4.2956217474461399E-4</v>
      </c>
      <c r="AP1534">
        <v>36.161443786666602</v>
      </c>
      <c r="AQ1534">
        <v>0.28444974284658298</v>
      </c>
      <c r="AR1534">
        <v>6.4929240494036398</v>
      </c>
      <c r="AS1534">
        <v>1.15738420232262</v>
      </c>
      <c r="AT1534">
        <v>0.88840752816638202</v>
      </c>
      <c r="AU1534">
        <v>90.095624999999998</v>
      </c>
      <c r="AV1534">
        <v>44.0962017812395</v>
      </c>
      <c r="AW1534">
        <v>0.86846488542715095</v>
      </c>
      <c r="AX1534">
        <v>0.193467813677376</v>
      </c>
      <c r="AY1534">
        <v>0.14871353715341601</v>
      </c>
      <c r="AZ1534">
        <v>0.50707595059635602</v>
      </c>
      <c r="BA1534">
        <v>0.143219102748392</v>
      </c>
      <c r="BB1534">
        <v>7.2439421513765201E-2</v>
      </c>
      <c r="BC1534">
        <v>0.343319814997745</v>
      </c>
      <c r="BD1534">
        <v>0.84925730142714995</v>
      </c>
      <c r="BE1534">
        <v>-1.92075840000012E-2</v>
      </c>
      <c r="BF1534">
        <v>0.25231334011155299</v>
      </c>
      <c r="BG1534">
        <v>0.19394652043545499</v>
      </c>
      <c r="BH1534">
        <v>0.66130910539239096</v>
      </c>
      <c r="BI1534">
        <v>0.25231334011155299</v>
      </c>
      <c r="BJ1534">
        <v>0.892519721094018</v>
      </c>
      <c r="BK1534">
        <v>1.3226182107847799</v>
      </c>
      <c r="BL1534">
        <v>0.76867327090080395</v>
      </c>
      <c r="BM1534">
        <v>2.6209835163690101</v>
      </c>
      <c r="BN1534">
        <v>3.40974978003007</v>
      </c>
      <c r="BO1534">
        <v>18.630693829627699</v>
      </c>
      <c r="BP1534">
        <v>5.9293634926215102</v>
      </c>
      <c r="BQ1534">
        <v>12.701330337006199</v>
      </c>
      <c r="BR1534">
        <v>0.89368553259514205</v>
      </c>
      <c r="BS1534">
        <v>0.79159438504939605</v>
      </c>
      <c r="BT1534">
        <v>1.1289690142753701</v>
      </c>
    </row>
    <row r="1535" spans="1:72" x14ac:dyDescent="0.2">
      <c r="A1535">
        <v>1533</v>
      </c>
      <c r="B1535" s="243">
        <v>44796.847222222219</v>
      </c>
      <c r="C1535">
        <v>0</v>
      </c>
      <c r="D1535">
        <v>0.89999999999999902</v>
      </c>
      <c r="E1535">
        <v>31.110588235294099</v>
      </c>
      <c r="F1535">
        <v>45.132051282051201</v>
      </c>
      <c r="G1535">
        <v>7</v>
      </c>
      <c r="H1535">
        <v>2.0699999999999998</v>
      </c>
      <c r="I1535">
        <v>1.3474999999999999</v>
      </c>
      <c r="J1535">
        <v>34.572424242424198</v>
      </c>
      <c r="K1535">
        <v>0.54199999999999904</v>
      </c>
      <c r="L1535">
        <v>38.003571428571398</v>
      </c>
      <c r="M1535">
        <v>0.13157894736842099</v>
      </c>
      <c r="N1535">
        <v>1599.9142857142799</v>
      </c>
      <c r="O1535">
        <v>84.855172413793099</v>
      </c>
      <c r="P1535">
        <v>2.6767500000000002</v>
      </c>
      <c r="Q1535">
        <v>72.317999999999998</v>
      </c>
      <c r="R1535">
        <v>6.9588888888888896</v>
      </c>
      <c r="S1535">
        <v>-0.44400000000000001</v>
      </c>
      <c r="T1535">
        <v>5</v>
      </c>
      <c r="U1535">
        <v>1.74762857142857</v>
      </c>
      <c r="V1535">
        <v>0.10482857142857099</v>
      </c>
      <c r="W1535">
        <v>14.7106571428571</v>
      </c>
      <c r="X1535">
        <v>0.58461428571428498</v>
      </c>
      <c r="Y1535">
        <v>70.977928571428507</v>
      </c>
      <c r="Z1535">
        <v>1.9220999999999999</v>
      </c>
      <c r="AA1535">
        <v>1.52285714285714E-2</v>
      </c>
      <c r="AB1535">
        <v>5.9428571428571404E-3</v>
      </c>
      <c r="AC1535">
        <v>32.010588235294101</v>
      </c>
      <c r="AD1535">
        <v>-13.1214630467571</v>
      </c>
      <c r="AE1535">
        <v>36.188763042424199</v>
      </c>
      <c r="AF1535">
        <v>0.43358219999999997</v>
      </c>
      <c r="AG1535">
        <v>1.34835284</v>
      </c>
      <c r="AH1535">
        <v>1.9333799999999901E-2</v>
      </c>
      <c r="AI1535">
        <v>44.989924242424202</v>
      </c>
      <c r="AJ1535">
        <v>0.509859385456786</v>
      </c>
      <c r="AK1535">
        <v>0.80437483840657897</v>
      </c>
      <c r="AL1535">
        <v>9.6373178506298507E-3</v>
      </c>
      <c r="AM1535">
        <v>2.9970106922930499E-2</v>
      </c>
      <c r="AN1535">
        <v>0.15559039313516301</v>
      </c>
      <c r="AO1535">
        <v>4.2973622039951597E-4</v>
      </c>
      <c r="AP1535">
        <v>36.188763042424199</v>
      </c>
      <c r="AQ1535">
        <v>0.25225588112688002</v>
      </c>
      <c r="AR1535">
        <v>6.4935672603125001</v>
      </c>
      <c r="AS1535">
        <v>1.1259990511011699</v>
      </c>
      <c r="AT1535">
        <v>0.89104482943529195</v>
      </c>
      <c r="AU1535">
        <v>89.942928571428496</v>
      </c>
      <c r="AV1535">
        <v>44.060585234964798</v>
      </c>
      <c r="AW1535">
        <v>0.92933900745944698</v>
      </c>
      <c r="AX1535">
        <v>0.22235378889882401</v>
      </c>
      <c r="AY1535">
        <v>0.18132631887311901</v>
      </c>
      <c r="AZ1535">
        <v>0.50643273968749902</v>
      </c>
      <c r="BA1535">
        <v>0.16490771725509501</v>
      </c>
      <c r="BB1535">
        <v>7.2347534241071404E-2</v>
      </c>
      <c r="BC1535">
        <v>0.41820517279795999</v>
      </c>
      <c r="BD1535">
        <v>0.91011284745944399</v>
      </c>
      <c r="BE1535">
        <v>-1.9226160000002299E-2</v>
      </c>
      <c r="BF1535">
        <v>0.28942739621081398</v>
      </c>
      <c r="BG1535">
        <v>0.236023881562093</v>
      </c>
      <c r="BH1535">
        <v>0.65919951231573903</v>
      </c>
      <c r="BI1535">
        <v>0.28942739621081398</v>
      </c>
      <c r="BJ1535">
        <v>1.05090255554581</v>
      </c>
      <c r="BK1535">
        <v>1.3183990246314701</v>
      </c>
      <c r="BL1535">
        <v>0.81548562662733104</v>
      </c>
      <c r="BM1535">
        <v>2.27759887607733</v>
      </c>
      <c r="BN1535">
        <v>2.7929356468206201</v>
      </c>
      <c r="BO1535">
        <v>21.605968667894199</v>
      </c>
      <c r="BP1535">
        <v>6.8015438109541302</v>
      </c>
      <c r="BQ1535">
        <v>14.8044248569401</v>
      </c>
      <c r="BR1535">
        <v>0.82637245107309398</v>
      </c>
      <c r="BS1535">
        <v>0.93513159706148896</v>
      </c>
      <c r="BT1535">
        <v>0.88369642697332196</v>
      </c>
    </row>
    <row r="1536" spans="1:72" x14ac:dyDescent="0.2">
      <c r="A1536">
        <v>1534</v>
      </c>
      <c r="B1536" s="243">
        <v>44796.861111111109</v>
      </c>
      <c r="C1536">
        <v>0</v>
      </c>
      <c r="D1536">
        <v>0.87849999999999995</v>
      </c>
      <c r="E1536">
        <v>31.100322580645098</v>
      </c>
      <c r="F1536">
        <v>44.872999999999998</v>
      </c>
      <c r="G1536">
        <v>7</v>
      </c>
      <c r="H1536">
        <v>2.0724999999999998</v>
      </c>
      <c r="I1536">
        <v>1.3480000000000001</v>
      </c>
      <c r="J1536">
        <v>34.577142857142803</v>
      </c>
      <c r="K1536">
        <v>0.526249999999999</v>
      </c>
      <c r="L1536">
        <v>37.995666666666601</v>
      </c>
      <c r="M1536">
        <v>-0.157142857142857</v>
      </c>
      <c r="N1536">
        <v>1600.0303030303</v>
      </c>
      <c r="O1536">
        <v>85.218421052631598</v>
      </c>
      <c r="P1536">
        <v>2.6747999999999998</v>
      </c>
      <c r="Q1536">
        <v>72.261750000000006</v>
      </c>
      <c r="R1536">
        <v>6.9615789473684204</v>
      </c>
      <c r="S1536">
        <v>-0.744999999999999</v>
      </c>
      <c r="T1536">
        <v>5</v>
      </c>
      <c r="U1536">
        <v>1.77571428571428</v>
      </c>
      <c r="V1536">
        <v>9.5185714285714207E-2</v>
      </c>
      <c r="W1536">
        <v>14.706300000000001</v>
      </c>
      <c r="X1536">
        <v>0.54164285714285698</v>
      </c>
      <c r="Y1536">
        <v>71.0261</v>
      </c>
      <c r="Z1536">
        <v>1.92891428571428</v>
      </c>
      <c r="AA1536">
        <v>8.3142857142857098E-3</v>
      </c>
      <c r="AB1536">
        <v>2.0114285714285699E-2</v>
      </c>
      <c r="AC1536">
        <v>31.978822580645101</v>
      </c>
      <c r="AD1536">
        <v>-12.894177419354801</v>
      </c>
      <c r="AE1536">
        <v>36.195433757142801</v>
      </c>
      <c r="AF1536">
        <v>0.43410585000000002</v>
      </c>
      <c r="AG1536">
        <v>1.3488538699999999</v>
      </c>
      <c r="AH1536">
        <v>1.935715E-2</v>
      </c>
      <c r="AI1536">
        <v>44.9976428571428</v>
      </c>
      <c r="AJ1536">
        <v>0.50960750705927604</v>
      </c>
      <c r="AK1536">
        <v>0.80438510683892905</v>
      </c>
      <c r="AL1536">
        <v>9.6473020015334105E-3</v>
      </c>
      <c r="AM1536">
        <v>2.99761006211436E-2</v>
      </c>
      <c r="AN1536">
        <v>0.155563704130533</v>
      </c>
      <c r="AO1536">
        <v>4.3018142220148001E-4</v>
      </c>
      <c r="AP1536">
        <v>36.195433757142801</v>
      </c>
      <c r="AQ1536">
        <v>0.23371409068068399</v>
      </c>
      <c r="AR1536">
        <v>6.4916439335752303</v>
      </c>
      <c r="AS1536">
        <v>1.1299909762082001</v>
      </c>
      <c r="AT1536">
        <v>0.90491733039239997</v>
      </c>
      <c r="AU1536">
        <v>89.978671428571403</v>
      </c>
      <c r="AV1536">
        <v>44.050782757606903</v>
      </c>
      <c r="AW1536">
        <v>0.94686009953586803</v>
      </c>
      <c r="AX1536">
        <v>0.21886289379179699</v>
      </c>
      <c r="AY1536">
        <v>0.20039175931931499</v>
      </c>
      <c r="AZ1536">
        <v>0.50835606642476805</v>
      </c>
      <c r="BA1536">
        <v>0.16225841706025301</v>
      </c>
      <c r="BB1536">
        <v>7.2622295203538398E-2</v>
      </c>
      <c r="BC1536">
        <v>0.46161957808058801</v>
      </c>
      <c r="BD1536">
        <v>0.92761071953588103</v>
      </c>
      <c r="BE1536">
        <v>-1.9249379999986899E-2</v>
      </c>
      <c r="BF1536">
        <v>0.28516644783676998</v>
      </c>
      <c r="BG1536">
        <v>0.26109956416463997</v>
      </c>
      <c r="BH1536">
        <v>0.66236030780315702</v>
      </c>
      <c r="BI1536">
        <v>0.28516644783676998</v>
      </c>
      <c r="BJ1536">
        <v>1.09253202400282</v>
      </c>
      <c r="BK1536">
        <v>1.32472061560631</v>
      </c>
      <c r="BL1536">
        <v>0.91560408366868395</v>
      </c>
      <c r="BM1536">
        <v>2.32271472618087</v>
      </c>
      <c r="BN1536">
        <v>2.5368112349107399</v>
      </c>
      <c r="BO1536">
        <v>22.227230373692699</v>
      </c>
      <c r="BP1536">
        <v>6.7014115241640999</v>
      </c>
      <c r="BQ1536">
        <v>15.5258188495285</v>
      </c>
      <c r="BR1536">
        <v>0.83993765428380496</v>
      </c>
      <c r="BS1536">
        <v>0.97846544486811304</v>
      </c>
      <c r="BT1536">
        <v>0.85842342076476696</v>
      </c>
    </row>
    <row r="1537" spans="1:72" x14ac:dyDescent="0.2">
      <c r="A1537">
        <v>1535</v>
      </c>
      <c r="B1537" s="243">
        <v>44796.875</v>
      </c>
      <c r="C1537">
        <v>0</v>
      </c>
      <c r="D1537">
        <v>0.78769230769230703</v>
      </c>
      <c r="E1537">
        <v>31.085135135135101</v>
      </c>
      <c r="F1537">
        <v>45.005897435897403</v>
      </c>
      <c r="G1537">
        <v>7</v>
      </c>
      <c r="H1537">
        <v>2.0680000000000001</v>
      </c>
      <c r="I1537">
        <v>1.35</v>
      </c>
      <c r="J1537">
        <v>34.549230769230697</v>
      </c>
      <c r="K1537">
        <v>0.57743589743589696</v>
      </c>
      <c r="L1537">
        <v>37.940869565217298</v>
      </c>
      <c r="M1537">
        <v>0.123076923076923</v>
      </c>
      <c r="N1537">
        <v>1599.3333333333301</v>
      </c>
      <c r="O1537">
        <v>85.2457142857142</v>
      </c>
      <c r="P1537">
        <v>2.67225</v>
      </c>
      <c r="Q1537">
        <v>72.209500000000006</v>
      </c>
      <c r="R1537">
        <v>6.9635714285714201</v>
      </c>
      <c r="S1537">
        <v>-0.38174999999999998</v>
      </c>
      <c r="T1537">
        <v>5</v>
      </c>
      <c r="U1537">
        <v>1.8030142857142799</v>
      </c>
      <c r="V1537">
        <v>8.6614285714285699E-2</v>
      </c>
      <c r="W1537">
        <v>14.697157142857099</v>
      </c>
      <c r="X1537">
        <v>0.62221428571428505</v>
      </c>
      <c r="Y1537">
        <v>71.069242857142797</v>
      </c>
      <c r="Z1537">
        <v>1.8404</v>
      </c>
      <c r="AA1537">
        <v>3.7142857142857099E-3</v>
      </c>
      <c r="AB1537">
        <v>2.4328571428571401E-2</v>
      </c>
      <c r="AC1537">
        <v>31.872827442827401</v>
      </c>
      <c r="AD1537">
        <v>-13.13306999307</v>
      </c>
      <c r="AE1537">
        <v>36.164007889230703</v>
      </c>
      <c r="AF1537">
        <v>0.43316327999999998</v>
      </c>
      <c r="AG1537">
        <v>1.3508520159999999</v>
      </c>
      <c r="AH1537">
        <v>1.9315119999999901E-2</v>
      </c>
      <c r="AI1537">
        <v>44.967230769230703</v>
      </c>
      <c r="AJ1537">
        <v>0.50885596124788401</v>
      </c>
      <c r="AK1537">
        <v>0.80423026436345102</v>
      </c>
      <c r="AL1537">
        <v>9.6328653686274107E-3</v>
      </c>
      <c r="AM1537">
        <v>3.0040809560466199E-2</v>
      </c>
      <c r="AN1537">
        <v>0.155668914457365</v>
      </c>
      <c r="AO1537">
        <v>4.2953768043053501E-4</v>
      </c>
      <c r="AP1537">
        <v>36.164007889230703</v>
      </c>
      <c r="AQ1537">
        <v>0.268479947767301</v>
      </c>
      <c r="AR1537">
        <v>6.4876081004216104</v>
      </c>
      <c r="AS1537">
        <v>1.0781377938955301</v>
      </c>
      <c r="AT1537">
        <v>0.91747456750081002</v>
      </c>
      <c r="AU1537">
        <v>90.032028571428498</v>
      </c>
      <c r="AV1537">
        <v>43.998233731315203</v>
      </c>
      <c r="AW1537">
        <v>0.96899703791554903</v>
      </c>
      <c r="AX1537">
        <v>0.272714222104467</v>
      </c>
      <c r="AY1537">
        <v>0.16468333223269799</v>
      </c>
      <c r="AZ1537">
        <v>0.51239189957838105</v>
      </c>
      <c r="BA1537">
        <v>0.20188312181818399</v>
      </c>
      <c r="BB1537">
        <v>7.3198842796911606E-2</v>
      </c>
      <c r="BC1537">
        <v>0.38018765633296198</v>
      </c>
      <c r="BD1537">
        <v>0.94978945391554803</v>
      </c>
      <c r="BE1537">
        <v>-1.9207584000001401E-2</v>
      </c>
      <c r="BF1537">
        <v>0.35651347870122102</v>
      </c>
      <c r="BG1537">
        <v>0.215287003388836</v>
      </c>
      <c r="BH1537">
        <v>0.66983898810762699</v>
      </c>
      <c r="BI1537">
        <v>0.35651347870122102</v>
      </c>
      <c r="BJ1537">
        <v>1.1436009641801099</v>
      </c>
      <c r="BK1537">
        <v>1.33967797621525</v>
      </c>
      <c r="BL1537">
        <v>0.60386778130556695</v>
      </c>
      <c r="BM1537">
        <v>1.87886020620553</v>
      </c>
      <c r="BN1537">
        <v>3.1113768019605499</v>
      </c>
      <c r="BO1537">
        <v>23.9154551475117</v>
      </c>
      <c r="BP1537">
        <v>8.3780667494786893</v>
      </c>
      <c r="BQ1537">
        <v>15.537388398033</v>
      </c>
      <c r="BR1537">
        <v>0.73360506242317902</v>
      </c>
      <c r="BS1537">
        <v>1.00099557269962</v>
      </c>
      <c r="BT1537">
        <v>0.73287543165120095</v>
      </c>
    </row>
    <row r="1538" spans="1:72" x14ac:dyDescent="0.2">
      <c r="A1538">
        <v>1536</v>
      </c>
      <c r="B1538" s="243">
        <v>44796.888888888891</v>
      </c>
      <c r="C1538">
        <v>0</v>
      </c>
      <c r="D1538">
        <v>0.88275000000000003</v>
      </c>
      <c r="E1538">
        <v>31.1788888888888</v>
      </c>
      <c r="F1538">
        <v>44.918249999999901</v>
      </c>
      <c r="G1538">
        <v>7</v>
      </c>
      <c r="H1538">
        <v>2.0674999999999999</v>
      </c>
      <c r="I1538">
        <v>1.35</v>
      </c>
      <c r="J1538">
        <v>34.549999999999997</v>
      </c>
      <c r="K1538">
        <v>0.54224999999999901</v>
      </c>
      <c r="L1538">
        <v>37.988928571428502</v>
      </c>
      <c r="M1538">
        <v>-8.1818181818181804E-2</v>
      </c>
      <c r="N1538">
        <v>1600</v>
      </c>
      <c r="O1538">
        <v>84.816666666666606</v>
      </c>
      <c r="P1538">
        <v>2.6721999999999899</v>
      </c>
      <c r="Q1538">
        <v>72.1965</v>
      </c>
      <c r="R1538">
        <v>6.9709090909090898</v>
      </c>
      <c r="S1538">
        <v>-1.7692307692307601E-2</v>
      </c>
      <c r="T1538">
        <v>5</v>
      </c>
      <c r="U1538">
        <v>1.74525</v>
      </c>
      <c r="V1538">
        <v>8.9974999999999999E-2</v>
      </c>
      <c r="W1538">
        <v>14.678437499999999</v>
      </c>
      <c r="X1538">
        <v>0.63729999999999998</v>
      </c>
      <c r="Y1538">
        <v>70.978387499999997</v>
      </c>
      <c r="Z1538">
        <v>1.9040125000000001</v>
      </c>
      <c r="AA1538">
        <v>0</v>
      </c>
      <c r="AB1538">
        <v>4.1662499999999901E-2</v>
      </c>
      <c r="AC1538">
        <v>32.061638888888801</v>
      </c>
      <c r="AD1538">
        <v>-12.8566111111111</v>
      </c>
      <c r="AE1538">
        <v>36.164386700000001</v>
      </c>
      <c r="AF1538">
        <v>0.43305854999999999</v>
      </c>
      <c r="AG1538">
        <v>1.35085181</v>
      </c>
      <c r="AH1538">
        <v>1.9310449999999899E-2</v>
      </c>
      <c r="AI1538">
        <v>44.967500000000001</v>
      </c>
      <c r="AJ1538">
        <v>0.509512655524894</v>
      </c>
      <c r="AK1538">
        <v>0.80423387335297702</v>
      </c>
      <c r="AL1538">
        <v>9.6304786790459701E-3</v>
      </c>
      <c r="AM1538">
        <v>3.0040625118140801E-2</v>
      </c>
      <c r="AN1538">
        <v>0.155667982431756</v>
      </c>
      <c r="AO1538">
        <v>4.2943125590704298E-4</v>
      </c>
      <c r="AP1538">
        <v>36.164386700000001</v>
      </c>
      <c r="AQ1538">
        <v>0.27498929973245401</v>
      </c>
      <c r="AR1538">
        <v>6.4793448896893198</v>
      </c>
      <c r="AS1538">
        <v>1.1154030842748901</v>
      </c>
      <c r="AT1538">
        <v>0.88922696205482199</v>
      </c>
      <c r="AU1538">
        <v>89.943387499999901</v>
      </c>
      <c r="AV1538">
        <v>44.034123973696602</v>
      </c>
      <c r="AW1538">
        <v>0.93337602630332805</v>
      </c>
      <c r="AX1538">
        <v>0.235448725725104</v>
      </c>
      <c r="AY1538">
        <v>0.15806925026754501</v>
      </c>
      <c r="AZ1538">
        <v>0.52065511031067102</v>
      </c>
      <c r="BA1538">
        <v>0.174296487580754</v>
      </c>
      <c r="BB1538">
        <v>7.4379301472953005E-2</v>
      </c>
      <c r="BC1538">
        <v>0.36500664925688397</v>
      </c>
      <c r="BD1538">
        <v>0.91417308630332095</v>
      </c>
      <c r="BE1538">
        <v>-1.9202940000007301E-2</v>
      </c>
      <c r="BF1538">
        <v>0.30598446966100601</v>
      </c>
      <c r="BG1538">
        <v>0.20542364612029201</v>
      </c>
      <c r="BH1538">
        <v>0.67663300072690402</v>
      </c>
      <c r="BI1538">
        <v>0.30598446966100601</v>
      </c>
      <c r="BJ1538">
        <v>1.0228162315625899</v>
      </c>
      <c r="BK1538">
        <v>1.3532660014538</v>
      </c>
      <c r="BL1538">
        <v>0.67135317798278005</v>
      </c>
      <c r="BM1538">
        <v>2.21133118774469</v>
      </c>
      <c r="BN1538">
        <v>3.29384184102486</v>
      </c>
      <c r="BO1538">
        <v>21.3901393423874</v>
      </c>
      <c r="BP1538">
        <v>7.1906350370336396</v>
      </c>
      <c r="BQ1538">
        <v>14.199504305353701</v>
      </c>
      <c r="BR1538">
        <v>0.83309240303009802</v>
      </c>
      <c r="BS1538">
        <v>0.90042244369819402</v>
      </c>
      <c r="BT1538">
        <v>0.92522394222920501</v>
      </c>
    </row>
    <row r="1539" spans="1:72" x14ac:dyDescent="0.2">
      <c r="A1539">
        <v>1537</v>
      </c>
      <c r="B1539" s="243">
        <v>44796.902777777781</v>
      </c>
      <c r="C1539">
        <v>0</v>
      </c>
      <c r="D1539">
        <v>0.85428571428571398</v>
      </c>
      <c r="E1539">
        <v>31.088421052631499</v>
      </c>
      <c r="F1539">
        <v>45.005000000000003</v>
      </c>
      <c r="G1539">
        <v>7</v>
      </c>
      <c r="H1539">
        <v>2.0680000000000001</v>
      </c>
      <c r="I1539">
        <v>1.3474999999999999</v>
      </c>
      <c r="J1539">
        <v>34.558</v>
      </c>
      <c r="K1539">
        <v>0.52825</v>
      </c>
      <c r="L1539">
        <v>37.989062500000003</v>
      </c>
      <c r="M1539">
        <v>-0.18</v>
      </c>
      <c r="N1539">
        <v>1600.2068965517201</v>
      </c>
      <c r="O1539">
        <v>84.384615384615302</v>
      </c>
      <c r="P1539">
        <v>2.6705000000000001</v>
      </c>
      <c r="Q1539">
        <v>72.162051282051195</v>
      </c>
      <c r="R1539">
        <v>6.9681818181818098</v>
      </c>
      <c r="S1539">
        <v>-0.53358974358974298</v>
      </c>
      <c r="T1539">
        <v>5</v>
      </c>
      <c r="U1539">
        <v>1.72267142857142</v>
      </c>
      <c r="V1539">
        <v>0.11642857142857101</v>
      </c>
      <c r="W1539">
        <v>14.704528571428501</v>
      </c>
      <c r="X1539">
        <v>0.61027142857142802</v>
      </c>
      <c r="Y1539">
        <v>70.920185714285694</v>
      </c>
      <c r="Z1539">
        <v>1.88235714285714</v>
      </c>
      <c r="AA1539">
        <v>1.3171428571428501E-2</v>
      </c>
      <c r="AB1539">
        <v>1.3757142857142799E-2</v>
      </c>
      <c r="AC1539">
        <v>31.942706766917201</v>
      </c>
      <c r="AD1539">
        <v>-13.0622932330827</v>
      </c>
      <c r="AE1539">
        <v>36.172777119999999</v>
      </c>
      <c r="AF1539">
        <v>0.43316327999999998</v>
      </c>
      <c r="AG1539">
        <v>1.348352016</v>
      </c>
      <c r="AH1539">
        <v>1.9315119999999901E-2</v>
      </c>
      <c r="AI1539">
        <v>44.973500000000001</v>
      </c>
      <c r="AJ1539">
        <v>0.51004910316688001</v>
      </c>
      <c r="AK1539">
        <v>0.80431314262843601</v>
      </c>
      <c r="AL1539">
        <v>9.6315225632872693E-3</v>
      </c>
      <c r="AM1539">
        <v>2.99810336309159E-2</v>
      </c>
      <c r="AN1539">
        <v>0.15564721447074301</v>
      </c>
      <c r="AO1539">
        <v>4.2947780359545E-4</v>
      </c>
      <c r="AP1539">
        <v>36.172777119999999</v>
      </c>
      <c r="AQ1539">
        <v>0.26332671079488701</v>
      </c>
      <c r="AR1539">
        <v>6.4908619909017098</v>
      </c>
      <c r="AS1539">
        <v>1.10271700571804</v>
      </c>
      <c r="AT1539">
        <v>0.87864701719406502</v>
      </c>
      <c r="AU1539">
        <v>89.840014285714204</v>
      </c>
      <c r="AV1539">
        <v>44.029682827414597</v>
      </c>
      <c r="AW1539">
        <v>0.94381717258534004</v>
      </c>
      <c r="AX1539">
        <v>0.24563501028195101</v>
      </c>
      <c r="AY1539">
        <v>0.169836569205112</v>
      </c>
      <c r="AZ1539">
        <v>0.509138009098281</v>
      </c>
      <c r="BA1539">
        <v>0.18217424483158901</v>
      </c>
      <c r="BB1539">
        <v>7.2734001299754394E-2</v>
      </c>
      <c r="BC1539">
        <v>0.39208441030622898</v>
      </c>
      <c r="BD1539">
        <v>0.92460958858534403</v>
      </c>
      <c r="BE1539">
        <v>-1.92075839999961E-2</v>
      </c>
      <c r="BF1539">
        <v>0.32041092102067398</v>
      </c>
      <c r="BG1539">
        <v>0.22153801080529401</v>
      </c>
      <c r="BH1539">
        <v>0.66412918188885495</v>
      </c>
      <c r="BI1539">
        <v>0.32041092102067398</v>
      </c>
      <c r="BJ1539">
        <v>1.0838978636519301</v>
      </c>
      <c r="BK1539">
        <v>1.3282583637777099</v>
      </c>
      <c r="BL1539">
        <v>0.691418413890455</v>
      </c>
      <c r="BM1539">
        <v>2.0727420269360999</v>
      </c>
      <c r="BN1539">
        <v>2.9978114341405</v>
      </c>
      <c r="BO1539">
        <v>22.515555234456802</v>
      </c>
      <c r="BP1539">
        <v>7.5296566439858399</v>
      </c>
      <c r="BQ1539">
        <v>14.985898590470899</v>
      </c>
      <c r="BR1539">
        <v>0.78355979804256404</v>
      </c>
      <c r="BS1539">
        <v>0.95573349524366802</v>
      </c>
      <c r="BT1539">
        <v>0.81985177033351997</v>
      </c>
    </row>
    <row r="1540" spans="1:72" x14ac:dyDescent="0.2">
      <c r="A1540">
        <v>1538</v>
      </c>
      <c r="B1540" s="243">
        <v>44796.916666666664</v>
      </c>
      <c r="C1540">
        <v>0</v>
      </c>
      <c r="D1540">
        <v>0.91949999999999998</v>
      </c>
      <c r="E1540">
        <v>31.051666666666598</v>
      </c>
      <c r="F1540">
        <v>44.991500000000002</v>
      </c>
      <c r="G1540">
        <v>7</v>
      </c>
      <c r="H1540">
        <v>2.0674999999999999</v>
      </c>
      <c r="I1540">
        <v>1.35</v>
      </c>
      <c r="J1540">
        <v>34.552142857142798</v>
      </c>
      <c r="K1540">
        <v>0.53325</v>
      </c>
      <c r="L1540">
        <v>37.981212121212103</v>
      </c>
      <c r="M1540">
        <v>3.8461538461538401E-2</v>
      </c>
      <c r="N1540">
        <v>1600</v>
      </c>
      <c r="O1540">
        <v>85.051515151515105</v>
      </c>
      <c r="P1540">
        <v>2.6695000000000002</v>
      </c>
      <c r="Q1540">
        <v>72.0836842105263</v>
      </c>
      <c r="R1540">
        <v>6.96</v>
      </c>
      <c r="S1540">
        <v>-0.63400000000000001</v>
      </c>
      <c r="T1540">
        <v>5</v>
      </c>
      <c r="U1540">
        <v>1.7773142857142801</v>
      </c>
      <c r="V1540">
        <v>0.11402857142857099</v>
      </c>
      <c r="W1540">
        <v>14.7347571428571</v>
      </c>
      <c r="X1540">
        <v>0.63392857142857095</v>
      </c>
      <c r="Y1540">
        <v>70.942185714285699</v>
      </c>
      <c r="Z1540">
        <v>2.0293285714285698</v>
      </c>
      <c r="AA1540">
        <v>0</v>
      </c>
      <c r="AB1540">
        <v>3.4299999999999997E-2</v>
      </c>
      <c r="AC1540">
        <v>31.971166666666601</v>
      </c>
      <c r="AD1540">
        <v>-13.0203333333333</v>
      </c>
      <c r="AE1540">
        <v>36.166529557142802</v>
      </c>
      <c r="AF1540">
        <v>0.43305854999999999</v>
      </c>
      <c r="AG1540">
        <v>1.35085181</v>
      </c>
      <c r="AH1540">
        <v>1.931045E-2</v>
      </c>
      <c r="AI1540">
        <v>44.969642857142802</v>
      </c>
      <c r="AJ1540">
        <v>0.50980286543187103</v>
      </c>
      <c r="AK1540">
        <v>0.80424320184251197</v>
      </c>
      <c r="AL1540">
        <v>9.6300197752451997E-3</v>
      </c>
      <c r="AM1540">
        <v>3.0039193646507499E-2</v>
      </c>
      <c r="AN1540">
        <v>0.15566056466663999</v>
      </c>
      <c r="AO1540">
        <v>4.2941079299527402E-4</v>
      </c>
      <c r="AP1540">
        <v>36.166529557142802</v>
      </c>
      <c r="AQ1540">
        <v>0.273534558194787</v>
      </c>
      <c r="AR1540">
        <v>6.5042054642658496</v>
      </c>
      <c r="AS1540">
        <v>1.18881538203063</v>
      </c>
      <c r="AT1540">
        <v>0.90607991563014301</v>
      </c>
      <c r="AU1540">
        <v>90.117514285714293</v>
      </c>
      <c r="AV1540">
        <v>44.133084961634097</v>
      </c>
      <c r="AW1540">
        <v>0.83655789550873205</v>
      </c>
      <c r="AX1540">
        <v>0.16203642796936901</v>
      </c>
      <c r="AY1540">
        <v>0.15952399180521201</v>
      </c>
      <c r="AZ1540">
        <v>0.495794535734148</v>
      </c>
      <c r="BA1540">
        <v>0.11995129796611</v>
      </c>
      <c r="BB1540">
        <v>7.0827790819164099E-2</v>
      </c>
      <c r="BC1540">
        <v>0.36836587524992198</v>
      </c>
      <c r="BD1540">
        <v>0.81735495550873005</v>
      </c>
      <c r="BE1540">
        <v>-1.92029400000025E-2</v>
      </c>
      <c r="BF1540">
        <v>0.21117520991488301</v>
      </c>
      <c r="BG1540">
        <v>0.20790085833226299</v>
      </c>
      <c r="BH1540">
        <v>0.64614800801522798</v>
      </c>
      <c r="BI1540">
        <v>0.21117520991488301</v>
      </c>
      <c r="BJ1540">
        <v>0.83815213649429299</v>
      </c>
      <c r="BK1540">
        <v>1.29229601603045</v>
      </c>
      <c r="BL1540">
        <v>0.98449462139073796</v>
      </c>
      <c r="BM1540">
        <v>3.0597720645129902</v>
      </c>
      <c r="BN1540">
        <v>3.1079621950505198</v>
      </c>
      <c r="BO1540">
        <v>17.2368327189177</v>
      </c>
      <c r="BP1540">
        <v>4.9626174329997603</v>
      </c>
      <c r="BQ1540">
        <v>12.274215285917901</v>
      </c>
      <c r="BR1540">
        <v>0.93329815917515402</v>
      </c>
      <c r="BS1540">
        <v>0.75368205252833997</v>
      </c>
      <c r="BT1540">
        <v>1.23831814230452</v>
      </c>
    </row>
    <row r="1541" spans="1:72" x14ac:dyDescent="0.2">
      <c r="A1541">
        <v>1539</v>
      </c>
      <c r="B1541" s="243">
        <v>44796.930555555555</v>
      </c>
      <c r="C1541">
        <v>0</v>
      </c>
      <c r="D1541">
        <v>0.91500000000000004</v>
      </c>
      <c r="E1541">
        <v>31.1518421052631</v>
      </c>
      <c r="F1541">
        <v>44.963499999999897</v>
      </c>
      <c r="G1541">
        <v>7</v>
      </c>
      <c r="H1541">
        <v>2.0699999999999998</v>
      </c>
      <c r="I1541">
        <v>1.35</v>
      </c>
      <c r="J1541">
        <v>34.552</v>
      </c>
      <c r="K1541">
        <v>0.48474999999999902</v>
      </c>
      <c r="L1541">
        <v>37.952142857142803</v>
      </c>
      <c r="M1541">
        <v>3.6363636363636299E-2</v>
      </c>
      <c r="N1541">
        <v>1600.36666666666</v>
      </c>
      <c r="O1541">
        <v>84.934285714285707</v>
      </c>
      <c r="P1541">
        <v>2.6694</v>
      </c>
      <c r="Q1541">
        <v>72.059249999999906</v>
      </c>
      <c r="R1541">
        <v>6.9646428571428496</v>
      </c>
      <c r="S1541">
        <v>-0.358461538461538</v>
      </c>
      <c r="T1541">
        <v>5</v>
      </c>
      <c r="U1541">
        <v>1.7225142857142799</v>
      </c>
      <c r="V1541">
        <v>0.108714285714285</v>
      </c>
      <c r="W1541">
        <v>14.6663428571428</v>
      </c>
      <c r="X1541">
        <v>0.60634285714285696</v>
      </c>
      <c r="Y1541">
        <v>70.831471428571405</v>
      </c>
      <c r="Z1541">
        <v>2.06001428571428</v>
      </c>
      <c r="AA1541">
        <v>1.03714285714285E-2</v>
      </c>
      <c r="AB1541">
        <v>1.5800000000000002E-2</v>
      </c>
      <c r="AC1541">
        <v>32.066842105263099</v>
      </c>
      <c r="AD1541">
        <v>-12.8966578947368</v>
      </c>
      <c r="AE1541">
        <v>36.168338800000001</v>
      </c>
      <c r="AF1541">
        <v>0.43358219999999997</v>
      </c>
      <c r="AG1541">
        <v>1.3508528399999999</v>
      </c>
      <c r="AH1541">
        <v>1.9333799999999901E-2</v>
      </c>
      <c r="AI1541">
        <v>44.972000000000001</v>
      </c>
      <c r="AJ1541">
        <v>0.51062526403215003</v>
      </c>
      <c r="AK1541">
        <v>0.80424127901805498</v>
      </c>
      <c r="AL1541">
        <v>9.6411589433425208E-3</v>
      </c>
      <c r="AM1541">
        <v>3.0037642088410501E-2</v>
      </c>
      <c r="AN1541">
        <v>0.155652405941474</v>
      </c>
      <c r="AO1541">
        <v>4.2990749799875399E-4</v>
      </c>
      <c r="AP1541">
        <v>36.168338800000001</v>
      </c>
      <c r="AQ1541">
        <v>0.26163156705396201</v>
      </c>
      <c r="AR1541">
        <v>6.4740060814960803</v>
      </c>
      <c r="AS1541">
        <v>1.2067915982358599</v>
      </c>
      <c r="AT1541">
        <v>0.87955931194200798</v>
      </c>
      <c r="AU1541">
        <v>89.886685714285704</v>
      </c>
      <c r="AV1541">
        <v>44.1107680467859</v>
      </c>
      <c r="AW1541">
        <v>0.86123195321409396</v>
      </c>
      <c r="AX1541">
        <v>0.14406124176413801</v>
      </c>
      <c r="AY1541">
        <v>0.17195063294603699</v>
      </c>
      <c r="AZ1541">
        <v>0.52599391850391697</v>
      </c>
      <c r="BA1541">
        <v>0.10664465994988601</v>
      </c>
      <c r="BB1541">
        <v>7.5141988357702402E-2</v>
      </c>
      <c r="BC1541">
        <v>0.39658139320764901</v>
      </c>
      <c r="BD1541">
        <v>0.84200579321409297</v>
      </c>
      <c r="BE1541">
        <v>-1.9226160000001401E-2</v>
      </c>
      <c r="BF1541">
        <v>0.18718873908657199</v>
      </c>
      <c r="BG1541">
        <v>0.22342735472879499</v>
      </c>
      <c r="BH1541">
        <v>0.68346029206908998</v>
      </c>
      <c r="BI1541">
        <v>0.18718873908657199</v>
      </c>
      <c r="BJ1541">
        <v>0.82123218763073502</v>
      </c>
      <c r="BK1541">
        <v>1.36692058413818</v>
      </c>
      <c r="BL1541">
        <v>1.1935939940567799</v>
      </c>
      <c r="BM1541">
        <v>3.6511827335564</v>
      </c>
      <c r="BN1541">
        <v>3.05898215954219</v>
      </c>
      <c r="BO1541">
        <v>16.752900455268801</v>
      </c>
      <c r="BP1541">
        <v>4.3989353685344499</v>
      </c>
      <c r="BQ1541">
        <v>12.3539650867343</v>
      </c>
      <c r="BR1541">
        <v>1.0486997276909999</v>
      </c>
      <c r="BS1541">
        <v>0.74635669199610599</v>
      </c>
      <c r="BT1541">
        <v>1.4050918802460099</v>
      </c>
    </row>
    <row r="1542" spans="1:72" x14ac:dyDescent="0.2">
      <c r="A1542">
        <v>1540</v>
      </c>
      <c r="B1542" s="243">
        <v>44796.944444444445</v>
      </c>
      <c r="C1542">
        <v>0</v>
      </c>
      <c r="D1542">
        <v>0.83599999999999997</v>
      </c>
      <c r="E1542">
        <v>31.082564102564099</v>
      </c>
      <c r="F1542">
        <v>44.868499999999898</v>
      </c>
      <c r="G1542">
        <v>7</v>
      </c>
      <c r="H1542">
        <v>2.0750000000000002</v>
      </c>
      <c r="I1542">
        <v>1.35</v>
      </c>
      <c r="J1542">
        <v>34.5852</v>
      </c>
      <c r="K1542">
        <v>0.55973684210526298</v>
      </c>
      <c r="L1542">
        <v>38.001851851851796</v>
      </c>
      <c r="M1542">
        <v>8.1249999999999906E-2</v>
      </c>
      <c r="N1542">
        <v>1600.0909090908999</v>
      </c>
      <c r="O1542">
        <v>85.151428571428596</v>
      </c>
      <c r="P1542">
        <v>2.6657500000000001</v>
      </c>
      <c r="Q1542">
        <v>72.008250000000004</v>
      </c>
      <c r="R1542">
        <v>6.9580000000000002</v>
      </c>
      <c r="S1542">
        <v>-0.24675</v>
      </c>
      <c r="T1542">
        <v>5</v>
      </c>
      <c r="U1542">
        <v>1.7596624999999999</v>
      </c>
      <c r="V1542">
        <v>8.9024999999999896E-2</v>
      </c>
      <c r="W1542">
        <v>14.6364375</v>
      </c>
      <c r="X1542">
        <v>0.64659999999999995</v>
      </c>
      <c r="Y1542">
        <v>71.052962499999893</v>
      </c>
      <c r="Z1542">
        <v>1.9250499999999999</v>
      </c>
      <c r="AA1542">
        <v>1.5575E-2</v>
      </c>
      <c r="AB1542">
        <v>5.2125000000000001E-3</v>
      </c>
      <c r="AC1542">
        <v>31.918564102564101</v>
      </c>
      <c r="AD1542">
        <v>-12.9499358974358</v>
      </c>
      <c r="AE1542">
        <v>36.205443000000002</v>
      </c>
      <c r="AF1542">
        <v>0.4346295</v>
      </c>
      <c r="AG1542">
        <v>1.3508549000000001</v>
      </c>
      <c r="AH1542">
        <v>1.9380499999999998E-2</v>
      </c>
      <c r="AI1542">
        <v>45.010199999999998</v>
      </c>
      <c r="AJ1542">
        <v>0.50955571345811201</v>
      </c>
      <c r="AK1542">
        <v>0.80438307317008095</v>
      </c>
      <c r="AL1542">
        <v>9.6562445845608299E-3</v>
      </c>
      <c r="AM1542">
        <v>3.0012195013574699E-2</v>
      </c>
      <c r="AN1542">
        <v>0.15552030428658301</v>
      </c>
      <c r="AO1542">
        <v>4.3058017960373403E-4</v>
      </c>
      <c r="AP1542">
        <v>36.205443000000002</v>
      </c>
      <c r="AQ1542">
        <v>0.279002167279154</v>
      </c>
      <c r="AR1542">
        <v>6.4608052811399199</v>
      </c>
      <c r="AS1542">
        <v>1.1277272115510699</v>
      </c>
      <c r="AT1542">
        <v>0.89664608063298501</v>
      </c>
      <c r="AU1542">
        <v>90.020712500000002</v>
      </c>
      <c r="AV1542">
        <v>44.0729776599701</v>
      </c>
      <c r="AW1542">
        <v>0.93722234002985505</v>
      </c>
      <c r="AX1542">
        <v>0.223127688448927</v>
      </c>
      <c r="AY1542">
        <v>0.155627332720845</v>
      </c>
      <c r="AZ1542">
        <v>0.53919471886007897</v>
      </c>
      <c r="BA1542">
        <v>0.16517517051529901</v>
      </c>
      <c r="BB1542">
        <v>7.7027816980011293E-2</v>
      </c>
      <c r="BC1542">
        <v>0.35806895924194099</v>
      </c>
      <c r="BD1542">
        <v>0.91794974002985097</v>
      </c>
      <c r="BE1542">
        <v>-1.9272600000003401E-2</v>
      </c>
      <c r="BF1542">
        <v>0.29127209447239599</v>
      </c>
      <c r="BG1542">
        <v>0.20315676406574201</v>
      </c>
      <c r="BH1542">
        <v>0.70386770993138603</v>
      </c>
      <c r="BI1542">
        <v>0.29127209447239599</v>
      </c>
      <c r="BJ1542">
        <v>0.98885771707627801</v>
      </c>
      <c r="BK1542">
        <v>1.4077354198627701</v>
      </c>
      <c r="BL1542">
        <v>0.69748104236945696</v>
      </c>
      <c r="BM1542">
        <v>2.4165298471395098</v>
      </c>
      <c r="BN1542">
        <v>3.4646530878175001</v>
      </c>
      <c r="BO1542">
        <v>20.7247240267519</v>
      </c>
      <c r="BP1542">
        <v>6.8448942201013203</v>
      </c>
      <c r="BQ1542">
        <v>13.8798298066506</v>
      </c>
      <c r="BR1542">
        <v>0.912572859259699</v>
      </c>
      <c r="BS1542">
        <v>0.87234887928731897</v>
      </c>
      <c r="BT1542">
        <v>1.0461099692192399</v>
      </c>
    </row>
    <row r="1543" spans="1:72" x14ac:dyDescent="0.2">
      <c r="A1543">
        <v>1541</v>
      </c>
      <c r="B1543" s="243">
        <v>44796.958333333336</v>
      </c>
      <c r="C1543">
        <v>0</v>
      </c>
      <c r="D1543">
        <v>0.81199999999999894</v>
      </c>
      <c r="E1543">
        <v>31.108717948717899</v>
      </c>
      <c r="F1543">
        <v>44.9884615384615</v>
      </c>
      <c r="G1543">
        <v>7</v>
      </c>
      <c r="H1543">
        <v>2.0699999999999998</v>
      </c>
      <c r="I1543">
        <v>1.35</v>
      </c>
      <c r="J1543">
        <v>34.555</v>
      </c>
      <c r="K1543">
        <v>0.55349999999999899</v>
      </c>
      <c r="L1543">
        <v>37.965483870967702</v>
      </c>
      <c r="M1543">
        <v>-8.1818181818181804E-2</v>
      </c>
      <c r="N1543">
        <v>1599.93333333333</v>
      </c>
      <c r="O1543">
        <v>85.020512820512806</v>
      </c>
      <c r="P1543">
        <v>2.6678000000000002</v>
      </c>
      <c r="Q1543">
        <v>72.006500000000003</v>
      </c>
      <c r="R1543">
        <v>6.9658333333333298</v>
      </c>
      <c r="S1543">
        <v>-0.299743589743589</v>
      </c>
      <c r="T1543">
        <v>5</v>
      </c>
      <c r="U1543">
        <v>1.75581428571428</v>
      </c>
      <c r="V1543">
        <v>8.9285714285714204E-2</v>
      </c>
      <c r="W1543">
        <v>14.5990428571428</v>
      </c>
      <c r="X1543">
        <v>0.660871428571428</v>
      </c>
      <c r="Y1543">
        <v>70.8266142857143</v>
      </c>
      <c r="Z1543">
        <v>1.80077142857142</v>
      </c>
      <c r="AA1543">
        <v>4.2857142857142801E-4</v>
      </c>
      <c r="AB1543">
        <v>3.0928571428571399E-2</v>
      </c>
      <c r="AC1543">
        <v>31.9207179487179</v>
      </c>
      <c r="AD1543">
        <v>-13.0677435897435</v>
      </c>
      <c r="AE1543">
        <v>36.171338800000001</v>
      </c>
      <c r="AF1543">
        <v>0.43358219999999997</v>
      </c>
      <c r="AG1543">
        <v>1.3508528399999999</v>
      </c>
      <c r="AH1543">
        <v>1.9333800000000002E-2</v>
      </c>
      <c r="AI1543">
        <v>44.975000000000001</v>
      </c>
      <c r="AJ1543">
        <v>0.51070263861667797</v>
      </c>
      <c r="AK1543">
        <v>0.80425433685380698</v>
      </c>
      <c r="AL1543">
        <v>9.6405158421345206E-3</v>
      </c>
      <c r="AM1543">
        <v>3.00356384658143E-2</v>
      </c>
      <c r="AN1543">
        <v>0.155642023346303</v>
      </c>
      <c r="AO1543">
        <v>4.29878821567537E-4</v>
      </c>
      <c r="AP1543">
        <v>36.171338800000001</v>
      </c>
      <c r="AQ1543">
        <v>0.28516016217800699</v>
      </c>
      <c r="AR1543">
        <v>6.4442985658919101</v>
      </c>
      <c r="AS1543">
        <v>1.05492269903831</v>
      </c>
      <c r="AT1543">
        <v>0.89669898863514297</v>
      </c>
      <c r="AU1543">
        <v>89.643114285714205</v>
      </c>
      <c r="AV1543">
        <v>43.955720227108202</v>
      </c>
      <c r="AW1543">
        <v>1.01927977289177</v>
      </c>
      <c r="AX1543">
        <v>0.29593014096168901</v>
      </c>
      <c r="AY1543">
        <v>0.14842203782199201</v>
      </c>
      <c r="AZ1543">
        <v>0.55570143410808703</v>
      </c>
      <c r="BA1543">
        <v>0.21906911855897601</v>
      </c>
      <c r="BB1543">
        <v>7.9385919158298096E-2</v>
      </c>
      <c r="BC1543">
        <v>0.34231580037647402</v>
      </c>
      <c r="BD1543">
        <v>1.0000536128917601</v>
      </c>
      <c r="BE1543">
        <v>-1.9226160000001401E-2</v>
      </c>
      <c r="BF1543">
        <v>0.386282744638757</v>
      </c>
      <c r="BG1543">
        <v>0.19373785971391999</v>
      </c>
      <c r="BH1543">
        <v>0.72536671820378795</v>
      </c>
      <c r="BI1543">
        <v>0.386282744638757</v>
      </c>
      <c r="BJ1543">
        <v>1.16004120870535</v>
      </c>
      <c r="BK1543">
        <v>1.4507334364075699</v>
      </c>
      <c r="BL1543">
        <v>0.50154417302564203</v>
      </c>
      <c r="BM1543">
        <v>1.8778128929422699</v>
      </c>
      <c r="BN1543">
        <v>3.7440628242455301</v>
      </c>
      <c r="BO1543">
        <v>24.646785711358302</v>
      </c>
      <c r="BP1543">
        <v>9.0776444990107894</v>
      </c>
      <c r="BQ1543">
        <v>15.5691412123475</v>
      </c>
      <c r="BR1543">
        <v>0.79405277052168899</v>
      </c>
      <c r="BS1543">
        <v>1.0055281108498499</v>
      </c>
      <c r="BT1543">
        <v>0.78968729163679996</v>
      </c>
    </row>
    <row r="1544" spans="1:72" x14ac:dyDescent="0.2">
      <c r="A1544">
        <v>1542</v>
      </c>
      <c r="B1544" s="243">
        <v>44796.972222222219</v>
      </c>
      <c r="C1544">
        <v>0</v>
      </c>
      <c r="D1544">
        <v>0.90175000000000005</v>
      </c>
      <c r="E1544">
        <v>31.11</v>
      </c>
      <c r="F1544">
        <v>44.926499999999898</v>
      </c>
      <c r="G1544">
        <v>7</v>
      </c>
      <c r="H1544">
        <v>2.0699999999999998</v>
      </c>
      <c r="I1544">
        <v>1.3525</v>
      </c>
      <c r="J1544">
        <v>34.583809523809499</v>
      </c>
      <c r="K1544">
        <v>0.51775000000000004</v>
      </c>
      <c r="L1544">
        <v>37.994999999999997</v>
      </c>
      <c r="M1544">
        <v>5.78947368421052E-2</v>
      </c>
      <c r="N1544">
        <v>1600.28125</v>
      </c>
      <c r="O1544">
        <v>84.649999999999906</v>
      </c>
      <c r="P1544">
        <v>2.66425</v>
      </c>
      <c r="Q1544">
        <v>71.952307692307599</v>
      </c>
      <c r="R1544">
        <v>6.9652631578947304</v>
      </c>
      <c r="S1544">
        <v>-0.44282051282051199</v>
      </c>
      <c r="T1544">
        <v>5</v>
      </c>
      <c r="U1544">
        <v>1.84621428571428</v>
      </c>
      <c r="V1544">
        <v>7.6099999999999904E-2</v>
      </c>
      <c r="W1544">
        <v>14.620357142857101</v>
      </c>
      <c r="X1544">
        <v>0.64588571428571395</v>
      </c>
      <c r="Y1544">
        <v>70.948099999999997</v>
      </c>
      <c r="Z1544">
        <v>1.9972142857142801</v>
      </c>
      <c r="AA1544">
        <v>0</v>
      </c>
      <c r="AB1544">
        <v>3.5414285714285697E-2</v>
      </c>
      <c r="AC1544">
        <v>32.011749999999999</v>
      </c>
      <c r="AD1544">
        <v>-12.9147499999999</v>
      </c>
      <c r="AE1544">
        <v>36.200148323809501</v>
      </c>
      <c r="AF1544">
        <v>0.43358219999999997</v>
      </c>
      <c r="AG1544">
        <v>1.3533528399999999</v>
      </c>
      <c r="AH1544">
        <v>1.9333799999999901E-2</v>
      </c>
      <c r="AI1544">
        <v>45.006309523809499</v>
      </c>
      <c r="AJ1544">
        <v>0.51023421802429503</v>
      </c>
      <c r="AK1544">
        <v>0.80433496340460198</v>
      </c>
      <c r="AL1544">
        <v>9.6338092278066799E-3</v>
      </c>
      <c r="AM1544">
        <v>3.0070291350683599E-2</v>
      </c>
      <c r="AN1544">
        <v>0.15553374791365199</v>
      </c>
      <c r="AO1544">
        <v>4.2957976791613799E-4</v>
      </c>
      <c r="AP1544">
        <v>36.200148323809501</v>
      </c>
      <c r="AQ1544">
        <v>0.27869395932625901</v>
      </c>
      <c r="AR1544">
        <v>6.4537071019312702</v>
      </c>
      <c r="AS1544">
        <v>1.17000228425159</v>
      </c>
      <c r="AT1544">
        <v>0.94200170237671099</v>
      </c>
      <c r="AU1544">
        <v>90.057771428571399</v>
      </c>
      <c r="AV1544">
        <v>44.102551669318601</v>
      </c>
      <c r="AW1544">
        <v>0.90375785449086898</v>
      </c>
      <c r="AX1544">
        <v>0.18335055574840101</v>
      </c>
      <c r="AY1544">
        <v>0.15488824067373999</v>
      </c>
      <c r="AZ1544">
        <v>0.54629289806872805</v>
      </c>
      <c r="BA1544">
        <v>0.13547875345530799</v>
      </c>
      <c r="BB1544">
        <v>7.8041842581246801E-2</v>
      </c>
      <c r="BC1544">
        <v>0.35722924205315798</v>
      </c>
      <c r="BD1544">
        <v>0.88453169449086999</v>
      </c>
      <c r="BE1544">
        <v>-1.92261599999991E-2</v>
      </c>
      <c r="BF1544">
        <v>0.238650073473544</v>
      </c>
      <c r="BG1544">
        <v>0.201603370473004</v>
      </c>
      <c r="BH1544">
        <v>0.71105778616279902</v>
      </c>
      <c r="BI1544">
        <v>0.238650073473544</v>
      </c>
      <c r="BJ1544">
        <v>0.88050688789309794</v>
      </c>
      <c r="BK1544">
        <v>1.42211557232559</v>
      </c>
      <c r="BL1544">
        <v>0.84476559147321095</v>
      </c>
      <c r="BM1544">
        <v>2.9794995484953102</v>
      </c>
      <c r="BN1544">
        <v>3.5270133852152701</v>
      </c>
      <c r="BO1544">
        <v>18.374026660297702</v>
      </c>
      <c r="BP1544">
        <v>5.6082767266282998</v>
      </c>
      <c r="BQ1544">
        <v>12.765749933669399</v>
      </c>
      <c r="BR1544">
        <v>1.01641044742057</v>
      </c>
      <c r="BS1544">
        <v>0.78504685850367995</v>
      </c>
      <c r="BT1544">
        <v>1.2947130943978</v>
      </c>
    </row>
    <row r="1545" spans="1:72" x14ac:dyDescent="0.2">
      <c r="A1545">
        <v>1543</v>
      </c>
      <c r="B1545" s="243">
        <v>44796.986111111109</v>
      </c>
      <c r="C1545">
        <v>0</v>
      </c>
      <c r="D1545">
        <v>0.89542857142857102</v>
      </c>
      <c r="E1545">
        <v>31.12</v>
      </c>
      <c r="F1545">
        <v>44.987250000000003</v>
      </c>
      <c r="G1545">
        <v>7</v>
      </c>
      <c r="H1545">
        <v>2.0699999999999998</v>
      </c>
      <c r="I1545">
        <v>1.35</v>
      </c>
      <c r="J1545">
        <v>34.549411764705802</v>
      </c>
      <c r="K1545">
        <v>0.55538461538461503</v>
      </c>
      <c r="L1545">
        <v>37.994838709677403</v>
      </c>
      <c r="M1545">
        <v>-6.6666666666666596E-2</v>
      </c>
      <c r="N1545">
        <v>1599.6896551724101</v>
      </c>
      <c r="O1545">
        <v>84.640540540540499</v>
      </c>
      <c r="P1545">
        <v>2.7134</v>
      </c>
      <c r="Q1545">
        <v>72.428250000000006</v>
      </c>
      <c r="R1545">
        <v>6.96315789473684</v>
      </c>
      <c r="S1545">
        <v>-0.52275000000000005</v>
      </c>
      <c r="T1545">
        <v>5</v>
      </c>
      <c r="U1545">
        <v>1.7743</v>
      </c>
      <c r="V1545">
        <v>8.3199999999999996E-2</v>
      </c>
      <c r="W1545">
        <v>14.685914285714199</v>
      </c>
      <c r="X1545">
        <v>0.62264285714285705</v>
      </c>
      <c r="Y1545">
        <v>70.929628571428495</v>
      </c>
      <c r="Z1545">
        <v>2.0475714285714202</v>
      </c>
      <c r="AA1545">
        <v>0</v>
      </c>
      <c r="AB1545">
        <v>4.5742857142857099E-2</v>
      </c>
      <c r="AC1545">
        <v>32.015428571428501</v>
      </c>
      <c r="AD1545">
        <v>-12.971821428571401</v>
      </c>
      <c r="AE1545">
        <v>36.165750564705803</v>
      </c>
      <c r="AF1545">
        <v>0.43358219999999997</v>
      </c>
      <c r="AG1545">
        <v>1.3508528399999999</v>
      </c>
      <c r="AH1545">
        <v>1.9333799999999901E-2</v>
      </c>
      <c r="AI1545">
        <v>44.969411764705796</v>
      </c>
      <c r="AJ1545">
        <v>0.50988213660650605</v>
      </c>
      <c r="AK1545">
        <v>0.80423001203432398</v>
      </c>
      <c r="AL1545">
        <v>9.6417138447048908E-3</v>
      </c>
      <c r="AM1545">
        <v>3.0039370918794401E-2</v>
      </c>
      <c r="AN1545">
        <v>0.155661364587693</v>
      </c>
      <c r="AO1545">
        <v>4.2993224152364901E-4</v>
      </c>
      <c r="AP1545">
        <v>36.165750564705803</v>
      </c>
      <c r="AQ1545">
        <v>0.26866487253903798</v>
      </c>
      <c r="AR1545">
        <v>6.4826452868405298</v>
      </c>
      <c r="AS1545">
        <v>1.1995023597280601</v>
      </c>
      <c r="AT1545">
        <v>0.90468387498092395</v>
      </c>
      <c r="AU1545">
        <v>90.060057142857104</v>
      </c>
      <c r="AV1545">
        <v>44.116563083813503</v>
      </c>
      <c r="AW1545">
        <v>0.85284868089236399</v>
      </c>
      <c r="AX1545">
        <v>0.15135048027193801</v>
      </c>
      <c r="AY1545">
        <v>0.16491732746096099</v>
      </c>
      <c r="AZ1545">
        <v>0.51735471315946402</v>
      </c>
      <c r="BA1545">
        <v>0.112040687031415</v>
      </c>
      <c r="BB1545">
        <v>7.3907816165637699E-2</v>
      </c>
      <c r="BC1545">
        <v>0.38036000431051198</v>
      </c>
      <c r="BD1545">
        <v>0.83362252089236399</v>
      </c>
      <c r="BE1545">
        <v>-1.9226160000000301E-2</v>
      </c>
      <c r="BF1545">
        <v>0.19697596729842501</v>
      </c>
      <c r="BG1545">
        <v>0.21463261988020799</v>
      </c>
      <c r="BH1545">
        <v>0.67331431573843903</v>
      </c>
      <c r="BI1545">
        <v>0.19697596729842501</v>
      </c>
      <c r="BJ1545">
        <v>0.82321717435726605</v>
      </c>
      <c r="BK1545">
        <v>1.3466286314768701</v>
      </c>
      <c r="BL1545">
        <v>1.0896386134001399</v>
      </c>
      <c r="BM1545">
        <v>3.4182561709081298</v>
      </c>
      <c r="BN1545">
        <v>3.1370549179068501</v>
      </c>
      <c r="BO1545">
        <v>16.881815028774199</v>
      </c>
      <c r="BP1545">
        <v>4.6289352315129904</v>
      </c>
      <c r="BQ1545">
        <v>12.252879797261199</v>
      </c>
      <c r="BR1545">
        <v>1.0117694870695499</v>
      </c>
      <c r="BS1545">
        <v>0.74442678743789603</v>
      </c>
      <c r="BT1545">
        <v>1.3591255770789401</v>
      </c>
    </row>
    <row r="1546" spans="1:72" x14ac:dyDescent="0.2">
      <c r="A1546">
        <v>1544</v>
      </c>
      <c r="B1546" s="243">
        <v>44797</v>
      </c>
      <c r="C1546">
        <v>0</v>
      </c>
      <c r="D1546">
        <v>0.87174999999999903</v>
      </c>
      <c r="E1546">
        <v>31.144411764705801</v>
      </c>
      <c r="F1546">
        <v>44.766750000000002</v>
      </c>
      <c r="G1546">
        <v>7</v>
      </c>
      <c r="H1546">
        <v>2.0699999999999998</v>
      </c>
      <c r="I1546">
        <v>1.3474999999999999</v>
      </c>
      <c r="J1546">
        <v>34.557600000000001</v>
      </c>
      <c r="K1546">
        <v>0.51174999999999904</v>
      </c>
      <c r="L1546">
        <v>37.988965517241297</v>
      </c>
      <c r="M1546">
        <v>8.4999999999999895E-2</v>
      </c>
      <c r="N1546">
        <v>1599.53125</v>
      </c>
      <c r="O1546">
        <v>85.031578947368402</v>
      </c>
      <c r="P1546">
        <v>2.7369500000000002</v>
      </c>
      <c r="Q1546">
        <v>72.91</v>
      </c>
      <c r="R1546">
        <v>6.9591666666666603</v>
      </c>
      <c r="S1546">
        <v>-0.46675</v>
      </c>
      <c r="T1546">
        <v>5</v>
      </c>
      <c r="U1546">
        <v>1.7569999999999999</v>
      </c>
      <c r="V1546">
        <v>0.101025</v>
      </c>
      <c r="W1546">
        <v>14.6550125</v>
      </c>
      <c r="X1546">
        <v>0.650725</v>
      </c>
      <c r="Y1546">
        <v>71.009900000000002</v>
      </c>
      <c r="Z1546">
        <v>1.98228749999999</v>
      </c>
      <c r="AA1546">
        <v>0</v>
      </c>
      <c r="AB1546">
        <v>4.0724999999999997E-2</v>
      </c>
      <c r="AC1546">
        <v>32.016161764705799</v>
      </c>
      <c r="AD1546">
        <v>-12.750588235294099</v>
      </c>
      <c r="AE1546">
        <v>36.173938800000002</v>
      </c>
      <c r="AF1546">
        <v>0.43358219999999997</v>
      </c>
      <c r="AG1546">
        <v>1.34835284</v>
      </c>
      <c r="AH1546">
        <v>1.9333799999999901E-2</v>
      </c>
      <c r="AI1546">
        <v>44.975099999999998</v>
      </c>
      <c r="AJ1546">
        <v>0.50942106382349495</v>
      </c>
      <c r="AK1546">
        <v>0.804310358398313</v>
      </c>
      <c r="AL1546">
        <v>9.6404944069051497E-3</v>
      </c>
      <c r="AM1546">
        <v>2.9979985369682299E-2</v>
      </c>
      <c r="AN1546">
        <v>0.155641677283652</v>
      </c>
      <c r="AO1546">
        <v>4.2987786575238298E-4</v>
      </c>
      <c r="AP1546">
        <v>36.173938800000002</v>
      </c>
      <c r="AQ1546">
        <v>0.28078206820712598</v>
      </c>
      <c r="AR1546">
        <v>6.4690046437305204</v>
      </c>
      <c r="AS1546">
        <v>1.1612579179073499</v>
      </c>
      <c r="AT1546">
        <v>0.89505280913787999</v>
      </c>
      <c r="AU1546">
        <v>90.054924999999997</v>
      </c>
      <c r="AV1546">
        <v>44.084983429844897</v>
      </c>
      <c r="AW1546">
        <v>0.89011657015500101</v>
      </c>
      <c r="AX1546">
        <v>0.187094922092648</v>
      </c>
      <c r="AY1546">
        <v>0.152800131792873</v>
      </c>
      <c r="AZ1546">
        <v>0.53099535626947703</v>
      </c>
      <c r="BA1546">
        <v>0.13875813254685501</v>
      </c>
      <c r="BB1546">
        <v>7.5856479467068194E-2</v>
      </c>
      <c r="BC1546">
        <v>0.35241329508654501</v>
      </c>
      <c r="BD1546">
        <v>0.87089041015500002</v>
      </c>
      <c r="BE1546">
        <v>-1.92261600000012E-2</v>
      </c>
      <c r="BF1546">
        <v>0.243490203827434</v>
      </c>
      <c r="BG1546">
        <v>0.198858070646523</v>
      </c>
      <c r="BH1546">
        <v>0.69105118451825998</v>
      </c>
      <c r="BI1546">
        <v>0.243490203827434</v>
      </c>
      <c r="BJ1546">
        <v>0.88469654894791505</v>
      </c>
      <c r="BK1546">
        <v>1.38210236903652</v>
      </c>
      <c r="BL1546">
        <v>0.81669844421115401</v>
      </c>
      <c r="BM1546">
        <v>2.83810672320935</v>
      </c>
      <c r="BN1546">
        <v>3.4750975018088499</v>
      </c>
      <c r="BO1546">
        <v>18.4591295981323</v>
      </c>
      <c r="BP1546">
        <v>5.7220197899447198</v>
      </c>
      <c r="BQ1546">
        <v>12.737109808187601</v>
      </c>
      <c r="BR1546">
        <v>0.96816902252988102</v>
      </c>
      <c r="BS1546">
        <v>0.78730046741694104</v>
      </c>
      <c r="BT1546">
        <v>1.2297325641204699</v>
      </c>
    </row>
    <row r="1547" spans="1:72" x14ac:dyDescent="0.2">
      <c r="A1547">
        <v>1545</v>
      </c>
      <c r="B1547" s="243">
        <v>44797.013888888891</v>
      </c>
      <c r="C1547">
        <v>0</v>
      </c>
      <c r="D1547">
        <v>0.86842105263157898</v>
      </c>
      <c r="E1547">
        <v>31.132972972972901</v>
      </c>
      <c r="F1547">
        <v>44.983499999999999</v>
      </c>
      <c r="G1547">
        <v>7</v>
      </c>
      <c r="H1547">
        <v>2.0674999999999999</v>
      </c>
      <c r="I1547">
        <v>1.35</v>
      </c>
      <c r="J1547">
        <v>34.581481481481397</v>
      </c>
      <c r="K1547">
        <v>0.49975000000000003</v>
      </c>
      <c r="L1547">
        <v>38.007391304347799</v>
      </c>
      <c r="M1547">
        <v>4.2857142857142802E-2</v>
      </c>
      <c r="N1547">
        <v>1600.2413793103401</v>
      </c>
      <c r="O1547">
        <v>84.086842105263102</v>
      </c>
      <c r="P1547">
        <v>2.6829000000000001</v>
      </c>
      <c r="Q1547">
        <v>72.045000000000002</v>
      </c>
      <c r="R1547">
        <v>6.9716666666666596</v>
      </c>
      <c r="S1547">
        <v>-0.33846153846153798</v>
      </c>
      <c r="T1547">
        <v>5</v>
      </c>
      <c r="U1547">
        <v>1.71227142857142</v>
      </c>
      <c r="V1547">
        <v>0.107542857142857</v>
      </c>
      <c r="W1547">
        <v>14.6875428571428</v>
      </c>
      <c r="X1547">
        <v>0.66759999999999997</v>
      </c>
      <c r="Y1547">
        <v>70.875228571428494</v>
      </c>
      <c r="Z1547">
        <v>1.9452857142857101</v>
      </c>
      <c r="AA1547">
        <v>9.1428571428571405E-4</v>
      </c>
      <c r="AB1547">
        <v>1.40428571428571E-2</v>
      </c>
      <c r="AC1547">
        <v>32.001394025604498</v>
      </c>
      <c r="AD1547">
        <v>-12.982105974395401</v>
      </c>
      <c r="AE1547">
        <v>36.195868181481401</v>
      </c>
      <c r="AF1547">
        <v>0.43305854999999999</v>
      </c>
      <c r="AG1547">
        <v>1.35085181</v>
      </c>
      <c r="AH1547">
        <v>1.9310449999999899E-2</v>
      </c>
      <c r="AI1547">
        <v>44.998981481481401</v>
      </c>
      <c r="AJ1547">
        <v>0.51069843316276597</v>
      </c>
      <c r="AK1547">
        <v>0.80437083217932903</v>
      </c>
      <c r="AL1547">
        <v>9.6237411546351796E-3</v>
      </c>
      <c r="AM1547">
        <v>3.0019608567272E-2</v>
      </c>
      <c r="AN1547">
        <v>0.155559076440001</v>
      </c>
      <c r="AO1547">
        <v>4.2913082394868999E-4</v>
      </c>
      <c r="AP1547">
        <v>36.195868181481401</v>
      </c>
      <c r="AQ1547">
        <v>0.28806348109428298</v>
      </c>
      <c r="AR1547">
        <v>6.4833641696210202</v>
      </c>
      <c r="AS1547">
        <v>1.1395816390439499</v>
      </c>
      <c r="AT1547">
        <v>0.874454335720799</v>
      </c>
      <c r="AU1547">
        <v>89.887928571428503</v>
      </c>
      <c r="AV1547">
        <v>44.106877471240701</v>
      </c>
      <c r="AW1547">
        <v>0.89210401024074304</v>
      </c>
      <c r="AX1547">
        <v>0.211270170956044</v>
      </c>
      <c r="AY1547">
        <v>0.14499506890571601</v>
      </c>
      <c r="AZ1547">
        <v>0.51663583037897598</v>
      </c>
      <c r="BA1547">
        <v>0.15639774059009801</v>
      </c>
      <c r="BB1547">
        <v>7.3805118625568003E-2</v>
      </c>
      <c r="BC1547">
        <v>0.33481631734488598</v>
      </c>
      <c r="BD1547">
        <v>0.87290107024073704</v>
      </c>
      <c r="BE1547">
        <v>-1.9202940000005501E-2</v>
      </c>
      <c r="BF1547">
        <v>0.27507938506653501</v>
      </c>
      <c r="BG1547">
        <v>0.18878743843380799</v>
      </c>
      <c r="BH1547">
        <v>0.67267360025734602</v>
      </c>
      <c r="BI1547">
        <v>0.27507938506653501</v>
      </c>
      <c r="BJ1547">
        <v>0.92773364700068695</v>
      </c>
      <c r="BK1547">
        <v>1.34534720051469</v>
      </c>
      <c r="BL1547">
        <v>0.68630165938514198</v>
      </c>
      <c r="BM1547">
        <v>2.4453799040398501</v>
      </c>
      <c r="BN1547">
        <v>3.5631268999563002</v>
      </c>
      <c r="BO1547">
        <v>19.490038173324098</v>
      </c>
      <c r="BP1547">
        <v>6.4643655490635803</v>
      </c>
      <c r="BQ1547">
        <v>13.025672624260499</v>
      </c>
      <c r="BR1547">
        <v>0.87771224590158203</v>
      </c>
      <c r="BS1547">
        <v>0.81770189297407303</v>
      </c>
      <c r="BT1547">
        <v>1.0733890351033</v>
      </c>
    </row>
    <row r="1548" spans="1:72" x14ac:dyDescent="0.2">
      <c r="A1548">
        <v>1546</v>
      </c>
      <c r="B1548" s="243">
        <v>44797.027777777781</v>
      </c>
      <c r="C1548">
        <v>0</v>
      </c>
      <c r="D1548">
        <v>0.86538461538461497</v>
      </c>
      <c r="E1548">
        <v>31.059743589743501</v>
      </c>
      <c r="F1548">
        <v>44.968249999999998</v>
      </c>
      <c r="G1548">
        <v>7</v>
      </c>
      <c r="H1548">
        <v>2.0720000000000001</v>
      </c>
      <c r="I1548">
        <v>1.3525</v>
      </c>
      <c r="J1548">
        <v>34.564074074074</v>
      </c>
      <c r="K1548">
        <v>0.4975</v>
      </c>
      <c r="L1548">
        <v>37.979666666666603</v>
      </c>
      <c r="M1548">
        <v>-0.11</v>
      </c>
      <c r="N1548">
        <v>1600.03225806451</v>
      </c>
      <c r="O1548">
        <v>84.513157894736807</v>
      </c>
      <c r="P1548">
        <v>2.8111538461538399</v>
      </c>
      <c r="Q1548">
        <v>74.506500000000003</v>
      </c>
      <c r="R1548">
        <v>6.96</v>
      </c>
      <c r="S1548">
        <v>-0.17024999999999901</v>
      </c>
      <c r="T1548">
        <v>5</v>
      </c>
      <c r="U1548">
        <v>1.68321428571428</v>
      </c>
      <c r="V1548">
        <v>0.10694285714285701</v>
      </c>
      <c r="W1548">
        <v>14.701528571428501</v>
      </c>
      <c r="X1548">
        <v>0.647342857142857</v>
      </c>
      <c r="Y1548">
        <v>70.705428571428499</v>
      </c>
      <c r="Z1548">
        <v>1.9260428571428501</v>
      </c>
      <c r="AA1548">
        <v>4.1714285714285699E-3</v>
      </c>
      <c r="AB1548">
        <v>2.7900000000000001E-2</v>
      </c>
      <c r="AC1548">
        <v>31.9251282051282</v>
      </c>
      <c r="AD1548">
        <v>-13.0431217948718</v>
      </c>
      <c r="AE1548">
        <v>36.181974554074003</v>
      </c>
      <c r="AF1548">
        <v>0.43400112000000002</v>
      </c>
      <c r="AG1548">
        <v>1.3533536639999999</v>
      </c>
      <c r="AH1548">
        <v>1.9352479999999998E-2</v>
      </c>
      <c r="AI1548">
        <v>44.988574074074002</v>
      </c>
      <c r="AJ1548">
        <v>0.51172838189534497</v>
      </c>
      <c r="AK1548">
        <v>0.80424808518047597</v>
      </c>
      <c r="AL1548">
        <v>9.64691877731917E-3</v>
      </c>
      <c r="AM1548">
        <v>3.0082164012837798E-2</v>
      </c>
      <c r="AN1548">
        <v>0.15559506261466299</v>
      </c>
      <c r="AO1548">
        <v>4.3016433390700401E-4</v>
      </c>
      <c r="AP1548">
        <v>36.181974554074003</v>
      </c>
      <c r="AQ1548">
        <v>0.27932270355016597</v>
      </c>
      <c r="AR1548">
        <v>6.4895377331481896</v>
      </c>
      <c r="AS1548">
        <v>1.1283088442448601</v>
      </c>
      <c r="AT1548">
        <v>0.86134852281170105</v>
      </c>
      <c r="AU1548">
        <v>89.663557142857101</v>
      </c>
      <c r="AV1548">
        <v>44.079143835017298</v>
      </c>
      <c r="AW1548">
        <v>0.909430239056781</v>
      </c>
      <c r="AX1548">
        <v>0.22504481975513599</v>
      </c>
      <c r="AY1548">
        <v>0.15467841644983299</v>
      </c>
      <c r="AZ1548">
        <v>0.51046226685180995</v>
      </c>
      <c r="BA1548">
        <v>0.16628677761139599</v>
      </c>
      <c r="BB1548">
        <v>7.2923180978829993E-2</v>
      </c>
      <c r="BC1548">
        <v>0.35640096147639799</v>
      </c>
      <c r="BD1548">
        <v>0.89018550305678001</v>
      </c>
      <c r="BE1548">
        <v>-1.92447360000014E-2</v>
      </c>
      <c r="BF1548">
        <v>0.293714325265923</v>
      </c>
      <c r="BG1548">
        <v>0.20187652739661699</v>
      </c>
      <c r="BH1548">
        <v>0.66622320142817404</v>
      </c>
      <c r="BI1548">
        <v>0.293714325265923</v>
      </c>
      <c r="BJ1548">
        <v>0.99118170532508099</v>
      </c>
      <c r="BK1548">
        <v>1.3324464028563401</v>
      </c>
      <c r="BL1548">
        <v>0.68732271472915596</v>
      </c>
      <c r="BM1548">
        <v>2.2682693492222001</v>
      </c>
      <c r="BN1548">
        <v>3.3001518800612102</v>
      </c>
      <c r="BO1548">
        <v>20.715925591248698</v>
      </c>
      <c r="BP1548">
        <v>6.9022866437491999</v>
      </c>
      <c r="BQ1548">
        <v>13.8136389474995</v>
      </c>
      <c r="BR1548">
        <v>0.83313204990427903</v>
      </c>
      <c r="BS1548">
        <v>0.87369597521871201</v>
      </c>
      <c r="BT1548">
        <v>0.95357203596562401</v>
      </c>
    </row>
    <row r="1549" spans="1:72" x14ac:dyDescent="0.2">
      <c r="A1549">
        <v>1547</v>
      </c>
      <c r="B1549" s="243">
        <v>44797.041666666664</v>
      </c>
      <c r="C1549">
        <v>0</v>
      </c>
      <c r="D1549">
        <v>0.915263157894736</v>
      </c>
      <c r="E1549">
        <v>31.1020512820512</v>
      </c>
      <c r="F1549">
        <v>45.015499999999903</v>
      </c>
      <c r="G1549">
        <v>7</v>
      </c>
      <c r="H1549">
        <v>2.0674999999999999</v>
      </c>
      <c r="I1549">
        <v>1.3480000000000001</v>
      </c>
      <c r="J1549">
        <v>34.561199999999999</v>
      </c>
      <c r="K1549">
        <v>0.54282051282051202</v>
      </c>
      <c r="L1549">
        <v>37.987499999999997</v>
      </c>
      <c r="M1549">
        <v>0.1</v>
      </c>
      <c r="N1549">
        <v>1599.9166666666599</v>
      </c>
      <c r="O1549">
        <v>84.231578947368405</v>
      </c>
      <c r="P1549">
        <v>2.7357</v>
      </c>
      <c r="Q1549">
        <v>72.364102564102495</v>
      </c>
      <c r="R1549">
        <v>6.9673684210526297</v>
      </c>
      <c r="S1549">
        <v>-0.63499999999999901</v>
      </c>
      <c r="T1549">
        <v>5</v>
      </c>
      <c r="U1549">
        <v>1.62508571428571</v>
      </c>
      <c r="V1549">
        <v>0.103342857142857</v>
      </c>
      <c r="W1549">
        <v>14.6698428571428</v>
      </c>
      <c r="X1549">
        <v>0.61552857142857098</v>
      </c>
      <c r="Y1549">
        <v>70.852828571428503</v>
      </c>
      <c r="Z1549">
        <v>1.8566857142857101</v>
      </c>
      <c r="AA1549">
        <v>5.8285714285714199E-3</v>
      </c>
      <c r="AB1549">
        <v>1.7000000000000001E-2</v>
      </c>
      <c r="AC1549">
        <v>32.017314439945999</v>
      </c>
      <c r="AD1549">
        <v>-12.9981855600539</v>
      </c>
      <c r="AE1549">
        <v>36.175586699999997</v>
      </c>
      <c r="AF1549">
        <v>0.43305854999999999</v>
      </c>
      <c r="AG1549">
        <v>1.34885181</v>
      </c>
      <c r="AH1549">
        <v>1.9310449999999899E-2</v>
      </c>
      <c r="AI1549">
        <v>44.976700000000001</v>
      </c>
      <c r="AJ1549">
        <v>0.51057364158059604</v>
      </c>
      <c r="AK1549">
        <v>0.80431838485260099</v>
      </c>
      <c r="AL1549">
        <v>9.6285087612030199E-3</v>
      </c>
      <c r="AM1549">
        <v>2.9990012828864699E-2</v>
      </c>
      <c r="AN1549">
        <v>0.15563614049051999</v>
      </c>
      <c r="AO1549">
        <v>4.2934341559073901E-4</v>
      </c>
      <c r="AP1549">
        <v>36.175586699999997</v>
      </c>
      <c r="AQ1549">
        <v>0.26559512132819801</v>
      </c>
      <c r="AR1549">
        <v>6.4755510488752002</v>
      </c>
      <c r="AS1549">
        <v>1.08767824383685</v>
      </c>
      <c r="AT1549">
        <v>0.82972593102346104</v>
      </c>
      <c r="AU1549">
        <v>89.619971428571404</v>
      </c>
      <c r="AV1549">
        <v>44.004411114040202</v>
      </c>
      <c r="AW1549">
        <v>0.97228888595974805</v>
      </c>
      <c r="AX1549">
        <v>0.26117356616314302</v>
      </c>
      <c r="AY1549">
        <v>0.167463428671801</v>
      </c>
      <c r="AZ1549">
        <v>0.52444895112479895</v>
      </c>
      <c r="BA1549">
        <v>0.19362658242134301</v>
      </c>
      <c r="BB1549">
        <v>7.4921278732114099E-2</v>
      </c>
      <c r="BC1549">
        <v>0.38669927812717397</v>
      </c>
      <c r="BD1549">
        <v>0.95308594595974305</v>
      </c>
      <c r="BE1549">
        <v>-1.9202940000005501E-2</v>
      </c>
      <c r="BF1549">
        <v>0.33988584345123002</v>
      </c>
      <c r="BG1549">
        <v>0.217933420818688</v>
      </c>
      <c r="BH1549">
        <v>0.68250695014371698</v>
      </c>
      <c r="BI1549">
        <v>0.33988584345123002</v>
      </c>
      <c r="BJ1549">
        <v>1.11563852853983</v>
      </c>
      <c r="BK1549">
        <v>1.36501390028743</v>
      </c>
      <c r="BL1549">
        <v>0.64119593392232499</v>
      </c>
      <c r="BM1549">
        <v>2.0080475939023601</v>
      </c>
      <c r="BN1549">
        <v>3.1317222827953999</v>
      </c>
      <c r="BO1549">
        <v>23.293860478339599</v>
      </c>
      <c r="BP1549">
        <v>7.9873173211039097</v>
      </c>
      <c r="BQ1549">
        <v>15.3065431572357</v>
      </c>
      <c r="BR1549">
        <v>0.78720796642034296</v>
      </c>
      <c r="BS1549">
        <v>0.97968419115934602</v>
      </c>
      <c r="BT1549">
        <v>0.80353237658022203</v>
      </c>
    </row>
    <row r="1550" spans="1:72" x14ac:dyDescent="0.2">
      <c r="A1550">
        <v>1548</v>
      </c>
      <c r="B1550" s="243">
        <v>44797.055555555555</v>
      </c>
      <c r="C1550">
        <v>0</v>
      </c>
      <c r="D1550">
        <v>0.89894736842105205</v>
      </c>
      <c r="E1550">
        <v>30.362749999999899</v>
      </c>
      <c r="F1550">
        <v>44.8629999999999</v>
      </c>
      <c r="G1550">
        <v>7</v>
      </c>
      <c r="H1550">
        <v>2.0720000000000001</v>
      </c>
      <c r="I1550">
        <v>1.355</v>
      </c>
      <c r="J1550">
        <v>34.565909090909003</v>
      </c>
      <c r="K1550">
        <v>0.55149999999999999</v>
      </c>
      <c r="L1550">
        <v>37.999642857142803</v>
      </c>
      <c r="M1550">
        <v>-8.8888888888888795E-2</v>
      </c>
      <c r="N1550">
        <v>1599.9629629629601</v>
      </c>
      <c r="O1550">
        <v>84.499999999999901</v>
      </c>
      <c r="P1550">
        <v>2.7428124999999999</v>
      </c>
      <c r="Q1550">
        <v>72.724500000000006</v>
      </c>
      <c r="R1550">
        <v>6.9592857142857101</v>
      </c>
      <c r="S1550">
        <v>-0.35875000000000001</v>
      </c>
      <c r="T1550">
        <v>5</v>
      </c>
      <c r="U1550">
        <v>1.6235875</v>
      </c>
      <c r="V1550">
        <v>0.109024999999999</v>
      </c>
      <c r="W1550">
        <v>14.7368875</v>
      </c>
      <c r="X1550">
        <v>0.60896249999999996</v>
      </c>
      <c r="Y1550">
        <v>70.783050000000003</v>
      </c>
      <c r="Z1550">
        <v>2.0729249999999899</v>
      </c>
      <c r="AA1550">
        <v>1.0075000000000001E-2</v>
      </c>
      <c r="AB1550">
        <v>6.1749999999999999E-3</v>
      </c>
      <c r="AC1550">
        <v>31.261697368421</v>
      </c>
      <c r="AD1550">
        <v>-13.6013026315789</v>
      </c>
      <c r="AE1550">
        <v>36.183809570908998</v>
      </c>
      <c r="AF1550">
        <v>0.43400112000000002</v>
      </c>
      <c r="AG1550">
        <v>1.3558536640000001</v>
      </c>
      <c r="AH1550">
        <v>1.9352479999999998E-2</v>
      </c>
      <c r="AI1550">
        <v>44.992909090909002</v>
      </c>
      <c r="AJ1550">
        <v>0.51119313975463099</v>
      </c>
      <c r="AK1550">
        <v>0.80421138134897996</v>
      </c>
      <c r="AL1550">
        <v>9.6459893074060093E-3</v>
      </c>
      <c r="AM1550">
        <v>3.0134829940879501E-2</v>
      </c>
      <c r="AN1550">
        <v>0.15558007120313899</v>
      </c>
      <c r="AO1550">
        <v>4.3012288805104602E-4</v>
      </c>
      <c r="AP1550">
        <v>36.183809570908998</v>
      </c>
      <c r="AQ1550">
        <v>0.26276191972120599</v>
      </c>
      <c r="AR1550">
        <v>6.5051458449205803</v>
      </c>
      <c r="AS1550">
        <v>1.21435491545908</v>
      </c>
      <c r="AT1550">
        <v>0.829966791791373</v>
      </c>
      <c r="AU1550">
        <v>89.825412499999999</v>
      </c>
      <c r="AV1550">
        <v>44.166072251009901</v>
      </c>
      <c r="AW1550">
        <v>0.82683683989911505</v>
      </c>
      <c r="AX1550">
        <v>0.14149874854091701</v>
      </c>
      <c r="AY1550">
        <v>0.171239200278793</v>
      </c>
      <c r="AZ1550">
        <v>0.494854155079411</v>
      </c>
      <c r="BA1550">
        <v>0.10436137195180099</v>
      </c>
      <c r="BB1550">
        <v>7.06934507256302E-2</v>
      </c>
      <c r="BC1550">
        <v>0.39455935108829399</v>
      </c>
      <c r="BD1550">
        <v>0.80759210389912195</v>
      </c>
      <c r="BE1550">
        <v>-1.92447359999934E-2</v>
      </c>
      <c r="BF1550">
        <v>0.188594404191261</v>
      </c>
      <c r="BG1550">
        <v>0.228233502301459</v>
      </c>
      <c r="BH1550">
        <v>0.65955865688652504</v>
      </c>
      <c r="BI1550">
        <v>0.188594404191261</v>
      </c>
      <c r="BJ1550">
        <v>0.833655812985441</v>
      </c>
      <c r="BK1550">
        <v>1.3191173137730501</v>
      </c>
      <c r="BL1550">
        <v>1.2101817298354101</v>
      </c>
      <c r="BM1550">
        <v>3.4972334397453202</v>
      </c>
      <c r="BN1550">
        <v>2.88984154489009</v>
      </c>
      <c r="BO1550">
        <v>16.920743171835198</v>
      </c>
      <c r="BP1550">
        <v>4.4319684984946397</v>
      </c>
      <c r="BQ1550">
        <v>12.4887746733406</v>
      </c>
      <c r="BR1550">
        <v>0.99850682664790602</v>
      </c>
      <c r="BS1550">
        <v>0.75821805130893605</v>
      </c>
      <c r="BT1550">
        <v>1.3169124962458301</v>
      </c>
    </row>
    <row r="1551" spans="1:72" x14ac:dyDescent="0.2">
      <c r="A1551">
        <v>1549</v>
      </c>
      <c r="B1551" s="243">
        <v>44797.069444444445</v>
      </c>
      <c r="C1551">
        <v>0</v>
      </c>
      <c r="D1551">
        <v>0.95574999999999899</v>
      </c>
      <c r="E1551">
        <v>31.123333333333299</v>
      </c>
      <c r="F1551">
        <v>44.905641025641003</v>
      </c>
      <c r="G1551">
        <v>7</v>
      </c>
      <c r="H1551">
        <v>2.0699999999999998</v>
      </c>
      <c r="I1551">
        <v>1.3520000000000001</v>
      </c>
      <c r="J1551">
        <v>34.587878787878701</v>
      </c>
      <c r="K1551">
        <v>0.54225000000000001</v>
      </c>
      <c r="L1551">
        <v>38.0030303030303</v>
      </c>
      <c r="M1551">
        <v>0.104761904761904</v>
      </c>
      <c r="N1551">
        <v>1600.06666666666</v>
      </c>
      <c r="O1551">
        <v>84.12</v>
      </c>
      <c r="P1551">
        <v>2.71768749999999</v>
      </c>
      <c r="Q1551">
        <v>72.450249999999997</v>
      </c>
      <c r="R1551">
        <v>6.9561538461538399</v>
      </c>
      <c r="S1551">
        <v>-0.71128205128205102</v>
      </c>
      <c r="T1551">
        <v>5</v>
      </c>
      <c r="U1551">
        <v>1.6336142857142799</v>
      </c>
      <c r="V1551">
        <v>0.111</v>
      </c>
      <c r="W1551">
        <v>14.712685714285699</v>
      </c>
      <c r="X1551">
        <v>0.60554285714285705</v>
      </c>
      <c r="Y1551">
        <v>70.936085714285696</v>
      </c>
      <c r="Z1551">
        <v>2.0353857142857099</v>
      </c>
      <c r="AA1551">
        <v>6.7571428571428496E-3</v>
      </c>
      <c r="AB1551">
        <v>9.8857142857142807E-3</v>
      </c>
      <c r="AC1551">
        <v>32.079083333333301</v>
      </c>
      <c r="AD1551">
        <v>-12.826557692307601</v>
      </c>
      <c r="AE1551">
        <v>36.204217587878702</v>
      </c>
      <c r="AF1551">
        <v>0.43358219999999997</v>
      </c>
      <c r="AG1551">
        <v>1.3528528399999999</v>
      </c>
      <c r="AH1551">
        <v>1.9333799999999901E-2</v>
      </c>
      <c r="AI1551">
        <v>45.009878787878698</v>
      </c>
      <c r="AJ1551">
        <v>0.51037800046792903</v>
      </c>
      <c r="AK1551">
        <v>0.804361588230462</v>
      </c>
      <c r="AL1551">
        <v>9.6330452708698194E-3</v>
      </c>
      <c r="AM1551">
        <v>3.0056798117046299E-2</v>
      </c>
      <c r="AN1551">
        <v>0.15552141415419901</v>
      </c>
      <c r="AO1551">
        <v>4.2954570242492197E-4</v>
      </c>
      <c r="AP1551">
        <v>36.204217587878702</v>
      </c>
      <c r="AQ1551">
        <v>0.26128637414671901</v>
      </c>
      <c r="AR1551">
        <v>6.4944627107934503</v>
      </c>
      <c r="AS1551">
        <v>1.1923637599035399</v>
      </c>
      <c r="AT1551">
        <v>0.83376079267870096</v>
      </c>
      <c r="AU1551">
        <v>89.923314285714198</v>
      </c>
      <c r="AV1551">
        <v>44.152330432722501</v>
      </c>
      <c r="AW1551">
        <v>0.85754835515628203</v>
      </c>
      <c r="AX1551">
        <v>0.16048908009645599</v>
      </c>
      <c r="AY1551">
        <v>0.17229582585327999</v>
      </c>
      <c r="AZ1551">
        <v>0.50553728920654195</v>
      </c>
      <c r="BA1551">
        <v>0.118630109167273</v>
      </c>
      <c r="BB1551">
        <v>7.2219612743791795E-2</v>
      </c>
      <c r="BC1551">
        <v>0.39737753499401102</v>
      </c>
      <c r="BD1551">
        <v>0.83832219515627904</v>
      </c>
      <c r="BE1551">
        <v>-1.92261600000029E-2</v>
      </c>
      <c r="BF1551">
        <v>0.20845499026683501</v>
      </c>
      <c r="BG1551">
        <v>0.22379045776619799</v>
      </c>
      <c r="BH1551">
        <v>0.65662891604672602</v>
      </c>
      <c r="BI1551">
        <v>0.20845499026683501</v>
      </c>
      <c r="BJ1551">
        <v>0.86449089606606799</v>
      </c>
      <c r="BK1551">
        <v>1.31325783209345</v>
      </c>
      <c r="BL1551">
        <v>1.0735672841399999</v>
      </c>
      <c r="BM1551">
        <v>3.1499793562447098</v>
      </c>
      <c r="BN1551">
        <v>2.9341238344162499</v>
      </c>
      <c r="BO1551">
        <v>17.6465720523525</v>
      </c>
      <c r="BP1551">
        <v>4.8986922712706402</v>
      </c>
      <c r="BQ1551">
        <v>12.747879781081901</v>
      </c>
      <c r="BR1551">
        <v>0.95888434863983096</v>
      </c>
      <c r="BS1551">
        <v>0.78110889995933397</v>
      </c>
      <c r="BT1551">
        <v>1.22759367956216</v>
      </c>
    </row>
    <row r="1552" spans="1:72" x14ac:dyDescent="0.2">
      <c r="A1552">
        <v>1550</v>
      </c>
      <c r="B1552" s="243">
        <v>44797.083333333336</v>
      </c>
      <c r="C1552">
        <v>0</v>
      </c>
      <c r="D1552">
        <v>0.90899999999999903</v>
      </c>
      <c r="E1552">
        <v>31.083947368421001</v>
      </c>
      <c r="F1552">
        <v>44.902499999999897</v>
      </c>
      <c r="G1552">
        <v>7</v>
      </c>
      <c r="H1552">
        <v>2.0674999999999999</v>
      </c>
      <c r="I1552">
        <v>1.35</v>
      </c>
      <c r="J1552">
        <v>34.558636363636303</v>
      </c>
      <c r="K1552">
        <v>0.52449999999999997</v>
      </c>
      <c r="L1552">
        <v>37.976428571428499</v>
      </c>
      <c r="M1552">
        <v>3.3333333333333298E-2</v>
      </c>
      <c r="N1552">
        <v>1600.42424242424</v>
      </c>
      <c r="O1552">
        <v>84.322580645161295</v>
      </c>
      <c r="P1552">
        <v>2.7071363636363599</v>
      </c>
      <c r="Q1552">
        <v>72.530749999999998</v>
      </c>
      <c r="R1552">
        <v>6.9672727272727197</v>
      </c>
      <c r="S1552">
        <v>-0.47099999999999997</v>
      </c>
      <c r="T1552">
        <v>5</v>
      </c>
      <c r="U1552">
        <v>1.68358571428571</v>
      </c>
      <c r="V1552">
        <v>9.41571428571428E-2</v>
      </c>
      <c r="W1552">
        <v>14.718085714285699</v>
      </c>
      <c r="X1552">
        <v>0.60291428571428496</v>
      </c>
      <c r="Y1552">
        <v>70.911771428571399</v>
      </c>
      <c r="Z1552">
        <v>2.0642</v>
      </c>
      <c r="AA1552">
        <v>8.4857142857142805E-3</v>
      </c>
      <c r="AB1552">
        <v>1.66E-2</v>
      </c>
      <c r="AC1552">
        <v>31.992947368421</v>
      </c>
      <c r="AD1552">
        <v>-12.909552631578901</v>
      </c>
      <c r="AE1552">
        <v>36.1730230636363</v>
      </c>
      <c r="AF1552">
        <v>0.43305854999999999</v>
      </c>
      <c r="AG1552">
        <v>1.35085181</v>
      </c>
      <c r="AH1552">
        <v>1.9310449999999899E-2</v>
      </c>
      <c r="AI1552">
        <v>44.9761363636363</v>
      </c>
      <c r="AJ1552">
        <v>0.51011309314241304</v>
      </c>
      <c r="AK1552">
        <v>0.80427146456454102</v>
      </c>
      <c r="AL1552">
        <v>9.6286294246949108E-3</v>
      </c>
      <c r="AM1552">
        <v>3.0034856686626699E-2</v>
      </c>
      <c r="AN1552">
        <v>0.15563809090679301</v>
      </c>
      <c r="AO1552">
        <v>4.2934879607872803E-4</v>
      </c>
      <c r="AP1552">
        <v>36.1730230636363</v>
      </c>
      <c r="AQ1552">
        <v>0.26015216888006298</v>
      </c>
      <c r="AR1552">
        <v>6.4968463747498104</v>
      </c>
      <c r="AS1552">
        <v>1.20924366124709</v>
      </c>
      <c r="AT1552">
        <v>0.85881911628466401</v>
      </c>
      <c r="AU1552">
        <v>89.980557142857094</v>
      </c>
      <c r="AV1552">
        <v>44.139265268513299</v>
      </c>
      <c r="AW1552">
        <v>0.83687109512304403</v>
      </c>
      <c r="AX1552">
        <v>0.14160814875290201</v>
      </c>
      <c r="AY1552">
        <v>0.172906381119936</v>
      </c>
      <c r="AZ1552">
        <v>0.50315362525018903</v>
      </c>
      <c r="BA1552">
        <v>0.104828781147284</v>
      </c>
      <c r="BB1552">
        <v>7.1879089321455605E-2</v>
      </c>
      <c r="BC1552">
        <v>0.39926790758417302</v>
      </c>
      <c r="BD1552">
        <v>0.81766815512302804</v>
      </c>
      <c r="BE1552">
        <v>-1.9202940000015701E-2</v>
      </c>
      <c r="BF1552">
        <v>0.184426256931705</v>
      </c>
      <c r="BG1552">
        <v>0.22518814736572801</v>
      </c>
      <c r="BH1552">
        <v>0.655292372534517</v>
      </c>
      <c r="BI1552">
        <v>0.184426256931705</v>
      </c>
      <c r="BJ1552">
        <v>0.81922880859486802</v>
      </c>
      <c r="BK1552">
        <v>1.31058474506903</v>
      </c>
      <c r="BL1552">
        <v>1.2210199952662799</v>
      </c>
      <c r="BM1552">
        <v>3.5531403360703502</v>
      </c>
      <c r="BN1552">
        <v>2.9099771910741499</v>
      </c>
      <c r="BO1552">
        <v>16.631360765767301</v>
      </c>
      <c r="BP1552">
        <v>4.3340170378950704</v>
      </c>
      <c r="BQ1552">
        <v>12.297343727872301</v>
      </c>
      <c r="BR1552">
        <v>0.99706010828513503</v>
      </c>
      <c r="BS1552">
        <v>0.74545830582218597</v>
      </c>
      <c r="BT1552">
        <v>1.3375129105114001</v>
      </c>
    </row>
    <row r="1553" spans="1:72" x14ac:dyDescent="0.2">
      <c r="A1553">
        <v>1551</v>
      </c>
      <c r="B1553" s="243">
        <v>44797.097222222219</v>
      </c>
      <c r="C1553">
        <v>0</v>
      </c>
      <c r="D1553">
        <v>0.85631578947368403</v>
      </c>
      <c r="E1553">
        <v>31.115555555555499</v>
      </c>
      <c r="F1553">
        <v>45.083750000000002</v>
      </c>
      <c r="G1553">
        <v>7</v>
      </c>
      <c r="H1553">
        <v>2.0680000000000001</v>
      </c>
      <c r="I1553">
        <v>1.35</v>
      </c>
      <c r="J1553">
        <v>34.562608695652102</v>
      </c>
      <c r="K1553">
        <v>0.45449999999999902</v>
      </c>
      <c r="L1553">
        <v>37.989642857142798</v>
      </c>
      <c r="M1553" s="244">
        <v>2.77555756156289E-18</v>
      </c>
      <c r="N1553">
        <v>1600.0909090908999</v>
      </c>
      <c r="O1553">
        <v>84.6947368421052</v>
      </c>
      <c r="P1553">
        <v>2.6678181818181801</v>
      </c>
      <c r="Q1553">
        <v>71.869473684210504</v>
      </c>
      <c r="R1553">
        <v>6.9856249999999998</v>
      </c>
      <c r="S1553">
        <v>-0.33256410256410202</v>
      </c>
      <c r="T1553">
        <v>5</v>
      </c>
      <c r="U1553">
        <v>1.6851</v>
      </c>
      <c r="V1553">
        <v>9.9028571428571396E-2</v>
      </c>
      <c r="W1553">
        <v>14.645842857142799</v>
      </c>
      <c r="X1553">
        <v>0.67759999999999998</v>
      </c>
      <c r="Y1553">
        <v>71.094099999999997</v>
      </c>
      <c r="Z1553">
        <v>1.9674571428571399</v>
      </c>
      <c r="AA1553">
        <v>7.7571428571428496E-3</v>
      </c>
      <c r="AB1553">
        <v>1.1671428571428499E-2</v>
      </c>
      <c r="AC1553">
        <v>31.9718713450292</v>
      </c>
      <c r="AD1553">
        <v>-13.111878654970701</v>
      </c>
      <c r="AE1553">
        <v>36.177385815652102</v>
      </c>
      <c r="AF1553">
        <v>0.43316327999999998</v>
      </c>
      <c r="AG1553">
        <v>1.3508520159999999</v>
      </c>
      <c r="AH1553">
        <v>1.9315119999999901E-2</v>
      </c>
      <c r="AI1553">
        <v>44.980608695652101</v>
      </c>
      <c r="AJ1553">
        <v>0.50886621837328405</v>
      </c>
      <c r="AK1553">
        <v>0.80428848930070296</v>
      </c>
      <c r="AL1553">
        <v>9.6300004059720404E-3</v>
      </c>
      <c r="AM1553">
        <v>3.0031874960611001E-2</v>
      </c>
      <c r="AN1553">
        <v>0.155622616122503</v>
      </c>
      <c r="AO1553">
        <v>4.2940992930286801E-4</v>
      </c>
      <c r="AP1553">
        <v>36.177385815652102</v>
      </c>
      <c r="AQ1553">
        <v>0.292378392434821</v>
      </c>
      <c r="AR1553">
        <v>6.4649569868469596</v>
      </c>
      <c r="AS1553">
        <v>1.15257004106933</v>
      </c>
      <c r="AT1553">
        <v>0.85749046458082201</v>
      </c>
      <c r="AU1553">
        <v>90.070099999999996</v>
      </c>
      <c r="AV1553">
        <v>44.087291236003203</v>
      </c>
      <c r="AW1553">
        <v>0.89331745964887599</v>
      </c>
      <c r="AX1553">
        <v>0.19828197493066299</v>
      </c>
      <c r="AY1553">
        <v>0.14078488756517801</v>
      </c>
      <c r="AZ1553">
        <v>0.53504301315303304</v>
      </c>
      <c r="BA1553">
        <v>0.146782898927593</v>
      </c>
      <c r="BB1553">
        <v>7.6434716164719002E-2</v>
      </c>
      <c r="BC1553">
        <v>0.32501574825358898</v>
      </c>
      <c r="BD1553">
        <v>0.87410987564887499</v>
      </c>
      <c r="BE1553">
        <v>-1.92075840000012E-2</v>
      </c>
      <c r="BF1553">
        <v>0.25840679972361902</v>
      </c>
      <c r="BG1553">
        <v>0.18347493390606501</v>
      </c>
      <c r="BH1553">
        <v>0.69728351652592302</v>
      </c>
      <c r="BI1553">
        <v>0.25840679972361902</v>
      </c>
      <c r="BJ1553">
        <v>0.88376346725936905</v>
      </c>
      <c r="BK1553">
        <v>1.39456703305184</v>
      </c>
      <c r="BL1553">
        <v>0.71002362980502598</v>
      </c>
      <c r="BM1553">
        <v>2.6983946137319301</v>
      </c>
      <c r="BN1553">
        <v>3.8004293103215701</v>
      </c>
      <c r="BO1553">
        <v>18.635664105885201</v>
      </c>
      <c r="BP1553">
        <v>6.0725597935050599</v>
      </c>
      <c r="BQ1553">
        <v>12.5631043123801</v>
      </c>
      <c r="BR1553">
        <v>0.95527547352169195</v>
      </c>
      <c r="BS1553">
        <v>0.78040074736992104</v>
      </c>
      <c r="BT1553">
        <v>1.22408323767132</v>
      </c>
    </row>
    <row r="1554" spans="1:72" x14ac:dyDescent="0.2">
      <c r="A1554">
        <v>1552</v>
      </c>
      <c r="B1554" s="243">
        <v>44797.111111111109</v>
      </c>
      <c r="C1554">
        <v>0</v>
      </c>
      <c r="D1554">
        <v>0.94473684210526299</v>
      </c>
      <c r="E1554">
        <v>31.1</v>
      </c>
      <c r="F1554">
        <v>44.899499999999897</v>
      </c>
      <c r="G1554">
        <v>7</v>
      </c>
      <c r="H1554">
        <v>2.0674999999999999</v>
      </c>
      <c r="I1554">
        <v>1.3480000000000001</v>
      </c>
      <c r="J1554">
        <v>34.541428571428497</v>
      </c>
      <c r="K1554">
        <v>0.52500000000000002</v>
      </c>
      <c r="L1554">
        <v>37.967741935483801</v>
      </c>
      <c r="M1554">
        <v>8.7499999999999897E-2</v>
      </c>
      <c r="N1554">
        <v>1600.1875</v>
      </c>
      <c r="O1554">
        <v>84.834285714285699</v>
      </c>
      <c r="P1554">
        <v>2.6888333333333301</v>
      </c>
      <c r="Q1554">
        <v>72.134749999999997</v>
      </c>
      <c r="R1554">
        <v>6.9659999999999904</v>
      </c>
      <c r="S1554">
        <v>-0.30342105263157798</v>
      </c>
      <c r="T1554">
        <v>5</v>
      </c>
      <c r="U1554">
        <v>1.6860625</v>
      </c>
      <c r="V1554">
        <v>0.1024375</v>
      </c>
      <c r="W1554">
        <v>14.654925</v>
      </c>
      <c r="X1554">
        <v>0.66409999999999902</v>
      </c>
      <c r="Y1554">
        <v>70.975137500000002</v>
      </c>
      <c r="Z1554">
        <v>1.94685</v>
      </c>
      <c r="AA1554">
        <v>0</v>
      </c>
      <c r="AB1554">
        <v>3.2925000000000003E-2</v>
      </c>
      <c r="AC1554">
        <v>32.044736842105202</v>
      </c>
      <c r="AD1554">
        <v>-12.8547631578947</v>
      </c>
      <c r="AE1554">
        <v>36.155815271428501</v>
      </c>
      <c r="AF1554">
        <v>0.43305854999999999</v>
      </c>
      <c r="AG1554">
        <v>1.34885181</v>
      </c>
      <c r="AH1554">
        <v>1.931045E-2</v>
      </c>
      <c r="AI1554">
        <v>44.956928571428499</v>
      </c>
      <c r="AJ1554">
        <v>0.50941521982156801</v>
      </c>
      <c r="AK1554">
        <v>0.80423232681439505</v>
      </c>
      <c r="AL1554">
        <v>9.6327432447247101E-3</v>
      </c>
      <c r="AM1554">
        <v>3.0003202017168801E-2</v>
      </c>
      <c r="AN1554">
        <v>0.15570458708891199</v>
      </c>
      <c r="AO1554">
        <v>4.2953223482158302E-4</v>
      </c>
      <c r="AP1554">
        <v>36.155815271428501</v>
      </c>
      <c r="AQ1554">
        <v>0.28655326212509502</v>
      </c>
      <c r="AR1554">
        <v>6.4689660195460403</v>
      </c>
      <c r="AS1554">
        <v>1.14049802436726</v>
      </c>
      <c r="AT1554">
        <v>0.85890589907040404</v>
      </c>
      <c r="AU1554">
        <v>89.927075000000002</v>
      </c>
      <c r="AV1554">
        <v>44.051832577466897</v>
      </c>
      <c r="AW1554">
        <v>0.90509599396159501</v>
      </c>
      <c r="AX1554">
        <v>0.20835378563273299</v>
      </c>
      <c r="AY1554">
        <v>0.14650528787490399</v>
      </c>
      <c r="AZ1554">
        <v>0.531033980453955</v>
      </c>
      <c r="BA1554">
        <v>0.154467513842557</v>
      </c>
      <c r="BB1554">
        <v>7.5861997207707796E-2</v>
      </c>
      <c r="BC1554">
        <v>0.33830364941392899</v>
      </c>
      <c r="BD1554">
        <v>0.88589305396159301</v>
      </c>
      <c r="BE1554">
        <v>-1.92029400000015E-2</v>
      </c>
      <c r="BF1554">
        <v>0.270915245067335</v>
      </c>
      <c r="BG1554">
        <v>0.190495775479947</v>
      </c>
      <c r="BH1554">
        <v>0.69048517893194405</v>
      </c>
      <c r="BI1554">
        <v>0.270915245067335</v>
      </c>
      <c r="BJ1554">
        <v>0.922822041094566</v>
      </c>
      <c r="BK1554">
        <v>1.3809703578638799</v>
      </c>
      <c r="BL1554">
        <v>0.703156352211188</v>
      </c>
      <c r="BM1554">
        <v>2.54871289639062</v>
      </c>
      <c r="BN1554">
        <v>3.6246744957587098</v>
      </c>
      <c r="BO1554">
        <v>19.397105956184902</v>
      </c>
      <c r="BP1554">
        <v>6.3665082590823801</v>
      </c>
      <c r="BQ1554">
        <v>13.0305976971026</v>
      </c>
      <c r="BR1554">
        <v>0.92041444124941796</v>
      </c>
      <c r="BS1554">
        <v>0.81445594306763203</v>
      </c>
      <c r="BT1554">
        <v>1.1300972742401401</v>
      </c>
    </row>
    <row r="1555" spans="1:72" x14ac:dyDescent="0.2">
      <c r="A1555">
        <v>1553</v>
      </c>
      <c r="B1555" s="243">
        <v>44797.125</v>
      </c>
      <c r="C1555">
        <v>0</v>
      </c>
      <c r="D1555">
        <v>0.91849999999999998</v>
      </c>
      <c r="E1555">
        <v>31.104499999999899</v>
      </c>
      <c r="F1555">
        <v>44.726499999999902</v>
      </c>
      <c r="G1555">
        <v>7</v>
      </c>
      <c r="H1555">
        <v>2.0739999999999998</v>
      </c>
      <c r="I1555">
        <v>1.35</v>
      </c>
      <c r="J1555">
        <v>34.587586206896503</v>
      </c>
      <c r="K1555">
        <v>0.47575000000000001</v>
      </c>
      <c r="L1555">
        <v>38.023333333333298</v>
      </c>
      <c r="M1555">
        <v>2.4999999999999901E-2</v>
      </c>
      <c r="N1555">
        <v>1599.7666666666601</v>
      </c>
      <c r="O1555">
        <v>84.865624999999895</v>
      </c>
      <c r="P1555">
        <v>2.69458333333333</v>
      </c>
      <c r="Q1555">
        <v>72.009749999999997</v>
      </c>
      <c r="R1555">
        <v>6.9715789473684202</v>
      </c>
      <c r="S1555">
        <v>-0.47875000000000001</v>
      </c>
      <c r="T1555">
        <v>5</v>
      </c>
      <c r="U1555">
        <v>1.7035285714285699</v>
      </c>
      <c r="V1555">
        <v>0.10665714285714201</v>
      </c>
      <c r="W1555">
        <v>14.6739</v>
      </c>
      <c r="X1555">
        <v>0.67657142857142805</v>
      </c>
      <c r="Y1555">
        <v>70.963457142857095</v>
      </c>
      <c r="Z1555">
        <v>2.0142142857142802</v>
      </c>
      <c r="AA1555">
        <v>0</v>
      </c>
      <c r="AB1555">
        <v>2.6371428571428501E-2</v>
      </c>
      <c r="AC1555">
        <v>32.022999999999897</v>
      </c>
      <c r="AD1555">
        <v>-12.703499999999901</v>
      </c>
      <c r="AE1555">
        <v>36.207048366896501</v>
      </c>
      <c r="AF1555">
        <v>0.43442004000000001</v>
      </c>
      <c r="AG1555">
        <v>1.350854488</v>
      </c>
      <c r="AH1555">
        <v>1.9371159999999998E-2</v>
      </c>
      <c r="AI1555">
        <v>45.011586206896503</v>
      </c>
      <c r="AJ1555">
        <v>0.51022103241119998</v>
      </c>
      <c r="AK1555">
        <v>0.80439396648832096</v>
      </c>
      <c r="AL1555">
        <v>9.6512937358657E-3</v>
      </c>
      <c r="AM1555">
        <v>3.0011261584756699E-2</v>
      </c>
      <c r="AN1555">
        <v>0.15551551477933601</v>
      </c>
      <c r="AO1555">
        <v>4.3035941703898403E-4</v>
      </c>
      <c r="AP1555">
        <v>36.207048366896501</v>
      </c>
      <c r="AQ1555">
        <v>0.29193457298265102</v>
      </c>
      <c r="AR1555">
        <v>6.4773419498371103</v>
      </c>
      <c r="AS1555">
        <v>1.17996117497982</v>
      </c>
      <c r="AT1555">
        <v>0.86917610645626298</v>
      </c>
      <c r="AU1555">
        <v>90.0316714285714</v>
      </c>
      <c r="AV1555">
        <v>44.156286064696097</v>
      </c>
      <c r="AW1555">
        <v>0.85530014220040496</v>
      </c>
      <c r="AX1555">
        <v>0.17089331302017699</v>
      </c>
      <c r="AY1555">
        <v>0.14248546701734799</v>
      </c>
      <c r="AZ1555">
        <v>0.52265805016288303</v>
      </c>
      <c r="BA1555">
        <v>0.126507565795034</v>
      </c>
      <c r="BB1555">
        <v>7.46654357375547E-2</v>
      </c>
      <c r="BC1555">
        <v>0.32799008769795301</v>
      </c>
      <c r="BD1555">
        <v>0.83603683020040898</v>
      </c>
      <c r="BE1555">
        <v>-1.9263311999996299E-2</v>
      </c>
      <c r="BF1555">
        <v>0.22235751519764099</v>
      </c>
      <c r="BG1555">
        <v>0.18539469940530801</v>
      </c>
      <c r="BH1555">
        <v>0.68005554622573805</v>
      </c>
      <c r="BI1555">
        <v>0.22235751519764099</v>
      </c>
      <c r="BJ1555">
        <v>0.81550442920589905</v>
      </c>
      <c r="BK1555">
        <v>1.3601110924514701</v>
      </c>
      <c r="BL1555">
        <v>0.83376853370807502</v>
      </c>
      <c r="BM1555">
        <v>3.0583879551868201</v>
      </c>
      <c r="BN1555">
        <v>3.66814988997612</v>
      </c>
      <c r="BO1555">
        <v>17.076472142117499</v>
      </c>
      <c r="BP1555">
        <v>5.2254016071445601</v>
      </c>
      <c r="BQ1555">
        <v>11.8510705349729</v>
      </c>
      <c r="BR1555">
        <v>0.982103316615486</v>
      </c>
      <c r="BS1555">
        <v>0.72656142312684202</v>
      </c>
      <c r="BT1555">
        <v>1.3517140951261699</v>
      </c>
    </row>
    <row r="1556" spans="1:72" x14ac:dyDescent="0.2">
      <c r="A1556">
        <v>1554</v>
      </c>
      <c r="B1556" s="243">
        <v>44797.138888888891</v>
      </c>
      <c r="C1556">
        <v>0</v>
      </c>
      <c r="D1556">
        <v>0.90999999999999903</v>
      </c>
      <c r="E1556">
        <v>31.112749999999998</v>
      </c>
      <c r="F1556">
        <v>44.836750000000002</v>
      </c>
      <c r="G1556">
        <v>7</v>
      </c>
      <c r="H1556">
        <v>2.0674999999999999</v>
      </c>
      <c r="I1556">
        <v>1.3480000000000001</v>
      </c>
      <c r="J1556">
        <v>34.557499999999997</v>
      </c>
      <c r="K1556">
        <v>0.53974999999999995</v>
      </c>
      <c r="L1556">
        <v>37.964444444444403</v>
      </c>
      <c r="M1556">
        <v>7.3913043478260804E-2</v>
      </c>
      <c r="N1556">
        <v>1600.0333333333299</v>
      </c>
      <c r="O1556">
        <v>85.059459459459404</v>
      </c>
      <c r="P1556">
        <v>2.6795714285714198</v>
      </c>
      <c r="Q1556">
        <v>71.780512820512797</v>
      </c>
      <c r="R1556">
        <v>6.9675000000000002</v>
      </c>
      <c r="S1556">
        <v>-0.61549999999999905</v>
      </c>
      <c r="T1556">
        <v>5</v>
      </c>
      <c r="U1556">
        <v>1.7578</v>
      </c>
      <c r="V1556">
        <v>0.11785714285714199</v>
      </c>
      <c r="W1556">
        <v>14.682528571428501</v>
      </c>
      <c r="X1556">
        <v>0.66208571428571406</v>
      </c>
      <c r="Y1556">
        <v>70.954228571428501</v>
      </c>
      <c r="Z1556">
        <v>1.9698714285714201</v>
      </c>
      <c r="AA1556">
        <v>0</v>
      </c>
      <c r="AB1556">
        <v>3.1628571428571402E-2</v>
      </c>
      <c r="AC1556">
        <v>32.022750000000002</v>
      </c>
      <c r="AD1556">
        <v>-12.814</v>
      </c>
      <c r="AE1556">
        <v>36.171886700000002</v>
      </c>
      <c r="AF1556">
        <v>0.43305854999999999</v>
      </c>
      <c r="AG1556">
        <v>1.34885181</v>
      </c>
      <c r="AH1556">
        <v>1.9310449999999899E-2</v>
      </c>
      <c r="AI1556">
        <v>44.972999999999999</v>
      </c>
      <c r="AJ1556">
        <v>0.50979183944740203</v>
      </c>
      <c r="AK1556">
        <v>0.80430228581593399</v>
      </c>
      <c r="AL1556">
        <v>9.6293009138816599E-3</v>
      </c>
      <c r="AM1556">
        <v>2.9992480154759499E-2</v>
      </c>
      <c r="AN1556">
        <v>0.155648944922509</v>
      </c>
      <c r="AO1556">
        <v>4.2937873835412302E-4</v>
      </c>
      <c r="AP1556">
        <v>36.171886700000002</v>
      </c>
      <c r="AQ1556">
        <v>0.28568411569793001</v>
      </c>
      <c r="AR1556">
        <v>6.48115076737583</v>
      </c>
      <c r="AS1556">
        <v>1.15398437092905</v>
      </c>
      <c r="AT1556">
        <v>0.89611209538064396</v>
      </c>
      <c r="AU1556">
        <v>90.0265142857142</v>
      </c>
      <c r="AV1556">
        <v>44.092705954002803</v>
      </c>
      <c r="AW1556">
        <v>0.88029404599717498</v>
      </c>
      <c r="AX1556">
        <v>0.19486743907094001</v>
      </c>
      <c r="AY1556">
        <v>0.14737443430206901</v>
      </c>
      <c r="AZ1556">
        <v>0.51884923262416205</v>
      </c>
      <c r="BA1556">
        <v>0.144469123758628</v>
      </c>
      <c r="BB1556">
        <v>7.4121318946308801E-2</v>
      </c>
      <c r="BC1556">
        <v>0.34031064460468402</v>
      </c>
      <c r="BD1556">
        <v>0.86109110599717198</v>
      </c>
      <c r="BE1556">
        <v>-1.9202940000002399E-2</v>
      </c>
      <c r="BF1556">
        <v>0.25355338401467198</v>
      </c>
      <c r="BG1556">
        <v>0.191757467089894</v>
      </c>
      <c r="BH1556">
        <v>0.67510498086537696</v>
      </c>
      <c r="BI1556">
        <v>0.25355338401467198</v>
      </c>
      <c r="BJ1556">
        <v>0.89062170220913395</v>
      </c>
      <c r="BK1556">
        <v>1.3502099617307499</v>
      </c>
      <c r="BL1556">
        <v>0.75628044892825297</v>
      </c>
      <c r="BM1556">
        <v>2.66257531323782</v>
      </c>
      <c r="BN1556">
        <v>3.5206189939341002</v>
      </c>
      <c r="BO1556">
        <v>18.642797805252901</v>
      </c>
      <c r="BP1556">
        <v>5.9585045243448</v>
      </c>
      <c r="BQ1556">
        <v>12.684293280908101</v>
      </c>
      <c r="BR1556">
        <v>0.91916920890581</v>
      </c>
      <c r="BS1556">
        <v>0.78920034860326504</v>
      </c>
      <c r="BT1556">
        <v>1.16468424086807</v>
      </c>
    </row>
    <row r="1557" spans="1:72" x14ac:dyDescent="0.2">
      <c r="A1557">
        <v>1555</v>
      </c>
      <c r="B1557" s="243">
        <v>44797.152777777781</v>
      </c>
      <c r="C1557">
        <v>0</v>
      </c>
      <c r="D1557">
        <v>0.81425000000000003</v>
      </c>
      <c r="E1557">
        <v>31.080294117647</v>
      </c>
      <c r="F1557">
        <v>44.939</v>
      </c>
      <c r="G1557">
        <v>7</v>
      </c>
      <c r="H1557">
        <v>2.0720000000000001</v>
      </c>
      <c r="I1557">
        <v>1.35</v>
      </c>
      <c r="J1557">
        <v>34.554814814814797</v>
      </c>
      <c r="K1557">
        <v>0.54100000000000004</v>
      </c>
      <c r="L1557">
        <v>37.983448275862003</v>
      </c>
      <c r="M1557">
        <v>-0.16</v>
      </c>
      <c r="N1557">
        <v>1600.09375</v>
      </c>
      <c r="O1557">
        <v>84.302702702702703</v>
      </c>
      <c r="P1557">
        <v>2.7291249999999998</v>
      </c>
      <c r="Q1557">
        <v>72.4255</v>
      </c>
      <c r="R1557">
        <v>6.9666666666666597</v>
      </c>
      <c r="S1557">
        <v>-0.52074999999999905</v>
      </c>
      <c r="T1557">
        <v>5</v>
      </c>
      <c r="U1557">
        <v>1.6736285714285699</v>
      </c>
      <c r="V1557">
        <v>0.11564285714285701</v>
      </c>
      <c r="W1557">
        <v>14.6462</v>
      </c>
      <c r="X1557">
        <v>0.58082857142857103</v>
      </c>
      <c r="Y1557">
        <v>71.093499999999906</v>
      </c>
      <c r="Z1557">
        <v>1.9692714285714199</v>
      </c>
      <c r="AA1557">
        <v>3.5000000000000001E-3</v>
      </c>
      <c r="AB1557">
        <v>1.6457142857142799E-2</v>
      </c>
      <c r="AC1557">
        <v>31.894544117647001</v>
      </c>
      <c r="AD1557">
        <v>-13.044455882352899</v>
      </c>
      <c r="AE1557">
        <v>36.1727152948148</v>
      </c>
      <c r="AF1557">
        <v>0.43400112000000002</v>
      </c>
      <c r="AG1557">
        <v>1.350853664</v>
      </c>
      <c r="AH1557">
        <v>1.9352479999999998E-2</v>
      </c>
      <c r="AI1557">
        <v>44.976814814814801</v>
      </c>
      <c r="AJ1557">
        <v>0.50880481752642304</v>
      </c>
      <c r="AK1557">
        <v>0.80425248972721697</v>
      </c>
      <c r="AL1557">
        <v>9.6494409794676099E-3</v>
      </c>
      <c r="AM1557">
        <v>3.0034444848127499E-2</v>
      </c>
      <c r="AN1557">
        <v>0.155635743189495</v>
      </c>
      <c r="AO1557">
        <v>4.30276801051405E-4</v>
      </c>
      <c r="AP1557">
        <v>36.1727152948148</v>
      </c>
      <c r="AQ1557">
        <v>0.250622378976533</v>
      </c>
      <c r="AR1557">
        <v>6.4651146365795302</v>
      </c>
      <c r="AS1557">
        <v>1.15363288066806</v>
      </c>
      <c r="AT1557">
        <v>0.85155027989272303</v>
      </c>
      <c r="AU1557">
        <v>89.963428571428494</v>
      </c>
      <c r="AV1557">
        <v>44.0420851910389</v>
      </c>
      <c r="AW1557">
        <v>0.93472962377587199</v>
      </c>
      <c r="AX1557">
        <v>0.19722078333193699</v>
      </c>
      <c r="AY1557">
        <v>0.18337874102346599</v>
      </c>
      <c r="AZ1557">
        <v>0.534885363420468</v>
      </c>
      <c r="BA1557">
        <v>0.14599714875699299</v>
      </c>
      <c r="BB1557">
        <v>7.6412194774352696E-2</v>
      </c>
      <c r="BC1557">
        <v>0.42253057094291802</v>
      </c>
      <c r="BD1557">
        <v>0.915484887775872</v>
      </c>
      <c r="BE1557">
        <v>-1.92447360000003E-2</v>
      </c>
      <c r="BF1557">
        <v>0.25764696960456002</v>
      </c>
      <c r="BG1557">
        <v>0.23956388427417999</v>
      </c>
      <c r="BH1557">
        <v>0.698768104673687</v>
      </c>
      <c r="BI1557">
        <v>0.25764696960456002</v>
      </c>
      <c r="BJ1557">
        <v>0.99442170775748195</v>
      </c>
      <c r="BK1557">
        <v>1.39753620934737</v>
      </c>
      <c r="BL1557">
        <v>0.92981448468757999</v>
      </c>
      <c r="BM1557">
        <v>2.7121145874378598</v>
      </c>
      <c r="BN1557">
        <v>2.9168340912102799</v>
      </c>
      <c r="BO1557">
        <v>20.400047168721802</v>
      </c>
      <c r="BP1557">
        <v>6.0547037857071597</v>
      </c>
      <c r="BQ1557">
        <v>14.345343383014599</v>
      </c>
      <c r="BR1557">
        <v>0.95953636101962103</v>
      </c>
      <c r="BS1557">
        <v>0.89136291991565797</v>
      </c>
      <c r="BT1557">
        <v>1.07648224935182</v>
      </c>
    </row>
    <row r="1558" spans="1:72" x14ac:dyDescent="0.2">
      <c r="A1558">
        <v>1556</v>
      </c>
      <c r="B1558" s="243">
        <v>44797.166666666664</v>
      </c>
      <c r="C1558">
        <v>0</v>
      </c>
      <c r="D1558">
        <v>0.94153846153846099</v>
      </c>
      <c r="E1558">
        <v>31.147692307692299</v>
      </c>
      <c r="F1558">
        <v>44.957250000000002</v>
      </c>
      <c r="G1558">
        <v>7</v>
      </c>
      <c r="H1558">
        <v>2.0699999999999998</v>
      </c>
      <c r="I1558">
        <v>1.3460000000000001</v>
      </c>
      <c r="J1558">
        <v>34.542000000000002</v>
      </c>
      <c r="K1558">
        <v>0.4965</v>
      </c>
      <c r="L1558">
        <v>37.956969696969601</v>
      </c>
      <c r="M1558">
        <v>0.109523809523809</v>
      </c>
      <c r="N1558">
        <v>1600.0588235294099</v>
      </c>
      <c r="O1558">
        <v>85.305714285714302</v>
      </c>
      <c r="P1558">
        <v>2.7472352941176399</v>
      </c>
      <c r="Q1558">
        <v>72.6844999999999</v>
      </c>
      <c r="R1558">
        <v>6.9550000000000001</v>
      </c>
      <c r="S1558">
        <v>-0.337749999999999</v>
      </c>
      <c r="T1558">
        <v>5</v>
      </c>
      <c r="U1558">
        <v>1.6070625000000001</v>
      </c>
      <c r="V1558">
        <v>0.1158</v>
      </c>
      <c r="W1558">
        <v>14.677049999999999</v>
      </c>
      <c r="X1558">
        <v>0.58127499999999999</v>
      </c>
      <c r="Y1558">
        <v>70.888012500000002</v>
      </c>
      <c r="Z1558">
        <v>2.0712375000000001</v>
      </c>
      <c r="AA1558">
        <v>1.3062499999999999E-2</v>
      </c>
      <c r="AB1558">
        <v>5.025E-3</v>
      </c>
      <c r="AC1558">
        <v>32.089230769230703</v>
      </c>
      <c r="AD1558">
        <v>-12.8680192307692</v>
      </c>
      <c r="AE1558">
        <v>36.158338800000003</v>
      </c>
      <c r="AF1558">
        <v>0.43358219999999997</v>
      </c>
      <c r="AG1558">
        <v>1.3468528399999999</v>
      </c>
      <c r="AH1558">
        <v>1.9333800000000002E-2</v>
      </c>
      <c r="AI1558">
        <v>44.957999999999998</v>
      </c>
      <c r="AJ1558">
        <v>0.51007691603710803</v>
      </c>
      <c r="AK1558">
        <v>0.80426929133858205</v>
      </c>
      <c r="AL1558">
        <v>9.6441612171359898E-3</v>
      </c>
      <c r="AM1558">
        <v>2.9958023933448898E-2</v>
      </c>
      <c r="AN1558">
        <v>0.15570087637350399</v>
      </c>
      <c r="AO1558">
        <v>4.3004137194714998E-4</v>
      </c>
      <c r="AP1558">
        <v>36.158338800000003</v>
      </c>
      <c r="AQ1558">
        <v>0.25081500894709302</v>
      </c>
      <c r="AR1558">
        <v>6.4787324204783197</v>
      </c>
      <c r="AS1558">
        <v>1.2133663491000299</v>
      </c>
      <c r="AT1558">
        <v>0.819725483878885</v>
      </c>
      <c r="AU1558">
        <v>89.824637499999994</v>
      </c>
      <c r="AV1558">
        <v>44.101252578525397</v>
      </c>
      <c r="AW1558">
        <v>0.85674742147455096</v>
      </c>
      <c r="AX1558">
        <v>0.133486490899968</v>
      </c>
      <c r="AY1558">
        <v>0.18276719105290601</v>
      </c>
      <c r="AZ1558">
        <v>0.52126757952167802</v>
      </c>
      <c r="BA1558">
        <v>9.9109930153890302E-2</v>
      </c>
      <c r="BB1558">
        <v>7.4466797074525498E-2</v>
      </c>
      <c r="BC1558">
        <v>0.42152835391514298</v>
      </c>
      <c r="BD1558">
        <v>0.83752126147455397</v>
      </c>
      <c r="BE1558">
        <v>-1.9226159999997602E-2</v>
      </c>
      <c r="BF1558">
        <v>0.173327218742967</v>
      </c>
      <c r="BG1558">
        <v>0.237316365791681</v>
      </c>
      <c r="BH1558">
        <v>0.676846467161063</v>
      </c>
      <c r="BI1558">
        <v>0.173327218742967</v>
      </c>
      <c r="BJ1558">
        <v>0.821287169069298</v>
      </c>
      <c r="BK1558">
        <v>1.35369293432212</v>
      </c>
      <c r="BL1558">
        <v>1.36918117946382</v>
      </c>
      <c r="BM1558">
        <v>3.9050212198049401</v>
      </c>
      <c r="BN1558">
        <v>2.85208508441093</v>
      </c>
      <c r="BO1558">
        <v>16.574214264346502</v>
      </c>
      <c r="BP1558">
        <v>4.0731896404597396</v>
      </c>
      <c r="BQ1558">
        <v>12.5010246238867</v>
      </c>
      <c r="BR1558">
        <v>1.0590366624590799</v>
      </c>
      <c r="BS1558">
        <v>0.75195628157211003</v>
      </c>
      <c r="BT1558">
        <v>1.40837531172019</v>
      </c>
    </row>
    <row r="1559" spans="1:72" x14ac:dyDescent="0.2">
      <c r="A1559">
        <v>1557</v>
      </c>
      <c r="B1559" s="243">
        <v>44797.180555555555</v>
      </c>
      <c r="C1559">
        <v>0</v>
      </c>
      <c r="D1559">
        <v>0.88200000000000001</v>
      </c>
      <c r="E1559">
        <v>31.109444444444399</v>
      </c>
      <c r="F1559">
        <v>44.847499999999897</v>
      </c>
      <c r="G1559">
        <v>7</v>
      </c>
      <c r="H1559">
        <v>2.0640000000000001</v>
      </c>
      <c r="I1559">
        <v>1.35</v>
      </c>
      <c r="J1559">
        <v>34.546774193548302</v>
      </c>
      <c r="K1559">
        <v>0.59399999999999897</v>
      </c>
      <c r="L1559">
        <v>37.953636363636299</v>
      </c>
      <c r="M1559">
        <v>4.9999999999999802E-3</v>
      </c>
      <c r="N1559">
        <v>1600.15625</v>
      </c>
      <c r="O1559">
        <v>84.9941176470588</v>
      </c>
      <c r="P1559">
        <v>2.7073913043478202</v>
      </c>
      <c r="Q1559">
        <v>72.448250000000002</v>
      </c>
      <c r="R1559">
        <v>6.9647619047619003</v>
      </c>
      <c r="S1559">
        <v>-0.37410256410256398</v>
      </c>
      <c r="T1559">
        <v>5</v>
      </c>
      <c r="U1559">
        <v>1.64137142857142</v>
      </c>
      <c r="V1559">
        <v>0.113971428571428</v>
      </c>
      <c r="W1559">
        <v>14.645785714285701</v>
      </c>
      <c r="X1559">
        <v>0.58728571428571397</v>
      </c>
      <c r="Y1559">
        <v>70.926285714285697</v>
      </c>
      <c r="Z1559">
        <v>2.0433571428571402</v>
      </c>
      <c r="AA1559">
        <v>1.08571428571428E-2</v>
      </c>
      <c r="AB1559">
        <v>1.0485714285714201E-2</v>
      </c>
      <c r="AC1559">
        <v>31.991444444444401</v>
      </c>
      <c r="AD1559">
        <v>-12.8560555555555</v>
      </c>
      <c r="AE1559">
        <v>36.158427953548298</v>
      </c>
      <c r="AF1559">
        <v>0.43232544000000001</v>
      </c>
      <c r="AG1559">
        <v>1.3508503679999999</v>
      </c>
      <c r="AH1559">
        <v>1.9277759999999901E-2</v>
      </c>
      <c r="AI1559">
        <v>44.960774193548303</v>
      </c>
      <c r="AJ1559">
        <v>0.50980292552194695</v>
      </c>
      <c r="AK1559">
        <v>0.804221648806414</v>
      </c>
      <c r="AL1559">
        <v>9.6156137823364303E-3</v>
      </c>
      <c r="AM1559">
        <v>3.0045086905861999E-2</v>
      </c>
      <c r="AN1559">
        <v>0.15569126923540499</v>
      </c>
      <c r="AO1559">
        <v>4.2876841748793197E-4</v>
      </c>
      <c r="AP1559">
        <v>36.158427953548298</v>
      </c>
      <c r="AQ1559">
        <v>0.253408578870709</v>
      </c>
      <c r="AR1559">
        <v>6.4649317628897496</v>
      </c>
      <c r="AS1559">
        <v>1.19703355908535</v>
      </c>
      <c r="AT1559">
        <v>0.83677595615385303</v>
      </c>
      <c r="AU1559">
        <v>89.844085714285697</v>
      </c>
      <c r="AV1559">
        <v>44.073801854394198</v>
      </c>
      <c r="AW1559">
        <v>0.88697233915417595</v>
      </c>
      <c r="AX1559">
        <v>0.15381680891464999</v>
      </c>
      <c r="AY1559">
        <v>0.17891686112929001</v>
      </c>
      <c r="AZ1559">
        <v>0.53506823711024099</v>
      </c>
      <c r="BA1559">
        <v>0.113866652116609</v>
      </c>
      <c r="BB1559">
        <v>7.6438319587177297E-2</v>
      </c>
      <c r="BC1559">
        <v>0.41384763554346998</v>
      </c>
      <c r="BD1559">
        <v>0.86780190715418204</v>
      </c>
      <c r="BE1559">
        <v>-1.91704319999947E-2</v>
      </c>
      <c r="BF1559">
        <v>0.20033586529382399</v>
      </c>
      <c r="BG1559">
        <v>0.233026965277118</v>
      </c>
      <c r="BH1559">
        <v>0.69688975495649996</v>
      </c>
      <c r="BI1559">
        <v>0.20033586529382399</v>
      </c>
      <c r="BJ1559">
        <v>0.86672566114188598</v>
      </c>
      <c r="BK1559">
        <v>1.3937795099129999</v>
      </c>
      <c r="BL1559">
        <v>1.1631814649630901</v>
      </c>
      <c r="BM1559">
        <v>3.4786070578745401</v>
      </c>
      <c r="BN1559">
        <v>2.9905970501214298</v>
      </c>
      <c r="BO1559">
        <v>17.665420471709002</v>
      </c>
      <c r="BP1559">
        <v>4.7078928344048698</v>
      </c>
      <c r="BQ1559">
        <v>12.957527637304199</v>
      </c>
      <c r="BR1559">
        <v>1.05320853891349</v>
      </c>
      <c r="BS1559">
        <v>0.78659131502435597</v>
      </c>
      <c r="BT1559">
        <v>1.33895266677447</v>
      </c>
    </row>
    <row r="1560" spans="1:72" x14ac:dyDescent="0.2">
      <c r="A1560">
        <v>1558</v>
      </c>
      <c r="B1560" s="243">
        <v>44797.194444444445</v>
      </c>
      <c r="C1560">
        <v>0</v>
      </c>
      <c r="D1560">
        <v>0.86850000000000005</v>
      </c>
      <c r="E1560">
        <v>31.117692307692302</v>
      </c>
      <c r="F1560">
        <v>44.821538461538402</v>
      </c>
      <c r="G1560">
        <v>7</v>
      </c>
      <c r="H1560">
        <v>2.0699999999999998</v>
      </c>
      <c r="I1560">
        <v>1.3474999999999999</v>
      </c>
      <c r="J1560">
        <v>34.5685294117647</v>
      </c>
      <c r="K1560">
        <v>0.51075000000000004</v>
      </c>
      <c r="L1560">
        <v>37.987499999999997</v>
      </c>
      <c r="M1560">
        <v>4.2857142857142802E-2</v>
      </c>
      <c r="N1560">
        <v>1600.06666666666</v>
      </c>
      <c r="O1560">
        <v>84.975675675675603</v>
      </c>
      <c r="P1560">
        <v>2.70891304347826</v>
      </c>
      <c r="Q1560">
        <v>72.477999999999994</v>
      </c>
      <c r="R1560">
        <v>6.9639130434782501</v>
      </c>
      <c r="S1560">
        <v>-0.28461538461538399</v>
      </c>
      <c r="T1560">
        <v>5</v>
      </c>
      <c r="U1560">
        <v>1.71951428571428</v>
      </c>
      <c r="V1560">
        <v>0.121271428571428</v>
      </c>
      <c r="W1560">
        <v>14.672857142857101</v>
      </c>
      <c r="X1560">
        <v>0.55317142857142798</v>
      </c>
      <c r="Y1560">
        <v>70.933042857142794</v>
      </c>
      <c r="Z1560">
        <v>1.98798571428571</v>
      </c>
      <c r="AA1560">
        <v>3.8571428571428498E-3</v>
      </c>
      <c r="AB1560">
        <v>2.0214285714285699E-2</v>
      </c>
      <c r="AC1560">
        <v>31.986192307692299</v>
      </c>
      <c r="AD1560">
        <v>-12.8353461538461</v>
      </c>
      <c r="AE1560">
        <v>36.184868211764702</v>
      </c>
      <c r="AF1560">
        <v>0.43358219999999997</v>
      </c>
      <c r="AG1560">
        <v>1.34835284</v>
      </c>
      <c r="AH1560">
        <v>1.9333799999999901E-2</v>
      </c>
      <c r="AI1560">
        <v>44.986029411764697</v>
      </c>
      <c r="AJ1560">
        <v>0.51012711078305195</v>
      </c>
      <c r="AK1560">
        <v>0.80435790143998898</v>
      </c>
      <c r="AL1560">
        <v>9.6381522368055392E-3</v>
      </c>
      <c r="AM1560">
        <v>2.9972701694970599E-2</v>
      </c>
      <c r="AN1560">
        <v>0.155603863944688</v>
      </c>
      <c r="AO1560">
        <v>4.2977342639054602E-4</v>
      </c>
      <c r="AP1560">
        <v>36.184868211764702</v>
      </c>
      <c r="AQ1560">
        <v>0.23868856704041799</v>
      </c>
      <c r="AR1560">
        <v>6.4768816126180297</v>
      </c>
      <c r="AS1560">
        <v>1.1645960292848401</v>
      </c>
      <c r="AT1560">
        <v>0.87717085452161203</v>
      </c>
      <c r="AU1560">
        <v>89.866571428571405</v>
      </c>
      <c r="AV1560">
        <v>44.065034420708002</v>
      </c>
      <c r="AW1560">
        <v>0.92099499105670102</v>
      </c>
      <c r="AX1560">
        <v>0.18375681071515201</v>
      </c>
      <c r="AY1560">
        <v>0.19489363295958101</v>
      </c>
      <c r="AZ1560">
        <v>0.52311838738196703</v>
      </c>
      <c r="BA1560">
        <v>0.136282436810198</v>
      </c>
      <c r="BB1560">
        <v>7.4731198197423895E-2</v>
      </c>
      <c r="BC1560">
        <v>0.44949638836553002</v>
      </c>
      <c r="BD1560">
        <v>0.90176883105670103</v>
      </c>
      <c r="BE1560">
        <v>-1.9226160000000801E-2</v>
      </c>
      <c r="BF1560">
        <v>0.23936996645757899</v>
      </c>
      <c r="BG1560">
        <v>0.25387729686192201</v>
      </c>
      <c r="BH1560">
        <v>0.68143776741462303</v>
      </c>
      <c r="BI1560">
        <v>0.23936996645757899</v>
      </c>
      <c r="BJ1560">
        <v>0.98649452663900505</v>
      </c>
      <c r="BK1560">
        <v>1.3628755348292401</v>
      </c>
      <c r="BL1560">
        <v>1.06060631005232</v>
      </c>
      <c r="BM1560">
        <v>2.8467972716008401</v>
      </c>
      <c r="BN1560">
        <v>2.6841225105104201</v>
      </c>
      <c r="BO1560">
        <v>20.019227558544198</v>
      </c>
      <c r="BP1560">
        <v>5.6251942117531204</v>
      </c>
      <c r="BQ1560">
        <v>14.394033346791099</v>
      </c>
      <c r="BR1560">
        <v>0.95594659185136099</v>
      </c>
      <c r="BS1560">
        <v>0.89074654005597298</v>
      </c>
      <c r="BT1560">
        <v>1.0731970867844001</v>
      </c>
    </row>
    <row r="1561" spans="1:72" x14ac:dyDescent="0.2">
      <c r="A1561">
        <v>1559</v>
      </c>
      <c r="B1561" s="243">
        <v>44797.208333333336</v>
      </c>
      <c r="C1561">
        <v>0</v>
      </c>
      <c r="D1561">
        <v>0.91421052631578903</v>
      </c>
      <c r="E1561">
        <v>31.095277777777699</v>
      </c>
      <c r="F1561">
        <v>44.816749999999999</v>
      </c>
      <c r="G1561">
        <v>7</v>
      </c>
      <c r="H1561">
        <v>2.0674999999999999</v>
      </c>
      <c r="I1561">
        <v>1.3480000000000001</v>
      </c>
      <c r="J1561">
        <v>34.574117647058799</v>
      </c>
      <c r="K1561">
        <v>0.51500000000000001</v>
      </c>
      <c r="L1561">
        <v>37.988695652173902</v>
      </c>
      <c r="M1561">
        <v>-3.9999999999999897E-2</v>
      </c>
      <c r="N1561">
        <v>1600.0333333333299</v>
      </c>
      <c r="O1561">
        <v>84.810810810810807</v>
      </c>
      <c r="P1561">
        <v>2.6867083333333301</v>
      </c>
      <c r="Q1561">
        <v>72.148684210526298</v>
      </c>
      <c r="R1561">
        <v>6.9669230769230701</v>
      </c>
      <c r="S1561">
        <v>-0.20199999999999901</v>
      </c>
      <c r="T1561">
        <v>5</v>
      </c>
      <c r="U1561">
        <v>1.74554285714285</v>
      </c>
      <c r="V1561">
        <v>0.119214285714285</v>
      </c>
      <c r="W1561">
        <v>14.687514285714199</v>
      </c>
      <c r="X1561">
        <v>0.61491428571428497</v>
      </c>
      <c r="Y1561">
        <v>70.940357142857096</v>
      </c>
      <c r="Z1561">
        <v>2.06211428571428</v>
      </c>
      <c r="AA1561">
        <v>1.9885714285714201E-2</v>
      </c>
      <c r="AB1561">
        <v>7.5714285714285705E-4</v>
      </c>
      <c r="AC1561">
        <v>32.009488304093502</v>
      </c>
      <c r="AD1561">
        <v>-12.8072616959064</v>
      </c>
      <c r="AE1561">
        <v>36.188504347058803</v>
      </c>
      <c r="AF1561">
        <v>0.43305854999999999</v>
      </c>
      <c r="AG1561">
        <v>1.34885181</v>
      </c>
      <c r="AH1561">
        <v>1.9310449999999899E-2</v>
      </c>
      <c r="AI1561">
        <v>44.9896176470588</v>
      </c>
      <c r="AJ1561">
        <v>0.51012577050019203</v>
      </c>
      <c r="AK1561">
        <v>0.80437456994979795</v>
      </c>
      <c r="AL1561">
        <v>9.6257441749632404E-3</v>
      </c>
      <c r="AM1561">
        <v>2.9981401944370101E-2</v>
      </c>
      <c r="AN1561">
        <v>0.155591453452986</v>
      </c>
      <c r="AO1561">
        <v>4.2922014033303102E-4</v>
      </c>
      <c r="AP1561">
        <v>36.188504347058803</v>
      </c>
      <c r="AQ1561">
        <v>0.265330062488708</v>
      </c>
      <c r="AR1561">
        <v>6.4833515576424103</v>
      </c>
      <c r="AS1561">
        <v>1.20802181414934</v>
      </c>
      <c r="AT1561">
        <v>0.890446394941107</v>
      </c>
      <c r="AU1561">
        <v>90.050442857142798</v>
      </c>
      <c r="AV1561">
        <v>44.145207781339202</v>
      </c>
      <c r="AW1561">
        <v>0.84440986571952603</v>
      </c>
      <c r="AX1561">
        <v>0.14082999585065101</v>
      </c>
      <c r="AY1561">
        <v>0.16772848751129099</v>
      </c>
      <c r="AZ1561">
        <v>0.51664844235758101</v>
      </c>
      <c r="BA1561">
        <v>0.10440731502643801</v>
      </c>
      <c r="BB1561">
        <v>7.3806920336797296E-2</v>
      </c>
      <c r="BC1561">
        <v>0.38731134049031202</v>
      </c>
      <c r="BD1561">
        <v>0.82520692571952403</v>
      </c>
      <c r="BE1561">
        <v>-1.9202940000002802E-2</v>
      </c>
      <c r="BF1561">
        <v>0.18331803489113199</v>
      </c>
      <c r="BG1561">
        <v>0.21833173068072301</v>
      </c>
      <c r="BH1561">
        <v>0.67251991744000705</v>
      </c>
      <c r="BI1561">
        <v>0.18331803489113199</v>
      </c>
      <c r="BJ1561">
        <v>0.803299531143712</v>
      </c>
      <c r="BK1561">
        <v>1.3450398348800101</v>
      </c>
      <c r="BL1561">
        <v>1.1909997333889399</v>
      </c>
      <c r="BM1561">
        <v>3.6685965886520502</v>
      </c>
      <c r="BN1561">
        <v>3.0802665070404398</v>
      </c>
      <c r="BO1561">
        <v>16.397648751873</v>
      </c>
      <c r="BP1561">
        <v>4.3079738199416102</v>
      </c>
      <c r="BQ1561">
        <v>12.089674931931301</v>
      </c>
      <c r="BR1561">
        <v>1.03339917556508</v>
      </c>
      <c r="BS1561">
        <v>0.72997231718725897</v>
      </c>
      <c r="BT1561">
        <v>1.41566899351334</v>
      </c>
    </row>
    <row r="1562" spans="1:72" x14ac:dyDescent="0.2">
      <c r="A1562">
        <v>1560</v>
      </c>
      <c r="B1562" s="243">
        <v>44797.222222222219</v>
      </c>
      <c r="C1562">
        <v>0</v>
      </c>
      <c r="D1562">
        <v>0.93578947368420995</v>
      </c>
      <c r="E1562">
        <v>31.052352941176402</v>
      </c>
      <c r="F1562">
        <v>44.853333333333303</v>
      </c>
      <c r="G1562">
        <v>7</v>
      </c>
      <c r="H1562">
        <v>2.0699999999999998</v>
      </c>
      <c r="I1562">
        <v>1.3474999999999999</v>
      </c>
      <c r="J1562">
        <v>34.5309523809523</v>
      </c>
      <c r="K1562">
        <v>0.53325</v>
      </c>
      <c r="L1562">
        <v>37.945238095238103</v>
      </c>
      <c r="M1562">
        <v>-6.6666666666666596E-2</v>
      </c>
      <c r="N1562">
        <v>1599.8064516129</v>
      </c>
      <c r="O1562">
        <v>85.854054054054004</v>
      </c>
      <c r="P1562">
        <v>2.6770769230769198</v>
      </c>
      <c r="Q1562">
        <v>71.724000000000004</v>
      </c>
      <c r="R1562">
        <v>6.9637499999999903</v>
      </c>
      <c r="S1562">
        <v>-0.59842105263157797</v>
      </c>
      <c r="T1562">
        <v>5</v>
      </c>
      <c r="U1562">
        <v>1.7181124999999999</v>
      </c>
      <c r="V1562">
        <v>0.11975</v>
      </c>
      <c r="W1562">
        <v>14.677787500000001</v>
      </c>
      <c r="X1562">
        <v>0.55097499999999999</v>
      </c>
      <c r="Y1562">
        <v>70.973712500000005</v>
      </c>
      <c r="Z1562">
        <v>2.0235999999999899</v>
      </c>
      <c r="AA1562">
        <v>1.6924999999999999E-2</v>
      </c>
      <c r="AB1562">
        <v>7.4249999999999898E-3</v>
      </c>
      <c r="AC1562">
        <v>31.988142414860601</v>
      </c>
      <c r="AD1562">
        <v>-12.865190918472599</v>
      </c>
      <c r="AE1562">
        <v>36.147291180952301</v>
      </c>
      <c r="AF1562">
        <v>0.43358219999999997</v>
      </c>
      <c r="AG1562">
        <v>1.34835284</v>
      </c>
      <c r="AH1562">
        <v>1.9333799999999901E-2</v>
      </c>
      <c r="AI1562">
        <v>44.948452380952297</v>
      </c>
      <c r="AJ1562">
        <v>0.50930534570743102</v>
      </c>
      <c r="AK1562">
        <v>0.80419434410316504</v>
      </c>
      <c r="AL1562">
        <v>9.6462097587977705E-3</v>
      </c>
      <c r="AM1562">
        <v>2.9997758956688401E-2</v>
      </c>
      <c r="AN1562">
        <v>0.15573394920636599</v>
      </c>
      <c r="AO1562">
        <v>4.3013271816657602E-4</v>
      </c>
      <c r="AP1562">
        <v>36.147291180952301</v>
      </c>
      <c r="AQ1562">
        <v>0.23774082758526399</v>
      </c>
      <c r="AR1562">
        <v>6.4790579671760602</v>
      </c>
      <c r="AS1562">
        <v>1.1854594869196899</v>
      </c>
      <c r="AT1562">
        <v>0.87504388077675999</v>
      </c>
      <c r="AU1562">
        <v>89.944187499999998</v>
      </c>
      <c r="AV1562">
        <v>44.049549462633401</v>
      </c>
      <c r="AW1562">
        <v>0.89890291831898805</v>
      </c>
      <c r="AX1562">
        <v>0.162893353080309</v>
      </c>
      <c r="AY1562">
        <v>0.19584137241473501</v>
      </c>
      <c r="AZ1562">
        <v>0.52094203282393503</v>
      </c>
      <c r="BA1562">
        <v>0.12080914449685801</v>
      </c>
      <c r="BB1562">
        <v>7.4420290403419298E-2</v>
      </c>
      <c r="BC1562">
        <v>0.45168222407362402</v>
      </c>
      <c r="BD1562">
        <v>0.87967675831897896</v>
      </c>
      <c r="BE1562">
        <v>-1.92261600000087E-2</v>
      </c>
      <c r="BF1562">
        <v>0.21217934311370801</v>
      </c>
      <c r="BG1562">
        <v>0.25509631281860201</v>
      </c>
      <c r="BH1562">
        <v>0.67856137917676496</v>
      </c>
      <c r="BI1562">
        <v>0.21217934311370801</v>
      </c>
      <c r="BJ1562">
        <v>0.93455131186462004</v>
      </c>
      <c r="BK1562">
        <v>1.3571227583535299</v>
      </c>
      <c r="BL1562">
        <v>1.2022674265792801</v>
      </c>
      <c r="BM1562">
        <v>3.1980558013751499</v>
      </c>
      <c r="BN1562">
        <v>2.6600203338073598</v>
      </c>
      <c r="BO1562">
        <v>18.8560958655519</v>
      </c>
      <c r="BP1562">
        <v>4.9862145631721404</v>
      </c>
      <c r="BQ1562">
        <v>13.869881302379801</v>
      </c>
      <c r="BR1562">
        <v>0.99641787506022494</v>
      </c>
      <c r="BS1562">
        <v>0.84967957461913701</v>
      </c>
      <c r="BT1562">
        <v>1.17269839693023</v>
      </c>
    </row>
    <row r="1563" spans="1:72" x14ac:dyDescent="0.2">
      <c r="A1563">
        <v>1561</v>
      </c>
      <c r="B1563" s="243">
        <v>44797.236111111109</v>
      </c>
      <c r="C1563">
        <v>0</v>
      </c>
      <c r="D1563">
        <v>0.8</v>
      </c>
      <c r="E1563">
        <v>31.1582051282051</v>
      </c>
      <c r="F1563">
        <v>44.900999999999897</v>
      </c>
      <c r="G1563">
        <v>7</v>
      </c>
      <c r="H1563">
        <v>2.0724999999999998</v>
      </c>
      <c r="I1563">
        <v>1.35</v>
      </c>
      <c r="J1563">
        <v>34.595517241379298</v>
      </c>
      <c r="K1563">
        <v>0.53624999999999901</v>
      </c>
      <c r="L1563">
        <v>38.0042857142857</v>
      </c>
      <c r="M1563">
        <v>0.135483870967741</v>
      </c>
      <c r="N1563">
        <v>1600.1379310344801</v>
      </c>
      <c r="O1563">
        <v>85.325714285714199</v>
      </c>
      <c r="P1563">
        <v>2.6595555555555501</v>
      </c>
      <c r="Q1563">
        <v>71.5</v>
      </c>
      <c r="R1563">
        <v>6.9730769230769196</v>
      </c>
      <c r="S1563">
        <v>-0.82324324324324305</v>
      </c>
      <c r="T1563">
        <v>5</v>
      </c>
      <c r="U1563">
        <v>1.7657857142857101</v>
      </c>
      <c r="V1563">
        <v>0.117014285714285</v>
      </c>
      <c r="W1563">
        <v>14.660542857142801</v>
      </c>
      <c r="X1563">
        <v>0.54485714285714204</v>
      </c>
      <c r="Y1563">
        <v>70.977771428571401</v>
      </c>
      <c r="Z1563">
        <v>1.9445857142857099</v>
      </c>
      <c r="AA1563">
        <v>3.0857142857142802E-3</v>
      </c>
      <c r="AB1563">
        <v>3.9600000000000003E-2</v>
      </c>
      <c r="AC1563">
        <v>31.958205128205101</v>
      </c>
      <c r="AD1563">
        <v>-12.942794871794799</v>
      </c>
      <c r="AE1563">
        <v>36.213808141379303</v>
      </c>
      <c r="AF1563">
        <v>0.43410585000000002</v>
      </c>
      <c r="AG1563">
        <v>1.3508538699999999</v>
      </c>
      <c r="AH1563">
        <v>1.935715E-2</v>
      </c>
      <c r="AI1563">
        <v>45.018017241379297</v>
      </c>
      <c r="AJ1563">
        <v>0.51021337261656796</v>
      </c>
      <c r="AK1563">
        <v>0.804429212135371</v>
      </c>
      <c r="AL1563">
        <v>9.6429357977361498E-3</v>
      </c>
      <c r="AM1563">
        <v>3.0006960607726001E-2</v>
      </c>
      <c r="AN1563">
        <v>0.15549329866011499</v>
      </c>
      <c r="AO1563">
        <v>4.2998672945123502E-4</v>
      </c>
      <c r="AP1563">
        <v>36.213808141379303</v>
      </c>
      <c r="AQ1563">
        <v>0.235101026468714</v>
      </c>
      <c r="AR1563">
        <v>6.4714458498392604</v>
      </c>
      <c r="AS1563">
        <v>1.13917156707279</v>
      </c>
      <c r="AT1563">
        <v>0.90092748460386995</v>
      </c>
      <c r="AU1563">
        <v>89.893542857142805</v>
      </c>
      <c r="AV1563">
        <v>44.05952658476</v>
      </c>
      <c r="AW1563">
        <v>0.95849065661922594</v>
      </c>
      <c r="AX1563">
        <v>0.21168230292720699</v>
      </c>
      <c r="AY1563">
        <v>0.19900482353128501</v>
      </c>
      <c r="AZ1563">
        <v>0.52855415016073903</v>
      </c>
      <c r="BA1563">
        <v>0.15670259206290499</v>
      </c>
      <c r="BB1563">
        <v>7.5507735737248505E-2</v>
      </c>
      <c r="BC1563">
        <v>0.45842465272302901</v>
      </c>
      <c r="BD1563">
        <v>0.93924127661923196</v>
      </c>
      <c r="BE1563">
        <v>-1.9249379999993699E-2</v>
      </c>
      <c r="BF1563">
        <v>0.275988464305713</v>
      </c>
      <c r="BG1563">
        <v>0.259459741680511</v>
      </c>
      <c r="BH1563">
        <v>0.68912160434798797</v>
      </c>
      <c r="BI1563">
        <v>0.275988464305713</v>
      </c>
      <c r="BJ1563">
        <v>1.07089641197244</v>
      </c>
      <c r="BK1563">
        <v>1.3782432086959699</v>
      </c>
      <c r="BL1563">
        <v>0.94011082069396501</v>
      </c>
      <c r="BM1563">
        <v>2.4969217683846598</v>
      </c>
      <c r="BN1563">
        <v>2.6559866277695798</v>
      </c>
      <c r="BO1563">
        <v>21.8244473719237</v>
      </c>
      <c r="BP1563">
        <v>6.4857289111842604</v>
      </c>
      <c r="BQ1563">
        <v>15.3387184607394</v>
      </c>
      <c r="BR1563">
        <v>0.90906281937626399</v>
      </c>
      <c r="BS1563">
        <v>0.96050102625016398</v>
      </c>
      <c r="BT1563">
        <v>0.94644648421176902</v>
      </c>
    </row>
    <row r="1564" spans="1:72" x14ac:dyDescent="0.2">
      <c r="A1564">
        <v>1562</v>
      </c>
      <c r="B1564" s="243">
        <v>44797.25</v>
      </c>
      <c r="C1564">
        <v>0</v>
      </c>
      <c r="D1564">
        <v>0.81794871794871704</v>
      </c>
      <c r="E1564">
        <v>31.080555555555499</v>
      </c>
      <c r="F1564">
        <v>44.844473684210499</v>
      </c>
      <c r="G1564">
        <v>7</v>
      </c>
      <c r="H1564">
        <v>2.0699999999999998</v>
      </c>
      <c r="I1564">
        <v>1.3474999999999999</v>
      </c>
      <c r="J1564">
        <v>34.557000000000002</v>
      </c>
      <c r="K1564">
        <v>0.51049999999999995</v>
      </c>
      <c r="L1564">
        <v>37.981875000000002</v>
      </c>
      <c r="M1564">
        <v>-0.13750000000000001</v>
      </c>
      <c r="N1564">
        <v>1599.8275862068899</v>
      </c>
      <c r="O1564">
        <v>85.813888888888798</v>
      </c>
      <c r="P1564">
        <v>2.6438000000000001</v>
      </c>
      <c r="Q1564">
        <v>71.390249999999995</v>
      </c>
      <c r="R1564">
        <v>6.9672222222222198</v>
      </c>
      <c r="S1564">
        <v>-0.45324999999999999</v>
      </c>
      <c r="T1564">
        <v>5</v>
      </c>
      <c r="U1564">
        <v>1.79132857142857</v>
      </c>
      <c r="V1564">
        <v>0.112857142857142</v>
      </c>
      <c r="W1564">
        <v>14.6651285714285</v>
      </c>
      <c r="X1564">
        <v>0.54469999999999996</v>
      </c>
      <c r="Y1564">
        <v>70.8527142857142</v>
      </c>
      <c r="Z1564">
        <v>1.9495285714285699</v>
      </c>
      <c r="AA1564">
        <v>8.2714285714285702E-3</v>
      </c>
      <c r="AB1564">
        <v>1.3842857142857099E-2</v>
      </c>
      <c r="AC1564">
        <v>31.898504273504201</v>
      </c>
      <c r="AD1564">
        <v>-12.9459694107062</v>
      </c>
      <c r="AE1564">
        <v>36.173338800000003</v>
      </c>
      <c r="AF1564">
        <v>0.43358219999999997</v>
      </c>
      <c r="AG1564">
        <v>1.34835284</v>
      </c>
      <c r="AH1564">
        <v>1.9333799999999901E-2</v>
      </c>
      <c r="AI1564">
        <v>44.974499999999999</v>
      </c>
      <c r="AJ1564">
        <v>0.51054273875988199</v>
      </c>
      <c r="AK1564">
        <v>0.80430774772371005</v>
      </c>
      <c r="AL1564">
        <v>9.6406230197111607E-3</v>
      </c>
      <c r="AM1564">
        <v>2.9980385329464398E-2</v>
      </c>
      <c r="AN1564">
        <v>0.15564375368264199</v>
      </c>
      <c r="AO1564">
        <v>4.2988360070706698E-4</v>
      </c>
      <c r="AP1564">
        <v>36.173338800000003</v>
      </c>
      <c r="AQ1564">
        <v>0.23503322071907701</v>
      </c>
      <c r="AR1564">
        <v>6.4734700724053598</v>
      </c>
      <c r="AS1564">
        <v>1.1420671773181399</v>
      </c>
      <c r="AT1564">
        <v>0.91454979487596999</v>
      </c>
      <c r="AU1564">
        <v>89.803399999999996</v>
      </c>
      <c r="AV1564">
        <v>44.023909270442502</v>
      </c>
      <c r="AW1564">
        <v>0.95059072955741097</v>
      </c>
      <c r="AX1564">
        <v>0.206285662681858</v>
      </c>
      <c r="AY1564">
        <v>0.19854897928092199</v>
      </c>
      <c r="AZ1564">
        <v>0.52652992759463002</v>
      </c>
      <c r="BA1564">
        <v>0.15299086156250999</v>
      </c>
      <c r="BB1564">
        <v>7.5218561084947205E-2</v>
      </c>
      <c r="BC1564">
        <v>0.45792696121040499</v>
      </c>
      <c r="BD1564">
        <v>0.93136456955740998</v>
      </c>
      <c r="BE1564">
        <v>-1.9226160000000901E-2</v>
      </c>
      <c r="BF1564">
        <v>0.26945576731059601</v>
      </c>
      <c r="BG1564">
        <v>0.25934990762487697</v>
      </c>
      <c r="BH1564">
        <v>0.68776726316075198</v>
      </c>
      <c r="BI1564">
        <v>0.26945576731059601</v>
      </c>
      <c r="BJ1564">
        <v>1.0576113498709401</v>
      </c>
      <c r="BK1564">
        <v>1.3755345263215</v>
      </c>
      <c r="BL1564">
        <v>0.96249529269095302</v>
      </c>
      <c r="BM1564">
        <v>2.5524310354358701</v>
      </c>
      <c r="BN1564">
        <v>2.6518893700765598</v>
      </c>
      <c r="BO1564">
        <v>21.5307853319838</v>
      </c>
      <c r="BP1564">
        <v>6.3322105317990003</v>
      </c>
      <c r="BQ1564">
        <v>15.198574800184799</v>
      </c>
      <c r="BR1564">
        <v>0.91745972189349201</v>
      </c>
      <c r="BS1564">
        <v>0.949829042946709</v>
      </c>
      <c r="BT1564">
        <v>0.965920897772513</v>
      </c>
    </row>
    <row r="1565" spans="1:72" x14ac:dyDescent="0.2">
      <c r="A1565">
        <v>1563</v>
      </c>
      <c r="B1565" s="243">
        <v>44797.263888888891</v>
      </c>
      <c r="C1565">
        <v>0</v>
      </c>
      <c r="D1565">
        <v>0.93105263157894702</v>
      </c>
      <c r="E1565">
        <v>31.130263157894699</v>
      </c>
      <c r="F1565">
        <v>44.956000000000003</v>
      </c>
      <c r="G1565">
        <v>7</v>
      </c>
      <c r="H1565">
        <v>2.0625</v>
      </c>
      <c r="I1565">
        <v>1.35</v>
      </c>
      <c r="J1565">
        <v>34.5571428571428</v>
      </c>
      <c r="K1565">
        <v>0.46875</v>
      </c>
      <c r="L1565">
        <v>37.9607999999999</v>
      </c>
      <c r="M1565">
        <v>-7.7777777777777696E-2</v>
      </c>
      <c r="N1565">
        <v>1600.44827586206</v>
      </c>
      <c r="O1565">
        <v>85.2756756756756</v>
      </c>
      <c r="P1565">
        <v>2.6437499999999998</v>
      </c>
      <c r="Q1565">
        <v>71.377179487179504</v>
      </c>
      <c r="R1565">
        <v>6.9688461538461501</v>
      </c>
      <c r="S1565">
        <v>-0.40153846153846101</v>
      </c>
      <c r="T1565">
        <v>5</v>
      </c>
      <c r="U1565">
        <v>1.7578428571428499</v>
      </c>
      <c r="V1565">
        <v>0.11141428571428499</v>
      </c>
      <c r="W1565">
        <v>14.699771428571401</v>
      </c>
      <c r="X1565">
        <v>0.51985714285714202</v>
      </c>
      <c r="Y1565">
        <v>70.831642857142796</v>
      </c>
      <c r="Z1565">
        <v>1.98788571428571</v>
      </c>
      <c r="AA1565">
        <v>1.40142857142857E-2</v>
      </c>
      <c r="AB1565">
        <v>7.25714285714285E-3</v>
      </c>
      <c r="AC1565">
        <v>32.061315789473603</v>
      </c>
      <c r="AD1565">
        <v>-12.8946842105263</v>
      </c>
      <c r="AE1565">
        <v>36.167625357142803</v>
      </c>
      <c r="AF1565">
        <v>0.43201125000000001</v>
      </c>
      <c r="AG1565">
        <v>1.3508497500000001</v>
      </c>
      <c r="AH1565">
        <v>1.926375E-2</v>
      </c>
      <c r="AI1565">
        <v>44.969642857142802</v>
      </c>
      <c r="AJ1565">
        <v>0.51061395582886104</v>
      </c>
      <c r="AK1565">
        <v>0.80426756939205002</v>
      </c>
      <c r="AL1565">
        <v>9.6067307310487206E-3</v>
      </c>
      <c r="AM1565">
        <v>3.0039147837827102E-2</v>
      </c>
      <c r="AN1565">
        <v>0.15566056466663999</v>
      </c>
      <c r="AO1565">
        <v>4.2837231465671198E-4</v>
      </c>
      <c r="AP1565">
        <v>36.167625357142803</v>
      </c>
      <c r="AQ1565">
        <v>0.22431374811737001</v>
      </c>
      <c r="AR1565">
        <v>6.4887620964639696</v>
      </c>
      <c r="AS1565">
        <v>1.1645374475746799</v>
      </c>
      <c r="AT1565">
        <v>0.89757909501122302</v>
      </c>
      <c r="AU1565">
        <v>89.796999999999997</v>
      </c>
      <c r="AV1565">
        <v>44.045238649298803</v>
      </c>
      <c r="AW1565">
        <v>0.92440420784397703</v>
      </c>
      <c r="AX1565">
        <v>0.18631230242531799</v>
      </c>
      <c r="AY1565">
        <v>0.207697501882629</v>
      </c>
      <c r="AZ1565">
        <v>0.51123790353602006</v>
      </c>
      <c r="BA1565">
        <v>0.137922298483098</v>
      </c>
      <c r="BB1565">
        <v>7.3033986219431496E-2</v>
      </c>
      <c r="BC1565">
        <v>0.48076873433881401</v>
      </c>
      <c r="BD1565">
        <v>0.90524770784396802</v>
      </c>
      <c r="BE1565">
        <v>-1.9156500000009399E-2</v>
      </c>
      <c r="BF1565">
        <v>0.242130193658604</v>
      </c>
      <c r="BG1565">
        <v>0.269922252575927</v>
      </c>
      <c r="BH1565">
        <v>0.66440128202706294</v>
      </c>
      <c r="BI1565">
        <v>0.242130193658604</v>
      </c>
      <c r="BJ1565">
        <v>1.0241048924690599</v>
      </c>
      <c r="BK1565">
        <v>1.3288025640541199</v>
      </c>
      <c r="BL1565">
        <v>1.1147814673477201</v>
      </c>
      <c r="BM1565">
        <v>2.7439836064553198</v>
      </c>
      <c r="BN1565">
        <v>2.4614542731713902</v>
      </c>
      <c r="BO1565">
        <v>20.620043167462299</v>
      </c>
      <c r="BP1565">
        <v>5.6900595509771996</v>
      </c>
      <c r="BQ1565">
        <v>14.929983616485099</v>
      </c>
      <c r="BR1565">
        <v>0.91718123483449898</v>
      </c>
      <c r="BS1565">
        <v>0.92725281500562096</v>
      </c>
      <c r="BT1565">
        <v>0.98913825872714101</v>
      </c>
    </row>
    <row r="1566" spans="1:72" x14ac:dyDescent="0.2">
      <c r="A1566">
        <v>1564</v>
      </c>
      <c r="B1566" s="243">
        <v>44797.277777777781</v>
      </c>
      <c r="C1566">
        <v>0</v>
      </c>
      <c r="D1566">
        <v>0.88973684210526305</v>
      </c>
      <c r="E1566">
        <v>31.104705882352899</v>
      </c>
      <c r="F1566">
        <v>44.805999999999997</v>
      </c>
      <c r="G1566">
        <v>7</v>
      </c>
      <c r="H1566">
        <v>2.0699999999999998</v>
      </c>
      <c r="I1566">
        <v>1.35</v>
      </c>
      <c r="J1566">
        <v>34.555312499999999</v>
      </c>
      <c r="K1566">
        <v>0.52575000000000005</v>
      </c>
      <c r="L1566">
        <v>37.9712903225806</v>
      </c>
      <c r="M1566">
        <v>6.8749999999999895E-2</v>
      </c>
      <c r="N1566">
        <v>1600.2758620689599</v>
      </c>
      <c r="O1566">
        <v>85.194594594594605</v>
      </c>
      <c r="P1566">
        <v>2.6419999999999999</v>
      </c>
      <c r="Q1566">
        <v>71.311025641025594</v>
      </c>
      <c r="R1566">
        <v>6.9672727272727197</v>
      </c>
      <c r="S1566">
        <v>-0.18225</v>
      </c>
      <c r="T1566">
        <v>5</v>
      </c>
      <c r="U1566">
        <v>1.7337750000000001</v>
      </c>
      <c r="V1566">
        <v>0.1216375</v>
      </c>
      <c r="W1566">
        <v>14.628575</v>
      </c>
      <c r="X1566">
        <v>0.5320125</v>
      </c>
      <c r="Y1566">
        <v>70.844662499999998</v>
      </c>
      <c r="Z1566">
        <v>1.8777249999999901</v>
      </c>
      <c r="AA1566">
        <v>7.5000000000000002E-4</v>
      </c>
      <c r="AB1566">
        <v>2.36875E-2</v>
      </c>
      <c r="AC1566">
        <v>31.994442724458199</v>
      </c>
      <c r="AD1566">
        <v>-12.8115572755417</v>
      </c>
      <c r="AE1566">
        <v>36.171651300000001</v>
      </c>
      <c r="AF1566">
        <v>0.43358219999999997</v>
      </c>
      <c r="AG1566">
        <v>1.3508528399999999</v>
      </c>
      <c r="AH1566">
        <v>1.9333799999999901E-2</v>
      </c>
      <c r="AI1566">
        <v>44.975312500000001</v>
      </c>
      <c r="AJ1566">
        <v>0.51057694431108303</v>
      </c>
      <c r="AK1566">
        <v>0.804255696944851</v>
      </c>
      <c r="AL1566">
        <v>9.6404488573592403E-3</v>
      </c>
      <c r="AM1566">
        <v>3.0035429770499E-2</v>
      </c>
      <c r="AN1566">
        <v>0.15564094190562799</v>
      </c>
      <c r="AO1566">
        <v>4.2987583465929201E-4</v>
      </c>
      <c r="AP1566">
        <v>36.171651300000001</v>
      </c>
      <c r="AQ1566">
        <v>0.22955867695577001</v>
      </c>
      <c r="AR1566">
        <v>6.4573346222775401</v>
      </c>
      <c r="AS1566">
        <v>1.1000034172149999</v>
      </c>
      <c r="AT1566">
        <v>0.88522554162294897</v>
      </c>
      <c r="AU1566">
        <v>89.616749999999897</v>
      </c>
      <c r="AV1566">
        <v>43.958548016448297</v>
      </c>
      <c r="AW1566">
        <v>1.01676448355168</v>
      </c>
      <c r="AX1566">
        <v>0.250849422784999</v>
      </c>
      <c r="AY1566">
        <v>0.20402352304422899</v>
      </c>
      <c r="AZ1566">
        <v>0.54266537772245205</v>
      </c>
      <c r="BA1566">
        <v>0.18569707621519899</v>
      </c>
      <c r="BB1566">
        <v>7.7523625388921796E-2</v>
      </c>
      <c r="BC1566">
        <v>0.47055327235349897</v>
      </c>
      <c r="BD1566">
        <v>0.99753832355168104</v>
      </c>
      <c r="BE1566">
        <v>-1.92261600000012E-2</v>
      </c>
      <c r="BF1566">
        <v>0.32668358604409098</v>
      </c>
      <c r="BG1566">
        <v>0.26570177202506101</v>
      </c>
      <c r="BH1566">
        <v>0.70671827604039295</v>
      </c>
      <c r="BI1566">
        <v>0.32668358604409098</v>
      </c>
      <c r="BJ1566">
        <v>1.1847707161383001</v>
      </c>
      <c r="BK1566">
        <v>1.4134365520807799</v>
      </c>
      <c r="BL1566">
        <v>0.81333064584763304</v>
      </c>
      <c r="BM1566">
        <v>2.1633112474313498</v>
      </c>
      <c r="BN1566">
        <v>2.6598176995738401</v>
      </c>
      <c r="BO1566">
        <v>24.2899710428227</v>
      </c>
      <c r="BP1566">
        <v>7.6770642720361399</v>
      </c>
      <c r="BQ1566">
        <v>16.612906770786601</v>
      </c>
      <c r="BR1566">
        <v>0.85807445580582997</v>
      </c>
      <c r="BS1566">
        <v>1.05409728172066</v>
      </c>
      <c r="BT1566">
        <v>0.81403725318894804</v>
      </c>
    </row>
    <row r="1567" spans="1:72" x14ac:dyDescent="0.2">
      <c r="A1567">
        <v>1565</v>
      </c>
      <c r="B1567" s="243">
        <v>44797.291666666664</v>
      </c>
      <c r="C1567">
        <v>0</v>
      </c>
      <c r="D1567">
        <v>1.0402631578947299</v>
      </c>
      <c r="E1567">
        <v>31.0823684210526</v>
      </c>
      <c r="F1567">
        <v>44.9804999999999</v>
      </c>
      <c r="G1567">
        <v>7</v>
      </c>
      <c r="H1567">
        <v>2.0699999999999998</v>
      </c>
      <c r="I1567">
        <v>1.3460000000000001</v>
      </c>
      <c r="J1567">
        <v>34.522666666666602</v>
      </c>
      <c r="K1567">
        <v>0.50724999999999998</v>
      </c>
      <c r="L1567">
        <v>37.943636363636301</v>
      </c>
      <c r="M1567">
        <v>-3.3333333333333298E-2</v>
      </c>
      <c r="N1567">
        <v>1600.1</v>
      </c>
      <c r="O1567">
        <v>85.225714285714204</v>
      </c>
      <c r="P1567">
        <v>2.6407499999999899</v>
      </c>
      <c r="Q1567">
        <v>71.286249999999995</v>
      </c>
      <c r="R1567">
        <v>6.9647058823529404</v>
      </c>
      <c r="S1567">
        <v>-0.40205128205128199</v>
      </c>
      <c r="T1567">
        <v>5</v>
      </c>
      <c r="U1567">
        <v>1.7823428571428499</v>
      </c>
      <c r="V1567">
        <v>0.12777142857142801</v>
      </c>
      <c r="W1567">
        <v>14.664014285714201</v>
      </c>
      <c r="X1567">
        <v>0.52814285714285703</v>
      </c>
      <c r="Y1567">
        <v>70.469899999999996</v>
      </c>
      <c r="Z1567">
        <v>1.87434285714285</v>
      </c>
      <c r="AA1567">
        <v>8.2857142857142797E-4</v>
      </c>
      <c r="AB1567">
        <v>2.7614285714285699E-2</v>
      </c>
      <c r="AC1567">
        <v>32.122631578947299</v>
      </c>
      <c r="AD1567">
        <v>-12.857868421052601</v>
      </c>
      <c r="AE1567">
        <v>36.139005466666603</v>
      </c>
      <c r="AF1567">
        <v>0.43358219999999997</v>
      </c>
      <c r="AG1567">
        <v>1.3468528399999999</v>
      </c>
      <c r="AH1567">
        <v>1.9333800000000002E-2</v>
      </c>
      <c r="AI1567">
        <v>44.938666666666599</v>
      </c>
      <c r="AJ1567">
        <v>0.51282895912533799</v>
      </c>
      <c r="AK1567">
        <v>0.80418508485639695</v>
      </c>
      <c r="AL1567">
        <v>9.6483102895798707E-3</v>
      </c>
      <c r="AM1567">
        <v>2.9970912354616599E-2</v>
      </c>
      <c r="AN1567">
        <v>0.155767861381438</v>
      </c>
      <c r="AO1567">
        <v>4.3022638262520699E-4</v>
      </c>
      <c r="AP1567">
        <v>36.139005466666603</v>
      </c>
      <c r="AQ1567">
        <v>0.22788896037095899</v>
      </c>
      <c r="AR1567">
        <v>6.4729782052397704</v>
      </c>
      <c r="AS1567">
        <v>1.09802210008902</v>
      </c>
      <c r="AT1567">
        <v>0.91403703223305299</v>
      </c>
      <c r="AU1567">
        <v>89.318742857142794</v>
      </c>
      <c r="AV1567">
        <v>43.937894732366402</v>
      </c>
      <c r="AW1567">
        <v>1.0007719343002299</v>
      </c>
      <c r="AX1567">
        <v>0.24883073991097099</v>
      </c>
      <c r="AY1567">
        <v>0.20569323962903999</v>
      </c>
      <c r="AZ1567">
        <v>0.52702179476022604</v>
      </c>
      <c r="BA1567">
        <v>0.184749760716969</v>
      </c>
      <c r="BB1567">
        <v>7.5288827822889495E-2</v>
      </c>
      <c r="BC1567">
        <v>0.47440425282458698</v>
      </c>
      <c r="BD1567">
        <v>0.98154577430023904</v>
      </c>
      <c r="BE1567">
        <v>-1.9226159999992901E-2</v>
      </c>
      <c r="BF1567">
        <v>0.32276146089741398</v>
      </c>
      <c r="BG1567">
        <v>0.26680727044875802</v>
      </c>
      <c r="BH1567">
        <v>0.68360655304263696</v>
      </c>
      <c r="BI1567">
        <v>0.32276146089741398</v>
      </c>
      <c r="BJ1567">
        <v>1.1791374626923401</v>
      </c>
      <c r="BK1567">
        <v>1.3672131060852699</v>
      </c>
      <c r="BL1567">
        <v>0.82663918333657405</v>
      </c>
      <c r="BM1567">
        <v>2.1179931183292999</v>
      </c>
      <c r="BN1567">
        <v>2.56217363152376</v>
      </c>
      <c r="BO1567">
        <v>24.106550039931701</v>
      </c>
      <c r="BP1567">
        <v>7.5848943310892301</v>
      </c>
      <c r="BQ1567">
        <v>16.521655708842498</v>
      </c>
      <c r="BR1567">
        <v>0.81851862255967001</v>
      </c>
      <c r="BS1567">
        <v>1.0500328783333801</v>
      </c>
      <c r="BT1567">
        <v>0.77951713650988597</v>
      </c>
    </row>
    <row r="1568" spans="1:72" x14ac:dyDescent="0.2">
      <c r="A1568">
        <v>1566</v>
      </c>
      <c r="B1568" s="243">
        <v>44797.305555555555</v>
      </c>
      <c r="C1568">
        <v>0</v>
      </c>
      <c r="D1568">
        <v>0.80800000000000005</v>
      </c>
      <c r="E1568">
        <v>31.141282051282001</v>
      </c>
      <c r="F1568">
        <v>45.155000000000001</v>
      </c>
      <c r="G1568">
        <v>7</v>
      </c>
      <c r="H1568">
        <v>2.0674999999999999</v>
      </c>
      <c r="I1568">
        <v>1.35</v>
      </c>
      <c r="J1568">
        <v>34.558518518518497</v>
      </c>
      <c r="K1568">
        <v>0.52124999999999999</v>
      </c>
      <c r="L1568">
        <v>37.964137931034401</v>
      </c>
      <c r="M1568">
        <v>0.149999999999999</v>
      </c>
      <c r="N1568">
        <v>1599.8611111111099</v>
      </c>
      <c r="O1568">
        <v>85.388235294117607</v>
      </c>
      <c r="P1568">
        <v>2.6994799999999999</v>
      </c>
      <c r="Q1568">
        <v>72.335641025640996</v>
      </c>
      <c r="R1568">
        <v>6.9588235294117604</v>
      </c>
      <c r="S1568">
        <v>-0.23300000000000001</v>
      </c>
      <c r="T1568">
        <v>5</v>
      </c>
      <c r="U1568">
        <v>1.7853714285714199</v>
      </c>
      <c r="V1568">
        <v>0.106128571428571</v>
      </c>
      <c r="W1568">
        <v>14.673171428571401</v>
      </c>
      <c r="X1568">
        <v>0.62832857142857101</v>
      </c>
      <c r="Y1568">
        <v>70.810085714285705</v>
      </c>
      <c r="Z1568">
        <v>1.92398571428571</v>
      </c>
      <c r="AA1568">
        <v>0</v>
      </c>
      <c r="AB1568">
        <v>2.7114285714285698E-2</v>
      </c>
      <c r="AC1568">
        <v>31.949282051282001</v>
      </c>
      <c r="AD1568">
        <v>-13.205717948717901</v>
      </c>
      <c r="AE1568">
        <v>36.172905218518501</v>
      </c>
      <c r="AF1568">
        <v>0.43305854999999999</v>
      </c>
      <c r="AG1568">
        <v>1.35085181</v>
      </c>
      <c r="AH1568">
        <v>1.9310449999999899E-2</v>
      </c>
      <c r="AI1568">
        <v>44.976018518518501</v>
      </c>
      <c r="AJ1568">
        <v>0.510843968816447</v>
      </c>
      <c r="AK1568">
        <v>0.80427095172118401</v>
      </c>
      <c r="AL1568">
        <v>9.6286546534058194E-3</v>
      </c>
      <c r="AM1568">
        <v>3.0034935383259801E-2</v>
      </c>
      <c r="AN1568">
        <v>0.1556384987061</v>
      </c>
      <c r="AO1568">
        <v>4.29349921048459E-4</v>
      </c>
      <c r="AP1568">
        <v>36.172905218518501</v>
      </c>
      <c r="AQ1568">
        <v>0.27111820784408702</v>
      </c>
      <c r="AR1568">
        <v>6.4770203443826802</v>
      </c>
      <c r="AS1568">
        <v>1.1271037347785899</v>
      </c>
      <c r="AT1568">
        <v>0.91204622638291799</v>
      </c>
      <c r="AU1568">
        <v>89.820942857142796</v>
      </c>
      <c r="AV1568">
        <v>44.048147505523801</v>
      </c>
      <c r="AW1568">
        <v>0.92787101299463604</v>
      </c>
      <c r="AX1568">
        <v>0.22374807522140799</v>
      </c>
      <c r="AY1568">
        <v>0.16194034215591199</v>
      </c>
      <c r="AZ1568">
        <v>0.52297965561731197</v>
      </c>
      <c r="BA1568">
        <v>0.165634804324989</v>
      </c>
      <c r="BB1568">
        <v>7.4711379373901807E-2</v>
      </c>
      <c r="BC1568">
        <v>0.37394560656039</v>
      </c>
      <c r="BD1568">
        <v>0.90866807299463404</v>
      </c>
      <c r="BE1568">
        <v>-1.9202940000002E-2</v>
      </c>
      <c r="BF1568">
        <v>0.29180112569022698</v>
      </c>
      <c r="BG1568">
        <v>0.21119455033968701</v>
      </c>
      <c r="BH1568">
        <v>0.68204408941265304</v>
      </c>
      <c r="BI1568">
        <v>0.29180112569022698</v>
      </c>
      <c r="BJ1568">
        <v>1.00599135205983</v>
      </c>
      <c r="BK1568">
        <v>1.3640881788253001</v>
      </c>
      <c r="BL1568">
        <v>0.72376194519513004</v>
      </c>
      <c r="BM1568">
        <v>2.3373593497946299</v>
      </c>
      <c r="BN1568">
        <v>3.22945875409969</v>
      </c>
      <c r="BO1568">
        <v>20.961563320065299</v>
      </c>
      <c r="BP1568">
        <v>6.85732645372034</v>
      </c>
      <c r="BQ1568">
        <v>14.1042368663449</v>
      </c>
      <c r="BR1568">
        <v>0.86802626515191905</v>
      </c>
      <c r="BS1568">
        <v>0.88927090178374002</v>
      </c>
      <c r="BT1568">
        <v>0.976110050841417</v>
      </c>
    </row>
    <row r="1569" spans="1:72" x14ac:dyDescent="0.2">
      <c r="A1569">
        <v>1567</v>
      </c>
      <c r="B1569" s="243">
        <v>44797.319444444445</v>
      </c>
      <c r="C1569">
        <v>0</v>
      </c>
      <c r="D1569">
        <v>0.86846153846153795</v>
      </c>
      <c r="E1569">
        <v>31.103529411764701</v>
      </c>
      <c r="F1569">
        <v>44.832564102564099</v>
      </c>
      <c r="G1569">
        <v>7</v>
      </c>
      <c r="H1569">
        <v>2.0640000000000001</v>
      </c>
      <c r="I1569">
        <v>1.35</v>
      </c>
      <c r="J1569">
        <v>34.558695652173903</v>
      </c>
      <c r="K1569">
        <v>0.48871794871794799</v>
      </c>
      <c r="L1569">
        <v>37.992142857142802</v>
      </c>
      <c r="M1569">
        <v>0.12380952380952299</v>
      </c>
      <c r="N1569">
        <v>1599.5384615384601</v>
      </c>
      <c r="O1569">
        <v>85.291428571428597</v>
      </c>
      <c r="P1569">
        <v>2.6859166666666598</v>
      </c>
      <c r="Q1569">
        <v>72.032051282051299</v>
      </c>
      <c r="R1569">
        <v>6.9636842105263099</v>
      </c>
      <c r="S1569">
        <v>-0.37461538461538402</v>
      </c>
      <c r="T1569">
        <v>5</v>
      </c>
      <c r="U1569">
        <v>1.7780428571428499</v>
      </c>
      <c r="V1569">
        <v>0.1032</v>
      </c>
      <c r="W1569">
        <v>14.6300142857142</v>
      </c>
      <c r="X1569">
        <v>0.66061428571428504</v>
      </c>
      <c r="Y1569">
        <v>70.977999999999994</v>
      </c>
      <c r="Z1569">
        <v>1.9074571428571401</v>
      </c>
      <c r="AA1569">
        <v>0</v>
      </c>
      <c r="AB1569">
        <v>2.3042857142857101E-2</v>
      </c>
      <c r="AC1569">
        <v>31.9719909502262</v>
      </c>
      <c r="AD1569">
        <v>-12.8605731523378</v>
      </c>
      <c r="AE1569">
        <v>36.170349412173898</v>
      </c>
      <c r="AF1569">
        <v>0.43232544000000001</v>
      </c>
      <c r="AG1569">
        <v>1.3508503679999999</v>
      </c>
      <c r="AH1569">
        <v>1.9277759999999901E-2</v>
      </c>
      <c r="AI1569">
        <v>44.972695652173897</v>
      </c>
      <c r="AJ1569">
        <v>0.50959944506993604</v>
      </c>
      <c r="AK1569">
        <v>0.80427354615167401</v>
      </c>
      <c r="AL1569">
        <v>9.6130648548104491E-3</v>
      </c>
      <c r="AM1569">
        <v>3.0037122489781201E-2</v>
      </c>
      <c r="AN1569">
        <v>0.15564999825981299</v>
      </c>
      <c r="AO1569">
        <v>4.2865475863615698E-4</v>
      </c>
      <c r="AP1569">
        <v>36.170349412173898</v>
      </c>
      <c r="AQ1569">
        <v>0.28504920731496503</v>
      </c>
      <c r="AR1569">
        <v>6.4579699506997699</v>
      </c>
      <c r="AS1569">
        <v>1.1174210149697199</v>
      </c>
      <c r="AT1569">
        <v>0.90608965331056301</v>
      </c>
      <c r="AU1569">
        <v>89.954128571428498</v>
      </c>
      <c r="AV1569">
        <v>44.030789585158303</v>
      </c>
      <c r="AW1569">
        <v>0.94190606701553703</v>
      </c>
      <c r="AX1569">
        <v>0.23342935303027801</v>
      </c>
      <c r="AY1569">
        <v>0.14727623268503401</v>
      </c>
      <c r="AZ1569">
        <v>0.54203004930022403</v>
      </c>
      <c r="BA1569">
        <v>0.172801783646757</v>
      </c>
      <c r="BB1569">
        <v>7.7432864185746395E-2</v>
      </c>
      <c r="BC1569">
        <v>0.34066057432344199</v>
      </c>
      <c r="BD1569">
        <v>0.92273563501553801</v>
      </c>
      <c r="BE1569">
        <v>-1.9170431999999401E-2</v>
      </c>
      <c r="BF1569">
        <v>0.30421074052191399</v>
      </c>
      <c r="BG1569">
        <v>0.191933924439145</v>
      </c>
      <c r="BH1569">
        <v>0.70638658138834298</v>
      </c>
      <c r="BI1569">
        <v>0.30421074052191399</v>
      </c>
      <c r="BJ1569">
        <v>0.99228932992212004</v>
      </c>
      <c r="BK1569">
        <v>1.41277316277668</v>
      </c>
      <c r="BL1569">
        <v>0.63092422085379796</v>
      </c>
      <c r="BM1569">
        <v>2.3220303799150601</v>
      </c>
      <c r="BN1569">
        <v>3.6803633513590102</v>
      </c>
      <c r="BO1569">
        <v>20.939931327793499</v>
      </c>
      <c r="BP1569">
        <v>7.14895240226498</v>
      </c>
      <c r="BQ1569">
        <v>13.7909789255286</v>
      </c>
      <c r="BR1569">
        <v>0.89561490388943199</v>
      </c>
      <c r="BS1569">
        <v>0.87060503371335396</v>
      </c>
      <c r="BT1569">
        <v>1.02872699927934</v>
      </c>
    </row>
    <row r="1570" spans="1:72" x14ac:dyDescent="0.2">
      <c r="A1570">
        <v>1568</v>
      </c>
      <c r="B1570" s="243">
        <v>44797.333333333336</v>
      </c>
      <c r="C1570">
        <v>0</v>
      </c>
      <c r="D1570">
        <v>0.80074999999999896</v>
      </c>
      <c r="E1570">
        <v>31.1137499999999</v>
      </c>
      <c r="F1570">
        <v>44.907249999999998</v>
      </c>
      <c r="G1570">
        <v>7</v>
      </c>
      <c r="H1570">
        <v>2.0649999999999999</v>
      </c>
      <c r="I1570">
        <v>1.3539999999999901</v>
      </c>
      <c r="J1570">
        <v>34.570571428571398</v>
      </c>
      <c r="K1570">
        <v>0.48849999999999999</v>
      </c>
      <c r="L1570">
        <v>37.987428571428502</v>
      </c>
      <c r="M1570">
        <v>-4.1176470588235203E-2</v>
      </c>
      <c r="N1570">
        <v>1599.6666666666599</v>
      </c>
      <c r="O1570">
        <v>85.623529411764693</v>
      </c>
      <c r="P1570">
        <v>2.7213333333333298</v>
      </c>
      <c r="Q1570">
        <v>72.441499999999905</v>
      </c>
      <c r="R1570">
        <v>6.9615789473684204</v>
      </c>
      <c r="S1570">
        <v>-0.54774999999999996</v>
      </c>
      <c r="T1570">
        <v>5</v>
      </c>
      <c r="U1570">
        <v>1.7576000000000001</v>
      </c>
      <c r="V1570">
        <v>0.1098625</v>
      </c>
      <c r="W1570">
        <v>14.63205</v>
      </c>
      <c r="X1570">
        <v>0.60504999999999998</v>
      </c>
      <c r="Y1570">
        <v>70.880612499999998</v>
      </c>
      <c r="Z1570">
        <v>1.9087874999999901</v>
      </c>
      <c r="AA1570">
        <v>6.9750000000000003E-3</v>
      </c>
      <c r="AB1570">
        <v>1.1225000000000001E-2</v>
      </c>
      <c r="AC1570">
        <v>31.914499999999901</v>
      </c>
      <c r="AD1570">
        <v>-12.992749999999999</v>
      </c>
      <c r="AE1570">
        <v>36.183006028571398</v>
      </c>
      <c r="AF1570">
        <v>0.4325349</v>
      </c>
      <c r="AG1570">
        <v>1.35485077999999</v>
      </c>
      <c r="AH1570">
        <v>1.9287099999999901E-2</v>
      </c>
      <c r="AI1570">
        <v>44.989571428571402</v>
      </c>
      <c r="AJ1570">
        <v>0.51047817946792395</v>
      </c>
      <c r="AK1570">
        <v>0.80425318311862704</v>
      </c>
      <c r="AL1570">
        <v>9.6141146995970504E-3</v>
      </c>
      <c r="AM1570">
        <v>3.0114774090503501E-2</v>
      </c>
      <c r="AN1570">
        <v>0.15559161329450899</v>
      </c>
      <c r="AO1570">
        <v>4.2870157211036199E-4</v>
      </c>
      <c r="AP1570">
        <v>36.183006028571398</v>
      </c>
      <c r="AQ1570">
        <v>0.26107371065922103</v>
      </c>
      <c r="AR1570">
        <v>6.4588685541753801</v>
      </c>
      <c r="AS1570">
        <v>1.1182003609353199</v>
      </c>
      <c r="AT1570">
        <v>0.89721644823282398</v>
      </c>
      <c r="AU1570">
        <v>89.784099999999995</v>
      </c>
      <c r="AV1570">
        <v>44.021148654341303</v>
      </c>
      <c r="AW1570">
        <v>0.96842277423006995</v>
      </c>
      <c r="AX1570">
        <v>0.23665041906467699</v>
      </c>
      <c r="AY1570">
        <v>0.171461189340778</v>
      </c>
      <c r="AZ1570">
        <v>0.54113144582461503</v>
      </c>
      <c r="BA1570">
        <v>0.17466899127051899</v>
      </c>
      <c r="BB1570">
        <v>7.7304492260659302E-2</v>
      </c>
      <c r="BC1570">
        <v>0.39641006850725402</v>
      </c>
      <c r="BD1570">
        <v>0.94924305423007005</v>
      </c>
      <c r="BE1570">
        <v>-1.9179719999999598E-2</v>
      </c>
      <c r="BF1570">
        <v>0.30896407989142399</v>
      </c>
      <c r="BG1570">
        <v>0.223854869182736</v>
      </c>
      <c r="BH1570">
        <v>0.70648587870797397</v>
      </c>
      <c r="BI1570">
        <v>0.30896407989142399</v>
      </c>
      <c r="BJ1570">
        <v>1.0656378981483201</v>
      </c>
      <c r="BK1570">
        <v>1.4129717574159399</v>
      </c>
      <c r="BL1570">
        <v>0.72453363919003999</v>
      </c>
      <c r="BM1570">
        <v>2.28662787906039</v>
      </c>
      <c r="BN1570">
        <v>3.1559996049550199</v>
      </c>
      <c r="BO1570">
        <v>22.170747086486099</v>
      </c>
      <c r="BP1570">
        <v>7.26065587744848</v>
      </c>
      <c r="BQ1570">
        <v>14.9100912090377</v>
      </c>
      <c r="BR1570">
        <v>0.88773282160052602</v>
      </c>
      <c r="BS1570">
        <v>0.94205226619175197</v>
      </c>
      <c r="BT1570">
        <v>0.94233924534695701</v>
      </c>
    </row>
    <row r="1571" spans="1:72" x14ac:dyDescent="0.2">
      <c r="A1571">
        <v>1569</v>
      </c>
      <c r="B1571" s="243">
        <v>44797.347222222219</v>
      </c>
      <c r="C1571">
        <v>0</v>
      </c>
      <c r="D1571">
        <v>0.84299999999999897</v>
      </c>
      <c r="E1571">
        <v>31.082564102564099</v>
      </c>
      <c r="F1571">
        <v>44.805750000000003</v>
      </c>
      <c r="G1571">
        <v>7</v>
      </c>
      <c r="H1571">
        <v>2.0680000000000001</v>
      </c>
      <c r="I1571">
        <v>1.35</v>
      </c>
      <c r="J1571">
        <v>34.522413793103397</v>
      </c>
      <c r="K1571">
        <v>0.52424999999999999</v>
      </c>
      <c r="L1571">
        <v>37.9413793103448</v>
      </c>
      <c r="M1571">
        <v>2.7272727272727199E-2</v>
      </c>
      <c r="N1571">
        <v>1599.84</v>
      </c>
      <c r="O1571">
        <v>85.486486486486399</v>
      </c>
      <c r="P1571">
        <v>2.6830833333333302</v>
      </c>
      <c r="Q1571">
        <v>71.995999999999995</v>
      </c>
      <c r="R1571">
        <v>6.9569999999999999</v>
      </c>
      <c r="S1571">
        <v>-0.69153846153846099</v>
      </c>
      <c r="T1571">
        <v>5</v>
      </c>
      <c r="U1571">
        <v>1.73207142857142</v>
      </c>
      <c r="V1571">
        <v>0.103571428571428</v>
      </c>
      <c r="W1571">
        <v>14.650399999999999</v>
      </c>
      <c r="X1571">
        <v>0.58297142857142803</v>
      </c>
      <c r="Y1571">
        <v>70.847942857142797</v>
      </c>
      <c r="Z1571">
        <v>1.9954857142857101</v>
      </c>
      <c r="AA1571">
        <v>0</v>
      </c>
      <c r="AB1571">
        <v>1.8514285714285698E-2</v>
      </c>
      <c r="AC1571">
        <v>31.925564102564099</v>
      </c>
      <c r="AD1571">
        <v>-12.880185897435799</v>
      </c>
      <c r="AE1571">
        <v>36.137190913103403</v>
      </c>
      <c r="AF1571">
        <v>0.43316327999999998</v>
      </c>
      <c r="AG1571">
        <v>1.3508520159999999</v>
      </c>
      <c r="AH1571">
        <v>1.9315119999999901E-2</v>
      </c>
      <c r="AI1571">
        <v>44.940413793103403</v>
      </c>
      <c r="AJ1571">
        <v>0.51006690463786797</v>
      </c>
      <c r="AK1571">
        <v>0.80411344407000196</v>
      </c>
      <c r="AL1571">
        <v>9.6386135204316499E-3</v>
      </c>
      <c r="AM1571">
        <v>3.0058735600856899E-2</v>
      </c>
      <c r="AN1571">
        <v>0.15576180567065001</v>
      </c>
      <c r="AO1571">
        <v>4.29793995420756E-4</v>
      </c>
      <c r="AP1571">
        <v>36.137190913103403</v>
      </c>
      <c r="AQ1571">
        <v>0.25154700283522002</v>
      </c>
      <c r="AR1571">
        <v>6.4669685974344704</v>
      </c>
      <c r="AS1571">
        <v>1.16898965754729</v>
      </c>
      <c r="AT1571">
        <v>0.88347231218311895</v>
      </c>
      <c r="AU1571">
        <v>89.808871428571393</v>
      </c>
      <c r="AV1571">
        <v>44.0246961709204</v>
      </c>
      <c r="AW1571">
        <v>0.91571762218300901</v>
      </c>
      <c r="AX1571">
        <v>0.18186235845269999</v>
      </c>
      <c r="AY1571">
        <v>0.18161627716477899</v>
      </c>
      <c r="AZ1571">
        <v>0.53303140256552795</v>
      </c>
      <c r="BA1571">
        <v>0.13462789135941899</v>
      </c>
      <c r="BB1571">
        <v>7.6147343223646899E-2</v>
      </c>
      <c r="BC1571">
        <v>0.41927902375469001</v>
      </c>
      <c r="BD1571">
        <v>0.89651003818300801</v>
      </c>
      <c r="BE1571">
        <v>-1.92075840000012E-2</v>
      </c>
      <c r="BF1571">
        <v>0.23735205569175499</v>
      </c>
      <c r="BG1571">
        <v>0.23703089027824001</v>
      </c>
      <c r="BH1571">
        <v>0.69566951745043404</v>
      </c>
      <c r="BI1571">
        <v>0.23735205569175499</v>
      </c>
      <c r="BJ1571">
        <v>0.94876589193999294</v>
      </c>
      <c r="BK1571">
        <v>1.3913390349008601</v>
      </c>
      <c r="BL1571">
        <v>0.998646881685608</v>
      </c>
      <c r="BM1571">
        <v>2.9309605742529801</v>
      </c>
      <c r="BN1571">
        <v>2.9349318843371699</v>
      </c>
      <c r="BO1571">
        <v>19.419817974241798</v>
      </c>
      <c r="BP1571">
        <v>5.5777733087562602</v>
      </c>
      <c r="BQ1571">
        <v>13.842044665485499</v>
      </c>
      <c r="BR1571">
        <v>0.98784054022488399</v>
      </c>
      <c r="BS1571">
        <v>0.85382506966328997</v>
      </c>
      <c r="BT1571">
        <v>1.1569589314289399</v>
      </c>
    </row>
    <row r="1572" spans="1:72" x14ac:dyDescent="0.2">
      <c r="A1572">
        <v>1570</v>
      </c>
      <c r="B1572" s="243">
        <v>44797.361111111109</v>
      </c>
      <c r="C1572">
        <v>0</v>
      </c>
      <c r="D1572">
        <v>0.92099999999999904</v>
      </c>
      <c r="E1572">
        <v>31.102894736842099</v>
      </c>
      <c r="F1572">
        <v>44.875</v>
      </c>
      <c r="G1572">
        <v>7</v>
      </c>
      <c r="H1572">
        <v>2.0674999999999999</v>
      </c>
      <c r="I1572">
        <v>1.3480000000000001</v>
      </c>
      <c r="J1572">
        <v>34.555</v>
      </c>
      <c r="K1572">
        <v>0.53075000000000006</v>
      </c>
      <c r="L1572">
        <v>37.977692307692301</v>
      </c>
      <c r="M1572">
        <v>2.94117647058823E-2</v>
      </c>
      <c r="N1572">
        <v>1599.7931034482699</v>
      </c>
      <c r="O1572">
        <v>85.744736842105198</v>
      </c>
      <c r="P1572">
        <v>2.6682352941176402</v>
      </c>
      <c r="Q1572">
        <v>71.601249999999993</v>
      </c>
      <c r="R1572">
        <v>6.9579999999999904</v>
      </c>
      <c r="S1572">
        <v>-0.31474999999999997</v>
      </c>
      <c r="T1572">
        <v>5</v>
      </c>
      <c r="U1572">
        <v>1.79947142857142</v>
      </c>
      <c r="V1572">
        <v>0.100271428571428</v>
      </c>
      <c r="W1572">
        <v>14.676214285714201</v>
      </c>
      <c r="X1572">
        <v>0.57834285714285705</v>
      </c>
      <c r="Y1572">
        <v>70.649999999999906</v>
      </c>
      <c r="Z1572">
        <v>1.9233</v>
      </c>
      <c r="AA1572">
        <v>4.1999999999999997E-3</v>
      </c>
      <c r="AB1572">
        <v>3.4014285714285698E-2</v>
      </c>
      <c r="AC1572">
        <v>32.023894736842102</v>
      </c>
      <c r="AD1572">
        <v>-12.8511052631578</v>
      </c>
      <c r="AE1572">
        <v>36.169386699999997</v>
      </c>
      <c r="AF1572">
        <v>0.43305854999999999</v>
      </c>
      <c r="AG1572">
        <v>1.34885181</v>
      </c>
      <c r="AH1572">
        <v>1.9310449999999899E-2</v>
      </c>
      <c r="AI1572">
        <v>44.970500000000001</v>
      </c>
      <c r="AJ1572">
        <v>0.51195168719037498</v>
      </c>
      <c r="AK1572">
        <v>0.80429140658876297</v>
      </c>
      <c r="AL1572">
        <v>9.6298362259703493E-3</v>
      </c>
      <c r="AM1572">
        <v>2.99941474966922E-2</v>
      </c>
      <c r="AN1572">
        <v>0.15565759775853</v>
      </c>
      <c r="AO1572">
        <v>4.2940260837660198E-4</v>
      </c>
      <c r="AP1572">
        <v>36.169386699999997</v>
      </c>
      <c r="AQ1572">
        <v>0.249549815300457</v>
      </c>
      <c r="AR1572">
        <v>6.4783635201041196</v>
      </c>
      <c r="AS1572">
        <v>1.12670203162316</v>
      </c>
      <c r="AT1572">
        <v>0.92124243390801697</v>
      </c>
      <c r="AU1572">
        <v>89.627328571428507</v>
      </c>
      <c r="AV1572">
        <v>44.024002067027702</v>
      </c>
      <c r="AW1572">
        <v>0.94649793297225604</v>
      </c>
      <c r="AX1572">
        <v>0.222149778376832</v>
      </c>
      <c r="AY1572">
        <v>0.18350873469954199</v>
      </c>
      <c r="AZ1572">
        <v>0.52163647989587503</v>
      </c>
      <c r="BA1572">
        <v>0.164695466714636</v>
      </c>
      <c r="BB1572">
        <v>7.4519497127982198E-2</v>
      </c>
      <c r="BC1572">
        <v>0.423750402109697</v>
      </c>
      <c r="BD1572">
        <v>0.92729499297225004</v>
      </c>
      <c r="BE1572">
        <v>-1.9202940000005699E-2</v>
      </c>
      <c r="BF1572">
        <v>0.28904169345312097</v>
      </c>
      <c r="BG1572">
        <v>0.23876537635351899</v>
      </c>
      <c r="BH1572">
        <v>0.67870736859466996</v>
      </c>
      <c r="BI1572">
        <v>0.28904169345312097</v>
      </c>
      <c r="BJ1572">
        <v>1.0556141396132801</v>
      </c>
      <c r="BK1572">
        <v>1.3574147371893399</v>
      </c>
      <c r="BL1572">
        <v>0.82605859902437895</v>
      </c>
      <c r="BM1572">
        <v>2.3481296434652399</v>
      </c>
      <c r="BN1572">
        <v>2.8425703046230799</v>
      </c>
      <c r="BO1572">
        <v>21.715741292439301</v>
      </c>
      <c r="BP1572">
        <v>6.7924797961483501</v>
      </c>
      <c r="BQ1572">
        <v>14.9232614962909</v>
      </c>
      <c r="BR1572">
        <v>0.86604385831903397</v>
      </c>
      <c r="BS1572">
        <v>0.93999746223203395</v>
      </c>
      <c r="BT1572">
        <v>0.92132574088296304</v>
      </c>
    </row>
    <row r="1573" spans="1:72" x14ac:dyDescent="0.2">
      <c r="A1573">
        <v>1571</v>
      </c>
      <c r="B1573" s="243">
        <v>44797.375</v>
      </c>
      <c r="C1573">
        <v>0</v>
      </c>
      <c r="D1573">
        <v>0.94282051282051205</v>
      </c>
      <c r="E1573">
        <v>31.120999999999999</v>
      </c>
      <c r="F1573">
        <v>44.933999999999997</v>
      </c>
      <c r="G1573">
        <v>7</v>
      </c>
      <c r="H1573">
        <v>2.0680000000000001</v>
      </c>
      <c r="I1573">
        <v>1.3474999999999999</v>
      </c>
      <c r="J1573">
        <v>34.5658064516129</v>
      </c>
      <c r="K1573">
        <v>0.50249999999999995</v>
      </c>
      <c r="L1573">
        <v>37.995517241379297</v>
      </c>
      <c r="M1573" s="244">
        <v>4.8270566288050198E-18</v>
      </c>
      <c r="N1573">
        <v>1600.45454545454</v>
      </c>
      <c r="O1573">
        <v>84.861764705882294</v>
      </c>
      <c r="P1573">
        <v>2.65979999999999</v>
      </c>
      <c r="Q1573">
        <v>71.406666666666595</v>
      </c>
      <c r="R1573">
        <v>6.9629411764705802</v>
      </c>
      <c r="S1573">
        <v>-0.33846153846153798</v>
      </c>
      <c r="T1573">
        <v>5</v>
      </c>
      <c r="U1573">
        <v>1.7112714285714199</v>
      </c>
      <c r="V1573">
        <v>0.118371428571428</v>
      </c>
      <c r="W1573">
        <v>14.6476142857142</v>
      </c>
      <c r="X1573">
        <v>0.58625714285714203</v>
      </c>
      <c r="Y1573">
        <v>70.948771428571405</v>
      </c>
      <c r="Z1573">
        <v>1.8741857142857099</v>
      </c>
      <c r="AA1573">
        <v>0</v>
      </c>
      <c r="AB1573">
        <v>3.8685714285714198E-2</v>
      </c>
      <c r="AC1573">
        <v>32.063820512820499</v>
      </c>
      <c r="AD1573">
        <v>-12.870179487179399</v>
      </c>
      <c r="AE1573">
        <v>36.1805835716129</v>
      </c>
      <c r="AF1573">
        <v>0.43316327999999998</v>
      </c>
      <c r="AG1573">
        <v>1.348352016</v>
      </c>
      <c r="AH1573">
        <v>1.9315119999999901E-2</v>
      </c>
      <c r="AI1573">
        <v>44.981306451612802</v>
      </c>
      <c r="AJ1573">
        <v>0.50995363052957299</v>
      </c>
      <c r="AK1573">
        <v>0.80434710384708197</v>
      </c>
      <c r="AL1573">
        <v>9.6298510241351106E-3</v>
      </c>
      <c r="AM1573">
        <v>2.9975830458602699E-2</v>
      </c>
      <c r="AN1573">
        <v>0.155620202083948</v>
      </c>
      <c r="AO1573">
        <v>4.2940326823938602E-4</v>
      </c>
      <c r="AP1573">
        <v>36.1805835716129</v>
      </c>
      <c r="AQ1573">
        <v>0.25296475941853902</v>
      </c>
      <c r="AR1573">
        <v>6.4657389295204801</v>
      </c>
      <c r="AS1573">
        <v>1.09793004311591</v>
      </c>
      <c r="AT1573">
        <v>0.87266907782153003</v>
      </c>
      <c r="AU1573">
        <v>89.768099999999905</v>
      </c>
      <c r="AV1573">
        <v>43.997217303667803</v>
      </c>
      <c r="AW1573">
        <v>0.98408914794506996</v>
      </c>
      <c r="AX1573">
        <v>0.25042197288408902</v>
      </c>
      <c r="AY1573">
        <v>0.18019852058145999</v>
      </c>
      <c r="AZ1573">
        <v>0.53426107047951898</v>
      </c>
      <c r="BA1573">
        <v>0.185724476926275</v>
      </c>
      <c r="BB1573">
        <v>7.6323010068502797E-2</v>
      </c>
      <c r="BC1573">
        <v>0.41600599335534599</v>
      </c>
      <c r="BD1573">
        <v>0.96488156394506897</v>
      </c>
      <c r="BE1573">
        <v>-1.92075840000012E-2</v>
      </c>
      <c r="BF1573">
        <v>0.32542125995242199</v>
      </c>
      <c r="BG1573">
        <v>0.23416647083250799</v>
      </c>
      <c r="BH1573">
        <v>0.69426779406233796</v>
      </c>
      <c r="BI1573">
        <v>0.32542125995242199</v>
      </c>
      <c r="BJ1573">
        <v>1.1191754615698599</v>
      </c>
      <c r="BK1573">
        <v>1.3885355881246699</v>
      </c>
      <c r="BL1573">
        <v>0.71957951016090305</v>
      </c>
      <c r="BM1573">
        <v>2.1334432610943801</v>
      </c>
      <c r="BN1573">
        <v>2.9648471516612802</v>
      </c>
      <c r="BO1573">
        <v>23.200398092671499</v>
      </c>
      <c r="BP1573">
        <v>7.6473996088819298</v>
      </c>
      <c r="BQ1573">
        <v>15.552998483789599</v>
      </c>
      <c r="BR1573">
        <v>0.83531944620555798</v>
      </c>
      <c r="BS1573">
        <v>0.98900695758889301</v>
      </c>
      <c r="BT1573">
        <v>0.84460421617456505</v>
      </c>
    </row>
    <row r="1574" spans="1:72" x14ac:dyDescent="0.2">
      <c r="A1574">
        <v>1572</v>
      </c>
      <c r="B1574" s="243">
        <v>44797.388888888891</v>
      </c>
      <c r="C1574">
        <v>0</v>
      </c>
      <c r="D1574">
        <v>0.93205128205128196</v>
      </c>
      <c r="E1574">
        <v>31.142368421052598</v>
      </c>
      <c r="F1574">
        <v>44.952500000000001</v>
      </c>
      <c r="G1574">
        <v>7</v>
      </c>
      <c r="H1574">
        <v>2.0724999999999998</v>
      </c>
      <c r="I1574">
        <v>1.35</v>
      </c>
      <c r="J1574">
        <v>34.525357142857104</v>
      </c>
      <c r="K1574">
        <v>0.53800000000000003</v>
      </c>
      <c r="L1574">
        <v>37.957333333333303</v>
      </c>
      <c r="M1574">
        <v>0.16153846153846099</v>
      </c>
      <c r="N1574">
        <v>1599.9642857142801</v>
      </c>
      <c r="O1574">
        <v>84.705714285714294</v>
      </c>
      <c r="P1574">
        <v>2.6392500000000001</v>
      </c>
      <c r="Q1574">
        <v>71.264249999999905</v>
      </c>
      <c r="R1574">
        <v>6.9627777777777702</v>
      </c>
      <c r="S1574">
        <v>-0.39224999999999999</v>
      </c>
      <c r="T1574">
        <v>5</v>
      </c>
      <c r="U1574">
        <v>1.782675</v>
      </c>
      <c r="V1574">
        <v>0.1241</v>
      </c>
      <c r="W1574">
        <v>14.634625</v>
      </c>
      <c r="X1574">
        <v>0.60283749999999903</v>
      </c>
      <c r="Y1574">
        <v>70.812974999999994</v>
      </c>
      <c r="Z1574">
        <v>1.9063749999999999</v>
      </c>
      <c r="AA1574">
        <v>1.055E-2</v>
      </c>
      <c r="AB1574">
        <v>1.35E-2</v>
      </c>
      <c r="AC1574">
        <v>32.074419703103899</v>
      </c>
      <c r="AD1574">
        <v>-12.878080296896</v>
      </c>
      <c r="AE1574">
        <v>36.143648042857102</v>
      </c>
      <c r="AF1574">
        <v>0.43410585000000002</v>
      </c>
      <c r="AG1574">
        <v>1.3508538699999999</v>
      </c>
      <c r="AH1574">
        <v>1.935715E-2</v>
      </c>
      <c r="AI1574">
        <v>44.947857142857103</v>
      </c>
      <c r="AJ1574">
        <v>0.51040996431596197</v>
      </c>
      <c r="AK1574">
        <v>0.80412394139240695</v>
      </c>
      <c r="AL1574">
        <v>9.6579876682505103E-3</v>
      </c>
      <c r="AM1574">
        <v>3.0053799132327901E-2</v>
      </c>
      <c r="AN1574">
        <v>0.15573601156896</v>
      </c>
      <c r="AO1574">
        <v>4.3065790519172998E-4</v>
      </c>
      <c r="AP1574">
        <v>36.143648042857102</v>
      </c>
      <c r="AQ1574">
        <v>0.26011903652512702</v>
      </c>
      <c r="AR1574">
        <v>6.4600052087471598</v>
      </c>
      <c r="AS1574">
        <v>1.1167870771775601</v>
      </c>
      <c r="AT1574">
        <v>0.90989508313695799</v>
      </c>
      <c r="AU1574">
        <v>89.739487499999996</v>
      </c>
      <c r="AV1574">
        <v>43.980559365306902</v>
      </c>
      <c r="AW1574">
        <v>0.96729777755014301</v>
      </c>
      <c r="AX1574">
        <v>0.23406679282243201</v>
      </c>
      <c r="AY1574">
        <v>0.17398681347487199</v>
      </c>
      <c r="AZ1574">
        <v>0.539994791252835</v>
      </c>
      <c r="BA1574">
        <v>0.17327321483146901</v>
      </c>
      <c r="BB1574">
        <v>7.7142113036119397E-2</v>
      </c>
      <c r="BC1574">
        <v>0.40079352414825198</v>
      </c>
      <c r="BD1574">
        <v>0.94804839755014003</v>
      </c>
      <c r="BE1574">
        <v>-1.92493800000028E-2</v>
      </c>
      <c r="BF1574">
        <v>0.30406732606682801</v>
      </c>
      <c r="BG1574">
        <v>0.226019695089026</v>
      </c>
      <c r="BH1574">
        <v>0.70148682897888204</v>
      </c>
      <c r="BI1574">
        <v>0.30406732606682801</v>
      </c>
      <c r="BJ1574">
        <v>1.0601740423117101</v>
      </c>
      <c r="BK1574">
        <v>1.4029736579577601</v>
      </c>
      <c r="BL1574">
        <v>0.74332121774686</v>
      </c>
      <c r="BM1574">
        <v>2.3070115360724599</v>
      </c>
      <c r="BN1574">
        <v>3.1036535497606699</v>
      </c>
      <c r="BO1574">
        <v>22.014566247746998</v>
      </c>
      <c r="BP1574">
        <v>7.1455821625704701</v>
      </c>
      <c r="BQ1574">
        <v>14.868984085176599</v>
      </c>
      <c r="BR1574">
        <v>0.88605920364415602</v>
      </c>
      <c r="BS1574">
        <v>0.93854711188497897</v>
      </c>
      <c r="BT1574">
        <v>0.94407536118734903</v>
      </c>
    </row>
    <row r="1575" spans="1:72" x14ac:dyDescent="0.2">
      <c r="A1575">
        <v>1573</v>
      </c>
      <c r="B1575" s="243">
        <v>44797.402777777781</v>
      </c>
      <c r="C1575">
        <v>0</v>
      </c>
      <c r="D1575">
        <v>0.83324999999999905</v>
      </c>
      <c r="E1575">
        <v>31.093243243243201</v>
      </c>
      <c r="F1575">
        <v>44.789749999999998</v>
      </c>
      <c r="G1575">
        <v>7</v>
      </c>
      <c r="H1575">
        <v>2.0649999999999999</v>
      </c>
      <c r="I1575">
        <v>1.35</v>
      </c>
      <c r="J1575">
        <v>34.586818181818103</v>
      </c>
      <c r="K1575">
        <v>0.49124999999999902</v>
      </c>
      <c r="L1575">
        <v>38.001612903225798</v>
      </c>
      <c r="M1575">
        <v>-5.7142857142857099E-2</v>
      </c>
      <c r="N1575">
        <v>1600</v>
      </c>
      <c r="O1575">
        <v>84.478947368421004</v>
      </c>
      <c r="P1575">
        <v>2.63919999999999</v>
      </c>
      <c r="Q1575">
        <v>71.259210526315698</v>
      </c>
      <c r="R1575">
        <v>6.9634615384615302</v>
      </c>
      <c r="S1575">
        <v>-0.42769230769230698</v>
      </c>
      <c r="T1575">
        <v>5</v>
      </c>
      <c r="U1575">
        <v>1.8400142857142801</v>
      </c>
      <c r="V1575">
        <v>0.123742857142857</v>
      </c>
      <c r="W1575">
        <v>14.611628571428501</v>
      </c>
      <c r="X1575">
        <v>0.60978571428571404</v>
      </c>
      <c r="Y1575">
        <v>70.731814285714194</v>
      </c>
      <c r="Z1575">
        <v>1.9097428571428501</v>
      </c>
      <c r="AA1575">
        <v>3.5999999999999999E-3</v>
      </c>
      <c r="AB1575">
        <v>3.7385714285714203E-2</v>
      </c>
      <c r="AC1575">
        <v>31.9264932432432</v>
      </c>
      <c r="AD1575">
        <v>-12.8632567567567</v>
      </c>
      <c r="AE1575">
        <v>36.199252781818103</v>
      </c>
      <c r="AF1575">
        <v>0.4325349</v>
      </c>
      <c r="AG1575">
        <v>1.35085078</v>
      </c>
      <c r="AH1575">
        <v>1.9287099999999901E-2</v>
      </c>
      <c r="AI1575">
        <v>45.001818181818102</v>
      </c>
      <c r="AJ1575">
        <v>0.51178176535377395</v>
      </c>
      <c r="AK1575">
        <v>0.80439533877419001</v>
      </c>
      <c r="AL1575">
        <v>9.6114983233000703E-3</v>
      </c>
      <c r="AM1575">
        <v>3.00176933861258E-2</v>
      </c>
      <c r="AN1575">
        <v>0.15554927073653499</v>
      </c>
      <c r="AO1575">
        <v>4.2858490566037702E-4</v>
      </c>
      <c r="AP1575">
        <v>36.199252781818103</v>
      </c>
      <c r="AQ1575">
        <v>0.263117129386918</v>
      </c>
      <c r="AR1575">
        <v>6.4498541424674301</v>
      </c>
      <c r="AS1575">
        <v>1.1187600254878001</v>
      </c>
      <c r="AT1575">
        <v>0.941685759419021</v>
      </c>
      <c r="AU1575">
        <v>89.702985714285703</v>
      </c>
      <c r="AV1575">
        <v>44.030984079160298</v>
      </c>
      <c r="AW1575">
        <v>0.97083410265784598</v>
      </c>
      <c r="AX1575">
        <v>0.23209075451219699</v>
      </c>
      <c r="AY1575">
        <v>0.169417770613081</v>
      </c>
      <c r="AZ1575">
        <v>0.55014585753256695</v>
      </c>
      <c r="BA1575">
        <v>0.171810800976994</v>
      </c>
      <c r="BB1575">
        <v>7.8592265361795297E-2</v>
      </c>
      <c r="BC1575">
        <v>0.39168578214863298</v>
      </c>
      <c r="BD1575">
        <v>0.95165438265784597</v>
      </c>
      <c r="BE1575">
        <v>-1.9179720000000299E-2</v>
      </c>
      <c r="BF1575">
        <v>0.30289728442761299</v>
      </c>
      <c r="BG1575">
        <v>0.22110395030744501</v>
      </c>
      <c r="BH1575">
        <v>0.71798502545243403</v>
      </c>
      <c r="BI1575">
        <v>0.30289728442761299</v>
      </c>
      <c r="BJ1575">
        <v>1.04800246947011</v>
      </c>
      <c r="BK1575">
        <v>1.4359700509048601</v>
      </c>
      <c r="BL1575">
        <v>0.72996346178958604</v>
      </c>
      <c r="BM1575">
        <v>2.3703910941599</v>
      </c>
      <c r="BN1575">
        <v>3.2472736215435001</v>
      </c>
      <c r="BO1575">
        <v>21.838776975558002</v>
      </c>
      <c r="BP1575">
        <v>7.1180861840488996</v>
      </c>
      <c r="BQ1575">
        <v>14.720690791509099</v>
      </c>
      <c r="BR1575">
        <v>0.92104466737792601</v>
      </c>
      <c r="BS1575">
        <v>0.92684355569907095</v>
      </c>
      <c r="BT1575">
        <v>0.99374340115385296</v>
      </c>
    </row>
    <row r="1576" spans="1:72" x14ac:dyDescent="0.2">
      <c r="A1576">
        <v>1574</v>
      </c>
      <c r="B1576" s="243">
        <v>44797.416666666664</v>
      </c>
      <c r="C1576">
        <v>0</v>
      </c>
      <c r="D1576">
        <v>0.82421052631578895</v>
      </c>
      <c r="E1576">
        <v>31.147368421052601</v>
      </c>
      <c r="F1576">
        <v>45.003333333333302</v>
      </c>
      <c r="G1576">
        <v>7</v>
      </c>
      <c r="H1576">
        <v>2.0659999999999998</v>
      </c>
      <c r="I1576">
        <v>1.35</v>
      </c>
      <c r="J1576">
        <v>34.524583333333297</v>
      </c>
      <c r="K1576">
        <v>0.56499999999999995</v>
      </c>
      <c r="L1576">
        <v>37.944800000000001</v>
      </c>
      <c r="M1576">
        <v>0.111764705882352</v>
      </c>
      <c r="N1576">
        <v>1600</v>
      </c>
      <c r="O1576">
        <v>85.6057142857142</v>
      </c>
      <c r="P1576">
        <v>2.63824999999999</v>
      </c>
      <c r="Q1576">
        <v>71.245263157894698</v>
      </c>
      <c r="R1576">
        <v>6.9646153846153798</v>
      </c>
      <c r="S1576">
        <v>-0.5605</v>
      </c>
      <c r="T1576">
        <v>5</v>
      </c>
      <c r="U1576">
        <v>1.7937571428571399</v>
      </c>
      <c r="V1576">
        <v>0.121142857142857</v>
      </c>
      <c r="W1576">
        <v>14.7096571428571</v>
      </c>
      <c r="X1576">
        <v>0.59777142857142795</v>
      </c>
      <c r="Y1576">
        <v>71.047099999999901</v>
      </c>
      <c r="Z1576">
        <v>1.9704428571428501</v>
      </c>
      <c r="AA1576">
        <v>0</v>
      </c>
      <c r="AB1576">
        <v>5.4257142857142802E-2</v>
      </c>
      <c r="AC1576">
        <v>31.9715789473684</v>
      </c>
      <c r="AD1576">
        <v>-13.031754385964801</v>
      </c>
      <c r="AE1576">
        <v>36.137798773333301</v>
      </c>
      <c r="AF1576">
        <v>0.43274435999999999</v>
      </c>
      <c r="AG1576">
        <v>1.3508511919999999</v>
      </c>
      <c r="AH1576">
        <v>1.9296439999999901E-2</v>
      </c>
      <c r="AI1576">
        <v>44.940583333333301</v>
      </c>
      <c r="AJ1576">
        <v>0.50864565581611798</v>
      </c>
      <c r="AK1576">
        <v>0.80412393638266799</v>
      </c>
      <c r="AL1576">
        <v>9.6292555170067098E-3</v>
      </c>
      <c r="AM1576">
        <v>3.0058603867699301E-2</v>
      </c>
      <c r="AN1576">
        <v>0.155761218052725</v>
      </c>
      <c r="AO1576">
        <v>4.2937671406876102E-4</v>
      </c>
      <c r="AP1576">
        <v>36.137798773333301</v>
      </c>
      <c r="AQ1576">
        <v>0.25793307161921503</v>
      </c>
      <c r="AR1576">
        <v>6.4931258410613202</v>
      </c>
      <c r="AS1576">
        <v>1.1543191235585699</v>
      </c>
      <c r="AT1576">
        <v>0.91238677830341797</v>
      </c>
      <c r="AU1576">
        <v>90.118728571428505</v>
      </c>
      <c r="AV1576">
        <v>44.043176809572401</v>
      </c>
      <c r="AW1576">
        <v>0.89740652376089203</v>
      </c>
      <c r="AX1576">
        <v>0.19653206844141999</v>
      </c>
      <c r="AY1576">
        <v>0.174811288380784</v>
      </c>
      <c r="AZ1576">
        <v>0.50687415893867604</v>
      </c>
      <c r="BA1576">
        <v>0.145487578206483</v>
      </c>
      <c r="BB1576">
        <v>7.2410594134096604E-2</v>
      </c>
      <c r="BC1576">
        <v>0.40395971510936302</v>
      </c>
      <c r="BD1576">
        <v>0.87821751576088103</v>
      </c>
      <c r="BE1576">
        <v>-1.9189008000011401E-2</v>
      </c>
      <c r="BF1576">
        <v>0.25612861343318799</v>
      </c>
      <c r="BG1576">
        <v>0.22782120628209299</v>
      </c>
      <c r="BH1576">
        <v>0.66057909298793605</v>
      </c>
      <c r="BI1576">
        <v>0.25612861343318799</v>
      </c>
      <c r="BJ1576">
        <v>0.96789963943056501</v>
      </c>
      <c r="BK1576">
        <v>1.3211581859758701</v>
      </c>
      <c r="BL1576">
        <v>0.88947971578942997</v>
      </c>
      <c r="BM1576">
        <v>2.5790913562269702</v>
      </c>
      <c r="BN1576">
        <v>2.8995505017649301</v>
      </c>
      <c r="BO1576">
        <v>19.881095778063099</v>
      </c>
      <c r="BP1576">
        <v>6.0190224156799301</v>
      </c>
      <c r="BQ1576">
        <v>13.8620733623832</v>
      </c>
      <c r="BR1576">
        <v>0.88573954313945202</v>
      </c>
      <c r="BS1576">
        <v>0.86544819405728901</v>
      </c>
      <c r="BT1576">
        <v>1.0234460586104299</v>
      </c>
    </row>
    <row r="1577" spans="1:72" x14ac:dyDescent="0.2">
      <c r="A1577">
        <v>1575</v>
      </c>
      <c r="B1577" s="243">
        <v>44797.430555555555</v>
      </c>
      <c r="C1577">
        <v>0</v>
      </c>
      <c r="D1577">
        <v>0.84736842105263099</v>
      </c>
      <c r="E1577">
        <v>31.08</v>
      </c>
      <c r="F1577">
        <v>44.910769230769198</v>
      </c>
      <c r="G1577">
        <v>7</v>
      </c>
      <c r="H1577">
        <v>2.0649999999999999</v>
      </c>
      <c r="I1577">
        <v>1.3519999999999901</v>
      </c>
      <c r="J1577">
        <v>34.5488</v>
      </c>
      <c r="K1577">
        <v>0.53649999999999998</v>
      </c>
      <c r="L1577">
        <v>37.977499999999999</v>
      </c>
      <c r="M1577">
        <v>-0.1</v>
      </c>
      <c r="N1577">
        <v>1600.13513513513</v>
      </c>
      <c r="O1577">
        <v>85.51</v>
      </c>
      <c r="P1577">
        <v>2.6372</v>
      </c>
      <c r="Q1577">
        <v>71.213589743589694</v>
      </c>
      <c r="R1577">
        <v>6.96</v>
      </c>
      <c r="S1577">
        <v>-0.50179487179487103</v>
      </c>
      <c r="T1577">
        <v>5</v>
      </c>
      <c r="U1577">
        <v>1.7351000000000001</v>
      </c>
      <c r="V1577">
        <v>0.111285714285714</v>
      </c>
      <c r="W1577">
        <v>14.6873428571428</v>
      </c>
      <c r="X1577">
        <v>0.59821428571428503</v>
      </c>
      <c r="Y1577">
        <v>71.017371428571394</v>
      </c>
      <c r="Z1577">
        <v>1.95464285714285</v>
      </c>
      <c r="AA1577">
        <v>0</v>
      </c>
      <c r="AB1577">
        <v>3.8814285714285697E-2</v>
      </c>
      <c r="AC1577">
        <v>31.927368421052599</v>
      </c>
      <c r="AD1577">
        <v>-12.983400809716599</v>
      </c>
      <c r="AE1577">
        <v>36.1612346</v>
      </c>
      <c r="AF1577">
        <v>0.4325349</v>
      </c>
      <c r="AG1577">
        <v>1.35285077999999</v>
      </c>
      <c r="AH1577">
        <v>1.9287099999999901E-2</v>
      </c>
      <c r="AI1577">
        <v>44.965799999999902</v>
      </c>
      <c r="AJ1577">
        <v>0.50918858122439203</v>
      </c>
      <c r="AK1577">
        <v>0.80419417868691301</v>
      </c>
      <c r="AL1577">
        <v>9.6191972565816703E-3</v>
      </c>
      <c r="AM1577">
        <v>3.00862161909718E-2</v>
      </c>
      <c r="AN1577">
        <v>0.15567386769500299</v>
      </c>
      <c r="AO1577">
        <v>4.2892820766004299E-4</v>
      </c>
      <c r="AP1577">
        <v>36.1612346</v>
      </c>
      <c r="AQ1577">
        <v>0.25812416055001097</v>
      </c>
      <c r="AR1577">
        <v>6.4832758857707802</v>
      </c>
      <c r="AS1577">
        <v>1.14506321335234</v>
      </c>
      <c r="AT1577">
        <v>0.88349310728244301</v>
      </c>
      <c r="AU1577">
        <v>89.992671428571398</v>
      </c>
      <c r="AV1577">
        <v>44.0476978596731</v>
      </c>
      <c r="AW1577">
        <v>0.918102140326851</v>
      </c>
      <c r="AX1577">
        <v>0.20778756664765199</v>
      </c>
      <c r="AY1577">
        <v>0.174410739449988</v>
      </c>
      <c r="AZ1577">
        <v>0.51672411422921305</v>
      </c>
      <c r="BA1577">
        <v>0.15359237671996001</v>
      </c>
      <c r="BB1577">
        <v>7.3817730604173307E-2</v>
      </c>
      <c r="BC1577">
        <v>0.40322928727829499</v>
      </c>
      <c r="BD1577">
        <v>0.89892242032685399</v>
      </c>
      <c r="BE1577">
        <v>-1.9179719999996701E-2</v>
      </c>
      <c r="BF1577">
        <v>0.27117221697722599</v>
      </c>
      <c r="BG1577">
        <v>0.22761394073924501</v>
      </c>
      <c r="BH1577">
        <v>0.67434845059201298</v>
      </c>
      <c r="BI1577">
        <v>0.27117221697722599</v>
      </c>
      <c r="BJ1577">
        <v>0.997572315432943</v>
      </c>
      <c r="BK1577">
        <v>1.34869690118402</v>
      </c>
      <c r="BL1577">
        <v>0.8393704313682</v>
      </c>
      <c r="BM1577">
        <v>2.4867903434541199</v>
      </c>
      <c r="BN1577">
        <v>2.9626851870402202</v>
      </c>
      <c r="BO1577">
        <v>20.5639205518378</v>
      </c>
      <c r="BP1577">
        <v>6.3725470989648096</v>
      </c>
      <c r="BQ1577">
        <v>14.191373452873</v>
      </c>
      <c r="BR1577">
        <v>0.88770413232274303</v>
      </c>
      <c r="BS1577">
        <v>0.88910342864205205</v>
      </c>
      <c r="BT1577">
        <v>0.99842617149565205</v>
      </c>
    </row>
    <row r="1578" spans="1:72" x14ac:dyDescent="0.2">
      <c r="A1578">
        <v>1576</v>
      </c>
      <c r="B1578" s="243">
        <v>44797.444444444445</v>
      </c>
      <c r="C1578">
        <v>0</v>
      </c>
      <c r="D1578">
        <v>0.89076923076922998</v>
      </c>
      <c r="E1578">
        <v>31.085882352941098</v>
      </c>
      <c r="F1578">
        <v>45.015384615384598</v>
      </c>
      <c r="G1578">
        <v>7</v>
      </c>
      <c r="H1578">
        <v>2.0640000000000001</v>
      </c>
      <c r="I1578">
        <v>1.35</v>
      </c>
      <c r="J1578">
        <v>34.566333333333297</v>
      </c>
      <c r="K1578">
        <v>0.50749999999999995</v>
      </c>
      <c r="L1578">
        <v>37.962187499999999</v>
      </c>
      <c r="M1578">
        <v>8.2352941176470504E-2</v>
      </c>
      <c r="N1578">
        <v>1599.8965517241299</v>
      </c>
      <c r="O1578">
        <v>86.133333333333297</v>
      </c>
      <c r="P1578">
        <v>2.6375000000000002</v>
      </c>
      <c r="Q1578">
        <v>71.232249999999993</v>
      </c>
      <c r="R1578">
        <v>6.97</v>
      </c>
      <c r="S1578">
        <v>-0.28625</v>
      </c>
      <c r="T1578">
        <v>5</v>
      </c>
      <c r="U1578">
        <v>1.79927499999999</v>
      </c>
      <c r="V1578">
        <v>0.1105</v>
      </c>
      <c r="W1578">
        <v>14.675549999999999</v>
      </c>
      <c r="X1578">
        <v>0.58867499999999995</v>
      </c>
      <c r="Y1578">
        <v>71.088750000000005</v>
      </c>
      <c r="Z1578">
        <v>1.9012499999999899</v>
      </c>
      <c r="AA1578">
        <v>0</v>
      </c>
      <c r="AB1578">
        <v>3.7100000000000001E-2</v>
      </c>
      <c r="AC1578">
        <v>31.9766515837104</v>
      </c>
      <c r="AD1578">
        <v>-13.0387330316742</v>
      </c>
      <c r="AE1578">
        <v>36.1779870933333</v>
      </c>
      <c r="AF1578">
        <v>0.43232544000000001</v>
      </c>
      <c r="AG1578">
        <v>1.3508503679999999</v>
      </c>
      <c r="AH1578">
        <v>1.9277759999999901E-2</v>
      </c>
      <c r="AI1578">
        <v>44.980333333333299</v>
      </c>
      <c r="AJ1578">
        <v>0.50891297277464198</v>
      </c>
      <c r="AK1578">
        <v>0.80430678059299998</v>
      </c>
      <c r="AL1578">
        <v>9.6114325520042093E-3</v>
      </c>
      <c r="AM1578">
        <v>3.0032022172653199E-2</v>
      </c>
      <c r="AN1578">
        <v>0.155623568818965</v>
      </c>
      <c r="AO1578">
        <v>4.2858197286221303E-4</v>
      </c>
      <c r="AP1578">
        <v>36.1779870933333</v>
      </c>
      <c r="AQ1578">
        <v>0.25400804333909099</v>
      </c>
      <c r="AR1578">
        <v>6.4780702916015498</v>
      </c>
      <c r="AS1578">
        <v>1.11378476453155</v>
      </c>
      <c r="AT1578">
        <v>0.91567438908909304</v>
      </c>
      <c r="AU1578">
        <v>90.0535</v>
      </c>
      <c r="AV1578">
        <v>44.023850192805497</v>
      </c>
      <c r="AW1578">
        <v>0.95648314052779404</v>
      </c>
      <c r="AX1578">
        <v>0.23706560346844099</v>
      </c>
      <c r="AY1578">
        <v>0.17831739666090801</v>
      </c>
      <c r="AZ1578">
        <v>0.52192970839844299</v>
      </c>
      <c r="BA1578">
        <v>0.175493606904389</v>
      </c>
      <c r="BB1578">
        <v>7.4561386914063305E-2</v>
      </c>
      <c r="BC1578">
        <v>0.41246103088661301</v>
      </c>
      <c r="BD1578">
        <v>0.93731270852779303</v>
      </c>
      <c r="BE1578">
        <v>-1.9170432000001202E-2</v>
      </c>
      <c r="BF1578">
        <v>0.30890455969078501</v>
      </c>
      <c r="BG1578">
        <v>0.23235364428597</v>
      </c>
      <c r="BH1578">
        <v>0.68009219559270095</v>
      </c>
      <c r="BI1578">
        <v>0.30890455969078501</v>
      </c>
      <c r="BJ1578">
        <v>1.0825164079535099</v>
      </c>
      <c r="BK1578">
        <v>1.3601843911853999</v>
      </c>
      <c r="BL1578">
        <v>0.75218586775979301</v>
      </c>
      <c r="BM1578">
        <v>2.2016256292023502</v>
      </c>
      <c r="BN1578">
        <v>2.92697021250794</v>
      </c>
      <c r="BO1578">
        <v>22.387301634730999</v>
      </c>
      <c r="BP1578">
        <v>7.2592571527334497</v>
      </c>
      <c r="BQ1578">
        <v>15.128044481997501</v>
      </c>
      <c r="BR1578">
        <v>0.83504663971106796</v>
      </c>
      <c r="BS1578">
        <v>0.95895458407719703</v>
      </c>
      <c r="BT1578">
        <v>0.87078851655381995</v>
      </c>
    </row>
    <row r="1579" spans="1:72" x14ac:dyDescent="0.2">
      <c r="A1579">
        <v>1577</v>
      </c>
      <c r="B1579" s="243">
        <v>44797.458333333336</v>
      </c>
      <c r="C1579">
        <v>0</v>
      </c>
      <c r="D1579">
        <v>0.78949999999999898</v>
      </c>
      <c r="E1579">
        <v>31.1517499999999</v>
      </c>
      <c r="F1579">
        <v>44.889000000000003</v>
      </c>
      <c r="G1579">
        <v>7</v>
      </c>
      <c r="H1579">
        <v>2.0674999999999999</v>
      </c>
      <c r="I1579">
        <v>1.3440000000000001</v>
      </c>
      <c r="J1579">
        <v>34.541923076922998</v>
      </c>
      <c r="K1579">
        <v>0.53500000000000003</v>
      </c>
      <c r="L1579">
        <v>37.9523529411764</v>
      </c>
      <c r="M1579">
        <v>-3.3333333333333298E-2</v>
      </c>
      <c r="N1579">
        <v>1600.0416666666599</v>
      </c>
      <c r="O1579">
        <v>86.185294117647004</v>
      </c>
      <c r="P1579">
        <v>2.6378333333333299</v>
      </c>
      <c r="Q1579">
        <v>71.1915384615384</v>
      </c>
      <c r="R1579">
        <v>6.9693333333333296</v>
      </c>
      <c r="S1579">
        <v>-0.246153846153846</v>
      </c>
      <c r="T1579">
        <v>5</v>
      </c>
      <c r="U1579">
        <v>1.8169571428571401</v>
      </c>
      <c r="V1579">
        <v>0.11098571428571399</v>
      </c>
      <c r="W1579">
        <v>14.6747</v>
      </c>
      <c r="X1579">
        <v>0.60644285714285695</v>
      </c>
      <c r="Y1579">
        <v>70.939842857142807</v>
      </c>
      <c r="Z1579">
        <v>1.91494285714285</v>
      </c>
      <c r="AA1579">
        <v>0</v>
      </c>
      <c r="AB1579">
        <v>2.8628571428571399E-2</v>
      </c>
      <c r="AC1579">
        <v>31.941249999999901</v>
      </c>
      <c r="AD1579">
        <v>-12.947749999999999</v>
      </c>
      <c r="AE1579">
        <v>36.156309776923003</v>
      </c>
      <c r="AF1579">
        <v>0.43305854999999999</v>
      </c>
      <c r="AG1579">
        <v>1.34485181</v>
      </c>
      <c r="AH1579">
        <v>1.9310449999999899E-2</v>
      </c>
      <c r="AI1579">
        <v>44.953423076923002</v>
      </c>
      <c r="AJ1579">
        <v>0.50967563953776795</v>
      </c>
      <c r="AK1579">
        <v>0.80430604172352704</v>
      </c>
      <c r="AL1579">
        <v>9.6334944117372704E-3</v>
      </c>
      <c r="AM1579">
        <v>2.9916560696584198E-2</v>
      </c>
      <c r="AN1579">
        <v>0.155716729024657</v>
      </c>
      <c r="AO1579">
        <v>4.2956572999916899E-4</v>
      </c>
      <c r="AP1579">
        <v>36.156309776923003</v>
      </c>
      <c r="AQ1579">
        <v>0.26167471616736698</v>
      </c>
      <c r="AR1579">
        <v>6.4776950852380502</v>
      </c>
      <c r="AS1579">
        <v>1.1218062744164301</v>
      </c>
      <c r="AT1579">
        <v>0.92605879379843004</v>
      </c>
      <c r="AU1579">
        <v>89.952885714285699</v>
      </c>
      <c r="AV1579">
        <v>44.017485852744898</v>
      </c>
      <c r="AW1579">
        <v>0.93593722417813996</v>
      </c>
      <c r="AX1579">
        <v>0.22304553558356399</v>
      </c>
      <c r="AY1579">
        <v>0.171383833832632</v>
      </c>
      <c r="AZ1579">
        <v>0.52230491476194096</v>
      </c>
      <c r="BA1579">
        <v>0.16585138520471199</v>
      </c>
      <c r="BB1579">
        <v>7.4614987823134499E-2</v>
      </c>
      <c r="BC1579">
        <v>0.39575210749824002</v>
      </c>
      <c r="BD1579">
        <v>0.91673428417813796</v>
      </c>
      <c r="BE1579">
        <v>-1.92029400000014E-2</v>
      </c>
      <c r="BF1579">
        <v>0.29095805526234902</v>
      </c>
      <c r="BG1579">
        <v>0.22356648773481499</v>
      </c>
      <c r="BH1579">
        <v>0.68133541366563799</v>
      </c>
      <c r="BI1579">
        <v>0.29095805526234902</v>
      </c>
      <c r="BJ1579">
        <v>1.02904908599433</v>
      </c>
      <c r="BK1579">
        <v>1.36267082733127</v>
      </c>
      <c r="BL1579">
        <v>0.76838047165675205</v>
      </c>
      <c r="BM1579">
        <v>2.3416963419393699</v>
      </c>
      <c r="BN1579">
        <v>3.04757399272563</v>
      </c>
      <c r="BO1579">
        <v>21.318952866388699</v>
      </c>
      <c r="BP1579">
        <v>6.8375142986652104</v>
      </c>
      <c r="BQ1579">
        <v>14.481438567723499</v>
      </c>
      <c r="BR1579">
        <v>0.86804213338528302</v>
      </c>
      <c r="BS1579">
        <v>0.91266586388938997</v>
      </c>
      <c r="BT1579">
        <v>0.95110616900478695</v>
      </c>
    </row>
    <row r="1580" spans="1:72" x14ac:dyDescent="0.2">
      <c r="A1580">
        <v>1578</v>
      </c>
      <c r="B1580" s="243">
        <v>44797.472222222219</v>
      </c>
      <c r="C1580">
        <v>0</v>
      </c>
      <c r="D1580">
        <v>0.97299999999999998</v>
      </c>
      <c r="E1580">
        <v>31.093684210526298</v>
      </c>
      <c r="F1580">
        <v>44.836999999999897</v>
      </c>
      <c r="G1580">
        <v>7</v>
      </c>
      <c r="H1580">
        <v>2.0739999999999998</v>
      </c>
      <c r="I1580">
        <v>1.35</v>
      </c>
      <c r="J1580">
        <v>34.578461538461497</v>
      </c>
      <c r="K1580">
        <v>0.55074999999999996</v>
      </c>
      <c r="L1580">
        <v>37.996071428571398</v>
      </c>
      <c r="M1580">
        <v>0.19999999999999901</v>
      </c>
      <c r="N1580">
        <v>1600.25</v>
      </c>
      <c r="O1580">
        <v>86.1636363636363</v>
      </c>
      <c r="P1580">
        <v>2.6364000000000001</v>
      </c>
      <c r="Q1580">
        <v>71.194249999999897</v>
      </c>
      <c r="R1580">
        <v>6.9655555555555502</v>
      </c>
      <c r="S1580">
        <v>-0.21897435897435799</v>
      </c>
      <c r="T1580">
        <v>5</v>
      </c>
      <c r="U1580">
        <v>1.71895714285714</v>
      </c>
      <c r="V1580">
        <v>0.108857142857142</v>
      </c>
      <c r="W1580">
        <v>14.704528571428501</v>
      </c>
      <c r="X1580">
        <v>0.59729999999999905</v>
      </c>
      <c r="Y1580">
        <v>71.041914285714199</v>
      </c>
      <c r="Z1580">
        <v>1.9579</v>
      </c>
      <c r="AA1580">
        <v>9.2857142857142802E-4</v>
      </c>
      <c r="AB1580">
        <v>1.7928571428571401E-2</v>
      </c>
      <c r="AC1580">
        <v>32.066684210526297</v>
      </c>
      <c r="AD1580">
        <v>-12.770315789473599</v>
      </c>
      <c r="AE1580">
        <v>36.197923698461501</v>
      </c>
      <c r="AF1580">
        <v>0.43442004000000001</v>
      </c>
      <c r="AG1580">
        <v>1.350854488</v>
      </c>
      <c r="AH1580">
        <v>1.9371159999999998E-2</v>
      </c>
      <c r="AI1580">
        <v>45.002461538461503</v>
      </c>
      <c r="AJ1580">
        <v>0.50952911478260199</v>
      </c>
      <c r="AK1580">
        <v>0.80435430554226095</v>
      </c>
      <c r="AL1580">
        <v>9.6532506256067994E-3</v>
      </c>
      <c r="AM1580">
        <v>3.0017346647704699E-2</v>
      </c>
      <c r="AN1580">
        <v>0.15554704699913799</v>
      </c>
      <c r="AO1580">
        <v>4.3044667642111798E-4</v>
      </c>
      <c r="AP1580">
        <v>36.197923698461501</v>
      </c>
      <c r="AQ1580">
        <v>0.25772965437030398</v>
      </c>
      <c r="AR1580">
        <v>6.4908619909017098</v>
      </c>
      <c r="AS1580">
        <v>1.1469713033406099</v>
      </c>
      <c r="AT1580">
        <v>0.87585871134923199</v>
      </c>
      <c r="AU1580">
        <v>90.020600000000002</v>
      </c>
      <c r="AV1580">
        <v>44.093486647074101</v>
      </c>
      <c r="AW1580">
        <v>0.90897489138735899</v>
      </c>
      <c r="AX1580">
        <v>0.20388318465938801</v>
      </c>
      <c r="AY1580">
        <v>0.176690385629695</v>
      </c>
      <c r="AZ1580">
        <v>0.509138009098281</v>
      </c>
      <c r="BA1580">
        <v>0.150929050072037</v>
      </c>
      <c r="BB1580">
        <v>7.2734001299754394E-2</v>
      </c>
      <c r="BC1580">
        <v>0.40672705989736302</v>
      </c>
      <c r="BD1580">
        <v>0.889711579387364</v>
      </c>
      <c r="BE1580">
        <v>-1.92633119999947E-2</v>
      </c>
      <c r="BF1580">
        <v>0.26492083304804298</v>
      </c>
      <c r="BG1580">
        <v>0.229587173806407</v>
      </c>
      <c r="BH1580">
        <v>0.66156150018979998</v>
      </c>
      <c r="BI1580">
        <v>0.26492083304804298</v>
      </c>
      <c r="BJ1580">
        <v>0.98901601370890202</v>
      </c>
      <c r="BK1580">
        <v>1.3231230003796</v>
      </c>
      <c r="BL1580">
        <v>0.86662559212461798</v>
      </c>
      <c r="BM1580">
        <v>2.4972045141871702</v>
      </c>
      <c r="BN1580">
        <v>2.88152639026621</v>
      </c>
      <c r="BO1580">
        <v>20.3264292162985</v>
      </c>
      <c r="BP1580">
        <v>6.2256395766290096</v>
      </c>
      <c r="BQ1580">
        <v>14.1007896396695</v>
      </c>
      <c r="BR1580">
        <v>0.87275758419792804</v>
      </c>
      <c r="BS1580">
        <v>0.88304768048968396</v>
      </c>
      <c r="BT1580">
        <v>0.98834706605417899</v>
      </c>
    </row>
    <row r="1581" spans="1:72" x14ac:dyDescent="0.2">
      <c r="A1581">
        <v>1579</v>
      </c>
      <c r="B1581" s="243">
        <v>44797.486111111109</v>
      </c>
      <c r="C1581">
        <v>0</v>
      </c>
      <c r="D1581">
        <v>0.82864864864864796</v>
      </c>
      <c r="E1581">
        <v>31.0948648648648</v>
      </c>
      <c r="F1581">
        <v>44.877249999999897</v>
      </c>
      <c r="G1581">
        <v>7</v>
      </c>
      <c r="H1581">
        <v>2.0724999999999998</v>
      </c>
      <c r="I1581">
        <v>1.3480000000000001</v>
      </c>
      <c r="J1581">
        <v>34.551923076923003</v>
      </c>
      <c r="K1581">
        <v>0.533076923076923</v>
      </c>
      <c r="L1581">
        <v>37.950740740740699</v>
      </c>
      <c r="M1581">
        <v>-1.4285714285714299E-2</v>
      </c>
      <c r="N1581">
        <v>1600.1428571428501</v>
      </c>
      <c r="O1581">
        <v>86.215625000000003</v>
      </c>
      <c r="P1581">
        <v>2.6372499999999999</v>
      </c>
      <c r="Q1581">
        <v>71.197999999999993</v>
      </c>
      <c r="R1581">
        <v>6.9553333333333303</v>
      </c>
      <c r="S1581">
        <v>-0.61128205128205104</v>
      </c>
      <c r="T1581">
        <v>5</v>
      </c>
      <c r="U1581">
        <v>1.74277142857142</v>
      </c>
      <c r="V1581">
        <v>0.105171428571428</v>
      </c>
      <c r="W1581">
        <v>14.704585714285701</v>
      </c>
      <c r="X1581">
        <v>0.62965714285714203</v>
      </c>
      <c r="Y1581">
        <v>71.121628571428502</v>
      </c>
      <c r="Z1581">
        <v>1.9131</v>
      </c>
      <c r="AA1581">
        <v>4.9142857142857096E-3</v>
      </c>
      <c r="AB1581">
        <v>1.5342857142857101E-2</v>
      </c>
      <c r="AC1581">
        <v>31.923513513513502</v>
      </c>
      <c r="AD1581">
        <v>-12.953736486486401</v>
      </c>
      <c r="AE1581">
        <v>36.170213976923002</v>
      </c>
      <c r="AF1581">
        <v>0.43410584999999902</v>
      </c>
      <c r="AG1581">
        <v>1.3488538699999999</v>
      </c>
      <c r="AH1581">
        <v>1.9357149999999899E-2</v>
      </c>
      <c r="AI1581">
        <v>44.972423076923</v>
      </c>
      <c r="AJ1581">
        <v>0.50856841587361501</v>
      </c>
      <c r="AK1581">
        <v>0.80427540928928198</v>
      </c>
      <c r="AL1581">
        <v>9.6527120466131794E-3</v>
      </c>
      <c r="AM1581">
        <v>2.999291071537E-2</v>
      </c>
      <c r="AN1581">
        <v>0.155650941645435</v>
      </c>
      <c r="AO1581">
        <v>4.3042266072456303E-4</v>
      </c>
      <c r="AP1581">
        <v>36.170213976923002</v>
      </c>
      <c r="AQ1581">
        <v>0.27169147463647197</v>
      </c>
      <c r="AR1581">
        <v>6.4908872148589198</v>
      </c>
      <c r="AS1581">
        <v>1.12072669718623</v>
      </c>
      <c r="AT1581">
        <v>0.88631850465836803</v>
      </c>
      <c r="AU1581">
        <v>90.111742857142801</v>
      </c>
      <c r="AV1581">
        <v>44.0535193636047</v>
      </c>
      <c r="AW1581">
        <v>0.91890371331836396</v>
      </c>
      <c r="AX1581">
        <v>0.22812717281376699</v>
      </c>
      <c r="AY1581">
        <v>0.16241437536352701</v>
      </c>
      <c r="AZ1581">
        <v>0.50911278514107094</v>
      </c>
      <c r="BA1581">
        <v>0.16912667701636699</v>
      </c>
      <c r="BB1581">
        <v>7.2730397877295794E-2</v>
      </c>
      <c r="BC1581">
        <v>0.37413542195648197</v>
      </c>
      <c r="BD1581">
        <v>0.89965433331836497</v>
      </c>
      <c r="BE1581">
        <v>-1.9249379999998699E-2</v>
      </c>
      <c r="BF1581">
        <v>0.29775227790063302</v>
      </c>
      <c r="BG1581">
        <v>0.21198373535175899</v>
      </c>
      <c r="BH1581">
        <v>0.66449555138195004</v>
      </c>
      <c r="BI1581">
        <v>0.29775227790063302</v>
      </c>
      <c r="BJ1581">
        <v>1.0194720265047801</v>
      </c>
      <c r="BK1581">
        <v>1.3289911027639001</v>
      </c>
      <c r="BL1581">
        <v>0.71194664519914497</v>
      </c>
      <c r="BM1581">
        <v>2.2317060210827502</v>
      </c>
      <c r="BN1581">
        <v>3.1346534689527199</v>
      </c>
      <c r="BO1581">
        <v>21.213570861648002</v>
      </c>
      <c r="BP1581">
        <v>6.9971785306648799</v>
      </c>
      <c r="BQ1581">
        <v>14.2163923309831</v>
      </c>
      <c r="BR1581">
        <v>0.82281223033282302</v>
      </c>
      <c r="BS1581">
        <v>0.90037111534453196</v>
      </c>
      <c r="BT1581">
        <v>0.91385898138010502</v>
      </c>
    </row>
    <row r="1582" spans="1:72" x14ac:dyDescent="0.2">
      <c r="A1582">
        <v>1580</v>
      </c>
      <c r="B1582" s="243">
        <v>44797.5</v>
      </c>
      <c r="C1582">
        <v>0</v>
      </c>
      <c r="D1582">
        <v>0.89307692307692299</v>
      </c>
      <c r="E1582">
        <v>31.0689189189189</v>
      </c>
      <c r="F1582">
        <v>44.988999999999997</v>
      </c>
      <c r="G1582">
        <v>7</v>
      </c>
      <c r="H1582">
        <v>2.0699999999999998</v>
      </c>
      <c r="I1582">
        <v>1.35</v>
      </c>
      <c r="J1582">
        <v>34.595652173913003</v>
      </c>
      <c r="K1582">
        <v>0.54200000000000004</v>
      </c>
      <c r="L1582">
        <v>38.0373913043478</v>
      </c>
      <c r="M1582">
        <v>8.8235294117646995E-2</v>
      </c>
      <c r="N1582">
        <v>1600.2222222222199</v>
      </c>
      <c r="O1582">
        <v>85.465624999999903</v>
      </c>
      <c r="P1582">
        <v>2.63775</v>
      </c>
      <c r="Q1582">
        <v>71.203999999999994</v>
      </c>
      <c r="R1582">
        <v>6.9636363636363603</v>
      </c>
      <c r="S1582">
        <v>-0.63124999999999898</v>
      </c>
      <c r="T1582">
        <v>5</v>
      </c>
      <c r="U1582">
        <v>1.7819</v>
      </c>
      <c r="V1582">
        <v>7.6062500000000005E-2</v>
      </c>
      <c r="W1582">
        <v>14.6987375</v>
      </c>
      <c r="X1582">
        <v>0.586225</v>
      </c>
      <c r="Y1582">
        <v>71.238149999999905</v>
      </c>
      <c r="Z1582">
        <v>1.7754624999999999</v>
      </c>
      <c r="AA1582">
        <v>6.4124999999999998E-3</v>
      </c>
      <c r="AB1582">
        <v>8.4749999999999999E-3</v>
      </c>
      <c r="AC1582">
        <v>31.961995841995801</v>
      </c>
      <c r="AD1582">
        <v>-13.0270041580041</v>
      </c>
      <c r="AE1582">
        <v>36.211990973912997</v>
      </c>
      <c r="AF1582">
        <v>0.43358219999999997</v>
      </c>
      <c r="AG1582">
        <v>1.3508528399999999</v>
      </c>
      <c r="AH1582">
        <v>1.9333799999999901E-2</v>
      </c>
      <c r="AI1582">
        <v>45.015652173912997</v>
      </c>
      <c r="AJ1582">
        <v>0.50832301195234597</v>
      </c>
      <c r="AK1582">
        <v>0.80443110840673704</v>
      </c>
      <c r="AL1582">
        <v>9.6318098052851093E-3</v>
      </c>
      <c r="AM1582">
        <v>3.00085142559109E-2</v>
      </c>
      <c r="AN1582">
        <v>0.15550146808839399</v>
      </c>
      <c r="AO1582">
        <v>4.2949061196105598E-4</v>
      </c>
      <c r="AP1582">
        <v>36.211990973912997</v>
      </c>
      <c r="AQ1582">
        <v>0.25295089006065902</v>
      </c>
      <c r="AR1582">
        <v>6.4883057004882101</v>
      </c>
      <c r="AS1582">
        <v>1.0400962958564599</v>
      </c>
      <c r="AT1582">
        <v>0.90578077499788601</v>
      </c>
      <c r="AU1582">
        <v>90.080475000000007</v>
      </c>
      <c r="AV1582">
        <v>43.993343860318298</v>
      </c>
      <c r="AW1582">
        <v>1.02230831359465</v>
      </c>
      <c r="AX1582">
        <v>0.31075654414352999</v>
      </c>
      <c r="AY1582">
        <v>0.18063130993934001</v>
      </c>
      <c r="AZ1582">
        <v>0.51169429951178902</v>
      </c>
      <c r="BA1582">
        <v>0.230044705790107</v>
      </c>
      <c r="BB1582">
        <v>7.3099185644541403E-2</v>
      </c>
      <c r="BC1582">
        <v>0.41660222661202501</v>
      </c>
      <c r="BD1582">
        <v>1.0030821535946599</v>
      </c>
      <c r="BE1582">
        <v>-1.92261599999956E-2</v>
      </c>
      <c r="BF1582">
        <v>0.40511204004040102</v>
      </c>
      <c r="BG1582">
        <v>0.235476677301759</v>
      </c>
      <c r="BH1582">
        <v>0.66706084058046999</v>
      </c>
      <c r="BI1582">
        <v>0.40511204004040102</v>
      </c>
      <c r="BJ1582">
        <v>1.2811774346843201</v>
      </c>
      <c r="BK1582">
        <v>1.33412168116094</v>
      </c>
      <c r="BL1582">
        <v>0.58126309274411003</v>
      </c>
      <c r="BM1582">
        <v>1.64660828277022</v>
      </c>
      <c r="BN1582">
        <v>2.8328106554928199</v>
      </c>
      <c r="BO1582">
        <v>26.694305116594901</v>
      </c>
      <c r="BP1582">
        <v>9.5201329409494395</v>
      </c>
      <c r="BQ1582">
        <v>17.174172175645399</v>
      </c>
      <c r="BR1582">
        <v>0.64543121309225704</v>
      </c>
      <c r="BS1582">
        <v>1.1191326186681601</v>
      </c>
      <c r="BT1582">
        <v>0.57672451175657802</v>
      </c>
    </row>
    <row r="1583" spans="1:72" x14ac:dyDescent="0.2">
      <c r="A1583">
        <v>1581</v>
      </c>
      <c r="B1583" s="243">
        <v>44797.513888888891</v>
      </c>
      <c r="C1583">
        <v>0</v>
      </c>
      <c r="D1583">
        <v>0.92131578947368398</v>
      </c>
      <c r="E1583">
        <v>31.120789473684201</v>
      </c>
      <c r="F1583">
        <v>44.872999999999998</v>
      </c>
      <c r="G1583">
        <v>7</v>
      </c>
      <c r="H1583">
        <v>2.0699999999999998</v>
      </c>
      <c r="I1583">
        <v>1.35</v>
      </c>
      <c r="J1583">
        <v>34.520434782608604</v>
      </c>
      <c r="K1583">
        <v>0.52175000000000005</v>
      </c>
      <c r="L1583">
        <v>37.953200000000002</v>
      </c>
      <c r="M1583">
        <v>7.3333333333333306E-2</v>
      </c>
      <c r="N1583">
        <v>1599.8181818181799</v>
      </c>
      <c r="O1583">
        <v>86.807692307692307</v>
      </c>
      <c r="P1583">
        <v>2.6375999999999999</v>
      </c>
      <c r="Q1583">
        <v>71.227500000000006</v>
      </c>
      <c r="R1583">
        <v>6.9603571428571396</v>
      </c>
      <c r="S1583">
        <v>-0.22999999999999901</v>
      </c>
      <c r="T1583">
        <v>5</v>
      </c>
      <c r="U1583">
        <v>1.73075714285714</v>
      </c>
      <c r="V1583">
        <v>5.1371428571428498E-2</v>
      </c>
      <c r="W1583">
        <v>14.714542857142799</v>
      </c>
      <c r="X1583">
        <v>0.50422857142857103</v>
      </c>
      <c r="Y1583">
        <v>71.470299999999995</v>
      </c>
      <c r="Z1583">
        <v>1.8130428571428501</v>
      </c>
      <c r="AA1583">
        <v>0</v>
      </c>
      <c r="AB1583">
        <v>3.5714285714285698E-2</v>
      </c>
      <c r="AC1583">
        <v>32.0421052631579</v>
      </c>
      <c r="AD1583">
        <v>-12.830894736842</v>
      </c>
      <c r="AE1583">
        <v>36.136773582608697</v>
      </c>
      <c r="AF1583">
        <v>0.43358219999999997</v>
      </c>
      <c r="AG1583">
        <v>1.3508528399999999</v>
      </c>
      <c r="AH1583">
        <v>1.9333799999999901E-2</v>
      </c>
      <c r="AI1583">
        <v>44.940434782608698</v>
      </c>
      <c r="AJ1583">
        <v>0.50561944727542296</v>
      </c>
      <c r="AK1583">
        <v>0.80410378220446299</v>
      </c>
      <c r="AL1583">
        <v>9.6479306908661602E-3</v>
      </c>
      <c r="AM1583">
        <v>3.0058739897255299E-2</v>
      </c>
      <c r="AN1583">
        <v>0.15576173292183801</v>
      </c>
      <c r="AO1583">
        <v>4.3020945599489102E-4</v>
      </c>
      <c r="AP1583">
        <v>36.136773582608697</v>
      </c>
      <c r="AQ1583">
        <v>0.217570158108016</v>
      </c>
      <c r="AR1583">
        <v>6.4952824894027801</v>
      </c>
      <c r="AS1583">
        <v>1.0621115117572499</v>
      </c>
      <c r="AT1583">
        <v>0.87510446993941904</v>
      </c>
      <c r="AU1583">
        <v>90.2328714285714</v>
      </c>
      <c r="AV1583">
        <v>43.911737741876699</v>
      </c>
      <c r="AW1583">
        <v>1.02869704073194</v>
      </c>
      <c r="AX1583">
        <v>0.28874132824274401</v>
      </c>
      <c r="AY1583">
        <v>0.216012041891983</v>
      </c>
      <c r="AZ1583">
        <v>0.50471751059721504</v>
      </c>
      <c r="BA1583">
        <v>0.21374743398603199</v>
      </c>
      <c r="BB1583">
        <v>7.2102501513887904E-2</v>
      </c>
      <c r="BC1583">
        <v>0.49820320550978098</v>
      </c>
      <c r="BD1583">
        <v>1.0094708807319399</v>
      </c>
      <c r="BE1583">
        <v>-1.9226159999997799E-2</v>
      </c>
      <c r="BF1583">
        <v>0.37547123005722599</v>
      </c>
      <c r="BG1583">
        <v>0.28089607944232298</v>
      </c>
      <c r="BH1583">
        <v>0.65632067874966404</v>
      </c>
      <c r="BI1583">
        <v>0.37547123005722599</v>
      </c>
      <c r="BJ1583">
        <v>1.3127346189991</v>
      </c>
      <c r="BK1583">
        <v>1.3126413574993201</v>
      </c>
      <c r="BL1583">
        <v>0.74811611904196096</v>
      </c>
      <c r="BM1583">
        <v>1.74799192643769</v>
      </c>
      <c r="BN1583">
        <v>2.3365248815600701</v>
      </c>
      <c r="BO1583">
        <v>26.822050022171599</v>
      </c>
      <c r="BP1583">
        <v>8.82357390634483</v>
      </c>
      <c r="BQ1583">
        <v>17.998476115826801</v>
      </c>
      <c r="BR1583">
        <v>0.67434026640204203</v>
      </c>
      <c r="BS1583">
        <v>1.1625461269762101</v>
      </c>
      <c r="BT1583">
        <v>0.58005463246091205</v>
      </c>
    </row>
    <row r="1584" spans="1:72" x14ac:dyDescent="0.2">
      <c r="A1584">
        <v>1582</v>
      </c>
      <c r="B1584" s="243">
        <v>44797.527777777781</v>
      </c>
      <c r="C1584">
        <v>0</v>
      </c>
      <c r="D1584">
        <v>0.91425000000000001</v>
      </c>
      <c r="E1584">
        <v>31.100588235294101</v>
      </c>
      <c r="F1584">
        <v>44.878999999999898</v>
      </c>
      <c r="G1584">
        <v>7</v>
      </c>
      <c r="H1584">
        <v>2.0649999999999999</v>
      </c>
      <c r="I1584">
        <v>1.3519999999999901</v>
      </c>
      <c r="J1584">
        <v>34.566428571428503</v>
      </c>
      <c r="K1584">
        <v>0.58924999999999905</v>
      </c>
      <c r="L1584">
        <v>37.991212121212101</v>
      </c>
      <c r="M1584">
        <v>-0.11</v>
      </c>
      <c r="N1584">
        <v>1600.125</v>
      </c>
      <c r="O1584">
        <v>85.844999999999999</v>
      </c>
      <c r="P1584">
        <v>2.67411111111111</v>
      </c>
      <c r="Q1584">
        <v>71.338499999999996</v>
      </c>
      <c r="R1584">
        <v>6.9645454545454504</v>
      </c>
      <c r="S1584">
        <v>-0.248717948717948</v>
      </c>
      <c r="T1584">
        <v>5</v>
      </c>
      <c r="U1584">
        <v>1.68998571428571</v>
      </c>
      <c r="V1584">
        <v>5.1742857142857097E-2</v>
      </c>
      <c r="W1584">
        <v>14.784542857142799</v>
      </c>
      <c r="X1584">
        <v>0.54874285714285698</v>
      </c>
      <c r="Y1584">
        <v>71.444557142857093</v>
      </c>
      <c r="Z1584">
        <v>1.98115714285714</v>
      </c>
      <c r="AA1584">
        <v>3.0999999999999899E-3</v>
      </c>
      <c r="AB1584">
        <v>2.3114285714285698E-2</v>
      </c>
      <c r="AC1584">
        <v>32.0148382352941</v>
      </c>
      <c r="AD1584">
        <v>-12.8641617647058</v>
      </c>
      <c r="AE1584">
        <v>36.178863171428503</v>
      </c>
      <c r="AF1584">
        <v>0.4325349</v>
      </c>
      <c r="AG1584">
        <v>1.35285077999999</v>
      </c>
      <c r="AH1584">
        <v>1.9287099999999901E-2</v>
      </c>
      <c r="AI1584">
        <v>44.983428571428497</v>
      </c>
      <c r="AJ1584">
        <v>0.50639075414922097</v>
      </c>
      <c r="AK1584">
        <v>0.80427091309815602</v>
      </c>
      <c r="AL1584">
        <v>9.6154275860316808E-3</v>
      </c>
      <c r="AM1584">
        <v>3.0074425693271099E-2</v>
      </c>
      <c r="AN1584">
        <v>0.15561286060898599</v>
      </c>
      <c r="AO1584">
        <v>4.2876011483593902E-4</v>
      </c>
      <c r="AP1584">
        <v>36.178863171428503</v>
      </c>
      <c r="AQ1584">
        <v>0.236777677732466</v>
      </c>
      <c r="AR1584">
        <v>6.5261818369851303</v>
      </c>
      <c r="AS1584">
        <v>1.1605957353620799</v>
      </c>
      <c r="AT1584">
        <v>0.85579314035855303</v>
      </c>
      <c r="AU1584">
        <v>90.448985714285698</v>
      </c>
      <c r="AV1584">
        <v>44.102418421508197</v>
      </c>
      <c r="AW1584">
        <v>0.88101014992031401</v>
      </c>
      <c r="AX1584">
        <v>0.19225504463791701</v>
      </c>
      <c r="AY1584">
        <v>0.195757222267533</v>
      </c>
      <c r="AZ1584">
        <v>0.47381816301486801</v>
      </c>
      <c r="BA1584">
        <v>0.14211104985127601</v>
      </c>
      <c r="BB1584">
        <v>6.7688309002124095E-2</v>
      </c>
      <c r="BC1584">
        <v>0.45258133451782401</v>
      </c>
      <c r="BD1584">
        <v>0.86183042992032</v>
      </c>
      <c r="BE1584">
        <v>-1.91797199999942E-2</v>
      </c>
      <c r="BF1584">
        <v>0.25021606547060599</v>
      </c>
      <c r="BG1584">
        <v>0.254774079065059</v>
      </c>
      <c r="BH1584">
        <v>0.616664788803718</v>
      </c>
      <c r="BI1584">
        <v>0.25021606547060599</v>
      </c>
      <c r="BJ1584">
        <v>1.0099802890713301</v>
      </c>
      <c r="BK1584">
        <v>1.23332957760743</v>
      </c>
      <c r="BL1584">
        <v>1.0182163107148201</v>
      </c>
      <c r="BM1584">
        <v>2.46452915660669</v>
      </c>
      <c r="BN1584">
        <v>2.4204377111937099</v>
      </c>
      <c r="BO1584">
        <v>20.395606988396001</v>
      </c>
      <c r="BP1584">
        <v>5.8800775385592496</v>
      </c>
      <c r="BQ1584">
        <v>14.5155294498367</v>
      </c>
      <c r="BR1584">
        <v>0.80796226630740597</v>
      </c>
      <c r="BS1584">
        <v>0.90989386288308904</v>
      </c>
      <c r="BT1584">
        <v>0.88797419047019099</v>
      </c>
    </row>
    <row r="1585" spans="1:72" x14ac:dyDescent="0.2">
      <c r="A1585">
        <v>1583</v>
      </c>
      <c r="B1585" s="243">
        <v>44797.541666666664</v>
      </c>
      <c r="C1585">
        <v>0</v>
      </c>
      <c r="D1585">
        <v>0.903076923076923</v>
      </c>
      <c r="E1585">
        <v>31.097999999999999</v>
      </c>
      <c r="F1585">
        <v>44.837948717948699</v>
      </c>
      <c r="G1585">
        <v>7</v>
      </c>
      <c r="H1585">
        <v>2.0659999999999998</v>
      </c>
      <c r="I1585">
        <v>1.345</v>
      </c>
      <c r="J1585">
        <v>34.548148148148101</v>
      </c>
      <c r="K1585">
        <v>0.52300000000000002</v>
      </c>
      <c r="L1585">
        <v>37.949999999999903</v>
      </c>
      <c r="M1585">
        <v>0.15625</v>
      </c>
      <c r="N1585">
        <v>1599.8064516129</v>
      </c>
      <c r="O1585">
        <v>85.286111111111097</v>
      </c>
      <c r="P1585">
        <v>2.6423749999999901</v>
      </c>
      <c r="Q1585">
        <v>71.119249999999994</v>
      </c>
      <c r="R1585">
        <v>6.9624999999999897</v>
      </c>
      <c r="S1585">
        <v>-0.41675000000000001</v>
      </c>
      <c r="T1585">
        <v>5</v>
      </c>
      <c r="U1585">
        <v>1.7375571428571399</v>
      </c>
      <c r="V1585">
        <v>5.8971428571428501E-2</v>
      </c>
      <c r="W1585">
        <v>14.742528571428499</v>
      </c>
      <c r="X1585">
        <v>0.685928571428571</v>
      </c>
      <c r="Y1585">
        <v>71.428357142857095</v>
      </c>
      <c r="Z1585">
        <v>1.8984714285714199</v>
      </c>
      <c r="AA1585">
        <v>0</v>
      </c>
      <c r="AB1585">
        <v>4.9499999999999898E-2</v>
      </c>
      <c r="AC1585">
        <v>32.001076923076901</v>
      </c>
      <c r="AD1585">
        <v>-12.836871794871699</v>
      </c>
      <c r="AE1585">
        <v>36.161363588148099</v>
      </c>
      <c r="AF1585">
        <v>0.43274435999999999</v>
      </c>
      <c r="AG1585">
        <v>1.345851192</v>
      </c>
      <c r="AH1585">
        <v>1.9296439999999901E-2</v>
      </c>
      <c r="AI1585">
        <v>44.959148148148103</v>
      </c>
      <c r="AJ1585">
        <v>0.50626060901590098</v>
      </c>
      <c r="AK1585">
        <v>0.80431603083292802</v>
      </c>
      <c r="AL1585">
        <v>9.6252793441288596E-3</v>
      </c>
      <c r="AM1585">
        <v>2.99349798080067E-2</v>
      </c>
      <c r="AN1585">
        <v>0.15569690014885901</v>
      </c>
      <c r="AO1585">
        <v>4.2919941312977898E-4</v>
      </c>
      <c r="AP1585">
        <v>36.161363588148099</v>
      </c>
      <c r="AQ1585">
        <v>0.29597209716558298</v>
      </c>
      <c r="AR1585">
        <v>6.5076359224464202</v>
      </c>
      <c r="AS1585">
        <v>1.1121570298705099</v>
      </c>
      <c r="AT1585">
        <v>0.87965673734278604</v>
      </c>
      <c r="AU1585">
        <v>90.492842857142804</v>
      </c>
      <c r="AV1585">
        <v>44.077128637630601</v>
      </c>
      <c r="AW1585">
        <v>0.88201951051748695</v>
      </c>
      <c r="AX1585">
        <v>0.23369416212948299</v>
      </c>
      <c r="AY1585">
        <v>0.13677226283441599</v>
      </c>
      <c r="AZ1585">
        <v>0.49236407755357797</v>
      </c>
      <c r="BA1585">
        <v>0.17364041694847501</v>
      </c>
      <c r="BB1585">
        <v>7.0337725364796905E-2</v>
      </c>
      <c r="BC1585">
        <v>0.316057874987479</v>
      </c>
      <c r="BD1585">
        <v>0.86283050251747895</v>
      </c>
      <c r="BE1585">
        <v>-1.9189008000008102E-2</v>
      </c>
      <c r="BF1585">
        <v>0.30427903344631801</v>
      </c>
      <c r="BG1585">
        <v>0.17808289072477301</v>
      </c>
      <c r="BH1585">
        <v>0.64107748459151603</v>
      </c>
      <c r="BI1585">
        <v>0.30427903344631801</v>
      </c>
      <c r="BJ1585">
        <v>0.96472384834218405</v>
      </c>
      <c r="BK1585">
        <v>1.2821549691830301</v>
      </c>
      <c r="BL1585">
        <v>0.585261786550899</v>
      </c>
      <c r="BM1585">
        <v>2.10687367226903</v>
      </c>
      <c r="BN1585">
        <v>3.5998825152849698</v>
      </c>
      <c r="BO1585">
        <v>20.3690849440138</v>
      </c>
      <c r="BP1585">
        <v>7.1505572859884898</v>
      </c>
      <c r="BQ1585">
        <v>13.2185276580253</v>
      </c>
      <c r="BR1585">
        <v>0.76488061232429105</v>
      </c>
      <c r="BS1585">
        <v>0.84301223496365596</v>
      </c>
      <c r="BT1585">
        <v>0.90731851876060399</v>
      </c>
    </row>
    <row r="1586" spans="1:72" x14ac:dyDescent="0.2">
      <c r="A1586">
        <v>1584</v>
      </c>
      <c r="B1586" s="243">
        <v>44797.555555555555</v>
      </c>
      <c r="C1586">
        <v>0</v>
      </c>
      <c r="D1586">
        <v>0.87375000000000003</v>
      </c>
      <c r="E1586">
        <v>31.05425</v>
      </c>
      <c r="F1586">
        <v>45.030999999999999</v>
      </c>
      <c r="G1586">
        <v>7</v>
      </c>
      <c r="H1586">
        <v>2.0649999999999999</v>
      </c>
      <c r="I1586">
        <v>1.35</v>
      </c>
      <c r="J1586">
        <v>34.580645161290299</v>
      </c>
      <c r="K1586">
        <v>0.57849999999999902</v>
      </c>
      <c r="L1586">
        <v>37.982941176470497</v>
      </c>
      <c r="M1586">
        <v>9.44444444444444E-2</v>
      </c>
      <c r="N1586">
        <v>1599.8571428571399</v>
      </c>
      <c r="O1586">
        <v>85.068571428571403</v>
      </c>
      <c r="P1586">
        <v>2.6307499999999999</v>
      </c>
      <c r="Q1586">
        <v>71.035999999999902</v>
      </c>
      <c r="R1586">
        <v>6.9580000000000002</v>
      </c>
      <c r="S1586">
        <v>-0.68224999999999902</v>
      </c>
      <c r="T1586">
        <v>5</v>
      </c>
      <c r="U1586">
        <v>1.6644375</v>
      </c>
      <c r="V1586">
        <v>4.8524999999999999E-2</v>
      </c>
      <c r="W1586">
        <v>14.755475000000001</v>
      </c>
      <c r="X1586">
        <v>0.632099999999999</v>
      </c>
      <c r="Y1586">
        <v>71.589025000000007</v>
      </c>
      <c r="Z1586">
        <v>1.8754500000000001</v>
      </c>
      <c r="AA1586">
        <v>0</v>
      </c>
      <c r="AB1586">
        <v>5.1837499999999898E-2</v>
      </c>
      <c r="AC1586">
        <v>31.928000000000001</v>
      </c>
      <c r="AD1586">
        <v>-13.103</v>
      </c>
      <c r="AE1586">
        <v>36.193079761290299</v>
      </c>
      <c r="AF1586">
        <v>0.4325349</v>
      </c>
      <c r="AG1586">
        <v>1.35085078</v>
      </c>
      <c r="AH1586">
        <v>1.9287099999999901E-2</v>
      </c>
      <c r="AI1586">
        <v>44.995645161290298</v>
      </c>
      <c r="AJ1586">
        <v>0.50556743524989001</v>
      </c>
      <c r="AK1586">
        <v>0.80436850347524602</v>
      </c>
      <c r="AL1586">
        <v>9.6128169392736898E-3</v>
      </c>
      <c r="AM1586">
        <v>3.00218115588246E-2</v>
      </c>
      <c r="AN1586">
        <v>0.15557061077595299</v>
      </c>
      <c r="AO1586">
        <v>4.2864370387098302E-4</v>
      </c>
      <c r="AP1586">
        <v>36.193079761290299</v>
      </c>
      <c r="AQ1586">
        <v>0.27274554583537503</v>
      </c>
      <c r="AR1586">
        <v>6.5133507252518301</v>
      </c>
      <c r="AS1586">
        <v>1.0986706833087201</v>
      </c>
      <c r="AT1586">
        <v>0.84148539800874</v>
      </c>
      <c r="AU1586">
        <v>90.516487499999997</v>
      </c>
      <c r="AV1586">
        <v>44.077846715686199</v>
      </c>
      <c r="AW1586">
        <v>0.91779844560406298</v>
      </c>
      <c r="AX1586">
        <v>0.252180096691275</v>
      </c>
      <c r="AY1586">
        <v>0.159789354164624</v>
      </c>
      <c r="AZ1586">
        <v>0.48664927474816899</v>
      </c>
      <c r="BA1586">
        <v>0.186682422977374</v>
      </c>
      <c r="BB1586">
        <v>6.9521324964024203E-2</v>
      </c>
      <c r="BC1586">
        <v>0.36942534386155801</v>
      </c>
      <c r="BD1586">
        <v>0.89861872560406997</v>
      </c>
      <c r="BE1586">
        <v>-1.9179719999992999E-2</v>
      </c>
      <c r="BF1586">
        <v>0.32909997584575101</v>
      </c>
      <c r="BG1586">
        <v>0.20852824344961601</v>
      </c>
      <c r="BH1586">
        <v>0.63508685525266395</v>
      </c>
      <c r="BI1586">
        <v>0.32909997584575101</v>
      </c>
      <c r="BJ1586">
        <v>1.0752564385907299</v>
      </c>
      <c r="BK1586">
        <v>1.2701737105053199</v>
      </c>
      <c r="BL1586">
        <v>0.63363190141148296</v>
      </c>
      <c r="BM1586">
        <v>1.9297687689601299</v>
      </c>
      <c r="BN1586">
        <v>3.04556756795446</v>
      </c>
      <c r="BO1586">
        <v>22.4234764381061</v>
      </c>
      <c r="BP1586">
        <v>7.7338494323751599</v>
      </c>
      <c r="BQ1586">
        <v>14.6896270057309</v>
      </c>
      <c r="BR1586">
        <v>0.71070375156755095</v>
      </c>
      <c r="BS1586">
        <v>0.94361644825243496</v>
      </c>
      <c r="BT1586">
        <v>0.75317016027408601</v>
      </c>
    </row>
    <row r="1587" spans="1:72" x14ac:dyDescent="0.2">
      <c r="A1587">
        <v>1585</v>
      </c>
      <c r="B1587" s="243">
        <v>44797.569444444445</v>
      </c>
      <c r="C1587">
        <v>0</v>
      </c>
      <c r="D1587">
        <v>0.89700000000000002</v>
      </c>
      <c r="E1587">
        <v>31.116486486486401</v>
      </c>
      <c r="F1587">
        <v>44.849499999999999</v>
      </c>
      <c r="G1587">
        <v>7</v>
      </c>
      <c r="H1587">
        <v>2.0640000000000001</v>
      </c>
      <c r="I1587">
        <v>1.3474999999999999</v>
      </c>
      <c r="J1587">
        <v>34.572962962962897</v>
      </c>
      <c r="K1587">
        <v>0.52974999999999905</v>
      </c>
      <c r="L1587">
        <v>37.985294117647001</v>
      </c>
      <c r="M1587">
        <v>-3.3333333333333298E-2</v>
      </c>
      <c r="N1587">
        <v>1599.7567567567501</v>
      </c>
      <c r="O1587">
        <v>85.724999999999895</v>
      </c>
      <c r="P1587">
        <v>2.6303999999999901</v>
      </c>
      <c r="Q1587">
        <v>71.029743589743504</v>
      </c>
      <c r="R1587">
        <v>6.9693333333333296</v>
      </c>
      <c r="S1587">
        <v>-0.64897435897435896</v>
      </c>
      <c r="T1587">
        <v>5</v>
      </c>
      <c r="U1587">
        <v>1.6778</v>
      </c>
      <c r="V1587">
        <v>4.6114285714285698E-2</v>
      </c>
      <c r="W1587">
        <v>14.825042857142799</v>
      </c>
      <c r="X1587">
        <v>0.58234285714285705</v>
      </c>
      <c r="Y1587">
        <v>71.576585714285699</v>
      </c>
      <c r="Z1587">
        <v>1.8813428571428501</v>
      </c>
      <c r="AA1587">
        <v>0</v>
      </c>
      <c r="AB1587">
        <v>4.6614285714285698E-2</v>
      </c>
      <c r="AC1587">
        <v>32.0134864864864</v>
      </c>
      <c r="AD1587">
        <v>-12.8360135135135</v>
      </c>
      <c r="AE1587">
        <v>36.1846167229629</v>
      </c>
      <c r="AF1587">
        <v>0.43232544000000001</v>
      </c>
      <c r="AG1587">
        <v>1.348350368</v>
      </c>
      <c r="AH1587">
        <v>1.9277759999999901E-2</v>
      </c>
      <c r="AI1587">
        <v>44.984462962962901</v>
      </c>
      <c r="AJ1587">
        <v>0.505537060225282</v>
      </c>
      <c r="AK1587">
        <v>0.80438032021755601</v>
      </c>
      <c r="AL1587">
        <v>9.6105502105459407E-3</v>
      </c>
      <c r="AM1587">
        <v>2.9973690451970798E-2</v>
      </c>
      <c r="AN1587">
        <v>0.155609282381859</v>
      </c>
      <c r="AO1587">
        <v>4.28542628504244E-4</v>
      </c>
      <c r="AP1587">
        <v>36.1846167229629</v>
      </c>
      <c r="AQ1587">
        <v>0.25127577983667199</v>
      </c>
      <c r="AR1587">
        <v>6.5440593166577701</v>
      </c>
      <c r="AS1587">
        <v>1.1021228198006501</v>
      </c>
      <c r="AT1587">
        <v>0.84819007964597903</v>
      </c>
      <c r="AU1587">
        <v>90.543114285714296</v>
      </c>
      <c r="AV1587">
        <v>44.082074639258003</v>
      </c>
      <c r="AW1587">
        <v>0.90238832370490396</v>
      </c>
      <c r="AX1587">
        <v>0.246227548199349</v>
      </c>
      <c r="AY1587">
        <v>0.18104966016332699</v>
      </c>
      <c r="AZ1587">
        <v>0.45594068334222398</v>
      </c>
      <c r="BA1587">
        <v>0.18261392145765201</v>
      </c>
      <c r="BB1587">
        <v>6.5134383334603502E-2</v>
      </c>
      <c r="BC1587">
        <v>0.41878095391131098</v>
      </c>
      <c r="BD1587">
        <v>0.88321789170490095</v>
      </c>
      <c r="BE1587">
        <v>-1.91704320000032E-2</v>
      </c>
      <c r="BF1587">
        <v>0.32047372220153503</v>
      </c>
      <c r="BG1587">
        <v>0.23564243286413</v>
      </c>
      <c r="BH1587">
        <v>0.59342266518243503</v>
      </c>
      <c r="BI1587">
        <v>0.32047372220153503</v>
      </c>
      <c r="BJ1587">
        <v>1.1122323101313301</v>
      </c>
      <c r="BK1587">
        <v>1.1868453303648701</v>
      </c>
      <c r="BL1587">
        <v>0.73529408665819596</v>
      </c>
      <c r="BM1587">
        <v>1.85170459876036</v>
      </c>
      <c r="BN1587">
        <v>2.5183183604482502</v>
      </c>
      <c r="BO1587">
        <v>22.828246958884598</v>
      </c>
      <c r="BP1587">
        <v>7.5311324717360897</v>
      </c>
      <c r="BQ1587">
        <v>15.2971144871485</v>
      </c>
      <c r="BR1587">
        <v>0.64204000262225902</v>
      </c>
      <c r="BS1587">
        <v>0.98404282125071896</v>
      </c>
      <c r="BT1587">
        <v>0.65245128439250899</v>
      </c>
    </row>
    <row r="1588" spans="1:72" x14ac:dyDescent="0.2">
      <c r="A1588">
        <v>1586</v>
      </c>
      <c r="B1588" s="243">
        <v>44797.583333333336</v>
      </c>
      <c r="C1588">
        <v>0</v>
      </c>
      <c r="D1588">
        <v>0.84641025641025602</v>
      </c>
      <c r="E1588">
        <v>31.155135135135101</v>
      </c>
      <c r="F1588">
        <v>44.899499999999897</v>
      </c>
      <c r="G1588">
        <v>7</v>
      </c>
      <c r="H1588">
        <v>2.0750000000000002</v>
      </c>
      <c r="I1588">
        <v>1.35</v>
      </c>
      <c r="J1588">
        <v>34.591499999999897</v>
      </c>
      <c r="K1588">
        <v>0.56425000000000003</v>
      </c>
      <c r="L1588">
        <v>38.009523809523799</v>
      </c>
      <c r="M1588">
        <v>-9.9999999999999898E-3</v>
      </c>
      <c r="N1588">
        <v>1600.2857142857099</v>
      </c>
      <c r="O1588">
        <v>85.289999999999907</v>
      </c>
      <c r="P1588">
        <v>2.6331666666666602</v>
      </c>
      <c r="Q1588">
        <v>71.084500000000006</v>
      </c>
      <c r="R1588">
        <v>6.9599999999999902</v>
      </c>
      <c r="S1588">
        <v>-0.38736842105263097</v>
      </c>
      <c r="T1588">
        <v>5</v>
      </c>
      <c r="U1588">
        <v>1.6889571428571399</v>
      </c>
      <c r="V1588">
        <v>4.1628571428571397E-2</v>
      </c>
      <c r="W1588">
        <v>14.8002857142857</v>
      </c>
      <c r="X1588">
        <v>0.57421428571428501</v>
      </c>
      <c r="Y1588">
        <v>71.492057142857107</v>
      </c>
      <c r="Z1588">
        <v>1.88617142857142</v>
      </c>
      <c r="AA1588">
        <v>0</v>
      </c>
      <c r="AB1588">
        <v>3.3657142857142802E-2</v>
      </c>
      <c r="AC1588">
        <v>32.001545391545399</v>
      </c>
      <c r="AD1588">
        <v>-12.8979546084545</v>
      </c>
      <c r="AE1588">
        <v>36.211742999999998</v>
      </c>
      <c r="AF1588">
        <v>0.4346295</v>
      </c>
      <c r="AG1588">
        <v>1.3508549000000001</v>
      </c>
      <c r="AH1588">
        <v>1.9380499999999998E-2</v>
      </c>
      <c r="AI1588">
        <v>45.016500000000001</v>
      </c>
      <c r="AJ1588">
        <v>0.50651421216822401</v>
      </c>
      <c r="AK1588">
        <v>0.80441044950184903</v>
      </c>
      <c r="AL1588">
        <v>9.6548932058245305E-3</v>
      </c>
      <c r="AM1588">
        <v>3.00079948463341E-2</v>
      </c>
      <c r="AN1588">
        <v>0.15549853942443301</v>
      </c>
      <c r="AO1588">
        <v>4.30519920473604E-4</v>
      </c>
      <c r="AP1588">
        <v>36.211742999999998</v>
      </c>
      <c r="AQ1588">
        <v>0.247768373332721</v>
      </c>
      <c r="AR1588">
        <v>6.5331310371965001</v>
      </c>
      <c r="AS1588">
        <v>1.1049514795200901</v>
      </c>
      <c r="AT1588">
        <v>0.85548079660018095</v>
      </c>
      <c r="AU1588">
        <v>90.441685714285697</v>
      </c>
      <c r="AV1588">
        <v>44.097593890049303</v>
      </c>
      <c r="AW1588">
        <v>0.91890610995067501</v>
      </c>
      <c r="AX1588">
        <v>0.24590342047990399</v>
      </c>
      <c r="AY1588">
        <v>0.186861126667278</v>
      </c>
      <c r="AZ1588">
        <v>0.46686896280349099</v>
      </c>
      <c r="BA1588">
        <v>0.182035406230457</v>
      </c>
      <c r="BB1588">
        <v>6.6695566114784402E-2</v>
      </c>
      <c r="BC1588">
        <v>0.42993199188568298</v>
      </c>
      <c r="BD1588">
        <v>0.89963350995067304</v>
      </c>
      <c r="BE1588">
        <v>-1.9272600000001999E-2</v>
      </c>
      <c r="BF1588">
        <v>0.320171283229223</v>
      </c>
      <c r="BG1588">
        <v>0.243297009020703</v>
      </c>
      <c r="BH1588">
        <v>0.60787293901390005</v>
      </c>
      <c r="BI1588">
        <v>0.320171283229223</v>
      </c>
      <c r="BJ1588">
        <v>1.12693658449985</v>
      </c>
      <c r="BK1588">
        <v>1.2157458780278001</v>
      </c>
      <c r="BL1588">
        <v>0.75989641096736904</v>
      </c>
      <c r="BM1588">
        <v>1.89858669672976</v>
      </c>
      <c r="BN1588">
        <v>2.49848093678033</v>
      </c>
      <c r="BO1588">
        <v>23.088786628776099</v>
      </c>
      <c r="BP1588">
        <v>7.5240251558867399</v>
      </c>
      <c r="BQ1588">
        <v>15.564761472889399</v>
      </c>
      <c r="BR1588">
        <v>0.67145469653812195</v>
      </c>
      <c r="BS1588">
        <v>0.99886807120816501</v>
      </c>
      <c r="BT1588">
        <v>0.67221559672637698</v>
      </c>
    </row>
    <row r="1589" spans="1:72" x14ac:dyDescent="0.2">
      <c r="A1589">
        <v>1587</v>
      </c>
      <c r="B1589" s="243">
        <v>44797.597222222219</v>
      </c>
      <c r="C1589">
        <v>0</v>
      </c>
      <c r="D1589">
        <v>0.90449999999999897</v>
      </c>
      <c r="E1589">
        <v>31.092972972972898</v>
      </c>
      <c r="F1589">
        <v>44.916410256410202</v>
      </c>
      <c r="G1589">
        <v>7</v>
      </c>
      <c r="H1589">
        <v>2.0720000000000001</v>
      </c>
      <c r="I1589">
        <v>1.35</v>
      </c>
      <c r="J1589">
        <v>34.584615384615297</v>
      </c>
      <c r="K1589">
        <v>0.59099999999999997</v>
      </c>
      <c r="L1589">
        <v>38.016428571428499</v>
      </c>
      <c r="M1589">
        <v>7.2727272727272696E-2</v>
      </c>
      <c r="N1589">
        <v>1600</v>
      </c>
      <c r="O1589">
        <v>84.582142857142799</v>
      </c>
      <c r="P1589">
        <v>2.6321666666666599</v>
      </c>
      <c r="Q1589">
        <v>71.056749999999994</v>
      </c>
      <c r="R1589">
        <v>6.9709523809523803</v>
      </c>
      <c r="S1589">
        <v>-0.38849999999999901</v>
      </c>
      <c r="T1589">
        <v>5</v>
      </c>
      <c r="U1589">
        <v>1.7383999999999999</v>
      </c>
      <c r="V1589">
        <v>2.19571428571428E-2</v>
      </c>
      <c r="W1589">
        <v>14.8327142857142</v>
      </c>
      <c r="X1589">
        <v>0.49379999999999902</v>
      </c>
      <c r="Y1589">
        <v>71.8364714285714</v>
      </c>
      <c r="Z1589">
        <v>1.98988571428571</v>
      </c>
      <c r="AA1589">
        <v>0</v>
      </c>
      <c r="AB1589">
        <v>2.9657142857142799E-2</v>
      </c>
      <c r="AC1589">
        <v>31.997472972972901</v>
      </c>
      <c r="AD1589">
        <v>-12.9189372834372</v>
      </c>
      <c r="AE1589">
        <v>36.2025158646153</v>
      </c>
      <c r="AF1589">
        <v>0.43400112000000002</v>
      </c>
      <c r="AG1589">
        <v>1.350853664</v>
      </c>
      <c r="AH1589">
        <v>1.9352479999999998E-2</v>
      </c>
      <c r="AI1589">
        <v>45.006615384615301</v>
      </c>
      <c r="AJ1589">
        <v>0.50395732341352995</v>
      </c>
      <c r="AK1589">
        <v>0.80438210150302603</v>
      </c>
      <c r="AL1589">
        <v>9.6430517223109104E-3</v>
      </c>
      <c r="AM1589">
        <v>3.0014557914562898E-2</v>
      </c>
      <c r="AN1589">
        <v>0.155532690920651</v>
      </c>
      <c r="AO1589">
        <v>4.2999189862686802E-4</v>
      </c>
      <c r="AP1589">
        <v>36.2025158646153</v>
      </c>
      <c r="AQ1589">
        <v>0.213070321995741</v>
      </c>
      <c r="AR1589">
        <v>6.5474456329132202</v>
      </c>
      <c r="AS1589">
        <v>1.165709081778</v>
      </c>
      <c r="AT1589">
        <v>0.87607941102207998</v>
      </c>
      <c r="AU1589">
        <v>90.8912714285714</v>
      </c>
      <c r="AV1589">
        <v>44.128740901302301</v>
      </c>
      <c r="AW1589">
        <v>0.87787448331302098</v>
      </c>
      <c r="AX1589">
        <v>0.18514458222199701</v>
      </c>
      <c r="AY1589">
        <v>0.22093079800425799</v>
      </c>
      <c r="AZ1589">
        <v>0.45255436708677099</v>
      </c>
      <c r="BA1589">
        <v>0.13705746755260401</v>
      </c>
      <c r="BB1589">
        <v>6.4650623869538806E-2</v>
      </c>
      <c r="BC1589">
        <v>0.50905582456620901</v>
      </c>
      <c r="BD1589">
        <v>0.85862974731302699</v>
      </c>
      <c r="BE1589">
        <v>-1.9244735999994302E-2</v>
      </c>
      <c r="BF1589">
        <v>0.24109271376209099</v>
      </c>
      <c r="BG1589">
        <v>0.287693028903238</v>
      </c>
      <c r="BH1589">
        <v>0.58931003638556401</v>
      </c>
      <c r="BI1589">
        <v>0.24109271376209099</v>
      </c>
      <c r="BJ1589">
        <v>1.0575714853306499</v>
      </c>
      <c r="BK1589">
        <v>1.17862007277112</v>
      </c>
      <c r="BL1589">
        <v>1.19328794476606</v>
      </c>
      <c r="BM1589">
        <v>2.44432951618393</v>
      </c>
      <c r="BN1589">
        <v>2.0483987346935999</v>
      </c>
      <c r="BO1589">
        <v>20.992876403206701</v>
      </c>
      <c r="BP1589">
        <v>5.6656787734091401</v>
      </c>
      <c r="BQ1589">
        <v>15.327197629797601</v>
      </c>
      <c r="BR1589">
        <v>0.76876245937557297</v>
      </c>
      <c r="BS1589">
        <v>0.96113439982582205</v>
      </c>
      <c r="BT1589">
        <v>0.79984907367262004</v>
      </c>
    </row>
    <row r="1590" spans="1:72" x14ac:dyDescent="0.2">
      <c r="A1590">
        <v>1588</v>
      </c>
      <c r="B1590" s="243">
        <v>44797.611111111109</v>
      </c>
      <c r="C1590">
        <v>0</v>
      </c>
      <c r="D1590">
        <v>0.98368421052631505</v>
      </c>
      <c r="E1590">
        <v>31.1348717948717</v>
      </c>
      <c r="F1590">
        <v>44.99</v>
      </c>
      <c r="G1590">
        <v>7</v>
      </c>
      <c r="H1590">
        <v>2.0724999999999998</v>
      </c>
      <c r="I1590">
        <v>1.3520000000000001</v>
      </c>
      <c r="J1590">
        <v>34.582499999999897</v>
      </c>
      <c r="K1590">
        <v>0.56200000000000006</v>
      </c>
      <c r="L1590">
        <v>38.013636363636301</v>
      </c>
      <c r="M1590">
        <v>0.17199999999999999</v>
      </c>
      <c r="N1590">
        <v>1599.9032258064501</v>
      </c>
      <c r="O1590">
        <v>84.8827586206897</v>
      </c>
      <c r="P1590">
        <v>2.6321249999999998</v>
      </c>
      <c r="Q1590">
        <v>71.077692307692203</v>
      </c>
      <c r="R1590">
        <v>6.9559999999999897</v>
      </c>
      <c r="S1590">
        <v>-0.37375000000000003</v>
      </c>
      <c r="T1590">
        <v>5</v>
      </c>
      <c r="U1590">
        <v>1.7347249999999901</v>
      </c>
      <c r="V1590">
        <v>4.6849999999999899E-2</v>
      </c>
      <c r="W1590">
        <v>14.655275</v>
      </c>
      <c r="X1590">
        <v>0.54043750000000002</v>
      </c>
      <c r="Y1590">
        <v>71.502137499999904</v>
      </c>
      <c r="Z1590">
        <v>1.8213124999999899</v>
      </c>
      <c r="AA1590">
        <v>0</v>
      </c>
      <c r="AB1590">
        <v>4.6875E-2</v>
      </c>
      <c r="AC1590">
        <v>32.118556005398098</v>
      </c>
      <c r="AD1590">
        <v>-12.871443994601901</v>
      </c>
      <c r="AE1590">
        <v>36.200790899999902</v>
      </c>
      <c r="AF1590">
        <v>0.43410584999999902</v>
      </c>
      <c r="AG1590">
        <v>1.3528538699999999</v>
      </c>
      <c r="AH1590">
        <v>1.9357149999999899E-2</v>
      </c>
      <c r="AI1590">
        <v>45.006999999999898</v>
      </c>
      <c r="AJ1590">
        <v>0.50628963225050405</v>
      </c>
      <c r="AK1590">
        <v>0.80433690092652199</v>
      </c>
      <c r="AL1590">
        <v>9.6452962872442E-3</v>
      </c>
      <c r="AM1590">
        <v>3.0058743528784401E-2</v>
      </c>
      <c r="AN1590">
        <v>0.15553136178816601</v>
      </c>
      <c r="AO1590">
        <v>4.3009198569111398E-4</v>
      </c>
      <c r="AP1590">
        <v>36.200790899999902</v>
      </c>
      <c r="AQ1590">
        <v>0.233193989760173</v>
      </c>
      <c r="AR1590">
        <v>6.46912051628395</v>
      </c>
      <c r="AS1590">
        <v>1.0669560099675901</v>
      </c>
      <c r="AT1590">
        <v>0.87827328230575596</v>
      </c>
      <c r="AU1590">
        <v>90.253887499999905</v>
      </c>
      <c r="AV1590">
        <v>43.970061416011703</v>
      </c>
      <c r="AW1590">
        <v>1.0369385839882701</v>
      </c>
      <c r="AX1590">
        <v>0.28589786003240802</v>
      </c>
      <c r="AY1590">
        <v>0.20091186023982599</v>
      </c>
      <c r="AZ1590">
        <v>0.53087948371604199</v>
      </c>
      <c r="BA1590">
        <v>0.211329446862142</v>
      </c>
      <c r="BB1590">
        <v>7.5839926245148806E-2</v>
      </c>
      <c r="BC1590">
        <v>0.46281767508967298</v>
      </c>
      <c r="BD1590">
        <v>1.0176892039882699</v>
      </c>
      <c r="BE1590">
        <v>-1.9249379999996999E-2</v>
      </c>
      <c r="BF1590">
        <v>0.37088874209293698</v>
      </c>
      <c r="BG1590">
        <v>0.26063835212846398</v>
      </c>
      <c r="BH1590">
        <v>0.68869778842021201</v>
      </c>
      <c r="BI1590">
        <v>0.37088874209293698</v>
      </c>
      <c r="BJ1590">
        <v>1.2630541884427999</v>
      </c>
      <c r="BK1590">
        <v>1.37739557684042</v>
      </c>
      <c r="BL1590">
        <v>0.70273999328659398</v>
      </c>
      <c r="BM1590">
        <v>1.8568851255335099</v>
      </c>
      <c r="BN1590">
        <v>2.6423501483801699</v>
      </c>
      <c r="BO1590">
        <v>26.036927497040502</v>
      </c>
      <c r="BP1590">
        <v>8.7158854391840297</v>
      </c>
      <c r="BQ1590">
        <v>17.321042057856499</v>
      </c>
      <c r="BR1590">
        <v>0.74688471528242995</v>
      </c>
      <c r="BS1590">
        <v>1.1146986916056201</v>
      </c>
      <c r="BT1590">
        <v>0.67003282672432796</v>
      </c>
    </row>
    <row r="1591" spans="1:72" x14ac:dyDescent="0.2">
      <c r="A1591">
        <v>1589</v>
      </c>
      <c r="B1591" s="243">
        <v>44797.625</v>
      </c>
      <c r="C1591">
        <v>0</v>
      </c>
      <c r="D1591">
        <v>0.98484848484848397</v>
      </c>
      <c r="E1591">
        <v>31.0608108108108</v>
      </c>
      <c r="F1591">
        <v>44.97625</v>
      </c>
      <c r="G1591">
        <v>7</v>
      </c>
      <c r="H1591">
        <v>2.0699999999999998</v>
      </c>
      <c r="I1591">
        <v>1.35</v>
      </c>
      <c r="J1591">
        <v>34.604399999999998</v>
      </c>
      <c r="K1591">
        <v>0.55074999999999996</v>
      </c>
      <c r="L1591">
        <v>38.019999999999897</v>
      </c>
      <c r="M1591">
        <v>-7.1428571428571397E-2</v>
      </c>
      <c r="N1591">
        <v>1600</v>
      </c>
      <c r="O1591">
        <v>84.844736842105206</v>
      </c>
      <c r="P1591">
        <v>2.6335000000000002</v>
      </c>
      <c r="Q1591">
        <v>71.1064102564102</v>
      </c>
      <c r="R1591">
        <v>6.9560000000000004</v>
      </c>
      <c r="S1591">
        <v>-0.55224999999999902</v>
      </c>
      <c r="T1591">
        <v>5</v>
      </c>
      <c r="U1591">
        <v>1.6121999999999901</v>
      </c>
      <c r="V1591">
        <v>6.0114285714285703E-2</v>
      </c>
      <c r="W1591">
        <v>14.6948285714285</v>
      </c>
      <c r="X1591">
        <v>0.58382857142857103</v>
      </c>
      <c r="Y1591">
        <v>71.779442857142797</v>
      </c>
      <c r="Z1591">
        <v>1.8139000000000001</v>
      </c>
      <c r="AA1591">
        <v>5.9999999999999897E-3</v>
      </c>
      <c r="AB1591">
        <v>3.9142857142857097E-2</v>
      </c>
      <c r="AC1591">
        <v>32.045659295659199</v>
      </c>
      <c r="AD1591">
        <v>-12.9305907043407</v>
      </c>
      <c r="AE1591">
        <v>36.220738799999999</v>
      </c>
      <c r="AF1591">
        <v>0.43358219999999997</v>
      </c>
      <c r="AG1591">
        <v>1.3508528399999999</v>
      </c>
      <c r="AH1591">
        <v>1.9333799999999901E-2</v>
      </c>
      <c r="AI1591">
        <v>45.0244</v>
      </c>
      <c r="AJ1591">
        <v>0.50461159014687995</v>
      </c>
      <c r="AK1591">
        <v>0.80446910564049701</v>
      </c>
      <c r="AL1591">
        <v>9.6299384333827804E-3</v>
      </c>
      <c r="AM1591">
        <v>3.0002683878075E-2</v>
      </c>
      <c r="AN1591">
        <v>0.15547125558586</v>
      </c>
      <c r="AO1591">
        <v>4.2940716589227098E-4</v>
      </c>
      <c r="AP1591">
        <v>36.220738799999999</v>
      </c>
      <c r="AQ1591">
        <v>0.25191685237869499</v>
      </c>
      <c r="AR1591">
        <v>6.4865802241652997</v>
      </c>
      <c r="AS1591">
        <v>1.0626136407015301</v>
      </c>
      <c r="AT1591">
        <v>0.81353480563479996</v>
      </c>
      <c r="AU1591">
        <v>90.484200000000001</v>
      </c>
      <c r="AV1591">
        <v>44.021849517245499</v>
      </c>
      <c r="AW1591">
        <v>1.00255048275446</v>
      </c>
      <c r="AX1591">
        <v>0.28823919929846398</v>
      </c>
      <c r="AY1591">
        <v>0.18166534762130401</v>
      </c>
      <c r="AZ1591">
        <v>0.513419775834692</v>
      </c>
      <c r="BA1591">
        <v>0.21337572144310199</v>
      </c>
      <c r="BB1591">
        <v>7.3345682262098894E-2</v>
      </c>
      <c r="BC1591">
        <v>0.418987097766709</v>
      </c>
      <c r="BD1591">
        <v>0.98332432275446102</v>
      </c>
      <c r="BE1591">
        <v>-1.9226160000003399E-2</v>
      </c>
      <c r="BF1591">
        <v>0.374776706156356</v>
      </c>
      <c r="BG1591">
        <v>0.23620638958881801</v>
      </c>
      <c r="BH1591">
        <v>0.66756281911405502</v>
      </c>
      <c r="BI1591">
        <v>0.374776706156356</v>
      </c>
      <c r="BJ1591">
        <v>1.2219661914903499</v>
      </c>
      <c r="BK1591">
        <v>1.33512563822811</v>
      </c>
      <c r="BL1591">
        <v>0.63025899344521397</v>
      </c>
      <c r="BM1591">
        <v>1.7812281503844201</v>
      </c>
      <c r="BN1591">
        <v>2.82618442403751</v>
      </c>
      <c r="BO1591">
        <v>25.383905175949899</v>
      </c>
      <c r="BP1591">
        <v>8.8072525946743792</v>
      </c>
      <c r="BQ1591">
        <v>16.576652581275599</v>
      </c>
      <c r="BR1591">
        <v>0.69800523776230405</v>
      </c>
      <c r="BS1591">
        <v>1.0720555090277999</v>
      </c>
      <c r="BT1591">
        <v>0.65109057496032996</v>
      </c>
    </row>
    <row r="1592" spans="1:72" x14ac:dyDescent="0.2">
      <c r="A1592">
        <v>1590</v>
      </c>
      <c r="B1592" s="243">
        <v>44797.638888888891</v>
      </c>
      <c r="C1592">
        <v>0</v>
      </c>
      <c r="D1592">
        <v>0.92674999999999896</v>
      </c>
      <c r="E1592">
        <v>31.1591666666666</v>
      </c>
      <c r="F1592">
        <v>44.852499999999999</v>
      </c>
      <c r="G1592">
        <v>7</v>
      </c>
      <c r="H1592">
        <v>2.0699999999999998</v>
      </c>
      <c r="I1592">
        <v>1.35</v>
      </c>
      <c r="J1592">
        <v>34.5692307692307</v>
      </c>
      <c r="K1592">
        <v>0.57124999999999904</v>
      </c>
      <c r="L1592">
        <v>37.9746666666666</v>
      </c>
      <c r="M1592">
        <v>9.9999999999999895E-2</v>
      </c>
      <c r="N1592">
        <v>1600</v>
      </c>
      <c r="O1592">
        <v>84.718918918918902</v>
      </c>
      <c r="P1592">
        <v>2.6331999999999902</v>
      </c>
      <c r="Q1592">
        <v>71.096923076923105</v>
      </c>
      <c r="R1592">
        <v>6.9644999999999904</v>
      </c>
      <c r="S1592">
        <v>-0.32100000000000001</v>
      </c>
      <c r="T1592">
        <v>5</v>
      </c>
      <c r="U1592">
        <v>1.7255714285714201</v>
      </c>
      <c r="V1592">
        <v>6.0442857142857097E-2</v>
      </c>
      <c r="W1592">
        <v>14.745485714285699</v>
      </c>
      <c r="X1592">
        <v>0.62380000000000002</v>
      </c>
      <c r="Y1592">
        <v>71.500142857142805</v>
      </c>
      <c r="Z1592">
        <v>1.8623714285714199</v>
      </c>
      <c r="AA1592">
        <v>8.5285714285714201E-3</v>
      </c>
      <c r="AB1592">
        <v>2.45285714285714E-2</v>
      </c>
      <c r="AC1592">
        <v>32.085916666666598</v>
      </c>
      <c r="AD1592">
        <v>-12.766583333333299</v>
      </c>
      <c r="AE1592">
        <v>36.185569569230701</v>
      </c>
      <c r="AF1592">
        <v>0.43358219999999997</v>
      </c>
      <c r="AG1592">
        <v>1.3508528399999999</v>
      </c>
      <c r="AH1592">
        <v>1.9333799999999901E-2</v>
      </c>
      <c r="AI1592">
        <v>44.989230769230701</v>
      </c>
      <c r="AJ1592">
        <v>0.50609087091657201</v>
      </c>
      <c r="AK1592">
        <v>0.80431625414629104</v>
      </c>
      <c r="AL1592">
        <v>9.6374664022159107E-3</v>
      </c>
      <c r="AM1592">
        <v>3.0026137742365601E-2</v>
      </c>
      <c r="AN1592">
        <v>0.15559279143726701</v>
      </c>
      <c r="AO1592">
        <v>4.29742844441404E-4</v>
      </c>
      <c r="AP1592">
        <v>36.185569569230701</v>
      </c>
      <c r="AQ1592">
        <v>0.26916416942272903</v>
      </c>
      <c r="AR1592">
        <v>6.5089412622320397</v>
      </c>
      <c r="AS1592">
        <v>1.0910090325005799</v>
      </c>
      <c r="AT1592">
        <v>0.87329594711446801</v>
      </c>
      <c r="AU1592">
        <v>90.457371428571406</v>
      </c>
      <c r="AV1592">
        <v>44.054684033386103</v>
      </c>
      <c r="AW1592">
        <v>0.93454673584464798</v>
      </c>
      <c r="AX1592">
        <v>0.25984380749941799</v>
      </c>
      <c r="AY1592">
        <v>0.16441803057727</v>
      </c>
      <c r="AZ1592">
        <v>0.491058737767958</v>
      </c>
      <c r="BA1592">
        <v>0.192355377140428</v>
      </c>
      <c r="BB1592">
        <v>7.0151248252565496E-2</v>
      </c>
      <c r="BC1592">
        <v>0.37920844208380899</v>
      </c>
      <c r="BD1592">
        <v>0.91532057584464699</v>
      </c>
      <c r="BE1592">
        <v>-1.9226160000000901E-2</v>
      </c>
      <c r="BF1592">
        <v>0.33743232038383603</v>
      </c>
      <c r="BG1592">
        <v>0.21351271790748</v>
      </c>
      <c r="BH1592">
        <v>0.63768727422981297</v>
      </c>
      <c r="BI1592">
        <v>0.33743232038383603</v>
      </c>
      <c r="BJ1592">
        <v>1.1018900765826301</v>
      </c>
      <c r="BK1592">
        <v>1.2753745484596199</v>
      </c>
      <c r="BL1592">
        <v>0.63275716346497402</v>
      </c>
      <c r="BM1592">
        <v>1.8898227458010799</v>
      </c>
      <c r="BN1592">
        <v>2.9866477298374998</v>
      </c>
      <c r="BO1592">
        <v>22.9548036183878</v>
      </c>
      <c r="BP1592">
        <v>7.9296595290201601</v>
      </c>
      <c r="BQ1592">
        <v>15.0251440893676</v>
      </c>
      <c r="BR1592">
        <v>0.70173960380710299</v>
      </c>
      <c r="BS1592">
        <v>0.96691714842910004</v>
      </c>
      <c r="BT1592">
        <v>0.72574946565709597</v>
      </c>
    </row>
    <row r="1593" spans="1:72" x14ac:dyDescent="0.2">
      <c r="A1593">
        <v>1591</v>
      </c>
      <c r="B1593" s="243">
        <v>44797.652777777781</v>
      </c>
      <c r="C1593">
        <v>0</v>
      </c>
      <c r="D1593">
        <v>0.87824999999999898</v>
      </c>
      <c r="E1593">
        <v>31.125714285714199</v>
      </c>
      <c r="F1593">
        <v>44.8430769230769</v>
      </c>
      <c r="G1593">
        <v>7</v>
      </c>
      <c r="H1593">
        <v>2.0699999999999998</v>
      </c>
      <c r="I1593">
        <v>1.3480000000000001</v>
      </c>
      <c r="J1593">
        <v>34.562800000000003</v>
      </c>
      <c r="K1593">
        <v>0.561282051282051</v>
      </c>
      <c r="L1593">
        <v>37.980344827586102</v>
      </c>
      <c r="M1593">
        <v>6.1111111111111102E-2</v>
      </c>
      <c r="N1593">
        <v>1599.74074074074</v>
      </c>
      <c r="O1593">
        <v>84.788235294117598</v>
      </c>
      <c r="P1593">
        <v>2.6332499999999999</v>
      </c>
      <c r="Q1593">
        <v>71.1189999999999</v>
      </c>
      <c r="R1593">
        <v>6.9661111111111103</v>
      </c>
      <c r="S1593">
        <v>-0.3735</v>
      </c>
      <c r="T1593">
        <v>5</v>
      </c>
      <c r="U1593">
        <v>1.60412857142857</v>
      </c>
      <c r="V1593">
        <v>7.6857142857142804E-2</v>
      </c>
      <c r="W1593">
        <v>14.833542857142801</v>
      </c>
      <c r="X1593">
        <v>0.61984285714285703</v>
      </c>
      <c r="Y1593">
        <v>71.646199999999993</v>
      </c>
      <c r="Z1593">
        <v>1.94875714285714</v>
      </c>
      <c r="AA1593">
        <v>0</v>
      </c>
      <c r="AB1593">
        <v>4.0628571428571403E-2</v>
      </c>
      <c r="AC1593">
        <v>32.003964285714197</v>
      </c>
      <c r="AD1593">
        <v>-12.8391126373626</v>
      </c>
      <c r="AE1593">
        <v>36.179138799999997</v>
      </c>
      <c r="AF1593">
        <v>0.43358219999999997</v>
      </c>
      <c r="AG1593">
        <v>1.3488528399999999</v>
      </c>
      <c r="AH1593">
        <v>1.9333800000000002E-2</v>
      </c>
      <c r="AI1593">
        <v>44.980800000000002</v>
      </c>
      <c r="AJ1593">
        <v>0.50496940242469202</v>
      </c>
      <c r="AK1593">
        <v>0.80432404047949302</v>
      </c>
      <c r="AL1593">
        <v>9.6392727563760494E-3</v>
      </c>
      <c r="AM1593">
        <v>2.9987302137801E-2</v>
      </c>
      <c r="AN1593">
        <v>0.155621954256038</v>
      </c>
      <c r="AO1593">
        <v>4.2982339131362698E-4</v>
      </c>
      <c r="AP1593">
        <v>36.179138799999997</v>
      </c>
      <c r="AQ1593">
        <v>0.26745669736368799</v>
      </c>
      <c r="AR1593">
        <v>6.54781138029277</v>
      </c>
      <c r="AS1593">
        <v>1.1416152612682899</v>
      </c>
      <c r="AT1593">
        <v>0.81003584612666102</v>
      </c>
      <c r="AU1593">
        <v>90.652471428571403</v>
      </c>
      <c r="AV1593">
        <v>44.136022138924702</v>
      </c>
      <c r="AW1593">
        <v>0.844777861075236</v>
      </c>
      <c r="AX1593">
        <v>0.20723757873171</v>
      </c>
      <c r="AY1593">
        <v>0.16612550263631201</v>
      </c>
      <c r="AZ1593">
        <v>0.45218861970722501</v>
      </c>
      <c r="BA1593">
        <v>0.153639872776418</v>
      </c>
      <c r="BB1593">
        <v>6.4598374243889298E-2</v>
      </c>
      <c r="BC1593">
        <v>0.38314650056278099</v>
      </c>
      <c r="BD1593">
        <v>0.825551701075247</v>
      </c>
      <c r="BE1593">
        <v>-1.9226159999988699E-2</v>
      </c>
      <c r="BF1593">
        <v>0.26980717253442399</v>
      </c>
      <c r="BG1593">
        <v>0.216282454304244</v>
      </c>
      <c r="BH1593">
        <v>0.58871433299940501</v>
      </c>
      <c r="BI1593">
        <v>0.26980717253442399</v>
      </c>
      <c r="BJ1593">
        <v>0.97217925367733704</v>
      </c>
      <c r="BK1593">
        <v>1.17742866599881</v>
      </c>
      <c r="BL1593">
        <v>0.80161862367335401</v>
      </c>
      <c r="BM1593">
        <v>2.1819817741290399</v>
      </c>
      <c r="BN1593">
        <v>2.7219699114901799</v>
      </c>
      <c r="BO1593">
        <v>19.969982795249202</v>
      </c>
      <c r="BP1593">
        <v>6.3404685545589601</v>
      </c>
      <c r="BQ1593">
        <v>13.6295142406903</v>
      </c>
      <c r="BR1593">
        <v>0.71875647269028897</v>
      </c>
      <c r="BS1593">
        <v>0.86425638466356702</v>
      </c>
      <c r="BT1593">
        <v>0.83164728134473898</v>
      </c>
    </row>
    <row r="1594" spans="1:72" x14ac:dyDescent="0.2">
      <c r="A1594">
        <v>1592</v>
      </c>
      <c r="B1594" s="243">
        <v>44797.666666666664</v>
      </c>
      <c r="C1594">
        <v>0</v>
      </c>
      <c r="D1594">
        <v>0.88589743589743497</v>
      </c>
      <c r="E1594">
        <v>31.107179487179401</v>
      </c>
      <c r="F1594">
        <v>44.937435897435897</v>
      </c>
      <c r="G1594">
        <v>7</v>
      </c>
      <c r="H1594">
        <v>2.0680000000000001</v>
      </c>
      <c r="I1594">
        <v>1.35</v>
      </c>
      <c r="J1594">
        <v>34.593499999999899</v>
      </c>
      <c r="K1594">
        <v>0.56974999999999898</v>
      </c>
      <c r="L1594">
        <v>38.004347826086899</v>
      </c>
      <c r="M1594">
        <v>8.66666666666666E-2</v>
      </c>
      <c r="N1594">
        <v>1600.2903225806399</v>
      </c>
      <c r="O1594">
        <v>85.081249999999997</v>
      </c>
      <c r="P1594">
        <v>2.6349999999999998</v>
      </c>
      <c r="Q1594">
        <v>71.169743589743604</v>
      </c>
      <c r="R1594">
        <v>6.9679310344827501</v>
      </c>
      <c r="S1594">
        <v>-0.89487179487179402</v>
      </c>
      <c r="T1594">
        <v>5</v>
      </c>
      <c r="U1594">
        <v>1.7009125</v>
      </c>
      <c r="V1594">
        <v>6.11125E-2</v>
      </c>
      <c r="W1594">
        <v>14.831687499999999</v>
      </c>
      <c r="X1594">
        <v>0.66425000000000001</v>
      </c>
      <c r="Y1594">
        <v>71.595649999999907</v>
      </c>
      <c r="Z1594">
        <v>1.95695</v>
      </c>
      <c r="AA1594">
        <v>6.7749999999999998E-3</v>
      </c>
      <c r="AB1594">
        <v>1.7462499999999999E-2</v>
      </c>
      <c r="AC1594">
        <v>31.993076923076899</v>
      </c>
      <c r="AD1594">
        <v>-12.9443589743589</v>
      </c>
      <c r="AE1594">
        <v>36.208277119999899</v>
      </c>
      <c r="AF1594">
        <v>0.43316327999999998</v>
      </c>
      <c r="AG1594">
        <v>1.3508520159999999</v>
      </c>
      <c r="AH1594">
        <v>1.9315119999999901E-2</v>
      </c>
      <c r="AI1594">
        <v>45.011499999999899</v>
      </c>
      <c r="AJ1594">
        <v>0.50573291980727797</v>
      </c>
      <c r="AK1594">
        <v>0.80442280572742497</v>
      </c>
      <c r="AL1594">
        <v>9.6233913555424707E-3</v>
      </c>
      <c r="AM1594">
        <v>3.0011264143607701E-2</v>
      </c>
      <c r="AN1594">
        <v>0.155515812625662</v>
      </c>
      <c r="AO1594">
        <v>4.2911522610888301E-4</v>
      </c>
      <c r="AP1594">
        <v>36.208277119999899</v>
      </c>
      <c r="AQ1594">
        <v>0.28661798579520298</v>
      </c>
      <c r="AR1594">
        <v>6.5469923899321101</v>
      </c>
      <c r="AS1594">
        <v>1.1464147770940301</v>
      </c>
      <c r="AT1594">
        <v>0.86020744496169799</v>
      </c>
      <c r="AU1594">
        <v>90.749449999999996</v>
      </c>
      <c r="AV1594">
        <v>44.188302272821304</v>
      </c>
      <c r="AW1594">
        <v>0.82319772717865103</v>
      </c>
      <c r="AX1594">
        <v>0.20443723890596499</v>
      </c>
      <c r="AY1594">
        <v>0.14654529420479601</v>
      </c>
      <c r="AZ1594">
        <v>0.45300761006788898</v>
      </c>
      <c r="BA1594">
        <v>0.15133947796245101</v>
      </c>
      <c r="BB1594">
        <v>6.4715372866841397E-2</v>
      </c>
      <c r="BC1594">
        <v>0.33831421307179199</v>
      </c>
      <c r="BD1594">
        <v>0.80399014317865103</v>
      </c>
      <c r="BE1594">
        <v>-1.9207584000000201E-2</v>
      </c>
      <c r="BF1594">
        <v>0.26625192407186898</v>
      </c>
      <c r="BG1594">
        <v>0.19085547601066999</v>
      </c>
      <c r="BH1594">
        <v>0.58998129912747199</v>
      </c>
      <c r="BI1594">
        <v>0.26625192407186898</v>
      </c>
      <c r="BJ1594">
        <v>0.91421480016508005</v>
      </c>
      <c r="BK1594">
        <v>1.17996259825494</v>
      </c>
      <c r="BL1594">
        <v>0.71682289874890504</v>
      </c>
      <c r="BM1594">
        <v>2.2158761901311799</v>
      </c>
      <c r="BN1594">
        <v>3.0912463789851401</v>
      </c>
      <c r="BO1594">
        <v>19.002422489758601</v>
      </c>
      <c r="BP1594">
        <v>6.2569202156889201</v>
      </c>
      <c r="BQ1594">
        <v>12.7455022740697</v>
      </c>
      <c r="BR1594">
        <v>0.72733432733276604</v>
      </c>
      <c r="BS1594">
        <v>0.80771403053633195</v>
      </c>
      <c r="BT1594">
        <v>0.90048494867646101</v>
      </c>
    </row>
    <row r="1595" spans="1:72" x14ac:dyDescent="0.2">
      <c r="A1595">
        <v>1593</v>
      </c>
      <c r="B1595" s="243">
        <v>44797.680555555555</v>
      </c>
      <c r="C1595">
        <v>0</v>
      </c>
      <c r="D1595">
        <v>1.0137499999999899</v>
      </c>
      <c r="E1595">
        <v>31.0702702702702</v>
      </c>
      <c r="F1595">
        <v>44.941749999999999</v>
      </c>
      <c r="G1595">
        <v>7</v>
      </c>
      <c r="H1595">
        <v>2.0750000000000002</v>
      </c>
      <c r="I1595">
        <v>1.35</v>
      </c>
      <c r="J1595">
        <v>34.592777777777698</v>
      </c>
      <c r="K1595">
        <v>0.55499999999999905</v>
      </c>
      <c r="L1595">
        <v>37.995217391304301</v>
      </c>
      <c r="M1595">
        <v>2.7272727272727199E-2</v>
      </c>
      <c r="N1595">
        <v>1599.7777777777701</v>
      </c>
      <c r="O1595">
        <v>85.407692307692301</v>
      </c>
      <c r="P1595">
        <v>2.63539999999999</v>
      </c>
      <c r="Q1595">
        <v>71.215999999999994</v>
      </c>
      <c r="R1595">
        <v>6.9599999999999902</v>
      </c>
      <c r="S1595">
        <v>-0.50800000000000001</v>
      </c>
      <c r="T1595">
        <v>5</v>
      </c>
      <c r="U1595">
        <v>1.65254285714285</v>
      </c>
      <c r="V1595">
        <v>6.1499999999999999E-2</v>
      </c>
      <c r="W1595">
        <v>14.838800000000001</v>
      </c>
      <c r="X1595">
        <v>0.64568571428571397</v>
      </c>
      <c r="Y1595">
        <v>71.727614285714196</v>
      </c>
      <c r="Z1595">
        <v>2.0224285714285699</v>
      </c>
      <c r="AA1595">
        <v>4.5428571428571402E-3</v>
      </c>
      <c r="AB1595">
        <v>7.4285714285714198E-3</v>
      </c>
      <c r="AC1595">
        <v>32.084020270270202</v>
      </c>
      <c r="AD1595">
        <v>-12.8577297297297</v>
      </c>
      <c r="AE1595">
        <v>36.2130207777777</v>
      </c>
      <c r="AF1595">
        <v>0.4346295</v>
      </c>
      <c r="AG1595">
        <v>1.3508549000000001</v>
      </c>
      <c r="AH1595">
        <v>1.9380499999999998E-2</v>
      </c>
      <c r="AI1595">
        <v>45.017777777777702</v>
      </c>
      <c r="AJ1595">
        <v>0.50486860797474098</v>
      </c>
      <c r="AK1595">
        <v>0.80441600108598998</v>
      </c>
      <c r="AL1595">
        <v>9.6546191627998792E-3</v>
      </c>
      <c r="AM1595">
        <v>3.0007143103958901E-2</v>
      </c>
      <c r="AN1595">
        <v>0.15549412577746999</v>
      </c>
      <c r="AO1595">
        <v>4.30507700661467E-4</v>
      </c>
      <c r="AP1595">
        <v>36.2130207777777</v>
      </c>
      <c r="AQ1595">
        <v>0.27860766109944801</v>
      </c>
      <c r="AR1595">
        <v>6.5501319843561001</v>
      </c>
      <c r="AS1595">
        <v>1.1847732440291701</v>
      </c>
      <c r="AT1595">
        <v>0.83431701190431695</v>
      </c>
      <c r="AU1595">
        <v>90.887071428571403</v>
      </c>
      <c r="AV1595">
        <v>44.226533667262501</v>
      </c>
      <c r="AW1595">
        <v>0.79124411051527899</v>
      </c>
      <c r="AX1595">
        <v>0.166081655970825</v>
      </c>
      <c r="AY1595">
        <v>0.15602183890055099</v>
      </c>
      <c r="AZ1595">
        <v>0.449868015643898</v>
      </c>
      <c r="BA1595">
        <v>0.122945592432485</v>
      </c>
      <c r="BB1595">
        <v>6.42668593776997E-2</v>
      </c>
      <c r="BC1595">
        <v>0.35897664309613397</v>
      </c>
      <c r="BD1595">
        <v>0.77197151051527502</v>
      </c>
      <c r="BE1595">
        <v>-1.9272600000004102E-2</v>
      </c>
      <c r="BF1595">
        <v>0.21568584424554399</v>
      </c>
      <c r="BG1595">
        <v>0.20262142647421</v>
      </c>
      <c r="BH1595">
        <v>0.58423166716417096</v>
      </c>
      <c r="BI1595">
        <v>0.21568584424554399</v>
      </c>
      <c r="BJ1595">
        <v>0.83661454143950897</v>
      </c>
      <c r="BK1595">
        <v>1.1684633343283399</v>
      </c>
      <c r="BL1595">
        <v>0.93942848768294296</v>
      </c>
      <c r="BM1595">
        <v>2.7087158603652299</v>
      </c>
      <c r="BN1595">
        <v>2.8833656801766301</v>
      </c>
      <c r="BO1595">
        <v>17.142526128307001</v>
      </c>
      <c r="BP1595">
        <v>5.0686173397702801</v>
      </c>
      <c r="BQ1595">
        <v>12.0739087885367</v>
      </c>
      <c r="BR1595">
        <v>0.80179739911091796</v>
      </c>
      <c r="BS1595">
        <v>0.75034020374129096</v>
      </c>
      <c r="BT1595">
        <v>1.0685784862826899</v>
      </c>
    </row>
    <row r="1596" spans="1:72" x14ac:dyDescent="0.2">
      <c r="A1596">
        <v>1594</v>
      </c>
      <c r="B1596" s="243">
        <v>44797.694444444445</v>
      </c>
      <c r="C1596">
        <v>0</v>
      </c>
      <c r="D1596">
        <v>0.86447368421052595</v>
      </c>
      <c r="E1596">
        <v>31.0757894736842</v>
      </c>
      <c r="F1596">
        <v>44.988999999999898</v>
      </c>
      <c r="G1596">
        <v>7</v>
      </c>
      <c r="H1596">
        <v>2.0659999999999998</v>
      </c>
      <c r="I1596">
        <v>1.35</v>
      </c>
      <c r="J1596">
        <v>34.563999999999901</v>
      </c>
      <c r="K1596">
        <v>0.60824999999999996</v>
      </c>
      <c r="L1596">
        <v>37.981071428571397</v>
      </c>
      <c r="M1596">
        <v>-1.42857142857142E-2</v>
      </c>
      <c r="N1596">
        <v>1600</v>
      </c>
      <c r="O1596">
        <v>85.574358974358901</v>
      </c>
      <c r="P1596">
        <v>2.6385000000000001</v>
      </c>
      <c r="Q1596">
        <v>71.217749999999995</v>
      </c>
      <c r="R1596">
        <v>6.9664999999999901</v>
      </c>
      <c r="S1596">
        <v>-8.3500000000000005E-2</v>
      </c>
      <c r="T1596">
        <v>5</v>
      </c>
      <c r="U1596">
        <v>1.6584857142857099</v>
      </c>
      <c r="V1596">
        <v>6.0728571428571403E-2</v>
      </c>
      <c r="W1596">
        <v>14.7237714285714</v>
      </c>
      <c r="X1596">
        <v>0.65101428571428499</v>
      </c>
      <c r="Y1596">
        <v>71.443614285714204</v>
      </c>
      <c r="Z1596">
        <v>1.92778571428571</v>
      </c>
      <c r="AA1596">
        <v>2.8E-3</v>
      </c>
      <c r="AB1596">
        <v>1.0414285714285701E-2</v>
      </c>
      <c r="AC1596">
        <v>31.940263157894702</v>
      </c>
      <c r="AD1596">
        <v>-13.0487368421052</v>
      </c>
      <c r="AE1596">
        <v>36.177215439999898</v>
      </c>
      <c r="AF1596">
        <v>0.43274435999999999</v>
      </c>
      <c r="AG1596">
        <v>1.3508511919999999</v>
      </c>
      <c r="AH1596">
        <v>1.9296439999999901E-2</v>
      </c>
      <c r="AI1596">
        <v>44.98</v>
      </c>
      <c r="AJ1596">
        <v>0.50637437371689498</v>
      </c>
      <c r="AK1596">
        <v>0.80429558559359704</v>
      </c>
      <c r="AL1596">
        <v>9.6208172521120502E-3</v>
      </c>
      <c r="AM1596">
        <v>3.00322630502445E-2</v>
      </c>
      <c r="AN1596">
        <v>0.15562472209871001</v>
      </c>
      <c r="AO1596">
        <v>4.2900044464206299E-4</v>
      </c>
      <c r="AP1596">
        <v>36.177215439999898</v>
      </c>
      <c r="AQ1596">
        <v>0.280906892428049</v>
      </c>
      <c r="AR1596">
        <v>6.4993561584922102</v>
      </c>
      <c r="AS1596">
        <v>1.1293298397649001</v>
      </c>
      <c r="AT1596">
        <v>0.83981466488984602</v>
      </c>
      <c r="AU1596">
        <v>90.404671428571405</v>
      </c>
      <c r="AV1596">
        <v>44.086808330685102</v>
      </c>
      <c r="AW1596">
        <v>0.89319166931484495</v>
      </c>
      <c r="AX1596">
        <v>0.221521352235099</v>
      </c>
      <c r="AY1596">
        <v>0.15183746757194999</v>
      </c>
      <c r="AZ1596">
        <v>0.50064384150778696</v>
      </c>
      <c r="BA1596">
        <v>0.16398649499440801</v>
      </c>
      <c r="BB1596">
        <v>7.1520548786826704E-2</v>
      </c>
      <c r="BC1596">
        <v>0.35087104906913302</v>
      </c>
      <c r="BD1596">
        <v>0.87400266131483695</v>
      </c>
      <c r="BE1596">
        <v>-1.91890080000078E-2</v>
      </c>
      <c r="BF1596">
        <v>0.288978719351838</v>
      </c>
      <c r="BG1596">
        <v>0.19807479724122201</v>
      </c>
      <c r="BH1596">
        <v>0.65309919206687606</v>
      </c>
      <c r="BI1596">
        <v>0.288978719351838</v>
      </c>
      <c r="BJ1596">
        <v>0.97410703318612202</v>
      </c>
      <c r="BK1596">
        <v>1.3061983841337499</v>
      </c>
      <c r="BL1596">
        <v>0.68543039323273203</v>
      </c>
      <c r="BM1596">
        <v>2.26002521407713</v>
      </c>
      <c r="BN1596">
        <v>3.2972351917720699</v>
      </c>
      <c r="BO1596">
        <v>20.359655547333698</v>
      </c>
      <c r="BP1596">
        <v>6.7909999047682099</v>
      </c>
      <c r="BQ1596">
        <v>13.568655642565499</v>
      </c>
      <c r="BR1596">
        <v>0.81493456123562602</v>
      </c>
      <c r="BS1596">
        <v>0.858515545445386</v>
      </c>
      <c r="BT1596">
        <v>0.94923681412530403</v>
      </c>
    </row>
    <row r="1597" spans="1:72" x14ac:dyDescent="0.2">
      <c r="A1597">
        <v>1595</v>
      </c>
      <c r="B1597" s="243">
        <v>44797.708333333336</v>
      </c>
      <c r="C1597">
        <v>0</v>
      </c>
      <c r="D1597">
        <v>0.97</v>
      </c>
      <c r="E1597">
        <v>31.079750000000001</v>
      </c>
      <c r="F1597">
        <v>44.883499999999998</v>
      </c>
      <c r="G1597">
        <v>7</v>
      </c>
      <c r="H1597">
        <v>2.0674999999999999</v>
      </c>
      <c r="I1597">
        <v>1.35</v>
      </c>
      <c r="J1597">
        <v>34.553103448275799</v>
      </c>
      <c r="K1597">
        <v>0.57450000000000001</v>
      </c>
      <c r="L1597">
        <v>37.974642857142797</v>
      </c>
      <c r="M1597">
        <v>0.12631578947368399</v>
      </c>
      <c r="N1597">
        <v>1600.23076923076</v>
      </c>
      <c r="O1597">
        <v>86.136111111111106</v>
      </c>
      <c r="P1597">
        <v>2.6362000000000001</v>
      </c>
      <c r="Q1597">
        <v>71.185749999999999</v>
      </c>
      <c r="R1597">
        <v>6.9564705882352902</v>
      </c>
      <c r="S1597">
        <v>-0.25124999999999997</v>
      </c>
      <c r="T1597">
        <v>5</v>
      </c>
      <c r="U1597">
        <v>1.67131428571428</v>
      </c>
      <c r="V1597">
        <v>4.9371428571428497E-2</v>
      </c>
      <c r="W1597">
        <v>14.767200000000001</v>
      </c>
      <c r="X1597">
        <v>0.56687142857142803</v>
      </c>
      <c r="Y1597">
        <v>71.407628571428504</v>
      </c>
      <c r="Z1597">
        <v>1.8678285714285701</v>
      </c>
      <c r="AA1597">
        <v>0</v>
      </c>
      <c r="AB1597">
        <v>4.7185714285714199E-2</v>
      </c>
      <c r="AC1597">
        <v>32.049750000000003</v>
      </c>
      <c r="AD1597">
        <v>-12.83375</v>
      </c>
      <c r="AE1597">
        <v>36.167490148275803</v>
      </c>
      <c r="AF1597">
        <v>0.43305854999999999</v>
      </c>
      <c r="AG1597">
        <v>1.35085181</v>
      </c>
      <c r="AH1597">
        <v>1.9310449999999899E-2</v>
      </c>
      <c r="AI1597">
        <v>44.970603448275803</v>
      </c>
      <c r="AJ1597">
        <v>0.506493365930752</v>
      </c>
      <c r="AK1597">
        <v>0.80424738329061696</v>
      </c>
      <c r="AL1597">
        <v>9.6298140739448507E-3</v>
      </c>
      <c r="AM1597">
        <v>3.0038551996610801E-2</v>
      </c>
      <c r="AN1597">
        <v>0.15565723969106199</v>
      </c>
      <c r="AO1597">
        <v>4.2940162059889599E-4</v>
      </c>
      <c r="AP1597">
        <v>36.167490148275803</v>
      </c>
      <c r="AQ1597">
        <v>0.244599995576955</v>
      </c>
      <c r="AR1597">
        <v>6.5185263659718702</v>
      </c>
      <c r="AS1597">
        <v>1.0942059201124901</v>
      </c>
      <c r="AT1597">
        <v>0.84650959809958004</v>
      </c>
      <c r="AU1597">
        <v>90.280842857142801</v>
      </c>
      <c r="AV1597">
        <v>44.024822429937103</v>
      </c>
      <c r="AW1597">
        <v>0.945781018338678</v>
      </c>
      <c r="AX1597">
        <v>0.25664588988749998</v>
      </c>
      <c r="AY1597">
        <v>0.18845855442304399</v>
      </c>
      <c r="AZ1597">
        <v>0.48147363402812698</v>
      </c>
      <c r="BA1597">
        <v>0.189988189664935</v>
      </c>
      <c r="BB1597">
        <v>6.8781947718303801E-2</v>
      </c>
      <c r="BC1597">
        <v>0.43518031089108999</v>
      </c>
      <c r="BD1597">
        <v>0.92657807833867201</v>
      </c>
      <c r="BE1597">
        <v>-1.92029400000054E-2</v>
      </c>
      <c r="BF1597">
        <v>0.33365560559169799</v>
      </c>
      <c r="BG1597">
        <v>0.245007832124333</v>
      </c>
      <c r="BH1597">
        <v>0.62594564443836898</v>
      </c>
      <c r="BI1597">
        <v>0.33365560559169799</v>
      </c>
      <c r="BJ1597">
        <v>1.15732687543206</v>
      </c>
      <c r="BK1597">
        <v>1.25189128887673</v>
      </c>
      <c r="BL1597">
        <v>0.73431354971495699</v>
      </c>
      <c r="BM1597">
        <v>1.87602316265099</v>
      </c>
      <c r="BN1597">
        <v>2.5547985099542498</v>
      </c>
      <c r="BO1597">
        <v>23.772988562890099</v>
      </c>
      <c r="BP1597">
        <v>7.8409067314049103</v>
      </c>
      <c r="BQ1597">
        <v>15.932081831485201</v>
      </c>
      <c r="BR1597">
        <v>0.68467675937085104</v>
      </c>
      <c r="BS1597">
        <v>1.02386463319538</v>
      </c>
      <c r="BT1597">
        <v>0.66871804843384397</v>
      </c>
    </row>
    <row r="1598" spans="1:72" x14ac:dyDescent="0.2">
      <c r="A1598">
        <v>1596</v>
      </c>
      <c r="B1598" s="243">
        <v>44797.722222222219</v>
      </c>
      <c r="C1598">
        <v>0</v>
      </c>
      <c r="D1598">
        <v>0.90589743589743499</v>
      </c>
      <c r="E1598">
        <v>31.1397499999999</v>
      </c>
      <c r="F1598">
        <v>45.0558974358974</v>
      </c>
      <c r="G1598">
        <v>7</v>
      </c>
      <c r="H1598">
        <v>2.0680000000000001</v>
      </c>
      <c r="I1598">
        <v>1.35</v>
      </c>
      <c r="J1598">
        <v>34.565999999999903</v>
      </c>
      <c r="K1598">
        <v>0.58225000000000005</v>
      </c>
      <c r="L1598">
        <v>37.978076923076898</v>
      </c>
      <c r="M1598">
        <v>-6.3636363636363602E-2</v>
      </c>
      <c r="N1598">
        <v>1599.96774193548</v>
      </c>
      <c r="O1598">
        <v>85.464864864864794</v>
      </c>
      <c r="P1598">
        <v>2.63424999999999</v>
      </c>
      <c r="Q1598">
        <v>71.126999999999896</v>
      </c>
      <c r="R1598">
        <v>6.9595454545454496</v>
      </c>
      <c r="S1598">
        <v>-0.50675000000000003</v>
      </c>
      <c r="T1598">
        <v>5</v>
      </c>
      <c r="U1598">
        <v>1.76457499999999</v>
      </c>
      <c r="V1598">
        <v>5.97875E-2</v>
      </c>
      <c r="W1598">
        <v>14.790075</v>
      </c>
      <c r="X1598">
        <v>0.52098749999999905</v>
      </c>
      <c r="Y1598">
        <v>71.320224999999994</v>
      </c>
      <c r="Z1598">
        <v>1.9217124999999999</v>
      </c>
      <c r="AA1598">
        <v>9.5999999999999992E-3</v>
      </c>
      <c r="AB1598">
        <v>2.225E-3</v>
      </c>
      <c r="AC1598">
        <v>32.045647435897401</v>
      </c>
      <c r="AD1598">
        <v>-13.010249999999999</v>
      </c>
      <c r="AE1598">
        <v>36.180777119999902</v>
      </c>
      <c r="AF1598">
        <v>0.43316327999999998</v>
      </c>
      <c r="AG1598">
        <v>1.3508520159999999</v>
      </c>
      <c r="AH1598">
        <v>1.9315119999999901E-2</v>
      </c>
      <c r="AI1598">
        <v>44.983999999999902</v>
      </c>
      <c r="AJ1598">
        <v>0.50730037825876095</v>
      </c>
      <c r="AK1598">
        <v>0.80430324382002405</v>
      </c>
      <c r="AL1598">
        <v>9.6292744086786397E-3</v>
      </c>
      <c r="AM1598">
        <v>3.0029610883869799E-2</v>
      </c>
      <c r="AN1598">
        <v>0.15561088386982</v>
      </c>
      <c r="AO1598">
        <v>4.2937755646452002E-4</v>
      </c>
      <c r="AP1598">
        <v>36.180777119999902</v>
      </c>
      <c r="AQ1598">
        <v>0.224801487202828</v>
      </c>
      <c r="AR1598">
        <v>6.5286238313425304</v>
      </c>
      <c r="AS1598">
        <v>1.12577204697428</v>
      </c>
      <c r="AT1598">
        <v>0.89516956496595401</v>
      </c>
      <c r="AU1598">
        <v>90.317574999999906</v>
      </c>
      <c r="AV1598">
        <v>44.059974485519596</v>
      </c>
      <c r="AW1598">
        <v>0.92402551448035497</v>
      </c>
      <c r="AX1598">
        <v>0.225079969025718</v>
      </c>
      <c r="AY1598">
        <v>0.20836179279717101</v>
      </c>
      <c r="AZ1598">
        <v>0.47137616865746701</v>
      </c>
      <c r="BA1598">
        <v>0.16662074480386099</v>
      </c>
      <c r="BB1598">
        <v>6.7339452665352503E-2</v>
      </c>
      <c r="BC1598">
        <v>0.48102367494578901</v>
      </c>
      <c r="BD1598">
        <v>0.90481793048035797</v>
      </c>
      <c r="BE1598">
        <v>-1.9207583999997401E-2</v>
      </c>
      <c r="BF1598">
        <v>0.29265540855425698</v>
      </c>
      <c r="BG1598">
        <v>0.27091795801334201</v>
      </c>
      <c r="BH1598">
        <v>0.61289676650626002</v>
      </c>
      <c r="BI1598">
        <v>0.29265540855425698</v>
      </c>
      <c r="BJ1598">
        <v>1.1271467331352001</v>
      </c>
      <c r="BK1598">
        <v>1.22579353301252</v>
      </c>
      <c r="BL1598">
        <v>0.92572339377460899</v>
      </c>
      <c r="BM1598">
        <v>2.09426085625419</v>
      </c>
      <c r="BN1598">
        <v>2.26229656756853</v>
      </c>
      <c r="BO1598">
        <v>22.772006165826799</v>
      </c>
      <c r="BP1598">
        <v>6.8774021010250497</v>
      </c>
      <c r="BQ1598">
        <v>15.894604064801699</v>
      </c>
      <c r="BR1598">
        <v>0.72827933847028103</v>
      </c>
      <c r="BS1598">
        <v>1.0100845697134899</v>
      </c>
      <c r="BT1598">
        <v>0.72100828020454999</v>
      </c>
    </row>
    <row r="1599" spans="1:72" x14ac:dyDescent="0.2">
      <c r="A1599">
        <v>1597</v>
      </c>
      <c r="B1599" s="243">
        <v>44797.736111111109</v>
      </c>
      <c r="C1599">
        <v>0</v>
      </c>
      <c r="D1599">
        <v>0.93631578947368399</v>
      </c>
      <c r="E1599">
        <v>31.098333333333301</v>
      </c>
      <c r="F1599">
        <v>44.883000000000003</v>
      </c>
      <c r="G1599">
        <v>7</v>
      </c>
      <c r="H1599">
        <v>2.0674999999999999</v>
      </c>
      <c r="I1599">
        <v>1.3480000000000001</v>
      </c>
      <c r="J1599">
        <v>34.563214285714203</v>
      </c>
      <c r="K1599">
        <v>0.56174999999999897</v>
      </c>
      <c r="L1599">
        <v>37.969411764705796</v>
      </c>
      <c r="M1599">
        <v>0.13529411764705801</v>
      </c>
      <c r="N1599">
        <v>1600.0303030303</v>
      </c>
      <c r="O1599">
        <v>85.964864864864794</v>
      </c>
      <c r="P1599">
        <v>2.6325999999999898</v>
      </c>
      <c r="Q1599">
        <v>71.073589743589693</v>
      </c>
      <c r="R1599">
        <v>6.9576190476190396</v>
      </c>
      <c r="S1599">
        <v>-0.60124999999999995</v>
      </c>
      <c r="T1599">
        <v>5</v>
      </c>
      <c r="U1599">
        <v>1.7727142857142799</v>
      </c>
      <c r="V1599">
        <v>0.100557142857142</v>
      </c>
      <c r="W1599">
        <v>14.724799999999901</v>
      </c>
      <c r="X1599">
        <v>0.52461428571428503</v>
      </c>
      <c r="Y1599">
        <v>71.449399999999997</v>
      </c>
      <c r="Z1599">
        <v>1.7827999999999999</v>
      </c>
      <c r="AA1599">
        <v>1.10142857142857E-2</v>
      </c>
      <c r="AB1599">
        <v>0</v>
      </c>
      <c r="AC1599">
        <v>32.034649122806997</v>
      </c>
      <c r="AD1599">
        <v>-12.8483508771929</v>
      </c>
      <c r="AE1599">
        <v>36.1776009857142</v>
      </c>
      <c r="AF1599">
        <v>0.43305854999999999</v>
      </c>
      <c r="AG1599">
        <v>1.34885181</v>
      </c>
      <c r="AH1599">
        <v>1.9310449999999899E-2</v>
      </c>
      <c r="AI1599">
        <v>44.978714285714197</v>
      </c>
      <c r="AJ1599">
        <v>0.50633876541600398</v>
      </c>
      <c r="AK1599">
        <v>0.80432714807956696</v>
      </c>
      <c r="AL1599">
        <v>9.6280775668490803E-3</v>
      </c>
      <c r="AM1599">
        <v>2.99886697834848E-2</v>
      </c>
      <c r="AN1599">
        <v>0.15562917062356399</v>
      </c>
      <c r="AO1599">
        <v>4.2932418826682999E-4</v>
      </c>
      <c r="AP1599">
        <v>36.1776009857142</v>
      </c>
      <c r="AQ1599">
        <v>0.22636641308365499</v>
      </c>
      <c r="AR1599">
        <v>6.4998101897219902</v>
      </c>
      <c r="AS1599">
        <v>1.0443947288399</v>
      </c>
      <c r="AT1599">
        <v>0.89759396286388604</v>
      </c>
      <c r="AU1599">
        <v>90.254328571428502</v>
      </c>
      <c r="AV1599">
        <v>43.948172317359798</v>
      </c>
      <c r="AW1599">
        <v>1.0305419683544501</v>
      </c>
      <c r="AX1599">
        <v>0.30445708116009801</v>
      </c>
      <c r="AY1599">
        <v>0.206692136916344</v>
      </c>
      <c r="AZ1599">
        <v>0.50018981027800602</v>
      </c>
      <c r="BA1599">
        <v>0.22571573756504601</v>
      </c>
      <c r="BB1599">
        <v>7.1455687182572294E-2</v>
      </c>
      <c r="BC1599">
        <v>0.47728450787161403</v>
      </c>
      <c r="BD1599">
        <v>1.0113390283544399</v>
      </c>
      <c r="BE1599">
        <v>-1.9202940000006399E-2</v>
      </c>
      <c r="BF1599">
        <v>0.39599970851475602</v>
      </c>
      <c r="BG1599">
        <v>0.26883929143406599</v>
      </c>
      <c r="BH1599">
        <v>0.65058437240940503</v>
      </c>
      <c r="BI1599">
        <v>0.39599970851475602</v>
      </c>
      <c r="BJ1599">
        <v>1.32967799989764</v>
      </c>
      <c r="BK1599">
        <v>1.3011687448188101</v>
      </c>
      <c r="BL1599">
        <v>0.67888759929238096</v>
      </c>
      <c r="BM1599">
        <v>1.6428910386058</v>
      </c>
      <c r="BN1599">
        <v>2.4199750302085699</v>
      </c>
      <c r="BO1599">
        <v>27.3280132453582</v>
      </c>
      <c r="BP1599">
        <v>9.3059931500967803</v>
      </c>
      <c r="BQ1599">
        <v>18.0220200952614</v>
      </c>
      <c r="BR1599">
        <v>0.62796924034372503</v>
      </c>
      <c r="BS1599">
        <v>1.1712781164917401</v>
      </c>
      <c r="BT1599">
        <v>0.53614016304226897</v>
      </c>
    </row>
    <row r="1600" spans="1:72" x14ac:dyDescent="0.2">
      <c r="A1600">
        <v>1598</v>
      </c>
      <c r="B1600" s="243">
        <v>44797.75</v>
      </c>
      <c r="C1600">
        <v>0</v>
      </c>
      <c r="D1600">
        <v>0.88648648648648598</v>
      </c>
      <c r="E1600">
        <v>31.107948717948702</v>
      </c>
      <c r="F1600">
        <v>44.9166666666666</v>
      </c>
      <c r="G1600">
        <v>7</v>
      </c>
      <c r="H1600">
        <v>2.0699999999999998</v>
      </c>
      <c r="I1600">
        <v>1.35</v>
      </c>
      <c r="J1600">
        <v>34.534285714285701</v>
      </c>
      <c r="K1600">
        <v>0.57925000000000004</v>
      </c>
      <c r="L1600">
        <v>37.951111111111103</v>
      </c>
      <c r="M1600">
        <v>4.4999999999999998E-2</v>
      </c>
      <c r="N1600">
        <v>1599.8181818181799</v>
      </c>
      <c r="O1600">
        <v>85.457894736842107</v>
      </c>
      <c r="P1600">
        <v>2.6280000000000001</v>
      </c>
      <c r="Q1600">
        <v>70.974871794871802</v>
      </c>
      <c r="R1600">
        <v>6.95818181818181</v>
      </c>
      <c r="S1600">
        <v>-0.16674999999999901</v>
      </c>
      <c r="T1600">
        <v>5</v>
      </c>
      <c r="U1600">
        <v>1.68227142857142</v>
      </c>
      <c r="V1600">
        <v>9.8400000000000001E-2</v>
      </c>
      <c r="W1600">
        <v>14.7142571428571</v>
      </c>
      <c r="X1600">
        <v>0.56165714285714297</v>
      </c>
      <c r="Y1600">
        <v>71.236642857142797</v>
      </c>
      <c r="Z1600">
        <v>1.8463714285714199</v>
      </c>
      <c r="AA1600">
        <v>1.32E-2</v>
      </c>
      <c r="AB1600">
        <v>5.9571428571428501E-3</v>
      </c>
      <c r="AC1600">
        <v>31.994435204435099</v>
      </c>
      <c r="AD1600">
        <v>-12.9222314622314</v>
      </c>
      <c r="AE1600">
        <v>36.150624514285703</v>
      </c>
      <c r="AF1600">
        <v>0.43358219999999997</v>
      </c>
      <c r="AG1600">
        <v>1.3508528399999999</v>
      </c>
      <c r="AH1600">
        <v>1.9333799999999901E-2</v>
      </c>
      <c r="AI1600">
        <v>44.954285714285703</v>
      </c>
      <c r="AJ1600">
        <v>0.50747232132740605</v>
      </c>
      <c r="AK1600">
        <v>0.80416414007880999</v>
      </c>
      <c r="AL1600">
        <v>9.6449580526248805E-3</v>
      </c>
      <c r="AM1600">
        <v>3.0049478454302701E-2</v>
      </c>
      <c r="AN1600">
        <v>0.15571374094318</v>
      </c>
      <c r="AO1600">
        <v>4.3007690352103701E-4</v>
      </c>
      <c r="AP1600">
        <v>36.150624514285703</v>
      </c>
      <c r="AQ1600">
        <v>0.242350077520817</v>
      </c>
      <c r="AR1600">
        <v>6.4951563696167298</v>
      </c>
      <c r="AS1600">
        <v>1.0816359588740101</v>
      </c>
      <c r="AT1600">
        <v>0.85370618695991496</v>
      </c>
      <c r="AU1600">
        <v>90.041200000000003</v>
      </c>
      <c r="AV1600">
        <v>43.969766920297197</v>
      </c>
      <c r="AW1600">
        <v>0.98451879398842801</v>
      </c>
      <c r="AX1600">
        <v>0.26921688112598202</v>
      </c>
      <c r="AY1600">
        <v>0.191232122479182</v>
      </c>
      <c r="AZ1600">
        <v>0.50484363038326496</v>
      </c>
      <c r="BA1600">
        <v>0.19929401127511501</v>
      </c>
      <c r="BB1600">
        <v>7.2120518626180796E-2</v>
      </c>
      <c r="BC1600">
        <v>0.441051598703042</v>
      </c>
      <c r="BD1600">
        <v>0.96529263398843002</v>
      </c>
      <c r="BE1600">
        <v>-1.9226159999998101E-2</v>
      </c>
      <c r="BF1600">
        <v>0.35060378391555203</v>
      </c>
      <c r="BG1600">
        <v>0.24904346810268699</v>
      </c>
      <c r="BH1600">
        <v>0.65746280975303495</v>
      </c>
      <c r="BI1600">
        <v>0.35060378391555203</v>
      </c>
      <c r="BJ1600">
        <v>1.19929450403647</v>
      </c>
      <c r="BK1600">
        <v>1.3149256195060699</v>
      </c>
      <c r="BL1600">
        <v>0.71032738244112403</v>
      </c>
      <c r="BM1600">
        <v>1.87523021688606</v>
      </c>
      <c r="BN1600">
        <v>2.63995203231728</v>
      </c>
      <c r="BO1600">
        <v>24.710883091076301</v>
      </c>
      <c r="BP1600">
        <v>8.2391889220154706</v>
      </c>
      <c r="BQ1600">
        <v>16.4716941690608</v>
      </c>
      <c r="BR1600">
        <v>0.71889918684963305</v>
      </c>
      <c r="BS1600">
        <v>1.0590529904702499</v>
      </c>
      <c r="BT1600">
        <v>0.67881323533245996</v>
      </c>
    </row>
    <row r="1601" spans="1:72" x14ac:dyDescent="0.2">
      <c r="A1601">
        <v>1599</v>
      </c>
      <c r="B1601" s="243">
        <v>44797.763888888891</v>
      </c>
      <c r="C1601">
        <v>0</v>
      </c>
      <c r="D1601">
        <v>0.94307692307692204</v>
      </c>
      <c r="E1601">
        <v>31.155641025641</v>
      </c>
      <c r="F1601">
        <v>44.983589743589697</v>
      </c>
      <c r="G1601">
        <v>7</v>
      </c>
      <c r="H1601">
        <v>2.0699999999999998</v>
      </c>
      <c r="I1601">
        <v>1.3474999999999999</v>
      </c>
      <c r="J1601">
        <v>34.561176470588201</v>
      </c>
      <c r="K1601">
        <v>0.55974999999999997</v>
      </c>
      <c r="L1601">
        <v>37.975000000000001</v>
      </c>
      <c r="M1601">
        <v>-0.13749999999999901</v>
      </c>
      <c r="N1601">
        <v>1600.2</v>
      </c>
      <c r="O1601">
        <v>85.282051282051199</v>
      </c>
      <c r="P1601">
        <v>2.6234999999999999</v>
      </c>
      <c r="Q1601">
        <v>70.882249999999999</v>
      </c>
      <c r="R1601">
        <v>6.9594736842105203</v>
      </c>
      <c r="S1601">
        <v>-0.28349999999999997</v>
      </c>
      <c r="T1601">
        <v>5</v>
      </c>
      <c r="U1601">
        <v>1.7468999999999999</v>
      </c>
      <c r="V1601">
        <v>0.1074</v>
      </c>
      <c r="W1601">
        <v>14.6723</v>
      </c>
      <c r="X1601">
        <v>0.62552857142857099</v>
      </c>
      <c r="Y1601">
        <v>70.842500000000001</v>
      </c>
      <c r="Z1601">
        <v>1.90607142857142</v>
      </c>
      <c r="AA1601">
        <v>1.7685714285714201E-2</v>
      </c>
      <c r="AB1601">
        <v>2.25571428571428E-2</v>
      </c>
      <c r="AC1601">
        <v>32.098717948717898</v>
      </c>
      <c r="AD1601">
        <v>-12.884871794871801</v>
      </c>
      <c r="AE1601">
        <v>36.177515270588202</v>
      </c>
      <c r="AF1601">
        <v>0.43358219999999997</v>
      </c>
      <c r="AG1601">
        <v>1.34835284</v>
      </c>
      <c r="AH1601">
        <v>1.9333799999999901E-2</v>
      </c>
      <c r="AI1601">
        <v>44.978676470588198</v>
      </c>
      <c r="AJ1601">
        <v>0.51067530466299504</v>
      </c>
      <c r="AK1601">
        <v>0.80432591862156899</v>
      </c>
      <c r="AL1601">
        <v>9.6397278448938205E-3</v>
      </c>
      <c r="AM1601">
        <v>2.9977601517058701E-2</v>
      </c>
      <c r="AN1601">
        <v>0.15562930146638099</v>
      </c>
      <c r="AO1601">
        <v>4.2984368409867399E-4</v>
      </c>
      <c r="AP1601">
        <v>36.177515270588202</v>
      </c>
      <c r="AQ1601">
        <v>0.26991003266873598</v>
      </c>
      <c r="AR1601">
        <v>6.4766356790352297</v>
      </c>
      <c r="AS1601">
        <v>1.11660923984313</v>
      </c>
      <c r="AT1601">
        <v>0.89209868971578599</v>
      </c>
      <c r="AU1601">
        <v>89.793300000000002</v>
      </c>
      <c r="AV1601">
        <v>44.040670222135297</v>
      </c>
      <c r="AW1601">
        <v>0.93800624845289304</v>
      </c>
      <c r="AX1601">
        <v>0.23174360015686499</v>
      </c>
      <c r="AY1601">
        <v>0.163672167331263</v>
      </c>
      <c r="AZ1601">
        <v>0.52336432096476404</v>
      </c>
      <c r="BA1601">
        <v>0.17187162980044901</v>
      </c>
      <c r="BB1601">
        <v>7.4766331566394895E-2</v>
      </c>
      <c r="BC1601">
        <v>0.37748820715256098</v>
      </c>
      <c r="BD1601">
        <v>0.91878008845289305</v>
      </c>
      <c r="BE1601">
        <v>-1.92261599999996E-2</v>
      </c>
      <c r="BF1601">
        <v>0.30082146443655799</v>
      </c>
      <c r="BG1601">
        <v>0.21245937765171799</v>
      </c>
      <c r="BH1601">
        <v>0.679368152388659</v>
      </c>
      <c r="BI1601">
        <v>0.30082146443655799</v>
      </c>
      <c r="BJ1601">
        <v>1.0265616841765499</v>
      </c>
      <c r="BK1601">
        <v>1.35873630477731</v>
      </c>
      <c r="BL1601">
        <v>0.70626402291357804</v>
      </c>
      <c r="BM1601">
        <v>2.2583765877914299</v>
      </c>
      <c r="BN1601">
        <v>3.1976378726964798</v>
      </c>
      <c r="BO1601">
        <v>21.3935808248408</v>
      </c>
      <c r="BP1601">
        <v>7.0693044142591299</v>
      </c>
      <c r="BQ1601">
        <v>14.3242764105817</v>
      </c>
      <c r="BR1601">
        <v>0.84733981523516799</v>
      </c>
      <c r="BS1601">
        <v>0.90623309840193</v>
      </c>
      <c r="BT1601">
        <v>0.93501309622147299</v>
      </c>
    </row>
    <row r="1602" spans="1:72" x14ac:dyDescent="0.2">
      <c r="A1602">
        <v>1600</v>
      </c>
      <c r="B1602" s="243">
        <v>44797.777777777781</v>
      </c>
      <c r="C1602">
        <v>0</v>
      </c>
      <c r="D1602">
        <v>0.80499999999999905</v>
      </c>
      <c r="E1602">
        <v>31.058461538461501</v>
      </c>
      <c r="F1602">
        <v>45.012999999999998</v>
      </c>
      <c r="G1602">
        <v>7</v>
      </c>
      <c r="H1602">
        <v>2.0699999999999998</v>
      </c>
      <c r="I1602">
        <v>1.35</v>
      </c>
      <c r="J1602">
        <v>34.564333333333302</v>
      </c>
      <c r="K1602">
        <v>0.53299999999999903</v>
      </c>
      <c r="L1602">
        <v>37.977999999999902</v>
      </c>
      <c r="M1602">
        <v>3.5294117647058802E-2</v>
      </c>
      <c r="N1602">
        <v>1599.72</v>
      </c>
      <c r="O1602">
        <v>85.711764705882302</v>
      </c>
      <c r="P1602">
        <v>2.6238000000000001</v>
      </c>
      <c r="Q1602">
        <v>70.862564102564093</v>
      </c>
      <c r="R1602">
        <v>6.9611111111111104</v>
      </c>
      <c r="S1602">
        <v>-0.47552631578947302</v>
      </c>
      <c r="T1602">
        <v>5</v>
      </c>
      <c r="U1602">
        <v>1.7333750000000001</v>
      </c>
      <c r="V1602">
        <v>0.1031625</v>
      </c>
      <c r="W1602">
        <v>14.7155</v>
      </c>
      <c r="X1602">
        <v>0.491925</v>
      </c>
      <c r="Y1602">
        <v>71.033225000000002</v>
      </c>
      <c r="Z1602">
        <v>1.9577749999999901</v>
      </c>
      <c r="AA1602">
        <v>1.14749999999999E-2</v>
      </c>
      <c r="AB1602">
        <v>1.5137499999999899E-2</v>
      </c>
      <c r="AC1602">
        <v>31.8634615384615</v>
      </c>
      <c r="AD1602">
        <v>-13.1495384615384</v>
      </c>
      <c r="AE1602">
        <v>36.180672133333303</v>
      </c>
      <c r="AF1602">
        <v>0.43358219999999997</v>
      </c>
      <c r="AG1602">
        <v>1.3508528399999999</v>
      </c>
      <c r="AH1602">
        <v>1.9333799999999901E-2</v>
      </c>
      <c r="AI1602">
        <v>44.984333333333304</v>
      </c>
      <c r="AJ1602">
        <v>0.50934857784273901</v>
      </c>
      <c r="AK1602">
        <v>0.80429495009373597</v>
      </c>
      <c r="AL1602">
        <v>9.6385156313679495E-3</v>
      </c>
      <c r="AM1602">
        <v>3.0029406682326398E-2</v>
      </c>
      <c r="AN1602">
        <v>0.15560973079516499</v>
      </c>
      <c r="AO1602">
        <v>4.29789630463939E-4</v>
      </c>
      <c r="AP1602">
        <v>36.180672133333303</v>
      </c>
      <c r="AQ1602">
        <v>0.212261276119391</v>
      </c>
      <c r="AR1602">
        <v>6.4957049906860496</v>
      </c>
      <c r="AS1602">
        <v>1.1468980762029</v>
      </c>
      <c r="AT1602">
        <v>0.88289209111815903</v>
      </c>
      <c r="AU1602">
        <v>89.931799999999996</v>
      </c>
      <c r="AV1602">
        <v>44.035536476341598</v>
      </c>
      <c r="AW1602">
        <v>0.94879685699165595</v>
      </c>
      <c r="AX1602">
        <v>0.20395476379709501</v>
      </c>
      <c r="AY1602">
        <v>0.22132092388060801</v>
      </c>
      <c r="AZ1602">
        <v>0.504295009313946</v>
      </c>
      <c r="BA1602">
        <v>0.15098222231008901</v>
      </c>
      <c r="BB1602">
        <v>7.2042144187706506E-2</v>
      </c>
      <c r="BC1602">
        <v>0.51044743967950901</v>
      </c>
      <c r="BD1602">
        <v>0.92957069699164996</v>
      </c>
      <c r="BE1602">
        <v>-1.9226160000005502E-2</v>
      </c>
      <c r="BF1602">
        <v>0.26670407883821601</v>
      </c>
      <c r="BG1602">
        <v>0.28941316217513802</v>
      </c>
      <c r="BH1602">
        <v>0.65944787666538895</v>
      </c>
      <c r="BI1602">
        <v>0.26670407883821601</v>
      </c>
      <c r="BJ1602">
        <v>1.1122344820267001</v>
      </c>
      <c r="BK1602">
        <v>1.3188957533307699</v>
      </c>
      <c r="BL1602">
        <v>1.0851471167439299</v>
      </c>
      <c r="BM1602">
        <v>2.4725826449224</v>
      </c>
      <c r="BN1602">
        <v>2.2785690592272498</v>
      </c>
      <c r="BO1602">
        <v>22.3150964118167</v>
      </c>
      <c r="BP1602">
        <v>6.2675458526980803</v>
      </c>
      <c r="BQ1602">
        <v>16.047550559118601</v>
      </c>
      <c r="BR1602">
        <v>0.86549881930580996</v>
      </c>
      <c r="BS1602">
        <v>1.00555285049142</v>
      </c>
      <c r="BT1602">
        <v>0.860719373310745</v>
      </c>
    </row>
    <row r="1603" spans="1:72" x14ac:dyDescent="0.2">
      <c r="A1603">
        <v>1601</v>
      </c>
      <c r="B1603" s="243">
        <v>44797.791666666664</v>
      </c>
      <c r="C1603">
        <v>0</v>
      </c>
      <c r="D1603">
        <v>0.96684210526315695</v>
      </c>
      <c r="E1603">
        <v>31.11525</v>
      </c>
      <c r="F1603">
        <v>44.9375</v>
      </c>
      <c r="G1603">
        <v>7</v>
      </c>
      <c r="H1603">
        <v>2.0720000000000001</v>
      </c>
      <c r="I1603">
        <v>1.35</v>
      </c>
      <c r="J1603">
        <v>34.573333333333302</v>
      </c>
      <c r="K1603">
        <v>0.503</v>
      </c>
      <c r="L1603">
        <v>37.977391304347798</v>
      </c>
      <c r="M1603">
        <v>-0.01</v>
      </c>
      <c r="N1603">
        <v>1599.83870967741</v>
      </c>
      <c r="O1603">
        <v>85.355263157894697</v>
      </c>
      <c r="P1603">
        <v>2.6232500000000001</v>
      </c>
      <c r="Q1603">
        <v>70.810769230769196</v>
      </c>
      <c r="R1603">
        <v>6.9557142857142802</v>
      </c>
      <c r="S1603">
        <v>-0.479487179487179</v>
      </c>
      <c r="T1603">
        <v>5</v>
      </c>
      <c r="U1603">
        <v>1.7149999999999901</v>
      </c>
      <c r="V1603">
        <v>0.104728571428571</v>
      </c>
      <c r="W1603">
        <v>14.7155</v>
      </c>
      <c r="X1603">
        <v>0.484685714285714</v>
      </c>
      <c r="Y1603">
        <v>70.867728571428501</v>
      </c>
      <c r="Z1603">
        <v>1.9717285714285699</v>
      </c>
      <c r="AA1603">
        <v>2.07E-2</v>
      </c>
      <c r="AB1603">
        <v>1.42857142857142E-4</v>
      </c>
      <c r="AC1603">
        <v>32.082092105263101</v>
      </c>
      <c r="AD1603">
        <v>-12.8554078947368</v>
      </c>
      <c r="AE1603">
        <v>36.191233813333298</v>
      </c>
      <c r="AF1603">
        <v>0.43400112000000002</v>
      </c>
      <c r="AG1603">
        <v>1.350853664</v>
      </c>
      <c r="AH1603">
        <v>1.9352479999999998E-2</v>
      </c>
      <c r="AI1603">
        <v>44.995333333333299</v>
      </c>
      <c r="AJ1603">
        <v>0.51068708625048798</v>
      </c>
      <c r="AK1603">
        <v>0.80433305261286303</v>
      </c>
      <c r="AL1603">
        <v>9.6454696042552503E-3</v>
      </c>
      <c r="AM1603">
        <v>3.0022083712384899E-2</v>
      </c>
      <c r="AN1603">
        <v>0.15557168891588699</v>
      </c>
      <c r="AO1603">
        <v>4.30099714044419E-4</v>
      </c>
      <c r="AP1603">
        <v>36.191233813333298</v>
      </c>
      <c r="AQ1603">
        <v>0.20913758851679401</v>
      </c>
      <c r="AR1603">
        <v>6.4957049906860496</v>
      </c>
      <c r="AS1603">
        <v>1.1550723169749899</v>
      </c>
      <c r="AT1603">
        <v>0.87582835291958705</v>
      </c>
      <c r="AU1603">
        <v>89.754642857142798</v>
      </c>
      <c r="AV1603">
        <v>44.051148709511097</v>
      </c>
      <c r="AW1603">
        <v>0.94418462382215296</v>
      </c>
      <c r="AX1603">
        <v>0.195781347025</v>
      </c>
      <c r="AY1603">
        <v>0.22486353148320501</v>
      </c>
      <c r="AZ1603">
        <v>0.504295009313946</v>
      </c>
      <c r="BA1603">
        <v>0.144931573450579</v>
      </c>
      <c r="BB1603">
        <v>7.2042144187706506E-2</v>
      </c>
      <c r="BC1603">
        <v>0.51811739905925802</v>
      </c>
      <c r="BD1603">
        <v>0.92493988782215097</v>
      </c>
      <c r="BE1603">
        <v>-1.9244736000001199E-2</v>
      </c>
      <c r="BF1603">
        <v>0.254271326797401</v>
      </c>
      <c r="BG1603">
        <v>0.29204185877463801</v>
      </c>
      <c r="BH1603">
        <v>0.65495392213840697</v>
      </c>
      <c r="BI1603">
        <v>0.254271326797401</v>
      </c>
      <c r="BJ1603">
        <v>1.09262637114407</v>
      </c>
      <c r="BK1603">
        <v>1.30990784427681</v>
      </c>
      <c r="BL1603">
        <v>1.14854420454309</v>
      </c>
      <c r="BM1603">
        <v>2.57580723075497</v>
      </c>
      <c r="BN1603">
        <v>2.2426713926780502</v>
      </c>
      <c r="BO1603">
        <v>21.843185704150802</v>
      </c>
      <c r="BP1603">
        <v>5.9753761797389204</v>
      </c>
      <c r="BQ1603">
        <v>15.8678095244119</v>
      </c>
      <c r="BR1603">
        <v>0.87764658872123302</v>
      </c>
      <c r="BS1603">
        <v>0.99091784042511899</v>
      </c>
      <c r="BT1603">
        <v>0.88569057182854805</v>
      </c>
    </row>
    <row r="1604" spans="1:72" x14ac:dyDescent="0.2">
      <c r="A1604">
        <v>1602</v>
      </c>
      <c r="B1604" s="243">
        <v>44797.805555555555</v>
      </c>
      <c r="C1604">
        <v>0</v>
      </c>
      <c r="D1604">
        <v>0.83324999999999905</v>
      </c>
      <c r="E1604">
        <v>31.079000000000001</v>
      </c>
      <c r="F1604">
        <v>44.937749999999902</v>
      </c>
      <c r="G1604">
        <v>7</v>
      </c>
      <c r="H1604">
        <v>2.0674999999999999</v>
      </c>
      <c r="I1604">
        <v>1.3519999999999901</v>
      </c>
      <c r="J1604">
        <v>34.588181818181802</v>
      </c>
      <c r="K1604">
        <v>0.50153846153846104</v>
      </c>
      <c r="L1604">
        <v>38.012857142857101</v>
      </c>
      <c r="M1604">
        <v>8.8235294117646995E-2</v>
      </c>
      <c r="N1604">
        <v>1599.8620689655099</v>
      </c>
      <c r="O1604">
        <v>84.812121212121198</v>
      </c>
      <c r="P1604">
        <v>2.62</v>
      </c>
      <c r="Q1604">
        <v>70.779743589743504</v>
      </c>
      <c r="R1604">
        <v>6.9624999999999897</v>
      </c>
      <c r="S1604">
        <v>-0.691499999999999</v>
      </c>
      <c r="T1604">
        <v>5</v>
      </c>
      <c r="U1604">
        <v>1.7124285714285701</v>
      </c>
      <c r="V1604">
        <v>7.82428571428571E-2</v>
      </c>
      <c r="W1604">
        <v>14.6599857142857</v>
      </c>
      <c r="X1604">
        <v>0.59787142857142805</v>
      </c>
      <c r="Y1604">
        <v>70.882328571428502</v>
      </c>
      <c r="Z1604">
        <v>1.96971428571428</v>
      </c>
      <c r="AA1604">
        <v>1.5342857142857101E-2</v>
      </c>
      <c r="AB1604">
        <v>2.8142857142857101E-3</v>
      </c>
      <c r="AC1604">
        <v>31.91225</v>
      </c>
      <c r="AD1604">
        <v>-13.0254999999999</v>
      </c>
      <c r="AE1604">
        <v>36.202568518181799</v>
      </c>
      <c r="AF1604">
        <v>0.43305854999999999</v>
      </c>
      <c r="AG1604">
        <v>1.35285180999999</v>
      </c>
      <c r="AH1604">
        <v>1.9310449999999899E-2</v>
      </c>
      <c r="AI1604">
        <v>45.007681818181801</v>
      </c>
      <c r="AJ1604">
        <v>0.51074180614284204</v>
      </c>
      <c r="AK1604">
        <v>0.80436421196785501</v>
      </c>
      <c r="AL1604">
        <v>9.6218808102455193E-3</v>
      </c>
      <c r="AM1604">
        <v>3.0058242401044599E-2</v>
      </c>
      <c r="AN1604">
        <v>0.15552900565458999</v>
      </c>
      <c r="AO1604">
        <v>4.2904786960609698E-4</v>
      </c>
      <c r="AP1604">
        <v>36.202568518181799</v>
      </c>
      <c r="AQ1604">
        <v>0.257976220732621</v>
      </c>
      <c r="AR1604">
        <v>6.4711999162564604</v>
      </c>
      <c r="AS1604">
        <v>1.1538923139559401</v>
      </c>
      <c r="AT1604">
        <v>0.87460886146203498</v>
      </c>
      <c r="AU1604">
        <v>89.8223285714285</v>
      </c>
      <c r="AV1604">
        <v>44.085636969126803</v>
      </c>
      <c r="AW1604">
        <v>0.92204484905497697</v>
      </c>
      <c r="AX1604">
        <v>0.19895949604405799</v>
      </c>
      <c r="AY1604">
        <v>0.17508232926737799</v>
      </c>
      <c r="AZ1604">
        <v>0.52880008374353704</v>
      </c>
      <c r="BA1604">
        <v>0.14706673308443</v>
      </c>
      <c r="BB1604">
        <v>7.5542869106219601E-2</v>
      </c>
      <c r="BC1604">
        <v>0.40429251256528398</v>
      </c>
      <c r="BD1604">
        <v>0.90284190905497497</v>
      </c>
      <c r="BE1604">
        <v>-1.9202940000002E-2</v>
      </c>
      <c r="BF1604">
        <v>0.25977419335320301</v>
      </c>
      <c r="BG1604">
        <v>0.22859864324224799</v>
      </c>
      <c r="BH1604">
        <v>0.69043507814859195</v>
      </c>
      <c r="BI1604">
        <v>0.25977419335320301</v>
      </c>
      <c r="BJ1604">
        <v>0.976745673190904</v>
      </c>
      <c r="BK1604">
        <v>1.3808701562971799</v>
      </c>
      <c r="BL1604">
        <v>0.87998981073317295</v>
      </c>
      <c r="BM1604">
        <v>2.6578278205250201</v>
      </c>
      <c r="BN1604">
        <v>3.0202938580739098</v>
      </c>
      <c r="BO1604">
        <v>20.126091247590001</v>
      </c>
      <c r="BP1604">
        <v>6.1046935438002796</v>
      </c>
      <c r="BQ1604">
        <v>14.0213977037898</v>
      </c>
      <c r="BR1604">
        <v>0.93925402759673704</v>
      </c>
      <c r="BS1604">
        <v>0.87283599584962202</v>
      </c>
      <c r="BT1604">
        <v>1.0760945149637899</v>
      </c>
    </row>
    <row r="1605" spans="1:72" x14ac:dyDescent="0.2">
      <c r="A1605">
        <v>1603</v>
      </c>
      <c r="B1605" s="243">
        <v>44797.819444444445</v>
      </c>
      <c r="C1605">
        <v>0</v>
      </c>
      <c r="D1605">
        <v>0.88871794871794796</v>
      </c>
      <c r="E1605">
        <v>31.097631578947301</v>
      </c>
      <c r="F1605">
        <v>45.022564102564097</v>
      </c>
      <c r="G1605">
        <v>7</v>
      </c>
      <c r="H1605">
        <v>2.0699999999999998</v>
      </c>
      <c r="I1605">
        <v>1.35</v>
      </c>
      <c r="J1605">
        <v>34.541600000000003</v>
      </c>
      <c r="K1605">
        <v>0.53100000000000003</v>
      </c>
      <c r="L1605">
        <v>37.949599999999997</v>
      </c>
      <c r="M1605">
        <v>-0.19999999999999901</v>
      </c>
      <c r="N1605">
        <v>1599.88888888888</v>
      </c>
      <c r="O1605">
        <v>86.056756756756698</v>
      </c>
      <c r="P1605">
        <v>2.6187499999999999</v>
      </c>
      <c r="Q1605">
        <v>70.720789473684206</v>
      </c>
      <c r="R1605">
        <v>6.9563157894736802</v>
      </c>
      <c r="S1605">
        <v>-0.36574999999999902</v>
      </c>
      <c r="T1605">
        <v>5</v>
      </c>
      <c r="U1605">
        <v>1.76922857142857</v>
      </c>
      <c r="V1605">
        <v>7.2471428571428506E-2</v>
      </c>
      <c r="W1605">
        <v>14.6751428571428</v>
      </c>
      <c r="X1605">
        <v>0.63128571428571401</v>
      </c>
      <c r="Y1605">
        <v>70.896842857142801</v>
      </c>
      <c r="Z1605">
        <v>1.96217142857142</v>
      </c>
      <c r="AA1605">
        <v>3.2428571428571402E-3</v>
      </c>
      <c r="AB1605">
        <v>2.0228571428571401E-2</v>
      </c>
      <c r="AC1605">
        <v>31.9863495276653</v>
      </c>
      <c r="AD1605">
        <v>-13.0362145748987</v>
      </c>
      <c r="AE1605">
        <v>36.157938799999997</v>
      </c>
      <c r="AF1605">
        <v>0.43358219999999997</v>
      </c>
      <c r="AG1605">
        <v>1.3508528399999999</v>
      </c>
      <c r="AH1605">
        <v>1.9333799999999901E-2</v>
      </c>
      <c r="AI1605">
        <v>44.961599999999997</v>
      </c>
      <c r="AJ1605">
        <v>0.51000774283924399</v>
      </c>
      <c r="AK1605">
        <v>0.804195998363047</v>
      </c>
      <c r="AL1605">
        <v>9.6433890253015894E-3</v>
      </c>
      <c r="AM1605">
        <v>3.0044590050176099E-2</v>
      </c>
      <c r="AN1605">
        <v>0.155688409665136</v>
      </c>
      <c r="AO1605">
        <v>4.3000693925482998E-4</v>
      </c>
      <c r="AP1605">
        <v>36.157938799999997</v>
      </c>
      <c r="AQ1605">
        <v>0.27239418876907401</v>
      </c>
      <c r="AR1605">
        <v>6.4778905709064301</v>
      </c>
      <c r="AS1605">
        <v>1.14947357924627</v>
      </c>
      <c r="AT1605">
        <v>0.90232027028098505</v>
      </c>
      <c r="AU1605">
        <v>89.934671428571406</v>
      </c>
      <c r="AV1605">
        <v>44.057697138921696</v>
      </c>
      <c r="AW1605">
        <v>0.90390286107820805</v>
      </c>
      <c r="AX1605">
        <v>0.201379260753725</v>
      </c>
      <c r="AY1605">
        <v>0.16118801123092499</v>
      </c>
      <c r="AZ1605">
        <v>0.52210942909356395</v>
      </c>
      <c r="BA1605">
        <v>0.14907564672531201</v>
      </c>
      <c r="BB1605">
        <v>7.4587061299080604E-2</v>
      </c>
      <c r="BC1605">
        <v>0.37175882965427398</v>
      </c>
      <c r="BD1605">
        <v>0.88467670107821506</v>
      </c>
      <c r="BE1605">
        <v>-1.9226159999993098E-2</v>
      </c>
      <c r="BF1605">
        <v>0.262324480764768</v>
      </c>
      <c r="BG1605">
        <v>0.20996979129528401</v>
      </c>
      <c r="BH1605">
        <v>0.68012010957203595</v>
      </c>
      <c r="BI1605">
        <v>0.262324480764768</v>
      </c>
      <c r="BJ1605">
        <v>0.94458854412010496</v>
      </c>
      <c r="BK1605">
        <v>1.3602402191440699</v>
      </c>
      <c r="BL1605">
        <v>0.80042011589291095</v>
      </c>
      <c r="BM1605">
        <v>2.59266732403032</v>
      </c>
      <c r="BN1605">
        <v>3.2391331408982098</v>
      </c>
      <c r="BO1605">
        <v>19.621550694242899</v>
      </c>
      <c r="BP1605">
        <v>6.1646252979720604</v>
      </c>
      <c r="BQ1605">
        <v>13.456925396270901</v>
      </c>
      <c r="BR1605">
        <v>0.91428860184396499</v>
      </c>
      <c r="BS1605">
        <v>0.83965875181419702</v>
      </c>
      <c r="BT1605">
        <v>1.08888116734151</v>
      </c>
    </row>
    <row r="1606" spans="1:72" x14ac:dyDescent="0.2">
      <c r="A1606">
        <v>1604</v>
      </c>
      <c r="B1606" s="243">
        <v>44797.833333333336</v>
      </c>
      <c r="C1606">
        <v>0</v>
      </c>
      <c r="D1606">
        <v>0.96315789473684199</v>
      </c>
      <c r="E1606">
        <v>31.133611111111101</v>
      </c>
      <c r="F1606">
        <v>44.83475</v>
      </c>
      <c r="G1606">
        <v>7</v>
      </c>
      <c r="H1606">
        <v>2.0699999999999998</v>
      </c>
      <c r="I1606">
        <v>1.35</v>
      </c>
      <c r="J1606">
        <v>34.5555555555555</v>
      </c>
      <c r="K1606">
        <v>0.54299999999999904</v>
      </c>
      <c r="L1606">
        <v>37.968064516128997</v>
      </c>
      <c r="M1606">
        <v>-9.1666666666666605E-2</v>
      </c>
      <c r="N1606">
        <v>1600.1818181818101</v>
      </c>
      <c r="O1606">
        <v>85.521052631578897</v>
      </c>
      <c r="P1606">
        <v>2.6164000000000001</v>
      </c>
      <c r="Q1606">
        <v>70.660499999999999</v>
      </c>
      <c r="R1606">
        <v>6.96</v>
      </c>
      <c r="S1606">
        <v>-0.38100000000000001</v>
      </c>
      <c r="T1606">
        <v>5</v>
      </c>
      <c r="U1606">
        <v>1.77373749999999</v>
      </c>
      <c r="V1606">
        <v>6.9237499999999993E-2</v>
      </c>
      <c r="W1606">
        <v>14.6650375</v>
      </c>
      <c r="X1606">
        <v>0.58950000000000002</v>
      </c>
      <c r="Y1606">
        <v>70.903549999999996</v>
      </c>
      <c r="Z1606">
        <v>1.9713624999999999</v>
      </c>
      <c r="AA1606">
        <v>3.0249999999999999E-3</v>
      </c>
      <c r="AB1606">
        <v>1.8062499999999999E-2</v>
      </c>
      <c r="AC1606">
        <v>32.096769005847896</v>
      </c>
      <c r="AD1606">
        <v>-12.737980994152</v>
      </c>
      <c r="AE1606">
        <v>36.171894355555501</v>
      </c>
      <c r="AF1606">
        <v>0.43358219999999997</v>
      </c>
      <c r="AG1606">
        <v>1.3508528399999999</v>
      </c>
      <c r="AH1606">
        <v>1.9333799999999901E-2</v>
      </c>
      <c r="AI1606">
        <v>44.975555555555502</v>
      </c>
      <c r="AJ1606">
        <v>0.51015632299871505</v>
      </c>
      <c r="AK1606">
        <v>0.80425675478037395</v>
      </c>
      <c r="AL1606">
        <v>9.6403967587331291E-3</v>
      </c>
      <c r="AM1606">
        <v>3.0035267453925499E-2</v>
      </c>
      <c r="AN1606">
        <v>0.15564010079549301</v>
      </c>
      <c r="AO1606">
        <v>4.2987351153713101E-4</v>
      </c>
      <c r="AP1606">
        <v>36.171894355555501</v>
      </c>
      <c r="AQ1606">
        <v>0.25436402352468501</v>
      </c>
      <c r="AR1606">
        <v>6.4734298717235603</v>
      </c>
      <c r="AS1606">
        <v>1.1548578660717099</v>
      </c>
      <c r="AT1606">
        <v>0.90488340096493303</v>
      </c>
      <c r="AU1606">
        <v>89.903187499999902</v>
      </c>
      <c r="AV1606">
        <v>44.0545461168755</v>
      </c>
      <c r="AW1606">
        <v>0.92100943868003005</v>
      </c>
      <c r="AX1606">
        <v>0.19599497392828599</v>
      </c>
      <c r="AY1606">
        <v>0.17921817647531399</v>
      </c>
      <c r="AZ1606">
        <v>0.52657012827643401</v>
      </c>
      <c r="BA1606">
        <v>0.14508980410352201</v>
      </c>
      <c r="BB1606">
        <v>7.5224304039490597E-2</v>
      </c>
      <c r="BC1606">
        <v>0.41334302117410299</v>
      </c>
      <c r="BD1606">
        <v>0.90178327868003505</v>
      </c>
      <c r="BE1606">
        <v>-1.9226159999995399E-2</v>
      </c>
      <c r="BF1606">
        <v>0.25443237746216801</v>
      </c>
      <c r="BG1606">
        <v>0.232653449275352</v>
      </c>
      <c r="BH1606">
        <v>0.68357104752570497</v>
      </c>
      <c r="BI1606">
        <v>0.25443237746216801</v>
      </c>
      <c r="BJ1606">
        <v>0.97417165347504198</v>
      </c>
      <c r="BK1606">
        <v>1.3671420950514099</v>
      </c>
      <c r="BL1606">
        <v>0.91440189961651297</v>
      </c>
      <c r="BM1606">
        <v>2.6866511815201002</v>
      </c>
      <c r="BN1606">
        <v>2.9381513562546702</v>
      </c>
      <c r="BO1606">
        <v>20.007077080198101</v>
      </c>
      <c r="BP1606">
        <v>5.9791608703609596</v>
      </c>
      <c r="BQ1606">
        <v>14.0279162098371</v>
      </c>
      <c r="BR1606">
        <v>0.93460705336572403</v>
      </c>
      <c r="BS1606">
        <v>0.87239870249017504</v>
      </c>
      <c r="BT1606">
        <v>1.07130724827763</v>
      </c>
    </row>
    <row r="1607" spans="1:72" x14ac:dyDescent="0.2">
      <c r="A1607">
        <v>1605</v>
      </c>
      <c r="B1607" s="243">
        <v>44797.847222222219</v>
      </c>
      <c r="C1607">
        <v>0</v>
      </c>
      <c r="D1607">
        <v>0.97871794871794804</v>
      </c>
      <c r="E1607">
        <v>31.073243243243201</v>
      </c>
      <c r="F1607">
        <v>44.870249999999999</v>
      </c>
      <c r="G1607">
        <v>7</v>
      </c>
      <c r="H1607">
        <v>2.0640000000000001</v>
      </c>
      <c r="I1607">
        <v>1.3474999999999999</v>
      </c>
      <c r="J1607">
        <v>34.517586206896503</v>
      </c>
      <c r="K1607">
        <v>0.51124999999999998</v>
      </c>
      <c r="L1607">
        <v>37.951935483870898</v>
      </c>
      <c r="M1607">
        <v>0.13999999999999899</v>
      </c>
      <c r="N1607">
        <v>1599.8518518518499</v>
      </c>
      <c r="O1607">
        <v>85.65</v>
      </c>
      <c r="P1607">
        <v>2.6164999999999998</v>
      </c>
      <c r="Q1607">
        <v>70.635128205128197</v>
      </c>
      <c r="R1607">
        <v>6.9615789473684204</v>
      </c>
      <c r="S1607">
        <v>-0.34799999999999998</v>
      </c>
      <c r="T1607">
        <v>5</v>
      </c>
      <c r="U1607">
        <v>1.7405142857142799</v>
      </c>
      <c r="V1607">
        <v>6.89571428571428E-2</v>
      </c>
      <c r="W1607">
        <v>14.6573857142857</v>
      </c>
      <c r="X1607">
        <v>0.607042857142857</v>
      </c>
      <c r="Y1607">
        <v>70.603328571428506</v>
      </c>
      <c r="Z1607">
        <v>1.9611857142857101</v>
      </c>
      <c r="AA1607">
        <v>0</v>
      </c>
      <c r="AB1607">
        <v>2.22142857142857E-2</v>
      </c>
      <c r="AC1607">
        <v>32.051961191961198</v>
      </c>
      <c r="AD1607">
        <v>-12.818288808038799</v>
      </c>
      <c r="AE1607">
        <v>36.129239966896499</v>
      </c>
      <c r="AF1607">
        <v>0.43232544000000001</v>
      </c>
      <c r="AG1607">
        <v>1.348350368</v>
      </c>
      <c r="AH1607">
        <v>1.9277759999999901E-2</v>
      </c>
      <c r="AI1607">
        <v>44.9290862068965</v>
      </c>
      <c r="AJ1607">
        <v>0.51172148251261296</v>
      </c>
      <c r="AK1607">
        <v>0.80413921174632597</v>
      </c>
      <c r="AL1607">
        <v>9.6223955681884899E-3</v>
      </c>
      <c r="AM1607">
        <v>3.00106341311039E-2</v>
      </c>
      <c r="AN1607">
        <v>0.15580107656241399</v>
      </c>
      <c r="AO1607">
        <v>4.2907082310169199E-4</v>
      </c>
      <c r="AP1607">
        <v>36.129239966896499</v>
      </c>
      <c r="AQ1607">
        <v>0.26193361084779998</v>
      </c>
      <c r="AR1607">
        <v>6.4700522262033999</v>
      </c>
      <c r="AS1607">
        <v>1.14889613096035</v>
      </c>
      <c r="AT1607">
        <v>0.89065855062009502</v>
      </c>
      <c r="AU1607">
        <v>89.569457142857104</v>
      </c>
      <c r="AV1607">
        <v>44.010121934908099</v>
      </c>
      <c r="AW1607">
        <v>0.91896427198844299</v>
      </c>
      <c r="AX1607">
        <v>0.19945423703964699</v>
      </c>
      <c r="AY1607">
        <v>0.1703918291522</v>
      </c>
      <c r="AZ1607">
        <v>0.52994777379659597</v>
      </c>
      <c r="BA1607">
        <v>0.14792463574248599</v>
      </c>
      <c r="BB1607">
        <v>7.5706824828085204E-2</v>
      </c>
      <c r="BC1607">
        <v>0.39412862021767597</v>
      </c>
      <c r="BD1607">
        <v>0.89979383998844298</v>
      </c>
      <c r="BE1607">
        <v>-1.9170431999999599E-2</v>
      </c>
      <c r="BF1607">
        <v>0.25928501411232302</v>
      </c>
      <c r="BG1607">
        <v>0.22150468439319601</v>
      </c>
      <c r="BH1607">
        <v>0.68891750833215504</v>
      </c>
      <c r="BI1607">
        <v>0.25928501411232302</v>
      </c>
      <c r="BJ1607">
        <v>0.96157939701103801</v>
      </c>
      <c r="BK1607">
        <v>1.3778350166643101</v>
      </c>
      <c r="BL1607">
        <v>0.854290345901901</v>
      </c>
      <c r="BM1607">
        <v>2.6569893007148999</v>
      </c>
      <c r="BN1607">
        <v>3.1101712824693499</v>
      </c>
      <c r="BO1607">
        <v>19.874525538188799</v>
      </c>
      <c r="BP1607">
        <v>6.0931978316395901</v>
      </c>
      <c r="BQ1607">
        <v>13.781327706549201</v>
      </c>
      <c r="BR1607">
        <v>0.93705049267336105</v>
      </c>
      <c r="BS1607">
        <v>0.85786539136610895</v>
      </c>
      <c r="BT1607">
        <v>1.0923048092442</v>
      </c>
    </row>
    <row r="1608" spans="1:72" x14ac:dyDescent="0.2">
      <c r="A1608">
        <v>1606</v>
      </c>
      <c r="B1608" s="243">
        <v>44797.861111111109</v>
      </c>
      <c r="C1608">
        <v>0</v>
      </c>
      <c r="D1608">
        <v>0.89624999999999899</v>
      </c>
      <c r="E1608">
        <v>31.0894736842105</v>
      </c>
      <c r="F1608">
        <v>44.8317499999999</v>
      </c>
      <c r="G1608">
        <v>7</v>
      </c>
      <c r="H1608">
        <v>2.0750000000000002</v>
      </c>
      <c r="I1608">
        <v>1.35</v>
      </c>
      <c r="J1608">
        <v>34.561290322580597</v>
      </c>
      <c r="K1608">
        <v>0.53549999999999998</v>
      </c>
      <c r="L1608">
        <v>37.984545454545398</v>
      </c>
      <c r="M1608">
        <v>1.8749999999999999E-2</v>
      </c>
      <c r="N1608">
        <v>1600.0967741935401</v>
      </c>
      <c r="O1608">
        <v>85.3</v>
      </c>
      <c r="P1608">
        <v>2.6141999999999999</v>
      </c>
      <c r="Q1608">
        <v>70.619500000000002</v>
      </c>
      <c r="R1608">
        <v>6.9616666666666598</v>
      </c>
      <c r="S1608">
        <v>-0.372999999999999</v>
      </c>
      <c r="T1608">
        <v>5</v>
      </c>
      <c r="U1608">
        <v>1.77717142857142</v>
      </c>
      <c r="V1608">
        <v>6.6785714285714198E-2</v>
      </c>
      <c r="W1608">
        <v>14.631914285714201</v>
      </c>
      <c r="X1608">
        <v>0.63275714285714202</v>
      </c>
      <c r="Y1608">
        <v>70.695657142857101</v>
      </c>
      <c r="Z1608">
        <v>2.0212857142857099</v>
      </c>
      <c r="AA1608">
        <v>1.8571428571428501E-4</v>
      </c>
      <c r="AB1608">
        <v>2.1228571428571399E-2</v>
      </c>
      <c r="AC1608">
        <v>31.985723684210502</v>
      </c>
      <c r="AD1608">
        <v>-12.8460263157894</v>
      </c>
      <c r="AE1608">
        <v>36.181533322580599</v>
      </c>
      <c r="AF1608">
        <v>0.4346295</v>
      </c>
      <c r="AG1608">
        <v>1.3508549000000001</v>
      </c>
      <c r="AH1608">
        <v>1.9380499999999998E-2</v>
      </c>
      <c r="AI1608">
        <v>44.986290322580601</v>
      </c>
      <c r="AJ1608">
        <v>0.511792870804883</v>
      </c>
      <c r="AK1608">
        <v>0.80427910510370504</v>
      </c>
      <c r="AL1608">
        <v>9.6613767635300996E-3</v>
      </c>
      <c r="AM1608">
        <v>3.0028146137712201E-2</v>
      </c>
      <c r="AN1608">
        <v>0.155602961475718</v>
      </c>
      <c r="AO1608">
        <v>4.30809027840022E-4</v>
      </c>
      <c r="AP1608">
        <v>36.181533322580599</v>
      </c>
      <c r="AQ1608">
        <v>0.27302909715203899</v>
      </c>
      <c r="AR1608">
        <v>6.4588086472770101</v>
      </c>
      <c r="AS1608">
        <v>1.1841037387701301</v>
      </c>
      <c r="AT1608">
        <v>0.90954366734098702</v>
      </c>
      <c r="AU1608">
        <v>89.758785714285693</v>
      </c>
      <c r="AV1608">
        <v>44.097474805779797</v>
      </c>
      <c r="AW1608">
        <v>0.88881551680081805</v>
      </c>
      <c r="AX1608">
        <v>0.166751161229865</v>
      </c>
      <c r="AY1608">
        <v>0.16160040284796001</v>
      </c>
      <c r="AZ1608">
        <v>0.54119135272298902</v>
      </c>
      <c r="BA1608">
        <v>0.123441208400595</v>
      </c>
      <c r="BB1608">
        <v>7.7313050388998397E-2</v>
      </c>
      <c r="BC1608">
        <v>0.37181186009684197</v>
      </c>
      <c r="BD1608">
        <v>0.86954291680081497</v>
      </c>
      <c r="BE1608">
        <v>-1.92726000000027E-2</v>
      </c>
      <c r="BF1608">
        <v>0.21722081763227999</v>
      </c>
      <c r="BG1608">
        <v>0.21051110755355101</v>
      </c>
      <c r="BH1608">
        <v>0.70499076148533801</v>
      </c>
      <c r="BI1608">
        <v>0.21722081763227999</v>
      </c>
      <c r="BJ1608">
        <v>0.85546385037166395</v>
      </c>
      <c r="BK1608">
        <v>1.40998152297067</v>
      </c>
      <c r="BL1608">
        <v>0.96911110936849898</v>
      </c>
      <c r="BM1608">
        <v>3.2455027523134201</v>
      </c>
      <c r="BN1608">
        <v>3.34894804211695</v>
      </c>
      <c r="BO1608">
        <v>17.704052940504599</v>
      </c>
      <c r="BP1608">
        <v>5.10468921435859</v>
      </c>
      <c r="BQ1608">
        <v>12.599363726146001</v>
      </c>
      <c r="BR1608">
        <v>1.0407061329958001</v>
      </c>
      <c r="BS1608">
        <v>0.76857552331875201</v>
      </c>
      <c r="BT1608">
        <v>1.35407139756672</v>
      </c>
    </row>
    <row r="1609" spans="1:72" x14ac:dyDescent="0.2">
      <c r="A1609">
        <v>1607</v>
      </c>
      <c r="B1609" s="243">
        <v>44797.875</v>
      </c>
      <c r="C1609">
        <v>0</v>
      </c>
      <c r="D1609">
        <v>0.918461538461538</v>
      </c>
      <c r="E1609">
        <v>31.077837837837802</v>
      </c>
      <c r="F1609">
        <v>44.919230769230701</v>
      </c>
      <c r="G1609">
        <v>7</v>
      </c>
      <c r="H1609">
        <v>2.0699999999999998</v>
      </c>
      <c r="I1609">
        <v>1.3474999999999999</v>
      </c>
      <c r="J1609">
        <v>34.5579999999999</v>
      </c>
      <c r="K1609">
        <v>0.47775000000000001</v>
      </c>
      <c r="L1609">
        <v>37.988421052631502</v>
      </c>
      <c r="M1609">
        <v>2.2222222222222199E-2</v>
      </c>
      <c r="N1609">
        <v>1600.0384615384601</v>
      </c>
      <c r="O1609">
        <v>84.982352941176401</v>
      </c>
      <c r="P1609">
        <v>2.61471428571428</v>
      </c>
      <c r="Q1609">
        <v>70.553421052631506</v>
      </c>
      <c r="R1609">
        <v>6.9549999999999903</v>
      </c>
      <c r="S1609">
        <v>-0.66540540540540505</v>
      </c>
      <c r="T1609">
        <v>5</v>
      </c>
      <c r="U1609">
        <v>1.7618857142857101</v>
      </c>
      <c r="V1609">
        <v>5.8771428571428502E-2</v>
      </c>
      <c r="W1609">
        <v>14.6671571428571</v>
      </c>
      <c r="X1609">
        <v>0.67042857142857104</v>
      </c>
      <c r="Y1609">
        <v>70.910171428571402</v>
      </c>
      <c r="Z1609">
        <v>2.0729000000000002</v>
      </c>
      <c r="AA1609">
        <v>1.4571428571428501E-2</v>
      </c>
      <c r="AB1609">
        <v>0</v>
      </c>
      <c r="AC1609">
        <v>31.996299376299302</v>
      </c>
      <c r="AD1609">
        <v>-12.9229313929313</v>
      </c>
      <c r="AE1609">
        <v>36.174338799999902</v>
      </c>
      <c r="AF1609">
        <v>0.43358219999999997</v>
      </c>
      <c r="AG1609">
        <v>1.34835284</v>
      </c>
      <c r="AH1609">
        <v>1.9333800000000002E-2</v>
      </c>
      <c r="AI1609">
        <v>44.975499999999997</v>
      </c>
      <c r="AJ1609">
        <v>0.51014315818484202</v>
      </c>
      <c r="AK1609">
        <v>0.80431209880935095</v>
      </c>
      <c r="AL1609">
        <v>9.6404086669408893E-3</v>
      </c>
      <c r="AM1609">
        <v>2.9979718735756101E-2</v>
      </c>
      <c r="AN1609">
        <v>0.15564029304843699</v>
      </c>
      <c r="AO1609">
        <v>4.29874042534268E-4</v>
      </c>
      <c r="AP1609">
        <v>36.174338799999902</v>
      </c>
      <c r="AQ1609">
        <v>0.28928398458774901</v>
      </c>
      <c r="AR1609">
        <v>6.4743655228863197</v>
      </c>
      <c r="AS1609">
        <v>1.21434027003154</v>
      </c>
      <c r="AT1609">
        <v>0.89881394264646997</v>
      </c>
      <c r="AU1609">
        <v>90.082542857142798</v>
      </c>
      <c r="AV1609">
        <v>44.1523285775056</v>
      </c>
      <c r="AW1609">
        <v>0.82317142249438202</v>
      </c>
      <c r="AX1609">
        <v>0.13401256996845801</v>
      </c>
      <c r="AY1609">
        <v>0.14429821541224999</v>
      </c>
      <c r="AZ1609">
        <v>0.52563447711367195</v>
      </c>
      <c r="BA1609">
        <v>9.9389837728571503E-2</v>
      </c>
      <c r="BB1609">
        <v>7.5090639587667402E-2</v>
      </c>
      <c r="BC1609">
        <v>0.33280474939296401</v>
      </c>
      <c r="BD1609">
        <v>0.80394526249438103</v>
      </c>
      <c r="BE1609">
        <v>-1.9226160000001598E-2</v>
      </c>
      <c r="BF1609">
        <v>0.17451571559413601</v>
      </c>
      <c r="BG1609">
        <v>0.18791003207797999</v>
      </c>
      <c r="BH1609">
        <v>0.68449905061914895</v>
      </c>
      <c r="BI1609">
        <v>0.17451571559413601</v>
      </c>
      <c r="BJ1609">
        <v>0.72485149534423399</v>
      </c>
      <c r="BK1609">
        <v>1.3689981012382899</v>
      </c>
      <c r="BL1609">
        <v>1.07675134837136</v>
      </c>
      <c r="BM1609">
        <v>3.9222774194792702</v>
      </c>
      <c r="BN1609">
        <v>3.64269561901351</v>
      </c>
      <c r="BO1609">
        <v>15.060810613875599</v>
      </c>
      <c r="BP1609">
        <v>4.1011193164622002</v>
      </c>
      <c r="BQ1609">
        <v>10.9596912974134</v>
      </c>
      <c r="BR1609">
        <v>1.07232138472826</v>
      </c>
      <c r="BS1609">
        <v>0.65504520910658004</v>
      </c>
      <c r="BT1609">
        <v>1.63701889552144</v>
      </c>
    </row>
    <row r="1610" spans="1:72" x14ac:dyDescent="0.2">
      <c r="A1610">
        <v>1608</v>
      </c>
      <c r="B1610" s="243">
        <v>44797.888888888891</v>
      </c>
      <c r="C1610">
        <v>0</v>
      </c>
      <c r="D1610">
        <v>0.96461538461538399</v>
      </c>
      <c r="E1610">
        <v>31.089749999999999</v>
      </c>
      <c r="F1610">
        <v>44.774999999999999</v>
      </c>
      <c r="G1610">
        <v>7</v>
      </c>
      <c r="H1610">
        <v>2.0699999999999998</v>
      </c>
      <c r="I1610">
        <v>1.35</v>
      </c>
      <c r="J1610">
        <v>34.542903225806398</v>
      </c>
      <c r="K1610">
        <v>0.51179487179487104</v>
      </c>
      <c r="L1610">
        <v>37.968387096774102</v>
      </c>
      <c r="M1610">
        <v>0.1</v>
      </c>
      <c r="N1610">
        <v>1599.5428571428499</v>
      </c>
      <c r="O1610">
        <v>85.6657894736842</v>
      </c>
      <c r="P1610">
        <v>2.67475</v>
      </c>
      <c r="Q1610">
        <v>71.179749999999999</v>
      </c>
      <c r="R1610">
        <v>6.9736363636363601</v>
      </c>
      <c r="S1610">
        <v>-0.56894736842105198</v>
      </c>
      <c r="T1610">
        <v>5</v>
      </c>
      <c r="U1610">
        <v>1.7726249999999999</v>
      </c>
      <c r="V1610">
        <v>5.27375E-2</v>
      </c>
      <c r="W1610">
        <v>14.676575</v>
      </c>
      <c r="X1610">
        <v>0.5839375</v>
      </c>
      <c r="Y1610">
        <v>70.827475000000007</v>
      </c>
      <c r="Z1610">
        <v>2.0881875000000001</v>
      </c>
      <c r="AA1610">
        <v>5.5500000000000002E-3</v>
      </c>
      <c r="AB1610">
        <v>2.11624999999999E-2</v>
      </c>
      <c r="AC1610">
        <v>32.054365384615302</v>
      </c>
      <c r="AD1610">
        <v>-12.720634615384601</v>
      </c>
      <c r="AE1610">
        <v>36.1592420258064</v>
      </c>
      <c r="AF1610">
        <v>0.43358219999999997</v>
      </c>
      <c r="AG1610">
        <v>1.3508528399999999</v>
      </c>
      <c r="AH1610">
        <v>1.9333799999999901E-2</v>
      </c>
      <c r="AI1610">
        <v>44.9629032258064</v>
      </c>
      <c r="AJ1610">
        <v>0.51052564030845904</v>
      </c>
      <c r="AK1610">
        <v>0.80420167363776496</v>
      </c>
      <c r="AL1610">
        <v>9.6431095168059699E-3</v>
      </c>
      <c r="AM1610">
        <v>3.00437192237328E-2</v>
      </c>
      <c r="AN1610">
        <v>0.15568389711948899</v>
      </c>
      <c r="AO1610">
        <v>4.2999447573268198E-4</v>
      </c>
      <c r="AP1610">
        <v>36.1592420258064</v>
      </c>
      <c r="AQ1610">
        <v>0.25196385409151101</v>
      </c>
      <c r="AR1610">
        <v>6.4785227463340096</v>
      </c>
      <c r="AS1610">
        <v>1.2232959489731701</v>
      </c>
      <c r="AT1610">
        <v>0.90497051315178301</v>
      </c>
      <c r="AU1610">
        <v>89.948800000000006</v>
      </c>
      <c r="AV1610">
        <v>44.113024575205102</v>
      </c>
      <c r="AW1610">
        <v>0.84987865060129697</v>
      </c>
      <c r="AX1610">
        <v>0.12755689102682699</v>
      </c>
      <c r="AY1610">
        <v>0.18161834590848799</v>
      </c>
      <c r="AZ1610">
        <v>0.52147725366598596</v>
      </c>
      <c r="BA1610">
        <v>9.4426933304465194E-2</v>
      </c>
      <c r="BB1610">
        <v>7.4496750523712199E-2</v>
      </c>
      <c r="BC1610">
        <v>0.418878694532405</v>
      </c>
      <c r="BD1610">
        <v>0.83065249060130097</v>
      </c>
      <c r="BE1610">
        <v>-1.9226159999995801E-2</v>
      </c>
      <c r="BF1610">
        <v>0.16580800760454401</v>
      </c>
      <c r="BG1610">
        <v>0.23608113867549399</v>
      </c>
      <c r="BH1610">
        <v>0.67785522009360799</v>
      </c>
      <c r="BI1610">
        <v>0.16580800760454401</v>
      </c>
      <c r="BJ1610">
        <v>0.80377829256007605</v>
      </c>
      <c r="BK1610">
        <v>1.35571044018721</v>
      </c>
      <c r="BL1610">
        <v>1.4238222995752601</v>
      </c>
      <c r="BM1610">
        <v>4.0881935069765003</v>
      </c>
      <c r="BN1610">
        <v>2.87128071262548</v>
      </c>
      <c r="BO1610">
        <v>16.205859212402899</v>
      </c>
      <c r="BP1610">
        <v>3.8964881787067802</v>
      </c>
      <c r="BQ1610">
        <v>12.309371033696101</v>
      </c>
      <c r="BR1610">
        <v>1.07383682725949</v>
      </c>
      <c r="BS1610">
        <v>0.737455089518259</v>
      </c>
      <c r="BT1610">
        <v>1.4561386076553799</v>
      </c>
    </row>
    <row r="1611" spans="1:72" x14ac:dyDescent="0.2">
      <c r="A1611">
        <v>1609</v>
      </c>
      <c r="B1611" s="243">
        <v>44797.902777777781</v>
      </c>
      <c r="C1611">
        <v>0</v>
      </c>
      <c r="D1611">
        <v>1.00923076923076</v>
      </c>
      <c r="E1611">
        <v>31.136052631578899</v>
      </c>
      <c r="F1611">
        <v>45.0176923076923</v>
      </c>
      <c r="G1611">
        <v>7</v>
      </c>
      <c r="H1611">
        <v>2.0724999999999998</v>
      </c>
      <c r="I1611">
        <v>1.3480000000000001</v>
      </c>
      <c r="J1611">
        <v>34.551333333333297</v>
      </c>
      <c r="K1611">
        <v>0.53749999999999998</v>
      </c>
      <c r="L1611">
        <v>37.9818518518518</v>
      </c>
      <c r="M1611">
        <v>-0.15</v>
      </c>
      <c r="N1611">
        <v>1599.83870967741</v>
      </c>
      <c r="O1611">
        <v>86.111428571428505</v>
      </c>
      <c r="P1611">
        <v>2.6107499999999999</v>
      </c>
      <c r="Q1611">
        <v>70.473333333333301</v>
      </c>
      <c r="R1611">
        <v>6.96684210526315</v>
      </c>
      <c r="S1611">
        <v>-0.46224999999999999</v>
      </c>
      <c r="T1611">
        <v>5</v>
      </c>
      <c r="U1611">
        <v>1.77258571428571</v>
      </c>
      <c r="V1611">
        <v>0.110042857142857</v>
      </c>
      <c r="W1611">
        <v>14.646800000000001</v>
      </c>
      <c r="X1611">
        <v>0.61937142857142802</v>
      </c>
      <c r="Y1611">
        <v>70.666442857142798</v>
      </c>
      <c r="Z1611">
        <v>1.9612714285714199</v>
      </c>
      <c r="AA1611">
        <v>4.3571428571428502E-3</v>
      </c>
      <c r="AB1611">
        <v>3.2285714285714202E-2</v>
      </c>
      <c r="AC1611">
        <v>32.145283400809703</v>
      </c>
      <c r="AD1611">
        <v>-12.872408906882599</v>
      </c>
      <c r="AE1611">
        <v>36.169624233333302</v>
      </c>
      <c r="AF1611">
        <v>0.43410585000000002</v>
      </c>
      <c r="AG1611">
        <v>1.3488538699999999</v>
      </c>
      <c r="AH1611">
        <v>1.935715E-2</v>
      </c>
      <c r="AI1611">
        <v>44.971833333333301</v>
      </c>
      <c r="AJ1611">
        <v>0.51183592623237995</v>
      </c>
      <c r="AK1611">
        <v>0.80427284263112797</v>
      </c>
      <c r="AL1611">
        <v>9.6528386286231001E-3</v>
      </c>
      <c r="AM1611">
        <v>2.9993304031041602E-2</v>
      </c>
      <c r="AN1611">
        <v>0.15565298279293299</v>
      </c>
      <c r="AO1611">
        <v>4.3042830512431802E-4</v>
      </c>
      <c r="AP1611">
        <v>36.169624233333302</v>
      </c>
      <c r="AQ1611">
        <v>0.267253280114776</v>
      </c>
      <c r="AR1611">
        <v>6.46537948813023</v>
      </c>
      <c r="AS1611">
        <v>1.14894634385478</v>
      </c>
      <c r="AT1611">
        <v>0.90727305089771504</v>
      </c>
      <c r="AU1611">
        <v>89.666471428571398</v>
      </c>
      <c r="AV1611">
        <v>44.051203345433102</v>
      </c>
      <c r="AW1611">
        <v>0.92062998790019801</v>
      </c>
      <c r="AX1611">
        <v>0.19990752614521901</v>
      </c>
      <c r="AY1611">
        <v>0.16685256988522301</v>
      </c>
      <c r="AZ1611">
        <v>0.53462051186976201</v>
      </c>
      <c r="BA1611">
        <v>0.14820547324760899</v>
      </c>
      <c r="BB1611">
        <v>7.6374358838537507E-2</v>
      </c>
      <c r="BC1611">
        <v>0.38435918310067202</v>
      </c>
      <c r="BD1611">
        <v>0.90138060790020502</v>
      </c>
      <c r="BE1611">
        <v>-1.92493799999938E-2</v>
      </c>
      <c r="BF1611">
        <v>0.25911982645145898</v>
      </c>
      <c r="BG1611">
        <v>0.21627404323052801</v>
      </c>
      <c r="BH1611">
        <v>0.69297428128068705</v>
      </c>
      <c r="BI1611">
        <v>0.25911982645145898</v>
      </c>
      <c r="BJ1611">
        <v>0.95078773936397498</v>
      </c>
      <c r="BK1611">
        <v>1.3859485625613699</v>
      </c>
      <c r="BL1611">
        <v>0.83464876536972499</v>
      </c>
      <c r="BM1611">
        <v>2.6743390915727598</v>
      </c>
      <c r="BN1611">
        <v>3.2041491014344201</v>
      </c>
      <c r="BO1611">
        <v>19.707990309802401</v>
      </c>
      <c r="BP1611">
        <v>6.0893159216092902</v>
      </c>
      <c r="BQ1611">
        <v>13.618674388193099</v>
      </c>
      <c r="BR1611">
        <v>0.94544485759389296</v>
      </c>
      <c r="BS1611">
        <v>0.84713980878339101</v>
      </c>
      <c r="BT1611">
        <v>1.11604347687506</v>
      </c>
    </row>
    <row r="1612" spans="1:72" x14ac:dyDescent="0.2">
      <c r="A1612">
        <v>1610</v>
      </c>
      <c r="B1612" s="243">
        <v>44797.916666666664</v>
      </c>
      <c r="C1612">
        <v>0</v>
      </c>
      <c r="D1612">
        <v>0.89124999999999999</v>
      </c>
      <c r="E1612">
        <v>31.073684210526299</v>
      </c>
      <c r="F1612">
        <v>44.947948717948698</v>
      </c>
      <c r="G1612">
        <v>7</v>
      </c>
      <c r="H1612">
        <v>2.0680000000000001</v>
      </c>
      <c r="I1612">
        <v>1.3525</v>
      </c>
      <c r="J1612">
        <v>34.577241379310301</v>
      </c>
      <c r="K1612">
        <v>0.56102564102564101</v>
      </c>
      <c r="L1612">
        <v>37.9790909090909</v>
      </c>
      <c r="M1612">
        <v>9.1666666666666605E-2</v>
      </c>
      <c r="N1612">
        <v>1600.2424242424199</v>
      </c>
      <c r="O1612">
        <v>85.426315789473605</v>
      </c>
      <c r="P1612">
        <v>2.6521249999999998</v>
      </c>
      <c r="Q1612">
        <v>70.661749999999998</v>
      </c>
      <c r="R1612">
        <v>6.95</v>
      </c>
      <c r="S1612">
        <v>-0.47794871794871702</v>
      </c>
      <c r="T1612">
        <v>5</v>
      </c>
      <c r="U1612">
        <v>1.7706428571428501</v>
      </c>
      <c r="V1612">
        <v>0.100557142857142</v>
      </c>
      <c r="W1612">
        <v>14.723528571428499</v>
      </c>
      <c r="X1612">
        <v>0.53269999999999995</v>
      </c>
      <c r="Y1612">
        <v>70.791414285714197</v>
      </c>
      <c r="Z1612">
        <v>2.1531857142857098</v>
      </c>
      <c r="AA1612">
        <v>7.8571428571428499E-4</v>
      </c>
      <c r="AB1612">
        <v>4.0228571428571398E-2</v>
      </c>
      <c r="AC1612">
        <v>31.964934210526302</v>
      </c>
      <c r="AD1612">
        <v>-12.9830145074224</v>
      </c>
      <c r="AE1612">
        <v>36.192018499310301</v>
      </c>
      <c r="AF1612">
        <v>0.43316327999999998</v>
      </c>
      <c r="AG1612">
        <v>1.3533520160000001</v>
      </c>
      <c r="AH1612">
        <v>1.9315119999999901E-2</v>
      </c>
      <c r="AI1612">
        <v>44.997741379310298</v>
      </c>
      <c r="AJ1612">
        <v>0.51124869964088104</v>
      </c>
      <c r="AK1612">
        <v>0.804307447216699</v>
      </c>
      <c r="AL1612">
        <v>9.6263338274832893E-3</v>
      </c>
      <c r="AM1612">
        <v>3.00759988060703E-2</v>
      </c>
      <c r="AN1612">
        <v>0.155563363525142</v>
      </c>
      <c r="AO1612">
        <v>4.2924643344167799E-4</v>
      </c>
      <c r="AP1612">
        <v>36.192018499310301</v>
      </c>
      <c r="AQ1612">
        <v>0.229855327110432</v>
      </c>
      <c r="AR1612">
        <v>6.4992489566740597</v>
      </c>
      <c r="AS1612">
        <v>1.26137301447912</v>
      </c>
      <c r="AT1612">
        <v>0.90523885824270001</v>
      </c>
      <c r="AU1612">
        <v>89.971471428571405</v>
      </c>
      <c r="AV1612">
        <v>44.1824957975739</v>
      </c>
      <c r="AW1612">
        <v>0.81524558173637696</v>
      </c>
      <c r="AX1612">
        <v>9.1979001520878303E-2</v>
      </c>
      <c r="AY1612">
        <v>0.20330795288956699</v>
      </c>
      <c r="AZ1612">
        <v>0.50075104332593001</v>
      </c>
      <c r="BA1612">
        <v>6.7963841213118797E-2</v>
      </c>
      <c r="BB1612">
        <v>7.1535863332275795E-2</v>
      </c>
      <c r="BC1612">
        <v>0.46935638886464998</v>
      </c>
      <c r="BD1612">
        <v>0.79603799773637596</v>
      </c>
      <c r="BE1612">
        <v>-1.9207584000000999E-2</v>
      </c>
      <c r="BF1612">
        <v>0.11989570732297</v>
      </c>
      <c r="BG1612">
        <v>0.26501430123207798</v>
      </c>
      <c r="BH1612">
        <v>0.652734858386669</v>
      </c>
      <c r="BI1612">
        <v>0.11989570732297</v>
      </c>
      <c r="BJ1612">
        <v>0.76982001711009596</v>
      </c>
      <c r="BK1612">
        <v>1.30546971677333</v>
      </c>
      <c r="BL1612">
        <v>2.21037355839765</v>
      </c>
      <c r="BM1612">
        <v>5.4441887283617101</v>
      </c>
      <c r="BN1612">
        <v>2.4630174875545898</v>
      </c>
      <c r="BO1612">
        <v>15.0613384784105</v>
      </c>
      <c r="BP1612">
        <v>2.8175491220898001</v>
      </c>
      <c r="BQ1612">
        <v>12.243789356320701</v>
      </c>
      <c r="BR1612">
        <v>1.10164701432428</v>
      </c>
      <c r="BS1612">
        <v>0.72186173418090804</v>
      </c>
      <c r="BT1612">
        <v>1.52611914742138</v>
      </c>
    </row>
    <row r="1613" spans="1:72" x14ac:dyDescent="0.2">
      <c r="A1613">
        <v>1611</v>
      </c>
      <c r="B1613" s="243">
        <v>44797.930555555555</v>
      </c>
      <c r="C1613">
        <v>0</v>
      </c>
      <c r="D1613">
        <v>0.98128205128205104</v>
      </c>
      <c r="E1613">
        <v>31.086410256410201</v>
      </c>
      <c r="F1613">
        <v>44.836999999999897</v>
      </c>
      <c r="G1613">
        <v>7</v>
      </c>
      <c r="H1613">
        <v>2.0674999999999999</v>
      </c>
      <c r="I1613">
        <v>1.3519999999999901</v>
      </c>
      <c r="J1613">
        <v>34.5525806451612</v>
      </c>
      <c r="K1613">
        <v>0.51275000000000004</v>
      </c>
      <c r="L1613">
        <v>37.968965517241301</v>
      </c>
      <c r="M1613">
        <v>-0.125</v>
      </c>
      <c r="N1613">
        <v>1599.9666666666601</v>
      </c>
      <c r="O1613">
        <v>85.566666666666606</v>
      </c>
      <c r="P1613">
        <v>2.6281538461538401</v>
      </c>
      <c r="Q1613">
        <v>70.593076923076893</v>
      </c>
      <c r="R1613">
        <v>6.9617647058823504</v>
      </c>
      <c r="S1613">
        <v>-0.50526315789473697</v>
      </c>
      <c r="T1613">
        <v>5</v>
      </c>
      <c r="U1613">
        <v>1.75925714285714</v>
      </c>
      <c r="V1613">
        <v>0.113657142857142</v>
      </c>
      <c r="W1613">
        <v>14.618914285714199</v>
      </c>
      <c r="X1613">
        <v>0.58809999999999996</v>
      </c>
      <c r="Y1613">
        <v>70.696157142857103</v>
      </c>
      <c r="Z1613">
        <v>2.0259571428571399</v>
      </c>
      <c r="AA1613">
        <v>3.02857142857142E-3</v>
      </c>
      <c r="AB1613">
        <v>2.3699999999999999E-2</v>
      </c>
      <c r="AC1613">
        <v>32.067692307692298</v>
      </c>
      <c r="AD1613">
        <v>-12.769307692307599</v>
      </c>
      <c r="AE1613">
        <v>36.166967345161197</v>
      </c>
      <c r="AF1613">
        <v>0.43305854999999999</v>
      </c>
      <c r="AG1613">
        <v>1.35285180999999</v>
      </c>
      <c r="AH1613">
        <v>1.9310449999999899E-2</v>
      </c>
      <c r="AI1613">
        <v>44.972080645161199</v>
      </c>
      <c r="AJ1613">
        <v>0.51158321480017599</v>
      </c>
      <c r="AK1613">
        <v>0.80420934113602305</v>
      </c>
      <c r="AL1613">
        <v>9.6294977636662699E-3</v>
      </c>
      <c r="AM1613">
        <v>3.0082037357227701E-2</v>
      </c>
      <c r="AN1613">
        <v>0.155652126821336</v>
      </c>
      <c r="AO1613">
        <v>4.29387516053867E-4</v>
      </c>
      <c r="AP1613">
        <v>36.166967345161197</v>
      </c>
      <c r="AQ1613">
        <v>0.25375993593701002</v>
      </c>
      <c r="AR1613">
        <v>6.4530701970117104</v>
      </c>
      <c r="AS1613">
        <v>1.1868403415164599</v>
      </c>
      <c r="AT1613">
        <v>0.90000642480302995</v>
      </c>
      <c r="AU1613">
        <v>89.688385714285701</v>
      </c>
      <c r="AV1613">
        <v>44.0606378196264</v>
      </c>
      <c r="AW1613">
        <v>0.91144282553481304</v>
      </c>
      <c r="AX1613">
        <v>0.16601146848353801</v>
      </c>
      <c r="AY1613">
        <v>0.179298614062989</v>
      </c>
      <c r="AZ1613">
        <v>0.54692980298828098</v>
      </c>
      <c r="BA1613">
        <v>0.122712234449047</v>
      </c>
      <c r="BB1613">
        <v>7.8132828998325896E-2</v>
      </c>
      <c r="BC1613">
        <v>0.41402857434171297</v>
      </c>
      <c r="BD1613">
        <v>0.89223988553480904</v>
      </c>
      <c r="BE1613">
        <v>-1.9202940000003499E-2</v>
      </c>
      <c r="BF1613">
        <v>0.215704468340809</v>
      </c>
      <c r="BG1613">
        <v>0.23296891819577001</v>
      </c>
      <c r="BH1613">
        <v>0.71064489369919204</v>
      </c>
      <c r="BI1613">
        <v>0.215704468340809</v>
      </c>
      <c r="BJ1613">
        <v>0.89734677307315902</v>
      </c>
      <c r="BK1613">
        <v>1.4212897873983801</v>
      </c>
      <c r="BL1613">
        <v>1.08003751608744</v>
      </c>
      <c r="BM1613">
        <v>3.29453023929196</v>
      </c>
      <c r="BN1613">
        <v>3.0503850007236402</v>
      </c>
      <c r="BO1613">
        <v>18.3672917766586</v>
      </c>
      <c r="BP1613">
        <v>5.0690550060090196</v>
      </c>
      <c r="BQ1613">
        <v>13.2982367706496</v>
      </c>
      <c r="BR1613">
        <v>1.0545921912189999</v>
      </c>
      <c r="BS1613">
        <v>0.81106498573683505</v>
      </c>
      <c r="BT1613">
        <v>1.30025609509074</v>
      </c>
    </row>
    <row r="1614" spans="1:72" x14ac:dyDescent="0.2">
      <c r="A1614">
        <v>1612</v>
      </c>
      <c r="B1614" s="243">
        <v>44797.944444444445</v>
      </c>
      <c r="C1614">
        <v>0</v>
      </c>
      <c r="D1614">
        <v>0.92487179487179405</v>
      </c>
      <c r="E1614">
        <v>31.056666666666601</v>
      </c>
      <c r="F1614">
        <v>44.847894736842001</v>
      </c>
      <c r="G1614">
        <v>7</v>
      </c>
      <c r="H1614">
        <v>2.0659999999999998</v>
      </c>
      <c r="I1614">
        <v>1.35</v>
      </c>
      <c r="J1614">
        <v>34.549999999999997</v>
      </c>
      <c r="K1614">
        <v>0.50641025641025605</v>
      </c>
      <c r="L1614">
        <v>37.963928571428497</v>
      </c>
      <c r="M1614">
        <v>8.9473684210526302E-2</v>
      </c>
      <c r="N1614">
        <v>1600.2</v>
      </c>
      <c r="O1614">
        <v>85.3771428571428</v>
      </c>
      <c r="P1614">
        <v>2.67585714285714</v>
      </c>
      <c r="Q1614">
        <v>71.058974358974297</v>
      </c>
      <c r="R1614">
        <v>6.9717647058823502</v>
      </c>
      <c r="S1614">
        <v>-0.16868421052631499</v>
      </c>
      <c r="T1614">
        <v>5</v>
      </c>
      <c r="U1614">
        <v>1.7785500000000001</v>
      </c>
      <c r="V1614">
        <v>0.13272500000000001</v>
      </c>
      <c r="W1614">
        <v>14.561275</v>
      </c>
      <c r="X1614">
        <v>0.687025</v>
      </c>
      <c r="Y1614">
        <v>70.864249999999998</v>
      </c>
      <c r="Z1614">
        <v>1.8863125000000001</v>
      </c>
      <c r="AA1614">
        <v>0</v>
      </c>
      <c r="AB1614">
        <v>1.8350000000000002E-2</v>
      </c>
      <c r="AC1614">
        <v>31.981538461538399</v>
      </c>
      <c r="AD1614">
        <v>-12.8663562753036</v>
      </c>
      <c r="AE1614">
        <v>36.163215440000002</v>
      </c>
      <c r="AF1614">
        <v>0.43274435999999999</v>
      </c>
      <c r="AG1614">
        <v>1.3508511919999999</v>
      </c>
      <c r="AH1614">
        <v>1.9296439999999901E-2</v>
      </c>
      <c r="AI1614">
        <v>44.966000000000001</v>
      </c>
      <c r="AJ1614">
        <v>0.51031677383165697</v>
      </c>
      <c r="AK1614">
        <v>0.80423465373837999</v>
      </c>
      <c r="AL1614">
        <v>9.6238126584530497E-3</v>
      </c>
      <c r="AM1614">
        <v>3.00416134857447E-2</v>
      </c>
      <c r="AN1614">
        <v>0.15567317528799501</v>
      </c>
      <c r="AO1614">
        <v>4.2913401236489699E-4</v>
      </c>
      <c r="AP1614">
        <v>36.163215440000002</v>
      </c>
      <c r="AQ1614">
        <v>0.29644519637327699</v>
      </c>
      <c r="AR1614">
        <v>6.4276271066733699</v>
      </c>
      <c r="AS1614">
        <v>1.1050341215755</v>
      </c>
      <c r="AT1614">
        <v>0.90762389809829302</v>
      </c>
      <c r="AU1614">
        <v>89.777412499999997</v>
      </c>
      <c r="AV1614">
        <v>43.992321864622099</v>
      </c>
      <c r="AW1614">
        <v>0.97367813537784498</v>
      </c>
      <c r="AX1614">
        <v>0.245817070424491</v>
      </c>
      <c r="AY1614">
        <v>0.13629916362672201</v>
      </c>
      <c r="AZ1614">
        <v>0.572372893326623</v>
      </c>
      <c r="BA1614">
        <v>0.18197198320604599</v>
      </c>
      <c r="BB1614">
        <v>8.1767556189517698E-2</v>
      </c>
      <c r="BC1614">
        <v>0.31496462166883499</v>
      </c>
      <c r="BD1614">
        <v>0.95448912737783698</v>
      </c>
      <c r="BE1614">
        <v>-1.91890080000078E-2</v>
      </c>
      <c r="BF1614">
        <v>0.32025907529969</v>
      </c>
      <c r="BG1614">
        <v>0.17757531660366799</v>
      </c>
      <c r="BH1614">
        <v>0.74570742067199303</v>
      </c>
      <c r="BI1614">
        <v>0.32025907529969</v>
      </c>
      <c r="BJ1614">
        <v>0.99566878380671797</v>
      </c>
      <c r="BK1614">
        <v>1.4914148413439801</v>
      </c>
      <c r="BL1614">
        <v>0.55447395655376097</v>
      </c>
      <c r="BM1614">
        <v>2.3284505520231602</v>
      </c>
      <c r="BN1614">
        <v>4.1993866880515904</v>
      </c>
      <c r="BO1614">
        <v>21.265224285847701</v>
      </c>
      <c r="BP1614">
        <v>7.52608826954273</v>
      </c>
      <c r="BQ1614">
        <v>13.739136016305</v>
      </c>
      <c r="BR1614">
        <v>0.94697441333451204</v>
      </c>
      <c r="BS1614">
        <v>0.86756515368684195</v>
      </c>
      <c r="BT1614">
        <v>1.09153117700752</v>
      </c>
    </row>
    <row r="1615" spans="1:72" x14ac:dyDescent="0.2">
      <c r="A1615">
        <v>1613</v>
      </c>
      <c r="B1615" s="243">
        <v>44797.958333333336</v>
      </c>
      <c r="C1615">
        <v>0</v>
      </c>
      <c r="D1615">
        <v>0.94274999999999898</v>
      </c>
      <c r="E1615">
        <v>31.125945945945901</v>
      </c>
      <c r="F1615">
        <v>45.031249999999901</v>
      </c>
      <c r="G1615">
        <v>7</v>
      </c>
      <c r="H1615">
        <v>2.0699999999999998</v>
      </c>
      <c r="I1615">
        <v>1.35</v>
      </c>
      <c r="J1615">
        <v>34.585000000000001</v>
      </c>
      <c r="K1615">
        <v>0.49875000000000003</v>
      </c>
      <c r="L1615">
        <v>38.011666666666599</v>
      </c>
      <c r="M1615">
        <v>-0.10666666666666599</v>
      </c>
      <c r="N1615">
        <v>1599.8918918918901</v>
      </c>
      <c r="O1615">
        <v>86.013157894736807</v>
      </c>
      <c r="P1615">
        <v>2.6027499999999999</v>
      </c>
      <c r="Q1615">
        <v>70.321499999999901</v>
      </c>
      <c r="R1615">
        <v>6.9594444444444399</v>
      </c>
      <c r="S1615">
        <v>-0.56631578947368399</v>
      </c>
      <c r="T1615">
        <v>5</v>
      </c>
      <c r="U1615">
        <v>1.7746</v>
      </c>
      <c r="V1615">
        <v>0.13355714285714201</v>
      </c>
      <c r="W1615">
        <v>14.6437142857142</v>
      </c>
      <c r="X1615">
        <v>0.68725714285714201</v>
      </c>
      <c r="Y1615">
        <v>70.450599999999994</v>
      </c>
      <c r="Z1615">
        <v>2.0762999999999998</v>
      </c>
      <c r="AA1615">
        <v>0</v>
      </c>
      <c r="AB1615">
        <v>4.0842857142857097E-2</v>
      </c>
      <c r="AC1615">
        <v>32.068695945945898</v>
      </c>
      <c r="AD1615">
        <v>-12.962554054053999</v>
      </c>
      <c r="AE1615">
        <v>36.201338800000002</v>
      </c>
      <c r="AF1615">
        <v>0.43358219999999997</v>
      </c>
      <c r="AG1615">
        <v>1.3508528399999999</v>
      </c>
      <c r="AH1615">
        <v>1.9333799999999901E-2</v>
      </c>
      <c r="AI1615">
        <v>45.005000000000003</v>
      </c>
      <c r="AJ1615">
        <v>0.51385422977235096</v>
      </c>
      <c r="AK1615">
        <v>0.80438481946450302</v>
      </c>
      <c r="AL1615">
        <v>9.6340895456060397E-3</v>
      </c>
      <c r="AM1615">
        <v>3.0015616931452001E-2</v>
      </c>
      <c r="AN1615">
        <v>0.155538273525163</v>
      </c>
      <c r="AO1615">
        <v>4.2959226752583001E-4</v>
      </c>
      <c r="AP1615">
        <v>36.201338800000002</v>
      </c>
      <c r="AQ1615">
        <v>0.29654536395796799</v>
      </c>
      <c r="AR1615">
        <v>6.4640173944408899</v>
      </c>
      <c r="AS1615">
        <v>1.21633204817718</v>
      </c>
      <c r="AT1615">
        <v>0.91188571615401404</v>
      </c>
      <c r="AU1615">
        <v>89.632471428571407</v>
      </c>
      <c r="AV1615">
        <v>44.178233606576001</v>
      </c>
      <c r="AW1615">
        <v>0.82676639342395197</v>
      </c>
      <c r="AX1615">
        <v>0.13452079182281301</v>
      </c>
      <c r="AY1615">
        <v>0.13703683604203101</v>
      </c>
      <c r="AZ1615">
        <v>0.53598260555910804</v>
      </c>
      <c r="BA1615">
        <v>9.9582121634221699E-2</v>
      </c>
      <c r="BB1615">
        <v>7.6568943651301194E-2</v>
      </c>
      <c r="BC1615">
        <v>0.31605733824412302</v>
      </c>
      <c r="BD1615">
        <v>0.80754023342395298</v>
      </c>
      <c r="BE1615">
        <v>-1.92261599999985E-2</v>
      </c>
      <c r="BF1615">
        <v>0.17478206791024201</v>
      </c>
      <c r="BG1615">
        <v>0.178051149259151</v>
      </c>
      <c r="BH1615">
        <v>0.69639902422618005</v>
      </c>
      <c r="BI1615">
        <v>0.17478206791024201</v>
      </c>
      <c r="BJ1615">
        <v>0.70566643433878795</v>
      </c>
      <c r="BK1615">
        <v>1.3927980484523601</v>
      </c>
      <c r="BL1615">
        <v>1.0187037571302</v>
      </c>
      <c r="BM1615">
        <v>3.9843848545367302</v>
      </c>
      <c r="BN1615">
        <v>3.91123015562555</v>
      </c>
      <c r="BO1615">
        <v>14.7808458127958</v>
      </c>
      <c r="BP1615">
        <v>4.1073785958907001</v>
      </c>
      <c r="BQ1615">
        <v>10.673467216905101</v>
      </c>
      <c r="BR1615">
        <v>1.09566853300494</v>
      </c>
      <c r="BS1615">
        <v>0.63575360717469098</v>
      </c>
      <c r="BT1615">
        <v>1.7234169348627499</v>
      </c>
    </row>
    <row r="1616" spans="1:72" x14ac:dyDescent="0.2">
      <c r="A1616">
        <v>1614</v>
      </c>
      <c r="B1616" s="243">
        <v>44797.972222222219</v>
      </c>
      <c r="C1616">
        <v>0</v>
      </c>
      <c r="D1616">
        <v>0.85342105263157797</v>
      </c>
      <c r="E1616">
        <v>31.187297297297299</v>
      </c>
      <c r="F1616">
        <v>44.823</v>
      </c>
      <c r="G1616">
        <v>7</v>
      </c>
      <c r="H1616">
        <v>2.0674999999999999</v>
      </c>
      <c r="I1616">
        <v>1.35</v>
      </c>
      <c r="J1616">
        <v>34.54</v>
      </c>
      <c r="K1616">
        <v>0.50124999999999997</v>
      </c>
      <c r="L1616">
        <v>37.954705882352897</v>
      </c>
      <c r="M1616">
        <v>6.4705882352941099E-2</v>
      </c>
      <c r="N1616">
        <v>1599.73076923076</v>
      </c>
      <c r="O1616">
        <v>85.682352941176404</v>
      </c>
      <c r="P1616">
        <v>2.60299999999999</v>
      </c>
      <c r="Q1616">
        <v>70.258717948717901</v>
      </c>
      <c r="R1616">
        <v>6.9580000000000002</v>
      </c>
      <c r="S1616">
        <v>-0.47473684210526301</v>
      </c>
      <c r="T1616">
        <v>5</v>
      </c>
      <c r="U1616">
        <v>1.8288</v>
      </c>
      <c r="V1616">
        <v>0.107571428571428</v>
      </c>
      <c r="W1616">
        <v>14.5886</v>
      </c>
      <c r="X1616">
        <v>0.67745714285714198</v>
      </c>
      <c r="Y1616">
        <v>70.748728571428501</v>
      </c>
      <c r="Z1616">
        <v>2.04372857142857</v>
      </c>
      <c r="AA1616">
        <v>0</v>
      </c>
      <c r="AB1616">
        <v>3.8728571428571397E-2</v>
      </c>
      <c r="AC1616">
        <v>32.040718349928802</v>
      </c>
      <c r="AD1616">
        <v>-12.7822816500711</v>
      </c>
      <c r="AE1616">
        <v>36.154386700000003</v>
      </c>
      <c r="AF1616">
        <v>0.43305854999999999</v>
      </c>
      <c r="AG1616">
        <v>1.35085181</v>
      </c>
      <c r="AH1616">
        <v>1.931045E-2</v>
      </c>
      <c r="AI1616">
        <v>44.957500000000003</v>
      </c>
      <c r="AJ1616">
        <v>0.511025249923724</v>
      </c>
      <c r="AK1616">
        <v>0.80419032864371898</v>
      </c>
      <c r="AL1616">
        <v>9.6326208085414002E-3</v>
      </c>
      <c r="AM1616">
        <v>3.0047307123394301E-2</v>
      </c>
      <c r="AN1616">
        <v>0.15570260801868399</v>
      </c>
      <c r="AO1616">
        <v>4.29526775287771E-4</v>
      </c>
      <c r="AP1616">
        <v>36.154386700000003</v>
      </c>
      <c r="AQ1616">
        <v>0.29231675084424102</v>
      </c>
      <c r="AR1616">
        <v>6.4396888877117702</v>
      </c>
      <c r="AS1616">
        <v>1.1972511482945301</v>
      </c>
      <c r="AT1616">
        <v>0.93456297706050595</v>
      </c>
      <c r="AU1616">
        <v>89.887314285714197</v>
      </c>
      <c r="AV1616">
        <v>44.083643486850498</v>
      </c>
      <c r="AW1616">
        <v>0.87385651314944801</v>
      </c>
      <c r="AX1616">
        <v>0.15360066170546099</v>
      </c>
      <c r="AY1616">
        <v>0.14074179915575799</v>
      </c>
      <c r="AZ1616">
        <v>0.56031111228822805</v>
      </c>
      <c r="BA1616">
        <v>0.113706522483366</v>
      </c>
      <c r="BB1616">
        <v>8.0044444612604002E-2</v>
      </c>
      <c r="BC1616">
        <v>0.32499485151778701</v>
      </c>
      <c r="BD1616">
        <v>0.85465357314944801</v>
      </c>
      <c r="BE1616">
        <v>-1.9202940000000002E-2</v>
      </c>
      <c r="BF1616">
        <v>0.19974669422713201</v>
      </c>
      <c r="BG1616">
        <v>0.18302466153986599</v>
      </c>
      <c r="BH1616">
        <v>0.72864459811322102</v>
      </c>
      <c r="BI1616">
        <v>0.19974669422713201</v>
      </c>
      <c r="BJ1616">
        <v>0.765542711533997</v>
      </c>
      <c r="BK1616">
        <v>1.45728919622644</v>
      </c>
      <c r="BL1616">
        <v>0.91628380758956995</v>
      </c>
      <c r="BM1616">
        <v>3.6478430891310598</v>
      </c>
      <c r="BN1616">
        <v>3.9811279637553501</v>
      </c>
      <c r="BO1616">
        <v>16.102932911495898</v>
      </c>
      <c r="BP1616">
        <v>4.6940473143376096</v>
      </c>
      <c r="BQ1616">
        <v>11.408885597158299</v>
      </c>
      <c r="BR1616">
        <v>1.1177198160403099</v>
      </c>
      <c r="BS1616">
        <v>0.68564403384314399</v>
      </c>
      <c r="BT1616">
        <v>1.63017507754762</v>
      </c>
    </row>
    <row r="1617" spans="1:72" x14ac:dyDescent="0.2">
      <c r="A1617">
        <v>1615</v>
      </c>
      <c r="B1617" s="243">
        <v>44797.986111111109</v>
      </c>
      <c r="C1617">
        <v>0</v>
      </c>
      <c r="D1617">
        <v>0.94699999999999995</v>
      </c>
      <c r="E1617">
        <v>31.105</v>
      </c>
      <c r="F1617">
        <v>45.098500000000001</v>
      </c>
      <c r="G1617">
        <v>7</v>
      </c>
      <c r="H1617">
        <v>2.0720000000000001</v>
      </c>
      <c r="I1617">
        <v>1.35</v>
      </c>
      <c r="J1617">
        <v>34.5544444444444</v>
      </c>
      <c r="K1617">
        <v>0.45124999999999899</v>
      </c>
      <c r="L1617">
        <v>37.969615384615302</v>
      </c>
      <c r="M1617">
        <v>4.9999999999999899E-2</v>
      </c>
      <c r="N1617">
        <v>1600.1071428571399</v>
      </c>
      <c r="O1617">
        <v>85.612121212121195</v>
      </c>
      <c r="P1617">
        <v>2.6007500000000001</v>
      </c>
      <c r="Q1617">
        <v>70.202564102564097</v>
      </c>
      <c r="R1617">
        <v>6.9645454545454504</v>
      </c>
      <c r="S1617">
        <v>-0.25824999999999998</v>
      </c>
      <c r="T1617">
        <v>5</v>
      </c>
      <c r="U1617">
        <v>1.82954285714285</v>
      </c>
      <c r="V1617">
        <v>9.73142857142857E-2</v>
      </c>
      <c r="W1617">
        <v>14.590185714285701</v>
      </c>
      <c r="X1617">
        <v>0.678685714285714</v>
      </c>
      <c r="Y1617">
        <v>70.949085714285701</v>
      </c>
      <c r="Z1617">
        <v>2.0892428571428501</v>
      </c>
      <c r="AA1617">
        <v>1.78714285714285E-2</v>
      </c>
      <c r="AB1617">
        <v>3.2285714285714201E-3</v>
      </c>
      <c r="AC1617">
        <v>32.052</v>
      </c>
      <c r="AD1617">
        <v>-13.0465</v>
      </c>
      <c r="AE1617">
        <v>36.172344924444403</v>
      </c>
      <c r="AF1617">
        <v>0.43400112000000002</v>
      </c>
      <c r="AG1617">
        <v>1.350853664</v>
      </c>
      <c r="AH1617">
        <v>1.9352479999999998E-2</v>
      </c>
      <c r="AI1617">
        <v>44.976444444444397</v>
      </c>
      <c r="AJ1617">
        <v>0.50983525101523697</v>
      </c>
      <c r="AK1617">
        <v>0.80425087779281901</v>
      </c>
      <c r="AL1617">
        <v>9.6495204403292591E-3</v>
      </c>
      <c r="AM1617">
        <v>3.0034692174669201E-2</v>
      </c>
      <c r="AN1617">
        <v>0.155637024812988</v>
      </c>
      <c r="AO1617">
        <v>4.3028034427898001E-4</v>
      </c>
      <c r="AP1617">
        <v>36.172344924444403</v>
      </c>
      <c r="AQ1617">
        <v>0.292846868523222</v>
      </c>
      <c r="AR1617">
        <v>6.4403888525243502</v>
      </c>
      <c r="AS1617">
        <v>1.2239141952358099</v>
      </c>
      <c r="AT1617">
        <v>0.932765441814562</v>
      </c>
      <c r="AU1617">
        <v>90.136742857142806</v>
      </c>
      <c r="AV1617">
        <v>44.129494840727801</v>
      </c>
      <c r="AW1617">
        <v>0.84694960371660899</v>
      </c>
      <c r="AX1617">
        <v>0.126939468764182</v>
      </c>
      <c r="AY1617">
        <v>0.14115425147677699</v>
      </c>
      <c r="AZ1617">
        <v>0.559611147475649</v>
      </c>
      <c r="BA1617">
        <v>9.3969814900825899E-2</v>
      </c>
      <c r="BB1617">
        <v>7.9944449639378495E-2</v>
      </c>
      <c r="BC1617">
        <v>0.32523937144857501</v>
      </c>
      <c r="BD1617">
        <v>0.82770486771661</v>
      </c>
      <c r="BE1617">
        <v>-1.9244735999999402E-2</v>
      </c>
      <c r="BF1617">
        <v>0.16501761299890599</v>
      </c>
      <c r="BG1617">
        <v>0.18349641660007901</v>
      </c>
      <c r="BH1617">
        <v>0.72747819620674903</v>
      </c>
      <c r="BI1617">
        <v>0.16501761299890599</v>
      </c>
      <c r="BJ1617">
        <v>0.69702805919796995</v>
      </c>
      <c r="BK1617">
        <v>1.4549563924134901</v>
      </c>
      <c r="BL1617">
        <v>1.11198079565782</v>
      </c>
      <c r="BM1617">
        <v>4.4084881788441104</v>
      </c>
      <c r="BN1617">
        <v>3.9645362546356901</v>
      </c>
      <c r="BO1617">
        <v>14.587616695567901</v>
      </c>
      <c r="BP1617">
        <v>3.8779139054742902</v>
      </c>
      <c r="BQ1617">
        <v>10.709702790093599</v>
      </c>
      <c r="BR1617">
        <v>1.1744264503153501</v>
      </c>
      <c r="BS1617">
        <v>0.63102101399840804</v>
      </c>
      <c r="BT1617">
        <v>1.86115267837708</v>
      </c>
    </row>
    <row r="1618" spans="1:72" x14ac:dyDescent="0.2">
      <c r="A1618">
        <v>1616</v>
      </c>
      <c r="B1618" s="243">
        <v>44798</v>
      </c>
      <c r="C1618">
        <v>0</v>
      </c>
      <c r="D1618">
        <v>1.0065789473684199</v>
      </c>
      <c r="E1618">
        <v>31.126052631578901</v>
      </c>
      <c r="F1618">
        <v>44.874499999999998</v>
      </c>
      <c r="G1618">
        <v>7</v>
      </c>
      <c r="H1618">
        <v>2.0724999999999998</v>
      </c>
      <c r="I1618">
        <v>1.35</v>
      </c>
      <c r="J1618">
        <v>34.553333333333299</v>
      </c>
      <c r="K1618">
        <v>0.53</v>
      </c>
      <c r="L1618">
        <v>37.977272727272698</v>
      </c>
      <c r="M1618">
        <v>-0.11</v>
      </c>
      <c r="N1618">
        <v>1600.37142857142</v>
      </c>
      <c r="O1618">
        <v>85.782499999999899</v>
      </c>
      <c r="P1618">
        <v>2.59916666666666</v>
      </c>
      <c r="Q1618">
        <v>70.153846153846104</v>
      </c>
      <c r="R1618">
        <v>6.9662499999999996</v>
      </c>
      <c r="S1618">
        <v>-0.38794871794871799</v>
      </c>
      <c r="T1618">
        <v>5</v>
      </c>
      <c r="U1618">
        <v>1.781175</v>
      </c>
      <c r="V1618">
        <v>0.12135</v>
      </c>
      <c r="W1618">
        <v>14.6412124999999</v>
      </c>
      <c r="X1618">
        <v>0.67448750000000002</v>
      </c>
      <c r="Y1618">
        <v>70.789599999999993</v>
      </c>
      <c r="Z1618">
        <v>1.9838249999999999</v>
      </c>
      <c r="AA1618">
        <v>7.1624999999999996E-3</v>
      </c>
      <c r="AB1618">
        <v>1.6174999999999998E-2</v>
      </c>
      <c r="AC1618">
        <v>32.132631578947297</v>
      </c>
      <c r="AD1618">
        <v>-12.741868421052599</v>
      </c>
      <c r="AE1618">
        <v>36.171624233333297</v>
      </c>
      <c r="AF1618">
        <v>0.43410584999999902</v>
      </c>
      <c r="AG1618">
        <v>1.3508538699999999</v>
      </c>
      <c r="AH1618">
        <v>1.9357149999999899E-2</v>
      </c>
      <c r="AI1618">
        <v>44.975833333333298</v>
      </c>
      <c r="AJ1618">
        <v>0.51097370564791</v>
      </c>
      <c r="AK1618">
        <v>0.80424578162346405</v>
      </c>
      <c r="AL1618">
        <v>9.6519801374812392E-3</v>
      </c>
      <c r="AM1618">
        <v>3.0035104852606E-2</v>
      </c>
      <c r="AN1618">
        <v>0.15563913953789901</v>
      </c>
      <c r="AO1618">
        <v>4.3039002427229398E-4</v>
      </c>
      <c r="AP1618">
        <v>36.171624233333297</v>
      </c>
      <c r="AQ1618">
        <v>0.29103537628007797</v>
      </c>
      <c r="AR1618">
        <v>6.46291305806428</v>
      </c>
      <c r="AS1618">
        <v>1.16215861170115</v>
      </c>
      <c r="AT1618">
        <v>0.91013359015741702</v>
      </c>
      <c r="AU1618">
        <v>89.870299999999901</v>
      </c>
      <c r="AV1618">
        <v>44.087731279378801</v>
      </c>
      <c r="AW1618">
        <v>0.88810205395448305</v>
      </c>
      <c r="AX1618">
        <v>0.18869525829884501</v>
      </c>
      <c r="AY1618">
        <v>0.14307047371992099</v>
      </c>
      <c r="AZ1618">
        <v>0.53708694193571205</v>
      </c>
      <c r="BA1618">
        <v>0.139685914582934</v>
      </c>
      <c r="BB1618">
        <v>7.6726705990816005E-2</v>
      </c>
      <c r="BC1618">
        <v>0.32957508801118701</v>
      </c>
      <c r="BD1618">
        <v>0.86885267395447896</v>
      </c>
      <c r="BE1618">
        <v>-1.9249380000004299E-2</v>
      </c>
      <c r="BF1618">
        <v>0.244682805073139</v>
      </c>
      <c r="BG1618">
        <v>0.18552074465745699</v>
      </c>
      <c r="BH1618">
        <v>0.696445372850092</v>
      </c>
      <c r="BI1618">
        <v>0.244682805073139</v>
      </c>
      <c r="BJ1618">
        <v>0.86040709946119298</v>
      </c>
      <c r="BK1618">
        <v>1.39289074570018</v>
      </c>
      <c r="BL1618">
        <v>0.75820916227440904</v>
      </c>
      <c r="BM1618">
        <v>2.8463192280385798</v>
      </c>
      <c r="BN1618">
        <v>3.7540026811341098</v>
      </c>
      <c r="BO1618">
        <v>18.095597997956901</v>
      </c>
      <c r="BP1618">
        <v>5.7500459192187696</v>
      </c>
      <c r="BQ1618">
        <v>12.3455520787381</v>
      </c>
      <c r="BR1618">
        <v>0.97692997707584806</v>
      </c>
      <c r="BS1618">
        <v>0.76253397743193796</v>
      </c>
      <c r="BT1618">
        <v>1.2811625527375801</v>
      </c>
    </row>
    <row r="1619" spans="1:72" x14ac:dyDescent="0.2">
      <c r="A1619">
        <v>1617</v>
      </c>
      <c r="B1619" s="243">
        <v>44798.013888888891</v>
      </c>
      <c r="C1619">
        <v>0</v>
      </c>
      <c r="D1619">
        <v>0.901249999999999</v>
      </c>
      <c r="E1619">
        <v>31.1033333333333</v>
      </c>
      <c r="F1619">
        <v>44.996000000000002</v>
      </c>
      <c r="G1619">
        <v>7</v>
      </c>
      <c r="H1619">
        <v>2.0699999999999998</v>
      </c>
      <c r="I1619">
        <v>1.3474999999999999</v>
      </c>
      <c r="J1619">
        <v>34.548076923076898</v>
      </c>
      <c r="K1619">
        <v>0.53249999999999997</v>
      </c>
      <c r="L1619">
        <v>37.965185185185099</v>
      </c>
      <c r="M1619">
        <v>-0.02</v>
      </c>
      <c r="N1619">
        <v>1599.76923076923</v>
      </c>
      <c r="O1619">
        <v>85.489473684210495</v>
      </c>
      <c r="P1619">
        <v>2.597</v>
      </c>
      <c r="Q1619">
        <v>70.126666666666594</v>
      </c>
      <c r="R1619">
        <v>6.9649999999999999</v>
      </c>
      <c r="S1619">
        <v>-0.29666666666666602</v>
      </c>
      <c r="T1619">
        <v>5</v>
      </c>
      <c r="U1619">
        <v>1.7064857142857099</v>
      </c>
      <c r="V1619">
        <v>0.1265</v>
      </c>
      <c r="W1619">
        <v>14.6473571428571</v>
      </c>
      <c r="X1619">
        <v>0.67710000000000004</v>
      </c>
      <c r="Y1619">
        <v>70.707042857142795</v>
      </c>
      <c r="Z1619">
        <v>1.9644857142857099</v>
      </c>
      <c r="AA1619">
        <v>1.1728571428571401E-2</v>
      </c>
      <c r="AB1619">
        <v>5.5571428571428499E-3</v>
      </c>
      <c r="AC1619">
        <v>32.004583333333301</v>
      </c>
      <c r="AD1619">
        <v>-12.9914166666666</v>
      </c>
      <c r="AE1619">
        <v>36.1644157230769</v>
      </c>
      <c r="AF1619">
        <v>0.43358219999999997</v>
      </c>
      <c r="AG1619">
        <v>1.34835284</v>
      </c>
      <c r="AH1619">
        <v>1.9333799999999901E-2</v>
      </c>
      <c r="AI1619">
        <v>44.965576923076902</v>
      </c>
      <c r="AJ1619">
        <v>0.51146836668228102</v>
      </c>
      <c r="AK1619">
        <v>0.80426891408385004</v>
      </c>
      <c r="AL1619">
        <v>9.6425361280637698E-3</v>
      </c>
      <c r="AM1619">
        <v>2.9986334709029502E-2</v>
      </c>
      <c r="AN1619">
        <v>0.155674640002395</v>
      </c>
      <c r="AO1619">
        <v>4.2996890783975701E-4</v>
      </c>
      <c r="AP1619">
        <v>36.1644157230769</v>
      </c>
      <c r="AQ1619">
        <v>0.29216264686779397</v>
      </c>
      <c r="AR1619">
        <v>6.46562542171303</v>
      </c>
      <c r="AS1619">
        <v>1.1508293273958301</v>
      </c>
      <c r="AT1619">
        <v>0.87281346105236002</v>
      </c>
      <c r="AU1619">
        <v>89.7024714285714</v>
      </c>
      <c r="AV1619">
        <v>44.073033119053498</v>
      </c>
      <c r="AW1619">
        <v>0.89254380402333999</v>
      </c>
      <c r="AX1619">
        <v>0.19752351260416801</v>
      </c>
      <c r="AY1619">
        <v>0.141419553132205</v>
      </c>
      <c r="AZ1619">
        <v>0.534374578286964</v>
      </c>
      <c r="BA1619">
        <v>0.146492451192648</v>
      </c>
      <c r="BB1619">
        <v>7.6339225469566299E-2</v>
      </c>
      <c r="BC1619">
        <v>0.32616549556740498</v>
      </c>
      <c r="BD1619">
        <v>0.873317644023338</v>
      </c>
      <c r="BE1619">
        <v>-1.9226160000001401E-2</v>
      </c>
      <c r="BF1619">
        <v>0.257155241572389</v>
      </c>
      <c r="BG1619">
        <v>0.18411367269298101</v>
      </c>
      <c r="BH1619">
        <v>0.69570058752908304</v>
      </c>
      <c r="BI1619">
        <v>0.257155241572389</v>
      </c>
      <c r="BJ1619">
        <v>0.88253782853074203</v>
      </c>
      <c r="BK1619">
        <v>1.3914011750581601</v>
      </c>
      <c r="BL1619">
        <v>0.71596313404777601</v>
      </c>
      <c r="BM1619">
        <v>2.70537198960124</v>
      </c>
      <c r="BN1619">
        <v>3.7786470572948598</v>
      </c>
      <c r="BO1619">
        <v>18.5978693304187</v>
      </c>
      <c r="BP1619">
        <v>6.0431481769511599</v>
      </c>
      <c r="BQ1619">
        <v>12.554721153467501</v>
      </c>
      <c r="BR1619">
        <v>0.95423726438510503</v>
      </c>
      <c r="BS1619">
        <v>0.77967573190178596</v>
      </c>
      <c r="BT1619">
        <v>1.2238899138973101</v>
      </c>
    </row>
    <row r="1620" spans="1:72" x14ac:dyDescent="0.2">
      <c r="A1620">
        <v>1618</v>
      </c>
      <c r="B1620" s="243">
        <v>44798.027777777781</v>
      </c>
      <c r="C1620">
        <v>0</v>
      </c>
      <c r="D1620">
        <v>0.91102564102563999</v>
      </c>
      <c r="E1620">
        <v>31.123243243243198</v>
      </c>
      <c r="F1620">
        <v>44.798749999999998</v>
      </c>
      <c r="G1620">
        <v>7</v>
      </c>
      <c r="H1620">
        <v>2.0674999999999999</v>
      </c>
      <c r="I1620">
        <v>1.3480000000000001</v>
      </c>
      <c r="J1620">
        <v>34.550303030302999</v>
      </c>
      <c r="K1620">
        <v>0.54025000000000001</v>
      </c>
      <c r="L1620">
        <v>37.957941176470499</v>
      </c>
      <c r="M1620">
        <v>0.13</v>
      </c>
      <c r="N1620">
        <v>1599.8125</v>
      </c>
      <c r="O1620">
        <v>85.369999999999905</v>
      </c>
      <c r="P1620">
        <v>2.5964999999999998</v>
      </c>
      <c r="Q1620">
        <v>70.110249999999894</v>
      </c>
      <c r="R1620">
        <v>6.96285714285714</v>
      </c>
      <c r="S1620">
        <v>-0.56405405405405395</v>
      </c>
      <c r="T1620">
        <v>5</v>
      </c>
      <c r="U1620">
        <v>1.7143285714285701</v>
      </c>
      <c r="V1620">
        <v>0.11402857142857099</v>
      </c>
      <c r="W1620">
        <v>14.675799999999899</v>
      </c>
      <c r="X1620">
        <v>0.68010000000000004</v>
      </c>
      <c r="Y1620">
        <v>70.524485714285703</v>
      </c>
      <c r="Z1620">
        <v>2.0072000000000001</v>
      </c>
      <c r="AA1620">
        <v>1.9214285714285701E-2</v>
      </c>
      <c r="AB1620">
        <v>1.2999999999999999E-3</v>
      </c>
      <c r="AC1620">
        <v>32.034268884268798</v>
      </c>
      <c r="AD1620">
        <v>-12.764481115731099</v>
      </c>
      <c r="AE1620">
        <v>36.164689730303003</v>
      </c>
      <c r="AF1620">
        <v>0.43305854999999999</v>
      </c>
      <c r="AG1620">
        <v>1.34885181</v>
      </c>
      <c r="AH1620">
        <v>1.931045E-2</v>
      </c>
      <c r="AI1620">
        <v>44.965803030303</v>
      </c>
      <c r="AJ1620">
        <v>0.51279622054694896</v>
      </c>
      <c r="AK1620">
        <v>0.804270963557154</v>
      </c>
      <c r="AL1620">
        <v>9.6308421248066291E-3</v>
      </c>
      <c r="AM1620">
        <v>2.9997280579888399E-2</v>
      </c>
      <c r="AN1620">
        <v>0.155673857203942</v>
      </c>
      <c r="AO1620">
        <v>4.2944746226341002E-4</v>
      </c>
      <c r="AP1620">
        <v>36.164689730303003</v>
      </c>
      <c r="AQ1620">
        <v>0.29345712026995502</v>
      </c>
      <c r="AR1620">
        <v>6.4781806464143497</v>
      </c>
      <c r="AS1620">
        <v>1.17585208645246</v>
      </c>
      <c r="AT1620">
        <v>0.87910121220422199</v>
      </c>
      <c r="AU1620">
        <v>89.601914285714201</v>
      </c>
      <c r="AV1620">
        <v>44.112179583439797</v>
      </c>
      <c r="AW1620">
        <v>0.85362344686323099</v>
      </c>
      <c r="AX1620">
        <v>0.17299972354753701</v>
      </c>
      <c r="AY1620">
        <v>0.139601429730044</v>
      </c>
      <c r="AZ1620">
        <v>0.52181935358564802</v>
      </c>
      <c r="BA1620">
        <v>0.128257027395423</v>
      </c>
      <c r="BB1620">
        <v>7.4545621940806897E-2</v>
      </c>
      <c r="BC1620">
        <v>0.32236155995544802</v>
      </c>
      <c r="BD1620">
        <v>0.83442050686322999</v>
      </c>
      <c r="BE1620">
        <v>-1.9202940000001101E-2</v>
      </c>
      <c r="BF1620">
        <v>0.225019083173785</v>
      </c>
      <c r="BG1620">
        <v>0.18157824234310099</v>
      </c>
      <c r="BH1620">
        <v>0.67872543445952604</v>
      </c>
      <c r="BI1620">
        <v>0.225019083173785</v>
      </c>
      <c r="BJ1620">
        <v>0.81319465103377397</v>
      </c>
      <c r="BK1620">
        <v>1.3574508689190501</v>
      </c>
      <c r="BL1620">
        <v>0.80694597001297896</v>
      </c>
      <c r="BM1620">
        <v>3.0163016615587899</v>
      </c>
      <c r="BN1620">
        <v>3.7379227031895002</v>
      </c>
      <c r="BO1620">
        <v>17.068794283544801</v>
      </c>
      <c r="BP1620">
        <v>5.2879484545839599</v>
      </c>
      <c r="BQ1620">
        <v>11.780845828960899</v>
      </c>
      <c r="BR1620">
        <v>0.97491842752361701</v>
      </c>
      <c r="BS1620">
        <v>0.72318701776425998</v>
      </c>
      <c r="BT1620">
        <v>1.3480861845910701</v>
      </c>
    </row>
    <row r="1621" spans="1:72" x14ac:dyDescent="0.2">
      <c r="A1621">
        <v>1619</v>
      </c>
      <c r="B1621" s="243">
        <v>44798.041666666664</v>
      </c>
      <c r="C1621">
        <v>0</v>
      </c>
      <c r="D1621">
        <v>0.88324999999999998</v>
      </c>
      <c r="E1621">
        <v>31.1173684210526</v>
      </c>
      <c r="F1621">
        <v>44.823333333333302</v>
      </c>
      <c r="G1621">
        <v>7</v>
      </c>
      <c r="H1621">
        <v>2.0680000000000001</v>
      </c>
      <c r="I1621">
        <v>1.3474999999999999</v>
      </c>
      <c r="J1621">
        <v>34.527567567567502</v>
      </c>
      <c r="K1621">
        <v>0.48549999999999899</v>
      </c>
      <c r="L1621">
        <v>37.9442105263158</v>
      </c>
      <c r="M1621">
        <v>4.11764705882353E-2</v>
      </c>
      <c r="N1621">
        <v>1600.14705882352</v>
      </c>
      <c r="O1621">
        <v>84.763157894736807</v>
      </c>
      <c r="P1621">
        <v>2.5939999999999999</v>
      </c>
      <c r="Q1621">
        <v>70.040750000000003</v>
      </c>
      <c r="R1621">
        <v>6.9561111111111096</v>
      </c>
      <c r="S1621">
        <v>-0.48526315789473601</v>
      </c>
      <c r="T1621">
        <v>5</v>
      </c>
      <c r="U1621">
        <v>1.6990714285714199</v>
      </c>
      <c r="V1621">
        <v>0.1084</v>
      </c>
      <c r="W1621">
        <v>14.600128571428501</v>
      </c>
      <c r="X1621">
        <v>0.59387142857142805</v>
      </c>
      <c r="Y1621">
        <v>70.754457142857106</v>
      </c>
      <c r="Z1621">
        <v>1.89081428571428</v>
      </c>
      <c r="AA1621">
        <v>1.8800000000000001E-2</v>
      </c>
      <c r="AB1621" s="244">
        <v>2.85714285714285E-5</v>
      </c>
      <c r="AC1621">
        <v>32.0006184210526</v>
      </c>
      <c r="AD1621">
        <v>-12.8227149122807</v>
      </c>
      <c r="AE1621">
        <v>36.142344687567501</v>
      </c>
      <c r="AF1621">
        <v>0.43316327999999998</v>
      </c>
      <c r="AG1621">
        <v>1.348352016</v>
      </c>
      <c r="AH1621">
        <v>1.9315119999999901E-2</v>
      </c>
      <c r="AI1621">
        <v>44.943067567567503</v>
      </c>
      <c r="AJ1621">
        <v>0.51081368082005296</v>
      </c>
      <c r="AK1621">
        <v>0.80418063660721495</v>
      </c>
      <c r="AL1621">
        <v>9.6380443846824804E-3</v>
      </c>
      <c r="AM1621">
        <v>3.00013347770016E-2</v>
      </c>
      <c r="AN1621">
        <v>0.15575260832999799</v>
      </c>
      <c r="AO1621">
        <v>4.2976861717241601E-4</v>
      </c>
      <c r="AP1621">
        <v>36.142344687567501</v>
      </c>
      <c r="AQ1621">
        <v>0.25625025619640601</v>
      </c>
      <c r="AR1621">
        <v>6.4447778210789002</v>
      </c>
      <c r="AS1621">
        <v>1.10767134463494</v>
      </c>
      <c r="AT1621">
        <v>0.86790893040475703</v>
      </c>
      <c r="AU1621">
        <v>89.538342857142794</v>
      </c>
      <c r="AV1621">
        <v>43.951044109477799</v>
      </c>
      <c r="AW1621">
        <v>0.99202345808974002</v>
      </c>
      <c r="AX1621">
        <v>0.240680671365053</v>
      </c>
      <c r="AY1621">
        <v>0.176913023803593</v>
      </c>
      <c r="AZ1621">
        <v>0.55522217892109504</v>
      </c>
      <c r="BA1621">
        <v>0.178499878747578</v>
      </c>
      <c r="BB1621">
        <v>7.9317454131585002E-2</v>
      </c>
      <c r="BC1621">
        <v>0.40842110116904101</v>
      </c>
      <c r="BD1621">
        <v>0.97281587408974202</v>
      </c>
      <c r="BE1621">
        <v>-1.92075839999977E-2</v>
      </c>
      <c r="BF1621">
        <v>0.31338023456070802</v>
      </c>
      <c r="BG1621">
        <v>0.23035104805871201</v>
      </c>
      <c r="BH1621">
        <v>0.72293157434188904</v>
      </c>
      <c r="BI1621">
        <v>0.31338023456070802</v>
      </c>
      <c r="BJ1621">
        <v>1.0874625652388401</v>
      </c>
      <c r="BK1621">
        <v>1.4458631486837701</v>
      </c>
      <c r="BL1621">
        <v>0.73505289311438005</v>
      </c>
      <c r="BM1621">
        <v>2.30688312348506</v>
      </c>
      <c r="BN1621">
        <v>3.13839064521046</v>
      </c>
      <c r="BO1621">
        <v>22.6058270072337</v>
      </c>
      <c r="BP1621">
        <v>7.3644355121766498</v>
      </c>
      <c r="BQ1621">
        <v>15.241391495057</v>
      </c>
      <c r="BR1621">
        <v>0.91311674993057301</v>
      </c>
      <c r="BS1621">
        <v>0.96211047141455797</v>
      </c>
      <c r="BT1621">
        <v>0.949076823359015</v>
      </c>
    </row>
    <row r="1622" spans="1:72" x14ac:dyDescent="0.2">
      <c r="A1622">
        <v>1620</v>
      </c>
      <c r="B1622" s="243">
        <v>44798.055555555555</v>
      </c>
      <c r="C1622">
        <v>0</v>
      </c>
      <c r="D1622">
        <v>0.86049999999999904</v>
      </c>
      <c r="E1622">
        <v>31.145714285714199</v>
      </c>
      <c r="F1622">
        <v>44.884358974358904</v>
      </c>
      <c r="G1622">
        <v>7</v>
      </c>
      <c r="H1622">
        <v>2.0699999999999998</v>
      </c>
      <c r="I1622">
        <v>1.3480000000000001</v>
      </c>
      <c r="J1622">
        <v>34.568214285714198</v>
      </c>
      <c r="K1622">
        <v>0.49846153846153801</v>
      </c>
      <c r="L1622">
        <v>37.9716666666666</v>
      </c>
      <c r="M1622">
        <v>-0.04</v>
      </c>
      <c r="N1622">
        <v>1599.6666666666599</v>
      </c>
      <c r="O1622">
        <v>85.247222222222206</v>
      </c>
      <c r="P1622">
        <v>2.5908000000000002</v>
      </c>
      <c r="Q1622">
        <v>69.975499999999897</v>
      </c>
      <c r="R1622">
        <v>6.9626315789473603</v>
      </c>
      <c r="S1622">
        <v>-0.43894736842105198</v>
      </c>
      <c r="T1622">
        <v>5</v>
      </c>
      <c r="U1622">
        <v>1.6566624999999999</v>
      </c>
      <c r="V1622">
        <v>0.11635</v>
      </c>
      <c r="W1622">
        <v>14.6661</v>
      </c>
      <c r="X1622">
        <v>0.53908750000000005</v>
      </c>
      <c r="Y1622">
        <v>70.691474999999997</v>
      </c>
      <c r="Z1622">
        <v>2.0186500000000001</v>
      </c>
      <c r="AA1622">
        <v>1.5299999999999999E-2</v>
      </c>
      <c r="AB1622">
        <v>1.15E-3</v>
      </c>
      <c r="AC1622">
        <v>32.006214285714201</v>
      </c>
      <c r="AD1622">
        <v>-12.8781446886446</v>
      </c>
      <c r="AE1622">
        <v>36.184553085714199</v>
      </c>
      <c r="AF1622">
        <v>0.43358219999999997</v>
      </c>
      <c r="AG1622">
        <v>1.3488528399999999</v>
      </c>
      <c r="AH1622">
        <v>1.9333799999999901E-2</v>
      </c>
      <c r="AI1622">
        <v>44.986214285714198</v>
      </c>
      <c r="AJ1622">
        <v>0.51186586622664598</v>
      </c>
      <c r="AK1622">
        <v>0.80434759092864905</v>
      </c>
      <c r="AL1622">
        <v>9.6381126281543297E-3</v>
      </c>
      <c r="AM1622">
        <v>2.9983693036120501E-2</v>
      </c>
      <c r="AN1622">
        <v>0.15560322447988001</v>
      </c>
      <c r="AO1622">
        <v>4.29771660207015E-4</v>
      </c>
      <c r="AP1622">
        <v>36.184553085714199</v>
      </c>
      <c r="AQ1622">
        <v>0.23261147672920099</v>
      </c>
      <c r="AR1622">
        <v>6.4738988796779404</v>
      </c>
      <c r="AS1622">
        <v>1.1825596922664701</v>
      </c>
      <c r="AT1622">
        <v>0.84798898560770097</v>
      </c>
      <c r="AU1622">
        <v>89.571974999999895</v>
      </c>
      <c r="AV1622">
        <v>44.073623134387901</v>
      </c>
      <c r="AW1622">
        <v>0.91259115132638102</v>
      </c>
      <c r="AX1622">
        <v>0.16629314773352699</v>
      </c>
      <c r="AY1622">
        <v>0.20097072327079801</v>
      </c>
      <c r="AZ1622">
        <v>0.52610112032205902</v>
      </c>
      <c r="BA1622">
        <v>0.123284870522663</v>
      </c>
      <c r="BB1622">
        <v>7.5157302903151299E-2</v>
      </c>
      <c r="BC1622">
        <v>0.463512393430355</v>
      </c>
      <c r="BD1622">
        <v>0.89336499132638503</v>
      </c>
      <c r="BE1622">
        <v>-1.92261599999956E-2</v>
      </c>
      <c r="BF1622">
        <v>0.21648549540131901</v>
      </c>
      <c r="BG1622">
        <v>0.26162982168187399</v>
      </c>
      <c r="BH1622">
        <v>0.68489449635420796</v>
      </c>
      <c r="BI1622">
        <v>0.21648549540131901</v>
      </c>
      <c r="BJ1622">
        <v>0.95623063416638698</v>
      </c>
      <c r="BK1622">
        <v>1.3697889927084099</v>
      </c>
      <c r="BL1622">
        <v>1.20853279891508</v>
      </c>
      <c r="BM1622">
        <v>3.1636969261361099</v>
      </c>
      <c r="BN1622">
        <v>2.6177998056620502</v>
      </c>
      <c r="BO1622">
        <v>19.2673050841864</v>
      </c>
      <c r="BP1622">
        <v>5.0874091419310004</v>
      </c>
      <c r="BQ1622">
        <v>14.179895942255399</v>
      </c>
      <c r="BR1622">
        <v>1.00176365052617</v>
      </c>
      <c r="BS1622">
        <v>0.86963643600585905</v>
      </c>
      <c r="BT1622">
        <v>1.15193385310206</v>
      </c>
    </row>
    <row r="1623" spans="1:72" x14ac:dyDescent="0.2">
      <c r="A1623">
        <v>1621</v>
      </c>
      <c r="B1623" s="243">
        <v>44798.069444444445</v>
      </c>
      <c r="C1623">
        <v>0</v>
      </c>
      <c r="D1623">
        <v>0.86282051282051198</v>
      </c>
      <c r="E1623">
        <v>31.128717948717899</v>
      </c>
      <c r="F1623">
        <v>44.996250000000003</v>
      </c>
      <c r="G1623">
        <v>7</v>
      </c>
      <c r="H1623">
        <v>2.0720000000000001</v>
      </c>
      <c r="I1623">
        <v>1.3525</v>
      </c>
      <c r="J1623">
        <v>34.554827586206798</v>
      </c>
      <c r="K1623">
        <v>0.50449999999999995</v>
      </c>
      <c r="L1623">
        <v>37.965333333333298</v>
      </c>
      <c r="M1623">
        <v>7.1428571428571397E-2</v>
      </c>
      <c r="N1623">
        <v>1599.9090909090901</v>
      </c>
      <c r="O1623">
        <v>85.302702702702703</v>
      </c>
      <c r="P1623">
        <v>2.5907499999999999</v>
      </c>
      <c r="Q1623">
        <v>69.943076923076902</v>
      </c>
      <c r="R1623">
        <v>6.9638461538461502</v>
      </c>
      <c r="S1623">
        <v>-0.418461538461538</v>
      </c>
      <c r="T1623">
        <v>5</v>
      </c>
      <c r="U1623">
        <v>1.6697</v>
      </c>
      <c r="V1623">
        <v>0.11567142857142799</v>
      </c>
      <c r="W1623">
        <v>14.6576142857142</v>
      </c>
      <c r="X1623">
        <v>0.541585714285714</v>
      </c>
      <c r="Y1623">
        <v>70.755171428571401</v>
      </c>
      <c r="Z1623">
        <v>2.1267428571428502</v>
      </c>
      <c r="AA1623">
        <v>3.4714285714285702E-3</v>
      </c>
      <c r="AB1623">
        <v>2.51142857142857E-2</v>
      </c>
      <c r="AC1623">
        <v>31.991538461538401</v>
      </c>
      <c r="AD1623">
        <v>-13.0047115384615</v>
      </c>
      <c r="AE1623">
        <v>36.172728066206801</v>
      </c>
      <c r="AF1623">
        <v>0.43400112000000002</v>
      </c>
      <c r="AG1623">
        <v>1.3533536639999999</v>
      </c>
      <c r="AH1623">
        <v>1.9352479999999998E-2</v>
      </c>
      <c r="AI1623">
        <v>44.9793275862068</v>
      </c>
      <c r="AJ1623">
        <v>0.511237939727471</v>
      </c>
      <c r="AK1623">
        <v>0.80420784407856305</v>
      </c>
      <c r="AL1623">
        <v>9.6489019131777397E-3</v>
      </c>
      <c r="AM1623">
        <v>3.00883480618107E-2</v>
      </c>
      <c r="AN1623">
        <v>0.155627048594354</v>
      </c>
      <c r="AO1623">
        <v>4.3025276362589499E-4</v>
      </c>
      <c r="AP1623">
        <v>36.172728066206801</v>
      </c>
      <c r="AQ1623">
        <v>0.233689434044453</v>
      </c>
      <c r="AR1623">
        <v>6.4701531220322401</v>
      </c>
      <c r="AS1623">
        <v>1.24588233654807</v>
      </c>
      <c r="AT1623">
        <v>0.85361398796295895</v>
      </c>
      <c r="AU1623">
        <v>89.750814285714299</v>
      </c>
      <c r="AV1623">
        <v>44.122452958831602</v>
      </c>
      <c r="AW1623">
        <v>0.85687462737522602</v>
      </c>
      <c r="AX1623">
        <v>0.10747132745192201</v>
      </c>
      <c r="AY1623">
        <v>0.20031168595554599</v>
      </c>
      <c r="AZ1623">
        <v>0.52984687796775598</v>
      </c>
      <c r="BA1623">
        <v>7.9411117958832905E-2</v>
      </c>
      <c r="BB1623">
        <v>7.5692411138250898E-2</v>
      </c>
      <c r="BC1623">
        <v>0.46154647240437202</v>
      </c>
      <c r="BD1623">
        <v>0.83762989137522603</v>
      </c>
      <c r="BE1623">
        <v>-1.9244736000000699E-2</v>
      </c>
      <c r="BF1623">
        <v>0.13997363654602099</v>
      </c>
      <c r="BG1623">
        <v>0.26089149348606899</v>
      </c>
      <c r="BH1623">
        <v>0.69008726401821296</v>
      </c>
      <c r="BI1623">
        <v>0.13997363654602099</v>
      </c>
      <c r="BJ1623">
        <v>0.80173026006418002</v>
      </c>
      <c r="BK1623">
        <v>1.3801745280364199</v>
      </c>
      <c r="BL1623">
        <v>1.8638616522639999</v>
      </c>
      <c r="BM1623">
        <v>4.9301231363759097</v>
      </c>
      <c r="BN1623">
        <v>2.6451121682703</v>
      </c>
      <c r="BO1623">
        <v>15.887542327615501</v>
      </c>
      <c r="BP1623">
        <v>3.2893804588314999</v>
      </c>
      <c r="BQ1623">
        <v>12.598161868784</v>
      </c>
      <c r="BR1623">
        <v>1.14221934590818</v>
      </c>
      <c r="BS1623">
        <v>0.74574080544577204</v>
      </c>
      <c r="BT1623">
        <v>1.53165729643212</v>
      </c>
    </row>
    <row r="1624" spans="1:72" x14ac:dyDescent="0.2">
      <c r="A1624">
        <v>1622</v>
      </c>
      <c r="B1624" s="243">
        <v>44798.083333333336</v>
      </c>
      <c r="C1624">
        <v>0</v>
      </c>
      <c r="D1624">
        <v>0.98736842105263101</v>
      </c>
      <c r="E1624">
        <v>31.102894736842099</v>
      </c>
      <c r="F1624">
        <v>44.9405</v>
      </c>
      <c r="G1624">
        <v>7</v>
      </c>
      <c r="H1624">
        <v>2.0649999999999999</v>
      </c>
      <c r="I1624">
        <v>1.35</v>
      </c>
      <c r="J1624">
        <v>34.558636363636303</v>
      </c>
      <c r="K1624">
        <v>0.50175000000000003</v>
      </c>
      <c r="L1624">
        <v>37.970370370370297</v>
      </c>
      <c r="M1624">
        <v>-9.1666666666666605E-2</v>
      </c>
      <c r="N1624">
        <v>1600.03225806451</v>
      </c>
      <c r="O1624">
        <v>85.411111111111097</v>
      </c>
      <c r="P1624">
        <v>2.5891999999999999</v>
      </c>
      <c r="Q1624">
        <v>69.904499999999999</v>
      </c>
      <c r="R1624">
        <v>6.9593333333333298</v>
      </c>
      <c r="S1624">
        <v>-0.36842105263157898</v>
      </c>
      <c r="T1624">
        <v>5</v>
      </c>
      <c r="U1624">
        <v>1.6136999999999999</v>
      </c>
      <c r="V1624">
        <v>0.122885714285714</v>
      </c>
      <c r="W1624">
        <v>14.6341428571428</v>
      </c>
      <c r="X1624">
        <v>0.49724285714285699</v>
      </c>
      <c r="Y1624">
        <v>70.487285714285704</v>
      </c>
      <c r="Z1624">
        <v>2.01047142857142</v>
      </c>
      <c r="AA1624">
        <v>0</v>
      </c>
      <c r="AB1624">
        <v>4.2371428571428497E-2</v>
      </c>
      <c r="AC1624">
        <v>32.090263157894697</v>
      </c>
      <c r="AD1624">
        <v>-12.8502368421052</v>
      </c>
      <c r="AE1624">
        <v>36.171070963636303</v>
      </c>
      <c r="AF1624">
        <v>0.4325349</v>
      </c>
      <c r="AG1624">
        <v>1.35085078</v>
      </c>
      <c r="AH1624">
        <v>1.9287099999999901E-2</v>
      </c>
      <c r="AI1624">
        <v>44.973636363636302</v>
      </c>
      <c r="AJ1624">
        <v>0.51315738146383905</v>
      </c>
      <c r="AK1624">
        <v>0.80427276707565998</v>
      </c>
      <c r="AL1624">
        <v>9.6175211740211399E-3</v>
      </c>
      <c r="AM1624">
        <v>3.0036503365608098E-2</v>
      </c>
      <c r="AN1624">
        <v>0.155646742536031</v>
      </c>
      <c r="AO1624">
        <v>4.2885346970952598E-4</v>
      </c>
      <c r="AP1624">
        <v>36.171070963636303</v>
      </c>
      <c r="AQ1624">
        <v>0.21455588432869799</v>
      </c>
      <c r="AR1624">
        <v>6.4597923816082004</v>
      </c>
      <c r="AS1624">
        <v>1.1777685452564599</v>
      </c>
      <c r="AT1624">
        <v>0.82808206646819704</v>
      </c>
      <c r="AU1624">
        <v>89.242842857142804</v>
      </c>
      <c r="AV1624">
        <v>44.023187774829701</v>
      </c>
      <c r="AW1624">
        <v>0.95044858880663696</v>
      </c>
      <c r="AX1624">
        <v>0.17308223474353401</v>
      </c>
      <c r="AY1624">
        <v>0.21797901567130101</v>
      </c>
      <c r="AZ1624">
        <v>0.54020761839179599</v>
      </c>
      <c r="BA1624">
        <v>0.12812831535954999</v>
      </c>
      <c r="BB1624">
        <v>7.7172516913113706E-2</v>
      </c>
      <c r="BC1624">
        <v>0.50395705796526802</v>
      </c>
      <c r="BD1624">
        <v>0.93126886880663196</v>
      </c>
      <c r="BE1624">
        <v>-1.9179720000004501E-2</v>
      </c>
      <c r="BF1624">
        <v>0.22473358181877001</v>
      </c>
      <c r="BG1624">
        <v>0.28302849813401398</v>
      </c>
      <c r="BH1624">
        <v>0.701416833373251</v>
      </c>
      <c r="BI1624">
        <v>0.22473358181877001</v>
      </c>
      <c r="BJ1624">
        <v>1.01552415990556</v>
      </c>
      <c r="BK1624">
        <v>1.4028336667465</v>
      </c>
      <c r="BL1624">
        <v>1.2593956623814799</v>
      </c>
      <c r="BM1624">
        <v>3.1211037874121002</v>
      </c>
      <c r="BN1624">
        <v>2.47825515097469</v>
      </c>
      <c r="BO1624">
        <v>20.348023207060798</v>
      </c>
      <c r="BP1624">
        <v>5.2812391727410999</v>
      </c>
      <c r="BQ1624">
        <v>15.066784034319699</v>
      </c>
      <c r="BR1624">
        <v>1.0207865776545899</v>
      </c>
      <c r="BS1624">
        <v>0.92563072717806005</v>
      </c>
      <c r="BT1624">
        <v>1.1028010930089001</v>
      </c>
    </row>
    <row r="1625" spans="1:72" x14ac:dyDescent="0.2">
      <c r="A1625">
        <v>1623</v>
      </c>
      <c r="B1625" s="243">
        <v>44798.097222222219</v>
      </c>
      <c r="C1625">
        <v>0</v>
      </c>
      <c r="D1625">
        <v>0.91256410256410203</v>
      </c>
      <c r="E1625">
        <v>31.075249999999901</v>
      </c>
      <c r="F1625">
        <v>44.8972499999999</v>
      </c>
      <c r="G1625">
        <v>7</v>
      </c>
      <c r="H1625">
        <v>2.0699999999999998</v>
      </c>
      <c r="I1625">
        <v>1.3525</v>
      </c>
      <c r="J1625">
        <v>34.550769230769198</v>
      </c>
      <c r="K1625">
        <v>0.49074999999999902</v>
      </c>
      <c r="L1625">
        <v>37.982499999999902</v>
      </c>
      <c r="M1625">
        <v>0.19411764705882301</v>
      </c>
      <c r="N1625">
        <v>1600.0370370370299</v>
      </c>
      <c r="O1625">
        <v>85.094736842105206</v>
      </c>
      <c r="P1625">
        <v>2.5857999999999999</v>
      </c>
      <c r="Q1625">
        <v>69.872999999999905</v>
      </c>
      <c r="R1625">
        <v>6.9546666666666601</v>
      </c>
      <c r="S1625">
        <v>-0.36225000000000002</v>
      </c>
      <c r="T1625">
        <v>5</v>
      </c>
      <c r="U1625">
        <v>1.6219285714285701</v>
      </c>
      <c r="V1625">
        <v>8.7628571428571403E-2</v>
      </c>
      <c r="W1625">
        <v>14.619885714285701</v>
      </c>
      <c r="X1625">
        <v>0.54292857142857098</v>
      </c>
      <c r="Y1625">
        <v>70.965028571428505</v>
      </c>
      <c r="Z1625">
        <v>2.0031857142857099</v>
      </c>
      <c r="AA1625">
        <v>8.4571428571428506E-3</v>
      </c>
      <c r="AB1625">
        <v>1.4242857142857101E-2</v>
      </c>
      <c r="AC1625">
        <v>31.987814102563998</v>
      </c>
      <c r="AD1625">
        <v>-12.909435897435801</v>
      </c>
      <c r="AE1625">
        <v>36.167108030769199</v>
      </c>
      <c r="AF1625">
        <v>0.43358219999999997</v>
      </c>
      <c r="AG1625">
        <v>1.3533528399999999</v>
      </c>
      <c r="AH1625">
        <v>1.9333799999999901E-2</v>
      </c>
      <c r="AI1625">
        <v>44.973269230769198</v>
      </c>
      <c r="AJ1625">
        <v>0.50964691706374599</v>
      </c>
      <c r="AK1625">
        <v>0.80419121512351299</v>
      </c>
      <c r="AL1625">
        <v>9.6408868515913196E-3</v>
      </c>
      <c r="AM1625">
        <v>3.0092382945424798E-2</v>
      </c>
      <c r="AN1625">
        <v>0.15564801313600801</v>
      </c>
      <c r="AO1625">
        <v>4.2989536519556402E-4</v>
      </c>
      <c r="AP1625">
        <v>36.167108030769199</v>
      </c>
      <c r="AQ1625">
        <v>0.234268864995896</v>
      </c>
      <c r="AR1625">
        <v>6.4534990042842804</v>
      </c>
      <c r="AS1625">
        <v>1.17350044923008</v>
      </c>
      <c r="AT1625">
        <v>0.826610896126177</v>
      </c>
      <c r="AU1625">
        <v>89.752957142857099</v>
      </c>
      <c r="AV1625">
        <v>44.028376349279498</v>
      </c>
      <c r="AW1625">
        <v>0.94489288148972805</v>
      </c>
      <c r="AX1625">
        <v>0.17985239076991599</v>
      </c>
      <c r="AY1625">
        <v>0.199313335004103</v>
      </c>
      <c r="AZ1625">
        <v>0.54650099571570998</v>
      </c>
      <c r="BA1625">
        <v>0.13289393974295399</v>
      </c>
      <c r="BB1625">
        <v>7.80715708165301E-2</v>
      </c>
      <c r="BC1625">
        <v>0.45968984659449302</v>
      </c>
      <c r="BD1625">
        <v>0.92566672148972995</v>
      </c>
      <c r="BE1625">
        <v>-1.9226159999998101E-2</v>
      </c>
      <c r="BF1625">
        <v>0.23427201344190901</v>
      </c>
      <c r="BG1625">
        <v>0.25962143787661701</v>
      </c>
      <c r="BH1625">
        <v>0.71186092142703306</v>
      </c>
      <c r="BI1625">
        <v>0.23427201344190901</v>
      </c>
      <c r="BJ1625">
        <v>0.98778690263705304</v>
      </c>
      <c r="BK1625">
        <v>1.4237218428540599</v>
      </c>
      <c r="BL1625">
        <v>1.1082050905794301</v>
      </c>
      <c r="BM1625">
        <v>3.0386084576147998</v>
      </c>
      <c r="BN1625">
        <v>2.74191887715119</v>
      </c>
      <c r="BO1625">
        <v>20.039576446349798</v>
      </c>
      <c r="BP1625">
        <v>5.5053923158848601</v>
      </c>
      <c r="BQ1625">
        <v>14.534184130464901</v>
      </c>
      <c r="BR1625">
        <v>1.02545942000282</v>
      </c>
      <c r="BS1625">
        <v>0.89407809726028897</v>
      </c>
      <c r="BT1625">
        <v>1.1469461371944101</v>
      </c>
    </row>
    <row r="1626" spans="1:72" x14ac:dyDescent="0.2">
      <c r="A1626">
        <v>1624</v>
      </c>
      <c r="B1626" s="243">
        <v>44798.111111111109</v>
      </c>
      <c r="C1626">
        <v>0</v>
      </c>
      <c r="D1626">
        <v>0.87631578947368405</v>
      </c>
      <c r="E1626">
        <v>31.116216216216198</v>
      </c>
      <c r="F1626">
        <v>44.877249999999897</v>
      </c>
      <c r="G1626">
        <v>7</v>
      </c>
      <c r="H1626">
        <v>2.0640000000000001</v>
      </c>
      <c r="I1626">
        <v>1.35</v>
      </c>
      <c r="J1626">
        <v>34.553043478260797</v>
      </c>
      <c r="K1626">
        <v>0.47325</v>
      </c>
      <c r="L1626">
        <v>37.954642857142801</v>
      </c>
      <c r="M1626">
        <v>-0.1125</v>
      </c>
      <c r="N1626">
        <v>1599.9230769230701</v>
      </c>
      <c r="O1626">
        <v>85.543750000000003</v>
      </c>
      <c r="P1626">
        <v>2.5876000000000001</v>
      </c>
      <c r="Q1626">
        <v>69.835999999999999</v>
      </c>
      <c r="R1626">
        <v>6.9688888888888796</v>
      </c>
      <c r="S1626">
        <v>-0.50487179487179401</v>
      </c>
      <c r="T1626">
        <v>5</v>
      </c>
      <c r="U1626">
        <v>1.6183874999999901</v>
      </c>
      <c r="V1626">
        <v>8.7612499999999996E-2</v>
      </c>
      <c r="W1626">
        <v>14.601812499999999</v>
      </c>
      <c r="X1626">
        <v>0.57893749999999999</v>
      </c>
      <c r="Y1626">
        <v>70.904337499999997</v>
      </c>
      <c r="Z1626">
        <v>2.0432625</v>
      </c>
      <c r="AA1626">
        <v>1.35625E-2</v>
      </c>
      <c r="AB1626">
        <v>3.7624999999999998E-3</v>
      </c>
      <c r="AC1626">
        <v>31.992532005689899</v>
      </c>
      <c r="AD1626">
        <v>-12.88471799431</v>
      </c>
      <c r="AE1626">
        <v>36.1646972382608</v>
      </c>
      <c r="AF1626">
        <v>0.43232544000000001</v>
      </c>
      <c r="AG1626">
        <v>1.3508503679999999</v>
      </c>
      <c r="AH1626">
        <v>1.9277759999999901E-2</v>
      </c>
      <c r="AI1626">
        <v>44.967043478260798</v>
      </c>
      <c r="AJ1626">
        <v>0.51004915232810499</v>
      </c>
      <c r="AK1626">
        <v>0.80424894413493098</v>
      </c>
      <c r="AL1626">
        <v>9.6142731778442493E-3</v>
      </c>
      <c r="AM1626">
        <v>3.0040898033535601E-2</v>
      </c>
      <c r="AN1626">
        <v>0.15566956282958899</v>
      </c>
      <c r="AO1626">
        <v>4.2870863879053401E-4</v>
      </c>
      <c r="AP1626">
        <v>36.1646972382608</v>
      </c>
      <c r="AQ1626">
        <v>0.249806398421242</v>
      </c>
      <c r="AR1626">
        <v>6.4455211395679397</v>
      </c>
      <c r="AS1626">
        <v>1.1969781156810799</v>
      </c>
      <c r="AT1626">
        <v>0.82545717251340101</v>
      </c>
      <c r="AU1626">
        <v>89.746737499999995</v>
      </c>
      <c r="AV1626">
        <v>44.057002891931099</v>
      </c>
      <c r="AW1626">
        <v>0.91004058632974205</v>
      </c>
      <c r="AX1626">
        <v>0.15387225231891399</v>
      </c>
      <c r="AY1626">
        <v>0.18251904157875701</v>
      </c>
      <c r="AZ1626">
        <v>0.55447886043205996</v>
      </c>
      <c r="BA1626">
        <v>0.113907695451665</v>
      </c>
      <c r="BB1626">
        <v>7.9211265776008594E-2</v>
      </c>
      <c r="BC1626">
        <v>0.42217973936198799</v>
      </c>
      <c r="BD1626">
        <v>0.89087015432973105</v>
      </c>
      <c r="BE1626">
        <v>-1.91704320000106E-2</v>
      </c>
      <c r="BF1626">
        <v>0.200401263816229</v>
      </c>
      <c r="BG1626">
        <v>0.23771047769613801</v>
      </c>
      <c r="BH1626">
        <v>0.722146213598439</v>
      </c>
      <c r="BI1626">
        <v>0.200401263816229</v>
      </c>
      <c r="BJ1626">
        <v>0.87622348302473596</v>
      </c>
      <c r="BK1626">
        <v>1.44429242719687</v>
      </c>
      <c r="BL1626">
        <v>1.1861725478643701</v>
      </c>
      <c r="BM1626">
        <v>3.6035012945859202</v>
      </c>
      <c r="BN1626">
        <v>3.0379233620553601</v>
      </c>
      <c r="BO1626">
        <v>17.868683321387401</v>
      </c>
      <c r="BP1626">
        <v>4.7094296996813902</v>
      </c>
      <c r="BQ1626">
        <v>13.159253621706</v>
      </c>
      <c r="BR1626">
        <v>1.1036102787092801</v>
      </c>
      <c r="BS1626">
        <v>0.79606297749824395</v>
      </c>
      <c r="BT1626">
        <v>1.3863353904204401</v>
      </c>
    </row>
    <row r="1627" spans="1:72" x14ac:dyDescent="0.2">
      <c r="A1627">
        <v>1625</v>
      </c>
      <c r="B1627" s="243">
        <v>44798.125</v>
      </c>
      <c r="C1627">
        <v>0</v>
      </c>
      <c r="D1627">
        <v>0.80666666666666598</v>
      </c>
      <c r="E1627">
        <v>31.121794871794801</v>
      </c>
      <c r="F1627">
        <v>45.043999999999997</v>
      </c>
      <c r="G1627">
        <v>7</v>
      </c>
      <c r="H1627">
        <v>2.0724999999999998</v>
      </c>
      <c r="I1627">
        <v>1.35</v>
      </c>
      <c r="J1627">
        <v>34.5459259259259</v>
      </c>
      <c r="K1627">
        <v>0.49175000000000002</v>
      </c>
      <c r="L1627">
        <v>37.972307692307602</v>
      </c>
      <c r="M1627">
        <v>-0.2</v>
      </c>
      <c r="N1627">
        <v>1600.0294117646999</v>
      </c>
      <c r="O1627">
        <v>85.636111111111106</v>
      </c>
      <c r="P1627">
        <v>2.5858333333333299</v>
      </c>
      <c r="Q1627">
        <v>69.813500000000005</v>
      </c>
      <c r="R1627">
        <v>6.9677777777777701</v>
      </c>
      <c r="S1627">
        <v>-0.60942857142857099</v>
      </c>
      <c r="T1627">
        <v>5</v>
      </c>
      <c r="U1627">
        <v>1.6757</v>
      </c>
      <c r="V1627">
        <v>8.0771428571428494E-2</v>
      </c>
      <c r="W1627">
        <v>14.5632285714285</v>
      </c>
      <c r="X1627">
        <v>0.600085714285714</v>
      </c>
      <c r="Y1627">
        <v>70.810857142857103</v>
      </c>
      <c r="Z1627">
        <v>1.9678</v>
      </c>
      <c r="AA1627">
        <v>1.77E-2</v>
      </c>
      <c r="AB1627">
        <v>0</v>
      </c>
      <c r="AC1627">
        <v>31.928461538461502</v>
      </c>
      <c r="AD1627">
        <v>-13.115538461538399</v>
      </c>
      <c r="AE1627">
        <v>36.164216825925898</v>
      </c>
      <c r="AF1627">
        <v>0.43410585000000002</v>
      </c>
      <c r="AG1627">
        <v>1.3508538699999999</v>
      </c>
      <c r="AH1627">
        <v>1.935715E-2</v>
      </c>
      <c r="AI1627">
        <v>44.968425925925899</v>
      </c>
      <c r="AJ1627">
        <v>0.51071570497962604</v>
      </c>
      <c r="AK1627">
        <v>0.80421353608190105</v>
      </c>
      <c r="AL1627">
        <v>9.6535700563564093E-3</v>
      </c>
      <c r="AM1627">
        <v>3.0040052374196699E-2</v>
      </c>
      <c r="AN1627">
        <v>0.155664777137868</v>
      </c>
      <c r="AO1627">
        <v>4.3046092011061202E-4</v>
      </c>
      <c r="AP1627">
        <v>36.164216825925898</v>
      </c>
      <c r="AQ1627">
        <v>0.25893166538659701</v>
      </c>
      <c r="AR1627">
        <v>6.4284894507104902</v>
      </c>
      <c r="AS1627">
        <v>1.1527708926470399</v>
      </c>
      <c r="AT1627">
        <v>0.85580630683435999</v>
      </c>
      <c r="AU1627">
        <v>89.617671428571398</v>
      </c>
      <c r="AV1627">
        <v>44.004408834670002</v>
      </c>
      <c r="AW1627">
        <v>0.964017091255854</v>
      </c>
      <c r="AX1627">
        <v>0.198082977352951</v>
      </c>
      <c r="AY1627">
        <v>0.17517418461340201</v>
      </c>
      <c r="AZ1627">
        <v>0.57151054928950396</v>
      </c>
      <c r="BA1627">
        <v>0.14663538503461601</v>
      </c>
      <c r="BB1627">
        <v>8.1644364184214904E-2</v>
      </c>
      <c r="BC1627">
        <v>0.403528735246029</v>
      </c>
      <c r="BD1627">
        <v>0.94476771125585801</v>
      </c>
      <c r="BE1627">
        <v>-1.9249379999996201E-2</v>
      </c>
      <c r="BF1627">
        <v>0.258498436567764</v>
      </c>
      <c r="BG1627">
        <v>0.22860244456499601</v>
      </c>
      <c r="BH1627">
        <v>0.74582170284164495</v>
      </c>
      <c r="BI1627">
        <v>0.258498436567764</v>
      </c>
      <c r="BJ1627">
        <v>0.97420176226552102</v>
      </c>
      <c r="BK1627">
        <v>1.4916434056832899</v>
      </c>
      <c r="BL1627">
        <v>0.88434749393569001</v>
      </c>
      <c r="BM1627">
        <v>2.88520778982015</v>
      </c>
      <c r="BN1627">
        <v>3.26252724138998</v>
      </c>
      <c r="BO1627">
        <v>20.180852840744802</v>
      </c>
      <c r="BP1627">
        <v>6.0747132593424604</v>
      </c>
      <c r="BQ1627">
        <v>14.106139581402299</v>
      </c>
      <c r="BR1627">
        <v>1.05219606351809</v>
      </c>
      <c r="BS1627">
        <v>0.870802387638416</v>
      </c>
      <c r="BT1627">
        <v>1.20830636026574</v>
      </c>
    </row>
    <row r="1628" spans="1:72" x14ac:dyDescent="0.2">
      <c r="A1628">
        <v>1626</v>
      </c>
      <c r="B1628" s="243">
        <v>44798.138888888891</v>
      </c>
      <c r="C1628">
        <v>0</v>
      </c>
      <c r="D1628">
        <v>0.80297297297297199</v>
      </c>
      <c r="E1628">
        <v>31.1457894736842</v>
      </c>
      <c r="F1628">
        <v>44.884500000000003</v>
      </c>
      <c r="G1628">
        <v>7</v>
      </c>
      <c r="H1628">
        <v>2.0659999999999998</v>
      </c>
      <c r="I1628">
        <v>1.3474999999999999</v>
      </c>
      <c r="J1628">
        <v>34.545185185185098</v>
      </c>
      <c r="K1628">
        <v>0.47199999999999898</v>
      </c>
      <c r="L1628">
        <v>37.97</v>
      </c>
      <c r="M1628">
        <v>1.6666666666666601E-2</v>
      </c>
      <c r="N1628">
        <v>1600.2413793103401</v>
      </c>
      <c r="O1628">
        <v>85.544736842105195</v>
      </c>
      <c r="P1628">
        <v>2.5844999999999998</v>
      </c>
      <c r="Q1628">
        <v>69.7854999999999</v>
      </c>
      <c r="R1628">
        <v>6.9757142857142798</v>
      </c>
      <c r="S1628">
        <v>-0.54621621621621497</v>
      </c>
      <c r="T1628">
        <v>5</v>
      </c>
      <c r="U1628">
        <v>1.6805000000000001</v>
      </c>
      <c r="V1628">
        <v>5.32142857142857E-2</v>
      </c>
      <c r="W1628">
        <v>14.6170285714285</v>
      </c>
      <c r="X1628">
        <v>0.55175714285714295</v>
      </c>
      <c r="Y1628">
        <v>70.745842857142804</v>
      </c>
      <c r="Z1628">
        <v>2.07404285714285</v>
      </c>
      <c r="AA1628">
        <v>1.05428571428571E-2</v>
      </c>
      <c r="AB1628">
        <v>4.1285714285714198E-3</v>
      </c>
      <c r="AC1628">
        <v>31.948762446657099</v>
      </c>
      <c r="AD1628">
        <v>-12.935737553342801</v>
      </c>
      <c r="AE1628">
        <v>36.158400625185102</v>
      </c>
      <c r="AF1628">
        <v>0.43274435999999999</v>
      </c>
      <c r="AG1628">
        <v>1.348351192</v>
      </c>
      <c r="AH1628">
        <v>1.9296439999999901E-2</v>
      </c>
      <c r="AI1628">
        <v>44.958685185185097</v>
      </c>
      <c r="AJ1628">
        <v>0.51110283183988403</v>
      </c>
      <c r="AK1628">
        <v>0.80425840916495706</v>
      </c>
      <c r="AL1628">
        <v>9.62537846063608E-3</v>
      </c>
      <c r="AM1628">
        <v>2.99908946724338E-2</v>
      </c>
      <c r="AN1628">
        <v>0.15569850344081301</v>
      </c>
      <c r="AO1628">
        <v>4.2920383281934898E-4</v>
      </c>
      <c r="AP1628">
        <v>36.158400625185102</v>
      </c>
      <c r="AQ1628">
        <v>0.23807831529368501</v>
      </c>
      <c r="AR1628">
        <v>6.4522378064237804</v>
      </c>
      <c r="AS1628">
        <v>1.21500977529058</v>
      </c>
      <c r="AT1628">
        <v>0.85890830890692604</v>
      </c>
      <c r="AU1628">
        <v>89.669171428571403</v>
      </c>
      <c r="AV1628">
        <v>44.0637265221932</v>
      </c>
      <c r="AW1628">
        <v>0.89495866299195304</v>
      </c>
      <c r="AX1628">
        <v>0.13334141670941799</v>
      </c>
      <c r="AY1628">
        <v>0.19466604470631399</v>
      </c>
      <c r="AZ1628">
        <v>0.54776219357621503</v>
      </c>
      <c r="BA1628">
        <v>9.8892200711918399E-2</v>
      </c>
      <c r="BB1628">
        <v>7.8251741939459302E-2</v>
      </c>
      <c r="BC1628">
        <v>0.44984074363514298</v>
      </c>
      <c r="BD1628">
        <v>0.87576965499194803</v>
      </c>
      <c r="BE1628">
        <v>-1.91890080000056E-2</v>
      </c>
      <c r="BF1628">
        <v>0.173900080548307</v>
      </c>
      <c r="BG1628">
        <v>0.25387791497836498</v>
      </c>
      <c r="BH1628">
        <v>0.714375862615934</v>
      </c>
      <c r="BI1628">
        <v>0.173900080548307</v>
      </c>
      <c r="BJ1628">
        <v>0.85555599105334601</v>
      </c>
      <c r="BK1628">
        <v>1.42875172523186</v>
      </c>
      <c r="BL1628">
        <v>1.4599068279778</v>
      </c>
      <c r="BM1628">
        <v>4.1079674049805099</v>
      </c>
      <c r="BN1628">
        <v>2.81385587508393</v>
      </c>
      <c r="BO1628">
        <v>17.204448548665098</v>
      </c>
      <c r="BP1628">
        <v>4.0866518928852296</v>
      </c>
      <c r="BQ1628">
        <v>13.1177966557798</v>
      </c>
      <c r="BR1628">
        <v>1.1331215882997401</v>
      </c>
      <c r="BS1628">
        <v>0.78599595883402296</v>
      </c>
      <c r="BT1628">
        <v>1.44163793154949</v>
      </c>
    </row>
    <row r="1629" spans="1:72" x14ac:dyDescent="0.2">
      <c r="A1629">
        <v>1627</v>
      </c>
      <c r="B1629" s="243">
        <v>44798.152777777781</v>
      </c>
      <c r="C1629">
        <v>0</v>
      </c>
      <c r="D1629">
        <v>0.97868421052631505</v>
      </c>
      <c r="E1629">
        <v>31.115641025641001</v>
      </c>
      <c r="F1629">
        <v>44.854500000000002</v>
      </c>
      <c r="G1629">
        <v>7</v>
      </c>
      <c r="H1629">
        <v>2.0699999999999998</v>
      </c>
      <c r="I1629">
        <v>1.35</v>
      </c>
      <c r="J1629">
        <v>34.552333333333301</v>
      </c>
      <c r="K1629">
        <v>0.49525000000000002</v>
      </c>
      <c r="L1629">
        <v>37.963333333333303</v>
      </c>
      <c r="M1629">
        <v>-5.3846153846153801E-2</v>
      </c>
      <c r="N1629">
        <v>1599.9714285714199</v>
      </c>
      <c r="O1629">
        <v>85.448571428571398</v>
      </c>
      <c r="P1629">
        <v>2.5819999999999999</v>
      </c>
      <c r="Q1629">
        <v>69.737435897435901</v>
      </c>
      <c r="R1629">
        <v>6.9527272727272704</v>
      </c>
      <c r="S1629">
        <v>-0.46</v>
      </c>
      <c r="T1629">
        <v>5</v>
      </c>
      <c r="U1629">
        <v>1.7146857142857099</v>
      </c>
      <c r="V1629">
        <v>0</v>
      </c>
      <c r="W1629">
        <v>14.6333285714285</v>
      </c>
      <c r="X1629">
        <v>0.57022857142857097</v>
      </c>
      <c r="Y1629">
        <v>70.856257142857103</v>
      </c>
      <c r="Z1629">
        <v>2.1123857142857099</v>
      </c>
      <c r="AA1629">
        <v>5.7857142857142803E-3</v>
      </c>
      <c r="AB1629">
        <v>1.66857142857142E-2</v>
      </c>
      <c r="AC1629">
        <v>32.0943252361673</v>
      </c>
      <c r="AD1629">
        <v>-12.7601747638326</v>
      </c>
      <c r="AE1629">
        <v>36.168672133333303</v>
      </c>
      <c r="AF1629">
        <v>0.43358219999999997</v>
      </c>
      <c r="AG1629">
        <v>1.3508528399999999</v>
      </c>
      <c r="AH1629">
        <v>1.9333799999999901E-2</v>
      </c>
      <c r="AI1629">
        <v>44.972333333333303</v>
      </c>
      <c r="AJ1629">
        <v>0.51045135026553401</v>
      </c>
      <c r="AK1629">
        <v>0.80424272997472501</v>
      </c>
      <c r="AL1629">
        <v>9.6410874834157202E-3</v>
      </c>
      <c r="AM1629">
        <v>3.0037419450476902E-2</v>
      </c>
      <c r="AN1629">
        <v>0.15565125225138399</v>
      </c>
      <c r="AO1629">
        <v>4.29904311539687E-4</v>
      </c>
      <c r="AP1629">
        <v>36.168672133333303</v>
      </c>
      <c r="AQ1629">
        <v>0.24604857295556401</v>
      </c>
      <c r="AR1629">
        <v>6.45943294021796</v>
      </c>
      <c r="AS1629">
        <v>1.23747167673138</v>
      </c>
      <c r="AT1629">
        <v>0.87526363813816499</v>
      </c>
      <c r="AU1629">
        <v>89.886885714285697</v>
      </c>
      <c r="AV1629">
        <v>44.111625323238201</v>
      </c>
      <c r="AW1629">
        <v>0.86070801009509501</v>
      </c>
      <c r="AX1629">
        <v>0.113381163268616</v>
      </c>
      <c r="AY1629">
        <v>0.18753362704443499</v>
      </c>
      <c r="AZ1629">
        <v>0.54056705978203901</v>
      </c>
      <c r="BA1629">
        <v>8.39330235768809E-2</v>
      </c>
      <c r="BB1629">
        <v>7.7223865683148402E-2</v>
      </c>
      <c r="BC1629">
        <v>0.432521508134872</v>
      </c>
      <c r="BD1629">
        <v>0.84148185009509102</v>
      </c>
      <c r="BE1629">
        <v>-1.92261600000036E-2</v>
      </c>
      <c r="BF1629">
        <v>0.14719783330632499</v>
      </c>
      <c r="BG1629">
        <v>0.243466752123704</v>
      </c>
      <c r="BH1629">
        <v>0.70179470436525104</v>
      </c>
      <c r="BI1629">
        <v>0.14719783330632499</v>
      </c>
      <c r="BJ1629">
        <v>0.78132917086005904</v>
      </c>
      <c r="BK1629">
        <v>1.4035894087305001</v>
      </c>
      <c r="BL1629">
        <v>1.6540104338155399</v>
      </c>
      <c r="BM1629">
        <v>4.7676972452765902</v>
      </c>
      <c r="BN1629">
        <v>2.8825073577548399</v>
      </c>
      <c r="BO1629">
        <v>15.6712301421673</v>
      </c>
      <c r="BP1629">
        <v>3.4591490826986502</v>
      </c>
      <c r="BQ1629">
        <v>12.2120810594687</v>
      </c>
      <c r="BR1629">
        <v>1.1533530921097499</v>
      </c>
      <c r="BS1629">
        <v>0.72245003753752901</v>
      </c>
      <c r="BT1629">
        <v>1.5964468574753601</v>
      </c>
    </row>
    <row r="1630" spans="1:72" x14ac:dyDescent="0.2">
      <c r="A1630">
        <v>1628</v>
      </c>
      <c r="B1630" s="243">
        <v>44798.166666666664</v>
      </c>
      <c r="C1630">
        <v>0</v>
      </c>
      <c r="D1630">
        <v>0.83850000000000002</v>
      </c>
      <c r="E1630">
        <v>31.108461538461501</v>
      </c>
      <c r="F1630">
        <v>44.858499999999999</v>
      </c>
      <c r="G1630">
        <v>7</v>
      </c>
      <c r="H1630">
        <v>2.0680000000000001</v>
      </c>
      <c r="I1630">
        <v>1.3525</v>
      </c>
      <c r="J1630">
        <v>34.552352941176402</v>
      </c>
      <c r="K1630">
        <v>0.45750000000000002</v>
      </c>
      <c r="L1630">
        <v>37.9716666666666</v>
      </c>
      <c r="M1630">
        <v>7.1428571428571296E-3</v>
      </c>
      <c r="N1630">
        <v>1599.8709677419299</v>
      </c>
      <c r="O1630">
        <v>85.172222222222203</v>
      </c>
      <c r="P1630">
        <v>2.5815000000000001</v>
      </c>
      <c r="Q1630">
        <v>69.681538461538395</v>
      </c>
      <c r="R1630">
        <v>6.9543749999999998</v>
      </c>
      <c r="S1630">
        <v>-0.45846153846153798</v>
      </c>
      <c r="T1630">
        <v>5</v>
      </c>
      <c r="U1630">
        <v>1.7089375</v>
      </c>
      <c r="V1630">
        <v>1.5862499999999901E-2</v>
      </c>
      <c r="W1630">
        <v>14.6094749999999</v>
      </c>
      <c r="X1630">
        <v>0.57030000000000003</v>
      </c>
      <c r="Y1630">
        <v>70.698599999999999</v>
      </c>
      <c r="Z1630">
        <v>1.9336500000000001</v>
      </c>
      <c r="AA1630">
        <v>0</v>
      </c>
      <c r="AB1630">
        <v>3.9100000000000003E-2</v>
      </c>
      <c r="AC1630">
        <v>31.946961538461501</v>
      </c>
      <c r="AD1630">
        <v>-12.911538461538401</v>
      </c>
      <c r="AE1630">
        <v>36.167130061176401</v>
      </c>
      <c r="AF1630">
        <v>0.43316327999999998</v>
      </c>
      <c r="AG1630">
        <v>1.3533520160000001</v>
      </c>
      <c r="AH1630">
        <v>1.9315120000000002E-2</v>
      </c>
      <c r="AI1630">
        <v>44.972852941176399</v>
      </c>
      <c r="AJ1630">
        <v>0.511567839549531</v>
      </c>
      <c r="AK1630">
        <v>0.80419914895064104</v>
      </c>
      <c r="AL1630">
        <v>9.6316611393670801E-3</v>
      </c>
      <c r="AM1630">
        <v>3.0092643172318901E-2</v>
      </c>
      <c r="AN1630">
        <v>0.155649453886233</v>
      </c>
      <c r="AO1630">
        <v>4.2948398282100902E-4</v>
      </c>
      <c r="AP1630">
        <v>36.167130061176401</v>
      </c>
      <c r="AQ1630">
        <v>0.246079393750853</v>
      </c>
      <c r="AR1630">
        <v>6.4489035145800697</v>
      </c>
      <c r="AS1630">
        <v>1.1327652386253499</v>
      </c>
      <c r="AT1630">
        <v>0.87423746480017595</v>
      </c>
      <c r="AU1630">
        <v>89.520962499999996</v>
      </c>
      <c r="AV1630">
        <v>43.994878208132697</v>
      </c>
      <c r="AW1630">
        <v>0.97797473304371596</v>
      </c>
      <c r="AX1630">
        <v>0.22058677737464899</v>
      </c>
      <c r="AY1630">
        <v>0.18708388624914599</v>
      </c>
      <c r="AZ1630">
        <v>0.55109648541992295</v>
      </c>
      <c r="BA1630">
        <v>0.162992905590535</v>
      </c>
      <c r="BB1630">
        <v>7.8728069345703297E-2</v>
      </c>
      <c r="BC1630">
        <v>0.43190153664259401</v>
      </c>
      <c r="BD1630">
        <v>0.95876714904371796</v>
      </c>
      <c r="BE1630">
        <v>-1.9207583999997401E-2</v>
      </c>
      <c r="BF1630">
        <v>0.28769921398873399</v>
      </c>
      <c r="BG1630">
        <v>0.24400323384942299</v>
      </c>
      <c r="BH1630">
        <v>0.71876486693479902</v>
      </c>
      <c r="BI1630">
        <v>0.28769921398873399</v>
      </c>
      <c r="BJ1630">
        <v>1.06340489567631</v>
      </c>
      <c r="BK1630">
        <v>1.43752973386959</v>
      </c>
      <c r="BL1630">
        <v>0.84811922308198595</v>
      </c>
      <c r="BM1630">
        <v>2.4983205792245999</v>
      </c>
      <c r="BN1630">
        <v>2.9457186103457702</v>
      </c>
      <c r="BO1630">
        <v>21.904398632555399</v>
      </c>
      <c r="BP1630">
        <v>6.7609315287352496</v>
      </c>
      <c r="BQ1630">
        <v>15.1434671038202</v>
      </c>
      <c r="BR1630">
        <v>0.94844107008875</v>
      </c>
      <c r="BS1630">
        <v>0.94832521008082105</v>
      </c>
      <c r="BT1630">
        <v>1.0001221732868599</v>
      </c>
    </row>
    <row r="1631" spans="1:72" x14ac:dyDescent="0.2">
      <c r="A1631">
        <v>1629</v>
      </c>
      <c r="B1631" s="243">
        <v>44798.180555555555</v>
      </c>
      <c r="C1631">
        <v>0</v>
      </c>
      <c r="D1631">
        <v>0.97307692307692295</v>
      </c>
      <c r="E1631">
        <v>31.136052631578899</v>
      </c>
      <c r="F1631">
        <v>44.934871794871697</v>
      </c>
      <c r="G1631">
        <v>7</v>
      </c>
      <c r="H1631">
        <v>2.0674999999999999</v>
      </c>
      <c r="I1631">
        <v>1.35</v>
      </c>
      <c r="J1631">
        <v>34.543823529411704</v>
      </c>
      <c r="K1631">
        <v>0.466749999999999</v>
      </c>
      <c r="L1631">
        <v>37.962187499999899</v>
      </c>
      <c r="M1631">
        <v>-4.4444444444444398E-2</v>
      </c>
      <c r="N1631">
        <v>1599.5263157894699</v>
      </c>
      <c r="O1631">
        <v>85.864705882352894</v>
      </c>
      <c r="P1631">
        <v>2.57833333333333</v>
      </c>
      <c r="Q1631">
        <v>69.644749999999902</v>
      </c>
      <c r="R1631">
        <v>6.9652631578947304</v>
      </c>
      <c r="S1631">
        <v>-0.52837837837837798</v>
      </c>
      <c r="T1631">
        <v>5</v>
      </c>
      <c r="U1631">
        <v>1.6933</v>
      </c>
      <c r="V1631">
        <v>5.6385714285714199E-2</v>
      </c>
      <c r="W1631">
        <v>14.6705285714285</v>
      </c>
      <c r="X1631">
        <v>0.50828571428571401</v>
      </c>
      <c r="Y1631">
        <v>71.042985714285706</v>
      </c>
      <c r="Z1631">
        <v>2.0314428571428498</v>
      </c>
      <c r="AA1631">
        <v>0</v>
      </c>
      <c r="AB1631">
        <v>3.8942857142857099E-2</v>
      </c>
      <c r="AC1631">
        <v>32.109129554655802</v>
      </c>
      <c r="AD1631">
        <v>-12.8257422402159</v>
      </c>
      <c r="AE1631">
        <v>36.158210229411701</v>
      </c>
      <c r="AF1631">
        <v>0.43305854999999999</v>
      </c>
      <c r="AG1631">
        <v>1.35085181</v>
      </c>
      <c r="AH1631">
        <v>1.9310449999999899E-2</v>
      </c>
      <c r="AI1631">
        <v>44.9613235294117</v>
      </c>
      <c r="AJ1631">
        <v>0.50896242416991799</v>
      </c>
      <c r="AK1631">
        <v>0.80420698037855998</v>
      </c>
      <c r="AL1631">
        <v>9.63180164651317E-3</v>
      </c>
      <c r="AM1631">
        <v>3.0044751888060599E-2</v>
      </c>
      <c r="AN1631">
        <v>0.15568936700497399</v>
      </c>
      <c r="AO1631">
        <v>4.2949024815445899E-4</v>
      </c>
      <c r="AP1631">
        <v>36.158210229411701</v>
      </c>
      <c r="AQ1631">
        <v>0.21932077928046301</v>
      </c>
      <c r="AR1631">
        <v>6.4758537363617199</v>
      </c>
      <c r="AS1631">
        <v>1.19005396675985</v>
      </c>
      <c r="AT1631">
        <v>0.86182607284692303</v>
      </c>
      <c r="AU1631">
        <v>89.946542857142802</v>
      </c>
      <c r="AV1631">
        <v>44.043438711813799</v>
      </c>
      <c r="AW1631">
        <v>0.91788481759795804</v>
      </c>
      <c r="AX1631">
        <v>0.16079784324014401</v>
      </c>
      <c r="AY1631">
        <v>0.21373777071953601</v>
      </c>
      <c r="AZ1631">
        <v>0.52414626363827699</v>
      </c>
      <c r="BA1631">
        <v>0.119034406327771</v>
      </c>
      <c r="BB1631">
        <v>7.4878037662611002E-2</v>
      </c>
      <c r="BC1631">
        <v>0.493553979524331</v>
      </c>
      <c r="BD1631">
        <v>0.89868187759795903</v>
      </c>
      <c r="BE1631">
        <v>-1.92029399999991E-2</v>
      </c>
      <c r="BF1631">
        <v>0.208660596781407</v>
      </c>
      <c r="BG1631">
        <v>0.27735851361177799</v>
      </c>
      <c r="BH1631">
        <v>0.68016255670898895</v>
      </c>
      <c r="BI1631">
        <v>0.208660596781407</v>
      </c>
      <c r="BJ1631">
        <v>0.97203822078637203</v>
      </c>
      <c r="BK1631">
        <v>1.3603251134179699</v>
      </c>
      <c r="BL1631">
        <v>1.3292328206189199</v>
      </c>
      <c r="BM1631">
        <v>3.2596597881943401</v>
      </c>
      <c r="BN1631">
        <v>2.4522865653261299</v>
      </c>
      <c r="BO1631">
        <v>19.416863807376799</v>
      </c>
      <c r="BP1631">
        <v>4.9035240243630804</v>
      </c>
      <c r="BQ1631">
        <v>14.5133397830137</v>
      </c>
      <c r="BR1631">
        <v>1.00560209888958</v>
      </c>
      <c r="BS1631">
        <v>0.888573982073808</v>
      </c>
      <c r="BT1631">
        <v>1.1317032899642701</v>
      </c>
    </row>
    <row r="1632" spans="1:72" x14ac:dyDescent="0.2">
      <c r="A1632">
        <v>1630</v>
      </c>
      <c r="B1632" s="243">
        <v>44798.194444444445</v>
      </c>
      <c r="C1632">
        <v>0</v>
      </c>
      <c r="D1632">
        <v>1.00435897435897</v>
      </c>
      <c r="E1632">
        <v>31.115526315789399</v>
      </c>
      <c r="F1632">
        <v>44.830769230769199</v>
      </c>
      <c r="G1632">
        <v>7</v>
      </c>
      <c r="H1632">
        <v>2.0699999999999998</v>
      </c>
      <c r="I1632">
        <v>1.3474999999999999</v>
      </c>
      <c r="J1632">
        <v>34.545714285714197</v>
      </c>
      <c r="K1632">
        <v>0.48625000000000002</v>
      </c>
      <c r="L1632">
        <v>37.973030303030299</v>
      </c>
      <c r="M1632">
        <v>-9.9999999999999895E-2</v>
      </c>
      <c r="N1632">
        <v>1600.03225806451</v>
      </c>
      <c r="O1632">
        <v>85.007692307692295</v>
      </c>
      <c r="P1632">
        <v>2.5757500000000002</v>
      </c>
      <c r="Q1632">
        <v>69.603589743589694</v>
      </c>
      <c r="R1632">
        <v>6.9626666666666601</v>
      </c>
      <c r="S1632">
        <v>-0.555675675675675</v>
      </c>
      <c r="T1632">
        <v>5</v>
      </c>
      <c r="U1632">
        <v>1.7110857142857101</v>
      </c>
      <c r="V1632">
        <v>5.4114285714285698E-2</v>
      </c>
      <c r="W1632">
        <v>14.763614285714199</v>
      </c>
      <c r="X1632">
        <v>0.51818571428571403</v>
      </c>
      <c r="Y1632">
        <v>70.843100000000007</v>
      </c>
      <c r="Z1632">
        <v>2.1164571428571399</v>
      </c>
      <c r="AA1632">
        <v>3.0000000000000001E-3</v>
      </c>
      <c r="AB1632">
        <v>1.51857142857142E-2</v>
      </c>
      <c r="AC1632">
        <v>32.119885290148403</v>
      </c>
      <c r="AD1632">
        <v>-12.7108839406207</v>
      </c>
      <c r="AE1632">
        <v>36.162053085714199</v>
      </c>
      <c r="AF1632">
        <v>0.43358219999999997</v>
      </c>
      <c r="AG1632">
        <v>1.34835284</v>
      </c>
      <c r="AH1632">
        <v>1.9333799999999901E-2</v>
      </c>
      <c r="AI1632">
        <v>44.963214285714201</v>
      </c>
      <c r="AJ1632">
        <v>0.51045271996445996</v>
      </c>
      <c r="AK1632">
        <v>0.80425862919688296</v>
      </c>
      <c r="AL1632">
        <v>9.6430428048325193E-3</v>
      </c>
      <c r="AM1632">
        <v>2.9987910371176402E-2</v>
      </c>
      <c r="AN1632">
        <v>0.15568282008308301</v>
      </c>
      <c r="AO1632">
        <v>4.2999150098890299E-4</v>
      </c>
      <c r="AP1632">
        <v>36.162053085714199</v>
      </c>
      <c r="AQ1632">
        <v>0.223592541507595</v>
      </c>
      <c r="AR1632">
        <v>6.5169435626569401</v>
      </c>
      <c r="AS1632">
        <v>1.2398567892167101</v>
      </c>
      <c r="AT1632">
        <v>0.87342835694947396</v>
      </c>
      <c r="AU1632">
        <v>89.952442857142799</v>
      </c>
      <c r="AV1632">
        <v>44.142445979095498</v>
      </c>
      <c r="AW1632">
        <v>0.820768306618752</v>
      </c>
      <c r="AX1632">
        <v>0.108496050783285</v>
      </c>
      <c r="AY1632">
        <v>0.209989658492404</v>
      </c>
      <c r="AZ1632">
        <v>0.48305643734305898</v>
      </c>
      <c r="BA1632">
        <v>8.0465622620919899E-2</v>
      </c>
      <c r="BB1632">
        <v>6.9008062477579901E-2</v>
      </c>
      <c r="BC1632">
        <v>0.484313374701278</v>
      </c>
      <c r="BD1632">
        <v>0.80154214661875001</v>
      </c>
      <c r="BE1632">
        <v>-1.9226160000002501E-2</v>
      </c>
      <c r="BF1632">
        <v>0.14074361542080099</v>
      </c>
      <c r="BG1632">
        <v>0.27240349785849899</v>
      </c>
      <c r="BH1632">
        <v>0.62663211198123803</v>
      </c>
      <c r="BI1632">
        <v>0.14074361542080099</v>
      </c>
      <c r="BJ1632">
        <v>0.82629422655859996</v>
      </c>
      <c r="BK1632">
        <v>1.2532642239624701</v>
      </c>
      <c r="BL1632">
        <v>1.93545900497195</v>
      </c>
      <c r="BM1632">
        <v>4.4522951190908797</v>
      </c>
      <c r="BN1632">
        <v>2.3003820321967501</v>
      </c>
      <c r="BO1632">
        <v>16.162895233949701</v>
      </c>
      <c r="BP1632">
        <v>3.30747496238883</v>
      </c>
      <c r="BQ1632">
        <v>12.855420271560799</v>
      </c>
      <c r="BR1632">
        <v>1.0140000777471101</v>
      </c>
      <c r="BS1632">
        <v>0.76999678039027997</v>
      </c>
      <c r="BT1632">
        <v>1.3168887241751299</v>
      </c>
    </row>
    <row r="1633" spans="1:72" x14ac:dyDescent="0.2">
      <c r="A1633">
        <v>1631</v>
      </c>
      <c r="B1633" s="243">
        <v>44798.208333333336</v>
      </c>
      <c r="C1633">
        <v>0</v>
      </c>
      <c r="D1633">
        <v>0.82394736842105198</v>
      </c>
      <c r="E1633">
        <v>31.107435897435899</v>
      </c>
      <c r="F1633">
        <v>44.846249999999898</v>
      </c>
      <c r="G1633">
        <v>7</v>
      </c>
      <c r="H1633">
        <v>2.0649999999999999</v>
      </c>
      <c r="I1633">
        <v>1.35</v>
      </c>
      <c r="J1633">
        <v>34.545416666666597</v>
      </c>
      <c r="K1633">
        <v>0.47624999999999901</v>
      </c>
      <c r="L1633">
        <v>37.977916666666601</v>
      </c>
      <c r="M1633">
        <v>6.6666666666666596E-2</v>
      </c>
      <c r="N1633">
        <v>1599.7368421052599</v>
      </c>
      <c r="O1633">
        <v>85.663888888888806</v>
      </c>
      <c r="P1633">
        <v>2.5760000000000001</v>
      </c>
      <c r="Q1633">
        <v>69.557692307692307</v>
      </c>
      <c r="R1633">
        <v>6.9616666666666598</v>
      </c>
      <c r="S1633">
        <v>-0.39358974358974302</v>
      </c>
      <c r="T1633">
        <v>5</v>
      </c>
      <c r="U1633">
        <v>1.7779714285714201</v>
      </c>
      <c r="V1633">
        <v>7.0699999999999999E-2</v>
      </c>
      <c r="W1633">
        <v>14.7265</v>
      </c>
      <c r="X1633">
        <v>0.61592857142857105</v>
      </c>
      <c r="Y1633">
        <v>70.7675428571428</v>
      </c>
      <c r="Z1633">
        <v>2.00998571428571</v>
      </c>
      <c r="AA1633">
        <v>0</v>
      </c>
      <c r="AB1633">
        <v>1.7428571428571401E-2</v>
      </c>
      <c r="AC1633">
        <v>31.931383265856901</v>
      </c>
      <c r="AD1633">
        <v>-12.914866734143001</v>
      </c>
      <c r="AE1633">
        <v>36.157851266666597</v>
      </c>
      <c r="AF1633">
        <v>0.4325349</v>
      </c>
      <c r="AG1633">
        <v>1.35085078</v>
      </c>
      <c r="AH1633">
        <v>1.9287099999999901E-2</v>
      </c>
      <c r="AI1633">
        <v>44.960416666666603</v>
      </c>
      <c r="AJ1633">
        <v>0.51093834555846895</v>
      </c>
      <c r="AK1633">
        <v>0.80421521745980196</v>
      </c>
      <c r="AL1633">
        <v>9.6203490107038495E-3</v>
      </c>
      <c r="AM1633">
        <v>3.00453349891107E-2</v>
      </c>
      <c r="AN1633">
        <v>0.15569250729808601</v>
      </c>
      <c r="AO1633">
        <v>4.28979565358417E-4</v>
      </c>
      <c r="AP1633">
        <v>36.157851266666597</v>
      </c>
      <c r="AQ1633">
        <v>0.26576771778182001</v>
      </c>
      <c r="AR1633">
        <v>6.5005606024489904</v>
      </c>
      <c r="AS1633">
        <v>1.17748400552137</v>
      </c>
      <c r="AT1633">
        <v>0.90843378016451404</v>
      </c>
      <c r="AU1633">
        <v>89.897928571428494</v>
      </c>
      <c r="AV1633">
        <v>44.101663592418802</v>
      </c>
      <c r="AW1633">
        <v>0.858753074247815</v>
      </c>
      <c r="AX1633">
        <v>0.173366774478626</v>
      </c>
      <c r="AY1633">
        <v>0.16676718221817899</v>
      </c>
      <c r="AZ1633">
        <v>0.49943939755100603</v>
      </c>
      <c r="BA1633">
        <v>0.128338952788424</v>
      </c>
      <c r="BB1633">
        <v>7.1348485364429406E-2</v>
      </c>
      <c r="BC1633">
        <v>0.385557748561282</v>
      </c>
      <c r="BD1633">
        <v>0.83957335424781199</v>
      </c>
      <c r="BE1633">
        <v>-1.91797200000027E-2</v>
      </c>
      <c r="BF1633">
        <v>0.22622307161368899</v>
      </c>
      <c r="BG1633">
        <v>0.21761138672166599</v>
      </c>
      <c r="BH1633">
        <v>0.65170915787447004</v>
      </c>
      <c r="BI1633">
        <v>0.22622307161368899</v>
      </c>
      <c r="BJ1633">
        <v>0.88766891667071102</v>
      </c>
      <c r="BK1633">
        <v>1.3034183157489401</v>
      </c>
      <c r="BL1633">
        <v>0.96193277356463203</v>
      </c>
      <c r="BM1633">
        <v>2.8808253429931501</v>
      </c>
      <c r="BN1633">
        <v>2.99483022323657</v>
      </c>
      <c r="BO1633">
        <v>18.220797841844501</v>
      </c>
      <c r="BP1633">
        <v>5.3162421829216902</v>
      </c>
      <c r="BQ1633">
        <v>12.904555658922799</v>
      </c>
      <c r="BR1633">
        <v>0.91883909400566899</v>
      </c>
      <c r="BS1633">
        <v>0.79717968802523498</v>
      </c>
      <c r="BT1633">
        <v>1.1526122752598</v>
      </c>
    </row>
    <row r="1634" spans="1:72" x14ac:dyDescent="0.2">
      <c r="A1634">
        <v>1632</v>
      </c>
      <c r="B1634" s="243">
        <v>44798.222222222219</v>
      </c>
      <c r="C1634">
        <v>0</v>
      </c>
      <c r="D1634">
        <v>0.89524999999999999</v>
      </c>
      <c r="E1634">
        <v>31.082820512820501</v>
      </c>
      <c r="F1634">
        <v>44.959999999999901</v>
      </c>
      <c r="G1634">
        <v>7</v>
      </c>
      <c r="H1634">
        <v>2.0649999999999999</v>
      </c>
      <c r="I1634">
        <v>1.3460000000000001</v>
      </c>
      <c r="J1634">
        <v>34.551379310344799</v>
      </c>
      <c r="K1634">
        <v>0.50124999999999997</v>
      </c>
      <c r="L1634">
        <v>37.970967741935397</v>
      </c>
      <c r="M1634">
        <v>3.8461538461538401E-2</v>
      </c>
      <c r="N1634">
        <v>1599.6764705882299</v>
      </c>
      <c r="O1634">
        <v>85.536842105263105</v>
      </c>
      <c r="P1634">
        <v>2.57479999999999</v>
      </c>
      <c r="Q1634">
        <v>69.543333333333294</v>
      </c>
      <c r="R1634">
        <v>6.9552941176470497</v>
      </c>
      <c r="S1634">
        <v>-0.23075000000000001</v>
      </c>
      <c r="T1634">
        <v>5</v>
      </c>
      <c r="U1634">
        <v>1.8112375000000001</v>
      </c>
      <c r="V1634">
        <v>8.4262499999999907E-2</v>
      </c>
      <c r="W1634">
        <v>14.700150000000001</v>
      </c>
      <c r="X1634">
        <v>0.57226250000000001</v>
      </c>
      <c r="Y1634">
        <v>70.824249999999907</v>
      </c>
      <c r="Z1634">
        <v>2.0951499999999998</v>
      </c>
      <c r="AA1634">
        <v>0</v>
      </c>
      <c r="AB1634">
        <v>4.7225000000000003E-2</v>
      </c>
      <c r="AC1634">
        <v>31.978070512820501</v>
      </c>
      <c r="AD1634">
        <v>-12.9819294871794</v>
      </c>
      <c r="AE1634">
        <v>36.1638139103448</v>
      </c>
      <c r="AF1634">
        <v>0.4325349</v>
      </c>
      <c r="AG1634">
        <v>1.34685078</v>
      </c>
      <c r="AH1634">
        <v>1.9287099999999901E-2</v>
      </c>
      <c r="AI1634">
        <v>44.962379310344801</v>
      </c>
      <c r="AJ1634">
        <v>0.51061343975184803</v>
      </c>
      <c r="AK1634">
        <v>0.80431272688508104</v>
      </c>
      <c r="AL1634">
        <v>9.6199290748050694E-3</v>
      </c>
      <c r="AM1634">
        <v>2.9955060222760899E-2</v>
      </c>
      <c r="AN1634">
        <v>0.155685711196103</v>
      </c>
      <c r="AO1634">
        <v>4.2896084005862302E-4</v>
      </c>
      <c r="AP1634">
        <v>36.1638139103448</v>
      </c>
      <c r="AQ1634">
        <v>0.24692619510143399</v>
      </c>
      <c r="AR1634">
        <v>6.4889292051804901</v>
      </c>
      <c r="AS1634">
        <v>1.2273747005434801</v>
      </c>
      <c r="AT1634">
        <v>0.92484221008253698</v>
      </c>
      <c r="AU1634">
        <v>90.003049999999902</v>
      </c>
      <c r="AV1634">
        <v>44.127044011170199</v>
      </c>
      <c r="AW1634">
        <v>0.83533529917457305</v>
      </c>
      <c r="AX1634">
        <v>0.119476079456517</v>
      </c>
      <c r="AY1634">
        <v>0.18560870489856501</v>
      </c>
      <c r="AZ1634">
        <v>0.51107079481950302</v>
      </c>
      <c r="BA1634">
        <v>8.8707733054524299E-2</v>
      </c>
      <c r="BB1634">
        <v>7.3010113545643296E-2</v>
      </c>
      <c r="BC1634">
        <v>0.42911844777974101</v>
      </c>
      <c r="BD1634">
        <v>0.81615557917458703</v>
      </c>
      <c r="BE1634">
        <v>-1.9179719999986199E-2</v>
      </c>
      <c r="BF1634">
        <v>0.15567449497489499</v>
      </c>
      <c r="BG1634">
        <v>0.24184373582951699</v>
      </c>
      <c r="BH1634">
        <v>0.66591311199577496</v>
      </c>
      <c r="BI1634">
        <v>0.15567449497489499</v>
      </c>
      <c r="BJ1634">
        <v>0.79503646160882402</v>
      </c>
      <c r="BK1634">
        <v>1.3318262239915499</v>
      </c>
      <c r="BL1634">
        <v>1.55352189110052</v>
      </c>
      <c r="BM1634">
        <v>4.2775993081150796</v>
      </c>
      <c r="BN1634">
        <v>2.7534850539407598</v>
      </c>
      <c r="BO1634">
        <v>15.9205035494314</v>
      </c>
      <c r="BP1634">
        <v>3.6583506319100301</v>
      </c>
      <c r="BQ1634">
        <v>12.2621529175214</v>
      </c>
      <c r="BR1634">
        <v>1.0671795825342301</v>
      </c>
      <c r="BS1634">
        <v>0.732766663618866</v>
      </c>
      <c r="BT1634">
        <v>1.4563702683523001</v>
      </c>
    </row>
    <row r="1635" spans="1:72" x14ac:dyDescent="0.2">
      <c r="A1635">
        <v>1633</v>
      </c>
      <c r="B1635" s="243">
        <v>44798.236111111109</v>
      </c>
      <c r="C1635">
        <v>0</v>
      </c>
      <c r="D1635">
        <v>0.89375000000000004</v>
      </c>
      <c r="E1635">
        <v>31.134736842105202</v>
      </c>
      <c r="F1635">
        <v>44.979750000000003</v>
      </c>
      <c r="G1635">
        <v>7</v>
      </c>
      <c r="H1635">
        <v>2.0699999999999998</v>
      </c>
      <c r="I1635">
        <v>1.35</v>
      </c>
      <c r="J1635">
        <v>34.591000000000001</v>
      </c>
      <c r="K1635">
        <v>0.41275000000000001</v>
      </c>
      <c r="L1635">
        <v>38.005000000000003</v>
      </c>
      <c r="M1635">
        <v>3.5294117647058802E-2</v>
      </c>
      <c r="N1635">
        <v>1599.61538461538</v>
      </c>
      <c r="O1635">
        <v>86.135135135135101</v>
      </c>
      <c r="P1635">
        <v>2.5745</v>
      </c>
      <c r="Q1635">
        <v>69.478999999999999</v>
      </c>
      <c r="R1635">
        <v>6.97555555555555</v>
      </c>
      <c r="S1635">
        <v>-0.54108108108108099</v>
      </c>
      <c r="T1635">
        <v>5</v>
      </c>
      <c r="U1635">
        <v>1.7951285714285701</v>
      </c>
      <c r="V1635">
        <v>9.3471428571428497E-2</v>
      </c>
      <c r="W1635">
        <v>14.711857142857101</v>
      </c>
      <c r="X1635">
        <v>0.52751428571428505</v>
      </c>
      <c r="Y1635">
        <v>71.015799999999999</v>
      </c>
      <c r="Z1635">
        <v>2.0593857142857099</v>
      </c>
      <c r="AA1635">
        <v>0</v>
      </c>
      <c r="AB1635">
        <v>4.7142857142857097E-2</v>
      </c>
      <c r="AC1635">
        <v>32.028486842105202</v>
      </c>
      <c r="AD1635">
        <v>-12.951263157894701</v>
      </c>
      <c r="AE1635">
        <v>36.207338800000002</v>
      </c>
      <c r="AF1635">
        <v>0.43358219999999997</v>
      </c>
      <c r="AG1635">
        <v>1.3508528399999999</v>
      </c>
      <c r="AH1635">
        <v>1.9333799999999901E-2</v>
      </c>
      <c r="AI1635">
        <v>45.011000000000003</v>
      </c>
      <c r="AJ1635">
        <v>0.50984905894181298</v>
      </c>
      <c r="AK1635">
        <v>0.80441089511452701</v>
      </c>
      <c r="AL1635">
        <v>9.6328053142565092E-3</v>
      </c>
      <c r="AM1635">
        <v>3.00116158272422E-2</v>
      </c>
      <c r="AN1635">
        <v>0.15551754015684999</v>
      </c>
      <c r="AO1635">
        <v>4.2953500255493E-4</v>
      </c>
      <c r="AP1635">
        <v>36.207338800000002</v>
      </c>
      <c r="AQ1635">
        <v>0.22761773737241101</v>
      </c>
      <c r="AR1635">
        <v>6.4940969634139103</v>
      </c>
      <c r="AS1635">
        <v>1.20642337034338</v>
      </c>
      <c r="AT1635">
        <v>0.91524461282241798</v>
      </c>
      <c r="AU1635">
        <v>90.109685714285703</v>
      </c>
      <c r="AV1635">
        <v>44.135476871129697</v>
      </c>
      <c r="AW1635">
        <v>0.87552312887029105</v>
      </c>
      <c r="AX1635">
        <v>0.14442946965660999</v>
      </c>
      <c r="AY1635">
        <v>0.205964462627588</v>
      </c>
      <c r="AZ1635">
        <v>0.50590303658608804</v>
      </c>
      <c r="BA1635">
        <v>0.10691724914803399</v>
      </c>
      <c r="BB1635">
        <v>7.2271862369441206E-2</v>
      </c>
      <c r="BC1635">
        <v>0.47502979279958601</v>
      </c>
      <c r="BD1635">
        <v>0.85629696887028794</v>
      </c>
      <c r="BE1635">
        <v>-1.92261600000035E-2</v>
      </c>
      <c r="BF1635">
        <v>0.187891941280041</v>
      </c>
      <c r="BG1635">
        <v>0.26794436626962298</v>
      </c>
      <c r="BH1635">
        <v>0.65814202509797504</v>
      </c>
      <c r="BI1635">
        <v>0.187891941280041</v>
      </c>
      <c r="BJ1635">
        <v>0.91167261509932995</v>
      </c>
      <c r="BK1635">
        <v>1.3162840501959501</v>
      </c>
      <c r="BL1635">
        <v>1.42605565967445</v>
      </c>
      <c r="BM1635">
        <v>3.5027687755753898</v>
      </c>
      <c r="BN1635">
        <v>2.4562637172065398</v>
      </c>
      <c r="BO1635">
        <v>18.157749187145701</v>
      </c>
      <c r="BP1635">
        <v>4.4154606200809798</v>
      </c>
      <c r="BQ1635">
        <v>13.742288567064699</v>
      </c>
      <c r="BR1635">
        <v>0.99686775001988004</v>
      </c>
      <c r="BS1635">
        <v>0.83651583858731304</v>
      </c>
      <c r="BT1635">
        <v>1.1916902275315699</v>
      </c>
    </row>
    <row r="1636" spans="1:72" x14ac:dyDescent="0.2">
      <c r="A1636">
        <v>1634</v>
      </c>
      <c r="B1636" s="243">
        <v>44798.25</v>
      </c>
      <c r="C1636">
        <v>0</v>
      </c>
      <c r="D1636">
        <v>0.92349999999999999</v>
      </c>
      <c r="E1636">
        <v>31.1180555555555</v>
      </c>
      <c r="F1636">
        <v>44.902749999999997</v>
      </c>
      <c r="G1636">
        <v>7</v>
      </c>
      <c r="H1636">
        <v>2.0699999999999998</v>
      </c>
      <c r="I1636">
        <v>1.3460000000000001</v>
      </c>
      <c r="J1636">
        <v>34.5507407407407</v>
      </c>
      <c r="K1636">
        <v>0.51400000000000001</v>
      </c>
      <c r="L1636">
        <v>37.972333333333303</v>
      </c>
      <c r="M1636">
        <v>6.2962962962962901E-2</v>
      </c>
      <c r="N1636">
        <v>1599.55555555555</v>
      </c>
      <c r="O1636">
        <v>85.125</v>
      </c>
      <c r="P1636">
        <v>2.5713999999999899</v>
      </c>
      <c r="Q1636">
        <v>69.44</v>
      </c>
      <c r="R1636">
        <v>6.9677777777777701</v>
      </c>
      <c r="S1636">
        <v>-0.48416666666666602</v>
      </c>
      <c r="T1636">
        <v>5</v>
      </c>
      <c r="U1636">
        <v>1.7938857142857101</v>
      </c>
      <c r="V1636">
        <v>8.76857142857142E-2</v>
      </c>
      <c r="W1636">
        <v>14.7675571428571</v>
      </c>
      <c r="X1636">
        <v>0.54074285714285697</v>
      </c>
      <c r="Y1636">
        <v>71.234828571428494</v>
      </c>
      <c r="Z1636">
        <v>2.1021142857142801</v>
      </c>
      <c r="AA1636">
        <v>3.8857142857142801E-3</v>
      </c>
      <c r="AB1636">
        <v>3.1299999999999897E-2</v>
      </c>
      <c r="AC1636">
        <v>32.041555555555497</v>
      </c>
      <c r="AD1636">
        <v>-12.861194444444401</v>
      </c>
      <c r="AE1636">
        <v>36.167079540740701</v>
      </c>
      <c r="AF1636">
        <v>0.43358219999999997</v>
      </c>
      <c r="AG1636">
        <v>1.3468528399999999</v>
      </c>
      <c r="AH1636">
        <v>1.9333800000000002E-2</v>
      </c>
      <c r="AI1636">
        <v>44.966740740740697</v>
      </c>
      <c r="AJ1636">
        <v>0.50771624310817698</v>
      </c>
      <c r="AK1636">
        <v>0.80430733793371501</v>
      </c>
      <c r="AL1636">
        <v>9.6422865624140302E-3</v>
      </c>
      <c r="AM1636">
        <v>2.99522006223529E-2</v>
      </c>
      <c r="AN1636">
        <v>0.15567061087124401</v>
      </c>
      <c r="AO1636">
        <v>4.2995777949463802E-4</v>
      </c>
      <c r="AP1636">
        <v>36.167079540740701</v>
      </c>
      <c r="AQ1636">
        <v>0.233325748660036</v>
      </c>
      <c r="AR1636">
        <v>6.5186840157044301</v>
      </c>
      <c r="AS1636">
        <v>1.23145449821575</v>
      </c>
      <c r="AT1636">
        <v>0.91078491542257101</v>
      </c>
      <c r="AU1636">
        <v>90.439128571428498</v>
      </c>
      <c r="AV1636">
        <v>44.1505438033209</v>
      </c>
      <c r="AW1636">
        <v>0.81619693741976795</v>
      </c>
      <c r="AX1636">
        <v>0.11539834178424099</v>
      </c>
      <c r="AY1636">
        <v>0.200256451339963</v>
      </c>
      <c r="AZ1636">
        <v>0.48131598429556299</v>
      </c>
      <c r="BA1636">
        <v>8.5679992911654096E-2</v>
      </c>
      <c r="BB1636">
        <v>6.8759426327937606E-2</v>
      </c>
      <c r="BC1636">
        <v>0.46186501968937699</v>
      </c>
      <c r="BD1636">
        <v>0.79697077741976796</v>
      </c>
      <c r="BE1636">
        <v>-1.9226159999999499E-2</v>
      </c>
      <c r="BF1636">
        <v>0.15006338355430901</v>
      </c>
      <c r="BG1636">
        <v>0.26041241322895398</v>
      </c>
      <c r="BH1636">
        <v>0.62590071958926996</v>
      </c>
      <c r="BI1636">
        <v>0.15006338355430901</v>
      </c>
      <c r="BJ1636">
        <v>0.82095159356652703</v>
      </c>
      <c r="BK1636">
        <v>1.2518014391785399</v>
      </c>
      <c r="BL1636">
        <v>1.73534947074352</v>
      </c>
      <c r="BM1636">
        <v>4.1709090170071397</v>
      </c>
      <c r="BN1636">
        <v>2.40349802003862</v>
      </c>
      <c r="BO1636">
        <v>16.1877875388946</v>
      </c>
      <c r="BP1636">
        <v>3.5264895135262702</v>
      </c>
      <c r="BQ1636">
        <v>12.661298025368399</v>
      </c>
      <c r="BR1636">
        <v>0.99669368713621498</v>
      </c>
      <c r="BS1636">
        <v>0.76092624014480303</v>
      </c>
      <c r="BT1636">
        <v>1.3098427082059101</v>
      </c>
    </row>
    <row r="1637" spans="1:72" x14ac:dyDescent="0.2">
      <c r="A1637">
        <v>1635</v>
      </c>
      <c r="B1637" s="243">
        <v>44798.263888888891</v>
      </c>
      <c r="C1637">
        <v>0</v>
      </c>
      <c r="D1637">
        <v>0.99973684210526303</v>
      </c>
      <c r="E1637">
        <v>31.092894736842101</v>
      </c>
      <c r="F1637">
        <v>44.790500000000002</v>
      </c>
      <c r="G1637">
        <v>7</v>
      </c>
      <c r="H1637">
        <v>2.0720000000000001</v>
      </c>
      <c r="I1637">
        <v>1.3474999999999999</v>
      </c>
      <c r="J1637">
        <v>34.588518518518498</v>
      </c>
      <c r="K1637">
        <v>0.44774999999999998</v>
      </c>
      <c r="L1637">
        <v>37.984838709677398</v>
      </c>
      <c r="M1637">
        <v>-0.25</v>
      </c>
      <c r="N1637">
        <v>1600.2</v>
      </c>
      <c r="O1637">
        <v>85.537499999999994</v>
      </c>
      <c r="P1637">
        <v>2.5727500000000001</v>
      </c>
      <c r="Q1637">
        <v>69.399230769230698</v>
      </c>
      <c r="R1637">
        <v>6.96260869565217</v>
      </c>
      <c r="S1637">
        <v>-0.35820512820512801</v>
      </c>
      <c r="T1637">
        <v>5</v>
      </c>
      <c r="U1637">
        <v>1.7947</v>
      </c>
      <c r="V1637">
        <v>7.6171428571428501E-2</v>
      </c>
      <c r="W1637">
        <v>14.7229571428571</v>
      </c>
      <c r="X1637">
        <v>0.587271428571428</v>
      </c>
      <c r="Y1637">
        <v>71.417142857142807</v>
      </c>
      <c r="Z1637">
        <v>2.03154285714285</v>
      </c>
      <c r="AA1637">
        <v>9.0428571428571407E-3</v>
      </c>
      <c r="AB1637">
        <v>1.0271428571428501E-2</v>
      </c>
      <c r="AC1637">
        <v>32.092631578947298</v>
      </c>
      <c r="AD1637">
        <v>-12.6978684210526</v>
      </c>
      <c r="AE1637">
        <v>36.206418998518501</v>
      </c>
      <c r="AF1637">
        <v>0.43400112000000002</v>
      </c>
      <c r="AG1637">
        <v>1.348353664</v>
      </c>
      <c r="AH1637">
        <v>1.9352479999999998E-2</v>
      </c>
      <c r="AI1637">
        <v>45.008018518518497</v>
      </c>
      <c r="AJ1637">
        <v>0.50697098133627305</v>
      </c>
      <c r="AK1637">
        <v>0.80444374558772003</v>
      </c>
      <c r="AL1637">
        <v>9.64275109826109E-3</v>
      </c>
      <c r="AM1637">
        <v>2.9958076546854E-2</v>
      </c>
      <c r="AN1637">
        <v>0.15552784215816601</v>
      </c>
      <c r="AO1637">
        <v>4.2997849354415397E-4</v>
      </c>
      <c r="AP1637">
        <v>36.206418998518501</v>
      </c>
      <c r="AQ1637">
        <v>0.25340241471165098</v>
      </c>
      <c r="AR1637">
        <v>6.49899671710196</v>
      </c>
      <c r="AS1637">
        <v>1.1901125484700199</v>
      </c>
      <c r="AT1637">
        <v>0.909860820204209</v>
      </c>
      <c r="AU1637">
        <v>90.553614285714204</v>
      </c>
      <c r="AV1637">
        <v>44.148930678802103</v>
      </c>
      <c r="AW1637">
        <v>0.85908783971635905</v>
      </c>
      <c r="AX1637">
        <v>0.15824111552997899</v>
      </c>
      <c r="AY1637">
        <v>0.18059870528834801</v>
      </c>
      <c r="AZ1637">
        <v>0.50100328289803098</v>
      </c>
      <c r="BA1637">
        <v>0.117358761098734</v>
      </c>
      <c r="BB1637">
        <v>7.1571897556861497E-2</v>
      </c>
      <c r="BC1637">
        <v>0.41612497518059</v>
      </c>
      <c r="BD1637">
        <v>0.83984310371635795</v>
      </c>
      <c r="BE1637">
        <v>-1.9244736000000501E-2</v>
      </c>
      <c r="BF1637">
        <v>0.20544840012666199</v>
      </c>
      <c r="BG1637">
        <v>0.234475818387468</v>
      </c>
      <c r="BH1637">
        <v>0.65046509931930696</v>
      </c>
      <c r="BI1637">
        <v>0.20544840012666199</v>
      </c>
      <c r="BJ1637">
        <v>0.87984843702825999</v>
      </c>
      <c r="BK1637">
        <v>1.3009301986386099</v>
      </c>
      <c r="BL1637">
        <v>1.1412881202428899</v>
      </c>
      <c r="BM1637">
        <v>3.1660752720307599</v>
      </c>
      <c r="BN1637">
        <v>2.7741244440158899</v>
      </c>
      <c r="BO1637">
        <v>17.843885992610701</v>
      </c>
      <c r="BP1637">
        <v>4.8280374029765598</v>
      </c>
      <c r="BQ1637">
        <v>13.0158485896341</v>
      </c>
      <c r="BR1637">
        <v>0.95166791842329002</v>
      </c>
      <c r="BS1637">
        <v>0.79766907697759504</v>
      </c>
      <c r="BT1637">
        <v>1.19306106490827</v>
      </c>
    </row>
    <row r="1638" spans="1:72" x14ac:dyDescent="0.2">
      <c r="A1638">
        <v>1636</v>
      </c>
      <c r="B1638" s="243">
        <v>44798.277777777781</v>
      </c>
      <c r="C1638">
        <v>0</v>
      </c>
      <c r="D1638">
        <v>0.89717948717948703</v>
      </c>
      <c r="E1638">
        <v>31.085263157894701</v>
      </c>
      <c r="F1638">
        <v>45.043589743589699</v>
      </c>
      <c r="G1638">
        <v>7</v>
      </c>
      <c r="H1638">
        <v>2.0699999999999998</v>
      </c>
      <c r="I1638">
        <v>1.3460000000000001</v>
      </c>
      <c r="J1638">
        <v>34.545714285714197</v>
      </c>
      <c r="K1638">
        <v>0.44700000000000001</v>
      </c>
      <c r="L1638">
        <v>37.979230769230703</v>
      </c>
      <c r="M1638">
        <v>2.2222222222222199E-2</v>
      </c>
      <c r="N1638">
        <v>1599.31428571428</v>
      </c>
      <c r="O1638">
        <v>85.894999999999996</v>
      </c>
      <c r="P1638">
        <v>2.5674000000000001</v>
      </c>
      <c r="Q1638">
        <v>69.351249999999993</v>
      </c>
      <c r="R1638">
        <v>6.9595454545454496</v>
      </c>
      <c r="S1638">
        <v>-0.48358974358974299</v>
      </c>
      <c r="T1638">
        <v>5</v>
      </c>
      <c r="U1638">
        <v>1.7179249999999999</v>
      </c>
      <c r="V1638">
        <v>8.56875E-2</v>
      </c>
      <c r="W1638">
        <v>14.7478</v>
      </c>
      <c r="X1638">
        <v>0.57737499999999997</v>
      </c>
      <c r="Y1638">
        <v>71.143012499999998</v>
      </c>
      <c r="Z1638">
        <v>1.9998125</v>
      </c>
      <c r="AA1638">
        <v>0</v>
      </c>
      <c r="AB1638">
        <v>2.21125E-2</v>
      </c>
      <c r="AC1638">
        <v>31.982442645074201</v>
      </c>
      <c r="AD1638">
        <v>-13.0611470985155</v>
      </c>
      <c r="AE1638">
        <v>36.162053085714199</v>
      </c>
      <c r="AF1638">
        <v>0.43358219999999997</v>
      </c>
      <c r="AG1638">
        <v>1.3468528399999999</v>
      </c>
      <c r="AH1638">
        <v>1.9333800000000002E-2</v>
      </c>
      <c r="AI1638">
        <v>44.961714285714201</v>
      </c>
      <c r="AJ1638">
        <v>0.50830084100970896</v>
      </c>
      <c r="AK1638">
        <v>0.80428546064588202</v>
      </c>
      <c r="AL1638">
        <v>9.6433645133002007E-3</v>
      </c>
      <c r="AM1638">
        <v>2.99555491020932E-2</v>
      </c>
      <c r="AN1638">
        <v>0.155688013929311</v>
      </c>
      <c r="AO1638">
        <v>4.30005846243788E-4</v>
      </c>
      <c r="AP1638">
        <v>36.162053085714199</v>
      </c>
      <c r="AQ1638">
        <v>0.24913219352428301</v>
      </c>
      <c r="AR1638">
        <v>6.5099628324990499</v>
      </c>
      <c r="AS1638">
        <v>1.17152436261394</v>
      </c>
      <c r="AT1638">
        <v>0.87322272229160502</v>
      </c>
      <c r="AU1638">
        <v>90.185924999999997</v>
      </c>
      <c r="AV1638">
        <v>44.092672474351502</v>
      </c>
      <c r="AW1638">
        <v>0.86904181136271996</v>
      </c>
      <c r="AX1638">
        <v>0.17532847738605201</v>
      </c>
      <c r="AY1638">
        <v>0.18445000647571599</v>
      </c>
      <c r="AZ1638">
        <v>0.490037167500949</v>
      </c>
      <c r="BA1638">
        <v>0.13017641733305599</v>
      </c>
      <c r="BB1638">
        <v>7.0005309642992702E-2</v>
      </c>
      <c r="BC1638">
        <v>0.42540954512366003</v>
      </c>
      <c r="BD1638">
        <v>0.84981565136271797</v>
      </c>
      <c r="BE1638">
        <v>-1.9226160000002299E-2</v>
      </c>
      <c r="BF1638">
        <v>0.22841761354785001</v>
      </c>
      <c r="BG1638">
        <v>0.24030112464445599</v>
      </c>
      <c r="BH1638">
        <v>0.63841950845128004</v>
      </c>
      <c r="BI1638">
        <v>0.22841761354785001</v>
      </c>
      <c r="BJ1638">
        <v>0.93743747638461405</v>
      </c>
      <c r="BK1638">
        <v>1.2768390169025601</v>
      </c>
      <c r="BL1638">
        <v>1.05202537103872</v>
      </c>
      <c r="BM1638">
        <v>2.7949661960614902</v>
      </c>
      <c r="BN1638">
        <v>2.6567479007677002</v>
      </c>
      <c r="BO1638">
        <v>19.016850001630601</v>
      </c>
      <c r="BP1638">
        <v>5.3678139183744804</v>
      </c>
      <c r="BQ1638">
        <v>13.6490360832561</v>
      </c>
      <c r="BR1638">
        <v>0.88852907387121405</v>
      </c>
      <c r="BS1638">
        <v>0.84607043096547396</v>
      </c>
      <c r="BT1638">
        <v>1.0501833433149099</v>
      </c>
    </row>
    <row r="1639" spans="1:72" x14ac:dyDescent="0.2">
      <c r="A1639">
        <v>1637</v>
      </c>
      <c r="B1639" s="243">
        <v>44798.291666666664</v>
      </c>
      <c r="C1639">
        <v>0</v>
      </c>
      <c r="D1639">
        <v>0.97924999999999995</v>
      </c>
      <c r="E1639">
        <v>31.119729729729698</v>
      </c>
      <c r="F1639">
        <v>44.874749999999999</v>
      </c>
      <c r="G1639">
        <v>7</v>
      </c>
      <c r="H1639">
        <v>2.0739999999999998</v>
      </c>
      <c r="I1639">
        <v>1.3474999999999999</v>
      </c>
      <c r="J1639">
        <v>34.56</v>
      </c>
      <c r="K1639">
        <v>0.45179487179487099</v>
      </c>
      <c r="L1639">
        <v>37.9653846153846</v>
      </c>
      <c r="M1639">
        <v>-6.25E-2</v>
      </c>
      <c r="N1639">
        <v>1599.4666666666601</v>
      </c>
      <c r="O1639">
        <v>85.923684210526304</v>
      </c>
      <c r="P1639">
        <v>2.56725</v>
      </c>
      <c r="Q1639">
        <v>69.322368421052602</v>
      </c>
      <c r="R1639">
        <v>6.9624999999999897</v>
      </c>
      <c r="S1639">
        <v>-0.53864864864864803</v>
      </c>
      <c r="T1639">
        <v>5</v>
      </c>
      <c r="U1639">
        <v>1.7144999999999999</v>
      </c>
      <c r="V1639">
        <v>9.1028571428571403E-2</v>
      </c>
      <c r="W1639">
        <v>14.6975428571428</v>
      </c>
      <c r="X1639">
        <v>0.59229999999999905</v>
      </c>
      <c r="Y1639">
        <v>71.170671428571396</v>
      </c>
      <c r="Z1639">
        <v>2.0543428571428501</v>
      </c>
      <c r="AA1639">
        <v>7.9000000000000008E-3</v>
      </c>
      <c r="AB1639">
        <v>9.2999999999999992E-3</v>
      </c>
      <c r="AC1639">
        <v>32.098979729729699</v>
      </c>
      <c r="AD1639">
        <v>-12.775770270270201</v>
      </c>
      <c r="AE1639">
        <v>36.17946216</v>
      </c>
      <c r="AF1639">
        <v>0.43442004000000001</v>
      </c>
      <c r="AG1639">
        <v>1.348354488</v>
      </c>
      <c r="AH1639">
        <v>1.9371159999999998E-2</v>
      </c>
      <c r="AI1639">
        <v>44.981499999999997</v>
      </c>
      <c r="AJ1639">
        <v>0.50834791120820799</v>
      </c>
      <c r="AK1639">
        <v>0.80431871235952501</v>
      </c>
      <c r="AL1639">
        <v>9.6577490746195607E-3</v>
      </c>
      <c r="AM1639">
        <v>2.9975756433200301E-2</v>
      </c>
      <c r="AN1639">
        <v>0.155619532474461</v>
      </c>
      <c r="AO1639">
        <v>4.3064726609828402E-4</v>
      </c>
      <c r="AP1639">
        <v>36.17946216</v>
      </c>
      <c r="AQ1639">
        <v>0.255572198700036</v>
      </c>
      <c r="AR1639">
        <v>6.4877783621327803</v>
      </c>
      <c r="AS1639">
        <v>1.2034691783878699</v>
      </c>
      <c r="AT1639">
        <v>0.87156249376647299</v>
      </c>
      <c r="AU1639">
        <v>90.229357142857097</v>
      </c>
      <c r="AV1639">
        <v>44.1262818992207</v>
      </c>
      <c r="AW1639">
        <v>0.85521810077929605</v>
      </c>
      <c r="AX1639">
        <v>0.14488530961212501</v>
      </c>
      <c r="AY1639">
        <v>0.17884784129996301</v>
      </c>
      <c r="AZ1639">
        <v>0.51222163786721198</v>
      </c>
      <c r="BA1639">
        <v>0.10745342630707699</v>
      </c>
      <c r="BB1639">
        <v>7.3174519695316007E-2</v>
      </c>
      <c r="BC1639">
        <v>0.41169334936750102</v>
      </c>
      <c r="BD1639">
        <v>0.83595478877930196</v>
      </c>
      <c r="BE1639">
        <v>-1.92633119999947E-2</v>
      </c>
      <c r="BF1639">
        <v>0.188071021301462</v>
      </c>
      <c r="BG1639">
        <v>0.23215670561007001</v>
      </c>
      <c r="BH1639">
        <v>0.66489864862277603</v>
      </c>
      <c r="BI1639">
        <v>0.188071021301462</v>
      </c>
      <c r="BJ1639">
        <v>0.84045545382306697</v>
      </c>
      <c r="BK1639">
        <v>1.3297972972455501</v>
      </c>
      <c r="BL1639">
        <v>1.2344097671376</v>
      </c>
      <c r="BM1639">
        <v>3.53535937658889</v>
      </c>
      <c r="BN1639">
        <v>2.86400794185775</v>
      </c>
      <c r="BO1639">
        <v>17.033936814032099</v>
      </c>
      <c r="BP1639">
        <v>4.4196690005843697</v>
      </c>
      <c r="BQ1639">
        <v>12.6142678134478</v>
      </c>
      <c r="BR1639">
        <v>1.01007656103306</v>
      </c>
      <c r="BS1639">
        <v>0.76522704530248198</v>
      </c>
      <c r="BT1639">
        <v>1.31996976222109</v>
      </c>
    </row>
    <row r="1640" spans="1:72" x14ac:dyDescent="0.2">
      <c r="A1640">
        <v>1638</v>
      </c>
      <c r="B1640" s="243">
        <v>44798.305555555555</v>
      </c>
      <c r="C1640">
        <v>0</v>
      </c>
      <c r="D1640">
        <v>0.82</v>
      </c>
      <c r="E1640">
        <v>31.066249999999901</v>
      </c>
      <c r="F1640">
        <v>44.806410256410203</v>
      </c>
      <c r="G1640">
        <v>7</v>
      </c>
      <c r="H1640">
        <v>2.0649999999999999</v>
      </c>
      <c r="I1640">
        <v>1.3480000000000001</v>
      </c>
      <c r="J1640">
        <v>34.565999999999903</v>
      </c>
      <c r="K1640">
        <v>0.46289473684210503</v>
      </c>
      <c r="L1640">
        <v>37.983448275862003</v>
      </c>
      <c r="M1640">
        <v>2.7272727272727199E-2</v>
      </c>
      <c r="N1640">
        <v>1600.45454545454</v>
      </c>
      <c r="O1640">
        <v>85.757894736842104</v>
      </c>
      <c r="P1640">
        <v>2.5666000000000002</v>
      </c>
      <c r="Q1640">
        <v>69.321749999999994</v>
      </c>
      <c r="R1640">
        <v>6.9693750000000003</v>
      </c>
      <c r="S1640">
        <v>-0.49918918918918898</v>
      </c>
      <c r="T1640">
        <v>5</v>
      </c>
      <c r="U1640">
        <v>1.72684285714285</v>
      </c>
      <c r="V1640">
        <v>9.7671428571428506E-2</v>
      </c>
      <c r="W1640">
        <v>14.7397142857142</v>
      </c>
      <c r="X1640">
        <v>0.62882857142857096</v>
      </c>
      <c r="Y1640">
        <v>71.061057142857095</v>
      </c>
      <c r="Z1640">
        <v>2.1154857142857102</v>
      </c>
      <c r="AA1640">
        <v>1.21714285714285E-2</v>
      </c>
      <c r="AB1640">
        <v>1.6999999999999901E-2</v>
      </c>
      <c r="AC1640">
        <v>31.886249999999901</v>
      </c>
      <c r="AD1640">
        <v>-12.920160256410201</v>
      </c>
      <c r="AE1640">
        <v>36.178434599999903</v>
      </c>
      <c r="AF1640">
        <v>0.4325349</v>
      </c>
      <c r="AG1640">
        <v>1.34885078</v>
      </c>
      <c r="AH1640">
        <v>1.9287099999999901E-2</v>
      </c>
      <c r="AI1640">
        <v>44.9789999999999</v>
      </c>
      <c r="AJ1640">
        <v>0.50911759625625697</v>
      </c>
      <c r="AK1640">
        <v>0.80434057226705802</v>
      </c>
      <c r="AL1640">
        <v>9.6163743080104006E-3</v>
      </c>
      <c r="AM1640">
        <v>2.9988456390760101E-2</v>
      </c>
      <c r="AN1640">
        <v>0.15562818204050699</v>
      </c>
      <c r="AO1640">
        <v>4.2880232997621101E-4</v>
      </c>
      <c r="AP1640">
        <v>36.178434599999903</v>
      </c>
      <c r="AQ1640">
        <v>0.27133395341111299</v>
      </c>
      <c r="AR1640">
        <v>6.50639364255382</v>
      </c>
      <c r="AS1640">
        <v>1.23928770974653</v>
      </c>
      <c r="AT1640">
        <v>0.87916608454085898</v>
      </c>
      <c r="AU1640">
        <v>90.271928571428504</v>
      </c>
      <c r="AV1640">
        <v>44.195449905711399</v>
      </c>
      <c r="AW1640">
        <v>0.78355009428853595</v>
      </c>
      <c r="AX1640">
        <v>0.10956307025346899</v>
      </c>
      <c r="AY1640">
        <v>0.16120094658888601</v>
      </c>
      <c r="AZ1640">
        <v>0.49360635744617498</v>
      </c>
      <c r="BA1640">
        <v>8.1226976236370402E-2</v>
      </c>
      <c r="BB1640">
        <v>7.0515193920882194E-2</v>
      </c>
      <c r="BC1640">
        <v>0.37268887802784501</v>
      </c>
      <c r="BD1640">
        <v>0.76437037428853105</v>
      </c>
      <c r="BE1640">
        <v>-1.9179720000004501E-2</v>
      </c>
      <c r="BF1640">
        <v>0.143169169382662</v>
      </c>
      <c r="BG1640">
        <v>0.21064584602674299</v>
      </c>
      <c r="BH1640">
        <v>0.64500941817420698</v>
      </c>
      <c r="BI1640">
        <v>0.143169169382662</v>
      </c>
      <c r="BJ1640">
        <v>0.70763003081881104</v>
      </c>
      <c r="BK1640">
        <v>1.29001883634841</v>
      </c>
      <c r="BL1640">
        <v>1.47130731382348</v>
      </c>
      <c r="BM1640">
        <v>4.5052256778149502</v>
      </c>
      <c r="BN1640">
        <v>3.0620561968846798</v>
      </c>
      <c r="BO1640">
        <v>14.3301293620413</v>
      </c>
      <c r="BP1640">
        <v>3.3644754804925499</v>
      </c>
      <c r="BQ1640">
        <v>10.9656538815487</v>
      </c>
      <c r="BR1640">
        <v>1.0466312483978799</v>
      </c>
      <c r="BS1640">
        <v>0.65036236306574602</v>
      </c>
      <c r="BT1640">
        <v>1.60930476275436</v>
      </c>
    </row>
    <row r="1641" spans="1:72" x14ac:dyDescent="0.2">
      <c r="A1641">
        <v>1639</v>
      </c>
      <c r="B1641" s="243">
        <v>44798.319444444445</v>
      </c>
      <c r="C1641">
        <v>0</v>
      </c>
      <c r="D1641">
        <v>1.0528205128205099</v>
      </c>
      <c r="E1641">
        <v>31.103783783783701</v>
      </c>
      <c r="F1641">
        <v>44.961999999999897</v>
      </c>
      <c r="G1641">
        <v>7</v>
      </c>
      <c r="H1641">
        <v>2.0720000000000001</v>
      </c>
      <c r="I1641">
        <v>1.35</v>
      </c>
      <c r="J1641">
        <v>34.568064516128999</v>
      </c>
      <c r="K1641">
        <v>0.46274999999999999</v>
      </c>
      <c r="L1641">
        <v>37.987499999999898</v>
      </c>
      <c r="M1641">
        <v>0.13157894736842099</v>
      </c>
      <c r="N1641">
        <v>1600.35483870967</v>
      </c>
      <c r="O1641">
        <v>85.228205128205005</v>
      </c>
      <c r="P1641">
        <v>2.5658333333333299</v>
      </c>
      <c r="Q1641">
        <v>69.280499999999904</v>
      </c>
      <c r="R1641">
        <v>6.9631999999999996</v>
      </c>
      <c r="S1641">
        <v>-0.49810810810810802</v>
      </c>
      <c r="T1641">
        <v>5</v>
      </c>
      <c r="U1641">
        <v>1.72647142857142</v>
      </c>
      <c r="V1641">
        <v>0.112999999999999</v>
      </c>
      <c r="W1641">
        <v>14.795714285714199</v>
      </c>
      <c r="X1641">
        <v>0.54915714285714201</v>
      </c>
      <c r="Y1641">
        <v>71.040299999999903</v>
      </c>
      <c r="Z1641">
        <v>2.1405571428571402</v>
      </c>
      <c r="AA1641" s="244">
        <v>5.7142857142857101E-5</v>
      </c>
      <c r="AB1641">
        <v>3.8671428571428502E-2</v>
      </c>
      <c r="AC1641">
        <v>32.1566042966043</v>
      </c>
      <c r="AD1641">
        <v>-12.8053957033956</v>
      </c>
      <c r="AE1641">
        <v>36.185964996129002</v>
      </c>
      <c r="AF1641">
        <v>0.43400112000000002</v>
      </c>
      <c r="AG1641">
        <v>1.350853664</v>
      </c>
      <c r="AH1641">
        <v>1.9352479999999998E-2</v>
      </c>
      <c r="AI1641">
        <v>44.990064516129003</v>
      </c>
      <c r="AJ1641">
        <v>0.50937235619963595</v>
      </c>
      <c r="AK1641">
        <v>0.80431013792292405</v>
      </c>
      <c r="AL1641">
        <v>9.6465991917928807E-3</v>
      </c>
      <c r="AM1641">
        <v>3.0025599619127302E-2</v>
      </c>
      <c r="AN1641">
        <v>0.15558990802270301</v>
      </c>
      <c r="AO1641">
        <v>4.30150083315886E-4</v>
      </c>
      <c r="AP1641">
        <v>36.185964996129002</v>
      </c>
      <c r="AQ1641">
        <v>0.23695643834514499</v>
      </c>
      <c r="AR1641">
        <v>6.5311131206197004</v>
      </c>
      <c r="AS1641">
        <v>1.25397498136672</v>
      </c>
      <c r="AT1641">
        <v>0.87941681948278105</v>
      </c>
      <c r="AU1641">
        <v>90.252199999999903</v>
      </c>
      <c r="AV1641">
        <v>44.208009536460601</v>
      </c>
      <c r="AW1641">
        <v>0.78205497966842996</v>
      </c>
      <c r="AX1641">
        <v>9.6878682633273205E-2</v>
      </c>
      <c r="AY1641">
        <v>0.197044681654854</v>
      </c>
      <c r="AZ1641">
        <v>0.46888687938029699</v>
      </c>
      <c r="BA1641">
        <v>7.1716637571538802E-2</v>
      </c>
      <c r="BB1641">
        <v>6.6983839911471096E-2</v>
      </c>
      <c r="BC1641">
        <v>0.454018832151525</v>
      </c>
      <c r="BD1641">
        <v>0.76281024366842498</v>
      </c>
      <c r="BE1641">
        <v>-1.9244736000005001E-2</v>
      </c>
      <c r="BF1641">
        <v>0.12552978974874601</v>
      </c>
      <c r="BG1641">
        <v>0.25531909380802498</v>
      </c>
      <c r="BH1641">
        <v>0.60755647976100102</v>
      </c>
      <c r="BI1641">
        <v>0.12552978974874601</v>
      </c>
      <c r="BJ1641">
        <v>0.76169776711354398</v>
      </c>
      <c r="BK1641">
        <v>1.215112959522</v>
      </c>
      <c r="BL1641">
        <v>2.0339322986126001</v>
      </c>
      <c r="BM1641">
        <v>4.8399386390836101</v>
      </c>
      <c r="BN1641">
        <v>2.37959672619637</v>
      </c>
      <c r="BO1641">
        <v>14.9086347103236</v>
      </c>
      <c r="BP1641">
        <v>2.9499500590955501</v>
      </c>
      <c r="BQ1641">
        <v>11.958684651228101</v>
      </c>
      <c r="BR1641">
        <v>1.00171231694913</v>
      </c>
      <c r="BS1641">
        <v>0.71148585121404495</v>
      </c>
      <c r="BT1641">
        <v>1.4079160045696699</v>
      </c>
    </row>
    <row r="1642" spans="1:72" x14ac:dyDescent="0.2">
      <c r="A1642">
        <v>1640</v>
      </c>
      <c r="B1642" s="243">
        <v>44798.333333333336</v>
      </c>
      <c r="C1642">
        <v>0</v>
      </c>
      <c r="D1642">
        <v>0.88424999999999898</v>
      </c>
      <c r="E1642">
        <v>31.096486486486398</v>
      </c>
      <c r="F1642">
        <v>44.797249999999998</v>
      </c>
      <c r="G1642">
        <v>7</v>
      </c>
      <c r="H1642">
        <v>2.0649999999999999</v>
      </c>
      <c r="I1642">
        <v>1.3474999999999999</v>
      </c>
      <c r="J1642">
        <v>34.561999999999998</v>
      </c>
      <c r="K1642">
        <v>0.45674999999999999</v>
      </c>
      <c r="L1642">
        <v>37.982500000000002</v>
      </c>
      <c r="M1642">
        <v>9.9999999999999895E-2</v>
      </c>
      <c r="N1642">
        <v>1600.04347826086</v>
      </c>
      <c r="O1642">
        <v>85.391891891891802</v>
      </c>
      <c r="P1642">
        <v>2.56575</v>
      </c>
      <c r="Q1642">
        <v>69.281499999999994</v>
      </c>
      <c r="R1642">
        <v>6.9619999999999997</v>
      </c>
      <c r="S1642">
        <v>-0.47868421052631499</v>
      </c>
      <c r="T1642">
        <v>5</v>
      </c>
      <c r="U1642">
        <v>1.7051875000000001</v>
      </c>
      <c r="V1642">
        <v>0.1014375</v>
      </c>
      <c r="W1642">
        <v>14.6744375</v>
      </c>
      <c r="X1642">
        <v>0.57582499999999903</v>
      </c>
      <c r="Y1642">
        <v>71.104024999999993</v>
      </c>
      <c r="Z1642">
        <v>1.9856750000000001</v>
      </c>
      <c r="AA1642">
        <v>7.7874999999999897E-3</v>
      </c>
      <c r="AB1642">
        <v>2.0362499999999999E-2</v>
      </c>
      <c r="AC1642">
        <v>31.9807364864864</v>
      </c>
      <c r="AD1642">
        <v>-12.816513513513501</v>
      </c>
      <c r="AE1642">
        <v>36.174434599999998</v>
      </c>
      <c r="AF1642">
        <v>0.4325349</v>
      </c>
      <c r="AG1642">
        <v>1.3483507800000001</v>
      </c>
      <c r="AH1642">
        <v>1.9287099999999901E-2</v>
      </c>
      <c r="AI1642">
        <v>44.9744999999999</v>
      </c>
      <c r="AJ1642">
        <v>0.50875368307209001</v>
      </c>
      <c r="AK1642">
        <v>0.80433211264160798</v>
      </c>
      <c r="AL1642">
        <v>9.6173364906780492E-3</v>
      </c>
      <c r="AM1642">
        <v>2.99803395257312E-2</v>
      </c>
      <c r="AN1642">
        <v>0.15564375368264199</v>
      </c>
      <c r="AO1642">
        <v>4.2884523452178401E-4</v>
      </c>
      <c r="AP1642">
        <v>36.174434599999998</v>
      </c>
      <c r="AQ1642">
        <v>0.2484633822665</v>
      </c>
      <c r="AR1642">
        <v>6.4775792126846197</v>
      </c>
      <c r="AS1642">
        <v>1.1632423733392201</v>
      </c>
      <c r="AT1642">
        <v>0.86752042095349002</v>
      </c>
      <c r="AU1642">
        <v>90.045149999999893</v>
      </c>
      <c r="AV1642">
        <v>44.063719568290303</v>
      </c>
      <c r="AW1642">
        <v>0.91078043170964595</v>
      </c>
      <c r="AX1642">
        <v>0.18510840666077399</v>
      </c>
      <c r="AY1642">
        <v>0.184071517733499</v>
      </c>
      <c r="AZ1642">
        <v>0.522420787315375</v>
      </c>
      <c r="BA1642">
        <v>0.137285051788062</v>
      </c>
      <c r="BB1642">
        <v>7.4631541045053595E-2</v>
      </c>
      <c r="BC1642">
        <v>0.42556454458010001</v>
      </c>
      <c r="BD1642">
        <v>0.89160071170964905</v>
      </c>
      <c r="BE1642">
        <v>-1.91797199999971E-2</v>
      </c>
      <c r="BF1642">
        <v>0.24117175290166701</v>
      </c>
      <c r="BG1642">
        <v>0.23982082387220699</v>
      </c>
      <c r="BH1642">
        <v>0.680645138175765</v>
      </c>
      <c r="BI1642">
        <v>0.24117175290166701</v>
      </c>
      <c r="BJ1642">
        <v>0.96198515354774805</v>
      </c>
      <c r="BK1642">
        <v>1.36129027635153</v>
      </c>
      <c r="BL1642">
        <v>0.99439847737885301</v>
      </c>
      <c r="BM1642">
        <v>2.8222423645661499</v>
      </c>
      <c r="BN1642">
        <v>2.8381402714989301</v>
      </c>
      <c r="BO1642">
        <v>19.647113767935501</v>
      </c>
      <c r="BP1642">
        <v>5.6675361931891803</v>
      </c>
      <c r="BQ1642">
        <v>13.979577574746299</v>
      </c>
      <c r="BR1642">
        <v>0.95129829641869501</v>
      </c>
      <c r="BS1642">
        <v>0.86551645238708097</v>
      </c>
      <c r="BT1642">
        <v>1.0991105874360001</v>
      </c>
    </row>
    <row r="1643" spans="1:72" x14ac:dyDescent="0.2">
      <c r="A1643">
        <v>1641</v>
      </c>
      <c r="B1643" s="243">
        <v>44798.347222222219</v>
      </c>
      <c r="C1643">
        <v>0</v>
      </c>
      <c r="D1643">
        <v>0.88897435897435895</v>
      </c>
      <c r="E1643">
        <v>31.168947368421001</v>
      </c>
      <c r="F1643">
        <v>44.919499999999999</v>
      </c>
      <c r="G1643">
        <v>7</v>
      </c>
      <c r="H1643">
        <v>2.0674999999999999</v>
      </c>
      <c r="I1643">
        <v>1.35</v>
      </c>
      <c r="J1643">
        <v>34.5561111111111</v>
      </c>
      <c r="K1643">
        <v>0.48375000000000001</v>
      </c>
      <c r="L1643">
        <v>37.980270270270204</v>
      </c>
      <c r="M1643">
        <v>-2.1052631578947299E-2</v>
      </c>
      <c r="N1643">
        <v>1600.18518518518</v>
      </c>
      <c r="O1643">
        <v>85.620588235294093</v>
      </c>
      <c r="P1643">
        <v>2.5644999999999998</v>
      </c>
      <c r="Q1643">
        <v>69.248750000000001</v>
      </c>
      <c r="R1643">
        <v>6.96285714285714</v>
      </c>
      <c r="S1643">
        <v>-0.55487179487179406</v>
      </c>
      <c r="T1643">
        <v>5</v>
      </c>
      <c r="U1643">
        <v>1.76314285714285</v>
      </c>
      <c r="V1643">
        <v>0.114828571428571</v>
      </c>
      <c r="W1643">
        <v>14.720171428571399</v>
      </c>
      <c r="X1643">
        <v>0.59140000000000004</v>
      </c>
      <c r="Y1643">
        <v>71.130728571428506</v>
      </c>
      <c r="Z1643">
        <v>2.01371428571428</v>
      </c>
      <c r="AA1643">
        <v>3.2000000000000002E-3</v>
      </c>
      <c r="AB1643">
        <v>2.91857142857142E-2</v>
      </c>
      <c r="AC1643">
        <v>32.057921727395403</v>
      </c>
      <c r="AD1643">
        <v>-12.8615782726045</v>
      </c>
      <c r="AE1643">
        <v>36.170497811111098</v>
      </c>
      <c r="AF1643">
        <v>0.43305854999999999</v>
      </c>
      <c r="AG1643">
        <v>1.35085181</v>
      </c>
      <c r="AH1643">
        <v>1.9310449999999899E-2</v>
      </c>
      <c r="AI1643">
        <v>44.973611111111097</v>
      </c>
      <c r="AJ1643">
        <v>0.50850734327554503</v>
      </c>
      <c r="AK1643">
        <v>0.80426047447577198</v>
      </c>
      <c r="AL1643">
        <v>9.6291700688675395E-3</v>
      </c>
      <c r="AM1643">
        <v>3.00365431333189E-2</v>
      </c>
      <c r="AN1643">
        <v>0.15564682993113199</v>
      </c>
      <c r="AO1643">
        <v>4.2937290386337599E-4</v>
      </c>
      <c r="AP1643">
        <v>36.170497811111098</v>
      </c>
      <c r="AQ1643">
        <v>0.25518385667938698</v>
      </c>
      <c r="AR1643">
        <v>6.4977670491879698</v>
      </c>
      <c r="AS1643">
        <v>1.1796682664289899</v>
      </c>
      <c r="AT1643">
        <v>0.89657109010096903</v>
      </c>
      <c r="AU1643">
        <v>90.2191571428571</v>
      </c>
      <c r="AV1643">
        <v>44.103116983407403</v>
      </c>
      <c r="AW1643">
        <v>0.87049412770365098</v>
      </c>
      <c r="AX1643">
        <v>0.17118354357100701</v>
      </c>
      <c r="AY1643">
        <v>0.17787469332061201</v>
      </c>
      <c r="AZ1643">
        <v>0.50223295081202102</v>
      </c>
      <c r="BA1643">
        <v>0.126722666619521</v>
      </c>
      <c r="BB1643">
        <v>7.1747564401717298E-2</v>
      </c>
      <c r="BC1643">
        <v>0.41074051839090098</v>
      </c>
      <c r="BD1643">
        <v>0.85129118770364098</v>
      </c>
      <c r="BE1643">
        <v>-1.92029400000099E-2</v>
      </c>
      <c r="BF1643">
        <v>0.22249251556119101</v>
      </c>
      <c r="BG1643">
        <v>0.23118920864704601</v>
      </c>
      <c r="BH1643">
        <v>0.65276761009176798</v>
      </c>
      <c r="BI1643">
        <v>0.22249251556119101</v>
      </c>
      <c r="BJ1643">
        <v>0.90736344841647598</v>
      </c>
      <c r="BK1643">
        <v>1.30553522018353</v>
      </c>
      <c r="BL1643">
        <v>1.03908757588505</v>
      </c>
      <c r="BM1643">
        <v>2.93388570148212</v>
      </c>
      <c r="BN1643">
        <v>2.8235211059887302</v>
      </c>
      <c r="BO1643">
        <v>18.493260581581399</v>
      </c>
      <c r="BP1643">
        <v>5.2285741156879997</v>
      </c>
      <c r="BQ1643">
        <v>13.2646864658934</v>
      </c>
      <c r="BR1643">
        <v>0.92729794372951102</v>
      </c>
      <c r="BS1643">
        <v>0.81836644219199906</v>
      </c>
      <c r="BT1643">
        <v>1.13310846574517</v>
      </c>
    </row>
    <row r="1644" spans="1:72" x14ac:dyDescent="0.2">
      <c r="A1644">
        <v>1642</v>
      </c>
      <c r="B1644" s="243">
        <v>44798.361111111109</v>
      </c>
      <c r="C1644">
        <v>0</v>
      </c>
      <c r="D1644">
        <v>0.87775000000000003</v>
      </c>
      <c r="E1644">
        <v>31.114210526315699</v>
      </c>
      <c r="F1644">
        <v>44.884</v>
      </c>
      <c r="G1644">
        <v>7</v>
      </c>
      <c r="H1644">
        <v>2.0739999999999998</v>
      </c>
      <c r="I1644">
        <v>1.35</v>
      </c>
      <c r="J1644">
        <v>34.597727272727198</v>
      </c>
      <c r="K1644">
        <v>0.4385</v>
      </c>
      <c r="L1644">
        <v>38.028148148148098</v>
      </c>
      <c r="M1644">
        <v>2.4999999999999901E-2</v>
      </c>
      <c r="N1644">
        <v>1600.10344827586</v>
      </c>
      <c r="O1644">
        <v>85.727027027027006</v>
      </c>
      <c r="P1644">
        <v>2.5645999999999902</v>
      </c>
      <c r="Q1644">
        <v>69.213333333333296</v>
      </c>
      <c r="R1644">
        <v>6.9663636363636297</v>
      </c>
      <c r="S1644">
        <v>-0.30184210526315702</v>
      </c>
      <c r="T1644">
        <v>5</v>
      </c>
      <c r="U1644">
        <v>1.78895714285714</v>
      </c>
      <c r="V1644">
        <v>0.124242857142857</v>
      </c>
      <c r="W1644">
        <v>14.7400428571428</v>
      </c>
      <c r="X1644">
        <v>0.586414285714285</v>
      </c>
      <c r="Y1644">
        <v>70.965914285714206</v>
      </c>
      <c r="Z1644">
        <v>2.0177285714285702</v>
      </c>
      <c r="AA1644">
        <v>0</v>
      </c>
      <c r="AB1644">
        <v>4.9271428571428501E-2</v>
      </c>
      <c r="AC1644">
        <v>31.991960526315701</v>
      </c>
      <c r="AD1644">
        <v>-12.8920394736842</v>
      </c>
      <c r="AE1644">
        <v>36.217189432727203</v>
      </c>
      <c r="AF1644">
        <v>0.43442004000000001</v>
      </c>
      <c r="AG1644">
        <v>1.350854488</v>
      </c>
      <c r="AH1644">
        <v>1.9371159999999998E-2</v>
      </c>
      <c r="AI1644">
        <v>45.021727272727198</v>
      </c>
      <c r="AJ1644">
        <v>0.510346266898134</v>
      </c>
      <c r="AK1644">
        <v>0.80443802640745099</v>
      </c>
      <c r="AL1644">
        <v>9.6491197987234392E-3</v>
      </c>
      <c r="AM1644">
        <v>3.0004501600237401E-2</v>
      </c>
      <c r="AN1644">
        <v>0.155480485179882</v>
      </c>
      <c r="AO1644">
        <v>4.3026247932816201E-4</v>
      </c>
      <c r="AP1644">
        <v>36.217189432727203</v>
      </c>
      <c r="AQ1644">
        <v>0.25303256516817602</v>
      </c>
      <c r="AR1644">
        <v>6.5065386803077798</v>
      </c>
      <c r="AS1644">
        <v>1.1820199036513701</v>
      </c>
      <c r="AT1644">
        <v>0.91298759949789499</v>
      </c>
      <c r="AU1644">
        <v>90.099057142857106</v>
      </c>
      <c r="AV1644">
        <v>44.1587805818546</v>
      </c>
      <c r="AW1644">
        <v>0.86294669087266096</v>
      </c>
      <c r="AX1644">
        <v>0.168834584348628</v>
      </c>
      <c r="AY1644">
        <v>0.18138747483182299</v>
      </c>
      <c r="AZ1644">
        <v>0.49346131969221801</v>
      </c>
      <c r="BA1644">
        <v>0.12498354622828001</v>
      </c>
      <c r="BB1644">
        <v>7.0494474241745403E-2</v>
      </c>
      <c r="BC1644">
        <v>0.41753938154377701</v>
      </c>
      <c r="BD1644">
        <v>0.84368337887266998</v>
      </c>
      <c r="BE1644">
        <v>-1.9263311999990901E-2</v>
      </c>
      <c r="BF1644">
        <v>0.219891942604545</v>
      </c>
      <c r="BG1644">
        <v>0.23624095950946999</v>
      </c>
      <c r="BH1644">
        <v>0.64268922511317195</v>
      </c>
      <c r="BI1644">
        <v>0.219891942604545</v>
      </c>
      <c r="BJ1644">
        <v>0.91226580422803305</v>
      </c>
      <c r="BK1644">
        <v>1.2853784502263399</v>
      </c>
      <c r="BL1644">
        <v>1.0743502318060201</v>
      </c>
      <c r="BM1644">
        <v>2.9227502267738199</v>
      </c>
      <c r="BN1644">
        <v>2.72048177609694</v>
      </c>
      <c r="BO1644">
        <v>18.520334629129401</v>
      </c>
      <c r="BP1644">
        <v>5.1674606512068202</v>
      </c>
      <c r="BQ1644">
        <v>13.3528739779226</v>
      </c>
      <c r="BR1644">
        <v>0.911562147798616</v>
      </c>
      <c r="BS1644">
        <v>0.82430902718621502</v>
      </c>
      <c r="BT1644">
        <v>1.1058500122341699</v>
      </c>
    </row>
    <row r="1645" spans="1:72" x14ac:dyDescent="0.2">
      <c r="A1645">
        <v>1643</v>
      </c>
      <c r="B1645" s="243">
        <v>44798.375</v>
      </c>
      <c r="C1645">
        <v>0</v>
      </c>
      <c r="D1645">
        <v>0.906249999999999</v>
      </c>
      <c r="E1645">
        <v>31.12</v>
      </c>
      <c r="F1645">
        <v>44.927</v>
      </c>
      <c r="G1645">
        <v>7</v>
      </c>
      <c r="H1645">
        <v>2.0674999999999999</v>
      </c>
      <c r="I1645">
        <v>1.3480000000000001</v>
      </c>
      <c r="J1645">
        <v>34.552</v>
      </c>
      <c r="K1645">
        <v>0.47499999999999898</v>
      </c>
      <c r="L1645">
        <v>37.973846153846097</v>
      </c>
      <c r="M1645">
        <v>0.11111111111111099</v>
      </c>
      <c r="N1645">
        <v>1599.6</v>
      </c>
      <c r="O1645">
        <v>85.567499999999995</v>
      </c>
      <c r="P1645">
        <v>2.5619999999999998</v>
      </c>
      <c r="Q1645">
        <v>69.165263157894699</v>
      </c>
      <c r="R1645">
        <v>6.96</v>
      </c>
      <c r="S1645">
        <v>-0.47399999999999998</v>
      </c>
      <c r="T1645">
        <v>5</v>
      </c>
      <c r="U1645">
        <v>1.8023</v>
      </c>
      <c r="V1645">
        <v>0.1147</v>
      </c>
      <c r="W1645">
        <v>14.7033285714285</v>
      </c>
      <c r="X1645">
        <v>0.57452857142857106</v>
      </c>
      <c r="Y1645">
        <v>71.137628571428493</v>
      </c>
      <c r="Z1645">
        <v>1.95902857142857</v>
      </c>
      <c r="AA1645">
        <v>0</v>
      </c>
      <c r="AB1645">
        <v>4.1171428571428498E-2</v>
      </c>
      <c r="AC1645">
        <v>32.026249999999997</v>
      </c>
      <c r="AD1645">
        <v>-12.90075</v>
      </c>
      <c r="AE1645">
        <v>36.166386699999997</v>
      </c>
      <c r="AF1645">
        <v>0.43305854999999999</v>
      </c>
      <c r="AG1645">
        <v>1.34885181</v>
      </c>
      <c r="AH1645">
        <v>1.9310449999999899E-2</v>
      </c>
      <c r="AI1645">
        <v>44.967500000000001</v>
      </c>
      <c r="AJ1645">
        <v>0.50840022961526798</v>
      </c>
      <c r="AK1645">
        <v>0.80427834991938596</v>
      </c>
      <c r="AL1645">
        <v>9.6304786790459701E-3</v>
      </c>
      <c r="AM1645">
        <v>2.9996148551731799E-2</v>
      </c>
      <c r="AN1645">
        <v>0.155667982431756</v>
      </c>
      <c r="AO1645">
        <v>4.2943125590704298E-4</v>
      </c>
      <c r="AP1645">
        <v>36.166386699999997</v>
      </c>
      <c r="AQ1645">
        <v>0.24790398483199499</v>
      </c>
      <c r="AR1645">
        <v>6.4903322878002996</v>
      </c>
      <c r="AS1645">
        <v>1.1476324397839099</v>
      </c>
      <c r="AT1645">
        <v>0.91628973383559897</v>
      </c>
      <c r="AU1645">
        <v>90.176814285714201</v>
      </c>
      <c r="AV1645">
        <v>44.052255412416201</v>
      </c>
      <c r="AW1645">
        <v>0.91524458758379201</v>
      </c>
      <c r="AX1645">
        <v>0.20121937021608499</v>
      </c>
      <c r="AY1645">
        <v>0.18515456516800399</v>
      </c>
      <c r="AZ1645">
        <v>0.50966771219969398</v>
      </c>
      <c r="BA1645">
        <v>0.14917826311556401</v>
      </c>
      <c r="BB1645">
        <v>7.2809673171384801E-2</v>
      </c>
      <c r="BC1645">
        <v>0.42755088236453098</v>
      </c>
      <c r="BD1645">
        <v>0.89604164758378402</v>
      </c>
      <c r="BE1645">
        <v>-1.9202940000008099E-2</v>
      </c>
      <c r="BF1645">
        <v>0.26178963898896102</v>
      </c>
      <c r="BG1645">
        <v>0.24088906908135799</v>
      </c>
      <c r="BH1645">
        <v>0.66308589594433498</v>
      </c>
      <c r="BI1645">
        <v>0.26178963898896102</v>
      </c>
      <c r="BJ1645">
        <v>1.00535741614064</v>
      </c>
      <c r="BK1645">
        <v>1.32617179188867</v>
      </c>
      <c r="BL1645">
        <v>0.92016273070117804</v>
      </c>
      <c r="BM1645">
        <v>2.5328958720642598</v>
      </c>
      <c r="BN1645">
        <v>2.75266079309054</v>
      </c>
      <c r="BO1645">
        <v>20.553366118006402</v>
      </c>
      <c r="BP1645">
        <v>6.1520565162405996</v>
      </c>
      <c r="BQ1645">
        <v>14.401309601765799</v>
      </c>
      <c r="BR1645">
        <v>0.88112940560743502</v>
      </c>
      <c r="BS1645">
        <v>0.90064156054505595</v>
      </c>
      <c r="BT1645">
        <v>0.97833527144160104</v>
      </c>
    </row>
    <row r="1646" spans="1:72" x14ac:dyDescent="0.2">
      <c r="A1646">
        <v>1644</v>
      </c>
      <c r="B1646" s="243">
        <v>44798.388888888891</v>
      </c>
      <c r="C1646">
        <v>0</v>
      </c>
      <c r="D1646">
        <v>0.96641025641025602</v>
      </c>
      <c r="E1646">
        <v>31.072564102564101</v>
      </c>
      <c r="F1646">
        <v>44.806249999999999</v>
      </c>
      <c r="G1646">
        <v>7</v>
      </c>
      <c r="H1646">
        <v>2.0699999999999998</v>
      </c>
      <c r="I1646">
        <v>1.35</v>
      </c>
      <c r="J1646">
        <v>34.562173913043402</v>
      </c>
      <c r="K1646">
        <v>0.439</v>
      </c>
      <c r="L1646">
        <v>37.962142857142801</v>
      </c>
      <c r="M1646">
        <v>0.157142857142857</v>
      </c>
      <c r="N1646">
        <v>1600.2413793103401</v>
      </c>
      <c r="O1646">
        <v>85.224999999999994</v>
      </c>
      <c r="P1646">
        <v>2.5608</v>
      </c>
      <c r="Q1646">
        <v>69.144750000000002</v>
      </c>
      <c r="R1646">
        <v>6.9610000000000003</v>
      </c>
      <c r="S1646">
        <v>-0.47631578947368403</v>
      </c>
      <c r="T1646">
        <v>5</v>
      </c>
      <c r="U1646">
        <v>1.8252875</v>
      </c>
      <c r="V1646">
        <v>0.12659999999999999</v>
      </c>
      <c r="W1646">
        <v>14.695287499999999</v>
      </c>
      <c r="X1646">
        <v>0.56527499999999997</v>
      </c>
      <c r="Y1646">
        <v>70.974324999999993</v>
      </c>
      <c r="Z1646">
        <v>1.9897624999999901</v>
      </c>
      <c r="AA1646">
        <v>7.2249999999999997E-3</v>
      </c>
      <c r="AB1646">
        <v>2.1562499999999901E-2</v>
      </c>
      <c r="AC1646">
        <v>32.038974358974301</v>
      </c>
      <c r="AD1646">
        <v>-12.7672756410256</v>
      </c>
      <c r="AE1646">
        <v>36.178512713043403</v>
      </c>
      <c r="AF1646">
        <v>0.43358219999999997</v>
      </c>
      <c r="AG1646">
        <v>1.3508528399999999</v>
      </c>
      <c r="AH1646">
        <v>1.9333799999999901E-2</v>
      </c>
      <c r="AI1646">
        <v>44.982173913043397</v>
      </c>
      <c r="AJ1646">
        <v>0.50974084942749998</v>
      </c>
      <c r="AK1646">
        <v>0.80428555505079302</v>
      </c>
      <c r="AL1646">
        <v>9.6389783392454905E-3</v>
      </c>
      <c r="AM1646">
        <v>3.0030848278061802E-2</v>
      </c>
      <c r="AN1646">
        <v>0.15561720101682699</v>
      </c>
      <c r="AO1646">
        <v>4.2981026300273502E-4</v>
      </c>
      <c r="AP1646">
        <v>36.178512713043403</v>
      </c>
      <c r="AQ1646">
        <v>0.243911150802233</v>
      </c>
      <c r="AR1646">
        <v>6.48678280407165</v>
      </c>
      <c r="AS1646">
        <v>1.16563690074226</v>
      </c>
      <c r="AT1646">
        <v>0.930423600699398</v>
      </c>
      <c r="AU1646">
        <v>90.049937499999899</v>
      </c>
      <c r="AV1646">
        <v>44.074843568659603</v>
      </c>
      <c r="AW1646">
        <v>0.90733034438385096</v>
      </c>
      <c r="AX1646">
        <v>0.18521593925773799</v>
      </c>
      <c r="AY1646">
        <v>0.18967104919776601</v>
      </c>
      <c r="AZ1646">
        <v>0.51321719592834902</v>
      </c>
      <c r="BA1646">
        <v>0.13711037484863101</v>
      </c>
      <c r="BB1646">
        <v>7.3316742275478394E-2</v>
      </c>
      <c r="BC1646">
        <v>0.43745118964239399</v>
      </c>
      <c r="BD1646">
        <v>0.88810418438385297</v>
      </c>
      <c r="BE1646">
        <v>-1.92261599999974E-2</v>
      </c>
      <c r="BF1646">
        <v>0.240873216350138</v>
      </c>
      <c r="BG1646">
        <v>0.24666708411739699</v>
      </c>
      <c r="BH1646">
        <v>0.667438651148895</v>
      </c>
      <c r="BI1646">
        <v>0.240873216350138</v>
      </c>
      <c r="BJ1646">
        <v>0.97508060093506999</v>
      </c>
      <c r="BK1646">
        <v>1.33487730229779</v>
      </c>
      <c r="BL1646">
        <v>1.0240535990470401</v>
      </c>
      <c r="BM1646">
        <v>2.7709126870240799</v>
      </c>
      <c r="BN1646">
        <v>2.7058277902666399</v>
      </c>
      <c r="BO1646">
        <v>19.826645513460502</v>
      </c>
      <c r="BP1646">
        <v>5.66052058422824</v>
      </c>
      <c r="BQ1646">
        <v>14.1661249292323</v>
      </c>
      <c r="BR1646">
        <v>0.92539283450255505</v>
      </c>
      <c r="BS1646">
        <v>0.87873131439501495</v>
      </c>
      <c r="BT1646">
        <v>1.0531010097661799</v>
      </c>
    </row>
    <row r="1647" spans="1:72" x14ac:dyDescent="0.2">
      <c r="A1647">
        <v>1645</v>
      </c>
      <c r="B1647" s="243">
        <v>44798.402777777781</v>
      </c>
      <c r="C1647">
        <v>0</v>
      </c>
      <c r="D1647">
        <v>0.93400000000000005</v>
      </c>
      <c r="E1647">
        <v>31.076999999999899</v>
      </c>
      <c r="F1647">
        <v>44.975249999999903</v>
      </c>
      <c r="G1647">
        <v>7</v>
      </c>
      <c r="H1647">
        <v>2.0699999999999998</v>
      </c>
      <c r="I1647">
        <v>1.35</v>
      </c>
      <c r="J1647">
        <v>34.551379310344799</v>
      </c>
      <c r="K1647">
        <v>0.51224999999999998</v>
      </c>
      <c r="L1647">
        <v>37.970270270270198</v>
      </c>
      <c r="M1647">
        <v>-0.13999999999999899</v>
      </c>
      <c r="N1647">
        <v>1600.0909090908999</v>
      </c>
      <c r="O1647">
        <v>85.591666666666598</v>
      </c>
      <c r="P1647">
        <v>2.5612499999999998</v>
      </c>
      <c r="Q1647">
        <v>69.147894736842105</v>
      </c>
      <c r="R1647">
        <v>6.9584615384615303</v>
      </c>
      <c r="S1647">
        <v>-0.39256410256410201</v>
      </c>
      <c r="T1647">
        <v>5</v>
      </c>
      <c r="U1647">
        <v>1.7977857142857101</v>
      </c>
      <c r="V1647">
        <v>9.9814285714285703E-2</v>
      </c>
      <c r="W1647">
        <v>14.734128571428499</v>
      </c>
      <c r="X1647">
        <v>0.52521428571428497</v>
      </c>
      <c r="Y1647">
        <v>71.039928571428504</v>
      </c>
      <c r="Z1647">
        <v>2.07411428571428</v>
      </c>
      <c r="AA1647">
        <v>1.3885714285714199E-2</v>
      </c>
      <c r="AB1647">
        <v>3.4428571428571399E-3</v>
      </c>
      <c r="AC1647">
        <v>32.010999999999903</v>
      </c>
      <c r="AD1647">
        <v>-12.96425</v>
      </c>
      <c r="AE1647">
        <v>36.167718110344801</v>
      </c>
      <c r="AF1647">
        <v>0.43358219999999997</v>
      </c>
      <c r="AG1647">
        <v>1.3508528399999999</v>
      </c>
      <c r="AH1647">
        <v>1.9333799999999901E-2</v>
      </c>
      <c r="AI1647">
        <v>44.971379310344801</v>
      </c>
      <c r="AJ1647">
        <v>0.50911816548322097</v>
      </c>
      <c r="AK1647">
        <v>0.80423857717935499</v>
      </c>
      <c r="AL1647">
        <v>9.6412920094772897E-3</v>
      </c>
      <c r="AM1647">
        <v>3.00380566643919E-2</v>
      </c>
      <c r="AN1647">
        <v>0.155654554237561</v>
      </c>
      <c r="AO1647">
        <v>4.29913431531165E-4</v>
      </c>
      <c r="AP1647">
        <v>36.167718110344801</v>
      </c>
      <c r="AQ1647">
        <v>0.22662530776408699</v>
      </c>
      <c r="AR1647">
        <v>6.5039280007365399</v>
      </c>
      <c r="AS1647">
        <v>1.21505161936927</v>
      </c>
      <c r="AT1647">
        <v>0.91528536478908595</v>
      </c>
      <c r="AU1647">
        <v>90.171171428571398</v>
      </c>
      <c r="AV1647">
        <v>44.113323038214702</v>
      </c>
      <c r="AW1647">
        <v>0.85805627213009905</v>
      </c>
      <c r="AX1647">
        <v>0.135801220630728</v>
      </c>
      <c r="AY1647">
        <v>0.20695689223591199</v>
      </c>
      <c r="AZ1647">
        <v>0.49607199926346002</v>
      </c>
      <c r="BA1647">
        <v>0.100529988618692</v>
      </c>
      <c r="BB1647">
        <v>7.0867428466208596E-2</v>
      </c>
      <c r="BC1647">
        <v>0.477318700435378</v>
      </c>
      <c r="BD1647">
        <v>0.83883011213010095</v>
      </c>
      <c r="BE1647">
        <v>-1.92261599999979E-2</v>
      </c>
      <c r="BF1647">
        <v>0.17676374349276799</v>
      </c>
      <c r="BG1647">
        <v>0.269382519857643</v>
      </c>
      <c r="BH1647">
        <v>0.64570512123887103</v>
      </c>
      <c r="BI1647">
        <v>0.17676374349276799</v>
      </c>
      <c r="BJ1647">
        <v>0.89229252670082404</v>
      </c>
      <c r="BK1647">
        <v>1.2914102424777401</v>
      </c>
      <c r="BL1647">
        <v>1.5239693080423</v>
      </c>
      <c r="BM1647">
        <v>3.6529273960827</v>
      </c>
      <c r="BN1647">
        <v>2.3969822599480302</v>
      </c>
      <c r="BO1647">
        <v>17.689255591604098</v>
      </c>
      <c r="BP1647">
        <v>4.1539479720800703</v>
      </c>
      <c r="BQ1647">
        <v>13.535307619524</v>
      </c>
      <c r="BR1647">
        <v>0.99091187854003504</v>
      </c>
      <c r="BS1647">
        <v>0.82158702930371696</v>
      </c>
      <c r="BT1647">
        <v>1.2060948422954201</v>
      </c>
    </row>
    <row r="1648" spans="1:72" x14ac:dyDescent="0.2">
      <c r="A1648">
        <v>1646</v>
      </c>
      <c r="B1648" s="243">
        <v>44798.416666666664</v>
      </c>
      <c r="C1648">
        <v>0</v>
      </c>
      <c r="D1648">
        <v>0.94692307692307598</v>
      </c>
      <c r="E1648">
        <v>31.087027027026998</v>
      </c>
      <c r="F1648">
        <v>44.829499999999904</v>
      </c>
      <c r="G1648">
        <v>7</v>
      </c>
      <c r="H1648">
        <v>2.0619999999999998</v>
      </c>
      <c r="I1648">
        <v>1.345</v>
      </c>
      <c r="J1648">
        <v>34.533636363636298</v>
      </c>
      <c r="K1648">
        <v>0.47425</v>
      </c>
      <c r="L1648">
        <v>37.972399999999901</v>
      </c>
      <c r="M1648">
        <v>-6.6666666666666801E-3</v>
      </c>
      <c r="N1648">
        <v>1600.03125</v>
      </c>
      <c r="O1648">
        <v>85.181081081081004</v>
      </c>
      <c r="P1648">
        <v>2.5594000000000001</v>
      </c>
      <c r="Q1648">
        <v>69.120500000000007</v>
      </c>
      <c r="R1648">
        <v>6.9678947368420996</v>
      </c>
      <c r="S1648">
        <v>-0.50157894736842101</v>
      </c>
      <c r="T1648">
        <v>5</v>
      </c>
      <c r="U1648">
        <v>1.77192857142857</v>
      </c>
      <c r="V1648">
        <v>8.9128571428571404E-2</v>
      </c>
      <c r="W1648">
        <v>14.7444857142857</v>
      </c>
      <c r="X1648">
        <v>0.61240000000000006</v>
      </c>
      <c r="Y1648">
        <v>71.272314285714202</v>
      </c>
      <c r="Z1648">
        <v>2.0624428571428499</v>
      </c>
      <c r="AA1648">
        <v>0</v>
      </c>
      <c r="AB1648">
        <v>4.3228571428571401E-2</v>
      </c>
      <c r="AC1648">
        <v>32.033950103950097</v>
      </c>
      <c r="AD1648">
        <v>-12.795549896049801</v>
      </c>
      <c r="AE1648">
        <v>36.143728443636299</v>
      </c>
      <c r="AF1648">
        <v>0.43190652000000002</v>
      </c>
      <c r="AG1648">
        <v>1.345849544</v>
      </c>
      <c r="AH1648">
        <v>1.9259080000000001E-2</v>
      </c>
      <c r="AI1648">
        <v>44.940636363636301</v>
      </c>
      <c r="AJ1648">
        <v>0.507121577373571</v>
      </c>
      <c r="AK1648">
        <v>0.80425493202143405</v>
      </c>
      <c r="AL1648">
        <v>9.6106008937042204E-3</v>
      </c>
      <c r="AM1648">
        <v>2.9947273846103999E-2</v>
      </c>
      <c r="AN1648">
        <v>0.15576103425326701</v>
      </c>
      <c r="AO1648">
        <v>4.2854488850948798E-4</v>
      </c>
      <c r="AP1648">
        <v>36.143728443636299</v>
      </c>
      <c r="AQ1648">
        <v>0.26424517049451601</v>
      </c>
      <c r="AR1648">
        <v>6.5084998429808598</v>
      </c>
      <c r="AS1648">
        <v>1.2082142969113201</v>
      </c>
      <c r="AT1648">
        <v>0.898583212136156</v>
      </c>
      <c r="AU1648">
        <v>90.463571428571399</v>
      </c>
      <c r="AV1648">
        <v>44.124687754023</v>
      </c>
      <c r="AW1648">
        <v>0.81594860961328597</v>
      </c>
      <c r="AX1648">
        <v>0.137635247088677</v>
      </c>
      <c r="AY1648">
        <v>0.167661349505483</v>
      </c>
      <c r="AZ1648">
        <v>0.49150015701913302</v>
      </c>
      <c r="BA1648">
        <v>0.102266444048129</v>
      </c>
      <c r="BB1648">
        <v>7.0214308145590501E-2</v>
      </c>
      <c r="BC1648">
        <v>0.38818897548822201</v>
      </c>
      <c r="BD1648">
        <v>0.79679675361329405</v>
      </c>
      <c r="BE1648">
        <v>-1.9151855999992098E-2</v>
      </c>
      <c r="BF1648">
        <v>0.17902262891147599</v>
      </c>
      <c r="BG1648">
        <v>0.21807768133680899</v>
      </c>
      <c r="BH1648">
        <v>0.639295907706533</v>
      </c>
      <c r="BI1648">
        <v>0.17902262891147599</v>
      </c>
      <c r="BJ1648">
        <v>0.79420062049657103</v>
      </c>
      <c r="BK1648">
        <v>1.27859181541306</v>
      </c>
      <c r="BL1648">
        <v>1.21815707133116</v>
      </c>
      <c r="BM1648">
        <v>3.5710340731430898</v>
      </c>
      <c r="BN1648">
        <v>2.93150543323677</v>
      </c>
      <c r="BO1648">
        <v>16.134073290295898</v>
      </c>
      <c r="BP1648">
        <v>4.2070317794196903</v>
      </c>
      <c r="BQ1648">
        <v>11.927041510876199</v>
      </c>
      <c r="BR1648">
        <v>0.97425334626355697</v>
      </c>
      <c r="BS1648">
        <v>0.72259156893197996</v>
      </c>
      <c r="BT1648">
        <v>1.3482766588372199</v>
      </c>
    </row>
    <row r="1649" spans="1:72" x14ac:dyDescent="0.2">
      <c r="A1649">
        <v>1647</v>
      </c>
      <c r="B1649" s="243">
        <v>44798.430555555555</v>
      </c>
      <c r="C1649">
        <v>0</v>
      </c>
      <c r="D1649">
        <v>0.84924999999999995</v>
      </c>
      <c r="E1649">
        <v>31.078717948717902</v>
      </c>
      <c r="F1649">
        <v>44.947249999999997</v>
      </c>
      <c r="G1649">
        <v>7</v>
      </c>
      <c r="H1649">
        <v>2.0674999999999999</v>
      </c>
      <c r="I1649">
        <v>1.3460000000000001</v>
      </c>
      <c r="J1649">
        <v>34.561212121212101</v>
      </c>
      <c r="K1649">
        <v>0.47899999999999898</v>
      </c>
      <c r="L1649">
        <v>37.966785714285699</v>
      </c>
      <c r="M1649">
        <v>-0.41428571428571398</v>
      </c>
      <c r="N1649">
        <v>1599.6551724137901</v>
      </c>
      <c r="O1649">
        <v>85.6</v>
      </c>
      <c r="P1649">
        <v>2.5575000000000001</v>
      </c>
      <c r="Q1649">
        <v>69.076410256410199</v>
      </c>
      <c r="R1649">
        <v>6.9677272727272701</v>
      </c>
      <c r="S1649">
        <v>-0.29175000000000001</v>
      </c>
      <c r="T1649">
        <v>5</v>
      </c>
      <c r="U1649">
        <v>1.7960428571428499</v>
      </c>
      <c r="V1649">
        <v>8.6728571428571405E-2</v>
      </c>
      <c r="W1649">
        <v>14.7593571428571</v>
      </c>
      <c r="X1649">
        <v>0.59307142857142803</v>
      </c>
      <c r="Y1649">
        <v>71.232999999999905</v>
      </c>
      <c r="Z1649">
        <v>2.1175857142857102</v>
      </c>
      <c r="AA1649">
        <v>5.5428571428571402E-3</v>
      </c>
      <c r="AB1649">
        <v>3.3985714285714202E-2</v>
      </c>
      <c r="AC1649">
        <v>31.9279679487179</v>
      </c>
      <c r="AD1649">
        <v>-13.019282051282</v>
      </c>
      <c r="AE1649">
        <v>36.175598821212098</v>
      </c>
      <c r="AF1649">
        <v>0.43305854999999999</v>
      </c>
      <c r="AG1649">
        <v>1.34685181</v>
      </c>
      <c r="AH1649">
        <v>1.9310449999999899E-2</v>
      </c>
      <c r="AI1649">
        <v>44.9747121212121</v>
      </c>
      <c r="AJ1649">
        <v>0.50784887371319598</v>
      </c>
      <c r="AK1649">
        <v>0.80435420517455702</v>
      </c>
      <c r="AL1649">
        <v>9.6289343405435504E-3</v>
      </c>
      <c r="AM1649">
        <v>2.99468689509357E-2</v>
      </c>
      <c r="AN1649">
        <v>0.15564301959585999</v>
      </c>
      <c r="AO1649">
        <v>4.2936239253641101E-4</v>
      </c>
      <c r="AP1649">
        <v>36.175598821212098</v>
      </c>
      <c r="AQ1649">
        <v>0.25590506328916302</v>
      </c>
      <c r="AR1649">
        <v>6.5150643778447801</v>
      </c>
      <c r="AS1649">
        <v>1.2405179256600101</v>
      </c>
      <c r="AT1649">
        <v>0.91211834214063103</v>
      </c>
      <c r="AU1649">
        <v>90.499057142857097</v>
      </c>
      <c r="AV1649">
        <v>44.187086188005999</v>
      </c>
      <c r="AW1649">
        <v>0.78762593320604402</v>
      </c>
      <c r="AX1649">
        <v>0.106333884339983</v>
      </c>
      <c r="AY1649">
        <v>0.177153486710836</v>
      </c>
      <c r="AZ1649">
        <v>0.48493562215521102</v>
      </c>
      <c r="BA1649">
        <v>7.8949950952646494E-2</v>
      </c>
      <c r="BB1649">
        <v>6.9276517450744396E-2</v>
      </c>
      <c r="BC1649">
        <v>0.40907513940282803</v>
      </c>
      <c r="BD1649">
        <v>0.76842299320603002</v>
      </c>
      <c r="BE1649">
        <v>-1.92029400000133E-2</v>
      </c>
      <c r="BF1649">
        <v>0.13876794543524501</v>
      </c>
      <c r="BG1649">
        <v>0.231189009318539</v>
      </c>
      <c r="BH1649">
        <v>0.63285114027888301</v>
      </c>
      <c r="BI1649">
        <v>0.13876794543524501</v>
      </c>
      <c r="BJ1649">
        <v>0.73991390950757097</v>
      </c>
      <c r="BK1649">
        <v>1.26570228055776</v>
      </c>
      <c r="BL1649">
        <v>1.6660116181255999</v>
      </c>
      <c r="BM1649">
        <v>4.5604994604045199</v>
      </c>
      <c r="BN1649">
        <v>2.73737554455679</v>
      </c>
      <c r="BO1649">
        <v>14.769540177901799</v>
      </c>
      <c r="BP1649">
        <v>3.26104671772827</v>
      </c>
      <c r="BQ1649">
        <v>11.508493460173501</v>
      </c>
      <c r="BR1649">
        <v>1.0297967733178399</v>
      </c>
      <c r="BS1649">
        <v>0.68440673133347296</v>
      </c>
      <c r="BT1649">
        <v>1.5046561148097199</v>
      </c>
    </row>
    <row r="1650" spans="1:72" x14ac:dyDescent="0.2">
      <c r="A1650">
        <v>1648</v>
      </c>
      <c r="B1650" s="243">
        <v>44798.444444444445</v>
      </c>
      <c r="C1650">
        <v>0</v>
      </c>
      <c r="D1650">
        <v>0.96699999999999997</v>
      </c>
      <c r="E1650">
        <v>31.0395</v>
      </c>
      <c r="F1650">
        <v>44.942249999999902</v>
      </c>
      <c r="G1650">
        <v>7</v>
      </c>
      <c r="H1650">
        <v>2.0699999999999998</v>
      </c>
      <c r="I1650">
        <v>1.35</v>
      </c>
      <c r="J1650">
        <v>34.557241379310298</v>
      </c>
      <c r="K1650">
        <v>0.46600000000000003</v>
      </c>
      <c r="L1650">
        <v>37.990714285714198</v>
      </c>
      <c r="M1650">
        <v>8.3333333333333297E-3</v>
      </c>
      <c r="N1650">
        <v>1599.86666666666</v>
      </c>
      <c r="O1650">
        <v>85.636111111111106</v>
      </c>
      <c r="P1650">
        <v>2.5573999999999999</v>
      </c>
      <c r="Q1650">
        <v>69.043846153846104</v>
      </c>
      <c r="R1650">
        <v>6.9579999999999904</v>
      </c>
      <c r="S1650">
        <v>-0.65787878787878695</v>
      </c>
      <c r="T1650">
        <v>5</v>
      </c>
      <c r="U1650">
        <v>1.7678624999999999</v>
      </c>
      <c r="V1650">
        <v>8.3637499999999906E-2</v>
      </c>
      <c r="W1650">
        <v>14.7513875</v>
      </c>
      <c r="X1650">
        <v>0.62038749999999998</v>
      </c>
      <c r="Y1650">
        <v>71.349424999999997</v>
      </c>
      <c r="Z1650">
        <v>2.0311374999999998</v>
      </c>
      <c r="AA1650">
        <v>4.7000000000000002E-3</v>
      </c>
      <c r="AB1650">
        <v>2.76875E-2</v>
      </c>
      <c r="AC1650">
        <v>32.006500000000003</v>
      </c>
      <c r="AD1650">
        <v>-12.935749999999899</v>
      </c>
      <c r="AE1650">
        <v>36.173580179310299</v>
      </c>
      <c r="AF1650">
        <v>0.43358219999999997</v>
      </c>
      <c r="AG1650">
        <v>1.3508528399999999</v>
      </c>
      <c r="AH1650">
        <v>1.9333799999999901E-2</v>
      </c>
      <c r="AI1650">
        <v>44.9772413793103</v>
      </c>
      <c r="AJ1650">
        <v>0.50699189487946605</v>
      </c>
      <c r="AK1650">
        <v>0.80426409157121603</v>
      </c>
      <c r="AL1650">
        <v>9.6400354202125192E-3</v>
      </c>
      <c r="AM1650">
        <v>3.0034141680850002E-2</v>
      </c>
      <c r="AN1650">
        <v>0.15563426713893599</v>
      </c>
      <c r="AO1650">
        <v>4.2985739914439398E-4</v>
      </c>
      <c r="AP1650">
        <v>36.173580179310299</v>
      </c>
      <c r="AQ1650">
        <v>0.26769170592776997</v>
      </c>
      <c r="AR1650">
        <v>6.5115464240626402</v>
      </c>
      <c r="AS1650">
        <v>1.1898750833234499</v>
      </c>
      <c r="AT1650">
        <v>0.89629195876135004</v>
      </c>
      <c r="AU1650">
        <v>90.520200000000003</v>
      </c>
      <c r="AV1650">
        <v>44.142693392624203</v>
      </c>
      <c r="AW1650">
        <v>0.83454798668613195</v>
      </c>
      <c r="AX1650">
        <v>0.16097775667654499</v>
      </c>
      <c r="AY1650">
        <v>0.165890494072229</v>
      </c>
      <c r="AZ1650">
        <v>0.488453575937353</v>
      </c>
      <c r="BA1650">
        <v>0.119167500640961</v>
      </c>
      <c r="BB1650">
        <v>6.9779082276764798E-2</v>
      </c>
      <c r="BC1650">
        <v>0.38260448439126199</v>
      </c>
      <c r="BD1650">
        <v>0.81532182668612696</v>
      </c>
      <c r="BE1650">
        <v>-1.92261600000046E-2</v>
      </c>
      <c r="BF1650">
        <v>0.209563886341505</v>
      </c>
      <c r="BG1650">
        <v>0.21595938074066801</v>
      </c>
      <c r="BH1650">
        <v>0.63587809759652103</v>
      </c>
      <c r="BI1650">
        <v>0.209563886341505</v>
      </c>
      <c r="BJ1650">
        <v>0.85104653416434695</v>
      </c>
      <c r="BK1650">
        <v>1.2717561951930401</v>
      </c>
      <c r="BL1650">
        <v>1.03051811316736</v>
      </c>
      <c r="BM1650">
        <v>3.03429235207203</v>
      </c>
      <c r="BN1650">
        <v>2.9444337885007399</v>
      </c>
      <c r="BO1650">
        <v>17.403267377920599</v>
      </c>
      <c r="BP1650">
        <v>4.9247513290253604</v>
      </c>
      <c r="BQ1650">
        <v>12.4785160488952</v>
      </c>
      <c r="BR1650">
        <v>0.91549758841248396</v>
      </c>
      <c r="BS1650">
        <v>0.76722097962774505</v>
      </c>
      <c r="BT1650">
        <v>1.1932645387990799</v>
      </c>
    </row>
    <row r="1651" spans="1:72" x14ac:dyDescent="0.2">
      <c r="A1651">
        <v>1649</v>
      </c>
      <c r="B1651" s="243">
        <v>44798.458333333336</v>
      </c>
      <c r="C1651">
        <v>0</v>
      </c>
      <c r="D1651">
        <v>0.92324999999999902</v>
      </c>
      <c r="E1651">
        <v>31.109473684210499</v>
      </c>
      <c r="F1651">
        <v>44.789743589743502</v>
      </c>
      <c r="G1651">
        <v>7</v>
      </c>
      <c r="H1651">
        <v>2.0699999999999998</v>
      </c>
      <c r="I1651">
        <v>1.35</v>
      </c>
      <c r="J1651">
        <v>34.5646428571428</v>
      </c>
      <c r="K1651">
        <v>0.47299999999999998</v>
      </c>
      <c r="L1651">
        <v>37.987333333333297</v>
      </c>
      <c r="M1651">
        <v>2.9999999999999898E-2</v>
      </c>
      <c r="N1651">
        <v>1599.8709677419299</v>
      </c>
      <c r="O1651">
        <v>85.7916666666666</v>
      </c>
      <c r="P1651">
        <v>2.5558000000000001</v>
      </c>
      <c r="Q1651">
        <v>69.015500000000003</v>
      </c>
      <c r="R1651">
        <v>6.9591666666666603</v>
      </c>
      <c r="S1651">
        <v>-0.43</v>
      </c>
      <c r="T1651">
        <v>5</v>
      </c>
      <c r="U1651">
        <v>1.7317428571428499</v>
      </c>
      <c r="V1651">
        <v>8.4999999999999895E-2</v>
      </c>
      <c r="W1651">
        <v>14.731871428571401</v>
      </c>
      <c r="X1651">
        <v>0.62741428571428504</v>
      </c>
      <c r="Y1651">
        <v>71.076857142857094</v>
      </c>
      <c r="Z1651">
        <v>2.0398999999999998</v>
      </c>
      <c r="AA1651">
        <v>1.6785714285714199E-2</v>
      </c>
      <c r="AB1651">
        <v>5.7285714285714197E-3</v>
      </c>
      <c r="AC1651">
        <v>32.032723684210502</v>
      </c>
      <c r="AD1651">
        <v>-12.757019905532999</v>
      </c>
      <c r="AE1651">
        <v>36.180981657142802</v>
      </c>
      <c r="AF1651">
        <v>0.43358219999999997</v>
      </c>
      <c r="AG1651">
        <v>1.3508528399999999</v>
      </c>
      <c r="AH1651">
        <v>1.9333800000000002E-2</v>
      </c>
      <c r="AI1651">
        <v>44.984642857142802</v>
      </c>
      <c r="AJ1651">
        <v>0.50904025742757297</v>
      </c>
      <c r="AK1651">
        <v>0.80429629667267399</v>
      </c>
      <c r="AL1651">
        <v>9.6384493120668102E-3</v>
      </c>
      <c r="AM1651">
        <v>3.0029200060338001E-2</v>
      </c>
      <c r="AN1651">
        <v>0.155608660098287</v>
      </c>
      <c r="AO1651">
        <v>4.2978667322975198E-4</v>
      </c>
      <c r="AP1651">
        <v>36.180981657142802</v>
      </c>
      <c r="AQ1651">
        <v>0.27072370166437998</v>
      </c>
      <c r="AR1651">
        <v>6.5029316544267397</v>
      </c>
      <c r="AS1651">
        <v>1.19500830567675</v>
      </c>
      <c r="AT1651">
        <v>0.88152682979836094</v>
      </c>
      <c r="AU1651">
        <v>90.207785714285706</v>
      </c>
      <c r="AV1651">
        <v>44.1496453189107</v>
      </c>
      <c r="AW1651">
        <v>0.83499753823212997</v>
      </c>
      <c r="AX1651">
        <v>0.15584453432324699</v>
      </c>
      <c r="AY1651">
        <v>0.162858498335619</v>
      </c>
      <c r="AZ1651">
        <v>0.49706834557325902</v>
      </c>
      <c r="BA1651">
        <v>0.11536751429063601</v>
      </c>
      <c r="BB1651">
        <v>7.1009763653322705E-2</v>
      </c>
      <c r="BC1651">
        <v>0.37561158722756399</v>
      </c>
      <c r="BD1651">
        <v>0.81577137823212498</v>
      </c>
      <c r="BE1651">
        <v>-1.9226160000004499E-2</v>
      </c>
      <c r="BF1651">
        <v>0.202715271029837</v>
      </c>
      <c r="BG1651">
        <v>0.211838706907366</v>
      </c>
      <c r="BH1651">
        <v>0.64656322296319002</v>
      </c>
      <c r="BI1651">
        <v>0.202715271029837</v>
      </c>
      <c r="BJ1651">
        <v>0.829107955874408</v>
      </c>
      <c r="BK1651">
        <v>1.29312644592638</v>
      </c>
      <c r="BL1651">
        <v>1.04500615977859</v>
      </c>
      <c r="BM1651">
        <v>3.18951413812343</v>
      </c>
      <c r="BN1651">
        <v>3.05214864838615</v>
      </c>
      <c r="BO1651">
        <v>16.991436992274899</v>
      </c>
      <c r="BP1651">
        <v>4.7638088692011697</v>
      </c>
      <c r="BQ1651">
        <v>12.2276281230737</v>
      </c>
      <c r="BR1651">
        <v>0.94851048517565595</v>
      </c>
      <c r="BS1651">
        <v>0.74802184746247302</v>
      </c>
      <c r="BT1651">
        <v>1.2680251096853701</v>
      </c>
    </row>
    <row r="1652" spans="1:72" x14ac:dyDescent="0.2">
      <c r="A1652">
        <v>1650</v>
      </c>
      <c r="B1652" s="243">
        <v>44798.472222222219</v>
      </c>
      <c r="C1652">
        <v>0</v>
      </c>
      <c r="D1652">
        <v>0.94236842105263097</v>
      </c>
      <c r="E1652">
        <v>31.038108108108101</v>
      </c>
      <c r="F1652">
        <v>44.8235897435897</v>
      </c>
      <c r="G1652">
        <v>7</v>
      </c>
      <c r="H1652">
        <v>2.0724999999999998</v>
      </c>
      <c r="I1652">
        <v>1.35</v>
      </c>
      <c r="J1652">
        <v>34.521481481481402</v>
      </c>
      <c r="K1652">
        <v>0.45974358974358898</v>
      </c>
      <c r="L1652">
        <v>37.930384615384597</v>
      </c>
      <c r="M1652">
        <v>-0.119999999999999</v>
      </c>
      <c r="N1652">
        <v>1600.03225806451</v>
      </c>
      <c r="O1652">
        <v>85.413157894736798</v>
      </c>
      <c r="P1652">
        <v>2.5565000000000002</v>
      </c>
      <c r="Q1652">
        <v>69.038974358974301</v>
      </c>
      <c r="R1652">
        <v>6.97538461538461</v>
      </c>
      <c r="S1652">
        <v>-0.473157894736842</v>
      </c>
      <c r="T1652">
        <v>5</v>
      </c>
      <c r="U1652">
        <v>1.67997142857142</v>
      </c>
      <c r="V1652">
        <v>0.117685714285714</v>
      </c>
      <c r="W1652">
        <v>14.6727857142857</v>
      </c>
      <c r="X1652">
        <v>0.63562857142857099</v>
      </c>
      <c r="Y1652">
        <v>70.781700000000001</v>
      </c>
      <c r="Z1652">
        <v>2.05518571428571</v>
      </c>
      <c r="AA1652">
        <v>1.58285714285714E-2</v>
      </c>
      <c r="AB1652">
        <v>1.2114285714285701E-2</v>
      </c>
      <c r="AC1652">
        <v>31.9804765291607</v>
      </c>
      <c r="AD1652">
        <v>-12.843113214429</v>
      </c>
      <c r="AE1652">
        <v>36.1397723814814</v>
      </c>
      <c r="AF1652">
        <v>0.43410585000000002</v>
      </c>
      <c r="AG1652">
        <v>1.3508538699999999</v>
      </c>
      <c r="AH1652">
        <v>1.935715E-2</v>
      </c>
      <c r="AI1652">
        <v>44.943981481481401</v>
      </c>
      <c r="AJ1652">
        <v>0.51058073458932796</v>
      </c>
      <c r="AK1652">
        <v>0.80410705038164698</v>
      </c>
      <c r="AL1652">
        <v>9.6588205070097504E-3</v>
      </c>
      <c r="AM1652">
        <v>3.0056390766283098E-2</v>
      </c>
      <c r="AN1652">
        <v>0.155749441176773</v>
      </c>
      <c r="AO1652">
        <v>4.3069504218213998E-4</v>
      </c>
      <c r="AP1652">
        <v>36.1397723814814</v>
      </c>
      <c r="AQ1652">
        <v>0.27426809312267902</v>
      </c>
      <c r="AR1652">
        <v>6.4768500826715103</v>
      </c>
      <c r="AS1652">
        <v>1.2039629385164099</v>
      </c>
      <c r="AT1652">
        <v>0.85776104608908299</v>
      </c>
      <c r="AU1652">
        <v>89.825271428571398</v>
      </c>
      <c r="AV1652">
        <v>44.094853495792002</v>
      </c>
      <c r="AW1652">
        <v>0.84912798568938497</v>
      </c>
      <c r="AX1652">
        <v>0.14689093148358301</v>
      </c>
      <c r="AY1652">
        <v>0.15983775687731999</v>
      </c>
      <c r="AZ1652">
        <v>0.52314991732848004</v>
      </c>
      <c r="BA1652">
        <v>0.108739320177972</v>
      </c>
      <c r="BB1652">
        <v>7.4735702475497198E-2</v>
      </c>
      <c r="BC1652">
        <v>0.36819996062554899</v>
      </c>
      <c r="BD1652">
        <v>0.82987860568938399</v>
      </c>
      <c r="BE1652">
        <v>-1.9249380000000701E-2</v>
      </c>
      <c r="BF1652">
        <v>0.19138099686856799</v>
      </c>
      <c r="BG1652">
        <v>0.20824913382645599</v>
      </c>
      <c r="BH1652">
        <v>0.68160063850656005</v>
      </c>
      <c r="BI1652">
        <v>0.19138099686856799</v>
      </c>
      <c r="BJ1652">
        <v>0.79926026139004802</v>
      </c>
      <c r="BK1652">
        <v>1.3632012770131201</v>
      </c>
      <c r="BL1652">
        <v>1.0881390380125899</v>
      </c>
      <c r="BM1652">
        <v>3.56148546438313</v>
      </c>
      <c r="BN1652">
        <v>3.2730058751388098</v>
      </c>
      <c r="BO1652">
        <v>16.447937421676698</v>
      </c>
      <c r="BP1652">
        <v>4.4974534264113499</v>
      </c>
      <c r="BQ1652">
        <v>11.9504839952653</v>
      </c>
      <c r="BR1652">
        <v>1.03785358233655</v>
      </c>
      <c r="BS1652">
        <v>0.72270786264262099</v>
      </c>
      <c r="BT1652">
        <v>1.4360623925434901</v>
      </c>
    </row>
    <row r="1653" spans="1:72" x14ac:dyDescent="0.2">
      <c r="A1653">
        <v>1651</v>
      </c>
      <c r="B1653" s="243">
        <v>44798.486111111109</v>
      </c>
      <c r="C1653">
        <v>0</v>
      </c>
      <c r="D1653">
        <v>0.97236842105263099</v>
      </c>
      <c r="E1653">
        <v>31.120789473684201</v>
      </c>
      <c r="F1653">
        <v>44.990250000000003</v>
      </c>
      <c r="G1653">
        <v>7</v>
      </c>
      <c r="H1653">
        <v>2.0659999999999998</v>
      </c>
      <c r="I1653">
        <v>1.345</v>
      </c>
      <c r="J1653">
        <v>34.567666666666597</v>
      </c>
      <c r="K1653">
        <v>0.48949999999999899</v>
      </c>
      <c r="L1653">
        <v>37.978181818181802</v>
      </c>
      <c r="M1653">
        <v>9.2307692307692202E-2</v>
      </c>
      <c r="N1653">
        <v>1600.1428571428501</v>
      </c>
      <c r="O1653">
        <v>85.184210526315695</v>
      </c>
      <c r="P1653">
        <v>2.5594000000000001</v>
      </c>
      <c r="Q1653">
        <v>69.070750000000004</v>
      </c>
      <c r="R1653">
        <v>6.95722222222222</v>
      </c>
      <c r="S1653">
        <v>-0.20051282051281999</v>
      </c>
      <c r="T1653">
        <v>5</v>
      </c>
      <c r="U1653">
        <v>1.66331428571428</v>
      </c>
      <c r="V1653">
        <v>0.12612857142857101</v>
      </c>
      <c r="W1653">
        <v>14.653700000000001</v>
      </c>
      <c r="X1653">
        <v>0.63901428571428498</v>
      </c>
      <c r="Y1653">
        <v>70.785914285714199</v>
      </c>
      <c r="Z1653">
        <v>1.9958714285714201</v>
      </c>
      <c r="AA1653">
        <v>7.9142857142857105E-3</v>
      </c>
      <c r="AB1653">
        <v>2.2671428571428499E-2</v>
      </c>
      <c r="AC1653">
        <v>32.093157894736798</v>
      </c>
      <c r="AD1653">
        <v>-12.8970921052631</v>
      </c>
      <c r="AE1653">
        <v>36.180882106666601</v>
      </c>
      <c r="AF1653">
        <v>0.43274435999999999</v>
      </c>
      <c r="AG1653">
        <v>1.345851192</v>
      </c>
      <c r="AH1653">
        <v>1.9296439999999901E-2</v>
      </c>
      <c r="AI1653">
        <v>44.978666666666598</v>
      </c>
      <c r="AJ1653">
        <v>0.51113109821014902</v>
      </c>
      <c r="AK1653">
        <v>0.80440094800497997</v>
      </c>
      <c r="AL1653">
        <v>9.6211024485682098E-3</v>
      </c>
      <c r="AM1653">
        <v>2.9921989506136198E-2</v>
      </c>
      <c r="AN1653">
        <v>0.155629335388628</v>
      </c>
      <c r="AO1653">
        <v>4.29013161795221E-4</v>
      </c>
      <c r="AP1653">
        <v>36.180882106666601</v>
      </c>
      <c r="AQ1653">
        <v>0.27572899881940399</v>
      </c>
      <c r="AR1653">
        <v>6.4684252809633502</v>
      </c>
      <c r="AS1653">
        <v>1.16921561557222</v>
      </c>
      <c r="AT1653">
        <v>0.85017165752577295</v>
      </c>
      <c r="AU1653">
        <v>89.737814285714194</v>
      </c>
      <c r="AV1653">
        <v>44.094252002021598</v>
      </c>
      <c r="AW1653">
        <v>0.88441466464502105</v>
      </c>
      <c r="AX1653">
        <v>0.176635576427774</v>
      </c>
      <c r="AY1653">
        <v>0.157015361180595</v>
      </c>
      <c r="AZ1653">
        <v>0.53157471903664599</v>
      </c>
      <c r="BA1653">
        <v>0.131244507177116</v>
      </c>
      <c r="BB1653">
        <v>7.5939245576663705E-2</v>
      </c>
      <c r="BC1653">
        <v>0.36283629711683701</v>
      </c>
      <c r="BD1653">
        <v>0.86522565664501605</v>
      </c>
      <c r="BE1653">
        <v>-1.9189008000005E-2</v>
      </c>
      <c r="BF1653">
        <v>0.229326628081606</v>
      </c>
      <c r="BG1653">
        <v>0.203853629403389</v>
      </c>
      <c r="BH1653">
        <v>0.69014544156651103</v>
      </c>
      <c r="BI1653">
        <v>0.229326628081606</v>
      </c>
      <c r="BJ1653">
        <v>0.866360514969993</v>
      </c>
      <c r="BK1653">
        <v>1.3802908831330201</v>
      </c>
      <c r="BL1653">
        <v>0.88892263017466799</v>
      </c>
      <c r="BM1653">
        <v>3.0094431132564301</v>
      </c>
      <c r="BN1653">
        <v>3.3854949925901798</v>
      </c>
      <c r="BO1653">
        <v>17.993978659632099</v>
      </c>
      <c r="BP1653">
        <v>5.3891757599177499</v>
      </c>
      <c r="BQ1653">
        <v>12.6048028997144</v>
      </c>
      <c r="BR1653">
        <v>0.99043561539429104</v>
      </c>
      <c r="BS1653">
        <v>0.77462986373734999</v>
      </c>
      <c r="BT1653">
        <v>1.2785920886341</v>
      </c>
    </row>
    <row r="1654" spans="1:72" x14ac:dyDescent="0.2">
      <c r="A1654">
        <v>1652</v>
      </c>
      <c r="B1654" s="243">
        <v>44798.5</v>
      </c>
      <c r="C1654">
        <v>0</v>
      </c>
      <c r="D1654">
        <v>0.81102564102564101</v>
      </c>
      <c r="E1654">
        <v>31.1361538461538</v>
      </c>
      <c r="F1654">
        <v>44.883249999999997</v>
      </c>
      <c r="G1654">
        <v>7</v>
      </c>
      <c r="H1654">
        <v>2.06</v>
      </c>
      <c r="I1654">
        <v>1.35</v>
      </c>
      <c r="J1654">
        <v>34.5378260869565</v>
      </c>
      <c r="K1654">
        <v>0.53374999999999995</v>
      </c>
      <c r="L1654">
        <v>37.9641666666666</v>
      </c>
      <c r="M1654">
        <v>0</v>
      </c>
      <c r="N1654">
        <v>1599.8125</v>
      </c>
      <c r="O1654">
        <v>85.705405405405301</v>
      </c>
      <c r="P1654">
        <v>2.55925</v>
      </c>
      <c r="Q1654">
        <v>69.088750000000005</v>
      </c>
      <c r="R1654">
        <v>6.9636842105263099</v>
      </c>
      <c r="S1654">
        <v>-0.50575000000000003</v>
      </c>
      <c r="T1654">
        <v>5</v>
      </c>
      <c r="U1654">
        <v>1.6972375</v>
      </c>
      <c r="V1654">
        <v>0.1103</v>
      </c>
      <c r="W1654">
        <v>14.672587500000001</v>
      </c>
      <c r="X1654">
        <v>0.67049999999999998</v>
      </c>
      <c r="Y1654">
        <v>70.979900000000001</v>
      </c>
      <c r="Z1654">
        <v>1.925575</v>
      </c>
      <c r="AA1654">
        <v>0</v>
      </c>
      <c r="AB1654">
        <v>4.3687499999999997E-2</v>
      </c>
      <c r="AC1654">
        <v>31.947179487179501</v>
      </c>
      <c r="AD1654">
        <v>-12.9360705128204</v>
      </c>
      <c r="AE1654">
        <v>36.146356486956499</v>
      </c>
      <c r="AF1654">
        <v>0.43148760000000003</v>
      </c>
      <c r="AG1654">
        <v>1.3508487199999999</v>
      </c>
      <c r="AH1654">
        <v>1.9240399999999901E-2</v>
      </c>
      <c r="AI1654">
        <v>44.947826086956503</v>
      </c>
      <c r="AJ1654">
        <v>0.509247779821562</v>
      </c>
      <c r="AK1654">
        <v>0.804184754497968</v>
      </c>
      <c r="AL1654">
        <v>9.5997434706906505E-3</v>
      </c>
      <c r="AM1654">
        <v>3.0053705320177902E-2</v>
      </c>
      <c r="AN1654">
        <v>0.15573611917198599</v>
      </c>
      <c r="AO1654">
        <v>4.2806074675952701E-4</v>
      </c>
      <c r="AP1654">
        <v>36.146356486956499</v>
      </c>
      <c r="AQ1654">
        <v>0.289314805383039</v>
      </c>
      <c r="AR1654">
        <v>6.4767625870699401</v>
      </c>
      <c r="AS1654">
        <v>1.12803476552944</v>
      </c>
      <c r="AT1654">
        <v>0.86431442870489905</v>
      </c>
      <c r="AU1654">
        <v>89.945800000000006</v>
      </c>
      <c r="AV1654">
        <v>44.040468644938898</v>
      </c>
      <c r="AW1654">
        <v>0.90735744201756996</v>
      </c>
      <c r="AX1654">
        <v>0.22281395447055499</v>
      </c>
      <c r="AY1654">
        <v>0.14217279461696</v>
      </c>
      <c r="AZ1654">
        <v>0.52323741293005199</v>
      </c>
      <c r="BA1654">
        <v>0.16494367664689699</v>
      </c>
      <c r="BB1654">
        <v>7.4748201847150295E-2</v>
      </c>
      <c r="BC1654">
        <v>0.32949450834035598</v>
      </c>
      <c r="BD1654">
        <v>0.88822416201756904</v>
      </c>
      <c r="BE1654">
        <v>-1.9133280000001199E-2</v>
      </c>
      <c r="BF1654">
        <v>0.29060201616020997</v>
      </c>
      <c r="BG1654">
        <v>0.18542689957185801</v>
      </c>
      <c r="BH1654">
        <v>0.68242515370831203</v>
      </c>
      <c r="BI1654">
        <v>0.29060201616020997</v>
      </c>
      <c r="BJ1654">
        <v>0.95205783146413703</v>
      </c>
      <c r="BK1654">
        <v>1.3648503074166201</v>
      </c>
      <c r="BL1654">
        <v>0.63807850345274597</v>
      </c>
      <c r="BM1654">
        <v>2.3483152757346599</v>
      </c>
      <c r="BN1654">
        <v>3.6802921004665401</v>
      </c>
      <c r="BO1654">
        <v>20.0849998047653</v>
      </c>
      <c r="BP1654">
        <v>6.8291473797649402</v>
      </c>
      <c r="BQ1654">
        <v>13.255852425000301</v>
      </c>
      <c r="BR1654">
        <v>0.870826879944268</v>
      </c>
      <c r="BS1654">
        <v>0.83581702500005295</v>
      </c>
      <c r="BT1654">
        <v>1.0418869847072201</v>
      </c>
    </row>
    <row r="1655" spans="1:72" x14ac:dyDescent="0.2">
      <c r="A1655">
        <v>1653</v>
      </c>
      <c r="B1655" s="243">
        <v>44798.513888888891</v>
      </c>
      <c r="C1655">
        <v>0</v>
      </c>
      <c r="D1655">
        <v>0.90179487179487094</v>
      </c>
      <c r="E1655">
        <v>31.0763157894736</v>
      </c>
      <c r="F1655">
        <v>44.880512820512799</v>
      </c>
      <c r="G1655">
        <v>7</v>
      </c>
      <c r="H1655">
        <v>2.0739999999999998</v>
      </c>
      <c r="I1655">
        <v>1.3425</v>
      </c>
      <c r="J1655">
        <v>34.541785714285702</v>
      </c>
      <c r="K1655">
        <v>0.51615384615384596</v>
      </c>
      <c r="L1655">
        <v>37.971724137930998</v>
      </c>
      <c r="M1655">
        <v>-0.20909090909090899</v>
      </c>
      <c r="N1655">
        <v>1599.80952380952</v>
      </c>
      <c r="O1655">
        <v>84.341025641025595</v>
      </c>
      <c r="P1655">
        <v>2.5609999999999999</v>
      </c>
      <c r="Q1655">
        <v>69.177179487179401</v>
      </c>
      <c r="R1655">
        <v>6.9708333333333297</v>
      </c>
      <c r="S1655">
        <v>-0.37179487179487097</v>
      </c>
      <c r="T1655">
        <v>5</v>
      </c>
      <c r="U1655">
        <v>1.65481428571428</v>
      </c>
      <c r="V1655">
        <v>0.111999999999999</v>
      </c>
      <c r="W1655">
        <v>14.705757142857101</v>
      </c>
      <c r="X1655">
        <v>0.61865714285714202</v>
      </c>
      <c r="Y1655">
        <v>70.900542857142796</v>
      </c>
      <c r="Z1655">
        <v>2.04982857142857</v>
      </c>
      <c r="AA1655">
        <v>0</v>
      </c>
      <c r="AB1655">
        <v>5.0199999999999897E-2</v>
      </c>
      <c r="AC1655">
        <v>31.978110661268499</v>
      </c>
      <c r="AD1655">
        <v>-12.9024021592442</v>
      </c>
      <c r="AE1655">
        <v>36.161247874285699</v>
      </c>
      <c r="AF1655">
        <v>0.43442004000000001</v>
      </c>
      <c r="AG1655">
        <v>1.3433544879999999</v>
      </c>
      <c r="AH1655">
        <v>1.9371159999999998E-2</v>
      </c>
      <c r="AI1655">
        <v>44.958285714285701</v>
      </c>
      <c r="AJ1655">
        <v>0.51002779974684798</v>
      </c>
      <c r="AK1655">
        <v>0.80432888620562504</v>
      </c>
      <c r="AL1655">
        <v>9.6627358694408704E-3</v>
      </c>
      <c r="AM1655">
        <v>2.9880020260050499E-2</v>
      </c>
      <c r="AN1655">
        <v>0.155699886879265</v>
      </c>
      <c r="AO1655">
        <v>4.3086963153145101E-4</v>
      </c>
      <c r="AP1655">
        <v>36.161247874285699</v>
      </c>
      <c r="AQ1655">
        <v>0.26694507216188101</v>
      </c>
      <c r="AR1655">
        <v>6.4914043059817299</v>
      </c>
      <c r="AS1655">
        <v>1.2008246326146601</v>
      </c>
      <c r="AT1655">
        <v>0.84400128913251005</v>
      </c>
      <c r="AU1655">
        <v>89.929599999999994</v>
      </c>
      <c r="AV1655">
        <v>44.120421885044003</v>
      </c>
      <c r="AW1655">
        <v>0.83786382924171199</v>
      </c>
      <c r="AX1655">
        <v>0.142529855385334</v>
      </c>
      <c r="AY1655">
        <v>0.16747496783811799</v>
      </c>
      <c r="AZ1655">
        <v>0.50859569401826399</v>
      </c>
      <c r="BA1655">
        <v>0.106099958468545</v>
      </c>
      <c r="BB1655">
        <v>7.2656527716894903E-2</v>
      </c>
      <c r="BC1655">
        <v>0.38551390916063299</v>
      </c>
      <c r="BD1655">
        <v>0.81860051724171801</v>
      </c>
      <c r="BE1655">
        <v>-1.9263311999993999E-2</v>
      </c>
      <c r="BF1655">
        <v>0.185712784513622</v>
      </c>
      <c r="BG1655">
        <v>0.218215632994647</v>
      </c>
      <c r="BH1655">
        <v>0.66268728241121</v>
      </c>
      <c r="BI1655">
        <v>0.185712784513622</v>
      </c>
      <c r="BJ1655">
        <v>0.80785683501654004</v>
      </c>
      <c r="BK1655">
        <v>1.32537456482242</v>
      </c>
      <c r="BL1655">
        <v>1.1750167527030999</v>
      </c>
      <c r="BM1655">
        <v>3.5683449803780198</v>
      </c>
      <c r="BN1655">
        <v>3.0368460468066698</v>
      </c>
      <c r="BO1655">
        <v>16.479637339250498</v>
      </c>
      <c r="BP1655">
        <v>4.3642504360701304</v>
      </c>
      <c r="BQ1655">
        <v>12.115386903180401</v>
      </c>
      <c r="BR1655">
        <v>1.0096628311492599</v>
      </c>
      <c r="BS1655">
        <v>0.73357172121109104</v>
      </c>
      <c r="BT1655">
        <v>1.37636553039743</v>
      </c>
    </row>
    <row r="1656" spans="1:72" x14ac:dyDescent="0.2">
      <c r="A1656">
        <v>1654</v>
      </c>
      <c r="B1656" s="243">
        <v>44798.527777777781</v>
      </c>
      <c r="C1656">
        <v>0</v>
      </c>
      <c r="D1656">
        <v>0.92749999999999999</v>
      </c>
      <c r="E1656">
        <v>31.113421052631502</v>
      </c>
      <c r="F1656">
        <v>44.817500000000003</v>
      </c>
      <c r="G1656">
        <v>7</v>
      </c>
      <c r="H1656">
        <v>2.0699999999999998</v>
      </c>
      <c r="I1656">
        <v>1.3474999999999999</v>
      </c>
      <c r="J1656">
        <v>34.526071428571399</v>
      </c>
      <c r="K1656">
        <v>0.54074999999999995</v>
      </c>
      <c r="L1656">
        <v>37.939655172413701</v>
      </c>
      <c r="M1656">
        <v>2.1052631578947299E-2</v>
      </c>
      <c r="N1656">
        <v>1600.26086956521</v>
      </c>
      <c r="O1656">
        <v>84.158064516129002</v>
      </c>
      <c r="P1656">
        <v>2.5643333333333298</v>
      </c>
      <c r="Q1656">
        <v>69.2</v>
      </c>
      <c r="R1656">
        <v>6.96571428571428</v>
      </c>
      <c r="S1656">
        <v>-0.37102564102564001</v>
      </c>
      <c r="T1656">
        <v>5</v>
      </c>
      <c r="U1656">
        <v>1.6801428571428501</v>
      </c>
      <c r="V1656">
        <v>0.12947142857142799</v>
      </c>
      <c r="W1656">
        <v>14.671471428571399</v>
      </c>
      <c r="X1656">
        <v>0.60938571428571398</v>
      </c>
      <c r="Y1656">
        <v>70.859414285714195</v>
      </c>
      <c r="Z1656">
        <v>1.9540571428571401</v>
      </c>
      <c r="AA1656">
        <v>0</v>
      </c>
      <c r="AB1656">
        <v>3.7171428571428501E-2</v>
      </c>
      <c r="AC1656">
        <v>32.040921052631496</v>
      </c>
      <c r="AD1656">
        <v>-12.776578947368399</v>
      </c>
      <c r="AE1656">
        <v>36.1424102285714</v>
      </c>
      <c r="AF1656">
        <v>0.43358219999999997</v>
      </c>
      <c r="AG1656">
        <v>1.34835284</v>
      </c>
      <c r="AH1656">
        <v>1.9333800000000002E-2</v>
      </c>
      <c r="AI1656">
        <v>44.943571428571403</v>
      </c>
      <c r="AJ1656">
        <v>0.51005798725403695</v>
      </c>
      <c r="AK1656">
        <v>0.80417307925811699</v>
      </c>
      <c r="AL1656">
        <v>9.6472573544603493E-3</v>
      </c>
      <c r="AM1656">
        <v>3.00010167670571E-2</v>
      </c>
      <c r="AN1656">
        <v>0.15575086219227199</v>
      </c>
      <c r="AO1656">
        <v>4.3017943135042298E-4</v>
      </c>
      <c r="AP1656">
        <v>36.1424102285714</v>
      </c>
      <c r="AQ1656">
        <v>0.262944532933297</v>
      </c>
      <c r="AR1656">
        <v>6.47626993165568</v>
      </c>
      <c r="AS1656">
        <v>1.1447200919070799</v>
      </c>
      <c r="AT1656">
        <v>0.85697028401353303</v>
      </c>
      <c r="AU1656">
        <v>89.774471428571402</v>
      </c>
      <c r="AV1656">
        <v>44.026344785067501</v>
      </c>
      <c r="AW1656">
        <v>0.91722664350393002</v>
      </c>
      <c r="AX1656">
        <v>0.20363274809290999</v>
      </c>
      <c r="AY1656">
        <v>0.170637667066702</v>
      </c>
      <c r="AZ1656">
        <v>0.52373006834431202</v>
      </c>
      <c r="BA1656">
        <v>0.15102333903409901</v>
      </c>
      <c r="BB1656">
        <v>7.48185811920445E-2</v>
      </c>
      <c r="BC1656">
        <v>0.39355321105594798</v>
      </c>
      <c r="BD1656">
        <v>0.89800048350392503</v>
      </c>
      <c r="BE1656">
        <v>-1.9226160000004901E-2</v>
      </c>
      <c r="BF1656">
        <v>0.26480817524775002</v>
      </c>
      <c r="BG1656">
        <v>0.22190069950757499</v>
      </c>
      <c r="BH1656">
        <v>0.68106925344521896</v>
      </c>
      <c r="BI1656">
        <v>0.26480817524775002</v>
      </c>
      <c r="BJ1656">
        <v>0.97341774951065196</v>
      </c>
      <c r="BK1656">
        <v>1.3621385068904299</v>
      </c>
      <c r="BL1656">
        <v>0.83796770737900295</v>
      </c>
      <c r="BM1656">
        <v>2.5719343929167602</v>
      </c>
      <c r="BN1656">
        <v>3.0692523951325699</v>
      </c>
      <c r="BO1656">
        <v>20.114520602033799</v>
      </c>
      <c r="BP1656">
        <v>6.2229921183221402</v>
      </c>
      <c r="BQ1656">
        <v>13.891528483711699</v>
      </c>
      <c r="BR1656">
        <v>0.91196460896926201</v>
      </c>
      <c r="BS1656">
        <v>0.867494479411552</v>
      </c>
      <c r="BT1656">
        <v>1.0512627234099201</v>
      </c>
    </row>
    <row r="1657" spans="1:72" x14ac:dyDescent="0.2">
      <c r="A1657">
        <v>1655</v>
      </c>
      <c r="B1657" s="243">
        <v>44798.541666666664</v>
      </c>
      <c r="C1657">
        <v>0</v>
      </c>
      <c r="D1657">
        <v>0.92900000000000005</v>
      </c>
      <c r="E1657">
        <v>31.129210526315799</v>
      </c>
      <c r="F1657">
        <v>44.943999999999903</v>
      </c>
      <c r="G1657">
        <v>7</v>
      </c>
      <c r="H1657">
        <v>2.0724999999999998</v>
      </c>
      <c r="I1657">
        <v>1.3480000000000001</v>
      </c>
      <c r="J1657">
        <v>34.565909090909003</v>
      </c>
      <c r="K1657">
        <v>0.52399999999999902</v>
      </c>
      <c r="L1657">
        <v>38.003461538461501</v>
      </c>
      <c r="M1657">
        <v>-4.6153846153846101E-2</v>
      </c>
      <c r="N1657">
        <v>1600.1818181818101</v>
      </c>
      <c r="O1657">
        <v>84.579999999999899</v>
      </c>
      <c r="P1657">
        <v>2.56325</v>
      </c>
      <c r="Q1657">
        <v>69.197179487179397</v>
      </c>
      <c r="R1657">
        <v>6.9481249999999903</v>
      </c>
      <c r="S1657">
        <v>-0.399230769230769</v>
      </c>
      <c r="T1657">
        <v>5</v>
      </c>
      <c r="U1657">
        <v>1.68244285714285</v>
      </c>
      <c r="V1657">
        <v>0.12344285714285699</v>
      </c>
      <c r="W1657">
        <v>14.664899999999999</v>
      </c>
      <c r="X1657">
        <v>0.66699999999999904</v>
      </c>
      <c r="Y1657">
        <v>70.628528571428504</v>
      </c>
      <c r="Z1657">
        <v>1.9595428571428499</v>
      </c>
      <c r="AA1657">
        <v>0</v>
      </c>
      <c r="AB1657">
        <v>3.9714285714285702E-2</v>
      </c>
      <c r="AC1657">
        <v>32.058210526315797</v>
      </c>
      <c r="AD1657">
        <v>-12.885789473684101</v>
      </c>
      <c r="AE1657">
        <v>36.184199990909001</v>
      </c>
      <c r="AF1657">
        <v>0.43410585000000002</v>
      </c>
      <c r="AG1657">
        <v>1.3488538699999999</v>
      </c>
      <c r="AH1657">
        <v>1.935715E-2</v>
      </c>
      <c r="AI1657">
        <v>44.986409090909</v>
      </c>
      <c r="AJ1657">
        <v>0.51231705831610197</v>
      </c>
      <c r="AK1657">
        <v>0.80433625893072702</v>
      </c>
      <c r="AL1657">
        <v>9.6497110743547793E-3</v>
      </c>
      <c r="AM1657">
        <v>2.99835860931736E-2</v>
      </c>
      <c r="AN1657">
        <v>0.155602550669343</v>
      </c>
      <c r="AO1657">
        <v>4.3028884481272598E-4</v>
      </c>
      <c r="AP1657">
        <v>36.184199990909001</v>
      </c>
      <c r="AQ1657">
        <v>0.28780458641385098</v>
      </c>
      <c r="AR1657">
        <v>6.4733691765765196</v>
      </c>
      <c r="AS1657">
        <v>1.14793371715048</v>
      </c>
      <c r="AT1657">
        <v>0.86194417535636703</v>
      </c>
      <c r="AU1657">
        <v>89.602414285714204</v>
      </c>
      <c r="AV1657">
        <v>44.093307471049897</v>
      </c>
      <c r="AW1657">
        <v>0.89310161985914505</v>
      </c>
      <c r="AX1657">
        <v>0.200920152849517</v>
      </c>
      <c r="AY1657">
        <v>0.14630126358614801</v>
      </c>
      <c r="AZ1657">
        <v>0.52663082342347001</v>
      </c>
      <c r="BA1657">
        <v>0.14895620446232399</v>
      </c>
      <c r="BB1657">
        <v>7.5232974774781497E-2</v>
      </c>
      <c r="BC1657">
        <v>0.33701748913576901</v>
      </c>
      <c r="BD1657">
        <v>0.87385223985913696</v>
      </c>
      <c r="BE1657">
        <v>-1.9249380000008001E-2</v>
      </c>
      <c r="BF1657">
        <v>0.26113974853725702</v>
      </c>
      <c r="BG1657">
        <v>0.190150538120405</v>
      </c>
      <c r="BH1657">
        <v>0.68447210919541202</v>
      </c>
      <c r="BI1657">
        <v>0.26113974853725702</v>
      </c>
      <c r="BJ1657">
        <v>0.90258057331532504</v>
      </c>
      <c r="BK1657">
        <v>1.36894421839082</v>
      </c>
      <c r="BL1657">
        <v>0.72815624272256796</v>
      </c>
      <c r="BM1657">
        <v>2.6210950765994001</v>
      </c>
      <c r="BN1657">
        <v>3.5996327749648298</v>
      </c>
      <c r="BO1657">
        <v>18.943910373883099</v>
      </c>
      <c r="BP1657">
        <v>6.1367840906255404</v>
      </c>
      <c r="BQ1657">
        <v>12.807126283257499</v>
      </c>
      <c r="BR1657">
        <v>0.92500664587748704</v>
      </c>
      <c r="BS1657">
        <v>0.79812467390042197</v>
      </c>
      <c r="BT1657">
        <v>1.1589751277290901</v>
      </c>
    </row>
    <row r="1658" spans="1:72" x14ac:dyDescent="0.2">
      <c r="A1658">
        <v>1656</v>
      </c>
      <c r="B1658" s="243">
        <v>44798.555555555555</v>
      </c>
      <c r="C1658">
        <v>0</v>
      </c>
      <c r="D1658">
        <v>0.88589743589743597</v>
      </c>
      <c r="E1658">
        <v>31.07</v>
      </c>
      <c r="F1658">
        <v>45.000499999999903</v>
      </c>
      <c r="G1658">
        <v>7</v>
      </c>
      <c r="H1658">
        <v>2.0680000000000001</v>
      </c>
      <c r="I1658">
        <v>1.3525</v>
      </c>
      <c r="J1658">
        <v>34.572413793103401</v>
      </c>
      <c r="K1658">
        <v>0.48649999999999999</v>
      </c>
      <c r="L1658">
        <v>37.9790322580645</v>
      </c>
      <c r="M1658">
        <v>0.19166666666666601</v>
      </c>
      <c r="N1658">
        <v>1600.12121212121</v>
      </c>
      <c r="O1658">
        <v>84.816666666666606</v>
      </c>
      <c r="P1658">
        <v>2.5634000000000001</v>
      </c>
      <c r="Q1658">
        <v>69.202307692307699</v>
      </c>
      <c r="R1658">
        <v>6.9691666666666601</v>
      </c>
      <c r="S1658">
        <v>-0.432307692307692</v>
      </c>
      <c r="T1658">
        <v>5</v>
      </c>
      <c r="U1658">
        <v>1.6277124999999999</v>
      </c>
      <c r="V1658">
        <v>0.11259999999999901</v>
      </c>
      <c r="W1658">
        <v>14.6629624999999</v>
      </c>
      <c r="X1658">
        <v>0.635625</v>
      </c>
      <c r="Y1658">
        <v>70.902450000000002</v>
      </c>
      <c r="Z1658">
        <v>1.9635625000000001</v>
      </c>
      <c r="AA1658">
        <v>3.8749999999999999E-4</v>
      </c>
      <c r="AB1658">
        <v>2.3112500000000001E-2</v>
      </c>
      <c r="AC1658">
        <v>31.955897435897398</v>
      </c>
      <c r="AD1658">
        <v>-13.044602564102499</v>
      </c>
      <c r="AE1658">
        <v>36.1871909131034</v>
      </c>
      <c r="AF1658">
        <v>0.43316327999999998</v>
      </c>
      <c r="AG1658">
        <v>1.3533520160000001</v>
      </c>
      <c r="AH1658">
        <v>1.9315119999999901E-2</v>
      </c>
      <c r="AI1658">
        <v>44.992913793103398</v>
      </c>
      <c r="AJ1658">
        <v>0.51037997859176099</v>
      </c>
      <c r="AK1658">
        <v>0.80428645007317201</v>
      </c>
      <c r="AL1658">
        <v>9.6273667002734903E-3</v>
      </c>
      <c r="AM1658">
        <v>3.00792258581715E-2</v>
      </c>
      <c r="AN1658">
        <v>0.15558005494351701</v>
      </c>
      <c r="AO1658">
        <v>4.2929249012009101E-4</v>
      </c>
      <c r="AP1658">
        <v>36.1871909131034</v>
      </c>
      <c r="AQ1658">
        <v>0.27426655208291401</v>
      </c>
      <c r="AR1658">
        <v>6.4725139267773697</v>
      </c>
      <c r="AS1658">
        <v>1.15028849267876</v>
      </c>
      <c r="AT1658">
        <v>0.83075187090354197</v>
      </c>
      <c r="AU1658">
        <v>89.792312499999994</v>
      </c>
      <c r="AV1658">
        <v>44.084259884642499</v>
      </c>
      <c r="AW1658">
        <v>0.90865390846094796</v>
      </c>
      <c r="AX1658">
        <v>0.20306352332123601</v>
      </c>
      <c r="AY1658">
        <v>0.15889672791708501</v>
      </c>
      <c r="AZ1658">
        <v>0.52748607322262497</v>
      </c>
      <c r="BA1658">
        <v>0.15004486705640399</v>
      </c>
      <c r="BB1658">
        <v>7.5355153317517895E-2</v>
      </c>
      <c r="BC1658">
        <v>0.36682871160520603</v>
      </c>
      <c r="BD1658">
        <v>0.88944632446094696</v>
      </c>
      <c r="BE1658">
        <v>-1.9207584000000701E-2</v>
      </c>
      <c r="BF1658">
        <v>0.26477053743702</v>
      </c>
      <c r="BG1658">
        <v>0.20718232087914701</v>
      </c>
      <c r="BH1658">
        <v>0.687778724674043</v>
      </c>
      <c r="BI1658">
        <v>0.26477053743702</v>
      </c>
      <c r="BJ1658">
        <v>0.94390571663233402</v>
      </c>
      <c r="BK1658">
        <v>1.37555744934808</v>
      </c>
      <c r="BL1658">
        <v>0.78249764072948802</v>
      </c>
      <c r="BM1658">
        <v>2.5976407017629</v>
      </c>
      <c r="BN1658">
        <v>3.3196786374221401</v>
      </c>
      <c r="BO1658">
        <v>19.655295364709598</v>
      </c>
      <c r="BP1658">
        <v>6.2221076297699698</v>
      </c>
      <c r="BQ1658">
        <v>13.4331877349397</v>
      </c>
      <c r="BR1658">
        <v>0.92544753570515204</v>
      </c>
      <c r="BS1658">
        <v>0.83799750165752596</v>
      </c>
      <c r="BT1658">
        <v>1.1043559603395601</v>
      </c>
    </row>
    <row r="1659" spans="1:72" x14ac:dyDescent="0.2">
      <c r="A1659">
        <v>1657</v>
      </c>
      <c r="B1659" s="243">
        <v>44798.569444444445</v>
      </c>
      <c r="C1659">
        <v>0</v>
      </c>
      <c r="D1659">
        <v>0.88717948717948703</v>
      </c>
      <c r="E1659">
        <v>31.0684210526315</v>
      </c>
      <c r="F1659">
        <v>44.85425</v>
      </c>
      <c r="G1659">
        <v>7</v>
      </c>
      <c r="H1659">
        <v>2.0699999999999998</v>
      </c>
      <c r="I1659">
        <v>1.3480000000000001</v>
      </c>
      <c r="J1659">
        <v>34.562666666666601</v>
      </c>
      <c r="K1659">
        <v>0.52249999999999996</v>
      </c>
      <c r="L1659">
        <v>37.979999999999997</v>
      </c>
      <c r="M1659">
        <v>7.8260869565217397E-2</v>
      </c>
      <c r="N1659">
        <v>1600.2121212121201</v>
      </c>
      <c r="O1659">
        <v>84.705714285714294</v>
      </c>
      <c r="P1659">
        <v>2.5636000000000001</v>
      </c>
      <c r="Q1659">
        <v>69.181282051281997</v>
      </c>
      <c r="R1659">
        <v>6.96</v>
      </c>
      <c r="S1659">
        <v>-0.45999999999999902</v>
      </c>
      <c r="T1659">
        <v>5</v>
      </c>
      <c r="U1659">
        <v>1.6474142857142799</v>
      </c>
      <c r="V1659">
        <v>0.1135</v>
      </c>
      <c r="W1659">
        <v>14.675957142857101</v>
      </c>
      <c r="X1659">
        <v>0.5857</v>
      </c>
      <c r="Y1659">
        <v>70.852657142857097</v>
      </c>
      <c r="Z1659">
        <v>2.0627142857142799</v>
      </c>
      <c r="AA1659">
        <v>0</v>
      </c>
      <c r="AB1659">
        <v>1.54571428571428E-2</v>
      </c>
      <c r="AC1659">
        <v>31.955600539811002</v>
      </c>
      <c r="AD1659">
        <v>-12.898649460188899</v>
      </c>
      <c r="AE1659">
        <v>36.179005466666602</v>
      </c>
      <c r="AF1659">
        <v>0.43358219999999997</v>
      </c>
      <c r="AG1659">
        <v>1.3488528399999999</v>
      </c>
      <c r="AH1659">
        <v>1.9333799999999901E-2</v>
      </c>
      <c r="AI1659">
        <v>44.9806666666666</v>
      </c>
      <c r="AJ1659">
        <v>0.51062312869537796</v>
      </c>
      <c r="AK1659">
        <v>0.80432346044967395</v>
      </c>
      <c r="AL1659">
        <v>9.6393013294600594E-3</v>
      </c>
      <c r="AM1659">
        <v>2.9987391027256099E-2</v>
      </c>
      <c r="AN1659">
        <v>0.15562241555631301</v>
      </c>
      <c r="AO1659">
        <v>4.2982466541180599E-4</v>
      </c>
      <c r="AP1659">
        <v>36.179005466666602</v>
      </c>
      <c r="AQ1659">
        <v>0.25272435721528103</v>
      </c>
      <c r="AR1659">
        <v>6.4782500122966802</v>
      </c>
      <c r="AS1659">
        <v>1.20837330441034</v>
      </c>
      <c r="AT1659">
        <v>0.84120783682889</v>
      </c>
      <c r="AU1659">
        <v>89.824442857142799</v>
      </c>
      <c r="AV1659">
        <v>44.118353140588901</v>
      </c>
      <c r="AW1659">
        <v>0.86231352607769196</v>
      </c>
      <c r="AX1659">
        <v>0.14047953558965501</v>
      </c>
      <c r="AY1659">
        <v>0.180857842784718</v>
      </c>
      <c r="AZ1659">
        <v>0.52174998770331904</v>
      </c>
      <c r="BA1659">
        <v>0.104147414324052</v>
      </c>
      <c r="BB1659">
        <v>7.4535712529045603E-2</v>
      </c>
      <c r="BC1659">
        <v>0.417124694659325</v>
      </c>
      <c r="BD1659">
        <v>0.84308736607769297</v>
      </c>
      <c r="BE1659">
        <v>-1.9226159999998299E-2</v>
      </c>
      <c r="BF1659">
        <v>0.183170207538741</v>
      </c>
      <c r="BG1659">
        <v>0.23581917792391499</v>
      </c>
      <c r="BH1659">
        <v>0.68030587608228299</v>
      </c>
      <c r="BI1659">
        <v>0.183170207538741</v>
      </c>
      <c r="BJ1659">
        <v>0.83797877092531303</v>
      </c>
      <c r="BK1659">
        <v>1.36061175216456</v>
      </c>
      <c r="BL1659">
        <v>1.2874319524589599</v>
      </c>
      <c r="BM1659">
        <v>3.7140640130486</v>
      </c>
      <c r="BN1659">
        <v>2.88486238511855</v>
      </c>
      <c r="BO1659">
        <v>16.9663145774344</v>
      </c>
      <c r="BP1659">
        <v>4.3044998771604099</v>
      </c>
      <c r="BQ1659">
        <v>12.661814700274</v>
      </c>
      <c r="BR1659">
        <v>1.0492223993487</v>
      </c>
      <c r="BS1659">
        <v>0.764710687909816</v>
      </c>
      <c r="BT1659">
        <v>1.3720514384551701</v>
      </c>
    </row>
    <row r="1660" spans="1:72" x14ac:dyDescent="0.2">
      <c r="A1660">
        <v>1658</v>
      </c>
      <c r="B1660" s="243">
        <v>44798.583333333336</v>
      </c>
      <c r="C1660">
        <v>0</v>
      </c>
      <c r="D1660">
        <v>0.986578947368421</v>
      </c>
      <c r="E1660">
        <v>31.120270270270201</v>
      </c>
      <c r="F1660">
        <v>44.886315789473699</v>
      </c>
      <c r="G1660">
        <v>7</v>
      </c>
      <c r="H1660">
        <v>2.0699999999999998</v>
      </c>
      <c r="I1660">
        <v>1.3474999999999999</v>
      </c>
      <c r="J1660">
        <v>34.537619047619003</v>
      </c>
      <c r="K1660">
        <v>0.531249999999999</v>
      </c>
      <c r="L1660">
        <v>37.978749999999899</v>
      </c>
      <c r="M1660">
        <v>4.9999999999999899E-2</v>
      </c>
      <c r="N1660">
        <v>1600.19354838709</v>
      </c>
      <c r="O1660">
        <v>84.172727272727201</v>
      </c>
      <c r="P1660">
        <v>2.5596000000000001</v>
      </c>
      <c r="Q1660">
        <v>69.141750000000002</v>
      </c>
      <c r="R1660">
        <v>6.9627272727272702</v>
      </c>
      <c r="S1660">
        <v>-0.33512820512820501</v>
      </c>
      <c r="T1660">
        <v>5</v>
      </c>
      <c r="U1660">
        <v>1.62548571428571</v>
      </c>
      <c r="V1660">
        <v>0.12068571428571399</v>
      </c>
      <c r="W1660">
        <v>14.7104428571428</v>
      </c>
      <c r="X1660">
        <v>0.61008571428571401</v>
      </c>
      <c r="Y1660">
        <v>70.712671428571397</v>
      </c>
      <c r="Z1660">
        <v>2.02944285714285</v>
      </c>
      <c r="AA1660">
        <v>0</v>
      </c>
      <c r="AB1660">
        <v>3.5628571428571398E-2</v>
      </c>
      <c r="AC1660">
        <v>32.106849217638597</v>
      </c>
      <c r="AD1660">
        <v>-12.779466571835</v>
      </c>
      <c r="AE1660">
        <v>36.153957847618997</v>
      </c>
      <c r="AF1660">
        <v>0.43358219999999997</v>
      </c>
      <c r="AG1660">
        <v>1.34835284</v>
      </c>
      <c r="AH1660">
        <v>1.9333799999999901E-2</v>
      </c>
      <c r="AI1660">
        <v>44.955119047619</v>
      </c>
      <c r="AJ1660">
        <v>0.51127976241343098</v>
      </c>
      <c r="AK1660">
        <v>0.80422338130887105</v>
      </c>
      <c r="AL1660">
        <v>9.6447792639749105E-3</v>
      </c>
      <c r="AM1660">
        <v>2.99933104074698E-2</v>
      </c>
      <c r="AN1660">
        <v>0.155710854476554</v>
      </c>
      <c r="AO1660">
        <v>4.3006893118268698E-4</v>
      </c>
      <c r="AP1660">
        <v>36.153957847618997</v>
      </c>
      <c r="AQ1660">
        <v>0.26324657672713497</v>
      </c>
      <c r="AR1660">
        <v>6.4934726704729604</v>
      </c>
      <c r="AS1660">
        <v>1.1888823325565301</v>
      </c>
      <c r="AT1660">
        <v>0.83107794980642702</v>
      </c>
      <c r="AU1660">
        <v>89.688128571428507</v>
      </c>
      <c r="AV1660">
        <v>44.099559427375603</v>
      </c>
      <c r="AW1660">
        <v>0.85555962024336896</v>
      </c>
      <c r="AX1660">
        <v>0.159470507443465</v>
      </c>
      <c r="AY1660">
        <v>0.170335623272865</v>
      </c>
      <c r="AZ1660">
        <v>0.50652732952703805</v>
      </c>
      <c r="BA1660">
        <v>0.11827060596651</v>
      </c>
      <c r="BB1660">
        <v>7.2361047075291202E-2</v>
      </c>
      <c r="BC1660">
        <v>0.39285658699288101</v>
      </c>
      <c r="BD1660">
        <v>0.83633346024336896</v>
      </c>
      <c r="BE1660">
        <v>-1.9226159999999399E-2</v>
      </c>
      <c r="BF1660">
        <v>0.20695286640461399</v>
      </c>
      <c r="BG1660">
        <v>0.22105307151940301</v>
      </c>
      <c r="BH1660">
        <v>0.65734589071310101</v>
      </c>
      <c r="BI1660">
        <v>0.20695286640461399</v>
      </c>
      <c r="BJ1660">
        <v>0.85601187584803495</v>
      </c>
      <c r="BK1660">
        <v>1.3146917814262</v>
      </c>
      <c r="BL1660">
        <v>1.0681324465794999</v>
      </c>
      <c r="BM1660">
        <v>3.1763072535942598</v>
      </c>
      <c r="BN1660">
        <v>2.9737016825636</v>
      </c>
      <c r="BO1660">
        <v>17.4943161918501</v>
      </c>
      <c r="BP1660">
        <v>4.8633923605084304</v>
      </c>
      <c r="BQ1660">
        <v>12.630923831341599</v>
      </c>
      <c r="BR1660">
        <v>0.96287190853835802</v>
      </c>
      <c r="BS1660">
        <v>0.77323072928618897</v>
      </c>
      <c r="BT1660">
        <v>1.24525820310741</v>
      </c>
    </row>
    <row r="1661" spans="1:72" x14ac:dyDescent="0.2">
      <c r="A1661">
        <v>1659</v>
      </c>
      <c r="B1661" s="243">
        <v>44798.597222222219</v>
      </c>
      <c r="C1661">
        <v>0</v>
      </c>
      <c r="D1661">
        <v>0.95282051282051194</v>
      </c>
      <c r="E1661">
        <v>31.044411764705799</v>
      </c>
      <c r="F1661">
        <v>44.966250000000002</v>
      </c>
      <c r="G1661">
        <v>7</v>
      </c>
      <c r="H1661">
        <v>2.0699999999999998</v>
      </c>
      <c r="I1661">
        <v>1.3460000000000001</v>
      </c>
      <c r="J1661">
        <v>34.546399999999899</v>
      </c>
      <c r="K1661">
        <v>0.497</v>
      </c>
      <c r="L1661">
        <v>37.951562500000001</v>
      </c>
      <c r="M1661">
        <v>0.13076923076923</v>
      </c>
      <c r="N1661">
        <v>1599.8333333333301</v>
      </c>
      <c r="O1661">
        <v>82.399999999999906</v>
      </c>
      <c r="P1661">
        <v>2.5547499999999999</v>
      </c>
      <c r="Q1661">
        <v>68.968717948717895</v>
      </c>
      <c r="R1661">
        <v>6.9649999999999999</v>
      </c>
      <c r="S1661">
        <v>-0.63921052631578901</v>
      </c>
      <c r="T1661">
        <v>5</v>
      </c>
      <c r="U1661">
        <v>1.6731857142857101</v>
      </c>
      <c r="V1661">
        <v>0.112771428571428</v>
      </c>
      <c r="W1661">
        <v>14.7089</v>
      </c>
      <c r="X1661">
        <v>0.653914285714285</v>
      </c>
      <c r="Y1661">
        <v>70.930614285714199</v>
      </c>
      <c r="Z1661">
        <v>2.0696857142857099</v>
      </c>
      <c r="AA1661">
        <v>6.0571428571428504E-3</v>
      </c>
      <c r="AB1661">
        <v>2.49428571428571E-2</v>
      </c>
      <c r="AC1661">
        <v>31.9972322775264</v>
      </c>
      <c r="AD1661">
        <v>-12.9690177224736</v>
      </c>
      <c r="AE1661">
        <v>36.1627387999999</v>
      </c>
      <c r="AF1661">
        <v>0.43358219999999997</v>
      </c>
      <c r="AG1661">
        <v>1.3468528399999999</v>
      </c>
      <c r="AH1661">
        <v>1.9333799999999901E-2</v>
      </c>
      <c r="AI1661">
        <v>44.962399999999903</v>
      </c>
      <c r="AJ1661">
        <v>0.50983259011875304</v>
      </c>
      <c r="AK1661">
        <v>0.80428844545664802</v>
      </c>
      <c r="AL1661">
        <v>9.6432174439086901E-3</v>
      </c>
      <c r="AM1661">
        <v>2.9955092254861801E-2</v>
      </c>
      <c r="AN1661">
        <v>0.155685639556607</v>
      </c>
      <c r="AO1661">
        <v>4.2999928829421898E-4</v>
      </c>
      <c r="AP1661">
        <v>36.1627387999999</v>
      </c>
      <c r="AQ1661">
        <v>0.28215821671680502</v>
      </c>
      <c r="AR1661">
        <v>6.4927916236282899</v>
      </c>
      <c r="AS1661">
        <v>1.2124572864904899</v>
      </c>
      <c r="AT1661">
        <v>0.85304460646398195</v>
      </c>
      <c r="AU1661">
        <v>90.036299999999898</v>
      </c>
      <c r="AV1661">
        <v>44.150145926835499</v>
      </c>
      <c r="AW1661">
        <v>0.81225407316441001</v>
      </c>
      <c r="AX1661">
        <v>0.13439555350950899</v>
      </c>
      <c r="AY1661">
        <v>0.15142398328319401</v>
      </c>
      <c r="AZ1661">
        <v>0.50720837637171001</v>
      </c>
      <c r="BA1661">
        <v>9.9784883335516703E-2</v>
      </c>
      <c r="BB1661">
        <v>7.2458339481672795E-2</v>
      </c>
      <c r="BC1661">
        <v>0.34923939055430497</v>
      </c>
      <c r="BD1661">
        <v>0.79302791316441401</v>
      </c>
      <c r="BE1661">
        <v>-1.9226159999996301E-2</v>
      </c>
      <c r="BF1661">
        <v>0.17500934708955901</v>
      </c>
      <c r="BG1661">
        <v>0.19718369957989099</v>
      </c>
      <c r="BH1661">
        <v>0.66048469959899303</v>
      </c>
      <c r="BI1661">
        <v>0.17500934708955901</v>
      </c>
      <c r="BJ1661">
        <v>0.74438609333890304</v>
      </c>
      <c r="BK1661">
        <v>1.3209693991979801</v>
      </c>
      <c r="BL1661">
        <v>1.12670381816226</v>
      </c>
      <c r="BM1661">
        <v>3.7739967069358502</v>
      </c>
      <c r="BN1661">
        <v>3.3495907674223702</v>
      </c>
      <c r="BO1661">
        <v>15.3312590576951</v>
      </c>
      <c r="BP1661">
        <v>4.1127196566046598</v>
      </c>
      <c r="BQ1661">
        <v>11.218539401090499</v>
      </c>
      <c r="BR1661">
        <v>1.02345350914573</v>
      </c>
      <c r="BS1661">
        <v>0.67438235450307904</v>
      </c>
      <c r="BT1661">
        <v>1.51761608575875</v>
      </c>
    </row>
    <row r="1662" spans="1:72" x14ac:dyDescent="0.2">
      <c r="A1662">
        <v>1660</v>
      </c>
      <c r="B1662" s="243">
        <v>44798.611111111109</v>
      </c>
      <c r="C1662">
        <v>0</v>
      </c>
      <c r="D1662">
        <v>0.85650000000000004</v>
      </c>
      <c r="E1662">
        <v>31.052894736842099</v>
      </c>
      <c r="F1662">
        <v>44.873333333333299</v>
      </c>
      <c r="G1662">
        <v>7</v>
      </c>
      <c r="H1662">
        <v>2.0699999999999998</v>
      </c>
      <c r="I1662">
        <v>1.35</v>
      </c>
      <c r="J1662">
        <v>34.549999999999898</v>
      </c>
      <c r="K1662">
        <v>0.50775000000000003</v>
      </c>
      <c r="L1662">
        <v>37.978076923076898</v>
      </c>
      <c r="M1662">
        <v>4.54545454545454E-2</v>
      </c>
      <c r="N1662">
        <v>1600</v>
      </c>
      <c r="O1662">
        <v>80.903030303030306</v>
      </c>
      <c r="P1662">
        <v>2.5568</v>
      </c>
      <c r="Q1662">
        <v>69.0444999999999</v>
      </c>
      <c r="R1662">
        <v>6.9587500000000002</v>
      </c>
      <c r="S1662">
        <v>-0.285641025641025</v>
      </c>
      <c r="T1662">
        <v>5</v>
      </c>
      <c r="U1662">
        <v>1.6208</v>
      </c>
      <c r="V1662">
        <v>2.7474999999999999E-2</v>
      </c>
      <c r="W1662">
        <v>14.625649999999901</v>
      </c>
      <c r="X1662">
        <v>0.67811250000000001</v>
      </c>
      <c r="Y1662">
        <v>70.840287500000002</v>
      </c>
      <c r="Z1662">
        <v>1.9451125</v>
      </c>
      <c r="AA1662">
        <v>6.4499999999999896E-3</v>
      </c>
      <c r="AB1662">
        <v>1.44249999999999E-2</v>
      </c>
      <c r="AC1662">
        <v>31.909394736842099</v>
      </c>
      <c r="AD1662">
        <v>-12.9639385964912</v>
      </c>
      <c r="AE1662">
        <v>36.166338799999899</v>
      </c>
      <c r="AF1662">
        <v>0.43358219999999997</v>
      </c>
      <c r="AG1662">
        <v>1.3508528399999999</v>
      </c>
      <c r="AH1662">
        <v>1.9333799999999901E-2</v>
      </c>
      <c r="AI1662">
        <v>44.969999999999899</v>
      </c>
      <c r="AJ1662">
        <v>0.510533484212638</v>
      </c>
      <c r="AK1662">
        <v>0.80423257282632798</v>
      </c>
      <c r="AL1662">
        <v>9.6415877251500998E-3</v>
      </c>
      <c r="AM1662">
        <v>3.0038977985323501E-2</v>
      </c>
      <c r="AN1662">
        <v>0.15565932844118299</v>
      </c>
      <c r="AO1662">
        <v>4.2992661774516298E-4</v>
      </c>
      <c r="AP1662">
        <v>36.166338799999899</v>
      </c>
      <c r="AQ1662">
        <v>0.29259953164102298</v>
      </c>
      <c r="AR1662">
        <v>6.4560434709678498</v>
      </c>
      <c r="AS1662">
        <v>1.1394801671531301</v>
      </c>
      <c r="AT1662">
        <v>0.82747267121184298</v>
      </c>
      <c r="AU1662">
        <v>89.709962499999904</v>
      </c>
      <c r="AV1662">
        <v>44.054461969762002</v>
      </c>
      <c r="AW1662">
        <v>0.91553803023798896</v>
      </c>
      <c r="AX1662">
        <v>0.211372672846868</v>
      </c>
      <c r="AY1662">
        <v>0.14098266835897599</v>
      </c>
      <c r="AZ1662">
        <v>0.54395652903214398</v>
      </c>
      <c r="BA1662">
        <v>0.15647350073074401</v>
      </c>
      <c r="BB1662">
        <v>7.7708075576020594E-2</v>
      </c>
      <c r="BC1662">
        <v>0.32515787861904</v>
      </c>
      <c r="BD1662">
        <v>0.89631187023798897</v>
      </c>
      <c r="BE1662">
        <v>-1.92261600000001E-2</v>
      </c>
      <c r="BF1662">
        <v>0.27600632273304099</v>
      </c>
      <c r="BG1662">
        <v>0.18409242471491699</v>
      </c>
      <c r="BH1662">
        <v>0.71028784980903603</v>
      </c>
      <c r="BI1662">
        <v>0.27600632273304099</v>
      </c>
      <c r="BJ1662">
        <v>0.92019749489591596</v>
      </c>
      <c r="BK1662">
        <v>1.4205756996180701</v>
      </c>
      <c r="BL1662">
        <v>0.66698625919876098</v>
      </c>
      <c r="BM1662">
        <v>2.57344774849973</v>
      </c>
      <c r="BN1662">
        <v>3.85832198640969</v>
      </c>
      <c r="BO1662">
        <v>19.455811490749198</v>
      </c>
      <c r="BP1662">
        <v>6.4861485842264601</v>
      </c>
      <c r="BQ1662">
        <v>12.9696629065227</v>
      </c>
      <c r="BR1662">
        <v>0.95136495097190299</v>
      </c>
      <c r="BS1662">
        <v>0.80979496580270005</v>
      </c>
      <c r="BT1662">
        <v>1.17482201192603</v>
      </c>
    </row>
    <row r="1663" spans="1:72" x14ac:dyDescent="0.2">
      <c r="A1663">
        <v>1661</v>
      </c>
      <c r="B1663" s="243">
        <v>44798.625</v>
      </c>
      <c r="C1663">
        <v>0</v>
      </c>
      <c r="D1663">
        <v>0.90868421052631498</v>
      </c>
      <c r="E1663">
        <v>31.125833333333301</v>
      </c>
      <c r="F1663">
        <v>44.811250000000001</v>
      </c>
      <c r="G1663">
        <v>7</v>
      </c>
      <c r="H1663">
        <v>2.0699999999999998</v>
      </c>
      <c r="I1663">
        <v>1.3460000000000001</v>
      </c>
      <c r="J1663">
        <v>34.537916666666597</v>
      </c>
      <c r="K1663">
        <v>0.49349999999999999</v>
      </c>
      <c r="L1663">
        <v>37.9377142857143</v>
      </c>
      <c r="M1663">
        <v>8.4615384615384606E-2</v>
      </c>
      <c r="N1663">
        <v>1599.94736842105</v>
      </c>
      <c r="O1663">
        <v>82.002702702702706</v>
      </c>
      <c r="P1663">
        <v>2.5605000000000002</v>
      </c>
      <c r="Q1663">
        <v>69.159499999999994</v>
      </c>
      <c r="R1663">
        <v>6.9587500000000002</v>
      </c>
      <c r="S1663">
        <v>-0.25611111111111101</v>
      </c>
      <c r="T1663">
        <v>5</v>
      </c>
      <c r="U1663">
        <v>1.6488857142857101</v>
      </c>
      <c r="V1663">
        <v>0</v>
      </c>
      <c r="W1663">
        <v>14.6181285714285</v>
      </c>
      <c r="X1663">
        <v>0.68595714285714204</v>
      </c>
      <c r="Y1663">
        <v>70.993757142857106</v>
      </c>
      <c r="Z1663">
        <v>1.9934571428571399</v>
      </c>
      <c r="AA1663">
        <v>2.11428571428571E-3</v>
      </c>
      <c r="AB1663">
        <v>2.2100000000000002E-2</v>
      </c>
      <c r="AC1663">
        <v>32.0345175438596</v>
      </c>
      <c r="AD1663">
        <v>-12.7767324561403</v>
      </c>
      <c r="AE1663">
        <v>36.154255466666598</v>
      </c>
      <c r="AF1663">
        <v>0.43358219999999997</v>
      </c>
      <c r="AG1663">
        <v>1.3468528399999999</v>
      </c>
      <c r="AH1663">
        <v>1.9333799999999901E-2</v>
      </c>
      <c r="AI1663">
        <v>44.953916666666601</v>
      </c>
      <c r="AJ1663">
        <v>0.509259643688321</v>
      </c>
      <c r="AK1663">
        <v>0.804251512382124</v>
      </c>
      <c r="AL1663">
        <v>9.6450372325733499E-3</v>
      </c>
      <c r="AM1663">
        <v>2.9960745133442199E-2</v>
      </c>
      <c r="AN1663">
        <v>0.155715019269733</v>
      </c>
      <c r="AO1663">
        <v>4.3008043422245303E-4</v>
      </c>
      <c r="AP1663">
        <v>36.154255466666598</v>
      </c>
      <c r="AQ1663">
        <v>0.29598442548369802</v>
      </c>
      <c r="AR1663">
        <v>6.4527233676000799</v>
      </c>
      <c r="AS1663">
        <v>1.1678012857125</v>
      </c>
      <c r="AT1663">
        <v>0.83971095133990603</v>
      </c>
      <c r="AU1663">
        <v>89.940185714285704</v>
      </c>
      <c r="AV1663">
        <v>44.0707645454629</v>
      </c>
      <c r="AW1663">
        <v>0.88315212120370701</v>
      </c>
      <c r="AX1663">
        <v>0.179051554287496</v>
      </c>
      <c r="AY1663">
        <v>0.13759777451630101</v>
      </c>
      <c r="AZ1663">
        <v>0.54727663239991997</v>
      </c>
      <c r="BA1663">
        <v>0.132940696243768</v>
      </c>
      <c r="BB1663">
        <v>7.8182376057131395E-2</v>
      </c>
      <c r="BC1663">
        <v>0.317351068646962</v>
      </c>
      <c r="BD1663">
        <v>0.86392596120371801</v>
      </c>
      <c r="BE1663">
        <v>-1.92261599999894E-2</v>
      </c>
      <c r="BF1663">
        <v>0.23288883369107299</v>
      </c>
      <c r="BG1663">
        <v>0.17897071797620401</v>
      </c>
      <c r="BH1663">
        <v>0.71183194769337899</v>
      </c>
      <c r="BI1663">
        <v>0.23288883369107299</v>
      </c>
      <c r="BJ1663">
        <v>0.823719103334555</v>
      </c>
      <c r="BK1663">
        <v>1.42366389538675</v>
      </c>
      <c r="BL1663">
        <v>0.76848131848866896</v>
      </c>
      <c r="BM1663">
        <v>3.0565310341912801</v>
      </c>
      <c r="BN1663">
        <v>3.97736543576934</v>
      </c>
      <c r="BO1663">
        <v>17.3978355530325</v>
      </c>
      <c r="BP1663">
        <v>5.4728875917402204</v>
      </c>
      <c r="BQ1663">
        <v>11.9249479612923</v>
      </c>
      <c r="BR1663">
        <v>1.0277528781119301</v>
      </c>
      <c r="BS1663">
        <v>0.73056356985812598</v>
      </c>
      <c r="BT1663">
        <v>1.40679459052621</v>
      </c>
    </row>
    <row r="1664" spans="1:72" x14ac:dyDescent="0.2">
      <c r="A1664">
        <v>1662</v>
      </c>
      <c r="B1664" s="243">
        <v>44798.638888888891</v>
      </c>
      <c r="C1664">
        <v>0</v>
      </c>
      <c r="D1664">
        <v>0.92487179487179405</v>
      </c>
      <c r="E1664">
        <v>31.140526315789401</v>
      </c>
      <c r="F1664">
        <v>44.84225</v>
      </c>
      <c r="G1664">
        <v>7</v>
      </c>
      <c r="H1664">
        <v>2.0659999999999998</v>
      </c>
      <c r="I1664">
        <v>1.3474999999999999</v>
      </c>
      <c r="J1664">
        <v>34.545000000000002</v>
      </c>
      <c r="K1664">
        <v>0.53474999999999995</v>
      </c>
      <c r="L1664">
        <v>37.965151515151497</v>
      </c>
      <c r="M1664">
        <v>4.4444444444444398E-2</v>
      </c>
      <c r="N1664">
        <v>1600</v>
      </c>
      <c r="O1664">
        <v>81.266666666666595</v>
      </c>
      <c r="P1664">
        <v>2.5611999999999999</v>
      </c>
      <c r="Q1664">
        <v>69.1668421052631</v>
      </c>
      <c r="R1664">
        <v>6.9483333333333297</v>
      </c>
      <c r="S1664">
        <v>-0.52153846153846095</v>
      </c>
      <c r="T1664">
        <v>5</v>
      </c>
      <c r="U1664">
        <v>1.7082428571428501</v>
      </c>
      <c r="V1664">
        <v>0</v>
      </c>
      <c r="W1664">
        <v>14.662142857142801</v>
      </c>
      <c r="X1664">
        <v>0.65239999999999998</v>
      </c>
      <c r="Y1664">
        <v>70.886600000000001</v>
      </c>
      <c r="Z1664">
        <v>1.96934285714285</v>
      </c>
      <c r="AA1664">
        <v>1.3857142857142801E-2</v>
      </c>
      <c r="AB1664">
        <v>1.2742857142857099E-2</v>
      </c>
      <c r="AC1664">
        <v>32.065398110661199</v>
      </c>
      <c r="AD1664">
        <v>-12.776851889338699</v>
      </c>
      <c r="AE1664">
        <v>36.158215439999999</v>
      </c>
      <c r="AF1664">
        <v>0.43274435999999999</v>
      </c>
      <c r="AG1664">
        <v>1.348351192</v>
      </c>
      <c r="AH1664">
        <v>1.9296439999999901E-2</v>
      </c>
      <c r="AI1664">
        <v>44.958500000000001</v>
      </c>
      <c r="AJ1664">
        <v>0.51008533968338099</v>
      </c>
      <c r="AK1664">
        <v>0.80425760290045201</v>
      </c>
      <c r="AL1664">
        <v>9.6254181078105298E-3</v>
      </c>
      <c r="AM1664">
        <v>2.99910182056785E-2</v>
      </c>
      <c r="AN1664">
        <v>0.15569914476683999</v>
      </c>
      <c r="AO1664">
        <v>4.2920560072066402E-4</v>
      </c>
      <c r="AP1664">
        <v>36.158215439999999</v>
      </c>
      <c r="AQ1664">
        <v>0.28150481585666598</v>
      </c>
      <c r="AR1664">
        <v>6.4721521206411401</v>
      </c>
      <c r="AS1664">
        <v>1.15367472474675</v>
      </c>
      <c r="AT1664">
        <v>0.87134963804742405</v>
      </c>
      <c r="AU1664">
        <v>89.878728571428496</v>
      </c>
      <c r="AV1664">
        <v>44.065547101244498</v>
      </c>
      <c r="AW1664">
        <v>0.89295289875544603</v>
      </c>
      <c r="AX1664">
        <v>0.194676467253247</v>
      </c>
      <c r="AY1664">
        <v>0.15123954414333299</v>
      </c>
      <c r="AZ1664">
        <v>0.52784787935885802</v>
      </c>
      <c r="BA1664">
        <v>0.144381128898981</v>
      </c>
      <c r="BB1664">
        <v>7.5406839908408296E-2</v>
      </c>
      <c r="BC1664">
        <v>0.349489347806482</v>
      </c>
      <c r="BD1664">
        <v>0.87376389075543803</v>
      </c>
      <c r="BE1664">
        <v>-1.9189008000007599E-2</v>
      </c>
      <c r="BF1664">
        <v>0.25296799499858103</v>
      </c>
      <c r="BG1664">
        <v>0.19652485370339701</v>
      </c>
      <c r="BH1664">
        <v>0.68590015829679796</v>
      </c>
      <c r="BI1664">
        <v>0.25296799499858103</v>
      </c>
      <c r="BJ1664">
        <v>0.89898569740395795</v>
      </c>
      <c r="BK1664">
        <v>1.3718003165935899</v>
      </c>
      <c r="BL1664">
        <v>0.77687635427753998</v>
      </c>
      <c r="BM1664">
        <v>2.7114108181971499</v>
      </c>
      <c r="BN1664">
        <v>3.4901446070123199</v>
      </c>
      <c r="BO1664">
        <v>18.7911874150399</v>
      </c>
      <c r="BP1664">
        <v>5.94474788246667</v>
      </c>
      <c r="BQ1664">
        <v>12.8464395325732</v>
      </c>
      <c r="BR1664">
        <v>0.94175472509600699</v>
      </c>
      <c r="BS1664">
        <v>0.79779849940452496</v>
      </c>
      <c r="BT1664">
        <v>1.1804418356250701</v>
      </c>
    </row>
    <row r="1665" spans="1:72" x14ac:dyDescent="0.2">
      <c r="A1665">
        <v>1663</v>
      </c>
      <c r="B1665" s="243">
        <v>44798.652777777781</v>
      </c>
      <c r="C1665">
        <v>0</v>
      </c>
      <c r="D1665">
        <v>0.85949999999999904</v>
      </c>
      <c r="E1665">
        <v>31.106153846153799</v>
      </c>
      <c r="F1665">
        <v>44.960749999999898</v>
      </c>
      <c r="G1665">
        <v>7</v>
      </c>
      <c r="H1665">
        <v>2.0674999999999999</v>
      </c>
      <c r="I1665">
        <v>1.3474999999999999</v>
      </c>
      <c r="J1665">
        <v>34.559999999999903</v>
      </c>
      <c r="K1665">
        <v>0.50249999999999995</v>
      </c>
      <c r="L1665">
        <v>37.994545454545403</v>
      </c>
      <c r="M1665">
        <v>-1.99999999999999E-2</v>
      </c>
      <c r="N1665">
        <v>1599.2142857142801</v>
      </c>
      <c r="O1665">
        <v>81.9722222222222</v>
      </c>
      <c r="P1665">
        <v>2.5609999999999999</v>
      </c>
      <c r="Q1665">
        <v>69.174999999999997</v>
      </c>
      <c r="R1665">
        <v>6.9611111111111104</v>
      </c>
      <c r="S1665">
        <v>-0.43820512820512802</v>
      </c>
      <c r="T1665">
        <v>5</v>
      </c>
      <c r="U1665">
        <v>1.6722857142857099</v>
      </c>
      <c r="V1665">
        <v>0</v>
      </c>
      <c r="W1665">
        <v>15.041057142857101</v>
      </c>
      <c r="X1665">
        <v>0.71525714285714204</v>
      </c>
      <c r="Y1665">
        <v>70.312285714285693</v>
      </c>
      <c r="Z1665">
        <v>2.0190285714285698</v>
      </c>
      <c r="AA1665">
        <v>1.49428571428571E-2</v>
      </c>
      <c r="AB1665">
        <v>6.41428571428571E-3</v>
      </c>
      <c r="AC1665">
        <v>31.965653846153799</v>
      </c>
      <c r="AD1665">
        <v>-12.995096153846101</v>
      </c>
      <c r="AE1665">
        <v>36.1743866999999</v>
      </c>
      <c r="AF1665">
        <v>0.43305854999999999</v>
      </c>
      <c r="AG1665">
        <v>1.34835181</v>
      </c>
      <c r="AH1665">
        <v>1.9310449999999899E-2</v>
      </c>
      <c r="AI1665">
        <v>44.974999999999902</v>
      </c>
      <c r="AJ1665">
        <v>0.51448173434433297</v>
      </c>
      <c r="AK1665">
        <v>0.80432210561422901</v>
      </c>
      <c r="AL1665">
        <v>9.6288727070594701E-3</v>
      </c>
      <c r="AM1665">
        <v>2.99800291272929E-2</v>
      </c>
      <c r="AN1665">
        <v>0.155642023346303</v>
      </c>
      <c r="AO1665">
        <v>4.2935964424680302E-4</v>
      </c>
      <c r="AP1665">
        <v>36.1743866999999</v>
      </c>
      <c r="AQ1665">
        <v>0.308627115711473</v>
      </c>
      <c r="AR1665">
        <v>6.6394121809011697</v>
      </c>
      <c r="AS1665">
        <v>1.1827814658835201</v>
      </c>
      <c r="AT1665">
        <v>0.86036045460496602</v>
      </c>
      <c r="AU1665">
        <v>89.759914285714203</v>
      </c>
      <c r="AV1665">
        <v>44.305207462496099</v>
      </c>
      <c r="AW1665">
        <v>0.66979253750383005</v>
      </c>
      <c r="AX1665">
        <v>0.16557034411647001</v>
      </c>
      <c r="AY1665">
        <v>0.124431434288526</v>
      </c>
      <c r="AZ1665">
        <v>0.36058781909882298</v>
      </c>
      <c r="BA1665">
        <v>0.122794617019478</v>
      </c>
      <c r="BB1665">
        <v>5.1512545585546098E-2</v>
      </c>
      <c r="BC1665">
        <v>0.28733166517212499</v>
      </c>
      <c r="BD1665">
        <v>0.65058959750381895</v>
      </c>
      <c r="BE1665">
        <v>-1.92029400000111E-2</v>
      </c>
      <c r="BF1665">
        <v>0.21581802679178799</v>
      </c>
      <c r="BG1665">
        <v>0.16219418255319301</v>
      </c>
      <c r="BH1665">
        <v>0.47001986991292899</v>
      </c>
      <c r="BI1665">
        <v>0.21581802679178799</v>
      </c>
      <c r="BJ1665">
        <v>0.75602441868996295</v>
      </c>
      <c r="BK1665">
        <v>0.94003973982585898</v>
      </c>
      <c r="BL1665">
        <v>0.75153213549520004</v>
      </c>
      <c r="BM1665">
        <v>2.17785268867453</v>
      </c>
      <c r="BN1665">
        <v>2.8978836510291002</v>
      </c>
      <c r="BO1665">
        <v>15.626246760366699</v>
      </c>
      <c r="BP1665">
        <v>5.0717236296070203</v>
      </c>
      <c r="BQ1665">
        <v>10.5545231307597</v>
      </c>
      <c r="BR1665">
        <v>0.57314909427981797</v>
      </c>
      <c r="BS1665">
        <v>0.66969720797324805</v>
      </c>
      <c r="BT1665">
        <v>0.855833184693094</v>
      </c>
    </row>
    <row r="1666" spans="1:72" x14ac:dyDescent="0.2">
      <c r="A1666">
        <v>1664</v>
      </c>
      <c r="B1666" s="243">
        <v>44798.666666666664</v>
      </c>
      <c r="C1666">
        <v>0</v>
      </c>
      <c r="D1666">
        <v>0.87435897435897403</v>
      </c>
      <c r="E1666">
        <v>28.8707142857142</v>
      </c>
      <c r="F1666">
        <v>41.843103448275798</v>
      </c>
      <c r="G1666">
        <v>7</v>
      </c>
      <c r="H1666">
        <v>2.0674999999999999</v>
      </c>
      <c r="I1666">
        <v>1.35</v>
      </c>
      <c r="J1666">
        <v>34.555</v>
      </c>
      <c r="K1666">
        <v>0.55199999999999905</v>
      </c>
      <c r="L1666">
        <v>37.980714285714299</v>
      </c>
      <c r="M1666">
        <v>7.0588235294117604E-2</v>
      </c>
      <c r="N1666">
        <v>1599.5588235294099</v>
      </c>
      <c r="O1666">
        <v>70.636842105263099</v>
      </c>
      <c r="P1666">
        <v>2.5417999999999998</v>
      </c>
      <c r="Q1666">
        <v>68.786500000000004</v>
      </c>
      <c r="R1666">
        <v>6.9613333333333296</v>
      </c>
      <c r="S1666">
        <v>1.4048717948717899</v>
      </c>
      <c r="T1666">
        <v>5</v>
      </c>
      <c r="U1666">
        <v>1.6770125</v>
      </c>
      <c r="V1666">
        <v>-7.025E-3</v>
      </c>
      <c r="W1666">
        <v>15.103275</v>
      </c>
      <c r="X1666">
        <v>0.71875</v>
      </c>
      <c r="Y1666">
        <v>70.532087500000003</v>
      </c>
      <c r="Z1666">
        <v>2.0529125000000001</v>
      </c>
      <c r="AA1666">
        <v>1.5537499999999999E-2</v>
      </c>
      <c r="AB1666">
        <v>7.4625000000000004E-3</v>
      </c>
      <c r="AC1666">
        <v>29.745073260073202</v>
      </c>
      <c r="AD1666">
        <v>-12.0980301882026</v>
      </c>
      <c r="AE1666">
        <v>36.169386699999997</v>
      </c>
      <c r="AF1666">
        <v>0.43305854999999999</v>
      </c>
      <c r="AG1666">
        <v>1.35085181</v>
      </c>
      <c r="AH1666">
        <v>1.9310449999999899E-2</v>
      </c>
      <c r="AI1666">
        <v>44.972499999999997</v>
      </c>
      <c r="AJ1666">
        <v>0.51280754592723399</v>
      </c>
      <c r="AK1666">
        <v>0.80425563844571601</v>
      </c>
      <c r="AL1666">
        <v>9.6294079715381602E-3</v>
      </c>
      <c r="AM1666">
        <v>3.0037285229862602E-2</v>
      </c>
      <c r="AN1666">
        <v>0.15565067541275199</v>
      </c>
      <c r="AO1666">
        <v>4.2938351214631102E-4</v>
      </c>
      <c r="AP1666">
        <v>36.169386699999997</v>
      </c>
      <c r="AQ1666">
        <v>0.31013425260113198</v>
      </c>
      <c r="AR1666">
        <v>6.6668763408109699</v>
      </c>
      <c r="AS1666">
        <v>1.2026312507121</v>
      </c>
      <c r="AT1666">
        <v>0.85998466461429701</v>
      </c>
      <c r="AU1666">
        <v>90.084037499999994</v>
      </c>
      <c r="AV1666">
        <v>44.349028544124202</v>
      </c>
      <c r="AW1666">
        <v>0.62347145587578701</v>
      </c>
      <c r="AX1666">
        <v>0.14822055928789199</v>
      </c>
      <c r="AY1666">
        <v>0.122924297398867</v>
      </c>
      <c r="AZ1666">
        <v>0.33312365918902298</v>
      </c>
      <c r="BA1666">
        <v>0.10972377442933</v>
      </c>
      <c r="BB1666">
        <v>4.7589094169860499E-2</v>
      </c>
      <c r="BC1666">
        <v>0.283851450107305</v>
      </c>
      <c r="BD1666">
        <v>0.60426851587578301</v>
      </c>
      <c r="BE1666">
        <v>-1.9202940000003499E-2</v>
      </c>
      <c r="BF1666">
        <v>0.207626203606812</v>
      </c>
      <c r="BG1666">
        <v>0.17219139721628501</v>
      </c>
      <c r="BH1666">
        <v>0.46663702404931101</v>
      </c>
      <c r="BI1666">
        <v>0.207626203606812</v>
      </c>
      <c r="BJ1666">
        <v>0.75963520164619602</v>
      </c>
      <c r="BK1666">
        <v>0.93327404809862202</v>
      </c>
      <c r="BL1666">
        <v>0.82933364972741697</v>
      </c>
      <c r="BM1666">
        <v>2.2474861840319198</v>
      </c>
      <c r="BN1666">
        <v>2.7099903455872298</v>
      </c>
      <c r="BO1666">
        <v>15.5789517177195</v>
      </c>
      <c r="BP1666">
        <v>4.8792157847600901</v>
      </c>
      <c r="BQ1666">
        <v>10.699735932959401</v>
      </c>
      <c r="BR1666">
        <v>0.58030950196704001</v>
      </c>
      <c r="BS1666">
        <v>0.67658472020347105</v>
      </c>
      <c r="BT1666">
        <v>0.85770411988098405</v>
      </c>
    </row>
    <row r="1667" spans="1:72" x14ac:dyDescent="0.2">
      <c r="A1667">
        <v>1665</v>
      </c>
      <c r="B1667" s="243">
        <v>44798.680555555555</v>
      </c>
      <c r="C1667">
        <v>0</v>
      </c>
      <c r="D1667">
        <v>0.618999999999999</v>
      </c>
      <c r="E1667">
        <v>0</v>
      </c>
      <c r="F1667">
        <v>0</v>
      </c>
      <c r="G1667">
        <v>7</v>
      </c>
      <c r="H1667">
        <v>2.0680000000000001</v>
      </c>
      <c r="I1667">
        <v>1.35</v>
      </c>
      <c r="J1667">
        <v>34.556956521739103</v>
      </c>
      <c r="K1667">
        <v>0.57874999999999999</v>
      </c>
      <c r="L1667">
        <v>37.968499999999899</v>
      </c>
      <c r="M1667">
        <v>-2.3076923076922998E-2</v>
      </c>
      <c r="N1667">
        <v>1600.1875</v>
      </c>
      <c r="O1667">
        <v>53.115789473684202</v>
      </c>
      <c r="P1667">
        <v>2.5212857142857099</v>
      </c>
      <c r="Q1667">
        <v>68.172249999999906</v>
      </c>
      <c r="R1667">
        <v>6.9916129032257999</v>
      </c>
      <c r="S1667">
        <v>0.66593749999999996</v>
      </c>
      <c r="T1667">
        <v>5</v>
      </c>
      <c r="U1667">
        <v>1.6576</v>
      </c>
      <c r="V1667">
        <v>0</v>
      </c>
      <c r="W1667">
        <v>15.1176714285714</v>
      </c>
      <c r="X1667">
        <v>0.73207142857142804</v>
      </c>
      <c r="Y1667">
        <v>70.464571428571404</v>
      </c>
      <c r="Z1667">
        <v>2.1450999999999998</v>
      </c>
      <c r="AA1667">
        <v>0</v>
      </c>
      <c r="AB1667">
        <v>2.9942857142857101E-2</v>
      </c>
      <c r="AC1667">
        <v>0.618999999999999</v>
      </c>
      <c r="AD1667">
        <v>0.618999999999999</v>
      </c>
      <c r="AE1667">
        <v>36.171733641739102</v>
      </c>
      <c r="AF1667">
        <v>0.43316327999999998</v>
      </c>
      <c r="AG1667">
        <v>1.3508520159999999</v>
      </c>
      <c r="AH1667">
        <v>1.9315119999999901E-2</v>
      </c>
      <c r="AI1667">
        <v>44.974956521739102</v>
      </c>
      <c r="AJ1667">
        <v>0.513332202387773</v>
      </c>
      <c r="AK1667">
        <v>0.804263893490483</v>
      </c>
      <c r="AL1667">
        <v>9.6312106447646196E-3</v>
      </c>
      <c r="AM1667">
        <v>3.0035649180606701E-2</v>
      </c>
      <c r="AN1667">
        <v>0.15564217380880499</v>
      </c>
      <c r="AO1667">
        <v>4.2946389488256198E-4</v>
      </c>
      <c r="AP1667">
        <v>36.171733641739102</v>
      </c>
      <c r="AQ1667">
        <v>0.31588233092263401</v>
      </c>
      <c r="AR1667">
        <v>6.6732312015305899</v>
      </c>
      <c r="AS1667">
        <v>1.25663626477141</v>
      </c>
      <c r="AT1667">
        <v>0.85089945867797201</v>
      </c>
      <c r="AU1667">
        <v>90.117014285714205</v>
      </c>
      <c r="AV1667">
        <v>44.4174834389637</v>
      </c>
      <c r="AW1667">
        <v>0.557473082775366</v>
      </c>
      <c r="AX1667">
        <v>9.4215751228588301E-2</v>
      </c>
      <c r="AY1667">
        <v>0.117280949077365</v>
      </c>
      <c r="AZ1667">
        <v>0.32676879846940998</v>
      </c>
      <c r="BA1667">
        <v>6.97454274137074E-2</v>
      </c>
      <c r="BB1667">
        <v>4.66812569242014E-2</v>
      </c>
      <c r="BC1667">
        <v>0.27075459645924999</v>
      </c>
      <c r="BD1667">
        <v>0.538265498775363</v>
      </c>
      <c r="BE1667">
        <v>-1.92075840000029E-2</v>
      </c>
      <c r="BF1667">
        <v>6.3419326352038503</v>
      </c>
      <c r="BG1667">
        <v>7.8945173046153396</v>
      </c>
      <c r="BH1667">
        <v>21.995745723573599</v>
      </c>
      <c r="BI1667">
        <v>6.3419326352038503</v>
      </c>
      <c r="BJ1667">
        <v>28.472899879638302</v>
      </c>
      <c r="BK1667">
        <v>43.991491447147297</v>
      </c>
      <c r="BL1667">
        <v>1.2448125451212</v>
      </c>
      <c r="BM1667">
        <v>3.4683032742221198</v>
      </c>
      <c r="BN1667">
        <v>2.7862052706774501</v>
      </c>
      <c r="BO1667">
        <v>575.661081143807</v>
      </c>
      <c r="BP1667">
        <v>149.03541692728999</v>
      </c>
      <c r="BQ1667">
        <v>426.62566421651701</v>
      </c>
      <c r="BR1667">
        <v>33.210205967300702</v>
      </c>
      <c r="BS1667">
        <v>25.936126825556801</v>
      </c>
      <c r="BT1667">
        <v>1.2804612728287601</v>
      </c>
    </row>
    <row r="1668" spans="1:72" x14ac:dyDescent="0.2">
      <c r="A1668">
        <v>1666</v>
      </c>
      <c r="B1668" s="243">
        <v>44798.694444444445</v>
      </c>
      <c r="C1668">
        <v>0</v>
      </c>
      <c r="D1668">
        <v>0.53272727272727205</v>
      </c>
      <c r="E1668">
        <v>0</v>
      </c>
      <c r="F1668">
        <v>0</v>
      </c>
      <c r="G1668">
        <v>7</v>
      </c>
      <c r="H1668">
        <v>2.0750000000000002</v>
      </c>
      <c r="I1668">
        <v>1.35</v>
      </c>
      <c r="J1668">
        <v>34.5520588235294</v>
      </c>
      <c r="K1668">
        <v>0.62675000000000003</v>
      </c>
      <c r="L1668">
        <v>37.969696969696898</v>
      </c>
      <c r="M1668">
        <v>-2.3076923076922998E-2</v>
      </c>
      <c r="N1668">
        <v>1599.3333333333301</v>
      </c>
      <c r="O1668">
        <v>53.894285714285701</v>
      </c>
      <c r="P1668">
        <v>2.5255714285714199</v>
      </c>
      <c r="Q1668">
        <v>68.222499999999997</v>
      </c>
      <c r="R1668">
        <v>6.99482758620689</v>
      </c>
      <c r="S1668">
        <v>0.80933333333333302</v>
      </c>
      <c r="T1668">
        <v>5</v>
      </c>
      <c r="U1668">
        <v>1.6532</v>
      </c>
      <c r="V1668">
        <v>0</v>
      </c>
      <c r="W1668">
        <v>15.0851714285714</v>
      </c>
      <c r="X1668">
        <v>0.72560000000000002</v>
      </c>
      <c r="Y1668">
        <v>70.293257142857101</v>
      </c>
      <c r="Z1668">
        <v>2.0558000000000001</v>
      </c>
      <c r="AA1668">
        <v>5.4000000000000003E-3</v>
      </c>
      <c r="AB1668">
        <v>3.7114285714285697E-2</v>
      </c>
      <c r="AC1668">
        <v>0.53272727272727205</v>
      </c>
      <c r="AD1668">
        <v>0.53272727272727205</v>
      </c>
      <c r="AE1668">
        <v>36.172301823529402</v>
      </c>
      <c r="AF1668">
        <v>0.4346295</v>
      </c>
      <c r="AG1668">
        <v>1.3508549000000001</v>
      </c>
      <c r="AH1668">
        <v>1.9380499999999998E-2</v>
      </c>
      <c r="AI1668">
        <v>44.977058823529397</v>
      </c>
      <c r="AJ1668">
        <v>0.51459134622281599</v>
      </c>
      <c r="AK1668">
        <v>0.80423893357397802</v>
      </c>
      <c r="AL1668">
        <v>9.6633597520304395E-3</v>
      </c>
      <c r="AM1668">
        <v>3.00343093864846E-2</v>
      </c>
      <c r="AN1668">
        <v>0.15563489883731499</v>
      </c>
      <c r="AO1668">
        <v>4.30897450988085E-4</v>
      </c>
      <c r="AP1668">
        <v>36.172301823529402</v>
      </c>
      <c r="AQ1668">
        <v>0.31308996686940099</v>
      </c>
      <c r="AR1668">
        <v>6.6588850758673503</v>
      </c>
      <c r="AS1668">
        <v>1.2043227975931501</v>
      </c>
      <c r="AT1668">
        <v>0.850722413575559</v>
      </c>
      <c r="AU1668">
        <v>89.813028571428504</v>
      </c>
      <c r="AV1668">
        <v>44.348599663859297</v>
      </c>
      <c r="AW1668">
        <v>0.62845915967009303</v>
      </c>
      <c r="AX1668">
        <v>0.146532102406848</v>
      </c>
      <c r="AY1668">
        <v>0.121539533130599</v>
      </c>
      <c r="AZ1668">
        <v>0.34111492413264199</v>
      </c>
      <c r="BA1668">
        <v>0.108473606163658</v>
      </c>
      <c r="BB1668">
        <v>4.8730703447520299E-2</v>
      </c>
      <c r="BC1668">
        <v>0.279639401215515</v>
      </c>
      <c r="BD1668">
        <v>0.60918655967009006</v>
      </c>
      <c r="BE1668">
        <v>-1.9272600000002901E-2</v>
      </c>
      <c r="BF1668">
        <v>11.4608441871113</v>
      </c>
      <c r="BG1668">
        <v>9.5060783876321704</v>
      </c>
      <c r="BH1668">
        <v>26.679921540522301</v>
      </c>
      <c r="BI1668">
        <v>11.4608441871113</v>
      </c>
      <c r="BJ1668">
        <v>41.933845149486999</v>
      </c>
      <c r="BK1668">
        <v>53.359843081044701</v>
      </c>
      <c r="BL1668">
        <v>0.82943963223254902</v>
      </c>
      <c r="BM1668">
        <v>2.3279194014805702</v>
      </c>
      <c r="BN1668">
        <v>2.8066170351839399</v>
      </c>
      <c r="BO1668">
        <v>861.83149571817296</v>
      </c>
      <c r="BP1668">
        <v>269.32983839711602</v>
      </c>
      <c r="BQ1668">
        <v>592.50165732105597</v>
      </c>
      <c r="BR1668">
        <v>33.876407962955497</v>
      </c>
      <c r="BS1668">
        <v>37.349507474642401</v>
      </c>
      <c r="BT1668">
        <v>0.90701083504126601</v>
      </c>
    </row>
    <row r="1669" spans="1:72" x14ac:dyDescent="0.2">
      <c r="A1669">
        <v>1667</v>
      </c>
      <c r="B1669" s="243">
        <v>44798.708333333336</v>
      </c>
      <c r="C1669">
        <v>0</v>
      </c>
      <c r="D1669">
        <v>0.53433333333333299</v>
      </c>
      <c r="E1669">
        <v>0</v>
      </c>
      <c r="F1669">
        <v>0</v>
      </c>
      <c r="G1669">
        <v>7</v>
      </c>
      <c r="H1669">
        <v>2.0680000000000001</v>
      </c>
      <c r="I1669">
        <v>1.3474999999999999</v>
      </c>
      <c r="J1669">
        <v>34.549999999999997</v>
      </c>
      <c r="K1669">
        <v>0.57699999999999896</v>
      </c>
      <c r="L1669">
        <v>37.973793103448202</v>
      </c>
      <c r="M1669">
        <v>0.134615384615384</v>
      </c>
      <c r="N1669">
        <v>1600.625</v>
      </c>
      <c r="O1669">
        <v>53.338888888888803</v>
      </c>
      <c r="P1669">
        <v>2.5270000000000001</v>
      </c>
      <c r="Q1669">
        <v>68.255750000000006</v>
      </c>
      <c r="R1669">
        <v>6.9980000000000002</v>
      </c>
      <c r="S1669">
        <v>0.75173913043478202</v>
      </c>
      <c r="T1669">
        <v>5</v>
      </c>
      <c r="U1669">
        <v>1.64975714285714</v>
      </c>
      <c r="V1669">
        <v>0</v>
      </c>
      <c r="W1669">
        <v>15.0437571428571</v>
      </c>
      <c r="X1669">
        <v>0.72328571428571398</v>
      </c>
      <c r="Y1669">
        <v>70.338042857142796</v>
      </c>
      <c r="Z1669">
        <v>1.8724000000000001</v>
      </c>
      <c r="AA1669">
        <v>0</v>
      </c>
      <c r="AB1669">
        <v>6.6528571428571395E-2</v>
      </c>
      <c r="AC1669">
        <v>0.53433333333333299</v>
      </c>
      <c r="AD1669">
        <v>0.53433333333333299</v>
      </c>
      <c r="AE1669">
        <v>36.164777119999997</v>
      </c>
      <c r="AF1669">
        <v>0.43316327999999998</v>
      </c>
      <c r="AG1669">
        <v>1.348352016</v>
      </c>
      <c r="AH1669">
        <v>1.9315119999999901E-2</v>
      </c>
      <c r="AI1669">
        <v>44.965499999999999</v>
      </c>
      <c r="AJ1669">
        <v>0.51415671592470802</v>
      </c>
      <c r="AK1669">
        <v>0.80427832716193504</v>
      </c>
      <c r="AL1669">
        <v>9.6332361477132408E-3</v>
      </c>
      <c r="AM1669">
        <v>2.9986367681889399E-2</v>
      </c>
      <c r="AN1669">
        <v>0.15567490631706499</v>
      </c>
      <c r="AO1669">
        <v>4.2955421378612402E-4</v>
      </c>
      <c r="AP1669">
        <v>36.164777119999997</v>
      </c>
      <c r="AQ1669">
        <v>0.31209137310201901</v>
      </c>
      <c r="AR1669">
        <v>6.6406040128793498</v>
      </c>
      <c r="AS1669">
        <v>1.0968839411486599</v>
      </c>
      <c r="AT1669">
        <v>0.84823371464475905</v>
      </c>
      <c r="AU1669">
        <v>89.627242857142804</v>
      </c>
      <c r="AV1669">
        <v>44.214356447130001</v>
      </c>
      <c r="AW1669">
        <v>0.75114355286996903</v>
      </c>
      <c r="AX1669">
        <v>0.25146807485133899</v>
      </c>
      <c r="AY1669">
        <v>0.12107190689798</v>
      </c>
      <c r="AZ1669">
        <v>0.35939598712064702</v>
      </c>
      <c r="BA1669">
        <v>0.186500314359554</v>
      </c>
      <c r="BB1669">
        <v>5.1342283874378197E-2</v>
      </c>
      <c r="BC1669">
        <v>0.27950639513575598</v>
      </c>
      <c r="BD1669">
        <v>0.73193596886996704</v>
      </c>
      <c r="BE1669">
        <v>-1.9207584000001599E-2</v>
      </c>
      <c r="BF1669">
        <v>19.609176142493698</v>
      </c>
      <c r="BG1669">
        <v>9.4410407749516896</v>
      </c>
      <c r="BH1669">
        <v>28.025264123568899</v>
      </c>
      <c r="BI1669">
        <v>19.609176142493698</v>
      </c>
      <c r="BJ1669">
        <v>58.100433834890801</v>
      </c>
      <c r="BK1669">
        <v>56.050528247137798</v>
      </c>
      <c r="BL1669">
        <v>0.48146034827504203</v>
      </c>
      <c r="BM1669">
        <v>1.42919130920738</v>
      </c>
      <c r="BN1669">
        <v>2.96845070280001</v>
      </c>
      <c r="BO1669">
        <v>1220.9675833153101</v>
      </c>
      <c r="BP1669">
        <v>460.81563934860202</v>
      </c>
      <c r="BQ1669">
        <v>760.15194396671302</v>
      </c>
      <c r="BR1669">
        <v>22.714928804898399</v>
      </c>
      <c r="BS1669">
        <v>50.2567633778933</v>
      </c>
      <c r="BT1669">
        <v>0.45197755044627802</v>
      </c>
    </row>
    <row r="1670" spans="1:72" x14ac:dyDescent="0.2">
      <c r="A1670">
        <v>1668</v>
      </c>
      <c r="B1670" s="243">
        <v>44798.722222222219</v>
      </c>
      <c r="C1670">
        <v>0</v>
      </c>
      <c r="D1670">
        <v>0.48458333333333298</v>
      </c>
      <c r="E1670">
        <v>0</v>
      </c>
      <c r="F1670">
        <v>0</v>
      </c>
      <c r="G1670">
        <v>7</v>
      </c>
      <c r="H1670">
        <v>2.0625</v>
      </c>
      <c r="I1670">
        <v>1.3480000000000001</v>
      </c>
      <c r="J1670">
        <v>34.554347826086897</v>
      </c>
      <c r="K1670">
        <v>0.63102564102564096</v>
      </c>
      <c r="L1670">
        <v>37.977499999999999</v>
      </c>
      <c r="M1670" s="244">
        <v>4.2700885562506E-18</v>
      </c>
      <c r="N1670">
        <v>1599.6666666666599</v>
      </c>
      <c r="O1670">
        <v>54.220588235294102</v>
      </c>
      <c r="P1670">
        <v>2.528</v>
      </c>
      <c r="Q1670">
        <v>68.310749999999899</v>
      </c>
      <c r="R1670">
        <v>6.9947368421052598</v>
      </c>
      <c r="S1670">
        <v>0.82789473684210502</v>
      </c>
      <c r="T1670">
        <v>5</v>
      </c>
      <c r="U1670">
        <v>1.6436375000000001</v>
      </c>
      <c r="V1670">
        <v>0</v>
      </c>
      <c r="W1670">
        <v>15.0913</v>
      </c>
      <c r="X1670">
        <v>0.70269999999999999</v>
      </c>
      <c r="Y1670">
        <v>70.473637499999995</v>
      </c>
      <c r="Z1670">
        <v>2.0432625</v>
      </c>
      <c r="AA1670">
        <v>0</v>
      </c>
      <c r="AB1670">
        <v>5.8399999999999903E-2</v>
      </c>
      <c r="AC1670">
        <v>0.48458333333333298</v>
      </c>
      <c r="AD1670">
        <v>0.48458333333333298</v>
      </c>
      <c r="AE1670">
        <v>36.1648303260869</v>
      </c>
      <c r="AF1670">
        <v>0.43201125000000001</v>
      </c>
      <c r="AG1670">
        <v>1.3488497500000001</v>
      </c>
      <c r="AH1670">
        <v>1.926375E-2</v>
      </c>
      <c r="AI1670">
        <v>44.964847826086903</v>
      </c>
      <c r="AJ1670">
        <v>0.51316820883677094</v>
      </c>
      <c r="AK1670">
        <v>0.80429117576386899</v>
      </c>
      <c r="AL1670">
        <v>9.6077551884733107E-3</v>
      </c>
      <c r="AM1670">
        <v>2.9997872009197499E-2</v>
      </c>
      <c r="AN1670">
        <v>0.155677164238924</v>
      </c>
      <c r="AO1670">
        <v>4.2841799608679801E-4</v>
      </c>
      <c r="AP1670">
        <v>36.1648303260869</v>
      </c>
      <c r="AQ1670">
        <v>0.30320881989956999</v>
      </c>
      <c r="AR1670">
        <v>6.66159034527813</v>
      </c>
      <c r="AS1670">
        <v>1.1969781156810799</v>
      </c>
      <c r="AT1670">
        <v>0.84346251185194898</v>
      </c>
      <c r="AU1670">
        <v>89.954537500000001</v>
      </c>
      <c r="AV1670">
        <v>44.3266076069457</v>
      </c>
      <c r="AW1670">
        <v>0.63824021914120899</v>
      </c>
      <c r="AX1670">
        <v>0.15187163431891401</v>
      </c>
      <c r="AY1670">
        <v>0.12880243010042899</v>
      </c>
      <c r="AZ1670">
        <v>0.33840965472186102</v>
      </c>
      <c r="BA1670">
        <v>0.11259344068449</v>
      </c>
      <c r="BB1670">
        <v>4.8344236388837301E-2</v>
      </c>
      <c r="BC1670">
        <v>0.29814600916163497</v>
      </c>
      <c r="BD1670">
        <v>0.61908371914120497</v>
      </c>
      <c r="BE1670">
        <v>-1.9156500000004399E-2</v>
      </c>
      <c r="BF1670">
        <v>13.058610001626301</v>
      </c>
      <c r="BG1670">
        <v>11.0750154858495</v>
      </c>
      <c r="BH1670">
        <v>29.0979926673999</v>
      </c>
      <c r="BI1670">
        <v>13.058610001626301</v>
      </c>
      <c r="BJ1670">
        <v>48.2672509749517</v>
      </c>
      <c r="BK1670">
        <v>58.195985334799801</v>
      </c>
      <c r="BL1670">
        <v>0.84810063892483201</v>
      </c>
      <c r="BM1670">
        <v>2.22826109852243</v>
      </c>
      <c r="BN1670">
        <v>2.62735458063948</v>
      </c>
      <c r="BO1670">
        <v>987.17532095354295</v>
      </c>
      <c r="BP1670">
        <v>306.87733503821897</v>
      </c>
      <c r="BQ1670">
        <v>680.29798591532403</v>
      </c>
      <c r="BR1670">
        <v>35.996348332034998</v>
      </c>
      <c r="BS1670">
        <v>43.043806974301098</v>
      </c>
      <c r="BT1670">
        <v>0.83627241320746304</v>
      </c>
    </row>
    <row r="1671" spans="1:72" x14ac:dyDescent="0.2">
      <c r="A1671">
        <v>1669</v>
      </c>
      <c r="B1671" s="243">
        <v>44798.736111111109</v>
      </c>
      <c r="C1671">
        <v>0</v>
      </c>
      <c r="D1671">
        <v>0.624999999999999</v>
      </c>
      <c r="E1671">
        <v>0</v>
      </c>
      <c r="F1671">
        <v>0</v>
      </c>
      <c r="G1671">
        <v>7</v>
      </c>
      <c r="H1671">
        <v>2.0720000000000001</v>
      </c>
      <c r="I1671">
        <v>1.35</v>
      </c>
      <c r="J1671">
        <v>34.543793103448202</v>
      </c>
      <c r="K1671">
        <v>0.60624999999999996</v>
      </c>
      <c r="L1671">
        <v>37.975882352941099</v>
      </c>
      <c r="M1671">
        <v>4.7368421052631497E-2</v>
      </c>
      <c r="N1671">
        <v>1600.02702702702</v>
      </c>
      <c r="O1671">
        <v>53.978947368420997</v>
      </c>
      <c r="P1671">
        <v>2.5323333333333302</v>
      </c>
      <c r="Q1671">
        <v>68.419499999999999</v>
      </c>
      <c r="R1671">
        <v>6.98758620689655</v>
      </c>
      <c r="S1671">
        <v>0.80583333333333296</v>
      </c>
      <c r="T1671">
        <v>5</v>
      </c>
      <c r="U1671">
        <v>1.6537285714285701</v>
      </c>
      <c r="V1671">
        <v>0</v>
      </c>
      <c r="W1671">
        <v>15.079157142857101</v>
      </c>
      <c r="X1671">
        <v>0.71158571428571404</v>
      </c>
      <c r="Y1671">
        <v>70.625442857142801</v>
      </c>
      <c r="Z1671">
        <v>2.0301285714285702</v>
      </c>
      <c r="AA1671">
        <v>0</v>
      </c>
      <c r="AB1671">
        <v>5.5142857142857098E-2</v>
      </c>
      <c r="AC1671">
        <v>0.624999999999999</v>
      </c>
      <c r="AD1671">
        <v>0.624999999999999</v>
      </c>
      <c r="AE1671">
        <v>36.161693583448198</v>
      </c>
      <c r="AF1671">
        <v>0.43400112000000002</v>
      </c>
      <c r="AG1671">
        <v>1.350853664</v>
      </c>
      <c r="AH1671">
        <v>1.9352479999999998E-2</v>
      </c>
      <c r="AI1671">
        <v>44.965793103448199</v>
      </c>
      <c r="AJ1671">
        <v>0.51202076929406404</v>
      </c>
      <c r="AK1671">
        <v>0.80420450942018695</v>
      </c>
      <c r="AL1671">
        <v>9.6518061852381206E-3</v>
      </c>
      <c r="AM1671">
        <v>3.0041806688302499E-2</v>
      </c>
      <c r="AN1671">
        <v>0.155673891571217</v>
      </c>
      <c r="AO1671">
        <v>4.3038226759344999E-4</v>
      </c>
      <c r="AP1671">
        <v>36.161693583448198</v>
      </c>
      <c r="AQ1671">
        <v>0.30704292683359002</v>
      </c>
      <c r="AR1671">
        <v>6.6562302543709899</v>
      </c>
      <c r="AS1671">
        <v>1.1892840357119501</v>
      </c>
      <c r="AT1671">
        <v>0.84674337534643096</v>
      </c>
      <c r="AU1671">
        <v>90.100042857142796</v>
      </c>
      <c r="AV1671">
        <v>44.314250800364803</v>
      </c>
      <c r="AW1671">
        <v>0.65154230308345895</v>
      </c>
      <c r="AX1671">
        <v>0.161569628288041</v>
      </c>
      <c r="AY1671">
        <v>0.12695819316640899</v>
      </c>
      <c r="AZ1671">
        <v>0.34376974562900298</v>
      </c>
      <c r="BA1671">
        <v>0.119605574307449</v>
      </c>
      <c r="BB1671">
        <v>4.9109963661286199E-2</v>
      </c>
      <c r="BC1671">
        <v>0.29252964408573201</v>
      </c>
      <c r="BD1671">
        <v>0.63229756708345497</v>
      </c>
      <c r="BE1671">
        <v>-1.9244736000004498E-2</v>
      </c>
      <c r="BF1671">
        <v>10.7713085525361</v>
      </c>
      <c r="BG1671">
        <v>8.4638795444272894</v>
      </c>
      <c r="BH1671">
        <v>22.9179830419335</v>
      </c>
      <c r="BI1671">
        <v>10.7713085525361</v>
      </c>
      <c r="BJ1671">
        <v>38.470376193926803</v>
      </c>
      <c r="BK1671">
        <v>45.835966083867099</v>
      </c>
      <c r="BL1671">
        <v>0.785780065917288</v>
      </c>
      <c r="BM1671">
        <v>2.1276879155539099</v>
      </c>
      <c r="BN1671">
        <v>2.7077397453066299</v>
      </c>
      <c r="BO1671">
        <v>790.61768781712999</v>
      </c>
      <c r="BP1671">
        <v>253.12575098459899</v>
      </c>
      <c r="BQ1671">
        <v>537.491936832531</v>
      </c>
      <c r="BR1671">
        <v>27.524741544555699</v>
      </c>
      <c r="BS1671">
        <v>34.161852772912397</v>
      </c>
      <c r="BT1671">
        <v>0.80571571242121498</v>
      </c>
    </row>
    <row r="1672" spans="1:72" x14ac:dyDescent="0.2">
      <c r="A1672">
        <v>1670</v>
      </c>
      <c r="B1672" s="243">
        <v>44798.75</v>
      </c>
      <c r="C1672">
        <v>0</v>
      </c>
      <c r="D1672">
        <v>0.55586206896551704</v>
      </c>
      <c r="E1672">
        <v>0</v>
      </c>
      <c r="F1672">
        <v>0</v>
      </c>
      <c r="G1672">
        <v>7</v>
      </c>
      <c r="H1672">
        <v>2.0724999999999998</v>
      </c>
      <c r="I1672">
        <v>1.35</v>
      </c>
      <c r="J1672">
        <v>34.558518518518497</v>
      </c>
      <c r="K1672">
        <v>0.63949999999999896</v>
      </c>
      <c r="L1672">
        <v>37.974857142857097</v>
      </c>
      <c r="M1672">
        <v>0.03</v>
      </c>
      <c r="N1672">
        <v>1599.88888888888</v>
      </c>
      <c r="O1672">
        <v>53.45</v>
      </c>
      <c r="P1672">
        <v>2.5337777777777699</v>
      </c>
      <c r="Q1672">
        <v>68.494249999999994</v>
      </c>
      <c r="R1672">
        <v>6.9994285714285702</v>
      </c>
      <c r="S1672">
        <v>0.75</v>
      </c>
      <c r="T1672">
        <v>5</v>
      </c>
      <c r="U1672">
        <v>1.70872857142857</v>
      </c>
      <c r="V1672">
        <v>0</v>
      </c>
      <c r="W1672">
        <v>15.0842714285714</v>
      </c>
      <c r="X1672">
        <v>0.70654285714285703</v>
      </c>
      <c r="Y1672">
        <v>70.541971428571401</v>
      </c>
      <c r="Z1672">
        <v>2.0708571428571401</v>
      </c>
      <c r="AA1672">
        <v>0</v>
      </c>
      <c r="AB1672">
        <v>5.4057142857142797E-2</v>
      </c>
      <c r="AC1672">
        <v>0.55586206896551704</v>
      </c>
      <c r="AD1672">
        <v>0.55586206896551704</v>
      </c>
      <c r="AE1672">
        <v>36.176809418518502</v>
      </c>
      <c r="AF1672">
        <v>0.43410584999999902</v>
      </c>
      <c r="AG1672">
        <v>1.3508538699999999</v>
      </c>
      <c r="AH1672">
        <v>1.9357149999999899E-2</v>
      </c>
      <c r="AI1672">
        <v>44.981018518518503</v>
      </c>
      <c r="AJ1672">
        <v>0.51284091847574698</v>
      </c>
      <c r="AK1672">
        <v>0.80426834718348195</v>
      </c>
      <c r="AL1672">
        <v>9.6508675058409408E-3</v>
      </c>
      <c r="AM1672">
        <v>3.0031642557045601E-2</v>
      </c>
      <c r="AN1672">
        <v>0.155621198242056</v>
      </c>
      <c r="AO1672">
        <v>4.3034041107874697E-4</v>
      </c>
      <c r="AP1672">
        <v>36.176809418518502</v>
      </c>
      <c r="AQ1672">
        <v>0.30486697868614798</v>
      </c>
      <c r="AR1672">
        <v>6.65848779854129</v>
      </c>
      <c r="AS1672">
        <v>1.213143529381</v>
      </c>
      <c r="AT1672">
        <v>0.87630592999718004</v>
      </c>
      <c r="AU1672">
        <v>90.112371428571393</v>
      </c>
      <c r="AV1672">
        <v>44.353307725126903</v>
      </c>
      <c r="AW1672">
        <v>0.62771079339154301</v>
      </c>
      <c r="AX1672">
        <v>0.13771034061899301</v>
      </c>
      <c r="AY1672">
        <v>0.12923887131385101</v>
      </c>
      <c r="AZ1672">
        <v>0.34151220145870098</v>
      </c>
      <c r="BA1672">
        <v>0.10194318103333599</v>
      </c>
      <c r="BB1672">
        <v>4.8787457351242999E-2</v>
      </c>
      <c r="BC1672">
        <v>0.29771280740365902</v>
      </c>
      <c r="BD1672">
        <v>0.60846141339154503</v>
      </c>
      <c r="BE1672">
        <v>-1.92493799999972E-2</v>
      </c>
      <c r="BF1672">
        <v>10.322580329690799</v>
      </c>
      <c r="BG1672">
        <v>9.68757048206602</v>
      </c>
      <c r="BH1672">
        <v>25.5992913624439</v>
      </c>
      <c r="BI1672">
        <v>10.322580329690799</v>
      </c>
      <c r="BJ1672">
        <v>40.020301623513703</v>
      </c>
      <c r="BK1672">
        <v>51.198582724887899</v>
      </c>
      <c r="BL1672">
        <v>0.93848341913132405</v>
      </c>
      <c r="BM1672">
        <v>2.4799314265264298</v>
      </c>
      <c r="BN1672">
        <v>2.6424882698747099</v>
      </c>
      <c r="BO1672">
        <v>815.39437265739798</v>
      </c>
      <c r="BP1672">
        <v>242.58063774773501</v>
      </c>
      <c r="BQ1672">
        <v>572.81373490966303</v>
      </c>
      <c r="BR1672">
        <v>33.650196164413501</v>
      </c>
      <c r="BS1672">
        <v>35.891269491637402</v>
      </c>
      <c r="BT1672">
        <v>0.93755937421644997</v>
      </c>
    </row>
    <row r="1673" spans="1:72" x14ac:dyDescent="0.2">
      <c r="A1673">
        <v>1671</v>
      </c>
      <c r="B1673" s="243">
        <v>44798.763888888891</v>
      </c>
      <c r="C1673">
        <v>0</v>
      </c>
      <c r="D1673">
        <v>0.54666666666666597</v>
      </c>
      <c r="E1673">
        <v>0</v>
      </c>
      <c r="F1673">
        <v>0</v>
      </c>
      <c r="G1673">
        <v>7</v>
      </c>
      <c r="H1673">
        <v>2.0640000000000001</v>
      </c>
      <c r="I1673">
        <v>1.35</v>
      </c>
      <c r="J1673">
        <v>34.542727272727198</v>
      </c>
      <c r="K1673">
        <v>0.57599999999999996</v>
      </c>
      <c r="L1673">
        <v>37.942068965517201</v>
      </c>
      <c r="M1673">
        <v>-5.8823529411764696E-3</v>
      </c>
      <c r="N1673">
        <v>1600.0769230769199</v>
      </c>
      <c r="O1673">
        <v>53.327777777777698</v>
      </c>
      <c r="P1673">
        <v>2.5385</v>
      </c>
      <c r="Q1673">
        <v>68.608750000000001</v>
      </c>
      <c r="R1673">
        <v>7.0022580645161199</v>
      </c>
      <c r="S1673">
        <v>0.75</v>
      </c>
      <c r="T1673">
        <v>5</v>
      </c>
      <c r="U1673">
        <v>1.60444285714285</v>
      </c>
      <c r="V1673">
        <v>0</v>
      </c>
      <c r="W1673">
        <v>15.509</v>
      </c>
      <c r="X1673">
        <v>0.93697142857142801</v>
      </c>
      <c r="Y1673">
        <v>69.881885714285701</v>
      </c>
      <c r="Z1673">
        <v>2.16758571428571</v>
      </c>
      <c r="AA1673">
        <v>0</v>
      </c>
      <c r="AB1673">
        <v>5.0357142857142802E-2</v>
      </c>
      <c r="AC1673">
        <v>0.54666666666666597</v>
      </c>
      <c r="AD1673">
        <v>0.54666666666666597</v>
      </c>
      <c r="AE1673">
        <v>36.154381032727201</v>
      </c>
      <c r="AF1673">
        <v>0.43232544000000001</v>
      </c>
      <c r="AG1673">
        <v>1.3508503679999999</v>
      </c>
      <c r="AH1673">
        <v>1.9277759999999901E-2</v>
      </c>
      <c r="AI1673">
        <v>44.9567272727272</v>
      </c>
      <c r="AJ1673">
        <v>0.51736413039203799</v>
      </c>
      <c r="AK1673">
        <v>0.804204025204034</v>
      </c>
      <c r="AL1673">
        <v>9.6164793619723209E-3</v>
      </c>
      <c r="AM1673">
        <v>3.0047791508602199E-2</v>
      </c>
      <c r="AN1673">
        <v>0.155705284273361</v>
      </c>
      <c r="AO1673">
        <v>4.28807014421949E-4</v>
      </c>
      <c r="AP1673">
        <v>36.154381032727201</v>
      </c>
      <c r="AQ1673">
        <v>0.40429486429024702</v>
      </c>
      <c r="AR1673">
        <v>6.8459711664945102</v>
      </c>
      <c r="AS1673">
        <v>1.2698087807430201</v>
      </c>
      <c r="AT1673">
        <v>0.83008118354943194</v>
      </c>
      <c r="AU1673">
        <v>90.099885714285705</v>
      </c>
      <c r="AV1673">
        <v>44.674455844255</v>
      </c>
      <c r="AW1673">
        <v>0.28227142847220599</v>
      </c>
      <c r="AX1673">
        <v>8.1041587256970499E-2</v>
      </c>
      <c r="AY1673">
        <v>2.8030575709751999E-2</v>
      </c>
      <c r="AZ1673">
        <v>0.15402883350548599</v>
      </c>
      <c r="BA1673">
        <v>5.9993015641663199E-2</v>
      </c>
      <c r="BB1673">
        <v>2.2004119072212301E-2</v>
      </c>
      <c r="BC1673">
        <v>6.4836748237050296E-2</v>
      </c>
      <c r="BD1673">
        <v>0.26310099647220803</v>
      </c>
      <c r="BE1673">
        <v>-1.9170431999997899E-2</v>
      </c>
      <c r="BF1673">
        <v>6.1769502482447001</v>
      </c>
      <c r="BG1673">
        <v>2.1364768071457299</v>
      </c>
      <c r="BH1673">
        <v>11.7400025537718</v>
      </c>
      <c r="BI1673">
        <v>6.1769502482447001</v>
      </c>
      <c r="BJ1673">
        <v>16.626854110780801</v>
      </c>
      <c r="BK1673">
        <v>23.480005107543601</v>
      </c>
      <c r="BL1673">
        <v>0.345878908082974</v>
      </c>
      <c r="BM1673">
        <v>1.9006147179359101</v>
      </c>
      <c r="BN1673">
        <v>5.4950292530701903</v>
      </c>
      <c r="BO1673">
        <v>363.633073858974</v>
      </c>
      <c r="BP1673">
        <v>145.15833083375</v>
      </c>
      <c r="BQ1673">
        <v>218.47474302522301</v>
      </c>
      <c r="BR1673">
        <v>12.979189685527601</v>
      </c>
      <c r="BS1673">
        <v>14.1560740114829</v>
      </c>
      <c r="BT1673">
        <v>0.91686364983676205</v>
      </c>
    </row>
    <row r="1674" spans="1:72" x14ac:dyDescent="0.2">
      <c r="A1674">
        <v>1672</v>
      </c>
      <c r="B1674" s="243">
        <v>44798.777777777781</v>
      </c>
      <c r="C1674">
        <v>0</v>
      </c>
      <c r="D1674">
        <v>0.586666666666666</v>
      </c>
      <c r="E1674">
        <v>0</v>
      </c>
      <c r="F1674">
        <v>0</v>
      </c>
      <c r="G1674">
        <v>7</v>
      </c>
      <c r="H1674">
        <v>2.0699999999999998</v>
      </c>
      <c r="I1674">
        <v>1.3474999999999999</v>
      </c>
      <c r="J1674">
        <v>34.529090909090897</v>
      </c>
      <c r="K1674">
        <v>0.63549999999999995</v>
      </c>
      <c r="L1674">
        <v>37.967727272727203</v>
      </c>
      <c r="M1674">
        <v>-0.17499999999999999</v>
      </c>
      <c r="N1674">
        <v>1244.9189189189101</v>
      </c>
      <c r="O1674">
        <v>49.042424242424197</v>
      </c>
      <c r="P1674">
        <v>2.4681538461538399</v>
      </c>
      <c r="Q1674">
        <v>66.827692307692303</v>
      </c>
      <c r="R1674">
        <v>7</v>
      </c>
      <c r="S1674">
        <v>2.4808333333333299</v>
      </c>
      <c r="T1674">
        <v>5</v>
      </c>
      <c r="U1674">
        <v>1.5529249999999899</v>
      </c>
      <c r="V1674">
        <v>0</v>
      </c>
      <c r="W1674">
        <v>15.70215</v>
      </c>
      <c r="X1674">
        <v>0.92288749999999997</v>
      </c>
      <c r="Y1674">
        <v>69.748162499999907</v>
      </c>
      <c r="Z1674">
        <v>2.1798125000000002</v>
      </c>
      <c r="AA1674">
        <v>0</v>
      </c>
      <c r="AB1674">
        <v>4.9149999999999999E-2</v>
      </c>
      <c r="AC1674">
        <v>0.586666666666666</v>
      </c>
      <c r="AD1674">
        <v>0.586666666666666</v>
      </c>
      <c r="AE1674">
        <v>36.145429709090898</v>
      </c>
      <c r="AF1674">
        <v>0.43358219999999997</v>
      </c>
      <c r="AG1674">
        <v>1.34835284</v>
      </c>
      <c r="AH1674">
        <v>1.9333799999999901E-2</v>
      </c>
      <c r="AI1674">
        <v>44.946590909090901</v>
      </c>
      <c r="AJ1674">
        <v>0.51822769824353299</v>
      </c>
      <c r="AK1674">
        <v>0.80418623477359497</v>
      </c>
      <c r="AL1674">
        <v>9.6466092584633293E-3</v>
      </c>
      <c r="AM1674">
        <v>2.99990013197481E-2</v>
      </c>
      <c r="AN1674">
        <v>0.15574039895835901</v>
      </c>
      <c r="AO1674">
        <v>4.3015053219730399E-4</v>
      </c>
      <c r="AP1674">
        <v>36.145429709090898</v>
      </c>
      <c r="AQ1674">
        <v>0.39821777397903002</v>
      </c>
      <c r="AR1674">
        <v>6.9312312948592298</v>
      </c>
      <c r="AS1674">
        <v>1.2769714409127899</v>
      </c>
      <c r="AT1674">
        <v>0.80476874829483802</v>
      </c>
      <c r="AU1674">
        <v>90.105937499999996</v>
      </c>
      <c r="AV1674">
        <v>44.751850218841902</v>
      </c>
      <c r="AW1674">
        <v>0.194740690248941</v>
      </c>
      <c r="AX1674">
        <v>7.1381399087206698E-2</v>
      </c>
      <c r="AY1674">
        <v>3.5364426020969703E-2</v>
      </c>
      <c r="AZ1674">
        <v>6.8768705140768299E-2</v>
      </c>
      <c r="BA1674">
        <v>5.2939703147142601E-2</v>
      </c>
      <c r="BB1674">
        <v>9.8241007343954807E-3</v>
      </c>
      <c r="BC1674">
        <v>8.15633714229268E-2</v>
      </c>
      <c r="BD1674">
        <v>0.17551453024894401</v>
      </c>
      <c r="BE1674">
        <v>-1.9226159999997001E-2</v>
      </c>
      <c r="BF1674">
        <v>5.0697016397163797</v>
      </c>
      <c r="BG1674">
        <v>2.5116779844438701</v>
      </c>
      <c r="BH1674">
        <v>4.8841409901113897</v>
      </c>
      <c r="BI1674">
        <v>5.0697016397163797</v>
      </c>
      <c r="BJ1674">
        <v>15.1627592483205</v>
      </c>
      <c r="BK1674">
        <v>9.7682819802227794</v>
      </c>
      <c r="BL1674">
        <v>0.495429152036722</v>
      </c>
      <c r="BM1674">
        <v>0.96339811239554896</v>
      </c>
      <c r="BN1674">
        <v>1.9445729191247501</v>
      </c>
      <c r="BO1674">
        <v>313.208849629947</v>
      </c>
      <c r="BP1674">
        <v>119.137988533335</v>
      </c>
      <c r="BQ1674">
        <v>194.07086109661199</v>
      </c>
      <c r="BR1674">
        <v>1.14978919270492</v>
      </c>
      <c r="BS1674">
        <v>13.1348785924339</v>
      </c>
      <c r="BT1674">
        <v>8.75371009037898E-2</v>
      </c>
    </row>
    <row r="1675" spans="1:72" x14ac:dyDescent="0.2">
      <c r="A1675">
        <v>1673</v>
      </c>
      <c r="B1675" s="243">
        <v>44798.791666666664</v>
      </c>
      <c r="C1675">
        <v>0</v>
      </c>
      <c r="D1675">
        <v>0.36687500000000001</v>
      </c>
      <c r="E1675">
        <v>0</v>
      </c>
      <c r="F1675">
        <v>0</v>
      </c>
      <c r="G1675">
        <v>7</v>
      </c>
      <c r="H1675">
        <v>2.0674999999999999</v>
      </c>
      <c r="I1675">
        <v>1.35</v>
      </c>
      <c r="J1675">
        <v>34.519629629629598</v>
      </c>
      <c r="K1675">
        <v>0.88049999999999995</v>
      </c>
      <c r="L1675">
        <v>37.948275862068897</v>
      </c>
      <c r="M1675">
        <v>-1.24999999999999E-2</v>
      </c>
      <c r="N1675">
        <v>99.774193548387103</v>
      </c>
      <c r="O1675">
        <v>27.657142857142802</v>
      </c>
      <c r="P1675">
        <v>2.2040000000000002</v>
      </c>
      <c r="Q1675">
        <v>59.519210526315703</v>
      </c>
      <c r="R1675">
        <v>7</v>
      </c>
      <c r="S1675">
        <v>2.4897499999999999</v>
      </c>
      <c r="T1675">
        <v>5</v>
      </c>
      <c r="U1675">
        <v>1.6235285714285701</v>
      </c>
      <c r="V1675">
        <v>0</v>
      </c>
      <c r="W1675">
        <v>15.729042857142799</v>
      </c>
      <c r="X1675">
        <v>0.94452857142857105</v>
      </c>
      <c r="Y1675">
        <v>69.879328571428502</v>
      </c>
      <c r="Z1675">
        <v>2.2006000000000001</v>
      </c>
      <c r="AA1675">
        <v>0</v>
      </c>
      <c r="AB1675">
        <v>5.5399999999999998E-2</v>
      </c>
      <c r="AC1675">
        <v>0.36687500000000001</v>
      </c>
      <c r="AD1675">
        <v>0.36687500000000001</v>
      </c>
      <c r="AE1675">
        <v>36.134016329629603</v>
      </c>
      <c r="AF1675">
        <v>0.43305854999999999</v>
      </c>
      <c r="AG1675">
        <v>1.35085181</v>
      </c>
      <c r="AH1675">
        <v>1.9310449999999899E-2</v>
      </c>
      <c r="AI1675">
        <v>44.937129629629602</v>
      </c>
      <c r="AJ1675">
        <v>0.51709163594344598</v>
      </c>
      <c r="AK1675">
        <v>0.80410156650958797</v>
      </c>
      <c r="AL1675">
        <v>9.6369873547610709E-3</v>
      </c>
      <c r="AM1675">
        <v>3.0060927814786399E-2</v>
      </c>
      <c r="AN1675">
        <v>0.15577318929121101</v>
      </c>
      <c r="AO1675">
        <v>4.2972148330692398E-4</v>
      </c>
      <c r="AP1675">
        <v>36.134016329629603</v>
      </c>
      <c r="AQ1675">
        <v>0.40755570443188199</v>
      </c>
      <c r="AR1675">
        <v>6.9431023197212198</v>
      </c>
      <c r="AS1675">
        <v>1.28914911391355</v>
      </c>
      <c r="AT1675">
        <v>0.83951304500092605</v>
      </c>
      <c r="AU1675">
        <v>90.377028571428497</v>
      </c>
      <c r="AV1675">
        <v>44.773823467696303</v>
      </c>
      <c r="AW1675">
        <v>0.163306161933334</v>
      </c>
      <c r="AX1675">
        <v>6.1702696086443902E-2</v>
      </c>
      <c r="AY1675">
        <v>2.5502845568117199E-2</v>
      </c>
      <c r="AZ1675">
        <v>5.6897680278775703E-2</v>
      </c>
      <c r="BA1675">
        <v>4.5676880046852698E-2</v>
      </c>
      <c r="BB1675">
        <v>8.1282400398250999E-3</v>
      </c>
      <c r="BC1675">
        <v>5.8890063637162302E-2</v>
      </c>
      <c r="BD1675">
        <v>0.144103221933336</v>
      </c>
      <c r="BE1675">
        <v>-1.9202939999997701E-2</v>
      </c>
      <c r="BF1675">
        <v>7.0076883687045903</v>
      </c>
      <c r="BG1675">
        <v>2.8964049481109799</v>
      </c>
      <c r="BH1675">
        <v>6.4619739101392</v>
      </c>
      <c r="BI1675">
        <v>7.0076883687045903</v>
      </c>
      <c r="BJ1675">
        <v>19.808186633631099</v>
      </c>
      <c r="BK1675">
        <v>12.9239478202784</v>
      </c>
      <c r="BL1675">
        <v>0.41331817223008199</v>
      </c>
      <c r="BM1675">
        <v>0.92212632328194299</v>
      </c>
      <c r="BN1675">
        <v>2.23103261660758</v>
      </c>
      <c r="BO1675">
        <v>413.94719438283198</v>
      </c>
      <c r="BP1675">
        <v>164.68067666455701</v>
      </c>
      <c r="BQ1675">
        <v>249.266517718274</v>
      </c>
      <c r="BR1675">
        <v>1.0108775934806</v>
      </c>
      <c r="BS1675">
        <v>17.005111286149301</v>
      </c>
      <c r="BT1675">
        <v>5.9445514732030198E-2</v>
      </c>
    </row>
    <row r="1676" spans="1:72" x14ac:dyDescent="0.2">
      <c r="A1676">
        <v>1674</v>
      </c>
      <c r="B1676" s="243">
        <v>44798.805555555555</v>
      </c>
      <c r="C1676">
        <v>0</v>
      </c>
      <c r="D1676">
        <v>0.321818181818181</v>
      </c>
      <c r="E1676">
        <v>0</v>
      </c>
      <c r="F1676">
        <v>0</v>
      </c>
      <c r="G1676">
        <v>7</v>
      </c>
      <c r="H1676">
        <v>2.0640000000000001</v>
      </c>
      <c r="I1676">
        <v>1.345</v>
      </c>
      <c r="J1676">
        <v>34.544642857142797</v>
      </c>
      <c r="K1676">
        <v>0.82499999999999996</v>
      </c>
      <c r="L1676">
        <v>37.961428571428499</v>
      </c>
      <c r="M1676">
        <v>-0.118181818181818</v>
      </c>
      <c r="N1676">
        <v>99.78125</v>
      </c>
      <c r="O1676">
        <v>27.7121212121212</v>
      </c>
      <c r="P1676">
        <v>2.2044999999999999</v>
      </c>
      <c r="Q1676">
        <v>59.518181818181802</v>
      </c>
      <c r="R1676">
        <v>7</v>
      </c>
      <c r="S1676">
        <v>2.5388888888888799</v>
      </c>
      <c r="T1676">
        <v>5</v>
      </c>
      <c r="U1676">
        <v>1.6224857142857101</v>
      </c>
      <c r="V1676">
        <v>0</v>
      </c>
      <c r="W1676">
        <v>15.762285714285699</v>
      </c>
      <c r="X1676">
        <v>0.95694285714285698</v>
      </c>
      <c r="Y1676">
        <v>69.926485714285704</v>
      </c>
      <c r="Z1676">
        <v>2.1739142857142801</v>
      </c>
      <c r="AA1676">
        <v>0</v>
      </c>
      <c r="AB1676">
        <v>4.7057142857142797E-2</v>
      </c>
      <c r="AC1676">
        <v>0.321818181818181</v>
      </c>
      <c r="AD1676">
        <v>0.321818181818181</v>
      </c>
      <c r="AE1676">
        <v>36.1562966171428</v>
      </c>
      <c r="AF1676">
        <v>0.43232544000000001</v>
      </c>
      <c r="AG1676">
        <v>1.345850368</v>
      </c>
      <c r="AH1676">
        <v>1.9277759999999901E-2</v>
      </c>
      <c r="AI1676">
        <v>44.953642857142803</v>
      </c>
      <c r="AJ1676">
        <v>0.51706154324521203</v>
      </c>
      <c r="AK1676">
        <v>0.80430181669688305</v>
      </c>
      <c r="AL1676">
        <v>9.61713917988531E-3</v>
      </c>
      <c r="AM1676">
        <v>2.9938627494037501E-2</v>
      </c>
      <c r="AN1676">
        <v>0.15571596771912599</v>
      </c>
      <c r="AO1676">
        <v>4.2883643626529498E-4</v>
      </c>
      <c r="AP1676">
        <v>36.1562966171428</v>
      </c>
      <c r="AQ1676">
        <v>0.41291235865320702</v>
      </c>
      <c r="AR1676">
        <v>6.9577763568281803</v>
      </c>
      <c r="AS1676">
        <v>1.2735161661149601</v>
      </c>
      <c r="AT1676">
        <v>0.83892496732188204</v>
      </c>
      <c r="AU1676">
        <v>90.442114285714197</v>
      </c>
      <c r="AV1676">
        <v>44.800501498739202</v>
      </c>
      <c r="AW1676">
        <v>0.15314135840363</v>
      </c>
      <c r="AX1676">
        <v>7.2334201885035199E-2</v>
      </c>
      <c r="AY1676">
        <v>1.9413081346792802E-2</v>
      </c>
      <c r="AZ1676">
        <v>4.22236431718108E-2</v>
      </c>
      <c r="BA1676">
        <v>5.37460951119903E-2</v>
      </c>
      <c r="BB1676">
        <v>6.0319490245444004E-3</v>
      </c>
      <c r="BC1676">
        <v>4.4903860727679698E-2</v>
      </c>
      <c r="BD1676">
        <v>0.133970926403638</v>
      </c>
      <c r="BE1676">
        <v>-1.9170431999991099E-2</v>
      </c>
      <c r="BF1676">
        <v>9.3653039163769698</v>
      </c>
      <c r="BG1676">
        <v>2.5134639220188499</v>
      </c>
      <c r="BH1676">
        <v>5.4668087910771996</v>
      </c>
      <c r="BI1676">
        <v>9.3653039163769698</v>
      </c>
      <c r="BJ1676">
        <v>23.757535676791601</v>
      </c>
      <c r="BK1676">
        <v>10.933617582154399</v>
      </c>
      <c r="BL1676">
        <v>0.26838039047762102</v>
      </c>
      <c r="BM1676">
        <v>0.58372999316311203</v>
      </c>
      <c r="BN1676">
        <v>2.1750098512200502</v>
      </c>
      <c r="BO1676">
        <v>503.43783540734398</v>
      </c>
      <c r="BP1676">
        <v>220.08464203485801</v>
      </c>
      <c r="BQ1676">
        <v>283.35319337248501</v>
      </c>
      <c r="BR1676">
        <v>-4.9873990756864499</v>
      </c>
      <c r="BS1676">
        <v>20.0114141102408</v>
      </c>
      <c r="BT1676">
        <v>-0.24922771815181899</v>
      </c>
    </row>
    <row r="1677" spans="1:72" x14ac:dyDescent="0.2">
      <c r="A1677">
        <v>1675</v>
      </c>
      <c r="B1677" s="243">
        <v>44798.819444444445</v>
      </c>
      <c r="C1677">
        <v>0</v>
      </c>
      <c r="D1677">
        <v>0</v>
      </c>
      <c r="E1677">
        <v>0</v>
      </c>
      <c r="F1677">
        <v>0</v>
      </c>
      <c r="G1677">
        <v>7</v>
      </c>
      <c r="H1677">
        <v>2.0625</v>
      </c>
      <c r="I1677">
        <v>1.35</v>
      </c>
      <c r="J1677">
        <v>34.533999999999999</v>
      </c>
      <c r="K1677">
        <v>0.83474999999999899</v>
      </c>
      <c r="L1677">
        <v>37.963636363636297</v>
      </c>
      <c r="M1677">
        <v>4.37499999999999E-2</v>
      </c>
      <c r="N1677">
        <v>99.695652173913004</v>
      </c>
      <c r="O1677">
        <v>28.176470588235201</v>
      </c>
      <c r="P1677">
        <v>2.2044999999999999</v>
      </c>
      <c r="Q1677">
        <v>59.530285714285696</v>
      </c>
      <c r="R1677">
        <v>7</v>
      </c>
      <c r="S1677">
        <v>2.62594594594594</v>
      </c>
      <c r="T1677">
        <v>5</v>
      </c>
      <c r="U1677">
        <v>1.58021428571428</v>
      </c>
      <c r="V1677">
        <v>0</v>
      </c>
      <c r="W1677">
        <v>15.748900000000001</v>
      </c>
      <c r="X1677">
        <v>1.0456714285714199</v>
      </c>
      <c r="Y1677">
        <v>69.883857142857096</v>
      </c>
      <c r="Z1677">
        <v>2.13708571428571</v>
      </c>
      <c r="AA1677">
        <v>6.6999999999999898E-3</v>
      </c>
      <c r="AB1677">
        <v>1.55428571428571E-2</v>
      </c>
      <c r="AC1677">
        <v>0</v>
      </c>
      <c r="AD1677">
        <v>0</v>
      </c>
      <c r="AE1677">
        <v>36.144482500000002</v>
      </c>
      <c r="AF1677">
        <v>0.43201125000000001</v>
      </c>
      <c r="AG1677">
        <v>1.3508497500000001</v>
      </c>
      <c r="AH1677">
        <v>1.926375E-2</v>
      </c>
      <c r="AI1677">
        <v>44.9465</v>
      </c>
      <c r="AJ1677">
        <v>0.51720789289167501</v>
      </c>
      <c r="AK1677">
        <v>0.80416678718031398</v>
      </c>
      <c r="AL1677">
        <v>9.6116772162459802E-3</v>
      </c>
      <c r="AM1677">
        <v>3.0054614931084699E-2</v>
      </c>
      <c r="AN1677">
        <v>0.15574071395993</v>
      </c>
      <c r="AO1677">
        <v>4.2859288264937199E-4</v>
      </c>
      <c r="AP1677">
        <v>36.144482500000002</v>
      </c>
      <c r="AQ1677">
        <v>0.45119795056188999</v>
      </c>
      <c r="AR1677">
        <v>6.9518676448517196</v>
      </c>
      <c r="AS1677">
        <v>1.25194135914239</v>
      </c>
      <c r="AT1677">
        <v>0.81729930103160897</v>
      </c>
      <c r="AU1677">
        <v>90.395728571428506</v>
      </c>
      <c r="AV1677">
        <v>44.799489454556003</v>
      </c>
      <c r="AW1677">
        <v>0.14701054544399</v>
      </c>
      <c r="AX1677">
        <v>9.8908390857607997E-2</v>
      </c>
      <c r="AY1677">
        <v>-1.91867005618905E-2</v>
      </c>
      <c r="AZ1677">
        <v>4.8132355148272403E-2</v>
      </c>
      <c r="BA1677">
        <v>7.3219387172857697E-2</v>
      </c>
      <c r="BB1677">
        <v>6.8760507354674802E-3</v>
      </c>
      <c r="BC1677">
        <v>-4.4412502132503501E-2</v>
      </c>
      <c r="BD1677">
        <v>0.12785404544398901</v>
      </c>
      <c r="BE1677">
        <v>-1.9156500000000298E-2</v>
      </c>
      <c r="BF1677" t="s">
        <v>283</v>
      </c>
      <c r="BG1677" t="e">
        <f>-inf</f>
        <v>#NAME?</v>
      </c>
      <c r="BH1677" t="s">
        <v>283</v>
      </c>
      <c r="BI1677" t="s">
        <v>283</v>
      </c>
      <c r="BK1677" t="s">
        <v>283</v>
      </c>
      <c r="BP1677" t="s">
        <v>283</v>
      </c>
    </row>
    <row r="1678" spans="1:72" x14ac:dyDescent="0.2">
      <c r="A1678">
        <v>1676</v>
      </c>
      <c r="B1678" s="243">
        <v>44798.833333333336</v>
      </c>
      <c r="C1678">
        <v>0</v>
      </c>
      <c r="D1678">
        <v>0.14857142857142799</v>
      </c>
      <c r="E1678">
        <v>0</v>
      </c>
      <c r="F1678">
        <v>0</v>
      </c>
      <c r="G1678">
        <v>7</v>
      </c>
      <c r="H1678">
        <v>2.0720000000000001</v>
      </c>
      <c r="I1678">
        <v>1.35</v>
      </c>
      <c r="J1678">
        <v>34.557027027026997</v>
      </c>
      <c r="K1678">
        <v>0.83205128205128198</v>
      </c>
      <c r="L1678">
        <v>37.983235294117598</v>
      </c>
      <c r="M1678">
        <v>-0.22857142857142801</v>
      </c>
      <c r="N1678">
        <v>99.9</v>
      </c>
      <c r="O1678">
        <v>29.015384615384601</v>
      </c>
      <c r="P1678">
        <v>2.2044000000000001</v>
      </c>
      <c r="Q1678">
        <v>59.522941176470503</v>
      </c>
      <c r="R1678">
        <v>7</v>
      </c>
      <c r="S1678">
        <v>2.8023076923076902</v>
      </c>
      <c r="T1678">
        <v>5</v>
      </c>
      <c r="U1678">
        <v>1.582225</v>
      </c>
      <c r="V1678">
        <v>0</v>
      </c>
      <c r="W1678">
        <v>15.722099999999999</v>
      </c>
      <c r="X1678">
        <v>0.9947125</v>
      </c>
      <c r="Y1678">
        <v>69.854825000000005</v>
      </c>
      <c r="Z1678">
        <v>2.2167374999999998</v>
      </c>
      <c r="AA1678">
        <v>0</v>
      </c>
      <c r="AB1678">
        <v>5.2962499999999899E-2</v>
      </c>
      <c r="AC1678">
        <v>0.14857142857142799</v>
      </c>
      <c r="AD1678">
        <v>0.14857142857142799</v>
      </c>
      <c r="AE1678">
        <v>36.174927507027</v>
      </c>
      <c r="AF1678">
        <v>0.43400112000000002</v>
      </c>
      <c r="AG1678">
        <v>1.350853664</v>
      </c>
      <c r="AH1678">
        <v>1.9352479999999998E-2</v>
      </c>
      <c r="AI1678">
        <v>44.979027027027001</v>
      </c>
      <c r="AJ1678">
        <v>0.51785868058544304</v>
      </c>
      <c r="AK1678">
        <v>0.80426211721498997</v>
      </c>
      <c r="AL1678">
        <v>9.6489663891399201E-3</v>
      </c>
      <c r="AM1678">
        <v>3.0032967658199801E-2</v>
      </c>
      <c r="AN1678">
        <v>0.155628088526544</v>
      </c>
      <c r="AO1678">
        <v>4.3025563866402601E-4</v>
      </c>
      <c r="AP1678">
        <v>36.174927507027</v>
      </c>
      <c r="AQ1678">
        <v>0.42920962468244001</v>
      </c>
      <c r="AR1678">
        <v>6.9400376089201998</v>
      </c>
      <c r="AS1678">
        <v>1.29860273739159</v>
      </c>
      <c r="AT1678">
        <v>0.81936895088930195</v>
      </c>
      <c r="AU1678">
        <v>90.370599999999996</v>
      </c>
      <c r="AV1678">
        <v>44.842777478021198</v>
      </c>
      <c r="AW1678">
        <v>0.136249549005761</v>
      </c>
      <c r="AX1678">
        <v>5.2250926608401603E-2</v>
      </c>
      <c r="AY1678">
        <v>4.7914953175591801E-3</v>
      </c>
      <c r="AZ1678">
        <v>5.9962391079799199E-2</v>
      </c>
      <c r="BA1678">
        <v>3.8679931069426098E-2</v>
      </c>
      <c r="BB1678">
        <v>8.5660558685427494E-3</v>
      </c>
      <c r="BC1678">
        <v>1.1040283300557299E-2</v>
      </c>
      <c r="BD1678">
        <v>0.11700481300576</v>
      </c>
      <c r="BE1678">
        <v>-1.92447360000009E-2</v>
      </c>
      <c r="BF1678">
        <v>14.653705378958801</v>
      </c>
      <c r="BG1678">
        <v>1.34376871886675</v>
      </c>
      <c r="BH1678">
        <v>16.816375703469301</v>
      </c>
      <c r="BI1678">
        <v>14.653705378958801</v>
      </c>
      <c r="BJ1678">
        <v>31.994948195651101</v>
      </c>
      <c r="BK1678">
        <v>33.632751406938702</v>
      </c>
      <c r="BL1678">
        <v>9.1701633417324499E-2</v>
      </c>
      <c r="BM1678">
        <v>1.1475852194773799</v>
      </c>
      <c r="BN1678">
        <v>12.5143378226955</v>
      </c>
      <c r="BO1678">
        <v>721.396387084862</v>
      </c>
      <c r="BP1678">
        <v>344.36207640553198</v>
      </c>
      <c r="BQ1678">
        <v>377.03431067933002</v>
      </c>
      <c r="BR1678">
        <v>8.7214522627087305</v>
      </c>
      <c r="BS1678">
        <v>26.1334660440676</v>
      </c>
      <c r="BT1678">
        <v>0.333727345925035</v>
      </c>
    </row>
    <row r="1679" spans="1:72" x14ac:dyDescent="0.2">
      <c r="A1679">
        <v>1677</v>
      </c>
      <c r="B1679" s="243">
        <v>44798.847222222219</v>
      </c>
      <c r="C1679">
        <v>0</v>
      </c>
      <c r="D1679">
        <v>0</v>
      </c>
      <c r="E1679">
        <v>0</v>
      </c>
      <c r="F1679">
        <v>0</v>
      </c>
      <c r="G1679">
        <v>7</v>
      </c>
      <c r="H1679">
        <v>2.0699999999999998</v>
      </c>
      <c r="I1679">
        <v>1.3519999999999901</v>
      </c>
      <c r="J1679">
        <v>34.576451612903199</v>
      </c>
      <c r="K1679">
        <v>0.85424999999999895</v>
      </c>
      <c r="L1679">
        <v>37.988387096774197</v>
      </c>
      <c r="M1679">
        <v>-5.7142857142857099E-2</v>
      </c>
      <c r="N1679">
        <v>99.971428571428504</v>
      </c>
      <c r="O1679">
        <v>29.349999999999898</v>
      </c>
      <c r="P1679">
        <v>2.2054999999999998</v>
      </c>
      <c r="Q1679">
        <v>59.544054054054001</v>
      </c>
      <c r="R1679">
        <v>7.0049999999999999</v>
      </c>
      <c r="S1679">
        <v>2.8734210526315702</v>
      </c>
      <c r="T1679">
        <v>5</v>
      </c>
      <c r="U1679">
        <v>1.5439571428571399</v>
      </c>
      <c r="V1679">
        <v>0</v>
      </c>
      <c r="W1679">
        <v>15.7438428571428</v>
      </c>
      <c r="X1679">
        <v>1.02897142857142</v>
      </c>
      <c r="Y1679">
        <v>69.770585714285701</v>
      </c>
      <c r="Z1679">
        <v>2.2094571428571399</v>
      </c>
      <c r="AA1679">
        <v>0</v>
      </c>
      <c r="AB1679">
        <v>4.5257142857142801E-2</v>
      </c>
      <c r="AC1679">
        <v>0</v>
      </c>
      <c r="AD1679">
        <v>0</v>
      </c>
      <c r="AE1679">
        <v>36.1927904129032</v>
      </c>
      <c r="AF1679">
        <v>0.43358219999999997</v>
      </c>
      <c r="AG1679">
        <v>1.3528528399999999</v>
      </c>
      <c r="AH1679">
        <v>1.9333799999999901E-2</v>
      </c>
      <c r="AI1679">
        <v>44.998451612903203</v>
      </c>
      <c r="AJ1679">
        <v>0.51873995384121596</v>
      </c>
      <c r="AK1679">
        <v>0.80431190664624996</v>
      </c>
      <c r="AL1679">
        <v>9.6354915437950502E-3</v>
      </c>
      <c r="AM1679">
        <v>3.0064430919486799E-2</v>
      </c>
      <c r="AN1679">
        <v>0.15556090818895499</v>
      </c>
      <c r="AO1679">
        <v>4.29654783820518E-4</v>
      </c>
      <c r="AP1679">
        <v>36.1927904129032</v>
      </c>
      <c r="AQ1679">
        <v>0.44399204862319303</v>
      </c>
      <c r="AR1679">
        <v>6.9496353246386304</v>
      </c>
      <c r="AS1679">
        <v>1.29433777967111</v>
      </c>
      <c r="AT1679">
        <v>0.80091225701852997</v>
      </c>
      <c r="AU1679">
        <v>90.296814285714206</v>
      </c>
      <c r="AV1679">
        <v>44.880755565836097</v>
      </c>
      <c r="AW1679">
        <v>0.117696047067049</v>
      </c>
      <c r="AX1679">
        <v>5.8515060328881499E-2</v>
      </c>
      <c r="AY1679">
        <v>-1.0409848623193E-2</v>
      </c>
      <c r="AZ1679">
        <v>5.03646753613642E-2</v>
      </c>
      <c r="BA1679">
        <v>4.3253086070234703E-2</v>
      </c>
      <c r="BB1679">
        <v>7.1949536230520297E-3</v>
      </c>
      <c r="BC1679">
        <v>-2.4008939073589801E-2</v>
      </c>
      <c r="BD1679">
        <v>9.8469887067052703E-2</v>
      </c>
      <c r="BE1679">
        <v>-1.9226159999996599E-2</v>
      </c>
      <c r="BF1679" t="s">
        <v>283</v>
      </c>
      <c r="BG1679" t="e">
        <f>-inf</f>
        <v>#NAME?</v>
      </c>
      <c r="BH1679" t="s">
        <v>283</v>
      </c>
      <c r="BI1679" t="s">
        <v>283</v>
      </c>
      <c r="BK1679" t="s">
        <v>283</v>
      </c>
      <c r="BP1679" t="s">
        <v>283</v>
      </c>
    </row>
    <row r="1680" spans="1:72" x14ac:dyDescent="0.2">
      <c r="A1680">
        <v>1678</v>
      </c>
      <c r="B1680" s="243">
        <v>44798.861111111109</v>
      </c>
      <c r="C1680">
        <v>0</v>
      </c>
      <c r="D1680">
        <v>0</v>
      </c>
      <c r="E1680">
        <v>0</v>
      </c>
      <c r="F1680">
        <v>0</v>
      </c>
      <c r="G1680">
        <v>7</v>
      </c>
      <c r="H1680">
        <v>2.0699999999999998</v>
      </c>
      <c r="I1680">
        <v>1.3474999999999999</v>
      </c>
      <c r="J1680">
        <v>34.515833333333298</v>
      </c>
      <c r="K1680">
        <v>0.82725000000000004</v>
      </c>
      <c r="L1680">
        <v>37.939230769230697</v>
      </c>
      <c r="M1680">
        <v>2.6666666666666599E-2</v>
      </c>
      <c r="N1680">
        <v>99.681818181818102</v>
      </c>
      <c r="O1680">
        <v>28.980952380952299</v>
      </c>
      <c r="P1680">
        <v>2.2063999999999999</v>
      </c>
      <c r="Q1680">
        <v>59.558888888888802</v>
      </c>
      <c r="R1680">
        <v>7.0039999999999996</v>
      </c>
      <c r="S1680">
        <v>2.9252941176470499</v>
      </c>
      <c r="T1680">
        <v>5</v>
      </c>
      <c r="U1680">
        <v>1.5342714285714201</v>
      </c>
      <c r="V1680">
        <v>0</v>
      </c>
      <c r="W1680">
        <v>15.7226999999999</v>
      </c>
      <c r="X1680">
        <v>1.0224</v>
      </c>
      <c r="Y1680">
        <v>69.869900000000001</v>
      </c>
      <c r="Z1680">
        <v>2.24677142857142</v>
      </c>
      <c r="AA1680">
        <v>1.1585714285714199E-2</v>
      </c>
      <c r="AB1680">
        <v>1.7657142857142798E-2</v>
      </c>
      <c r="AC1680">
        <v>0</v>
      </c>
      <c r="AD1680">
        <v>0</v>
      </c>
      <c r="AE1680">
        <v>36.132172133333299</v>
      </c>
      <c r="AF1680">
        <v>0.43358219999999997</v>
      </c>
      <c r="AG1680">
        <v>1.34835284</v>
      </c>
      <c r="AH1680">
        <v>1.9333799999999901E-2</v>
      </c>
      <c r="AI1680">
        <v>44.933333333333302</v>
      </c>
      <c r="AJ1680">
        <v>0.51713501999191802</v>
      </c>
      <c r="AK1680">
        <v>0.80412845994065196</v>
      </c>
      <c r="AL1680">
        <v>9.6494554896142393E-3</v>
      </c>
      <c r="AM1680">
        <v>3.0007852522255199E-2</v>
      </c>
      <c r="AN1680">
        <v>0.155786350148368</v>
      </c>
      <c r="AO1680">
        <v>4.30277448071216E-4</v>
      </c>
      <c r="AP1680">
        <v>36.132172133333299</v>
      </c>
      <c r="AQ1680">
        <v>0.44115653545655398</v>
      </c>
      <c r="AR1680">
        <v>6.9403024604708996</v>
      </c>
      <c r="AS1680">
        <v>1.3161971263787799</v>
      </c>
      <c r="AT1680">
        <v>0.79342548588731399</v>
      </c>
      <c r="AU1680">
        <v>90.396042857142803</v>
      </c>
      <c r="AV1680">
        <v>44.829828255639498</v>
      </c>
      <c r="AW1680">
        <v>0.103505077693753</v>
      </c>
      <c r="AX1680">
        <v>3.2155713621216199E-2</v>
      </c>
      <c r="AY1680">
        <v>-7.5743354565540599E-3</v>
      </c>
      <c r="AZ1680">
        <v>5.9697539529094998E-2</v>
      </c>
      <c r="BA1680">
        <v>2.3848144689795101E-2</v>
      </c>
      <c r="BB1680">
        <v>8.5282199327278603E-3</v>
      </c>
      <c r="BC1680">
        <v>-1.7469202971325901E-2</v>
      </c>
      <c r="BD1680">
        <v>8.4278917693757199E-2</v>
      </c>
      <c r="BE1680">
        <v>-1.9226159999996498E-2</v>
      </c>
      <c r="BF1680" t="s">
        <v>283</v>
      </c>
      <c r="BG1680" t="e">
        <f>-inf</f>
        <v>#NAME?</v>
      </c>
      <c r="BH1680" t="s">
        <v>283</v>
      </c>
      <c r="BI1680" t="s">
        <v>283</v>
      </c>
      <c r="BK1680" t="s">
        <v>283</v>
      </c>
      <c r="BP1680" t="s">
        <v>283</v>
      </c>
    </row>
    <row r="1681" spans="1:72" x14ac:dyDescent="0.2">
      <c r="A1681">
        <v>1679</v>
      </c>
      <c r="B1681" s="243">
        <v>44798.875</v>
      </c>
      <c r="C1681">
        <v>0</v>
      </c>
      <c r="D1681">
        <v>0</v>
      </c>
      <c r="E1681">
        <v>0</v>
      </c>
      <c r="F1681">
        <v>0</v>
      </c>
      <c r="G1681">
        <v>7</v>
      </c>
      <c r="H1681">
        <v>2.0724999999999998</v>
      </c>
      <c r="I1681">
        <v>1.35</v>
      </c>
      <c r="J1681">
        <v>34.542400000000001</v>
      </c>
      <c r="K1681">
        <v>0.86475000000000002</v>
      </c>
      <c r="L1681">
        <v>37.967499999999902</v>
      </c>
      <c r="M1681">
        <v>-0.1</v>
      </c>
      <c r="N1681">
        <v>100.448275862068</v>
      </c>
      <c r="O1681">
        <v>29.3272727272727</v>
      </c>
      <c r="P1681">
        <v>2.2054999999999998</v>
      </c>
      <c r="Q1681">
        <v>59.549714285714202</v>
      </c>
      <c r="R1681">
        <v>7.0024999999999897</v>
      </c>
      <c r="S1681">
        <v>2.98</v>
      </c>
      <c r="T1681">
        <v>5</v>
      </c>
      <c r="U1681">
        <v>1.5600571428571399</v>
      </c>
      <c r="V1681">
        <v>0</v>
      </c>
      <c r="W1681">
        <v>15.707585714285701</v>
      </c>
      <c r="X1681">
        <v>0.94855714285714199</v>
      </c>
      <c r="Y1681">
        <v>69.829857142857094</v>
      </c>
      <c r="Z1681">
        <v>2.2098571428571399</v>
      </c>
      <c r="AA1681">
        <v>1.42999999999999E-2</v>
      </c>
      <c r="AB1681">
        <v>2.8285714285714199E-3</v>
      </c>
      <c r="AC1681">
        <v>0</v>
      </c>
      <c r="AD1681">
        <v>0</v>
      </c>
      <c r="AE1681">
        <v>36.160690899999999</v>
      </c>
      <c r="AF1681">
        <v>0.43410584999999902</v>
      </c>
      <c r="AG1681">
        <v>1.3508538699999999</v>
      </c>
      <c r="AH1681">
        <v>1.9357149999999899E-2</v>
      </c>
      <c r="AI1681">
        <v>44.9649</v>
      </c>
      <c r="AJ1681">
        <v>0.51783996673547295</v>
      </c>
      <c r="AK1681">
        <v>0.80419818347199701</v>
      </c>
      <c r="AL1681">
        <v>9.6543270417592305E-3</v>
      </c>
      <c r="AM1681">
        <v>3.00424079671032E-2</v>
      </c>
      <c r="AN1681">
        <v>0.155676983602765</v>
      </c>
      <c r="AO1681">
        <v>4.3049467473518202E-4</v>
      </c>
      <c r="AP1681">
        <v>36.160690899999999</v>
      </c>
      <c r="AQ1681">
        <v>0.40929399728621302</v>
      </c>
      <c r="AR1681">
        <v>6.9336307237888297</v>
      </c>
      <c r="AS1681">
        <v>1.2945721065117799</v>
      </c>
      <c r="AT1681">
        <v>0.80785993896258002</v>
      </c>
      <c r="AU1681">
        <v>90.255914285714297</v>
      </c>
      <c r="AV1681">
        <v>44.7981877275868</v>
      </c>
      <c r="AW1681">
        <v>0.16671227241317099</v>
      </c>
      <c r="AX1681">
        <v>5.6281763488217701E-2</v>
      </c>
      <c r="AY1681">
        <v>2.48118527137863E-2</v>
      </c>
      <c r="AZ1681">
        <v>6.6369276211160497E-2</v>
      </c>
      <c r="BA1681">
        <v>4.1663842950102198E-2</v>
      </c>
      <c r="BB1681">
        <v>9.4813251730229298E-3</v>
      </c>
      <c r="BC1681">
        <v>5.7156227481814301E-2</v>
      </c>
      <c r="BD1681">
        <v>0.14746289241316399</v>
      </c>
      <c r="BE1681">
        <v>-1.92493800000068E-2</v>
      </c>
      <c r="BF1681" t="s">
        <v>283</v>
      </c>
      <c r="BG1681" t="s">
        <v>283</v>
      </c>
      <c r="BH1681" t="s">
        <v>283</v>
      </c>
      <c r="BI1681" t="s">
        <v>283</v>
      </c>
      <c r="BJ1681" t="s">
        <v>283</v>
      </c>
      <c r="BK1681" t="s">
        <v>283</v>
      </c>
      <c r="BO1681" t="s">
        <v>283</v>
      </c>
      <c r="BP1681" t="s">
        <v>283</v>
      </c>
    </row>
    <row r="1682" spans="1:72" x14ac:dyDescent="0.2">
      <c r="A1682">
        <v>1680</v>
      </c>
      <c r="B1682" s="243">
        <v>44798.888888888891</v>
      </c>
      <c r="C1682">
        <v>0</v>
      </c>
      <c r="D1682">
        <v>0</v>
      </c>
      <c r="E1682">
        <v>0</v>
      </c>
      <c r="F1682">
        <v>0</v>
      </c>
      <c r="G1682">
        <v>7</v>
      </c>
      <c r="H1682">
        <v>2.0680000000000001</v>
      </c>
      <c r="I1682">
        <v>1.3480000000000001</v>
      </c>
      <c r="J1682">
        <v>34.553125000000001</v>
      </c>
      <c r="K1682">
        <v>0.82974999999999999</v>
      </c>
      <c r="L1682">
        <v>37.972068965517202</v>
      </c>
      <c r="M1682">
        <v>-5.7142857142857099E-2</v>
      </c>
      <c r="N1682">
        <v>99.612903225806406</v>
      </c>
      <c r="O1682">
        <v>29.83</v>
      </c>
      <c r="P1682">
        <v>2.2056</v>
      </c>
      <c r="Q1682">
        <v>59.555151515151401</v>
      </c>
      <c r="R1682">
        <v>7.0049999999999901</v>
      </c>
      <c r="S1682">
        <v>2.9940740740740699</v>
      </c>
      <c r="T1682">
        <v>5</v>
      </c>
      <c r="U1682">
        <v>1.5926499999999999</v>
      </c>
      <c r="V1682">
        <v>0</v>
      </c>
      <c r="W1682">
        <v>15.7325249999999</v>
      </c>
      <c r="X1682">
        <v>0.95289999999999997</v>
      </c>
      <c r="Y1682">
        <v>69.866212500000003</v>
      </c>
      <c r="Z1682">
        <v>2.2416499999999999</v>
      </c>
      <c r="AA1682">
        <v>2.2624999999999999E-2</v>
      </c>
      <c r="AB1682">
        <v>1.6750000000000001E-3</v>
      </c>
      <c r="AC1682">
        <v>0</v>
      </c>
      <c r="AD1682">
        <v>0</v>
      </c>
      <c r="AE1682">
        <v>36.167902120000001</v>
      </c>
      <c r="AF1682">
        <v>0.43316327999999998</v>
      </c>
      <c r="AG1682">
        <v>1.3488520159999999</v>
      </c>
      <c r="AH1682">
        <v>1.9315119999999901E-2</v>
      </c>
      <c r="AI1682">
        <v>44.969124999999998</v>
      </c>
      <c r="AJ1682">
        <v>0.51767371989715305</v>
      </c>
      <c r="AK1682">
        <v>0.80428298571519896</v>
      </c>
      <c r="AL1682">
        <v>9.6324596042284497E-3</v>
      </c>
      <c r="AM1682">
        <v>2.99950691946974E-2</v>
      </c>
      <c r="AN1682">
        <v>0.155662357228431</v>
      </c>
      <c r="AO1682">
        <v>4.2951958705000302E-4</v>
      </c>
      <c r="AP1682">
        <v>36.167902120000001</v>
      </c>
      <c r="AQ1682">
        <v>0.41116790163981798</v>
      </c>
      <c r="AR1682">
        <v>6.9446394046137101</v>
      </c>
      <c r="AS1682">
        <v>1.3131969059366999</v>
      </c>
      <c r="AT1682">
        <v>0.82447304999420101</v>
      </c>
      <c r="AU1682">
        <v>90.385937499999997</v>
      </c>
      <c r="AV1682">
        <v>44.836906332190203</v>
      </c>
      <c r="AW1682">
        <v>0.13221866780975899</v>
      </c>
      <c r="AX1682">
        <v>3.5655110063290398E-2</v>
      </c>
      <c r="AY1682">
        <v>2.1995378360181499E-2</v>
      </c>
      <c r="AZ1682">
        <v>5.53605953862863E-2</v>
      </c>
      <c r="BA1682">
        <v>2.6433670736560898E-2</v>
      </c>
      <c r="BB1682">
        <v>7.9086564837551904E-3</v>
      </c>
      <c r="BC1682">
        <v>5.0778492489440802E-2</v>
      </c>
      <c r="BD1682">
        <v>0.113011083809758</v>
      </c>
      <c r="BE1682">
        <v>-1.9207584000000999E-2</v>
      </c>
      <c r="BF1682" t="s">
        <v>283</v>
      </c>
      <c r="BG1682" t="s">
        <v>283</v>
      </c>
      <c r="BH1682" t="s">
        <v>283</v>
      </c>
      <c r="BI1682" t="s">
        <v>283</v>
      </c>
      <c r="BJ1682" t="s">
        <v>283</v>
      </c>
      <c r="BK1682" t="s">
        <v>283</v>
      </c>
      <c r="BO1682" t="s">
        <v>283</v>
      </c>
      <c r="BP1682" t="s">
        <v>283</v>
      </c>
    </row>
    <row r="1683" spans="1:72" x14ac:dyDescent="0.2">
      <c r="A1683">
        <v>1681</v>
      </c>
      <c r="B1683" s="243">
        <v>44798.902777777781</v>
      </c>
      <c r="C1683">
        <v>0</v>
      </c>
      <c r="D1683">
        <v>0</v>
      </c>
      <c r="E1683">
        <v>0</v>
      </c>
      <c r="F1683">
        <v>0</v>
      </c>
      <c r="G1683">
        <v>7</v>
      </c>
      <c r="H1683">
        <v>2.0699999999999998</v>
      </c>
      <c r="I1683">
        <v>1.35</v>
      </c>
      <c r="J1683">
        <v>34.578695652173899</v>
      </c>
      <c r="K1683">
        <v>0.86375000000000002</v>
      </c>
      <c r="L1683">
        <v>37.994761904761901</v>
      </c>
      <c r="M1683">
        <v>-7.0000000000000007E-2</v>
      </c>
      <c r="N1683">
        <v>99.48</v>
      </c>
      <c r="O1683">
        <v>30.1636363636363</v>
      </c>
      <c r="P1683">
        <v>2.2052499999999999</v>
      </c>
      <c r="Q1683">
        <v>59.546896551724103</v>
      </c>
      <c r="R1683">
        <v>7.01</v>
      </c>
      <c r="S1683">
        <v>3.0635714285714202</v>
      </c>
      <c r="T1683">
        <v>5</v>
      </c>
      <c r="U1683">
        <v>1.5846285714285699</v>
      </c>
      <c r="V1683">
        <v>0</v>
      </c>
      <c r="W1683">
        <v>15.7386571428571</v>
      </c>
      <c r="X1683">
        <v>0.95418571428571397</v>
      </c>
      <c r="Y1683">
        <v>69.798914285714204</v>
      </c>
      <c r="Z1683">
        <v>2.2187999999999999</v>
      </c>
      <c r="AA1683">
        <v>1.7914285714285699E-2</v>
      </c>
      <c r="AB1683">
        <v>0</v>
      </c>
      <c r="AC1683">
        <v>0</v>
      </c>
      <c r="AD1683">
        <v>0</v>
      </c>
      <c r="AE1683">
        <v>36.1950344521739</v>
      </c>
      <c r="AF1683">
        <v>0.43358219999999997</v>
      </c>
      <c r="AG1683">
        <v>1.3508528399999999</v>
      </c>
      <c r="AH1683">
        <v>1.9333799999999901E-2</v>
      </c>
      <c r="AI1683">
        <v>44.9986956521739</v>
      </c>
      <c r="AJ1683">
        <v>0.51856156822172705</v>
      </c>
      <c r="AK1683">
        <v>0.80435741364484004</v>
      </c>
      <c r="AL1683">
        <v>9.6354392880953002E-3</v>
      </c>
      <c r="AM1683">
        <v>3.0019822139772102E-2</v>
      </c>
      <c r="AN1683">
        <v>0.155560064542933</v>
      </c>
      <c r="AO1683">
        <v>4.2965245369430899E-4</v>
      </c>
      <c r="AP1683">
        <v>36.1950344521739</v>
      </c>
      <c r="AQ1683">
        <v>0.41172267595502998</v>
      </c>
      <c r="AR1683">
        <v>6.9473462505218198</v>
      </c>
      <c r="AS1683">
        <v>1.29981098516377</v>
      </c>
      <c r="AT1683">
        <v>0.82172747704895499</v>
      </c>
      <c r="AU1683">
        <v>90.295185714285694</v>
      </c>
      <c r="AV1683">
        <v>44.853914363814503</v>
      </c>
      <c r="AW1683">
        <v>0.14478128835937501</v>
      </c>
      <c r="AX1683">
        <v>5.1041854836227599E-2</v>
      </c>
      <c r="AY1683">
        <v>2.1859524044969499E-2</v>
      </c>
      <c r="AZ1683">
        <v>5.2653749478178399E-2</v>
      </c>
      <c r="BA1683">
        <v>3.7784911372157802E-2</v>
      </c>
      <c r="BB1683">
        <v>7.5219642111683501E-3</v>
      </c>
      <c r="BC1683">
        <v>5.0416101133693998E-2</v>
      </c>
      <c r="BD1683">
        <v>0.12555512835937499</v>
      </c>
      <c r="BE1683">
        <v>-1.9226159999999801E-2</v>
      </c>
      <c r="BF1683" t="s">
        <v>283</v>
      </c>
      <c r="BG1683" t="s">
        <v>283</v>
      </c>
      <c r="BH1683" t="s">
        <v>283</v>
      </c>
      <c r="BI1683" t="s">
        <v>283</v>
      </c>
      <c r="BJ1683" t="s">
        <v>283</v>
      </c>
      <c r="BK1683" t="s">
        <v>283</v>
      </c>
      <c r="BO1683" t="s">
        <v>283</v>
      </c>
      <c r="BP1683" t="s">
        <v>283</v>
      </c>
    </row>
    <row r="1684" spans="1:72" x14ac:dyDescent="0.2">
      <c r="A1684">
        <v>1682</v>
      </c>
      <c r="B1684" s="243">
        <v>44798.916666666664</v>
      </c>
      <c r="C1684">
        <v>0</v>
      </c>
      <c r="D1684">
        <v>0</v>
      </c>
      <c r="E1684">
        <v>0</v>
      </c>
      <c r="F1684">
        <v>0</v>
      </c>
      <c r="G1684">
        <v>7</v>
      </c>
      <c r="H1684">
        <v>2.0649999999999999</v>
      </c>
      <c r="I1684">
        <v>1.35</v>
      </c>
      <c r="J1684">
        <v>34.582727272727197</v>
      </c>
      <c r="K1684">
        <v>0.85375000000000001</v>
      </c>
      <c r="L1684">
        <v>38.005333333333297</v>
      </c>
      <c r="M1684">
        <v>6.6666666666666697E-3</v>
      </c>
      <c r="N1684">
        <v>99.933333333333294</v>
      </c>
      <c r="O1684">
        <v>29.708823529411699</v>
      </c>
      <c r="P1684">
        <v>2.2056</v>
      </c>
      <c r="Q1684">
        <v>59.562702702702602</v>
      </c>
      <c r="R1684">
        <v>7.0049999999999999</v>
      </c>
      <c r="S1684">
        <v>3.0635294117647001</v>
      </c>
      <c r="T1684">
        <v>5</v>
      </c>
      <c r="U1684">
        <v>1.5901714285714199</v>
      </c>
      <c r="V1684">
        <v>0</v>
      </c>
      <c r="W1684">
        <v>15.745200000000001</v>
      </c>
      <c r="X1684">
        <v>0.94682857142857102</v>
      </c>
      <c r="Y1684">
        <v>69.885599999999997</v>
      </c>
      <c r="Z1684">
        <v>2.1790142857142798</v>
      </c>
      <c r="AA1684">
        <v>1.3128571428571399E-2</v>
      </c>
      <c r="AB1684">
        <v>2.1571428571428501E-3</v>
      </c>
      <c r="AC1684">
        <v>0</v>
      </c>
      <c r="AD1684">
        <v>0</v>
      </c>
      <c r="AE1684">
        <v>36.195161872727198</v>
      </c>
      <c r="AF1684">
        <v>0.4325349</v>
      </c>
      <c r="AG1684">
        <v>1.35085078</v>
      </c>
      <c r="AH1684">
        <v>1.9287099999999901E-2</v>
      </c>
      <c r="AI1684">
        <v>44.997727272727197</v>
      </c>
      <c r="AJ1684">
        <v>0.51792017057487105</v>
      </c>
      <c r="AK1684">
        <v>0.80437755563412205</v>
      </c>
      <c r="AL1684">
        <v>9.6123721400070694E-3</v>
      </c>
      <c r="AM1684">
        <v>3.0020422405171901E-2</v>
      </c>
      <c r="AN1684">
        <v>0.15556341229355</v>
      </c>
      <c r="AO1684">
        <v>4.2862386989241802E-4</v>
      </c>
      <c r="AP1684">
        <v>36.195161872727198</v>
      </c>
      <c r="AQ1684">
        <v>0.40854813404020601</v>
      </c>
      <c r="AR1684">
        <v>6.9502343936223703</v>
      </c>
      <c r="AS1684">
        <v>1.27650383333343</v>
      </c>
      <c r="AT1684">
        <v>0.82358185752900104</v>
      </c>
      <c r="AU1684">
        <v>90.346814285714203</v>
      </c>
      <c r="AV1684">
        <v>44.830448233723203</v>
      </c>
      <c r="AW1684">
        <v>0.167279039003986</v>
      </c>
      <c r="AX1684">
        <v>7.4346946666567604E-2</v>
      </c>
      <c r="AY1684">
        <v>2.3986765959793599E-2</v>
      </c>
      <c r="AZ1684">
        <v>4.9765606377625199E-2</v>
      </c>
      <c r="BA1684">
        <v>5.5037127540147397E-2</v>
      </c>
      <c r="BB1684">
        <v>7.1093723396607501E-3</v>
      </c>
      <c r="BC1684">
        <v>5.54562555756625E-2</v>
      </c>
      <c r="BD1684">
        <v>0.14809931900398601</v>
      </c>
      <c r="BE1684">
        <v>-1.91797199999999E-2</v>
      </c>
      <c r="BF1684" t="s">
        <v>283</v>
      </c>
      <c r="BG1684" t="s">
        <v>283</v>
      </c>
      <c r="BH1684" t="s">
        <v>283</v>
      </c>
      <c r="BI1684" t="s">
        <v>283</v>
      </c>
      <c r="BJ1684" t="s">
        <v>283</v>
      </c>
      <c r="BK1684" t="s">
        <v>283</v>
      </c>
      <c r="BO1684" t="s">
        <v>283</v>
      </c>
      <c r="BP1684" t="s">
        <v>283</v>
      </c>
    </row>
    <row r="1685" spans="1:72" x14ac:dyDescent="0.2">
      <c r="A1685">
        <v>1683</v>
      </c>
      <c r="B1685" s="243">
        <v>44798.930555555555</v>
      </c>
      <c r="C1685">
        <v>0</v>
      </c>
      <c r="D1685">
        <v>0.28416666666666601</v>
      </c>
      <c r="E1685">
        <v>0</v>
      </c>
      <c r="F1685">
        <v>0</v>
      </c>
      <c r="G1685">
        <v>7</v>
      </c>
      <c r="H1685">
        <v>2.0680000000000001</v>
      </c>
      <c r="I1685">
        <v>1.35</v>
      </c>
      <c r="J1685">
        <v>34.557727272727199</v>
      </c>
      <c r="K1685">
        <v>0.89249999999999896</v>
      </c>
      <c r="L1685">
        <v>37.971612903225797</v>
      </c>
      <c r="M1685">
        <v>-6.6666666666666596E-2</v>
      </c>
      <c r="N1685">
        <v>100.18518518518501</v>
      </c>
      <c r="O1685">
        <v>30.134615384615302</v>
      </c>
      <c r="P1685">
        <v>2.206</v>
      </c>
      <c r="Q1685">
        <v>59.571578947368401</v>
      </c>
      <c r="R1685">
        <v>7.0039999999999996</v>
      </c>
      <c r="S1685">
        <v>3.0705882352941098</v>
      </c>
      <c r="T1685">
        <v>5</v>
      </c>
      <c r="U1685">
        <v>1.6169571428571401</v>
      </c>
      <c r="V1685">
        <v>0</v>
      </c>
      <c r="W1685">
        <v>15.7350571428571</v>
      </c>
      <c r="X1685">
        <v>0.93059999999999998</v>
      </c>
      <c r="Y1685">
        <v>69.991999999999905</v>
      </c>
      <c r="Z1685">
        <v>2.2667999999999999</v>
      </c>
      <c r="AA1685">
        <v>6.3E-3</v>
      </c>
      <c r="AB1685">
        <v>1.34285714285714E-3</v>
      </c>
      <c r="AC1685">
        <v>0.28416666666666601</v>
      </c>
      <c r="AD1685">
        <v>0.28416666666666601</v>
      </c>
      <c r="AE1685">
        <v>36.172504392727198</v>
      </c>
      <c r="AF1685">
        <v>0.43316327999999998</v>
      </c>
      <c r="AG1685">
        <v>1.3508520159999999</v>
      </c>
      <c r="AH1685">
        <v>1.9315119999999901E-2</v>
      </c>
      <c r="AI1685">
        <v>44.975727272727198</v>
      </c>
      <c r="AJ1685">
        <v>0.51680912665343504</v>
      </c>
      <c r="AK1685">
        <v>0.80426724782862602</v>
      </c>
      <c r="AL1685">
        <v>9.6310455942902502E-3</v>
      </c>
      <c r="AM1685">
        <v>3.0035134458384599E-2</v>
      </c>
      <c r="AN1685">
        <v>0.155639506562125</v>
      </c>
      <c r="AO1685">
        <v>4.2945653514117702E-4</v>
      </c>
      <c r="AP1685">
        <v>36.172504392727198</v>
      </c>
      <c r="AQ1685">
        <v>0.40154564935041898</v>
      </c>
      <c r="AR1685">
        <v>6.9457571412175803</v>
      </c>
      <c r="AS1685">
        <v>1.3279302060434599</v>
      </c>
      <c r="AT1685">
        <v>0.83565820883603403</v>
      </c>
      <c r="AU1685">
        <v>90.541414285714197</v>
      </c>
      <c r="AV1685">
        <v>44.847737389338697</v>
      </c>
      <c r="AW1685">
        <v>0.12798988338853601</v>
      </c>
      <c r="AX1685">
        <v>2.29218099565353E-2</v>
      </c>
      <c r="AY1685">
        <v>3.1617630649580203E-2</v>
      </c>
      <c r="AZ1685">
        <v>5.4242858782414402E-2</v>
      </c>
      <c r="BA1685">
        <v>1.69684093335471E-2</v>
      </c>
      <c r="BB1685">
        <v>7.7489798260591998E-3</v>
      </c>
      <c r="BC1685">
        <v>7.2992407504117604E-2</v>
      </c>
      <c r="BD1685">
        <v>0.10878229938853</v>
      </c>
      <c r="BE1685">
        <v>-1.92075840000068E-2</v>
      </c>
      <c r="BF1685">
        <v>3.3609692018380302</v>
      </c>
      <c r="BG1685">
        <v>4.6360162242786203</v>
      </c>
      <c r="BH1685">
        <v>7.9534983551927203</v>
      </c>
      <c r="BI1685">
        <v>3.3609692018380302</v>
      </c>
      <c r="BJ1685">
        <v>15.9939708522333</v>
      </c>
      <c r="BK1685">
        <v>15.9069967103854</v>
      </c>
      <c r="BL1685">
        <v>1.3793688504325701</v>
      </c>
      <c r="BM1685">
        <v>2.36643000204915</v>
      </c>
      <c r="BN1685">
        <v>1.7155889820964301</v>
      </c>
      <c r="BO1685">
        <v>312.14216076817399</v>
      </c>
      <c r="BP1685">
        <v>78.982776243193697</v>
      </c>
      <c r="BQ1685">
        <v>233.15938452498099</v>
      </c>
      <c r="BR1685">
        <v>10.193349067260799</v>
      </c>
      <c r="BS1685">
        <v>14.649583171498</v>
      </c>
      <c r="BT1685">
        <v>0.69581154275384105</v>
      </c>
    </row>
    <row r="1686" spans="1:72" x14ac:dyDescent="0.2">
      <c r="A1686">
        <v>1684</v>
      </c>
      <c r="B1686" s="243">
        <v>44798.944444444445</v>
      </c>
      <c r="C1686">
        <v>0</v>
      </c>
      <c r="D1686">
        <v>0.29625000000000001</v>
      </c>
      <c r="E1686">
        <v>0</v>
      </c>
      <c r="F1686">
        <v>0</v>
      </c>
      <c r="G1686">
        <v>7</v>
      </c>
      <c r="H1686">
        <v>2.0699999999999998</v>
      </c>
      <c r="I1686">
        <v>1.3460000000000001</v>
      </c>
      <c r="J1686">
        <v>34.527826086956502</v>
      </c>
      <c r="K1686">
        <v>0.85575000000000001</v>
      </c>
      <c r="L1686">
        <v>37.940689655172399</v>
      </c>
      <c r="M1686">
        <v>6.9999999999999896E-2</v>
      </c>
      <c r="N1686">
        <v>99.923076923076906</v>
      </c>
      <c r="O1686">
        <v>30.031999999999901</v>
      </c>
      <c r="P1686">
        <v>2.2054999999999998</v>
      </c>
      <c r="Q1686">
        <v>59.559142857142803</v>
      </c>
      <c r="R1686">
        <v>7.0024999999999897</v>
      </c>
      <c r="S1686">
        <v>3.1106666666666598</v>
      </c>
      <c r="T1686">
        <v>5</v>
      </c>
      <c r="U1686">
        <v>1.62212499999999</v>
      </c>
      <c r="V1686">
        <v>0</v>
      </c>
      <c r="W1686">
        <v>15.732962499999999</v>
      </c>
      <c r="X1686">
        <v>0.94356249999999997</v>
      </c>
      <c r="Y1686">
        <v>69.961762500000006</v>
      </c>
      <c r="Z1686">
        <v>2.294225</v>
      </c>
      <c r="AA1686">
        <v>1.3299999999999999E-2</v>
      </c>
      <c r="AB1686">
        <v>0</v>
      </c>
      <c r="AC1686">
        <v>0.29625000000000001</v>
      </c>
      <c r="AD1686">
        <v>0.29625000000000001</v>
      </c>
      <c r="AE1686">
        <v>36.144164886956503</v>
      </c>
      <c r="AF1686">
        <v>0.43358219999999997</v>
      </c>
      <c r="AG1686">
        <v>1.3468528399999999</v>
      </c>
      <c r="AH1686">
        <v>1.9333799999999901E-2</v>
      </c>
      <c r="AI1686">
        <v>44.943826086956499</v>
      </c>
      <c r="AJ1686">
        <v>0.51662742039919995</v>
      </c>
      <c r="AK1686">
        <v>0.80420756383814296</v>
      </c>
      <c r="AL1686">
        <v>9.6472026916692103E-3</v>
      </c>
      <c r="AM1686">
        <v>2.9967471781199299E-2</v>
      </c>
      <c r="AN1686">
        <v>0.15574997968478499</v>
      </c>
      <c r="AO1686">
        <v>4.3017699388995698E-4</v>
      </c>
      <c r="AP1686">
        <v>36.144164886956503</v>
      </c>
      <c r="AQ1686">
        <v>0.40713885317559101</v>
      </c>
      <c r="AR1686">
        <v>6.9448325255360999</v>
      </c>
      <c r="AS1686">
        <v>1.34399624005649</v>
      </c>
      <c r="AT1686">
        <v>0.83803425431505296</v>
      </c>
      <c r="AU1686">
        <v>90.554637499999998</v>
      </c>
      <c r="AV1686">
        <v>44.840132505724704</v>
      </c>
      <c r="AW1686">
        <v>0.103693581231809</v>
      </c>
      <c r="AX1686">
        <v>2.8565999435028401E-3</v>
      </c>
      <c r="AY1686">
        <v>2.6443346824408399E-2</v>
      </c>
      <c r="AZ1686">
        <v>5.5167474463896499E-2</v>
      </c>
      <c r="BA1686">
        <v>2.1209443665002299E-3</v>
      </c>
      <c r="BB1686">
        <v>7.8810677805566508E-3</v>
      </c>
      <c r="BC1686">
        <v>6.0988082131619797E-2</v>
      </c>
      <c r="BD1686">
        <v>8.4467421231807796E-2</v>
      </c>
      <c r="BE1686">
        <v>-1.92261600000013E-2</v>
      </c>
      <c r="BF1686">
        <v>0.40177214395257999</v>
      </c>
      <c r="BG1686">
        <v>3.7191767685525101</v>
      </c>
      <c r="BH1686">
        <v>7.75913846187012</v>
      </c>
      <c r="BI1686">
        <v>0.40177214395257999</v>
      </c>
      <c r="BJ1686">
        <v>8.2418978250101897</v>
      </c>
      <c r="BK1686">
        <v>15.518276923740199</v>
      </c>
      <c r="BL1686">
        <v>9.2569303883632994</v>
      </c>
      <c r="BM1686">
        <v>19.312285778542901</v>
      </c>
      <c r="BN1686">
        <v>2.0862515940294801</v>
      </c>
      <c r="BO1686">
        <v>152.20990785133401</v>
      </c>
      <c r="BP1686">
        <v>9.4416453828856302</v>
      </c>
      <c r="BQ1686">
        <v>142.768262468448</v>
      </c>
      <c r="BR1686">
        <v>14.8352642790208</v>
      </c>
      <c r="BS1686">
        <v>8.0811889674291599</v>
      </c>
      <c r="BT1686">
        <v>1.8357774256750601</v>
      </c>
    </row>
    <row r="1687" spans="1:72" x14ac:dyDescent="0.2">
      <c r="A1687">
        <v>1685</v>
      </c>
      <c r="B1687" s="243">
        <v>44798.958333333336</v>
      </c>
      <c r="C1687">
        <v>0</v>
      </c>
      <c r="D1687">
        <v>0</v>
      </c>
      <c r="E1687">
        <v>0</v>
      </c>
      <c r="F1687">
        <v>0</v>
      </c>
      <c r="G1687">
        <v>7</v>
      </c>
      <c r="H1687">
        <v>2.0680000000000001</v>
      </c>
      <c r="I1687">
        <v>1.3474999999999999</v>
      </c>
      <c r="J1687">
        <v>34.5471875</v>
      </c>
      <c r="K1687">
        <v>0.86875000000000002</v>
      </c>
      <c r="L1687">
        <v>37.948571428571398</v>
      </c>
      <c r="M1687">
        <v>7.49999999999999E-2</v>
      </c>
      <c r="N1687">
        <v>100.121212121212</v>
      </c>
      <c r="O1687">
        <v>30.514285714285698</v>
      </c>
      <c r="P1687">
        <v>2.206</v>
      </c>
      <c r="Q1687">
        <v>59.572777777777702</v>
      </c>
      <c r="R1687">
        <v>7.0060000000000002</v>
      </c>
      <c r="S1687">
        <v>3.1529166666666599</v>
      </c>
      <c r="T1687">
        <v>5</v>
      </c>
      <c r="U1687">
        <v>1.6047714285714201</v>
      </c>
      <c r="V1687">
        <v>0</v>
      </c>
      <c r="W1687">
        <v>15.718185714285701</v>
      </c>
      <c r="X1687">
        <v>0.97892857142857104</v>
      </c>
      <c r="Y1687">
        <v>69.856571428571399</v>
      </c>
      <c r="Z1687">
        <v>2.1774285714285702</v>
      </c>
      <c r="AA1687">
        <v>9.0571428571428504E-3</v>
      </c>
      <c r="AB1687">
        <v>0</v>
      </c>
      <c r="AC1687">
        <v>0</v>
      </c>
      <c r="AD1687">
        <v>0</v>
      </c>
      <c r="AE1687">
        <v>36.161964619999999</v>
      </c>
      <c r="AF1687">
        <v>0.43316327999999998</v>
      </c>
      <c r="AG1687">
        <v>1.348352016</v>
      </c>
      <c r="AH1687">
        <v>1.9315119999999901E-2</v>
      </c>
      <c r="AI1687">
        <v>44.962687500000001</v>
      </c>
      <c r="AJ1687">
        <v>0.51766016969463902</v>
      </c>
      <c r="AK1687">
        <v>0.80426608440609704</v>
      </c>
      <c r="AL1687">
        <v>9.6338387246091492E-3</v>
      </c>
      <c r="AM1687">
        <v>2.9988243385140102E-2</v>
      </c>
      <c r="AN1687">
        <v>0.155684644072932</v>
      </c>
      <c r="AO1687">
        <v>4.2958108320371102E-4</v>
      </c>
      <c r="AP1687">
        <v>36.161964619999999</v>
      </c>
      <c r="AQ1687">
        <v>0.42239899944333098</v>
      </c>
      <c r="AR1687">
        <v>6.9383097678513002</v>
      </c>
      <c r="AS1687">
        <v>1.27557489478651</v>
      </c>
      <c r="AT1687">
        <v>0.83072625003539402</v>
      </c>
      <c r="AU1687">
        <v>90.335885714285695</v>
      </c>
      <c r="AV1687">
        <v>44.798248282081097</v>
      </c>
      <c r="AW1687">
        <v>0.164439217918847</v>
      </c>
      <c r="AX1687">
        <v>7.2777121213486395E-2</v>
      </c>
      <c r="AY1687">
        <v>1.07642805566682E-2</v>
      </c>
      <c r="AZ1687">
        <v>6.1690232148690897E-2</v>
      </c>
      <c r="BA1687">
        <v>5.39748673565126E-2</v>
      </c>
      <c r="BB1687">
        <v>8.8128903069558499E-3</v>
      </c>
      <c r="BC1687">
        <v>2.4850399499856599E-2</v>
      </c>
      <c r="BD1687">
        <v>0.145231633918845</v>
      </c>
      <c r="BE1687">
        <v>-1.9207584000001499E-2</v>
      </c>
      <c r="BF1687" t="s">
        <v>283</v>
      </c>
      <c r="BG1687" t="s">
        <v>283</v>
      </c>
      <c r="BH1687" t="s">
        <v>283</v>
      </c>
      <c r="BI1687" t="s">
        <v>283</v>
      </c>
      <c r="BJ1687" t="s">
        <v>283</v>
      </c>
      <c r="BK1687" t="s">
        <v>283</v>
      </c>
      <c r="BO1687" t="s">
        <v>283</v>
      </c>
      <c r="BP1687" t="s">
        <v>283</v>
      </c>
    </row>
    <row r="1688" spans="1:72" x14ac:dyDescent="0.2">
      <c r="A1688">
        <v>1686</v>
      </c>
      <c r="B1688" s="243">
        <v>44798.972222222219</v>
      </c>
      <c r="C1688">
        <v>0</v>
      </c>
      <c r="D1688">
        <v>0.20166666666666599</v>
      </c>
      <c r="E1688">
        <v>0</v>
      </c>
      <c r="F1688">
        <v>0</v>
      </c>
      <c r="G1688">
        <v>7</v>
      </c>
      <c r="H1688">
        <v>2.0625</v>
      </c>
      <c r="I1688">
        <v>1.3480000000000001</v>
      </c>
      <c r="J1688">
        <v>34.544285714285699</v>
      </c>
      <c r="K1688">
        <v>0.83349999999999902</v>
      </c>
      <c r="L1688">
        <v>37.9629032258064</v>
      </c>
      <c r="M1688">
        <v>2.3076923076922998E-2</v>
      </c>
      <c r="N1688">
        <v>100.457142857142</v>
      </c>
      <c r="O1688">
        <v>30.0210526315789</v>
      </c>
      <c r="P1688">
        <v>2.2065000000000001</v>
      </c>
      <c r="Q1688">
        <v>59.566944444444403</v>
      </c>
      <c r="R1688">
        <v>7</v>
      </c>
      <c r="S1688">
        <v>3.1306666666666598</v>
      </c>
      <c r="T1688">
        <v>5</v>
      </c>
      <c r="U1688">
        <v>1.6131428571428501</v>
      </c>
      <c r="V1688">
        <v>0</v>
      </c>
      <c r="W1688">
        <v>15.7391714285714</v>
      </c>
      <c r="X1688">
        <v>1.0479571428571399</v>
      </c>
      <c r="Y1688">
        <v>69.964557142857103</v>
      </c>
      <c r="Z1688">
        <v>2.2074571428571401</v>
      </c>
      <c r="AA1688">
        <v>1.26714285714285E-2</v>
      </c>
      <c r="AB1688">
        <v>0</v>
      </c>
      <c r="AC1688">
        <v>0.20166666666666599</v>
      </c>
      <c r="AD1688">
        <v>0.20166666666666599</v>
      </c>
      <c r="AE1688">
        <v>36.154768214285703</v>
      </c>
      <c r="AF1688">
        <v>0.43201125000000001</v>
      </c>
      <c r="AG1688">
        <v>1.3488497500000001</v>
      </c>
      <c r="AH1688">
        <v>1.926375E-2</v>
      </c>
      <c r="AI1688">
        <v>44.954785714285698</v>
      </c>
      <c r="AJ1688">
        <v>0.51675833723156495</v>
      </c>
      <c r="AK1688">
        <v>0.80424737077094899</v>
      </c>
      <c r="AL1688">
        <v>9.6099056671226802E-3</v>
      </c>
      <c r="AM1688">
        <v>3.0004586354225701E-2</v>
      </c>
      <c r="AN1688">
        <v>0.155712009050363</v>
      </c>
      <c r="AO1688">
        <v>4.2851388776341898E-4</v>
      </c>
      <c r="AP1688">
        <v>36.154768214285703</v>
      </c>
      <c r="AQ1688">
        <v>0.45218421601115599</v>
      </c>
      <c r="AR1688">
        <v>6.9475732661367102</v>
      </c>
      <c r="AS1688">
        <v>1.2931661454677901</v>
      </c>
      <c r="AT1688">
        <v>0.833605020574119</v>
      </c>
      <c r="AU1688">
        <v>90.572285714285698</v>
      </c>
      <c r="AV1688">
        <v>44.847691841901302</v>
      </c>
      <c r="AW1688">
        <v>0.107093872384332</v>
      </c>
      <c r="AX1688">
        <v>5.5683604532202197E-2</v>
      </c>
      <c r="AY1688">
        <v>-2.0172966011156299E-2</v>
      </c>
      <c r="AZ1688">
        <v>5.24267338632897E-2</v>
      </c>
      <c r="BA1688">
        <v>4.1282288507079601E-2</v>
      </c>
      <c r="BB1688">
        <v>7.4895334090413898E-3</v>
      </c>
      <c r="BC1688">
        <v>-4.6695464553657702E-2</v>
      </c>
      <c r="BD1688">
        <v>8.7937372384335605E-2</v>
      </c>
      <c r="BE1688">
        <v>-1.9156499999996999E-2</v>
      </c>
      <c r="BF1688">
        <v>11.504876969463201</v>
      </c>
      <c r="BG1688">
        <v>-4.1679681841232101</v>
      </c>
      <c r="BH1688">
        <v>10.8319698064648</v>
      </c>
      <c r="BI1688">
        <v>11.504876969463201</v>
      </c>
      <c r="BJ1688">
        <v>14.6738175706801</v>
      </c>
      <c r="BK1688">
        <v>21.6639396129296</v>
      </c>
      <c r="BL1688">
        <v>-0.36227837943734698</v>
      </c>
      <c r="BM1688">
        <v>0.94151113786053497</v>
      </c>
      <c r="BN1688">
        <v>-2.5988609624532102</v>
      </c>
      <c r="BO1688">
        <v>394.50354437737002</v>
      </c>
      <c r="BP1688">
        <v>270.36460878238597</v>
      </c>
      <c r="BQ1688">
        <v>124.138935594983</v>
      </c>
      <c r="BR1688">
        <v>2.1056487648420998</v>
      </c>
      <c r="BS1688">
        <v>10.0718667828947</v>
      </c>
      <c r="BT1688">
        <v>0.20906241218541</v>
      </c>
    </row>
    <row r="1689" spans="1:72" x14ac:dyDescent="0.2">
      <c r="A1689">
        <v>1687</v>
      </c>
      <c r="B1689" s="243">
        <v>44798.986111111109</v>
      </c>
      <c r="C1689">
        <v>0</v>
      </c>
      <c r="D1689">
        <v>0.16857142857142801</v>
      </c>
      <c r="E1689">
        <v>0</v>
      </c>
      <c r="F1689">
        <v>0</v>
      </c>
      <c r="G1689">
        <v>7</v>
      </c>
      <c r="H1689">
        <v>2.0720000000000001</v>
      </c>
      <c r="I1689">
        <v>1.35</v>
      </c>
      <c r="J1689">
        <v>34.557499999999997</v>
      </c>
      <c r="K1689">
        <v>0.78700000000000003</v>
      </c>
      <c r="L1689">
        <v>37.992352941176399</v>
      </c>
      <c r="M1689">
        <v>-8.66666666666666E-2</v>
      </c>
      <c r="N1689">
        <v>100.346153846153</v>
      </c>
      <c r="O1689">
        <v>30.437837837837801</v>
      </c>
      <c r="P1689">
        <v>2.2063999999999999</v>
      </c>
      <c r="Q1689">
        <v>59.567368421052599</v>
      </c>
      <c r="R1689">
        <v>7.0019999999999998</v>
      </c>
      <c r="S1689">
        <v>3.1741666666666601</v>
      </c>
      <c r="T1689">
        <v>5</v>
      </c>
      <c r="U1689">
        <v>1.615</v>
      </c>
      <c r="V1689">
        <v>0</v>
      </c>
      <c r="W1689">
        <v>15.7647571428571</v>
      </c>
      <c r="X1689">
        <v>1.0180571428571401</v>
      </c>
      <c r="Y1689">
        <v>70.133885714285697</v>
      </c>
      <c r="Z1689">
        <v>2.1924428571428498</v>
      </c>
      <c r="AA1689">
        <v>1.26857142857142E-2</v>
      </c>
      <c r="AB1689">
        <v>0</v>
      </c>
      <c r="AC1689">
        <v>0.16857142857142801</v>
      </c>
      <c r="AD1689">
        <v>0.16857142857142801</v>
      </c>
      <c r="AE1689">
        <v>36.17540048</v>
      </c>
      <c r="AF1689">
        <v>0.43400112000000002</v>
      </c>
      <c r="AG1689">
        <v>1.350853664</v>
      </c>
      <c r="AH1689">
        <v>1.9352479999999998E-2</v>
      </c>
      <c r="AI1689">
        <v>44.979500000000002</v>
      </c>
      <c r="AJ1689">
        <v>0.515804879646521</v>
      </c>
      <c r="AK1689">
        <v>0.80426417545770801</v>
      </c>
      <c r="AL1689">
        <v>9.6488649273557894E-3</v>
      </c>
      <c r="AM1689">
        <v>3.00326518525105E-2</v>
      </c>
      <c r="AN1689">
        <v>0.15562645205037801</v>
      </c>
      <c r="AO1689">
        <v>4.3025111439655802E-4</v>
      </c>
      <c r="AP1689">
        <v>36.17540048</v>
      </c>
      <c r="AQ1689">
        <v>0.43928263110294902</v>
      </c>
      <c r="AR1689">
        <v>6.9588672929775202</v>
      </c>
      <c r="AS1689">
        <v>1.28437052012715</v>
      </c>
      <c r="AT1689">
        <v>0.83302488062913105</v>
      </c>
      <c r="AU1689">
        <v>90.724142857142795</v>
      </c>
      <c r="AV1689">
        <v>44.857920924207598</v>
      </c>
      <c r="AW1689">
        <v>0.12157907579237499</v>
      </c>
      <c r="AX1689">
        <v>6.6483143872844305E-2</v>
      </c>
      <c r="AY1689">
        <v>-5.2815111029492203E-3</v>
      </c>
      <c r="AZ1689">
        <v>4.1132707022475401E-2</v>
      </c>
      <c r="BA1689">
        <v>4.9215652031458203E-2</v>
      </c>
      <c r="BB1689">
        <v>5.8761010032107701E-3</v>
      </c>
      <c r="BC1689">
        <v>-1.21693490167703E-2</v>
      </c>
      <c r="BD1689">
        <v>0.10233433979237</v>
      </c>
      <c r="BE1689">
        <v>-1.9244736000005001E-2</v>
      </c>
      <c r="BF1689">
        <v>16.432980477044801</v>
      </c>
      <c r="BG1689">
        <v>-1.30545825284761</v>
      </c>
      <c r="BH1689">
        <v>10.1669826679847</v>
      </c>
      <c r="BI1689">
        <v>16.432980477044801</v>
      </c>
      <c r="BJ1689">
        <v>30.2550444483945</v>
      </c>
      <c r="BK1689">
        <v>20.333965335969399</v>
      </c>
      <c r="BL1689">
        <v>-7.9441356038315994E-2</v>
      </c>
      <c r="BM1689">
        <v>0.61869377147906501</v>
      </c>
      <c r="BN1689">
        <v>-7.78805652789534</v>
      </c>
      <c r="BO1689">
        <v>701.61044223481895</v>
      </c>
      <c r="BP1689">
        <v>386.17504121055401</v>
      </c>
      <c r="BQ1689">
        <v>315.43540102426499</v>
      </c>
      <c r="BR1689">
        <v>-7.6021014750067897</v>
      </c>
      <c r="BS1689">
        <v>23.681852257576502</v>
      </c>
      <c r="BT1689">
        <v>-0.32100958118994399</v>
      </c>
    </row>
    <row r="1690" spans="1:72" x14ac:dyDescent="0.2">
      <c r="A1690">
        <v>1688</v>
      </c>
      <c r="B1690" s="243">
        <v>44799</v>
      </c>
      <c r="C1690">
        <v>0</v>
      </c>
      <c r="D1690">
        <v>0</v>
      </c>
      <c r="E1690">
        <v>0</v>
      </c>
      <c r="F1690">
        <v>0</v>
      </c>
      <c r="G1690">
        <v>7</v>
      </c>
      <c r="H1690">
        <v>2.0699999999999998</v>
      </c>
      <c r="I1690">
        <v>1.35</v>
      </c>
      <c r="J1690">
        <v>34.53125</v>
      </c>
      <c r="K1690">
        <v>0.86175000000000002</v>
      </c>
      <c r="L1690">
        <v>37.956428571428503</v>
      </c>
      <c r="M1690">
        <v>-6.15384615384615E-2</v>
      </c>
      <c r="N1690">
        <v>99.782608695652101</v>
      </c>
      <c r="O1690">
        <v>31.078947368421002</v>
      </c>
      <c r="P1690">
        <v>2.2062499999999998</v>
      </c>
      <c r="Q1690">
        <v>59.567999999999898</v>
      </c>
      <c r="R1690">
        <v>7.0075000000000003</v>
      </c>
      <c r="S1690">
        <v>3.1968421052631499</v>
      </c>
      <c r="T1690">
        <v>5</v>
      </c>
      <c r="U1690">
        <v>1.6100375</v>
      </c>
      <c r="V1690">
        <v>0</v>
      </c>
      <c r="W1690">
        <v>15.7378499999999</v>
      </c>
      <c r="X1690">
        <v>1.0190375</v>
      </c>
      <c r="Y1690">
        <v>70.211074999999994</v>
      </c>
      <c r="Z1690">
        <v>2.1698124999999999</v>
      </c>
      <c r="AA1690">
        <v>4.8624999999999996E-3</v>
      </c>
      <c r="AB1690">
        <v>2.7499999999999998E-3</v>
      </c>
      <c r="AC1690">
        <v>0</v>
      </c>
      <c r="AD1690">
        <v>0</v>
      </c>
      <c r="AE1690">
        <v>36.147588800000001</v>
      </c>
      <c r="AF1690">
        <v>0.43358219999999997</v>
      </c>
      <c r="AG1690">
        <v>1.3508528399999999</v>
      </c>
      <c r="AH1690">
        <v>1.9333799999999901E-2</v>
      </c>
      <c r="AI1690">
        <v>44.951250000000002</v>
      </c>
      <c r="AJ1690">
        <v>0.51484169413443603</v>
      </c>
      <c r="AK1690">
        <v>0.804150914601929</v>
      </c>
      <c r="AL1690">
        <v>9.6456094101943692E-3</v>
      </c>
      <c r="AM1690">
        <v>3.0051507800116801E-2</v>
      </c>
      <c r="AN1690">
        <v>0.15572425683379201</v>
      </c>
      <c r="AO1690">
        <v>4.3010594811045198E-4</v>
      </c>
      <c r="AP1690">
        <v>36.147588800000001</v>
      </c>
      <c r="AQ1690">
        <v>0.43970564651829802</v>
      </c>
      <c r="AR1690">
        <v>6.9469899621262199</v>
      </c>
      <c r="AS1690">
        <v>1.27111326989619</v>
      </c>
      <c r="AT1690">
        <v>0.82891443411997301</v>
      </c>
      <c r="AU1690">
        <v>90.747812499999995</v>
      </c>
      <c r="AV1690">
        <v>44.8053976785407</v>
      </c>
      <c r="AW1690">
        <v>0.145852321459287</v>
      </c>
      <c r="AX1690">
        <v>7.9739570103809498E-2</v>
      </c>
      <c r="AY1690">
        <v>-6.1234465182983802E-3</v>
      </c>
      <c r="AZ1690">
        <v>5.3010037873772099E-2</v>
      </c>
      <c r="BA1690">
        <v>5.9029057601721703E-2</v>
      </c>
      <c r="BB1690">
        <v>7.5728625533960101E-3</v>
      </c>
      <c r="BC1690">
        <v>-1.4122919525520999E-2</v>
      </c>
      <c r="BD1690">
        <v>0.12662616145928299</v>
      </c>
      <c r="BE1690">
        <v>-1.9226160000003999E-2</v>
      </c>
      <c r="BF1690" t="s">
        <v>283</v>
      </c>
      <c r="BG1690" t="e">
        <f>-inf</f>
        <v>#NAME?</v>
      </c>
      <c r="BH1690" t="s">
        <v>283</v>
      </c>
      <c r="BI1690" t="s">
        <v>283</v>
      </c>
      <c r="BK1690" t="s">
        <v>283</v>
      </c>
      <c r="BP1690" t="s">
        <v>283</v>
      </c>
    </row>
    <row r="1691" spans="1:72" x14ac:dyDescent="0.2">
      <c r="A1691">
        <v>1689</v>
      </c>
      <c r="B1691" s="243">
        <v>44799.013888888891</v>
      </c>
      <c r="C1691">
        <v>0</v>
      </c>
      <c r="D1691">
        <v>0</v>
      </c>
      <c r="E1691">
        <v>0</v>
      </c>
      <c r="F1691">
        <v>0</v>
      </c>
      <c r="G1691">
        <v>7</v>
      </c>
      <c r="H1691">
        <v>2.0680000000000001</v>
      </c>
      <c r="I1691">
        <v>1.3519999999999901</v>
      </c>
      <c r="J1691">
        <v>34.572333333333297</v>
      </c>
      <c r="K1691">
        <v>0.82624999999999904</v>
      </c>
      <c r="L1691">
        <v>37.982647058823503</v>
      </c>
      <c r="M1691">
        <v>3.4782608695652098E-2</v>
      </c>
      <c r="N1691">
        <v>100.1</v>
      </c>
      <c r="O1691">
        <v>30.7078947368421</v>
      </c>
      <c r="P1691">
        <v>2.2063999999999999</v>
      </c>
      <c r="Q1691">
        <v>59.571176470588199</v>
      </c>
      <c r="R1691">
        <v>7.0049999999999901</v>
      </c>
      <c r="S1691">
        <v>3.2373333333333298</v>
      </c>
      <c r="T1691">
        <v>5</v>
      </c>
      <c r="U1691">
        <v>1.5890428571428501</v>
      </c>
      <c r="V1691">
        <v>0</v>
      </c>
      <c r="W1691">
        <v>15.7556142857142</v>
      </c>
      <c r="X1691">
        <v>1.05394285714285</v>
      </c>
      <c r="Y1691">
        <v>70.108000000000004</v>
      </c>
      <c r="Z1691">
        <v>2.1806857142857101</v>
      </c>
      <c r="AA1691">
        <v>2.1428571428571399E-3</v>
      </c>
      <c r="AB1691">
        <v>4.9714285714285702E-3</v>
      </c>
      <c r="AC1691">
        <v>0</v>
      </c>
      <c r="AD1691">
        <v>0</v>
      </c>
      <c r="AE1691">
        <v>36.187110453333297</v>
      </c>
      <c r="AF1691">
        <v>0.43316327999999998</v>
      </c>
      <c r="AG1691">
        <v>1.3528520159999999</v>
      </c>
      <c r="AH1691">
        <v>1.9315119999999901E-2</v>
      </c>
      <c r="AI1691">
        <v>44.992333333333299</v>
      </c>
      <c r="AJ1691">
        <v>0.51616235598409999</v>
      </c>
      <c r="AK1691">
        <v>0.80429503811760505</v>
      </c>
      <c r="AL1691">
        <v>9.6274909058580299E-3</v>
      </c>
      <c r="AM1691">
        <v>3.0068500914970701E-2</v>
      </c>
      <c r="AN1691">
        <v>0.155582062129103</v>
      </c>
      <c r="AO1691">
        <v>4.29298028553012E-4</v>
      </c>
      <c r="AP1691">
        <v>36.187110453333297</v>
      </c>
      <c r="AQ1691">
        <v>0.45476699865642001</v>
      </c>
      <c r="AR1691">
        <v>6.95483145982391</v>
      </c>
      <c r="AS1691">
        <v>1.27748298477477</v>
      </c>
      <c r="AT1691">
        <v>0.82020410490256301</v>
      </c>
      <c r="AU1691">
        <v>90.687285714285693</v>
      </c>
      <c r="AV1691">
        <v>44.8741918965884</v>
      </c>
      <c r="AW1691">
        <v>0.118141436744878</v>
      </c>
      <c r="AX1691">
        <v>7.5369031225221095E-2</v>
      </c>
      <c r="AY1691">
        <v>-2.1603718656420801E-2</v>
      </c>
      <c r="AZ1691">
        <v>4.51685401760872E-2</v>
      </c>
      <c r="BA1691">
        <v>5.5711216255615197E-2</v>
      </c>
      <c r="BB1691">
        <v>6.45264859658389E-3</v>
      </c>
      <c r="BC1691">
        <v>-4.9874307573857198E-2</v>
      </c>
      <c r="BD1691">
        <v>9.8933852744887502E-2</v>
      </c>
      <c r="BE1691">
        <v>-1.92075839999905E-2</v>
      </c>
      <c r="BF1691" t="s">
        <v>283</v>
      </c>
      <c r="BG1691" t="e">
        <f>-inf</f>
        <v>#NAME?</v>
      </c>
      <c r="BH1691" t="s">
        <v>283</v>
      </c>
      <c r="BI1691" t="s">
        <v>283</v>
      </c>
      <c r="BK1691" t="s">
        <v>283</v>
      </c>
      <c r="BP1691" t="s">
        <v>283</v>
      </c>
    </row>
    <row r="1692" spans="1:72" x14ac:dyDescent="0.2">
      <c r="A1692">
        <v>1690</v>
      </c>
      <c r="B1692" s="243">
        <v>44799.027777777781</v>
      </c>
      <c r="C1692">
        <v>0</v>
      </c>
      <c r="D1692">
        <v>0.25444444444444397</v>
      </c>
      <c r="E1692">
        <v>0</v>
      </c>
      <c r="F1692">
        <v>0</v>
      </c>
      <c r="G1692">
        <v>7</v>
      </c>
      <c r="H1692">
        <v>2.0625</v>
      </c>
      <c r="I1692">
        <v>1.3525</v>
      </c>
      <c r="J1692">
        <v>34.571612903225798</v>
      </c>
      <c r="K1692">
        <v>0.81374999999999997</v>
      </c>
      <c r="L1692">
        <v>37.995151515151498</v>
      </c>
      <c r="M1692">
        <v>-0.11111111111111099</v>
      </c>
      <c r="N1692">
        <v>100</v>
      </c>
      <c r="O1692">
        <v>32.094736842105199</v>
      </c>
      <c r="P1692">
        <v>2.206</v>
      </c>
      <c r="Q1692">
        <v>59.568205128205101</v>
      </c>
      <c r="R1692">
        <v>7</v>
      </c>
      <c r="S1692">
        <v>3.24588235294117</v>
      </c>
      <c r="T1692">
        <v>5</v>
      </c>
      <c r="U1692">
        <v>1.6289</v>
      </c>
      <c r="V1692">
        <v>0</v>
      </c>
      <c r="W1692">
        <v>15.766085714285699</v>
      </c>
      <c r="X1692">
        <v>1.0391285714285701</v>
      </c>
      <c r="Y1692">
        <v>70.158142857142806</v>
      </c>
      <c r="Z1692">
        <v>2.1779285714285699</v>
      </c>
      <c r="AA1692">
        <v>4.0571428571428503E-3</v>
      </c>
      <c r="AB1692">
        <v>8.2428571428571403E-3</v>
      </c>
      <c r="AC1692">
        <v>0.25444444444444397</v>
      </c>
      <c r="AD1692">
        <v>0.25444444444444397</v>
      </c>
      <c r="AE1692">
        <v>36.182095403225802</v>
      </c>
      <c r="AF1692">
        <v>0.43201125000000001</v>
      </c>
      <c r="AG1692">
        <v>1.35334975</v>
      </c>
      <c r="AH1692">
        <v>1.926375E-2</v>
      </c>
      <c r="AI1692">
        <v>44.986612903225797</v>
      </c>
      <c r="AJ1692">
        <v>0.51572196654207803</v>
      </c>
      <c r="AK1692">
        <v>0.804285832344389</v>
      </c>
      <c r="AL1692">
        <v>9.6031068382350301E-3</v>
      </c>
      <c r="AM1692">
        <v>3.0083388427381601E-2</v>
      </c>
      <c r="AN1692">
        <v>0.155601845710372</v>
      </c>
      <c r="AO1692">
        <v>4.2821072218617002E-4</v>
      </c>
      <c r="AP1692">
        <v>36.182095403225802</v>
      </c>
      <c r="AQ1692">
        <v>0.44837476571336699</v>
      </c>
      <c r="AR1692">
        <v>6.9594537499826501</v>
      </c>
      <c r="AS1692">
        <v>1.2758678033373401</v>
      </c>
      <c r="AT1692">
        <v>0.84005951130039203</v>
      </c>
      <c r="AU1692">
        <v>90.770185714285702</v>
      </c>
      <c r="AV1692">
        <v>44.865791722259097</v>
      </c>
      <c r="AW1692">
        <v>0.120821180966629</v>
      </c>
      <c r="AX1692">
        <v>7.7481946662655898E-2</v>
      </c>
      <c r="AY1692">
        <v>-1.6363515713367398E-2</v>
      </c>
      <c r="AZ1692">
        <v>4.0546250017341898E-2</v>
      </c>
      <c r="BA1692">
        <v>5.7251975450289802E-2</v>
      </c>
      <c r="BB1692">
        <v>5.7923214310488403E-3</v>
      </c>
      <c r="BC1692">
        <v>-3.7877522201950599E-2</v>
      </c>
      <c r="BD1692">
        <v>0.10166468096663001</v>
      </c>
      <c r="BE1692">
        <v>-1.9156499999999101E-2</v>
      </c>
      <c r="BF1692">
        <v>12.6880917023999</v>
      </c>
      <c r="BG1692">
        <v>-2.6796150185645402</v>
      </c>
      <c r="BH1692">
        <v>6.6396697626651502</v>
      </c>
      <c r="BI1692">
        <v>12.6880917023999</v>
      </c>
      <c r="BJ1692">
        <v>20.016953367670801</v>
      </c>
      <c r="BK1692">
        <v>13.2793395253303</v>
      </c>
      <c r="BL1692">
        <v>-0.21119133447448801</v>
      </c>
      <c r="BM1692">
        <v>0.52329932021292402</v>
      </c>
      <c r="BN1692">
        <v>-2.47784465927572</v>
      </c>
      <c r="BO1692">
        <v>485.80769383686402</v>
      </c>
      <c r="BP1692">
        <v>298.170155006399</v>
      </c>
      <c r="BQ1692">
        <v>187.637538830464</v>
      </c>
      <c r="BR1692">
        <v>-8.2904163687496606</v>
      </c>
      <c r="BS1692">
        <v>14.941716686710899</v>
      </c>
      <c r="BT1692">
        <v>-0.55485032560703795</v>
      </c>
    </row>
    <row r="1693" spans="1:72" x14ac:dyDescent="0.2">
      <c r="A1693">
        <v>1691</v>
      </c>
      <c r="B1693" s="243">
        <v>44799.041666666664</v>
      </c>
      <c r="C1693">
        <v>0</v>
      </c>
      <c r="D1693">
        <v>0.22700000000000001</v>
      </c>
      <c r="E1693">
        <v>0</v>
      </c>
      <c r="F1693">
        <v>0</v>
      </c>
      <c r="G1693">
        <v>7</v>
      </c>
      <c r="H1693">
        <v>2.0649999999999999</v>
      </c>
      <c r="I1693">
        <v>1.3480000000000001</v>
      </c>
      <c r="J1693">
        <v>34.561363636363602</v>
      </c>
      <c r="K1693">
        <v>0.83349999999999902</v>
      </c>
      <c r="L1693">
        <v>37.9908</v>
      </c>
      <c r="M1693">
        <v>-9.5238095238095195E-3</v>
      </c>
      <c r="N1693">
        <v>99.75</v>
      </c>
      <c r="O1693">
        <v>31.278378378378299</v>
      </c>
      <c r="P1693">
        <v>2.2065999999999999</v>
      </c>
      <c r="Q1693">
        <v>59.555945945945901</v>
      </c>
      <c r="R1693">
        <v>7</v>
      </c>
      <c r="S1693">
        <v>3.2636363636363601</v>
      </c>
      <c r="T1693">
        <v>5</v>
      </c>
      <c r="U1693">
        <v>1.6699142857142799</v>
      </c>
      <c r="V1693">
        <v>0</v>
      </c>
      <c r="W1693">
        <v>15.7413285714285</v>
      </c>
      <c r="X1693">
        <v>1.01011428571428</v>
      </c>
      <c r="Y1693">
        <v>70.032928571428499</v>
      </c>
      <c r="Z1693">
        <v>2.24505714285714</v>
      </c>
      <c r="AA1693">
        <v>1.09428571428571E-2</v>
      </c>
      <c r="AB1693">
        <v>3.52857142857142E-3</v>
      </c>
      <c r="AC1693">
        <v>0.22700000000000001</v>
      </c>
      <c r="AD1693">
        <v>0.22700000000000001</v>
      </c>
      <c r="AE1693">
        <v>36.173798236363602</v>
      </c>
      <c r="AF1693">
        <v>0.4325349</v>
      </c>
      <c r="AG1693">
        <v>1.34885078</v>
      </c>
      <c r="AH1693">
        <v>1.9287099999999901E-2</v>
      </c>
      <c r="AI1693">
        <v>44.974363636363599</v>
      </c>
      <c r="AJ1693">
        <v>0.51652556838985997</v>
      </c>
      <c r="AK1693">
        <v>0.80432040192594501</v>
      </c>
      <c r="AL1693">
        <v>9.6173656507343493E-3</v>
      </c>
      <c r="AM1693">
        <v>2.99915478717168E-2</v>
      </c>
      <c r="AN1693">
        <v>0.15564422559923</v>
      </c>
      <c r="AO1693">
        <v>4.2884653479355903E-4</v>
      </c>
      <c r="AP1693">
        <v>36.173798236363602</v>
      </c>
      <c r="AQ1693">
        <v>0.43585535866675001</v>
      </c>
      <c r="AR1693">
        <v>6.9485254705213899</v>
      </c>
      <c r="AS1693">
        <v>1.3151928684902201</v>
      </c>
      <c r="AT1693">
        <v>0.86255342559091897</v>
      </c>
      <c r="AU1693">
        <v>90.699342857142796</v>
      </c>
      <c r="AV1693">
        <v>44.873371934041998</v>
      </c>
      <c r="AW1693">
        <v>0.100991702321636</v>
      </c>
      <c r="AX1693">
        <v>3.3657911509776803E-2</v>
      </c>
      <c r="AY1693">
        <v>-3.32045866675084E-3</v>
      </c>
      <c r="AZ1693">
        <v>5.1474529478609199E-2</v>
      </c>
      <c r="BA1693">
        <v>2.4953028169488699E-2</v>
      </c>
      <c r="BB1693">
        <v>7.3535042112298802E-3</v>
      </c>
      <c r="BC1693">
        <v>-7.6767416149560296E-3</v>
      </c>
      <c r="BD1693">
        <v>8.1811982321635099E-2</v>
      </c>
      <c r="BE1693">
        <v>-1.9179720000000799E-2</v>
      </c>
      <c r="BF1693">
        <v>6.17803074702217</v>
      </c>
      <c r="BG1693">
        <v>-0.60948213413194696</v>
      </c>
      <c r="BH1693">
        <v>9.4483350731661506</v>
      </c>
      <c r="BI1693">
        <v>6.17803074702217</v>
      </c>
      <c r="BJ1693">
        <v>11.1370972257804</v>
      </c>
      <c r="BK1693">
        <v>18.896670146332301</v>
      </c>
      <c r="BL1693">
        <v>-9.8653140311047896E-2</v>
      </c>
      <c r="BM1693">
        <v>1.52934413246814</v>
      </c>
      <c r="BN1693">
        <v>-15.502234674397601</v>
      </c>
      <c r="BO1693">
        <v>271.22659472308499</v>
      </c>
      <c r="BP1693">
        <v>145.18372255502101</v>
      </c>
      <c r="BQ1693">
        <v>126.04287216806399</v>
      </c>
      <c r="BR1693">
        <v>8.3940178763945994</v>
      </c>
      <c r="BS1693">
        <v>8.6658849269715805</v>
      </c>
      <c r="BT1693">
        <v>0.96862789514653802</v>
      </c>
    </row>
    <row r="1694" spans="1:72" x14ac:dyDescent="0.2">
      <c r="A1694">
        <v>1692</v>
      </c>
      <c r="B1694" s="243">
        <v>44799.055555555555</v>
      </c>
      <c r="C1694">
        <v>0</v>
      </c>
      <c r="D1694">
        <v>0</v>
      </c>
      <c r="E1694">
        <v>0</v>
      </c>
      <c r="F1694">
        <v>0</v>
      </c>
      <c r="G1694">
        <v>7</v>
      </c>
      <c r="H1694">
        <v>2.0680000000000001</v>
      </c>
      <c r="I1694">
        <v>1.345</v>
      </c>
      <c r="J1694">
        <v>34.545999999999999</v>
      </c>
      <c r="K1694">
        <v>0.89275000000000004</v>
      </c>
      <c r="L1694">
        <v>37.950999999999901</v>
      </c>
      <c r="M1694">
        <v>-0.133333333333333</v>
      </c>
      <c r="N1694">
        <v>100</v>
      </c>
      <c r="O1694">
        <v>30.7</v>
      </c>
      <c r="P1694">
        <v>2.2057500000000001</v>
      </c>
      <c r="Q1694">
        <v>59.553235294117599</v>
      </c>
      <c r="R1694">
        <v>7</v>
      </c>
      <c r="S1694">
        <v>3.2821428571428499</v>
      </c>
      <c r="T1694">
        <v>5</v>
      </c>
      <c r="U1694">
        <v>1.6865000000000001</v>
      </c>
      <c r="V1694">
        <v>0</v>
      </c>
      <c r="W1694">
        <v>15.746024999999999</v>
      </c>
      <c r="X1694">
        <v>1.066675</v>
      </c>
      <c r="Y1694">
        <v>70.099537499999997</v>
      </c>
      <c r="Z1694">
        <v>2.2305000000000001</v>
      </c>
      <c r="AA1694">
        <v>1.175E-2</v>
      </c>
      <c r="AB1694">
        <v>2.5374999999999998E-3</v>
      </c>
      <c r="AC1694">
        <v>0</v>
      </c>
      <c r="AD1694">
        <v>0</v>
      </c>
      <c r="AE1694">
        <v>36.160777119999999</v>
      </c>
      <c r="AF1694">
        <v>0.43316327999999998</v>
      </c>
      <c r="AG1694">
        <v>1.345852016</v>
      </c>
      <c r="AH1694">
        <v>1.9315119999999901E-2</v>
      </c>
      <c r="AI1694">
        <v>44.958999999999897</v>
      </c>
      <c r="AJ1694">
        <v>0.515849011414661</v>
      </c>
      <c r="AK1694">
        <v>0.80430563669120703</v>
      </c>
      <c r="AL1694">
        <v>9.6346288840943994E-3</v>
      </c>
      <c r="AM1694">
        <v>2.9935096777063502E-2</v>
      </c>
      <c r="AN1694">
        <v>0.15569741319869199</v>
      </c>
      <c r="AO1694">
        <v>4.29616317088903E-4</v>
      </c>
      <c r="AP1694">
        <v>36.160777119999999</v>
      </c>
      <c r="AQ1694">
        <v>0.46026080541678299</v>
      </c>
      <c r="AR1694">
        <v>6.95059856450459</v>
      </c>
      <c r="AS1694">
        <v>1.30666504525319</v>
      </c>
      <c r="AT1694">
        <v>0.86997935775082602</v>
      </c>
      <c r="AU1694">
        <v>90.829237500000005</v>
      </c>
      <c r="AV1694">
        <v>44.878301535174501</v>
      </c>
      <c r="AW1694">
        <v>8.0698464825417204E-2</v>
      </c>
      <c r="AX1694">
        <v>3.91869707468026E-2</v>
      </c>
      <c r="AY1694">
        <v>-2.7097525416783799E-2</v>
      </c>
      <c r="AZ1694">
        <v>4.94014354954046E-2</v>
      </c>
      <c r="BA1694">
        <v>2.9116849609714099E-2</v>
      </c>
      <c r="BB1694">
        <v>7.05734792791495E-3</v>
      </c>
      <c r="BC1694">
        <v>-6.2557300371314503E-2</v>
      </c>
      <c r="BD1694">
        <v>6.1490880825423401E-2</v>
      </c>
      <c r="BE1694">
        <v>-1.9207583999993699E-2</v>
      </c>
      <c r="BF1694" t="s">
        <v>283</v>
      </c>
      <c r="BG1694" t="e">
        <f>-inf</f>
        <v>#NAME?</v>
      </c>
      <c r="BH1694" t="s">
        <v>283</v>
      </c>
      <c r="BI1694" t="s">
        <v>283</v>
      </c>
      <c r="BK1694" t="s">
        <v>283</v>
      </c>
      <c r="BP1694" t="s">
        <v>283</v>
      </c>
    </row>
    <row r="1695" spans="1:72" x14ac:dyDescent="0.2">
      <c r="A1695">
        <v>1693</v>
      </c>
      <c r="B1695" s="243">
        <v>44799.069444444445</v>
      </c>
      <c r="C1695">
        <v>0</v>
      </c>
      <c r="D1695">
        <v>0.157142857142857</v>
      </c>
      <c r="E1695">
        <v>0</v>
      </c>
      <c r="F1695">
        <v>0</v>
      </c>
      <c r="G1695">
        <v>7</v>
      </c>
      <c r="H1695">
        <v>2.0750000000000002</v>
      </c>
      <c r="I1695">
        <v>1.3540000000000001</v>
      </c>
      <c r="J1695">
        <v>34.579677419354802</v>
      </c>
      <c r="K1695">
        <v>0.82824999999999904</v>
      </c>
      <c r="L1695">
        <v>37.977692307692301</v>
      </c>
      <c r="M1695">
        <v>-6.4285714285714293E-2</v>
      </c>
      <c r="N1695">
        <v>100.07692307692299</v>
      </c>
      <c r="O1695">
        <v>32.437837837837797</v>
      </c>
      <c r="P1695">
        <v>2.2057500000000001</v>
      </c>
      <c r="Q1695">
        <v>59.547368421052603</v>
      </c>
      <c r="R1695">
        <v>7.0049999999999999</v>
      </c>
      <c r="S1695">
        <v>3.3123809523809502</v>
      </c>
      <c r="T1695">
        <v>5</v>
      </c>
      <c r="U1695">
        <v>1.68997142857142</v>
      </c>
      <c r="V1695">
        <v>0</v>
      </c>
      <c r="W1695">
        <v>15.790471428571401</v>
      </c>
      <c r="X1695">
        <v>1.02561428571428</v>
      </c>
      <c r="Y1695">
        <v>70.105757142857101</v>
      </c>
      <c r="Z1695">
        <v>2.1936</v>
      </c>
      <c r="AA1695">
        <v>1.7485714285714202E-2</v>
      </c>
      <c r="AB1695">
        <v>3.7142857142857099E-3</v>
      </c>
      <c r="AC1695">
        <v>0.157142857142857</v>
      </c>
      <c r="AD1695">
        <v>0.157142857142857</v>
      </c>
      <c r="AE1695">
        <v>36.199920419354797</v>
      </c>
      <c r="AF1695">
        <v>0.4346295</v>
      </c>
      <c r="AG1695">
        <v>1.3548549000000001</v>
      </c>
      <c r="AH1695">
        <v>1.9380499999999998E-2</v>
      </c>
      <c r="AI1695">
        <v>45.008677419354797</v>
      </c>
      <c r="AJ1695">
        <v>0.51636159275177496</v>
      </c>
      <c r="AK1695">
        <v>0.80428758397126199</v>
      </c>
      <c r="AL1695">
        <v>9.6565712418178792E-3</v>
      </c>
      <c r="AM1695">
        <v>3.0102082035793801E-2</v>
      </c>
      <c r="AN1695">
        <v>0.15552556532109499</v>
      </c>
      <c r="AO1695">
        <v>4.3059474552935599E-4</v>
      </c>
      <c r="AP1695">
        <v>36.199920419354797</v>
      </c>
      <c r="AQ1695">
        <v>0.44254347124458299</v>
      </c>
      <c r="AR1695">
        <v>6.9702180737220596</v>
      </c>
      <c r="AS1695">
        <v>1.28504839420193</v>
      </c>
      <c r="AT1695">
        <v>0.87263633856213496</v>
      </c>
      <c r="AU1695">
        <v>90.805414285714207</v>
      </c>
      <c r="AV1695">
        <v>44.897730358523397</v>
      </c>
      <c r="AW1695">
        <v>0.110947060831421</v>
      </c>
      <c r="AX1695">
        <v>6.9806505798066104E-2</v>
      </c>
      <c r="AY1695">
        <v>-7.9139712445838693E-3</v>
      </c>
      <c r="AZ1695">
        <v>2.97819262779404E-2</v>
      </c>
      <c r="BA1695">
        <v>5.1523233814976102E-2</v>
      </c>
      <c r="BB1695">
        <v>4.2545608968486198E-3</v>
      </c>
      <c r="BC1695">
        <v>-1.82085460020175E-2</v>
      </c>
      <c r="BD1695">
        <v>9.1674460831422597E-2</v>
      </c>
      <c r="BE1695">
        <v>-1.9272599999998401E-2</v>
      </c>
      <c r="BF1695">
        <v>18.509300779790198</v>
      </c>
      <c r="BG1695">
        <v>-2.0984014663669299</v>
      </c>
      <c r="BH1695">
        <v>7.8967228767266198</v>
      </c>
      <c r="BI1695">
        <v>18.509300779790198</v>
      </c>
      <c r="BJ1695">
        <v>32.821798626846601</v>
      </c>
      <c r="BK1695">
        <v>15.7934457534532</v>
      </c>
      <c r="BL1695">
        <v>-0.113370110050732</v>
      </c>
      <c r="BM1695">
        <v>0.42663539647855298</v>
      </c>
      <c r="BN1695">
        <v>-3.7632088059863</v>
      </c>
      <c r="BO1695">
        <v>763.05383314048197</v>
      </c>
      <c r="BP1695">
        <v>434.96856832507098</v>
      </c>
      <c r="BQ1695">
        <v>328.08526481541099</v>
      </c>
      <c r="BR1695">
        <v>-15.672365572190101</v>
      </c>
      <c r="BS1695">
        <v>25.418078314930501</v>
      </c>
      <c r="BT1695">
        <v>-0.61658341665366001</v>
      </c>
    </row>
    <row r="1696" spans="1:72" x14ac:dyDescent="0.2">
      <c r="A1696">
        <v>1694</v>
      </c>
      <c r="B1696" s="243">
        <v>44799.083333333336</v>
      </c>
      <c r="C1696">
        <v>0</v>
      </c>
      <c r="D1696">
        <v>0.154285714285714</v>
      </c>
      <c r="E1696">
        <v>0</v>
      </c>
      <c r="F1696">
        <v>0</v>
      </c>
      <c r="G1696">
        <v>7</v>
      </c>
      <c r="H1696">
        <v>2.0680000000000001</v>
      </c>
      <c r="I1696">
        <v>1.35</v>
      </c>
      <c r="J1696">
        <v>34.549999999999997</v>
      </c>
      <c r="K1696">
        <v>0.84846153846153805</v>
      </c>
      <c r="L1696">
        <v>37.973125000000003</v>
      </c>
      <c r="M1696">
        <v>-6.15384615384615E-2</v>
      </c>
      <c r="N1696">
        <v>100.09090909090899</v>
      </c>
      <c r="O1696">
        <v>30.439473684210501</v>
      </c>
      <c r="P1696">
        <v>2.2058</v>
      </c>
      <c r="Q1696">
        <v>59.562571428571403</v>
      </c>
      <c r="R1696">
        <v>7.0039999999999996</v>
      </c>
      <c r="S1696">
        <v>3.3533333333333299</v>
      </c>
      <c r="T1696">
        <v>5</v>
      </c>
      <c r="U1696">
        <v>1.6177285714285701</v>
      </c>
      <c r="V1696">
        <v>0</v>
      </c>
      <c r="W1696">
        <v>15.775114285714199</v>
      </c>
      <c r="X1696">
        <v>1.0241571428571401</v>
      </c>
      <c r="Y1696">
        <v>70.152500000000003</v>
      </c>
      <c r="Z1696">
        <v>2.17357142857142</v>
      </c>
      <c r="AA1696">
        <v>1.8914285714285699E-2</v>
      </c>
      <c r="AB1696">
        <v>0</v>
      </c>
      <c r="AC1696">
        <v>0.154285714285714</v>
      </c>
      <c r="AD1696">
        <v>0.154285714285714</v>
      </c>
      <c r="AE1696">
        <v>36.164777119999997</v>
      </c>
      <c r="AF1696">
        <v>0.43316327999999998</v>
      </c>
      <c r="AG1696">
        <v>1.3508520159999999</v>
      </c>
      <c r="AH1696">
        <v>1.9315119999999901E-2</v>
      </c>
      <c r="AI1696">
        <v>44.967999999999897</v>
      </c>
      <c r="AJ1696">
        <v>0.51551658344321205</v>
      </c>
      <c r="AK1696">
        <v>0.804233613236079</v>
      </c>
      <c r="AL1696">
        <v>9.6327005870841496E-3</v>
      </c>
      <c r="AM1696">
        <v>3.0040295676925802E-2</v>
      </c>
      <c r="AN1696">
        <v>0.155666251556662</v>
      </c>
      <c r="AO1696">
        <v>4.2953033268101697E-4</v>
      </c>
      <c r="AP1696">
        <v>36.164777119999997</v>
      </c>
      <c r="AQ1696">
        <v>0.44191472702067702</v>
      </c>
      <c r="AR1696">
        <v>6.9634391352218499</v>
      </c>
      <c r="AS1696">
        <v>1.27331531453725</v>
      </c>
      <c r="AT1696">
        <v>0.83396590608132604</v>
      </c>
      <c r="AU1696">
        <v>90.743071428571398</v>
      </c>
      <c r="AV1696">
        <v>44.843446296779703</v>
      </c>
      <c r="AW1696">
        <v>0.124553703220229</v>
      </c>
      <c r="AX1696">
        <v>7.7536701462747007E-2</v>
      </c>
      <c r="AY1696">
        <v>-8.7514470206770893E-3</v>
      </c>
      <c r="AZ1696">
        <v>3.6560864778149203E-2</v>
      </c>
      <c r="BA1696">
        <v>5.7398368247871E-2</v>
      </c>
      <c r="BB1696">
        <v>5.2229806825927396E-3</v>
      </c>
      <c r="BC1696">
        <v>-2.0203575475458299E-2</v>
      </c>
      <c r="BD1696">
        <v>0.105346119220219</v>
      </c>
      <c r="BE1696">
        <v>-1.9207584000010099E-2</v>
      </c>
      <c r="BF1696">
        <v>20.939695611081302</v>
      </c>
      <c r="BG1696">
        <v>-2.3634309083618601</v>
      </c>
      <c r="BH1696">
        <v>9.8736903336051096</v>
      </c>
      <c r="BI1696">
        <v>20.939695611081302</v>
      </c>
      <c r="BJ1696">
        <v>37.152529405438997</v>
      </c>
      <c r="BK1696">
        <v>19.747380667210201</v>
      </c>
      <c r="BL1696">
        <v>-0.112868446240027</v>
      </c>
      <c r="BM1696">
        <v>0.47152979283900898</v>
      </c>
      <c r="BN1696">
        <v>-4.1776936650323799</v>
      </c>
      <c r="BO1696">
        <v>865.46419848720996</v>
      </c>
      <c r="BP1696">
        <v>492.08284686041202</v>
      </c>
      <c r="BQ1696">
        <v>373.38135162679799</v>
      </c>
      <c r="BR1696">
        <v>-15.8501018716281</v>
      </c>
      <c r="BS1696">
        <v>28.776651161006399</v>
      </c>
      <c r="BT1696">
        <v>-0.55079730379140202</v>
      </c>
    </row>
    <row r="1697" spans="1:72" x14ac:dyDescent="0.2">
      <c r="A1697">
        <v>1695</v>
      </c>
      <c r="B1697" s="243">
        <v>44799.097222222219</v>
      </c>
      <c r="C1697">
        <v>0</v>
      </c>
      <c r="D1697">
        <v>0</v>
      </c>
      <c r="E1697">
        <v>0</v>
      </c>
      <c r="F1697">
        <v>0</v>
      </c>
      <c r="G1697">
        <v>7</v>
      </c>
      <c r="H1697">
        <v>2.0699999999999998</v>
      </c>
      <c r="I1697">
        <v>1.3460000000000001</v>
      </c>
      <c r="J1697">
        <v>34.550689655172398</v>
      </c>
      <c r="K1697">
        <v>0.86349999999999905</v>
      </c>
      <c r="L1697">
        <v>37.9706896551724</v>
      </c>
      <c r="M1697">
        <v>5.5555555555555402E-3</v>
      </c>
      <c r="N1697">
        <v>99.774193548387103</v>
      </c>
      <c r="O1697">
        <v>30.884210526315702</v>
      </c>
      <c r="P1697">
        <v>2.2062499999999998</v>
      </c>
      <c r="Q1697">
        <v>59.553333333333299</v>
      </c>
      <c r="R1697">
        <v>7.0024999999999897</v>
      </c>
      <c r="S1697">
        <v>3.29285714285714</v>
      </c>
      <c r="T1697">
        <v>5</v>
      </c>
      <c r="U1697">
        <v>1.5745</v>
      </c>
      <c r="V1697">
        <v>0</v>
      </c>
      <c r="W1697">
        <v>15.785771428571399</v>
      </c>
      <c r="X1697">
        <v>1.0447571428571401</v>
      </c>
      <c r="Y1697">
        <v>70.195142857142798</v>
      </c>
      <c r="Z1697">
        <v>2.1723142857142799</v>
      </c>
      <c r="AA1697">
        <v>1.1214285714285699E-2</v>
      </c>
      <c r="AB1697">
        <v>9.4285714285714198E-3</v>
      </c>
      <c r="AC1697">
        <v>0</v>
      </c>
      <c r="AD1697">
        <v>0</v>
      </c>
      <c r="AE1697">
        <v>36.1670284551724</v>
      </c>
      <c r="AF1697">
        <v>0.43358219999999997</v>
      </c>
      <c r="AG1697">
        <v>1.3468528399999999</v>
      </c>
      <c r="AH1697">
        <v>1.9333799999999901E-2</v>
      </c>
      <c r="AI1697">
        <v>44.966689655172402</v>
      </c>
      <c r="AJ1697">
        <v>0.51523548472260305</v>
      </c>
      <c r="AK1697">
        <v>0.80430711561201595</v>
      </c>
      <c r="AL1697">
        <v>9.6422975167825293E-3</v>
      </c>
      <c r="AM1697">
        <v>2.9952234650323501E-2</v>
      </c>
      <c r="AN1697">
        <v>0.15567078772485901</v>
      </c>
      <c r="AO1697">
        <v>4.2995826795926999E-4</v>
      </c>
      <c r="AP1697">
        <v>36.1670284551724</v>
      </c>
      <c r="AQ1697">
        <v>0.450803444382184</v>
      </c>
      <c r="AR1697">
        <v>6.9681434032415304</v>
      </c>
      <c r="AS1697">
        <v>1.2725788587522999</v>
      </c>
      <c r="AT1697">
        <v>0.81123827069573895</v>
      </c>
      <c r="AU1697">
        <v>90.772485714285693</v>
      </c>
      <c r="AV1697">
        <v>44.858554161548398</v>
      </c>
      <c r="AW1697">
        <v>0.108135493623976</v>
      </c>
      <c r="AX1697">
        <v>7.4273981247691301E-2</v>
      </c>
      <c r="AY1697">
        <v>-1.7221244382184302E-2</v>
      </c>
      <c r="AZ1697">
        <v>3.1856596758469601E-2</v>
      </c>
      <c r="BA1697">
        <v>5.5146322628455299E-2</v>
      </c>
      <c r="BB1697">
        <v>4.5509423940670903E-3</v>
      </c>
      <c r="BC1697">
        <v>-3.9718522536636297E-2</v>
      </c>
      <c r="BD1697">
        <v>8.89093336239766E-2</v>
      </c>
      <c r="BE1697">
        <v>-1.92261599999996E-2</v>
      </c>
      <c r="BF1697" t="s">
        <v>283</v>
      </c>
      <c r="BG1697" t="e">
        <f>-inf</f>
        <v>#NAME?</v>
      </c>
      <c r="BH1697" t="s">
        <v>283</v>
      </c>
      <c r="BI1697" t="s">
        <v>283</v>
      </c>
      <c r="BK1697" t="s">
        <v>283</v>
      </c>
      <c r="BP1697" t="s">
        <v>283</v>
      </c>
    </row>
    <row r="1698" spans="1:72" x14ac:dyDescent="0.2">
      <c r="A1698">
        <v>1696</v>
      </c>
      <c r="B1698" s="243">
        <v>44799.111111111109</v>
      </c>
      <c r="C1698">
        <v>0</v>
      </c>
      <c r="D1698">
        <v>0</v>
      </c>
      <c r="E1698">
        <v>0</v>
      </c>
      <c r="F1698">
        <v>0</v>
      </c>
      <c r="G1698">
        <v>7</v>
      </c>
      <c r="H1698">
        <v>2.0640000000000001</v>
      </c>
      <c r="I1698">
        <v>1.3525</v>
      </c>
      <c r="J1698">
        <v>34.597419354838699</v>
      </c>
      <c r="K1698">
        <v>0.81224999999999903</v>
      </c>
      <c r="L1698">
        <v>38.013599999999997</v>
      </c>
      <c r="M1698">
        <v>-2.8571428571428501E-2</v>
      </c>
      <c r="N1698">
        <v>100</v>
      </c>
      <c r="O1698">
        <v>30.835294117646999</v>
      </c>
      <c r="P1698">
        <v>2.2054</v>
      </c>
      <c r="Q1698">
        <v>59.544473684210502</v>
      </c>
      <c r="R1698">
        <v>7.0019999999999998</v>
      </c>
      <c r="S1698">
        <v>3.4052631578947299</v>
      </c>
      <c r="T1698">
        <v>5</v>
      </c>
      <c r="U1698">
        <v>1.5751249999999899</v>
      </c>
      <c r="V1698">
        <v>0</v>
      </c>
      <c r="W1698">
        <v>15.8045749999999</v>
      </c>
      <c r="X1698">
        <v>1.09535</v>
      </c>
      <c r="Y1698">
        <v>70.284174999999905</v>
      </c>
      <c r="Z1698">
        <v>2.3536375</v>
      </c>
      <c r="AA1698">
        <v>2.3999999999999998E-3</v>
      </c>
      <c r="AB1698">
        <v>1.7925E-2</v>
      </c>
      <c r="AC1698">
        <v>0</v>
      </c>
      <c r="AD1698">
        <v>0</v>
      </c>
      <c r="AE1698">
        <v>36.209073114838702</v>
      </c>
      <c r="AF1698">
        <v>0.43232544000000001</v>
      </c>
      <c r="AG1698">
        <v>1.3533503680000001</v>
      </c>
      <c r="AH1698">
        <v>1.9277759999999901E-2</v>
      </c>
      <c r="AI1698">
        <v>45.013919354838698</v>
      </c>
      <c r="AJ1698">
        <v>0.515181022112569</v>
      </c>
      <c r="AK1698">
        <v>0.80439725386735195</v>
      </c>
      <c r="AL1698">
        <v>9.6042612195582494E-3</v>
      </c>
      <c r="AM1698">
        <v>3.0065152899300299E-2</v>
      </c>
      <c r="AN1698">
        <v>0.155507454145904</v>
      </c>
      <c r="AO1698">
        <v>4.2826219703367703E-4</v>
      </c>
      <c r="AP1698">
        <v>36.209073114838702</v>
      </c>
      <c r="AQ1698">
        <v>0.47263381368577501</v>
      </c>
      <c r="AR1698">
        <v>6.9764436616609702</v>
      </c>
      <c r="AS1698">
        <v>1.3788010986088799</v>
      </c>
      <c r="AT1698">
        <v>0.811474507455061</v>
      </c>
      <c r="AU1698">
        <v>91.112862499999906</v>
      </c>
      <c r="AV1698">
        <v>45.036951688794304</v>
      </c>
      <c r="AW1698">
        <v>-2.30323339556406E-2</v>
      </c>
      <c r="AX1698">
        <v>-2.5450730608886901E-2</v>
      </c>
      <c r="AY1698">
        <v>-4.0308373685775098E-2</v>
      </c>
      <c r="AZ1698">
        <v>2.3556338339028E-2</v>
      </c>
      <c r="BA1698">
        <v>-1.8805721866761101E-2</v>
      </c>
      <c r="BB1698">
        <v>3.3651911912897102E-3</v>
      </c>
      <c r="BC1698">
        <v>-9.3236182644665003E-2</v>
      </c>
      <c r="BD1698">
        <v>-4.2202765955633999E-2</v>
      </c>
      <c r="BE1698">
        <v>-1.9170431999993399E-2</v>
      </c>
      <c r="BF1698" t="e">
        <f>-inf</f>
        <v>#NAME?</v>
      </c>
      <c r="BG1698" t="e">
        <f>-inf</f>
        <v>#NAME?</v>
      </c>
      <c r="BH1698" t="s">
        <v>283</v>
      </c>
      <c r="BI1698" t="e">
        <f>-inf</f>
        <v>#NAME?</v>
      </c>
      <c r="BJ1698" t="e">
        <f>-inf</f>
        <v>#NAME?</v>
      </c>
      <c r="BK1698" t="s">
        <v>283</v>
      </c>
      <c r="BP1698" t="e">
        <f>-inf</f>
        <v>#NAME?</v>
      </c>
      <c r="BR1698" t="s">
        <v>283</v>
      </c>
    </row>
    <row r="1699" spans="1:72" x14ac:dyDescent="0.2">
      <c r="A1699">
        <v>1697</v>
      </c>
      <c r="B1699" s="243">
        <v>44799.125</v>
      </c>
      <c r="C1699">
        <v>0</v>
      </c>
      <c r="D1699">
        <v>0</v>
      </c>
      <c r="E1699">
        <v>0</v>
      </c>
      <c r="F1699">
        <v>0</v>
      </c>
      <c r="G1699">
        <v>7</v>
      </c>
      <c r="H1699">
        <v>2.0699999999999998</v>
      </c>
      <c r="I1699">
        <v>1.3525</v>
      </c>
      <c r="J1699">
        <v>34.57</v>
      </c>
      <c r="K1699">
        <v>0.75076923076922997</v>
      </c>
      <c r="L1699">
        <v>37.983548387096697</v>
      </c>
      <c r="M1699">
        <v>-8.66666666666666E-2</v>
      </c>
      <c r="N1699">
        <v>99.8333333333333</v>
      </c>
      <c r="O1699">
        <v>30.464864864864801</v>
      </c>
      <c r="P1699">
        <v>2.2050000000000001</v>
      </c>
      <c r="Q1699">
        <v>59.534848484848403</v>
      </c>
      <c r="R1699">
        <v>7.0049999999999999</v>
      </c>
      <c r="S1699">
        <v>3.3699999999999899</v>
      </c>
      <c r="T1699">
        <v>5</v>
      </c>
      <c r="U1699">
        <v>1.57241428571428</v>
      </c>
      <c r="V1699">
        <v>0</v>
      </c>
      <c r="W1699">
        <v>15.792400000000001</v>
      </c>
      <c r="X1699">
        <v>1.1158142857142801</v>
      </c>
      <c r="Y1699">
        <v>70.205757142857095</v>
      </c>
      <c r="Z1699">
        <v>2.2300714285714198</v>
      </c>
      <c r="AA1699">
        <v>0</v>
      </c>
      <c r="AB1699">
        <v>4.1128571428571403E-2</v>
      </c>
      <c r="AC1699">
        <v>0</v>
      </c>
      <c r="AD1699">
        <v>0</v>
      </c>
      <c r="AE1699">
        <v>36.186338800000001</v>
      </c>
      <c r="AF1699">
        <v>0.43358219999999997</v>
      </c>
      <c r="AG1699">
        <v>1.3533528399999999</v>
      </c>
      <c r="AH1699">
        <v>1.9333799999999901E-2</v>
      </c>
      <c r="AI1699">
        <v>44.9925</v>
      </c>
      <c r="AJ1699">
        <v>0.51543264075005601</v>
      </c>
      <c r="AK1699">
        <v>0.80427490804022805</v>
      </c>
      <c r="AL1699">
        <v>9.6367661276879398E-3</v>
      </c>
      <c r="AM1699">
        <v>3.0079520809023701E-2</v>
      </c>
      <c r="AN1699">
        <v>0.15558148580318901</v>
      </c>
      <c r="AO1699">
        <v>4.297116186031E-4</v>
      </c>
      <c r="AP1699">
        <v>36.186338800000001</v>
      </c>
      <c r="AQ1699">
        <v>0.48146397153623199</v>
      </c>
      <c r="AR1699">
        <v>6.9710693822779</v>
      </c>
      <c r="AS1699">
        <v>1.30641398078105</v>
      </c>
      <c r="AT1699">
        <v>0.81047364763882801</v>
      </c>
      <c r="AU1699">
        <v>90.916457142857098</v>
      </c>
      <c r="AV1699">
        <v>44.945286134595101</v>
      </c>
      <c r="AW1699">
        <v>4.7213865404813697E-2</v>
      </c>
      <c r="AX1699">
        <v>4.6938859218942502E-2</v>
      </c>
      <c r="AY1699">
        <v>-4.7881771536232298E-2</v>
      </c>
      <c r="AZ1699">
        <v>2.89306177221E-2</v>
      </c>
      <c r="BA1699">
        <v>3.4683386203218501E-2</v>
      </c>
      <c r="BB1699">
        <v>4.1329453888714297E-3</v>
      </c>
      <c r="BC1699">
        <v>-0.11043297334676599</v>
      </c>
      <c r="BD1699">
        <v>2.7987705404810301E-2</v>
      </c>
      <c r="BE1699">
        <v>-1.9226160000003399E-2</v>
      </c>
      <c r="BF1699" t="s">
        <v>283</v>
      </c>
      <c r="BG1699" t="e">
        <f>-inf</f>
        <v>#NAME?</v>
      </c>
      <c r="BH1699" t="s">
        <v>283</v>
      </c>
      <c r="BI1699" t="s">
        <v>283</v>
      </c>
      <c r="BK1699" t="s">
        <v>283</v>
      </c>
      <c r="BP1699" t="s">
        <v>283</v>
      </c>
    </row>
    <row r="1700" spans="1:72" x14ac:dyDescent="0.2">
      <c r="A1700">
        <v>1698</v>
      </c>
      <c r="B1700" s="243">
        <v>44799.138888888891</v>
      </c>
      <c r="C1700">
        <v>0</v>
      </c>
      <c r="D1700">
        <v>0.17285714285714199</v>
      </c>
      <c r="E1700">
        <v>0</v>
      </c>
      <c r="F1700">
        <v>0</v>
      </c>
      <c r="G1700">
        <v>7</v>
      </c>
      <c r="H1700">
        <v>2.0739999999999998</v>
      </c>
      <c r="I1700">
        <v>1.3480000000000001</v>
      </c>
      <c r="J1700">
        <v>34.572727272727199</v>
      </c>
      <c r="K1700">
        <v>0.75949999999999995</v>
      </c>
      <c r="L1700">
        <v>37.977499999999999</v>
      </c>
      <c r="M1700">
        <v>-3.5714285714285698E-2</v>
      </c>
      <c r="N1700">
        <v>100.214285714285</v>
      </c>
      <c r="O1700">
        <v>30.094444444444399</v>
      </c>
      <c r="P1700">
        <v>2.2046000000000001</v>
      </c>
      <c r="Q1700">
        <v>59.537368421052598</v>
      </c>
      <c r="R1700">
        <v>7.0024999999999897</v>
      </c>
      <c r="S1700">
        <v>3.37</v>
      </c>
      <c r="T1700">
        <v>5</v>
      </c>
      <c r="U1700">
        <v>1.5985857142857101</v>
      </c>
      <c r="V1700">
        <v>0</v>
      </c>
      <c r="W1700">
        <v>15.8218714285714</v>
      </c>
      <c r="X1700">
        <v>1.0451999999999999</v>
      </c>
      <c r="Y1700">
        <v>70.351557142857104</v>
      </c>
      <c r="Z1700">
        <v>2.1923999999999899</v>
      </c>
      <c r="AA1700">
        <v>0</v>
      </c>
      <c r="AB1700">
        <v>4.6542857142857101E-2</v>
      </c>
      <c r="AC1700">
        <v>0.17285714285714199</v>
      </c>
      <c r="AD1700">
        <v>0.17285714285714199</v>
      </c>
      <c r="AE1700">
        <v>36.192189432727197</v>
      </c>
      <c r="AF1700">
        <v>0.43442004000000001</v>
      </c>
      <c r="AG1700">
        <v>1.348854488</v>
      </c>
      <c r="AH1700">
        <v>1.9371159999999998E-2</v>
      </c>
      <c r="AI1700">
        <v>44.994727272727197</v>
      </c>
      <c r="AJ1700">
        <v>0.51444759579712995</v>
      </c>
      <c r="AK1700">
        <v>0.80436512512577196</v>
      </c>
      <c r="AL1700">
        <v>9.6549099490445302E-3</v>
      </c>
      <c r="AM1700">
        <v>2.9978056758165599E-2</v>
      </c>
      <c r="AN1700">
        <v>0.15557378440302</v>
      </c>
      <c r="AO1700">
        <v>4.3052066706806001E-4</v>
      </c>
      <c r="AP1700">
        <v>36.192189432727197</v>
      </c>
      <c r="AQ1700">
        <v>0.45099453331297901</v>
      </c>
      <c r="AR1700">
        <v>6.9840786382089899</v>
      </c>
      <c r="AS1700">
        <v>1.2843454136799399</v>
      </c>
      <c r="AT1700">
        <v>0.82238857738992299</v>
      </c>
      <c r="AU1700">
        <v>91.009614285714207</v>
      </c>
      <c r="AV1700">
        <v>44.911608017929098</v>
      </c>
      <c r="AW1700">
        <v>8.3119254798084796E-2</v>
      </c>
      <c r="AX1700">
        <v>6.4509074320058396E-2</v>
      </c>
      <c r="AY1700">
        <v>-1.65744933129796E-2</v>
      </c>
      <c r="AZ1700">
        <v>1.59213617910012E-2</v>
      </c>
      <c r="BA1700">
        <v>4.7825080387810102E-2</v>
      </c>
      <c r="BB1700">
        <v>2.2744802558573099E-3</v>
      </c>
      <c r="BC1700">
        <v>-3.8153150837561697E-2</v>
      </c>
      <c r="BD1700">
        <v>6.3855942798080101E-2</v>
      </c>
      <c r="BE1700">
        <v>-1.9263312000004602E-2</v>
      </c>
      <c r="BF1700">
        <v>15.549707997259199</v>
      </c>
      <c r="BG1700">
        <v>-3.9952291043683599</v>
      </c>
      <c r="BH1700">
        <v>3.83779382014492</v>
      </c>
      <c r="BI1700">
        <v>15.549707997259199</v>
      </c>
      <c r="BJ1700">
        <v>23.108957785781801</v>
      </c>
      <c r="BK1700">
        <v>7.6755876402898497</v>
      </c>
      <c r="BL1700">
        <v>-0.256932741442639</v>
      </c>
      <c r="BM1700">
        <v>0.24680809574182</v>
      </c>
      <c r="BN1700">
        <v>-0.96059417867893904</v>
      </c>
      <c r="BO1700">
        <v>564.01540817990997</v>
      </c>
      <c r="BP1700">
        <v>365.41813793559299</v>
      </c>
      <c r="BQ1700">
        <v>198.597270244317</v>
      </c>
      <c r="BR1700">
        <v>-18.758915955050899</v>
      </c>
      <c r="BS1700">
        <v>16.889074586878099</v>
      </c>
      <c r="BT1700">
        <v>-1.11071307421577</v>
      </c>
    </row>
    <row r="1701" spans="1:72" x14ac:dyDescent="0.2">
      <c r="A1701">
        <v>1699</v>
      </c>
      <c r="B1701" s="243">
        <v>44799.152777777781</v>
      </c>
      <c r="C1701">
        <v>0</v>
      </c>
      <c r="D1701">
        <v>0.26222222222222202</v>
      </c>
      <c r="E1701">
        <v>0</v>
      </c>
      <c r="F1701">
        <v>0</v>
      </c>
      <c r="G1701">
        <v>7</v>
      </c>
      <c r="H1701">
        <v>2.0625</v>
      </c>
      <c r="I1701">
        <v>1.35</v>
      </c>
      <c r="J1701">
        <v>34.582692307692298</v>
      </c>
      <c r="K1701">
        <v>0.81447368421052602</v>
      </c>
      <c r="L1701">
        <v>37.9994444444444</v>
      </c>
      <c r="M1701">
        <v>-4.54545454545454E-2</v>
      </c>
      <c r="N1701">
        <v>100.17647058823501</v>
      </c>
      <c r="O1701">
        <v>30.45</v>
      </c>
      <c r="P1701">
        <v>2.2052499999999999</v>
      </c>
      <c r="Q1701">
        <v>59.539032258064502</v>
      </c>
      <c r="R1701">
        <v>7</v>
      </c>
      <c r="S1701">
        <v>3.4257894736842101</v>
      </c>
      <c r="T1701">
        <v>5</v>
      </c>
      <c r="U1701">
        <v>1.59907142857142</v>
      </c>
      <c r="V1701">
        <v>0</v>
      </c>
      <c r="W1701">
        <v>15.826057142857101</v>
      </c>
      <c r="X1701">
        <v>1.02551428571428</v>
      </c>
      <c r="Y1701">
        <v>70.405928571428504</v>
      </c>
      <c r="Z1701">
        <v>2.1863428571428498</v>
      </c>
      <c r="AA1701">
        <v>0</v>
      </c>
      <c r="AB1701">
        <v>4.5557142857142803E-2</v>
      </c>
      <c r="AC1701">
        <v>0.26222222222222202</v>
      </c>
      <c r="AD1701">
        <v>0.26222222222222202</v>
      </c>
      <c r="AE1701">
        <v>36.193174807692301</v>
      </c>
      <c r="AF1701">
        <v>0.43201125000000001</v>
      </c>
      <c r="AG1701">
        <v>1.3508497500000001</v>
      </c>
      <c r="AH1701">
        <v>1.926375E-2</v>
      </c>
      <c r="AI1701">
        <v>44.995192307692299</v>
      </c>
      <c r="AJ1701">
        <v>0.514064305976355</v>
      </c>
      <c r="AK1701">
        <v>0.80437871140078998</v>
      </c>
      <c r="AL1701">
        <v>9.6012757773266295E-3</v>
      </c>
      <c r="AM1701">
        <v>3.0022090821668901E-2</v>
      </c>
      <c r="AN1701">
        <v>0.15557217651458399</v>
      </c>
      <c r="AO1701">
        <v>4.2812907361897601E-4</v>
      </c>
      <c r="AP1701">
        <v>36.193174807692301</v>
      </c>
      <c r="AQ1701">
        <v>0.44250032213117801</v>
      </c>
      <c r="AR1701">
        <v>6.9859262930746304</v>
      </c>
      <c r="AS1701">
        <v>1.28079703580702</v>
      </c>
      <c r="AT1701">
        <v>0.82202554413519102</v>
      </c>
      <c r="AU1701">
        <v>91.042914285714204</v>
      </c>
      <c r="AV1701">
        <v>44.9023984587051</v>
      </c>
      <c r="AW1701">
        <v>9.2793848987156397E-2</v>
      </c>
      <c r="AX1701">
        <v>7.0052714192971599E-2</v>
      </c>
      <c r="AY1701">
        <v>-1.0489072131178501E-2</v>
      </c>
      <c r="AZ1701">
        <v>1.40737069253633E-2</v>
      </c>
      <c r="BA1701">
        <v>5.1858257510112901E-2</v>
      </c>
      <c r="BB1701">
        <v>2.01052956076619E-3</v>
      </c>
      <c r="BC1701">
        <v>-2.4279627280952801E-2</v>
      </c>
      <c r="BD1701">
        <v>7.3637348987156404E-2</v>
      </c>
      <c r="BE1701">
        <v>-1.91565E-2</v>
      </c>
      <c r="BF1701">
        <v>11.1312575518493</v>
      </c>
      <c r="BG1701">
        <v>-1.66669578355591</v>
      </c>
      <c r="BH1701">
        <v>2.2362881766996798</v>
      </c>
      <c r="BI1701">
        <v>11.1312575518493</v>
      </c>
      <c r="BJ1701">
        <v>18.929123536586701</v>
      </c>
      <c r="BK1701">
        <v>4.4725763533993703</v>
      </c>
      <c r="BL1701">
        <v>-0.14973113107772901</v>
      </c>
      <c r="BM1701">
        <v>0.20090166508887899</v>
      </c>
      <c r="BN1701">
        <v>-1.34174946547746</v>
      </c>
      <c r="BO1701">
        <v>440.91364356097898</v>
      </c>
      <c r="BP1701">
        <v>261.58455246845801</v>
      </c>
      <c r="BQ1701">
        <v>179.32909109252</v>
      </c>
      <c r="BR1701">
        <v>-14.4505614847444</v>
      </c>
      <c r="BS1701">
        <v>14.476620515846999</v>
      </c>
      <c r="BT1701">
        <v>-0.998199923036313</v>
      </c>
    </row>
    <row r="1702" spans="1:72" x14ac:dyDescent="0.2">
      <c r="A1702">
        <v>1700</v>
      </c>
      <c r="B1702" s="243">
        <v>44799.166666666664</v>
      </c>
      <c r="C1702">
        <v>0</v>
      </c>
      <c r="D1702">
        <v>0.20166666666666599</v>
      </c>
      <c r="E1702">
        <v>0</v>
      </c>
      <c r="F1702">
        <v>0</v>
      </c>
      <c r="G1702">
        <v>7</v>
      </c>
      <c r="H1702">
        <v>2.0674999999999999</v>
      </c>
      <c r="I1702">
        <v>1.35</v>
      </c>
      <c r="J1702">
        <v>34.562413793103403</v>
      </c>
      <c r="K1702">
        <v>0.81474999999999997</v>
      </c>
      <c r="L1702">
        <v>37.9669565217391</v>
      </c>
      <c r="M1702">
        <v>1.1764705882352899E-2</v>
      </c>
      <c r="N1702">
        <v>100.0625</v>
      </c>
      <c r="O1702">
        <v>30.4135135135135</v>
      </c>
      <c r="P1702">
        <v>2.2044999999999999</v>
      </c>
      <c r="Q1702">
        <v>59.524848484848398</v>
      </c>
      <c r="R1702">
        <v>7.0024999999999897</v>
      </c>
      <c r="S1702">
        <v>3.4492857142857098</v>
      </c>
      <c r="T1702">
        <v>5</v>
      </c>
      <c r="U1702">
        <v>1.6879999999999999</v>
      </c>
      <c r="V1702">
        <v>0</v>
      </c>
      <c r="W1702">
        <v>15.838537499999999</v>
      </c>
      <c r="X1702">
        <v>1.1082874999999901</v>
      </c>
      <c r="Y1702">
        <v>70.414812499999996</v>
      </c>
      <c r="Z1702">
        <v>2.0966874999999998</v>
      </c>
      <c r="AA1702">
        <v>5.3E-3</v>
      </c>
      <c r="AB1702">
        <v>3.9612500000000002E-2</v>
      </c>
      <c r="AC1702">
        <v>0.20166666666666599</v>
      </c>
      <c r="AD1702">
        <v>0.20166666666666599</v>
      </c>
      <c r="AE1702">
        <v>36.1768004931034</v>
      </c>
      <c r="AF1702">
        <v>0.43305854999999999</v>
      </c>
      <c r="AG1702">
        <v>1.35085181</v>
      </c>
      <c r="AH1702">
        <v>1.9310449999999899E-2</v>
      </c>
      <c r="AI1702">
        <v>44.9799137931034</v>
      </c>
      <c r="AJ1702">
        <v>0.51376690796561297</v>
      </c>
      <c r="AK1702">
        <v>0.804287901917905</v>
      </c>
      <c r="AL1702">
        <v>9.6278208089051204E-3</v>
      </c>
      <c r="AM1702">
        <v>3.0032334348473501E-2</v>
      </c>
      <c r="AN1702">
        <v>0.15562502036349499</v>
      </c>
      <c r="AO1702">
        <v>4.2931273921118E-4</v>
      </c>
      <c r="AP1702">
        <v>36.1768004931034</v>
      </c>
      <c r="AQ1702">
        <v>0.47821623023259502</v>
      </c>
      <c r="AR1702">
        <v>6.9914353629790504</v>
      </c>
      <c r="AS1702">
        <v>1.2282753943372799</v>
      </c>
      <c r="AT1702">
        <v>0.86723854064595596</v>
      </c>
      <c r="AU1702">
        <v>91.146325000000004</v>
      </c>
      <c r="AV1702">
        <v>44.874727480652297</v>
      </c>
      <c r="AW1702">
        <v>0.105186312451074</v>
      </c>
      <c r="AX1702">
        <v>0.122576415662715</v>
      </c>
      <c r="AY1702">
        <v>-4.51576802325954E-2</v>
      </c>
      <c r="AZ1702">
        <v>8.5646370209495597E-3</v>
      </c>
      <c r="BA1702">
        <v>9.0740090626754505E-2</v>
      </c>
      <c r="BB1702">
        <v>1.22351957442136E-3</v>
      </c>
      <c r="BC1702">
        <v>-0.104276154419755</v>
      </c>
      <c r="BD1702">
        <v>8.5983372451069406E-2</v>
      </c>
      <c r="BE1702">
        <v>-1.9202940000005098E-2</v>
      </c>
      <c r="BF1702">
        <v>25.325705715437</v>
      </c>
      <c r="BG1702">
        <v>-9.3300992216106309</v>
      </c>
      <c r="BH1702">
        <v>1.76955310350197</v>
      </c>
      <c r="BI1702">
        <v>25.325705715437</v>
      </c>
      <c r="BJ1702">
        <v>31.991212987652801</v>
      </c>
      <c r="BK1702">
        <v>3.5391062070039498</v>
      </c>
      <c r="BL1702">
        <v>-0.36840431324776601</v>
      </c>
      <c r="BM1702">
        <v>6.9871818119696394E-2</v>
      </c>
      <c r="BN1702">
        <v>-0.189660695076348</v>
      </c>
      <c r="BO1702">
        <v>819.30698259469398</v>
      </c>
      <c r="BP1702">
        <v>595.15408431277001</v>
      </c>
      <c r="BQ1702">
        <v>224.152898281923</v>
      </c>
      <c r="BR1702">
        <v>-39.514593509238999</v>
      </c>
      <c r="BS1702">
        <v>21.860930701478001</v>
      </c>
      <c r="BT1702">
        <v>-1.80754397188439</v>
      </c>
    </row>
    <row r="1703" spans="1:72" x14ac:dyDescent="0.2">
      <c r="A1703">
        <v>1701</v>
      </c>
      <c r="B1703" s="243">
        <v>44799.180555555555</v>
      </c>
      <c r="C1703">
        <v>0</v>
      </c>
      <c r="D1703">
        <v>0.155714285714285</v>
      </c>
      <c r="E1703">
        <v>0</v>
      </c>
      <c r="F1703">
        <v>0</v>
      </c>
      <c r="G1703">
        <v>7</v>
      </c>
      <c r="H1703">
        <v>2.0739999999999998</v>
      </c>
      <c r="I1703">
        <v>1.35</v>
      </c>
      <c r="J1703">
        <v>34.550937499999897</v>
      </c>
      <c r="K1703">
        <v>0.78925000000000001</v>
      </c>
      <c r="L1703">
        <v>37.951714285714203</v>
      </c>
      <c r="M1703">
        <v>-0.15</v>
      </c>
      <c r="N1703">
        <v>100.214285714285</v>
      </c>
      <c r="O1703">
        <v>30.029411764705799</v>
      </c>
      <c r="P1703">
        <v>2.2042000000000002</v>
      </c>
      <c r="Q1703">
        <v>59.514864864864798</v>
      </c>
      <c r="R1703">
        <v>7.0019999999999998</v>
      </c>
      <c r="S1703">
        <v>3.4711111111111101</v>
      </c>
      <c r="T1703">
        <v>5</v>
      </c>
      <c r="U1703">
        <v>1.70607142857142</v>
      </c>
      <c r="V1703">
        <v>0</v>
      </c>
      <c r="W1703">
        <v>15.792785714285699</v>
      </c>
      <c r="X1703">
        <v>1.0905857142857101</v>
      </c>
      <c r="Y1703">
        <v>70.294814285714196</v>
      </c>
      <c r="Z1703">
        <v>2.18407142857142</v>
      </c>
      <c r="AA1703">
        <v>0</v>
      </c>
      <c r="AB1703">
        <v>3.4700000000000002E-2</v>
      </c>
      <c r="AC1703">
        <v>0.155714285714285</v>
      </c>
      <c r="AD1703">
        <v>0.155714285714285</v>
      </c>
      <c r="AE1703">
        <v>36.170399659999902</v>
      </c>
      <c r="AF1703">
        <v>0.43442004000000001</v>
      </c>
      <c r="AG1703">
        <v>1.350854488</v>
      </c>
      <c r="AH1703">
        <v>1.9371159999999998E-2</v>
      </c>
      <c r="AI1703">
        <v>44.974937499999903</v>
      </c>
      <c r="AJ1703">
        <v>0.51455288740055305</v>
      </c>
      <c r="AK1703">
        <v>0.80423457308862201</v>
      </c>
      <c r="AL1703">
        <v>9.6591582812093901E-3</v>
      </c>
      <c r="AM1703">
        <v>3.0035716847855502E-2</v>
      </c>
      <c r="AN1703">
        <v>0.15564223963624099</v>
      </c>
      <c r="AO1703">
        <v>4.30710103821711E-4</v>
      </c>
      <c r="AP1703">
        <v>36.170399659999902</v>
      </c>
      <c r="AQ1703">
        <v>0.47057806663996099</v>
      </c>
      <c r="AR1703">
        <v>6.97123964398906</v>
      </c>
      <c r="AS1703">
        <v>1.27946639410468</v>
      </c>
      <c r="AT1703">
        <v>0.87786397968301599</v>
      </c>
      <c r="AU1703">
        <v>91.068328571428495</v>
      </c>
      <c r="AV1703">
        <v>44.891683764733699</v>
      </c>
      <c r="AW1703">
        <v>8.3253735266289597E-2</v>
      </c>
      <c r="AX1703">
        <v>7.1388093895314197E-2</v>
      </c>
      <c r="AY1703">
        <v>-3.6158026639961802E-2</v>
      </c>
      <c r="AZ1703">
        <v>2.8760356010931899E-2</v>
      </c>
      <c r="BA1703">
        <v>5.28466200686111E-2</v>
      </c>
      <c r="BB1703">
        <v>4.1086222872759896E-3</v>
      </c>
      <c r="BC1703">
        <v>-8.3232869827924605E-2</v>
      </c>
      <c r="BD1703">
        <v>6.3990423266284305E-2</v>
      </c>
      <c r="BE1703">
        <v>-1.9263312000005299E-2</v>
      </c>
      <c r="BF1703">
        <v>19.102318702874499</v>
      </c>
      <c r="BG1703">
        <v>-9.6753129388276999</v>
      </c>
      <c r="BH1703">
        <v>7.6958139172982998</v>
      </c>
      <c r="BI1703">
        <v>19.102318702874499</v>
      </c>
      <c r="BJ1703">
        <v>18.8540115280937</v>
      </c>
      <c r="BK1703">
        <v>15.3916278345966</v>
      </c>
      <c r="BL1703">
        <v>-0.50649939880710504</v>
      </c>
      <c r="BM1703">
        <v>0.40287328658903598</v>
      </c>
      <c r="BN1703">
        <v>-0.79540723550289205</v>
      </c>
      <c r="BO1703">
        <v>546.28363671859199</v>
      </c>
      <c r="BP1703">
        <v>448.90448951755201</v>
      </c>
      <c r="BQ1703">
        <v>97.379147201039302</v>
      </c>
      <c r="BR1703">
        <v>-17.082313960290101</v>
      </c>
      <c r="BS1703">
        <v>11.2130840469439</v>
      </c>
      <c r="BT1703">
        <v>-1.5234269081346801</v>
      </c>
    </row>
    <row r="1704" spans="1:72" x14ac:dyDescent="0.2">
      <c r="A1704">
        <v>1702</v>
      </c>
      <c r="B1704" s="243">
        <v>44799.194444444445</v>
      </c>
      <c r="C1704">
        <v>0</v>
      </c>
      <c r="D1704">
        <v>0.18666666666666601</v>
      </c>
      <c r="E1704">
        <v>0</v>
      </c>
      <c r="F1704">
        <v>0</v>
      </c>
      <c r="G1704">
        <v>7</v>
      </c>
      <c r="H1704">
        <v>2.0699999999999998</v>
      </c>
      <c r="I1704">
        <v>1.3480000000000001</v>
      </c>
      <c r="J1704">
        <v>34.562692307692302</v>
      </c>
      <c r="K1704">
        <v>0.80774999999999997</v>
      </c>
      <c r="L1704">
        <v>37.968064516128997</v>
      </c>
      <c r="M1704">
        <v>-5.4545454545454501E-2</v>
      </c>
      <c r="N1704">
        <v>100.25</v>
      </c>
      <c r="O1704">
        <v>29.9233333333333</v>
      </c>
      <c r="P1704">
        <v>2.2047500000000002</v>
      </c>
      <c r="Q1704">
        <v>59.517058823529297</v>
      </c>
      <c r="R1704">
        <v>7.0049999999999901</v>
      </c>
      <c r="S1704">
        <v>3.5037499999999899</v>
      </c>
      <c r="T1704">
        <v>5</v>
      </c>
      <c r="U1704">
        <v>1.7088714285714199</v>
      </c>
      <c r="V1704">
        <v>1.87285714285714E-2</v>
      </c>
      <c r="W1704">
        <v>15.7881428571428</v>
      </c>
      <c r="X1704">
        <v>1.15244285714285</v>
      </c>
      <c r="Y1704">
        <v>70.515442857142801</v>
      </c>
      <c r="Z1704">
        <v>2.1478000000000002</v>
      </c>
      <c r="AA1704">
        <v>0</v>
      </c>
      <c r="AB1704">
        <v>4.2528571428571402E-2</v>
      </c>
      <c r="AC1704">
        <v>0.18666666666666601</v>
      </c>
      <c r="AD1704">
        <v>0.18666666666666601</v>
      </c>
      <c r="AE1704">
        <v>36.179031107692303</v>
      </c>
      <c r="AF1704">
        <v>0.43358219999999997</v>
      </c>
      <c r="AG1704">
        <v>1.3488528399999999</v>
      </c>
      <c r="AH1704">
        <v>1.9333799999999901E-2</v>
      </c>
      <c r="AI1704">
        <v>44.980692307692301</v>
      </c>
      <c r="AJ1704">
        <v>0.51306536046277595</v>
      </c>
      <c r="AK1704">
        <v>0.80432357199413695</v>
      </c>
      <c r="AL1704">
        <v>9.6392958346230503E-3</v>
      </c>
      <c r="AM1704">
        <v>2.9987373933089201E-2</v>
      </c>
      <c r="AN1704">
        <v>0.155622326844509</v>
      </c>
      <c r="AO1704">
        <v>4.2982442039233898E-4</v>
      </c>
      <c r="AP1704">
        <v>36.179031107692303</v>
      </c>
      <c r="AQ1704">
        <v>0.49726887536071501</v>
      </c>
      <c r="AR1704">
        <v>6.9691901974657497</v>
      </c>
      <c r="AS1704">
        <v>1.2582179709458901</v>
      </c>
      <c r="AT1704">
        <v>0.87676273548453898</v>
      </c>
      <c r="AU1704">
        <v>91.312700000000007</v>
      </c>
      <c r="AV1704">
        <v>44.903708151464599</v>
      </c>
      <c r="AW1704">
        <v>7.6984156227638295E-2</v>
      </c>
      <c r="AX1704">
        <v>9.0634869054105394E-2</v>
      </c>
      <c r="AY1704">
        <v>-6.3686675360715303E-2</v>
      </c>
      <c r="AZ1704">
        <v>3.08098025342502E-2</v>
      </c>
      <c r="BA1704">
        <v>6.7194038049477198E-2</v>
      </c>
      <c r="BB1704">
        <v>4.4014003620357501E-3</v>
      </c>
      <c r="BC1704">
        <v>-0.146884893708079</v>
      </c>
      <c r="BD1704">
        <v>5.7757996227640301E-2</v>
      </c>
      <c r="BE1704">
        <v>-1.92261599999979E-2</v>
      </c>
      <c r="BF1704">
        <v>20.230997556719899</v>
      </c>
      <c r="BG1704">
        <v>-14.215775750159599</v>
      </c>
      <c r="BH1704">
        <v>6.8771880656808504</v>
      </c>
      <c r="BI1704">
        <v>20.230997556719899</v>
      </c>
      <c r="BJ1704">
        <v>12.0304436131205</v>
      </c>
      <c r="BK1704">
        <v>13.754376131361701</v>
      </c>
      <c r="BL1704">
        <v>-0.70267300019705303</v>
      </c>
      <c r="BM1704">
        <v>0.33993321616493899</v>
      </c>
      <c r="BN1704">
        <v>-0.48377156382785602</v>
      </c>
      <c r="BO1704">
        <v>449.01344462192998</v>
      </c>
      <c r="BP1704">
        <v>475.42844258291899</v>
      </c>
      <c r="BQ1704">
        <v>-26.414997960988401</v>
      </c>
      <c r="BR1704">
        <v>-20.638319715062199</v>
      </c>
      <c r="BS1704">
        <v>3.9380445904325998</v>
      </c>
      <c r="BT1704">
        <v>-5.2407531812114403</v>
      </c>
    </row>
    <row r="1705" spans="1:72" x14ac:dyDescent="0.2">
      <c r="A1705">
        <v>1703</v>
      </c>
      <c r="B1705" s="243">
        <v>44799.208333333336</v>
      </c>
      <c r="C1705">
        <v>0</v>
      </c>
      <c r="D1705">
        <v>0</v>
      </c>
      <c r="E1705">
        <v>0</v>
      </c>
      <c r="F1705">
        <v>0</v>
      </c>
      <c r="G1705">
        <v>7</v>
      </c>
      <c r="H1705">
        <v>2.0699999999999998</v>
      </c>
      <c r="I1705">
        <v>1.3474999999999999</v>
      </c>
      <c r="J1705">
        <v>34.541470588235299</v>
      </c>
      <c r="K1705">
        <v>0.79774999999999996</v>
      </c>
      <c r="L1705">
        <v>37.945161290322503</v>
      </c>
      <c r="M1705">
        <v>-0.36</v>
      </c>
      <c r="N1705">
        <v>100.36</v>
      </c>
      <c r="O1705">
        <v>30.674999999999901</v>
      </c>
      <c r="P1705">
        <v>2.2050000000000001</v>
      </c>
      <c r="Q1705">
        <v>59.518709677419302</v>
      </c>
      <c r="R1705">
        <v>7.0060000000000002</v>
      </c>
      <c r="S1705">
        <v>3.4820000000000002</v>
      </c>
      <c r="T1705">
        <v>5</v>
      </c>
      <c r="U1705">
        <v>1.6627857142857101</v>
      </c>
      <c r="V1705">
        <v>0.135671428571428</v>
      </c>
      <c r="W1705">
        <v>15.8291857142857</v>
      </c>
      <c r="X1705">
        <v>1.1666142857142801</v>
      </c>
      <c r="Y1705">
        <v>70.478257142857103</v>
      </c>
      <c r="Z1705">
        <v>2.1683714285714202</v>
      </c>
      <c r="AA1705">
        <v>1.5428571428571401E-3</v>
      </c>
      <c r="AB1705">
        <v>1.8442857142857101E-2</v>
      </c>
      <c r="AC1705">
        <v>0</v>
      </c>
      <c r="AD1705">
        <v>0</v>
      </c>
      <c r="AE1705">
        <v>36.1578093882353</v>
      </c>
      <c r="AF1705">
        <v>0.43358219999999997</v>
      </c>
      <c r="AG1705">
        <v>1.34835284</v>
      </c>
      <c r="AH1705">
        <v>1.9333800000000002E-2</v>
      </c>
      <c r="AI1705">
        <v>44.958970588235303</v>
      </c>
      <c r="AJ1705">
        <v>0.51303495367294005</v>
      </c>
      <c r="AK1705">
        <v>0.80424015308075003</v>
      </c>
      <c r="AL1705">
        <v>9.6439530159851596E-3</v>
      </c>
      <c r="AM1705">
        <v>2.9990740943540001E-2</v>
      </c>
      <c r="AN1705">
        <v>0.15569751505457499</v>
      </c>
      <c r="AO1705">
        <v>4.3003208808030803E-4</v>
      </c>
      <c r="AP1705">
        <v>36.1578093882353</v>
      </c>
      <c r="AQ1705">
        <v>0.50338372114616203</v>
      </c>
      <c r="AR1705">
        <v>6.9873073047318801</v>
      </c>
      <c r="AS1705">
        <v>1.27026906560861</v>
      </c>
      <c r="AT1705">
        <v>0.85306719189659796</v>
      </c>
      <c r="AU1705">
        <v>91.3052142857143</v>
      </c>
      <c r="AV1705">
        <v>44.918769479721902</v>
      </c>
      <c r="AW1705">
        <v>4.0201108513329503E-2</v>
      </c>
      <c r="AX1705">
        <v>7.8083774391380395E-2</v>
      </c>
      <c r="AY1705">
        <v>-6.9801521146162601E-2</v>
      </c>
      <c r="AZ1705">
        <v>1.26926952681118E-2</v>
      </c>
      <c r="BA1705">
        <v>5.7910490544433799E-2</v>
      </c>
      <c r="BB1705">
        <v>1.8132421811588399E-3</v>
      </c>
      <c r="BC1705">
        <v>-0.160987976780787</v>
      </c>
      <c r="BD1705">
        <v>2.0974948513329698E-2</v>
      </c>
      <c r="BE1705">
        <v>-1.9226159999999801E-2</v>
      </c>
      <c r="BF1705" t="s">
        <v>283</v>
      </c>
      <c r="BG1705" t="e">
        <f>-inf</f>
        <v>#NAME?</v>
      </c>
      <c r="BH1705" t="s">
        <v>283</v>
      </c>
      <c r="BI1705" t="s">
        <v>283</v>
      </c>
      <c r="BK1705" t="s">
        <v>283</v>
      </c>
      <c r="BP1705" t="s">
        <v>283</v>
      </c>
    </row>
    <row r="1706" spans="1:72" x14ac:dyDescent="0.2">
      <c r="A1706">
        <v>1704</v>
      </c>
      <c r="B1706" s="243">
        <v>44799.222222222219</v>
      </c>
      <c r="C1706">
        <v>0</v>
      </c>
      <c r="D1706">
        <v>0.16714285714285701</v>
      </c>
      <c r="E1706">
        <v>0</v>
      </c>
      <c r="F1706">
        <v>0</v>
      </c>
      <c r="G1706">
        <v>7</v>
      </c>
      <c r="H1706">
        <v>2.0750000000000002</v>
      </c>
      <c r="I1706">
        <v>1.35</v>
      </c>
      <c r="J1706">
        <v>34.5665384615384</v>
      </c>
      <c r="K1706">
        <v>0.83450000000000002</v>
      </c>
      <c r="L1706">
        <v>37.9837931034482</v>
      </c>
      <c r="M1706">
        <v>-6.6666666666666602E-3</v>
      </c>
      <c r="N1706">
        <v>99.971428571428504</v>
      </c>
      <c r="O1706">
        <v>31.325641025641001</v>
      </c>
      <c r="P1706">
        <v>2.20425</v>
      </c>
      <c r="Q1706">
        <v>59.522258064516102</v>
      </c>
      <c r="R1706">
        <v>7</v>
      </c>
      <c r="S1706">
        <v>3.5374999999999899</v>
      </c>
      <c r="T1706">
        <v>5</v>
      </c>
      <c r="U1706">
        <v>1.657975</v>
      </c>
      <c r="V1706">
        <v>0.119625</v>
      </c>
      <c r="W1706">
        <v>15.774224999999999</v>
      </c>
      <c r="X1706">
        <v>1.1230875</v>
      </c>
      <c r="Y1706">
        <v>70.202962499999998</v>
      </c>
      <c r="Z1706">
        <v>2.2092874999999998</v>
      </c>
      <c r="AA1706">
        <v>1.07874999999999E-2</v>
      </c>
      <c r="AB1706">
        <v>2.075E-3</v>
      </c>
      <c r="AC1706">
        <v>0.16714285714285701</v>
      </c>
      <c r="AD1706">
        <v>0.16714285714285701</v>
      </c>
      <c r="AE1706">
        <v>36.186781461538402</v>
      </c>
      <c r="AF1706">
        <v>0.4346295</v>
      </c>
      <c r="AG1706">
        <v>1.3508549000000001</v>
      </c>
      <c r="AH1706">
        <v>1.9380499999999998E-2</v>
      </c>
      <c r="AI1706">
        <v>44.991538461538397</v>
      </c>
      <c r="AJ1706">
        <v>0.515459464570864</v>
      </c>
      <c r="AK1706">
        <v>0.80430193540665695</v>
      </c>
      <c r="AL1706">
        <v>9.6602497905589092E-3</v>
      </c>
      <c r="AM1706">
        <v>3.0024643437227501E-2</v>
      </c>
      <c r="AN1706">
        <v>0.15558481081912801</v>
      </c>
      <c r="AO1706">
        <v>4.3075877515430202E-4</v>
      </c>
      <c r="AP1706">
        <v>36.186781461538402</v>
      </c>
      <c r="AQ1706">
        <v>0.48460229901659102</v>
      </c>
      <c r="AR1706">
        <v>6.9630465873877601</v>
      </c>
      <c r="AS1706">
        <v>1.29423839998422</v>
      </c>
      <c r="AT1706">
        <v>0.85461890577187805</v>
      </c>
      <c r="AU1706">
        <v>90.967537499999906</v>
      </c>
      <c r="AV1706">
        <v>44.928668747926999</v>
      </c>
      <c r="AW1706">
        <v>6.2869713611412595E-2</v>
      </c>
      <c r="AX1706">
        <v>5.6616500015770697E-2</v>
      </c>
      <c r="AY1706">
        <v>-4.9972799016590901E-2</v>
      </c>
      <c r="AZ1706">
        <v>3.6953412612231E-2</v>
      </c>
      <c r="BA1706">
        <v>4.1911607246470903E-2</v>
      </c>
      <c r="BB1706">
        <v>5.2790589446044299E-3</v>
      </c>
      <c r="BC1706">
        <v>-0.114977927215228</v>
      </c>
      <c r="BD1706">
        <v>4.3597113611410797E-2</v>
      </c>
      <c r="BE1706">
        <v>-1.9272600000001801E-2</v>
      </c>
      <c r="BF1706">
        <v>14.113799861481301</v>
      </c>
      <c r="BG1706">
        <v>-12.457606592455001</v>
      </c>
      <c r="BH1706">
        <v>9.2120330586046109</v>
      </c>
      <c r="BI1706">
        <v>14.113799861481301</v>
      </c>
      <c r="BJ1706">
        <v>3.3123865380526101</v>
      </c>
      <c r="BK1706">
        <v>18.4240661172092</v>
      </c>
      <c r="BL1706">
        <v>-0.88265433226481305</v>
      </c>
      <c r="BM1706">
        <v>0.65269687462025205</v>
      </c>
      <c r="BN1706">
        <v>-0.73947053876174695</v>
      </c>
      <c r="BO1706">
        <v>240.787849063826</v>
      </c>
      <c r="BP1706">
        <v>331.67429674481099</v>
      </c>
      <c r="BQ1706">
        <v>-90.886447680984006</v>
      </c>
      <c r="BR1706">
        <v>-5.5693936473090204</v>
      </c>
      <c r="BS1706">
        <v>-2.3331334065399099</v>
      </c>
      <c r="BT1706">
        <v>2.3870875243128702</v>
      </c>
    </row>
    <row r="1707" spans="1:72" x14ac:dyDescent="0.2">
      <c r="A1707">
        <v>1705</v>
      </c>
      <c r="B1707" s="243">
        <v>44799.236111111109</v>
      </c>
      <c r="C1707">
        <v>0</v>
      </c>
      <c r="D1707">
        <v>0</v>
      </c>
      <c r="E1707">
        <v>0</v>
      </c>
      <c r="F1707">
        <v>0</v>
      </c>
      <c r="G1707">
        <v>7</v>
      </c>
      <c r="H1707">
        <v>2.0659999999999998</v>
      </c>
      <c r="I1707">
        <v>1.3480000000000001</v>
      </c>
      <c r="J1707">
        <v>34.528666666666602</v>
      </c>
      <c r="K1707">
        <v>0.80124999999999902</v>
      </c>
      <c r="L1707">
        <v>37.939666666666596</v>
      </c>
      <c r="M1707">
        <v>-3.6842105263157898E-2</v>
      </c>
      <c r="N1707">
        <v>100</v>
      </c>
      <c r="O1707">
        <v>30.324999999999999</v>
      </c>
      <c r="P1707">
        <v>2.2031999999999998</v>
      </c>
      <c r="Q1707">
        <v>59.500588235294103</v>
      </c>
      <c r="R1707">
        <v>7.0049999999999999</v>
      </c>
      <c r="S1707">
        <v>3.5549999999999899</v>
      </c>
      <c r="T1707">
        <v>5</v>
      </c>
      <c r="U1707">
        <v>1.6820428571428501</v>
      </c>
      <c r="V1707">
        <v>8.2642857142857101E-2</v>
      </c>
      <c r="W1707">
        <v>15.753399999999999</v>
      </c>
      <c r="X1707">
        <v>1.1370285714285699</v>
      </c>
      <c r="Y1707">
        <v>70.475185714285701</v>
      </c>
      <c r="Z1707">
        <v>2.0974999999999899</v>
      </c>
      <c r="AA1707">
        <v>5.3428571428571396E-3</v>
      </c>
      <c r="AB1707">
        <v>1.24E-2</v>
      </c>
      <c r="AC1707">
        <v>0</v>
      </c>
      <c r="AD1707">
        <v>0</v>
      </c>
      <c r="AE1707">
        <v>36.1418821066666</v>
      </c>
      <c r="AF1707">
        <v>0.43274435999999999</v>
      </c>
      <c r="AG1707">
        <v>1.3488511919999999</v>
      </c>
      <c r="AH1707">
        <v>1.9296439999999901E-2</v>
      </c>
      <c r="AI1707">
        <v>44.942666666666597</v>
      </c>
      <c r="AJ1707">
        <v>0.51283131417616801</v>
      </c>
      <c r="AK1707">
        <v>0.80417751742961396</v>
      </c>
      <c r="AL1707">
        <v>9.6288091494348294E-3</v>
      </c>
      <c r="AM1707">
        <v>3.0012709348206601E-2</v>
      </c>
      <c r="AN1707">
        <v>0.15575399768594</v>
      </c>
      <c r="AO1707">
        <v>4.2935681015812699E-4</v>
      </c>
      <c r="AP1707">
        <v>36.1418821066666</v>
      </c>
      <c r="AQ1707">
        <v>0.49061774773722899</v>
      </c>
      <c r="AR1707">
        <v>6.9538540314820203</v>
      </c>
      <c r="AS1707">
        <v>1.2287513707323801</v>
      </c>
      <c r="AT1707">
        <v>0.86260424892920795</v>
      </c>
      <c r="AU1707">
        <v>91.145157142857101</v>
      </c>
      <c r="AV1707">
        <v>44.815105256618203</v>
      </c>
      <c r="AW1707">
        <v>0.12756141004837199</v>
      </c>
      <c r="AX1707">
        <v>0.12009982126761599</v>
      </c>
      <c r="AY1707">
        <v>-5.7873387737229602E-2</v>
      </c>
      <c r="AZ1707">
        <v>4.6145968517979599E-2</v>
      </c>
      <c r="BA1707">
        <v>8.9038599646814501E-2</v>
      </c>
      <c r="BB1707">
        <v>6.5922812168542396E-3</v>
      </c>
      <c r="BC1707">
        <v>-0.13373574120580001</v>
      </c>
      <c r="BD1707">
        <v>0.108372402048366</v>
      </c>
      <c r="BE1707">
        <v>-1.91890080000056E-2</v>
      </c>
      <c r="BF1707" t="s">
        <v>283</v>
      </c>
      <c r="BG1707" t="e">
        <f>-inf</f>
        <v>#NAME?</v>
      </c>
      <c r="BH1707" t="s">
        <v>283</v>
      </c>
      <c r="BI1707" t="s">
        <v>283</v>
      </c>
      <c r="BK1707" t="s">
        <v>283</v>
      </c>
      <c r="BP1707" t="s">
        <v>283</v>
      </c>
    </row>
    <row r="1708" spans="1:72" x14ac:dyDescent="0.2">
      <c r="A1708">
        <v>1706</v>
      </c>
      <c r="B1708" s="243">
        <v>44799.25</v>
      </c>
      <c r="C1708">
        <v>0</v>
      </c>
      <c r="D1708">
        <v>0.16285714285714201</v>
      </c>
      <c r="E1708">
        <v>0</v>
      </c>
      <c r="F1708">
        <v>0</v>
      </c>
      <c r="G1708">
        <v>7</v>
      </c>
      <c r="H1708">
        <v>2.0724999999999998</v>
      </c>
      <c r="I1708">
        <v>1.3474999999999999</v>
      </c>
      <c r="J1708">
        <v>34.561935483870897</v>
      </c>
      <c r="K1708">
        <v>0.743999999999999</v>
      </c>
      <c r="L1708">
        <v>37.979999999999997</v>
      </c>
      <c r="M1708">
        <v>-0.20999999999999899</v>
      </c>
      <c r="N1708">
        <v>100.083333333333</v>
      </c>
      <c r="O1708">
        <v>31.155263157894701</v>
      </c>
      <c r="P1708">
        <v>2.2035</v>
      </c>
      <c r="Q1708">
        <v>59.497179487179501</v>
      </c>
      <c r="R1708">
        <v>7</v>
      </c>
      <c r="S1708">
        <v>3.5311111111111102</v>
      </c>
      <c r="T1708">
        <v>5</v>
      </c>
      <c r="U1708">
        <v>1.73305714285714</v>
      </c>
      <c r="V1708">
        <v>8.3757142857142794E-2</v>
      </c>
      <c r="W1708">
        <v>15.807114285714199</v>
      </c>
      <c r="X1708">
        <v>1.0784571428571399</v>
      </c>
      <c r="Y1708">
        <v>70.494457142857101</v>
      </c>
      <c r="Z1708">
        <v>2.1841428571428501</v>
      </c>
      <c r="AA1708">
        <v>0</v>
      </c>
      <c r="AB1708">
        <v>3.4614285714285702E-2</v>
      </c>
      <c r="AC1708">
        <v>0.16285714285714201</v>
      </c>
      <c r="AD1708">
        <v>0.16285714285714201</v>
      </c>
      <c r="AE1708">
        <v>36.180226383870902</v>
      </c>
      <c r="AF1708">
        <v>0.43410585000000002</v>
      </c>
      <c r="AG1708">
        <v>1.34835387</v>
      </c>
      <c r="AH1708">
        <v>1.935715E-2</v>
      </c>
      <c r="AI1708">
        <v>44.981935483870899</v>
      </c>
      <c r="AJ1708">
        <v>0.51323505209142395</v>
      </c>
      <c r="AK1708">
        <v>0.80432791507701995</v>
      </c>
      <c r="AL1708">
        <v>9.6506707710622194E-3</v>
      </c>
      <c r="AM1708">
        <v>2.99754524898884E-2</v>
      </c>
      <c r="AN1708">
        <v>0.15561802587418599</v>
      </c>
      <c r="AO1708">
        <v>4.30331638507214E-4</v>
      </c>
      <c r="AP1708">
        <v>36.180226383870902</v>
      </c>
      <c r="AQ1708">
        <v>0.46534469559979502</v>
      </c>
      <c r="AR1708">
        <v>6.9775645512594897</v>
      </c>
      <c r="AS1708">
        <v>1.27950823818337</v>
      </c>
      <c r="AT1708">
        <v>0.88946567299169998</v>
      </c>
      <c r="AU1708">
        <v>91.297228571428505</v>
      </c>
      <c r="AV1708">
        <v>44.9026438689136</v>
      </c>
      <c r="AW1708">
        <v>7.9291614957341494E-2</v>
      </c>
      <c r="AX1708">
        <v>6.8845631816624397E-2</v>
      </c>
      <c r="AY1708">
        <v>-3.12388455997956E-2</v>
      </c>
      <c r="AZ1708">
        <v>2.2435448740503999E-2</v>
      </c>
      <c r="BA1708">
        <v>5.1059023412469803E-2</v>
      </c>
      <c r="BB1708">
        <v>3.20506410578629E-3</v>
      </c>
      <c r="BC1708">
        <v>-7.1961355968355595E-2</v>
      </c>
      <c r="BD1708">
        <v>6.0042234957332803E-2</v>
      </c>
      <c r="BE1708">
        <v>-1.9249380000008601E-2</v>
      </c>
      <c r="BF1708">
        <v>17.614013988171401</v>
      </c>
      <c r="BG1708">
        <v>-7.9923947075500399</v>
      </c>
      <c r="BH1708">
        <v>5.7400636397488398</v>
      </c>
      <c r="BI1708">
        <v>17.614013988171401</v>
      </c>
      <c r="BJ1708">
        <v>19.243238561242698</v>
      </c>
      <c r="BK1708">
        <v>11.4801272794976</v>
      </c>
      <c r="BL1708">
        <v>-0.45375203590262098</v>
      </c>
      <c r="BM1708">
        <v>0.32588049740414299</v>
      </c>
      <c r="BN1708">
        <v>-0.71819071126785905</v>
      </c>
      <c r="BO1708">
        <v>530.74011211743903</v>
      </c>
      <c r="BP1708">
        <v>413.929328722028</v>
      </c>
      <c r="BQ1708">
        <v>116.81078339541</v>
      </c>
      <c r="BR1708">
        <v>-18.463696500393699</v>
      </c>
      <c r="BS1708">
        <v>12.197632965974201</v>
      </c>
      <c r="BT1708">
        <v>-1.51371143498898</v>
      </c>
    </row>
    <row r="1709" spans="1:72" x14ac:dyDescent="0.2">
      <c r="A1709">
        <v>1707</v>
      </c>
      <c r="B1709" s="243">
        <v>44799.263888888891</v>
      </c>
      <c r="C1709">
        <v>0</v>
      </c>
      <c r="D1709">
        <v>0.16714285714285701</v>
      </c>
      <c r="E1709">
        <v>0</v>
      </c>
      <c r="F1709">
        <v>0</v>
      </c>
      <c r="G1709">
        <v>7</v>
      </c>
      <c r="H1709">
        <v>2.0724999999999998</v>
      </c>
      <c r="I1709">
        <v>1.3480000000000001</v>
      </c>
      <c r="J1709">
        <v>34.559999999999903</v>
      </c>
      <c r="K1709">
        <v>0.79624999999999901</v>
      </c>
      <c r="L1709">
        <v>37.954074074074001</v>
      </c>
      <c r="M1709">
        <v>3.3333333333333298E-2</v>
      </c>
      <c r="N1709">
        <v>99.903225806451601</v>
      </c>
      <c r="O1709">
        <v>30.758333333333301</v>
      </c>
      <c r="P1709">
        <v>2.2037499999999999</v>
      </c>
      <c r="Q1709">
        <v>59.505806451612898</v>
      </c>
      <c r="R1709">
        <v>7.0024999999999897</v>
      </c>
      <c r="S1709">
        <v>3.4977777777777699</v>
      </c>
      <c r="T1709">
        <v>5</v>
      </c>
      <c r="U1709">
        <v>1.7001285714285701</v>
      </c>
      <c r="V1709">
        <v>8.9142857142857093E-2</v>
      </c>
      <c r="W1709">
        <v>15.803728571428501</v>
      </c>
      <c r="X1709">
        <v>1.09585714285714</v>
      </c>
      <c r="Y1709">
        <v>70.425228571428505</v>
      </c>
      <c r="Z1709">
        <v>2.2130285714285698</v>
      </c>
      <c r="AA1709">
        <v>0</v>
      </c>
      <c r="AB1709">
        <v>3.7114285714285697E-2</v>
      </c>
      <c r="AC1709">
        <v>0.16714285714285701</v>
      </c>
      <c r="AD1709">
        <v>0.16714285714285701</v>
      </c>
      <c r="AE1709">
        <v>36.178290899999901</v>
      </c>
      <c r="AF1709">
        <v>0.43410584999999902</v>
      </c>
      <c r="AG1709">
        <v>1.3488538699999999</v>
      </c>
      <c r="AH1709">
        <v>1.9357149999999899E-2</v>
      </c>
      <c r="AI1709">
        <v>44.9804999999999</v>
      </c>
      <c r="AJ1709">
        <v>0.51371208349442898</v>
      </c>
      <c r="AK1709">
        <v>0.80431055457364797</v>
      </c>
      <c r="AL1709">
        <v>9.6509787574615598E-3</v>
      </c>
      <c r="AM1709">
        <v>2.99875250386278E-2</v>
      </c>
      <c r="AN1709">
        <v>0.15562299218550199</v>
      </c>
      <c r="AO1709">
        <v>4.3034537188337099E-4</v>
      </c>
      <c r="AP1709">
        <v>36.178290899999901</v>
      </c>
      <c r="AQ1709">
        <v>0.47285264133233001</v>
      </c>
      <c r="AR1709">
        <v>6.9760700317947899</v>
      </c>
      <c r="AS1709">
        <v>1.2964299836056099</v>
      </c>
      <c r="AT1709">
        <v>0.87337659063697903</v>
      </c>
      <c r="AU1709">
        <v>91.237971428571399</v>
      </c>
      <c r="AV1709">
        <v>44.923643556732699</v>
      </c>
      <c r="AW1709">
        <v>5.6856443267250201E-2</v>
      </c>
      <c r="AX1709">
        <v>5.24238863943811E-2</v>
      </c>
      <c r="AY1709">
        <v>-3.8746791332330999E-2</v>
      </c>
      <c r="AZ1709">
        <v>2.3929968205201199E-2</v>
      </c>
      <c r="BA1709">
        <v>3.88655046779686E-2</v>
      </c>
      <c r="BB1709">
        <v>3.41856688645731E-3</v>
      </c>
      <c r="BC1709">
        <v>-8.9256551903944603E-2</v>
      </c>
      <c r="BD1709">
        <v>3.7607063267251301E-2</v>
      </c>
      <c r="BE1709">
        <v>-1.92493799999989E-2</v>
      </c>
      <c r="BF1709">
        <v>13.068632648171899</v>
      </c>
      <c r="BG1709">
        <v>-9.6591004033588597</v>
      </c>
      <c r="BH1709">
        <v>5.9654479144020103</v>
      </c>
      <c r="BI1709">
        <v>13.068632648171899</v>
      </c>
      <c r="BJ1709">
        <v>6.8190644896261201</v>
      </c>
      <c r="BK1709">
        <v>11.930895828803999</v>
      </c>
      <c r="BL1709">
        <v>-0.73910566341536899</v>
      </c>
      <c r="BM1709">
        <v>0.45647070164119002</v>
      </c>
      <c r="BN1709">
        <v>-0.61759870643104398</v>
      </c>
      <c r="BO1709">
        <v>277.85951944088498</v>
      </c>
      <c r="BP1709">
        <v>307.11286723204</v>
      </c>
      <c r="BQ1709">
        <v>-29.2533477911551</v>
      </c>
      <c r="BR1709">
        <v>-10.2857796730882</v>
      </c>
      <c r="BS1709">
        <v>1.5916114303573501</v>
      </c>
      <c r="BT1709">
        <v>-6.4624942224616104</v>
      </c>
    </row>
    <row r="1710" spans="1:72" x14ac:dyDescent="0.2">
      <c r="A1710">
        <v>1708</v>
      </c>
      <c r="B1710" s="243">
        <v>44799.277777777781</v>
      </c>
      <c r="C1710">
        <v>0</v>
      </c>
      <c r="D1710">
        <v>0</v>
      </c>
      <c r="E1710">
        <v>0</v>
      </c>
      <c r="F1710">
        <v>0</v>
      </c>
      <c r="G1710">
        <v>7</v>
      </c>
      <c r="H1710">
        <v>2.0680000000000001</v>
      </c>
      <c r="I1710">
        <v>1.35</v>
      </c>
      <c r="J1710">
        <v>34.558095238095198</v>
      </c>
      <c r="K1710">
        <v>0.82149999999999901</v>
      </c>
      <c r="L1710">
        <v>37.955925925925897</v>
      </c>
      <c r="M1710">
        <v>-0.15</v>
      </c>
      <c r="N1710">
        <v>100.16</v>
      </c>
      <c r="O1710">
        <v>30.316666666666599</v>
      </c>
      <c r="P1710">
        <v>2.2038000000000002</v>
      </c>
      <c r="Q1710">
        <v>59.497096774193501</v>
      </c>
      <c r="R1710">
        <v>7.0060000000000002</v>
      </c>
      <c r="S1710">
        <v>3.43818181818181</v>
      </c>
      <c r="T1710">
        <v>5</v>
      </c>
      <c r="U1710">
        <v>1.6814750000000001</v>
      </c>
      <c r="V1710">
        <v>7.4962499999999904E-2</v>
      </c>
      <c r="W1710">
        <v>15.848775</v>
      </c>
      <c r="X1710">
        <v>1.1553499999999901</v>
      </c>
      <c r="Y1710">
        <v>70.593062500000002</v>
      </c>
      <c r="Z1710">
        <v>2.0612750000000002</v>
      </c>
      <c r="AA1710">
        <v>1.4999999999999999E-4</v>
      </c>
      <c r="AB1710">
        <v>3.0800000000000001E-2</v>
      </c>
      <c r="AC1710">
        <v>0</v>
      </c>
      <c r="AD1710">
        <v>0</v>
      </c>
      <c r="AE1710">
        <v>36.172872358095198</v>
      </c>
      <c r="AF1710">
        <v>0.43316327999999998</v>
      </c>
      <c r="AG1710">
        <v>1.3508520159999999</v>
      </c>
      <c r="AH1710">
        <v>1.9315119999999901E-2</v>
      </c>
      <c r="AI1710">
        <v>44.976095238095198</v>
      </c>
      <c r="AJ1710">
        <v>0.51241398342925304</v>
      </c>
      <c r="AK1710">
        <v>0.80426884918760999</v>
      </c>
      <c r="AL1710">
        <v>9.6309667992944391E-3</v>
      </c>
      <c r="AM1710">
        <v>3.00348887303096E-2</v>
      </c>
      <c r="AN1710">
        <v>0.155638233220186</v>
      </c>
      <c r="AO1710">
        <v>4.2945302160512703E-4</v>
      </c>
      <c r="AP1710">
        <v>36.172872358095198</v>
      </c>
      <c r="AQ1710">
        <v>0.49852328172900001</v>
      </c>
      <c r="AR1710">
        <v>6.9959543925629601</v>
      </c>
      <c r="AS1710">
        <v>1.2075301462247401</v>
      </c>
      <c r="AT1710">
        <v>0.86161130278670295</v>
      </c>
      <c r="AU1710">
        <v>91.339937500000005</v>
      </c>
      <c r="AV1710">
        <v>44.874880178611903</v>
      </c>
      <c r="AW1710">
        <v>0.101215059483287</v>
      </c>
      <c r="AX1710">
        <v>0.14332186977525799</v>
      </c>
      <c r="AY1710">
        <v>-6.5360001729E-2</v>
      </c>
      <c r="AZ1710">
        <v>4.0456074370309701E-3</v>
      </c>
      <c r="BA1710">
        <v>0.10609738748412099</v>
      </c>
      <c r="BB1710">
        <v>5.77943919575853E-4</v>
      </c>
      <c r="BC1710">
        <v>-0.15088998709447399</v>
      </c>
      <c r="BD1710">
        <v>8.2007475483289904E-2</v>
      </c>
      <c r="BE1710">
        <v>-1.9207583999997498E-2</v>
      </c>
      <c r="BF1710" t="s">
        <v>283</v>
      </c>
      <c r="BG1710" t="e">
        <f>-inf</f>
        <v>#NAME?</v>
      </c>
      <c r="BH1710" t="s">
        <v>283</v>
      </c>
      <c r="BI1710" t="s">
        <v>283</v>
      </c>
      <c r="BK1710" t="s">
        <v>283</v>
      </c>
      <c r="BP1710" t="s">
        <v>283</v>
      </c>
    </row>
    <row r="1711" spans="1:72" x14ac:dyDescent="0.2">
      <c r="A1711">
        <v>1709</v>
      </c>
      <c r="B1711" s="243">
        <v>44799.291666666664</v>
      </c>
      <c r="C1711">
        <v>0</v>
      </c>
      <c r="D1711">
        <v>0</v>
      </c>
      <c r="E1711">
        <v>0</v>
      </c>
      <c r="F1711">
        <v>0</v>
      </c>
      <c r="G1711">
        <v>7</v>
      </c>
      <c r="H1711">
        <v>2.0724999999999998</v>
      </c>
      <c r="I1711">
        <v>1.3520000000000001</v>
      </c>
      <c r="J1711">
        <v>34.552</v>
      </c>
      <c r="K1711">
        <v>0.83724999999999905</v>
      </c>
      <c r="L1711">
        <v>37.972424242424196</v>
      </c>
      <c r="M1711">
        <v>5.3846153846153801E-2</v>
      </c>
      <c r="N1711">
        <v>99.8</v>
      </c>
      <c r="O1711">
        <v>30.158333333333299</v>
      </c>
      <c r="P1711">
        <v>2.20425</v>
      </c>
      <c r="Q1711">
        <v>59.506470588235203</v>
      </c>
      <c r="R1711">
        <v>7.0075000000000003</v>
      </c>
      <c r="S1711">
        <v>3.4089999999999998</v>
      </c>
      <c r="T1711">
        <v>5</v>
      </c>
      <c r="U1711">
        <v>1.6807999999999901</v>
      </c>
      <c r="V1711">
        <v>9.0399999999999994E-2</v>
      </c>
      <c r="W1711">
        <v>15.821185714285701</v>
      </c>
      <c r="X1711">
        <v>1.0572285714285701</v>
      </c>
      <c r="Y1711">
        <v>70.341028571428495</v>
      </c>
      <c r="Z1711">
        <v>2.2821428571428499</v>
      </c>
      <c r="AA1711">
        <v>3.07142857142857E-3</v>
      </c>
      <c r="AB1711">
        <v>1.7157142857142801E-2</v>
      </c>
      <c r="AC1711">
        <v>0</v>
      </c>
      <c r="AD1711">
        <v>0</v>
      </c>
      <c r="AE1711">
        <v>36.170290899999998</v>
      </c>
      <c r="AF1711">
        <v>0.43410585000000002</v>
      </c>
      <c r="AG1711">
        <v>1.3528538699999999</v>
      </c>
      <c r="AH1711">
        <v>1.935715E-2</v>
      </c>
      <c r="AI1711">
        <v>44.976500000000001</v>
      </c>
      <c r="AJ1711">
        <v>0.51421327828993102</v>
      </c>
      <c r="AK1711">
        <v>0.80420421553477905</v>
      </c>
      <c r="AL1711">
        <v>9.6518370704701296E-3</v>
      </c>
      <c r="AM1711">
        <v>3.0079127322045901E-2</v>
      </c>
      <c r="AN1711">
        <v>0.155636832568118</v>
      </c>
      <c r="AO1711">
        <v>4.3038364479228001E-4</v>
      </c>
      <c r="AP1711">
        <v>36.170290899999998</v>
      </c>
      <c r="AQ1711">
        <v>0.45618475523974</v>
      </c>
      <c r="AR1711">
        <v>6.9837759507224701</v>
      </c>
      <c r="AS1711">
        <v>1.3369183141460801</v>
      </c>
      <c r="AT1711">
        <v>0.86428967814971602</v>
      </c>
      <c r="AU1711">
        <v>91.182385714285701</v>
      </c>
      <c r="AV1711">
        <v>44.947169920108202</v>
      </c>
      <c r="AW1711">
        <v>2.93300798917073E-2</v>
      </c>
      <c r="AX1711">
        <v>1.5935555853919502E-2</v>
      </c>
      <c r="AY1711">
        <v>-2.20789052397403E-2</v>
      </c>
      <c r="AZ1711">
        <v>1.62240492775227E-2</v>
      </c>
      <c r="BA1711">
        <v>1.1779214449761301E-2</v>
      </c>
      <c r="BB1711">
        <v>2.3177213253603901E-3</v>
      </c>
      <c r="BC1711">
        <v>-5.0860648940207302E-2</v>
      </c>
      <c r="BD1711">
        <v>1.0080699891702001E-2</v>
      </c>
      <c r="BE1711">
        <v>-1.9249380000005301E-2</v>
      </c>
      <c r="BF1711" t="s">
        <v>283</v>
      </c>
      <c r="BG1711" t="e">
        <f>-inf</f>
        <v>#NAME?</v>
      </c>
      <c r="BH1711" t="s">
        <v>283</v>
      </c>
      <c r="BI1711" t="s">
        <v>283</v>
      </c>
      <c r="BK1711" t="s">
        <v>283</v>
      </c>
      <c r="BP1711" t="s">
        <v>283</v>
      </c>
    </row>
    <row r="1712" spans="1:72" x14ac:dyDescent="0.2">
      <c r="A1712">
        <v>1710</v>
      </c>
      <c r="B1712" s="243">
        <v>44799.305555555555</v>
      </c>
      <c r="C1712">
        <v>0</v>
      </c>
      <c r="D1712">
        <v>0</v>
      </c>
      <c r="E1712">
        <v>0</v>
      </c>
      <c r="F1712">
        <v>0</v>
      </c>
      <c r="G1712">
        <v>7</v>
      </c>
      <c r="H1712">
        <v>2.0659999999999998</v>
      </c>
      <c r="I1712">
        <v>1.3474999999999999</v>
      </c>
      <c r="J1712">
        <v>34.558</v>
      </c>
      <c r="K1712">
        <v>0.81474999999999997</v>
      </c>
      <c r="L1712">
        <v>37.962571428571401</v>
      </c>
      <c r="M1712">
        <v>-0.05</v>
      </c>
      <c r="N1712">
        <v>100.14705882352899</v>
      </c>
      <c r="O1712">
        <v>30.020588235294099</v>
      </c>
      <c r="P1712">
        <v>2.2040000000000002</v>
      </c>
      <c r="Q1712">
        <v>59.5085714285714</v>
      </c>
      <c r="R1712">
        <v>7.0039999999999996</v>
      </c>
      <c r="S1712">
        <v>3.36095238095238</v>
      </c>
      <c r="T1712">
        <v>5</v>
      </c>
      <c r="U1712">
        <v>1.68891428571428</v>
      </c>
      <c r="V1712">
        <v>9.3585714285714203E-2</v>
      </c>
      <c r="W1712">
        <v>15.8351714285714</v>
      </c>
      <c r="X1712">
        <v>1.0531428571428501</v>
      </c>
      <c r="Y1712">
        <v>70.429000000000002</v>
      </c>
      <c r="Z1712">
        <v>2.2132000000000001</v>
      </c>
      <c r="AA1712">
        <v>4.1714285714285699E-3</v>
      </c>
      <c r="AB1712">
        <v>2.8799999999999999E-2</v>
      </c>
      <c r="AC1712">
        <v>0</v>
      </c>
      <c r="AD1712">
        <v>0</v>
      </c>
      <c r="AE1712">
        <v>36.171215439999997</v>
      </c>
      <c r="AF1712">
        <v>0.43274435999999999</v>
      </c>
      <c r="AG1712">
        <v>1.348351192</v>
      </c>
      <c r="AH1712">
        <v>1.9296439999999901E-2</v>
      </c>
      <c r="AI1712">
        <v>44.971499999999999</v>
      </c>
      <c r="AJ1712">
        <v>0.51358411222649702</v>
      </c>
      <c r="AK1712">
        <v>0.80431418654036402</v>
      </c>
      <c r="AL1712">
        <v>9.6226356692571905E-3</v>
      </c>
      <c r="AM1712">
        <v>2.99823486430294E-2</v>
      </c>
      <c r="AN1712">
        <v>0.15565413650867699</v>
      </c>
      <c r="AO1712">
        <v>4.2908152941307202E-4</v>
      </c>
      <c r="AP1712">
        <v>36.171215439999997</v>
      </c>
      <c r="AQ1712">
        <v>0.45442180574917701</v>
      </c>
      <c r="AR1712">
        <v>6.9899495142496404</v>
      </c>
      <c r="AS1712">
        <v>1.2965304093944701</v>
      </c>
      <c r="AT1712">
        <v>0.86739954405522002</v>
      </c>
      <c r="AU1712">
        <v>91.219428571428494</v>
      </c>
      <c r="AV1712">
        <v>44.912117169393298</v>
      </c>
      <c r="AW1712">
        <v>5.9382830606708098E-2</v>
      </c>
      <c r="AX1712">
        <v>5.1820782605525001E-2</v>
      </c>
      <c r="AY1712">
        <v>-2.16774457491778E-2</v>
      </c>
      <c r="AZ1712">
        <v>1.0050485750355999E-2</v>
      </c>
      <c r="BA1712">
        <v>3.8432704263538002E-2</v>
      </c>
      <c r="BB1712">
        <v>1.43578367862229E-3</v>
      </c>
      <c r="BC1712">
        <v>-5.0092959615182099E-2</v>
      </c>
      <c r="BD1712">
        <v>4.0193822606703199E-2</v>
      </c>
      <c r="BE1712">
        <v>-1.9189008000004799E-2</v>
      </c>
      <c r="BF1712" t="s">
        <v>283</v>
      </c>
      <c r="BG1712" t="e">
        <f>-inf</f>
        <v>#NAME?</v>
      </c>
      <c r="BH1712" t="s">
        <v>283</v>
      </c>
      <c r="BI1712" t="s">
        <v>283</v>
      </c>
      <c r="BK1712" t="s">
        <v>283</v>
      </c>
      <c r="BP1712" t="s">
        <v>283</v>
      </c>
    </row>
    <row r="1713" spans="1:72" x14ac:dyDescent="0.2">
      <c r="A1713">
        <v>1711</v>
      </c>
      <c r="B1713" s="243">
        <v>44799.319444444445</v>
      </c>
      <c r="C1713">
        <v>0</v>
      </c>
      <c r="D1713">
        <v>0.193333333333333</v>
      </c>
      <c r="E1713">
        <v>0</v>
      </c>
      <c r="F1713">
        <v>0</v>
      </c>
      <c r="G1713">
        <v>7</v>
      </c>
      <c r="H1713">
        <v>2.0674999999999999</v>
      </c>
      <c r="I1713">
        <v>1.3460000000000001</v>
      </c>
      <c r="J1713">
        <v>34.585806451612903</v>
      </c>
      <c r="K1713">
        <v>0.79574999999999996</v>
      </c>
      <c r="L1713">
        <v>37.986562499999998</v>
      </c>
      <c r="M1713">
        <v>-2.1052631578947299E-2</v>
      </c>
      <c r="N1713">
        <v>100.06666666666599</v>
      </c>
      <c r="O1713">
        <v>29.8692307692307</v>
      </c>
      <c r="P1713">
        <v>2.2035</v>
      </c>
      <c r="Q1713">
        <v>59.505249999999997</v>
      </c>
      <c r="R1713">
        <v>7.0024999999999897</v>
      </c>
      <c r="S1713">
        <v>3.44</v>
      </c>
      <c r="T1713">
        <v>5</v>
      </c>
      <c r="U1713">
        <v>1.6533285714285699</v>
      </c>
      <c r="V1713">
        <v>9.7799999999999998E-2</v>
      </c>
      <c r="W1713">
        <v>15.8586285714285</v>
      </c>
      <c r="X1713">
        <v>1.1145571428571399</v>
      </c>
      <c r="Y1713">
        <v>70.529271428571406</v>
      </c>
      <c r="Z1713">
        <v>2.0761142857142798</v>
      </c>
      <c r="AA1713">
        <v>0</v>
      </c>
      <c r="AB1713">
        <v>2.8814285714285699E-2</v>
      </c>
      <c r="AC1713">
        <v>0.193333333333333</v>
      </c>
      <c r="AD1713">
        <v>0.193333333333333</v>
      </c>
      <c r="AE1713">
        <v>36.200193151612901</v>
      </c>
      <c r="AF1713">
        <v>0.43305854999999999</v>
      </c>
      <c r="AG1713">
        <v>1.34685181</v>
      </c>
      <c r="AH1713">
        <v>1.9310449999999899E-2</v>
      </c>
      <c r="AI1713">
        <v>44.999306451612902</v>
      </c>
      <c r="AJ1713">
        <v>0.51326481074279395</v>
      </c>
      <c r="AK1713">
        <v>0.80446113520745999</v>
      </c>
      <c r="AL1713">
        <v>9.6236716551545403E-3</v>
      </c>
      <c r="AM1713">
        <v>2.9930501516690002E-2</v>
      </c>
      <c r="AN1713">
        <v>0.15555795304372</v>
      </c>
      <c r="AO1713">
        <v>4.2912772490758802E-4</v>
      </c>
      <c r="AP1713">
        <v>36.200193151612901</v>
      </c>
      <c r="AQ1713">
        <v>0.48092152553913597</v>
      </c>
      <c r="AR1713">
        <v>7.0003039486843797</v>
      </c>
      <c r="AS1713">
        <v>1.2162232535725901</v>
      </c>
      <c r="AT1713">
        <v>0.84859537630993997</v>
      </c>
      <c r="AU1713">
        <v>91.231899999999996</v>
      </c>
      <c r="AV1713">
        <v>44.897641879409001</v>
      </c>
      <c r="AW1713">
        <v>0.10166457220389399</v>
      </c>
      <c r="AX1713">
        <v>0.13062855642740701</v>
      </c>
      <c r="AY1713">
        <v>-4.7862975539136099E-2</v>
      </c>
      <c r="AZ1713">
        <v>-3.0394868438143798E-4</v>
      </c>
      <c r="BA1713">
        <v>9.69880691086627E-2</v>
      </c>
      <c r="BB1713" s="244">
        <v>-4.34212406259198E-5</v>
      </c>
      <c r="BC1713">
        <v>-0.11052310487608601</v>
      </c>
      <c r="BD1713">
        <v>8.2461632203889898E-2</v>
      </c>
      <c r="BE1713">
        <v>-1.9202940000004502E-2</v>
      </c>
      <c r="BF1713">
        <v>28.152706126596399</v>
      </c>
      <c r="BG1713">
        <v>-10.3152964524</v>
      </c>
      <c r="BH1713">
        <v>-6.5506181978758293E-2</v>
      </c>
      <c r="BI1713">
        <v>28.152706126596399</v>
      </c>
      <c r="BJ1713">
        <v>35.674819348392802</v>
      </c>
      <c r="BK1713">
        <v>-0.131012363957516</v>
      </c>
      <c r="BL1713">
        <v>-0.366405147910628</v>
      </c>
      <c r="BM1713">
        <v>-2.3268165299702099E-3</v>
      </c>
      <c r="BN1713">
        <v>6.3503925729170097E-3</v>
      </c>
      <c r="BO1713">
        <v>908.49857072948396</v>
      </c>
      <c r="BP1713">
        <v>661.58859397501601</v>
      </c>
      <c r="BQ1713">
        <v>246.909976754468</v>
      </c>
      <c r="BR1713">
        <v>-47.9906127791714</v>
      </c>
      <c r="BS1713">
        <v>24.413736897754202</v>
      </c>
      <c r="BT1713">
        <v>-1.96572171561273</v>
      </c>
    </row>
    <row r="1714" spans="1:72" x14ac:dyDescent="0.2">
      <c r="A1714">
        <v>1712</v>
      </c>
      <c r="B1714" s="243">
        <v>44799.333333333336</v>
      </c>
      <c r="C1714">
        <v>0</v>
      </c>
      <c r="D1714">
        <v>0</v>
      </c>
      <c r="E1714">
        <v>0</v>
      </c>
      <c r="F1714">
        <v>0</v>
      </c>
      <c r="G1714">
        <v>7</v>
      </c>
      <c r="H1714">
        <v>2.0720000000000001</v>
      </c>
      <c r="I1714">
        <v>1.35</v>
      </c>
      <c r="J1714">
        <v>34.570857142857101</v>
      </c>
      <c r="K1714">
        <v>0.79925000000000002</v>
      </c>
      <c r="L1714">
        <v>37.9936111111111</v>
      </c>
      <c r="M1714">
        <v>-4.6666666666666599E-2</v>
      </c>
      <c r="N1714">
        <v>100.26923076923001</v>
      </c>
      <c r="O1714">
        <v>30.322857142857099</v>
      </c>
      <c r="P1714">
        <v>2.2050000000000001</v>
      </c>
      <c r="Q1714">
        <v>59.517435897435803</v>
      </c>
      <c r="R1714">
        <v>7.008</v>
      </c>
      <c r="S1714">
        <v>3.36625</v>
      </c>
      <c r="T1714">
        <v>5</v>
      </c>
      <c r="U1714">
        <v>1.6807375</v>
      </c>
      <c r="V1714">
        <v>0.13437499999999999</v>
      </c>
      <c r="W1714">
        <v>15.8805374999999</v>
      </c>
      <c r="X1714">
        <v>1.001925</v>
      </c>
      <c r="Y1714">
        <v>70.404962499999996</v>
      </c>
      <c r="Z1714">
        <v>2.2212999999999998</v>
      </c>
      <c r="AA1714">
        <v>1.3625E-3</v>
      </c>
      <c r="AB1714">
        <v>2.13499999999999E-2</v>
      </c>
      <c r="AC1714">
        <v>0</v>
      </c>
      <c r="AD1714">
        <v>0</v>
      </c>
      <c r="AE1714">
        <v>36.188757622857104</v>
      </c>
      <c r="AF1714">
        <v>0.43400112000000002</v>
      </c>
      <c r="AG1714">
        <v>1.350853664</v>
      </c>
      <c r="AH1714">
        <v>1.9352479999999998E-2</v>
      </c>
      <c r="AI1714">
        <v>44.992857142857098</v>
      </c>
      <c r="AJ1714">
        <v>0.51400862010056603</v>
      </c>
      <c r="AK1714">
        <v>0.80432228404508599</v>
      </c>
      <c r="AL1714">
        <v>9.6460004445149995E-3</v>
      </c>
      <c r="AM1714">
        <v>3.00237359834894E-2</v>
      </c>
      <c r="AN1714">
        <v>0.15558025083346499</v>
      </c>
      <c r="AO1714">
        <v>4.3012338466423197E-4</v>
      </c>
      <c r="AP1714">
        <v>36.188757622857104</v>
      </c>
      <c r="AQ1714">
        <v>0.43232175448680299</v>
      </c>
      <c r="AR1714">
        <v>7.0099749715284503</v>
      </c>
      <c r="AS1714">
        <v>1.30127552791792</v>
      </c>
      <c r="AT1714">
        <v>0.86391356312627599</v>
      </c>
      <c r="AU1714">
        <v>91.189462500000005</v>
      </c>
      <c r="AV1714">
        <v>44.932329876790298</v>
      </c>
      <c r="AW1714">
        <v>6.0527266066820497E-2</v>
      </c>
      <c r="AX1714">
        <v>4.9578136082077E-2</v>
      </c>
      <c r="AY1714">
        <v>1.6793655131965199E-3</v>
      </c>
      <c r="AZ1714">
        <v>-9.9749715284582693E-3</v>
      </c>
      <c r="BA1714">
        <v>3.6701337386369201E-2</v>
      </c>
      <c r="BB1714">
        <v>-1.4249959326368901E-3</v>
      </c>
      <c r="BC1714">
        <v>3.86949580497978E-3</v>
      </c>
      <c r="BD1714">
        <v>4.1282530066815301E-2</v>
      </c>
      <c r="BE1714">
        <v>-1.9244736000005199E-2</v>
      </c>
      <c r="BF1714" t="s">
        <v>283</v>
      </c>
      <c r="BG1714" t="s">
        <v>283</v>
      </c>
      <c r="BH1714" t="e">
        <f>-inf</f>
        <v>#NAME?</v>
      </c>
      <c r="BI1714" t="s">
        <v>283</v>
      </c>
      <c r="BJ1714" t="s">
        <v>283</v>
      </c>
      <c r="BK1714" t="e">
        <f>-inf</f>
        <v>#NAME?</v>
      </c>
      <c r="BP1714" t="s">
        <v>283</v>
      </c>
      <c r="BR1714" t="e">
        <f>-inf</f>
        <v>#NAME?</v>
      </c>
    </row>
    <row r="1715" spans="1:72" x14ac:dyDescent="0.2">
      <c r="A1715">
        <v>1713</v>
      </c>
      <c r="B1715" s="243">
        <v>44799.347222222219</v>
      </c>
      <c r="C1715">
        <v>0</v>
      </c>
      <c r="D1715">
        <v>0</v>
      </c>
      <c r="E1715">
        <v>0</v>
      </c>
      <c r="F1715">
        <v>0</v>
      </c>
      <c r="G1715">
        <v>7</v>
      </c>
      <c r="H1715">
        <v>2.0724999999999998</v>
      </c>
      <c r="I1715">
        <v>1.3474999999999999</v>
      </c>
      <c r="J1715">
        <v>34.549999999999997</v>
      </c>
      <c r="K1715">
        <v>0.83399999999999996</v>
      </c>
      <c r="L1715">
        <v>37.957241379310297</v>
      </c>
      <c r="M1715">
        <v>3.3333333333333298E-2</v>
      </c>
      <c r="N1715">
        <v>99.648648648648603</v>
      </c>
      <c r="O1715">
        <v>29.733333333333299</v>
      </c>
      <c r="P1715">
        <v>2.2037499999999999</v>
      </c>
      <c r="Q1715">
        <v>59.515135135135097</v>
      </c>
      <c r="R1715">
        <v>7.01</v>
      </c>
      <c r="S1715">
        <v>3.35083333333333</v>
      </c>
      <c r="T1715">
        <v>5</v>
      </c>
      <c r="U1715">
        <v>1.62775714285714</v>
      </c>
      <c r="V1715">
        <v>0.135871428571428</v>
      </c>
      <c r="W1715">
        <v>15.8733142857142</v>
      </c>
      <c r="X1715">
        <v>0.95612857142857099</v>
      </c>
      <c r="Y1715">
        <v>70.381271428571395</v>
      </c>
      <c r="Z1715">
        <v>2.1760999999999999</v>
      </c>
      <c r="AA1715">
        <v>8.8571428571428503E-4</v>
      </c>
      <c r="AB1715">
        <v>2.6771428571428502E-2</v>
      </c>
      <c r="AC1715">
        <v>0</v>
      </c>
      <c r="AD1715">
        <v>0</v>
      </c>
      <c r="AE1715">
        <v>36.168290899999903</v>
      </c>
      <c r="AF1715">
        <v>0.43410585000000002</v>
      </c>
      <c r="AG1715">
        <v>1.34835387</v>
      </c>
      <c r="AH1715">
        <v>1.935715E-2</v>
      </c>
      <c r="AI1715">
        <v>44.97</v>
      </c>
      <c r="AJ1715">
        <v>0.51389084291701703</v>
      </c>
      <c r="AK1715">
        <v>0.80427598176562098</v>
      </c>
      <c r="AL1715">
        <v>9.6532321547698492E-3</v>
      </c>
      <c r="AM1715">
        <v>2.9983408272181399E-2</v>
      </c>
      <c r="AN1715">
        <v>0.15565932844118299</v>
      </c>
      <c r="AO1715">
        <v>4.3044585279074899E-4</v>
      </c>
      <c r="AP1715">
        <v>36.168290900000002</v>
      </c>
      <c r="AQ1715">
        <v>0.41256100158690601</v>
      </c>
      <c r="AR1715">
        <v>7.0067865056873702</v>
      </c>
      <c r="AS1715">
        <v>1.2747965949228699</v>
      </c>
      <c r="AT1715">
        <v>0.83648949020705299</v>
      </c>
      <c r="AU1715">
        <v>91.014571428571401</v>
      </c>
      <c r="AV1715">
        <v>44.862435002197103</v>
      </c>
      <c r="AW1715">
        <v>0.107564997802832</v>
      </c>
      <c r="AX1715">
        <v>7.3557275077120496E-2</v>
      </c>
      <c r="AY1715">
        <v>2.15448484130937E-2</v>
      </c>
      <c r="AZ1715">
        <v>-6.7865056873719302E-3</v>
      </c>
      <c r="BA1715">
        <v>5.4553390407163997E-2</v>
      </c>
      <c r="BB1715">
        <v>-9.6950081248170495E-4</v>
      </c>
      <c r="BC1715">
        <v>4.9630403306229899E-2</v>
      </c>
      <c r="BD1715">
        <v>8.8315617802842306E-2</v>
      </c>
      <c r="BE1715">
        <v>-1.92493799999899E-2</v>
      </c>
      <c r="BF1715" t="s">
        <v>283</v>
      </c>
      <c r="BG1715" t="s">
        <v>283</v>
      </c>
      <c r="BH1715" t="e">
        <f>-inf</f>
        <v>#NAME?</v>
      </c>
      <c r="BI1715" t="s">
        <v>283</v>
      </c>
      <c r="BJ1715" t="s">
        <v>283</v>
      </c>
      <c r="BK1715" t="e">
        <f>-inf</f>
        <v>#NAME?</v>
      </c>
      <c r="BP1715" t="s">
        <v>283</v>
      </c>
      <c r="BR1715" t="e">
        <f>-inf</f>
        <v>#NAME?</v>
      </c>
    </row>
    <row r="1716" spans="1:72" x14ac:dyDescent="0.2">
      <c r="A1716">
        <v>1714</v>
      </c>
      <c r="B1716" s="243">
        <v>44799.361111111109</v>
      </c>
      <c r="C1716">
        <v>0</v>
      </c>
      <c r="D1716">
        <v>0</v>
      </c>
      <c r="E1716">
        <v>0</v>
      </c>
      <c r="F1716">
        <v>0</v>
      </c>
      <c r="G1716">
        <v>7</v>
      </c>
      <c r="H1716">
        <v>2.0724999999999998</v>
      </c>
      <c r="I1716">
        <v>1.3440000000000001</v>
      </c>
      <c r="J1716">
        <v>34.531304347826001</v>
      </c>
      <c r="K1716">
        <v>0.81925000000000003</v>
      </c>
      <c r="L1716">
        <v>37.953235294117597</v>
      </c>
      <c r="M1716">
        <v>-1.0526315789473601E-2</v>
      </c>
      <c r="N1716">
        <v>100.030303030303</v>
      </c>
      <c r="O1716">
        <v>29.657894736842099</v>
      </c>
      <c r="P1716">
        <v>2.2040000000000002</v>
      </c>
      <c r="Q1716">
        <v>59.512857142857101</v>
      </c>
      <c r="R1716">
        <v>7.0049999999999901</v>
      </c>
      <c r="S1716">
        <v>3.3148</v>
      </c>
      <c r="T1716">
        <v>5</v>
      </c>
      <c r="U1716">
        <v>1.61415714285714</v>
      </c>
      <c r="V1716">
        <v>0.12805714285714201</v>
      </c>
      <c r="W1716">
        <v>15.835099999999899</v>
      </c>
      <c r="X1716">
        <v>0.98599999999999999</v>
      </c>
      <c r="Y1716">
        <v>70.264571428571401</v>
      </c>
      <c r="Z1716">
        <v>2.2677857142857101</v>
      </c>
      <c r="AA1716">
        <v>2.8285714285714199E-3</v>
      </c>
      <c r="AB1716">
        <v>3.9300000000000002E-2</v>
      </c>
      <c r="AC1716">
        <v>0</v>
      </c>
      <c r="AD1716">
        <v>0</v>
      </c>
      <c r="AE1716">
        <v>36.149595247825999</v>
      </c>
      <c r="AF1716">
        <v>0.43410585000000002</v>
      </c>
      <c r="AG1716">
        <v>1.3448538699999999</v>
      </c>
      <c r="AH1716">
        <v>1.935715E-2</v>
      </c>
      <c r="AI1716">
        <v>44.947804347826001</v>
      </c>
      <c r="AJ1716">
        <v>0.51447827137997304</v>
      </c>
      <c r="AK1716">
        <v>0.80425719948597296</v>
      </c>
      <c r="AL1716">
        <v>9.6579990123810203E-3</v>
      </c>
      <c r="AM1716">
        <v>2.9920346266369802E-2</v>
      </c>
      <c r="AN1716">
        <v>0.15573619449419299</v>
      </c>
      <c r="AO1716">
        <v>4.3065841103618197E-4</v>
      </c>
      <c r="AP1716">
        <v>36.149595247825999</v>
      </c>
      <c r="AQ1716">
        <v>0.425450258176997</v>
      </c>
      <c r="AR1716">
        <v>6.9899179843031298</v>
      </c>
      <c r="AS1716">
        <v>1.3285076543293799</v>
      </c>
      <c r="AT1716">
        <v>0.83044877659277905</v>
      </c>
      <c r="AU1716">
        <v>90.967614285714205</v>
      </c>
      <c r="AV1716">
        <v>44.893471144635598</v>
      </c>
      <c r="AW1716">
        <v>5.4333203190488101E-2</v>
      </c>
      <c r="AX1716">
        <v>1.6346215670612799E-2</v>
      </c>
      <c r="AY1716">
        <v>8.6555918230025106E-3</v>
      </c>
      <c r="AZ1716">
        <v>1.0082015696869199E-2</v>
      </c>
      <c r="BA1716">
        <v>1.2154640764511299E-2</v>
      </c>
      <c r="BB1716">
        <v>1.44028795669561E-3</v>
      </c>
      <c r="BC1716">
        <v>1.9938896983310601E-2</v>
      </c>
      <c r="BD1716">
        <v>3.5083823190484698E-2</v>
      </c>
      <c r="BE1716">
        <v>-1.92493800000034E-2</v>
      </c>
      <c r="BF1716" t="s">
        <v>283</v>
      </c>
      <c r="BG1716" t="s">
        <v>283</v>
      </c>
      <c r="BH1716" t="s">
        <v>283</v>
      </c>
      <c r="BI1716" t="s">
        <v>283</v>
      </c>
      <c r="BJ1716" t="s">
        <v>283</v>
      </c>
      <c r="BK1716" t="s">
        <v>283</v>
      </c>
      <c r="BO1716" t="s">
        <v>283</v>
      </c>
      <c r="BP1716" t="s">
        <v>283</v>
      </c>
    </row>
    <row r="1717" spans="1:72" x14ac:dyDescent="0.2">
      <c r="A1717">
        <v>1715</v>
      </c>
      <c r="B1717" s="243">
        <v>44799.375</v>
      </c>
      <c r="C1717">
        <v>0</v>
      </c>
      <c r="D1717">
        <v>0</v>
      </c>
      <c r="E1717">
        <v>0</v>
      </c>
      <c r="F1717">
        <v>0</v>
      </c>
      <c r="G1717">
        <v>7</v>
      </c>
      <c r="H1717">
        <v>2.0699999999999998</v>
      </c>
      <c r="I1717">
        <v>1.3525</v>
      </c>
      <c r="J1717">
        <v>34.5448275862068</v>
      </c>
      <c r="K1717">
        <v>0.88200000000000001</v>
      </c>
      <c r="L1717">
        <v>37.941874999999897</v>
      </c>
      <c r="M1717">
        <v>-0.19999999999999901</v>
      </c>
      <c r="N1717">
        <v>99.964285714285694</v>
      </c>
      <c r="O1717">
        <v>29.560714285714202</v>
      </c>
      <c r="P1717">
        <v>2.2050000000000001</v>
      </c>
      <c r="Q1717">
        <v>59.523428571428497</v>
      </c>
      <c r="R1717">
        <v>7.0039999999999996</v>
      </c>
      <c r="S1717">
        <v>3.2747999999999902</v>
      </c>
      <c r="T1717">
        <v>5</v>
      </c>
      <c r="U1717">
        <v>1.6165</v>
      </c>
      <c r="V1717">
        <v>0.12712857142857101</v>
      </c>
      <c r="W1717">
        <v>15.787271428571399</v>
      </c>
      <c r="X1717">
        <v>0.98757142857142799</v>
      </c>
      <c r="Y1717">
        <v>70.213528571428498</v>
      </c>
      <c r="Z1717">
        <v>2.2591857142857101</v>
      </c>
      <c r="AA1717">
        <v>0</v>
      </c>
      <c r="AB1717">
        <v>3.3628571428571397E-2</v>
      </c>
      <c r="AC1717">
        <v>0</v>
      </c>
      <c r="AD1717">
        <v>0</v>
      </c>
      <c r="AE1717">
        <v>36.161166386206801</v>
      </c>
      <c r="AF1717">
        <v>0.43358219999999997</v>
      </c>
      <c r="AG1717">
        <v>1.3533528399999999</v>
      </c>
      <c r="AH1717">
        <v>1.9333799999999901E-2</v>
      </c>
      <c r="AI1717">
        <v>44.9673275862068</v>
      </c>
      <c r="AJ1717">
        <v>0.51501707892973803</v>
      </c>
      <c r="AK1717">
        <v>0.80416534242294602</v>
      </c>
      <c r="AL1717">
        <v>9.6421607258910195E-3</v>
      </c>
      <c r="AM1717">
        <v>3.00963591266456E-2</v>
      </c>
      <c r="AN1717">
        <v>0.155668579294161</v>
      </c>
      <c r="AO1717">
        <v>4.2995216833678E-4</v>
      </c>
      <c r="AP1717">
        <v>36.161166386206801</v>
      </c>
      <c r="AQ1717">
        <v>0.42612831567336701</v>
      </c>
      <c r="AR1717">
        <v>6.9688055321182896</v>
      </c>
      <c r="AS1717">
        <v>1.3234696272551001</v>
      </c>
      <c r="AT1717">
        <v>0.83252510808992197</v>
      </c>
      <c r="AU1717">
        <v>90.864057142857106</v>
      </c>
      <c r="AV1717">
        <v>44.8795698612536</v>
      </c>
      <c r="AW1717">
        <v>8.7757724953235E-2</v>
      </c>
      <c r="AX1717">
        <v>2.9883212744891301E-2</v>
      </c>
      <c r="AY1717">
        <v>7.4538843266321797E-3</v>
      </c>
      <c r="AZ1717">
        <v>3.1194467881704199E-2</v>
      </c>
      <c r="BA1717">
        <v>2.2080873414276302E-2</v>
      </c>
      <c r="BB1717">
        <v>4.4563525545291702E-3</v>
      </c>
      <c r="BC1717">
        <v>1.7191398370671501E-2</v>
      </c>
      <c r="BD1717">
        <v>6.8531564953227694E-2</v>
      </c>
      <c r="BE1717">
        <v>-1.9226160000007299E-2</v>
      </c>
      <c r="BF1717" t="s">
        <v>283</v>
      </c>
      <c r="BG1717" t="s">
        <v>283</v>
      </c>
      <c r="BH1717" t="s">
        <v>283</v>
      </c>
      <c r="BI1717" t="s">
        <v>283</v>
      </c>
      <c r="BJ1717" t="s">
        <v>283</v>
      </c>
      <c r="BK1717" t="s">
        <v>283</v>
      </c>
      <c r="BO1717" t="s">
        <v>283</v>
      </c>
      <c r="BP1717" t="s">
        <v>283</v>
      </c>
    </row>
    <row r="1718" spans="1:72" x14ac:dyDescent="0.2">
      <c r="A1718">
        <v>1716</v>
      </c>
      <c r="B1718" s="243">
        <v>44799.388888888891</v>
      </c>
      <c r="C1718">
        <v>0</v>
      </c>
      <c r="D1718">
        <v>0</v>
      </c>
      <c r="E1718">
        <v>0</v>
      </c>
      <c r="F1718">
        <v>0</v>
      </c>
      <c r="G1718">
        <v>7</v>
      </c>
      <c r="H1718">
        <v>2.0625</v>
      </c>
      <c r="I1718">
        <v>1.35</v>
      </c>
      <c r="J1718">
        <v>34.51</v>
      </c>
      <c r="K1718">
        <v>0.79349999999999898</v>
      </c>
      <c r="L1718">
        <v>37.9311111111111</v>
      </c>
      <c r="M1718">
        <v>-7.7777777777777696E-2</v>
      </c>
      <c r="N1718">
        <v>99.823529411764696</v>
      </c>
      <c r="O1718">
        <v>30.2594594594594</v>
      </c>
      <c r="P1718">
        <v>2.2047500000000002</v>
      </c>
      <c r="Q1718">
        <v>59.522972972972902</v>
      </c>
      <c r="R1718">
        <v>7.0024999999999897</v>
      </c>
      <c r="S1718">
        <v>3.23599999999999</v>
      </c>
      <c r="T1718">
        <v>5</v>
      </c>
      <c r="U1718">
        <v>1.6433249999999999</v>
      </c>
      <c r="V1718">
        <v>0.116825</v>
      </c>
      <c r="W1718">
        <v>15.8215375</v>
      </c>
      <c r="X1718">
        <v>1.008775</v>
      </c>
      <c r="Y1718">
        <v>70.406537499999999</v>
      </c>
      <c r="Z1718">
        <v>2.37529999999999</v>
      </c>
      <c r="AA1718">
        <v>0</v>
      </c>
      <c r="AB1718">
        <v>3.0775E-2</v>
      </c>
      <c r="AC1718">
        <v>0</v>
      </c>
      <c r="AD1718">
        <v>0</v>
      </c>
      <c r="AE1718">
        <v>36.120482500000001</v>
      </c>
      <c r="AF1718">
        <v>0.43201125000000001</v>
      </c>
      <c r="AG1718">
        <v>1.3508497500000001</v>
      </c>
      <c r="AH1718">
        <v>1.926375E-2</v>
      </c>
      <c r="AI1718">
        <v>44.922499999999999</v>
      </c>
      <c r="AJ1718">
        <v>0.51302739465067404</v>
      </c>
      <c r="AK1718">
        <v>0.80406216261338903</v>
      </c>
      <c r="AL1718">
        <v>9.6168122878290303E-3</v>
      </c>
      <c r="AM1718">
        <v>3.0070671712393499E-2</v>
      </c>
      <c r="AN1718">
        <v>0.155823918971562</v>
      </c>
      <c r="AO1718">
        <v>4.2882185986977501E-4</v>
      </c>
      <c r="AP1718">
        <v>36.120482500000001</v>
      </c>
      <c r="AQ1718">
        <v>0.43527746875507101</v>
      </c>
      <c r="AR1718">
        <v>6.9839312357090497</v>
      </c>
      <c r="AS1718">
        <v>1.3914913615736</v>
      </c>
      <c r="AT1718">
        <v>0.84307074331431897</v>
      </c>
      <c r="AU1718">
        <v>91.255475000000004</v>
      </c>
      <c r="AV1718">
        <v>44.931182566037698</v>
      </c>
      <c r="AW1718">
        <v>-8.6825660377272094E-3</v>
      </c>
      <c r="AX1718">
        <v>-4.0641611573602097E-2</v>
      </c>
      <c r="AY1718">
        <v>-3.26621875507171E-3</v>
      </c>
      <c r="AZ1718">
        <v>1.6068764290948501E-2</v>
      </c>
      <c r="BA1718">
        <v>-3.0085960021536101E-2</v>
      </c>
      <c r="BB1718">
        <v>2.2955377558497802E-3</v>
      </c>
      <c r="BC1718">
        <v>-7.5604946747838504E-3</v>
      </c>
      <c r="BD1718">
        <v>-2.7839066037725301E-2</v>
      </c>
      <c r="BE1718">
        <v>-1.9156499999998099E-2</v>
      </c>
      <c r="BF1718" t="e">
        <f>-inf</f>
        <v>#NAME?</v>
      </c>
      <c r="BG1718" t="e">
        <f>-inf</f>
        <v>#NAME?</v>
      </c>
      <c r="BH1718" t="s">
        <v>283</v>
      </c>
      <c r="BI1718" t="e">
        <f>-inf</f>
        <v>#NAME?</v>
      </c>
      <c r="BJ1718" t="e">
        <f>-inf</f>
        <v>#NAME?</v>
      </c>
      <c r="BK1718" t="s">
        <v>283</v>
      </c>
      <c r="BP1718" t="e">
        <f>-inf</f>
        <v>#NAME?</v>
      </c>
      <c r="BR1718" t="s">
        <v>283</v>
      </c>
    </row>
    <row r="1719" spans="1:72" x14ac:dyDescent="0.2">
      <c r="A1719">
        <v>1717</v>
      </c>
      <c r="B1719" s="243">
        <v>44799.402777777781</v>
      </c>
      <c r="C1719">
        <v>0</v>
      </c>
      <c r="D1719">
        <v>0.20166666666666599</v>
      </c>
      <c r="E1719">
        <v>0</v>
      </c>
      <c r="F1719">
        <v>0</v>
      </c>
      <c r="G1719">
        <v>7</v>
      </c>
      <c r="H1719">
        <v>2.0659999999999998</v>
      </c>
      <c r="I1719">
        <v>1.3474999999999999</v>
      </c>
      <c r="J1719">
        <v>34.5378260869565</v>
      </c>
      <c r="K1719">
        <v>0.86950000000000005</v>
      </c>
      <c r="L1719">
        <v>37.952941176470503</v>
      </c>
      <c r="M1719">
        <v>-0.18</v>
      </c>
      <c r="N1719">
        <v>99.696969696969703</v>
      </c>
      <c r="O1719">
        <v>30.6307692307692</v>
      </c>
      <c r="P1719">
        <v>2.2048000000000001</v>
      </c>
      <c r="Q1719">
        <v>59.538571428571402</v>
      </c>
      <c r="R1719">
        <v>7.008</v>
      </c>
      <c r="S1719">
        <v>3.1497142857142801</v>
      </c>
      <c r="T1719">
        <v>5</v>
      </c>
      <c r="U1719">
        <v>1.6574571428571401</v>
      </c>
      <c r="V1719">
        <v>1.8142857142857099E-2</v>
      </c>
      <c r="W1719">
        <v>15.8352428571428</v>
      </c>
      <c r="X1719">
        <v>1.0071142857142801</v>
      </c>
      <c r="Y1719">
        <v>70.454999999999998</v>
      </c>
      <c r="Z1719">
        <v>2.2619714285714201</v>
      </c>
      <c r="AA1719">
        <v>0</v>
      </c>
      <c r="AB1719">
        <v>2.4728571428571398E-2</v>
      </c>
      <c r="AC1719">
        <v>0.20166666666666599</v>
      </c>
      <c r="AD1719">
        <v>0.20166666666666599</v>
      </c>
      <c r="AE1719">
        <v>36.151041526956497</v>
      </c>
      <c r="AF1719">
        <v>0.43274435999999999</v>
      </c>
      <c r="AG1719">
        <v>1.348351192</v>
      </c>
      <c r="AH1719">
        <v>1.9296439999999901E-2</v>
      </c>
      <c r="AI1719">
        <v>44.951326086956499</v>
      </c>
      <c r="AJ1719">
        <v>0.51310824678101596</v>
      </c>
      <c r="AK1719">
        <v>0.80422636380123202</v>
      </c>
      <c r="AL1719">
        <v>9.6269542563187892E-3</v>
      </c>
      <c r="AM1719">
        <v>2.9995804559617801E-2</v>
      </c>
      <c r="AN1719">
        <v>0.155723993246801</v>
      </c>
      <c r="AO1719">
        <v>4.2927409889247298E-4</v>
      </c>
      <c r="AP1719">
        <v>36.151041526956497</v>
      </c>
      <c r="AQ1719">
        <v>0.43456088526458903</v>
      </c>
      <c r="AR1719">
        <v>6.9899810441961501</v>
      </c>
      <c r="AS1719">
        <v>1.3251015463240099</v>
      </c>
      <c r="AT1719">
        <v>0.85045492868610095</v>
      </c>
      <c r="AU1719">
        <v>91.216785714285706</v>
      </c>
      <c r="AV1719">
        <v>44.900685002741199</v>
      </c>
      <c r="AW1719">
        <v>5.06410842152362E-2</v>
      </c>
      <c r="AX1719">
        <v>2.32496456759805E-2</v>
      </c>
      <c r="AY1719">
        <v>-1.8165252645895801E-3</v>
      </c>
      <c r="AZ1719">
        <v>1.0018955803843699E-2</v>
      </c>
      <c r="BA1719">
        <v>1.7243019336449301E-2</v>
      </c>
      <c r="BB1719">
        <v>1.4312794005490999E-3</v>
      </c>
      <c r="BC1719">
        <v>-4.1976867464883503E-3</v>
      </c>
      <c r="BD1719">
        <v>3.1452076215234603E-2</v>
      </c>
      <c r="BE1719">
        <v>-1.91890080000016E-2</v>
      </c>
      <c r="BF1719">
        <v>4.8036458008224203</v>
      </c>
      <c r="BG1719">
        <v>-0.37531513731189697</v>
      </c>
      <c r="BH1719">
        <v>2.0700321908767898</v>
      </c>
      <c r="BI1719">
        <v>4.8036458008224203</v>
      </c>
      <c r="BJ1719">
        <v>8.8566613270210492</v>
      </c>
      <c r="BK1719">
        <v>4.1400643817535903</v>
      </c>
      <c r="BL1719">
        <v>-7.8131309608139798E-2</v>
      </c>
      <c r="BM1719">
        <v>0.430929397526019</v>
      </c>
      <c r="BN1719">
        <v>-5.5154508440637198</v>
      </c>
      <c r="BO1719">
        <v>203.49039522395901</v>
      </c>
      <c r="BP1719">
        <v>112.885676319326</v>
      </c>
      <c r="BQ1719">
        <v>90.604718904632506</v>
      </c>
      <c r="BR1719">
        <v>-4.0261334796445203</v>
      </c>
      <c r="BS1719">
        <v>6.9352030066920802</v>
      </c>
      <c r="BT1719">
        <v>-0.58053577894684905</v>
      </c>
    </row>
    <row r="1720" spans="1:72" x14ac:dyDescent="0.2">
      <c r="A1720">
        <v>1718</v>
      </c>
      <c r="B1720" s="243">
        <v>44799.416666666664</v>
      </c>
      <c r="C1720">
        <v>0</v>
      </c>
      <c r="D1720">
        <v>0</v>
      </c>
      <c r="E1720">
        <v>0</v>
      </c>
      <c r="F1720">
        <v>0</v>
      </c>
      <c r="G1720">
        <v>7</v>
      </c>
      <c r="H1720">
        <v>2.0649999999999999</v>
      </c>
      <c r="I1720">
        <v>1.3480000000000001</v>
      </c>
      <c r="J1720">
        <v>34.553333333333299</v>
      </c>
      <c r="K1720">
        <v>0.84410256410256401</v>
      </c>
      <c r="L1720">
        <v>37.957142857142799</v>
      </c>
      <c r="M1720">
        <v>5.4545454545454501E-2</v>
      </c>
      <c r="N1720">
        <v>100.18918918918899</v>
      </c>
      <c r="O1720">
        <v>30.168421052631501</v>
      </c>
      <c r="P1720">
        <v>2.2047500000000002</v>
      </c>
      <c r="Q1720">
        <v>59.537647058823502</v>
      </c>
      <c r="R1720">
        <v>7.0049999999999999</v>
      </c>
      <c r="S1720">
        <v>3.1139130434782598</v>
      </c>
      <c r="T1720">
        <v>5</v>
      </c>
      <c r="U1720">
        <v>1.68408571428571</v>
      </c>
      <c r="V1720">
        <v>0</v>
      </c>
      <c r="W1720">
        <v>15.790628571428501</v>
      </c>
      <c r="X1720">
        <v>1.0061</v>
      </c>
      <c r="Y1720">
        <v>70.397557142857096</v>
      </c>
      <c r="Z1720">
        <v>2.1057857142857102</v>
      </c>
      <c r="AA1720">
        <v>3.07142857142857E-3</v>
      </c>
      <c r="AB1720">
        <v>4.0928571428571398E-2</v>
      </c>
      <c r="AC1720">
        <v>0</v>
      </c>
      <c r="AD1720">
        <v>0</v>
      </c>
      <c r="AE1720">
        <v>36.165767933333299</v>
      </c>
      <c r="AF1720">
        <v>0.4325349</v>
      </c>
      <c r="AG1720">
        <v>1.34885078</v>
      </c>
      <c r="AH1720">
        <v>1.9287099999999901E-2</v>
      </c>
      <c r="AI1720">
        <v>44.966333333333303</v>
      </c>
      <c r="AJ1720">
        <v>0.51373612098417598</v>
      </c>
      <c r="AK1720">
        <v>0.804285456526734</v>
      </c>
      <c r="AL1720">
        <v>9.6190831659241395E-3</v>
      </c>
      <c r="AM1720">
        <v>2.9996903905885101E-2</v>
      </c>
      <c r="AN1720">
        <v>0.15567202129000199</v>
      </c>
      <c r="AO1720">
        <v>4.2892312026034302E-4</v>
      </c>
      <c r="AP1720">
        <v>36.165767933333299</v>
      </c>
      <c r="AQ1720">
        <v>0.43412322997147701</v>
      </c>
      <c r="AR1720">
        <v>6.9702874396043804</v>
      </c>
      <c r="AS1720">
        <v>1.2336052838604199</v>
      </c>
      <c r="AT1720">
        <v>0.86517566226200804</v>
      </c>
      <c r="AU1720">
        <v>90.9841571428571</v>
      </c>
      <c r="AV1720">
        <v>44.803783886769601</v>
      </c>
      <c r="AW1720">
        <v>0.16254944656370801</v>
      </c>
      <c r="AX1720">
        <v>0.11524549613957399</v>
      </c>
      <c r="AY1720">
        <v>-1.58832997147795E-3</v>
      </c>
      <c r="AZ1720">
        <v>2.97125603956125E-2</v>
      </c>
      <c r="BA1720">
        <v>8.5439766835864794E-2</v>
      </c>
      <c r="BB1720">
        <v>4.2446514850875E-3</v>
      </c>
      <c r="BC1720">
        <v>-3.6721429218265402E-3</v>
      </c>
      <c r="BD1720">
        <v>0.143369726563708</v>
      </c>
      <c r="BE1720">
        <v>-1.9179720000000001E-2</v>
      </c>
      <c r="BF1720" t="s">
        <v>283</v>
      </c>
      <c r="BG1720" t="e">
        <f>-inf</f>
        <v>#NAME?</v>
      </c>
      <c r="BH1720" t="s">
        <v>283</v>
      </c>
      <c r="BI1720" t="s">
        <v>283</v>
      </c>
      <c r="BK1720" t="s">
        <v>283</v>
      </c>
      <c r="BP1720" t="s">
        <v>283</v>
      </c>
    </row>
    <row r="1721" spans="1:72" x14ac:dyDescent="0.2">
      <c r="A1721">
        <v>1719</v>
      </c>
      <c r="B1721" s="243">
        <v>44799.430555555555</v>
      </c>
      <c r="C1721">
        <v>0</v>
      </c>
      <c r="D1721">
        <v>0.19166666666666601</v>
      </c>
      <c r="E1721">
        <v>0</v>
      </c>
      <c r="F1721">
        <v>0</v>
      </c>
      <c r="G1721">
        <v>7</v>
      </c>
      <c r="H1721">
        <v>2.0680000000000001</v>
      </c>
      <c r="I1721">
        <v>1.35</v>
      </c>
      <c r="J1721">
        <v>34.56</v>
      </c>
      <c r="K1721">
        <v>0.84324999999999894</v>
      </c>
      <c r="L1721">
        <v>37.980454545454499</v>
      </c>
      <c r="M1721">
        <v>-5.5555555555555497E-2</v>
      </c>
      <c r="N1721">
        <v>99.878787878787804</v>
      </c>
      <c r="O1721">
        <v>30.1378378378378</v>
      </c>
      <c r="P1721">
        <v>2.2056</v>
      </c>
      <c r="Q1721">
        <v>59.545714285714197</v>
      </c>
      <c r="R1721">
        <v>7.0039999999999996</v>
      </c>
      <c r="S1721">
        <v>3.05894736842105</v>
      </c>
      <c r="T1721">
        <v>5</v>
      </c>
      <c r="U1721">
        <v>1.6955571428571401</v>
      </c>
      <c r="V1721">
        <v>0</v>
      </c>
      <c r="W1721">
        <v>15.7871142857142</v>
      </c>
      <c r="X1721">
        <v>1.0164571428571401</v>
      </c>
      <c r="Y1721">
        <v>70.141828571428505</v>
      </c>
      <c r="Z1721">
        <v>2.1781428571428498</v>
      </c>
      <c r="AA1721">
        <v>0</v>
      </c>
      <c r="AB1721">
        <v>4.5199999999999997E-2</v>
      </c>
      <c r="AC1721">
        <v>0.19166666666666601</v>
      </c>
      <c r="AD1721">
        <v>0.19166666666666601</v>
      </c>
      <c r="AE1721">
        <v>36.174777120000002</v>
      </c>
      <c r="AF1721">
        <v>0.43316327999999998</v>
      </c>
      <c r="AG1721">
        <v>1.3508520159999999</v>
      </c>
      <c r="AH1721">
        <v>1.9315120000000002E-2</v>
      </c>
      <c r="AI1721">
        <v>44.978000000000002</v>
      </c>
      <c r="AJ1721">
        <v>0.515737582791438</v>
      </c>
      <c r="AK1721">
        <v>0.80427713815643198</v>
      </c>
      <c r="AL1721">
        <v>9.6305589399261794E-3</v>
      </c>
      <c r="AM1721">
        <v>3.00336167904308E-2</v>
      </c>
      <c r="AN1721">
        <v>0.15563164213615499</v>
      </c>
      <c r="AO1721">
        <v>4.2943483480812798E-4</v>
      </c>
      <c r="AP1721">
        <v>36.174777120000002</v>
      </c>
      <c r="AQ1721">
        <v>0.43859224528846302</v>
      </c>
      <c r="AR1721">
        <v>6.9687361662359599</v>
      </c>
      <c r="AS1721">
        <v>1.2759933355734101</v>
      </c>
      <c r="AT1721">
        <v>0.87446254234189902</v>
      </c>
      <c r="AU1721">
        <v>90.819100000000006</v>
      </c>
      <c r="AV1721">
        <v>44.858098867097802</v>
      </c>
      <c r="AW1721">
        <v>0.11990113290215</v>
      </c>
      <c r="AX1721">
        <v>7.4858680426586E-2</v>
      </c>
      <c r="AY1721">
        <v>-5.4289652884631501E-3</v>
      </c>
      <c r="AZ1721">
        <v>3.1263833764032897E-2</v>
      </c>
      <c r="BA1721">
        <v>5.5415900142970202E-2</v>
      </c>
      <c r="BB1721">
        <v>4.4662619662904201E-3</v>
      </c>
      <c r="BC1721">
        <v>-1.25332998874307E-2</v>
      </c>
      <c r="BD1721">
        <v>0.100693548902155</v>
      </c>
      <c r="BE1721">
        <v>-1.9207583999994299E-2</v>
      </c>
      <c r="BF1721">
        <v>16.273626179692599</v>
      </c>
      <c r="BG1721">
        <v>-1.18020984531807</v>
      </c>
      <c r="BH1721">
        <v>6.7964856008767303</v>
      </c>
      <c r="BI1721">
        <v>16.273626179692599</v>
      </c>
      <c r="BJ1721">
        <v>30.186832668748998</v>
      </c>
      <c r="BK1721">
        <v>13.5929712017534</v>
      </c>
      <c r="BL1721">
        <v>-7.2522855833497296E-2</v>
      </c>
      <c r="BM1721">
        <v>0.417638055945875</v>
      </c>
      <c r="BN1721">
        <v>-5.7587094598800102</v>
      </c>
      <c r="BO1721">
        <v>691.86580805804999</v>
      </c>
      <c r="BP1721">
        <v>382.43021522277598</v>
      </c>
      <c r="BQ1721">
        <v>309.43559283527298</v>
      </c>
      <c r="BR1721">
        <v>-14.0721933037239</v>
      </c>
      <c r="BS1721">
        <v>23.677382196871999</v>
      </c>
      <c r="BT1721">
        <v>-0.594330622647255</v>
      </c>
    </row>
    <row r="1722" spans="1:72" x14ac:dyDescent="0.2">
      <c r="A1722">
        <v>1720</v>
      </c>
      <c r="B1722" s="243">
        <v>44799.444444444445</v>
      </c>
      <c r="C1722">
        <v>0</v>
      </c>
      <c r="D1722">
        <v>0</v>
      </c>
      <c r="E1722">
        <v>0</v>
      </c>
      <c r="F1722">
        <v>0</v>
      </c>
      <c r="G1722">
        <v>7</v>
      </c>
      <c r="H1722">
        <v>2.0699999999999998</v>
      </c>
      <c r="I1722">
        <v>1.3480000000000001</v>
      </c>
      <c r="J1722">
        <v>34.526000000000003</v>
      </c>
      <c r="K1722">
        <v>0.85624999999999996</v>
      </c>
      <c r="L1722">
        <v>37.944800000000001</v>
      </c>
      <c r="M1722">
        <v>5.5555555555555497E-2</v>
      </c>
      <c r="N1722">
        <v>100</v>
      </c>
      <c r="O1722">
        <v>30.031578947368399</v>
      </c>
      <c r="P1722">
        <v>2.2050000000000001</v>
      </c>
      <c r="Q1722">
        <v>59.53425</v>
      </c>
      <c r="R1722">
        <v>7.0049999999999999</v>
      </c>
      <c r="S1722">
        <v>3.0422222222222199</v>
      </c>
      <c r="T1722">
        <v>5</v>
      </c>
      <c r="U1722">
        <v>1.6819375000000001</v>
      </c>
      <c r="V1722">
        <v>4.095E-2</v>
      </c>
      <c r="W1722">
        <v>15.723062499999999</v>
      </c>
      <c r="X1722">
        <v>1.0048249999999901</v>
      </c>
      <c r="Y1722">
        <v>70.172312500000004</v>
      </c>
      <c r="Z1722">
        <v>2.1006125</v>
      </c>
      <c r="AA1722">
        <v>2.875E-4</v>
      </c>
      <c r="AB1722">
        <v>2.2599999999999999E-2</v>
      </c>
      <c r="AC1722">
        <v>0</v>
      </c>
      <c r="AD1722">
        <v>0</v>
      </c>
      <c r="AE1722">
        <v>36.142338799999997</v>
      </c>
      <c r="AF1722">
        <v>0.43358219999999997</v>
      </c>
      <c r="AG1722">
        <v>1.3488528399999999</v>
      </c>
      <c r="AH1722">
        <v>1.9333800000000002E-2</v>
      </c>
      <c r="AI1722">
        <v>44.944000000000003</v>
      </c>
      <c r="AJ1722">
        <v>0.51505127182462396</v>
      </c>
      <c r="AK1722">
        <v>0.80416382164471301</v>
      </c>
      <c r="AL1722">
        <v>9.6471653613385503E-3</v>
      </c>
      <c r="AM1722">
        <v>3.0011855642577401E-2</v>
      </c>
      <c r="AN1722">
        <v>0.155749377002491</v>
      </c>
      <c r="AO1722">
        <v>4.30175329298682E-4</v>
      </c>
      <c r="AP1722">
        <v>36.142338799999997</v>
      </c>
      <c r="AQ1722">
        <v>0.43357307877555901</v>
      </c>
      <c r="AR1722">
        <v>6.9404624749494497</v>
      </c>
      <c r="AS1722">
        <v>1.2305747264613001</v>
      </c>
      <c r="AT1722">
        <v>0.866284048504529</v>
      </c>
      <c r="AU1722">
        <v>90.682749999999999</v>
      </c>
      <c r="AV1722">
        <v>44.746949080186297</v>
      </c>
      <c r="AW1722">
        <v>0.197050919813683</v>
      </c>
      <c r="AX1722">
        <v>0.11827811353869799</v>
      </c>
      <c r="AY1722" s="244">
        <v>9.1212244407445908E-6</v>
      </c>
      <c r="AZ1722">
        <v>5.95375250505423E-2</v>
      </c>
      <c r="BA1722">
        <v>8.7687930092283997E-2</v>
      </c>
      <c r="BB1722">
        <v>8.5053607215060407E-3</v>
      </c>
      <c r="BC1722" s="244">
        <v>2.10368978263973E-5</v>
      </c>
      <c r="BD1722">
        <v>0.17782475981368101</v>
      </c>
      <c r="BE1722">
        <v>-1.92261600000019E-2</v>
      </c>
      <c r="BF1722" t="s">
        <v>283</v>
      </c>
      <c r="BG1722" t="s">
        <v>283</v>
      </c>
      <c r="BH1722" t="s">
        <v>283</v>
      </c>
      <c r="BI1722" t="s">
        <v>283</v>
      </c>
      <c r="BJ1722" t="s">
        <v>283</v>
      </c>
      <c r="BK1722" t="s">
        <v>283</v>
      </c>
      <c r="BO1722" t="s">
        <v>283</v>
      </c>
      <c r="BP1722" t="s">
        <v>283</v>
      </c>
    </row>
    <row r="1723" spans="1:72" x14ac:dyDescent="0.2">
      <c r="A1723">
        <v>1721</v>
      </c>
      <c r="B1723" s="243">
        <v>44799.458333333336</v>
      </c>
      <c r="C1723">
        <v>0</v>
      </c>
      <c r="D1723">
        <v>0.181666666666666</v>
      </c>
      <c r="E1723">
        <v>0</v>
      </c>
      <c r="F1723">
        <v>0</v>
      </c>
      <c r="G1723">
        <v>7</v>
      </c>
      <c r="H1723">
        <v>2.0680000000000001</v>
      </c>
      <c r="I1723">
        <v>1.35</v>
      </c>
      <c r="J1723">
        <v>34.532962962962898</v>
      </c>
      <c r="K1723">
        <v>0.77449999999999997</v>
      </c>
      <c r="L1723">
        <v>37.9492592592592</v>
      </c>
      <c r="M1723">
        <v>-0.17142857142857101</v>
      </c>
      <c r="N1723">
        <v>100.34482758620599</v>
      </c>
      <c r="O1723">
        <v>30.354285714285702</v>
      </c>
      <c r="P1723">
        <v>2.2048000000000001</v>
      </c>
      <c r="Q1723">
        <v>59.539444444444399</v>
      </c>
      <c r="R1723">
        <v>7.0039999999999996</v>
      </c>
      <c r="S1723">
        <v>3.0040624999999999</v>
      </c>
      <c r="T1723">
        <v>5</v>
      </c>
      <c r="U1723">
        <v>1.69435714285714</v>
      </c>
      <c r="V1723">
        <v>6.4685714285714194E-2</v>
      </c>
      <c r="W1723">
        <v>2.73618571428571</v>
      </c>
      <c r="X1723">
        <v>0.25791428571428499</v>
      </c>
      <c r="Y1723">
        <v>84.499799999999993</v>
      </c>
      <c r="Z1723">
        <v>0.33222857142857098</v>
      </c>
      <c r="AA1723">
        <v>4.4428571428571399E-3</v>
      </c>
      <c r="AB1723">
        <v>1.7214285714285699E-2</v>
      </c>
      <c r="AC1723">
        <v>0.181666666666666</v>
      </c>
      <c r="AD1723">
        <v>0.181666666666666</v>
      </c>
      <c r="AE1723">
        <v>36.147740082962898</v>
      </c>
      <c r="AF1723">
        <v>0.43316327999999998</v>
      </c>
      <c r="AG1723">
        <v>1.3508520159999999</v>
      </c>
      <c r="AH1723">
        <v>1.9315120000000002E-2</v>
      </c>
      <c r="AI1723">
        <v>44.950962962962898</v>
      </c>
      <c r="AJ1723">
        <v>0.427784918815937</v>
      </c>
      <c r="AK1723">
        <v>0.80415941506629396</v>
      </c>
      <c r="AL1723">
        <v>9.6363515139130992E-3</v>
      </c>
      <c r="AM1723">
        <v>3.0051681364713399E-2</v>
      </c>
      <c r="AN1723">
        <v>0.15572525122025899</v>
      </c>
      <c r="AO1723">
        <v>4.2969313062135199E-4</v>
      </c>
      <c r="AP1723">
        <v>36.147740082962898</v>
      </c>
      <c r="AQ1723">
        <v>0.11128772763152001</v>
      </c>
      <c r="AR1723">
        <v>1.20780504907951</v>
      </c>
      <c r="AS1723">
        <v>0.194625178803012</v>
      </c>
      <c r="AT1723">
        <v>0.72482043280234598</v>
      </c>
      <c r="AU1723">
        <v>89.520485714285698</v>
      </c>
      <c r="AV1723">
        <v>37.661458038477001</v>
      </c>
      <c r="AW1723">
        <v>7.2895049244859402</v>
      </c>
      <c r="AX1723">
        <v>1.1562268371969799</v>
      </c>
      <c r="AY1723">
        <v>0.32187555236847998</v>
      </c>
      <c r="AZ1723">
        <v>5.7921949509204804</v>
      </c>
      <c r="BA1723">
        <v>0.85592413047632199</v>
      </c>
      <c r="BB1723">
        <v>0.82745642156006904</v>
      </c>
      <c r="BC1723">
        <v>0.74308134421846594</v>
      </c>
      <c r="BD1723">
        <v>7.2702973404859499</v>
      </c>
      <c r="BE1723">
        <v>-1.92075839999938E-2</v>
      </c>
      <c r="BF1723">
        <v>265.18964155894201</v>
      </c>
      <c r="BG1723">
        <v>73.824667974421999</v>
      </c>
      <c r="BH1723">
        <v>1328.4850804863399</v>
      </c>
      <c r="BI1723">
        <v>265.18964155894201</v>
      </c>
      <c r="BJ1723">
        <v>678.02861906672797</v>
      </c>
      <c r="BK1723">
        <v>2656.9701609726899</v>
      </c>
      <c r="BL1723">
        <v>0.27838443289276599</v>
      </c>
      <c r="BM1723">
        <v>5.0095662586092198</v>
      </c>
      <c r="BN1723">
        <v>17.9951378981701</v>
      </c>
      <c r="BO1723">
        <v>16687.703764747599</v>
      </c>
      <c r="BP1723">
        <v>6231.9565766351398</v>
      </c>
      <c r="BQ1723">
        <v>10455.7471881125</v>
      </c>
      <c r="BR1723">
        <v>2206.14777032249</v>
      </c>
      <c r="BS1723">
        <v>571.95276244315096</v>
      </c>
      <c r="BT1723">
        <v>3.8572202377320801</v>
      </c>
    </row>
    <row r="1724" spans="1:72" x14ac:dyDescent="0.2">
      <c r="A1724">
        <v>1722</v>
      </c>
      <c r="B1724" s="243">
        <v>44799.472222222219</v>
      </c>
      <c r="C1724">
        <v>0</v>
      </c>
      <c r="D1724">
        <v>0</v>
      </c>
      <c r="E1724">
        <v>0</v>
      </c>
      <c r="F1724">
        <v>0</v>
      </c>
      <c r="G1724">
        <v>6.125</v>
      </c>
      <c r="H1724">
        <v>1.38</v>
      </c>
      <c r="I1724">
        <v>0.9</v>
      </c>
      <c r="J1724">
        <v>39.659696969696903</v>
      </c>
      <c r="K1724">
        <v>0.73424999999999996</v>
      </c>
      <c r="L1724">
        <v>42.197419354838701</v>
      </c>
      <c r="M1724">
        <v>-2.4999999999999901E-2</v>
      </c>
      <c r="N1724">
        <v>158.833333333333</v>
      </c>
      <c r="O1724">
        <v>30.578571428571401</v>
      </c>
      <c r="P1724">
        <v>2.1563571428571402</v>
      </c>
      <c r="Q1724">
        <v>58.943999999999903</v>
      </c>
      <c r="R1724">
        <v>7.1044444444444403</v>
      </c>
      <c r="S1724">
        <v>3.00285714285714</v>
      </c>
      <c r="T1724">
        <v>5</v>
      </c>
      <c r="U1724">
        <v>1.6586857142857101</v>
      </c>
      <c r="V1724">
        <v>6.0185714285714197E-2</v>
      </c>
      <c r="W1724">
        <v>3.03857142857142E-2</v>
      </c>
      <c r="X1724">
        <v>0.136742857142857</v>
      </c>
      <c r="Y1724">
        <v>87.264185714285702</v>
      </c>
      <c r="Z1724">
        <v>-1.0428571428571401E-3</v>
      </c>
      <c r="AA1724">
        <v>7.6571428571428502E-3</v>
      </c>
      <c r="AB1724">
        <v>1.11571428571428E-2</v>
      </c>
      <c r="AC1724">
        <v>0</v>
      </c>
      <c r="AD1724">
        <v>0</v>
      </c>
      <c r="AE1724">
        <v>40.737256169696899</v>
      </c>
      <c r="AF1724">
        <v>0.2890548</v>
      </c>
      <c r="AG1724">
        <v>0.90056855999999996</v>
      </c>
      <c r="AH1724">
        <v>1.2889199999999899E-2</v>
      </c>
      <c r="AI1724">
        <v>48.064696969696897</v>
      </c>
      <c r="AJ1724">
        <v>0.46682674955652498</v>
      </c>
      <c r="AK1724">
        <v>0.84755046298076697</v>
      </c>
      <c r="AL1724">
        <v>6.0138691851576304E-3</v>
      </c>
      <c r="AM1724">
        <v>1.8736590819822999E-2</v>
      </c>
      <c r="AN1724">
        <v>0.12743240644711801</v>
      </c>
      <c r="AO1724">
        <v>2.68163554804603E-4</v>
      </c>
      <c r="AP1724">
        <v>40.737256169696899</v>
      </c>
      <c r="AQ1724">
        <v>5.9003330502321302E-2</v>
      </c>
      <c r="AR1724">
        <v>1.34128392464595E-2</v>
      </c>
      <c r="AS1724">
        <v>-6.1092354887426503E-4</v>
      </c>
      <c r="AT1724">
        <v>0.77431886053584298</v>
      </c>
      <c r="AU1724">
        <v>89.088957142857097</v>
      </c>
      <c r="AV1724">
        <v>40.809061415896799</v>
      </c>
      <c r="AW1724">
        <v>7.2556355538000901</v>
      </c>
      <c r="AX1724">
        <v>0.90117948354887401</v>
      </c>
      <c r="AY1724">
        <v>0.23005146949767799</v>
      </c>
      <c r="AZ1724">
        <v>6.1115871607535404</v>
      </c>
      <c r="BA1724">
        <v>1.0006783753908399</v>
      </c>
      <c r="BB1724">
        <v>0.99781014869445495</v>
      </c>
      <c r="BC1724">
        <v>0.79587493270369003</v>
      </c>
      <c r="BD1724">
        <v>7.24281811380009</v>
      </c>
      <c r="BE1724">
        <v>-1.2817440000003601E-2</v>
      </c>
      <c r="BF1724" t="s">
        <v>283</v>
      </c>
      <c r="BG1724" t="s">
        <v>283</v>
      </c>
      <c r="BH1724" t="s">
        <v>283</v>
      </c>
      <c r="BI1724" t="s">
        <v>283</v>
      </c>
      <c r="BJ1724" t="s">
        <v>283</v>
      </c>
      <c r="BK1724" t="s">
        <v>283</v>
      </c>
      <c r="BO1724" t="s">
        <v>283</v>
      </c>
      <c r="BP1724" t="s">
        <v>283</v>
      </c>
    </row>
    <row r="1725" spans="1:72" x14ac:dyDescent="0.2">
      <c r="A1725">
        <v>1723</v>
      </c>
      <c r="B1725" s="243">
        <v>44799.486111111109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49.939062499999999</v>
      </c>
      <c r="K1725">
        <v>6.2500000000000003E-3</v>
      </c>
      <c r="L1725">
        <v>49.9188571428571</v>
      </c>
      <c r="M1725">
        <v>-0.06</v>
      </c>
      <c r="N1725">
        <v>399.92</v>
      </c>
      <c r="O1725">
        <v>32.620689655172399</v>
      </c>
      <c r="P1725">
        <v>2.1278928571428501</v>
      </c>
      <c r="Q1725">
        <v>57.400500000000001</v>
      </c>
      <c r="R1725">
        <v>7.415</v>
      </c>
      <c r="S1725">
        <v>3.18384615384615</v>
      </c>
      <c r="T1725">
        <v>5</v>
      </c>
      <c r="U1725">
        <v>1.6072142857142799</v>
      </c>
      <c r="V1725">
        <v>6.6028571428571395E-2</v>
      </c>
      <c r="W1725">
        <v>3.8071428571428499E-2</v>
      </c>
      <c r="X1725">
        <v>0.15040000000000001</v>
      </c>
      <c r="Y1725">
        <v>87.4310571428571</v>
      </c>
      <c r="Z1725">
        <v>0</v>
      </c>
      <c r="AA1725">
        <v>8.4571428571428506E-3</v>
      </c>
      <c r="AB1725">
        <v>9.9428571428571404E-3</v>
      </c>
      <c r="AC1725">
        <v>0</v>
      </c>
      <c r="AD1725">
        <v>0</v>
      </c>
      <c r="AE1725">
        <v>49.939062499999999</v>
      </c>
      <c r="AF1725">
        <v>0</v>
      </c>
      <c r="AG1725">
        <v>0</v>
      </c>
      <c r="AH1725">
        <v>0</v>
      </c>
      <c r="AI1725">
        <v>49.939062499999999</v>
      </c>
      <c r="AJ1725">
        <v>0.57118218779400698</v>
      </c>
      <c r="AK1725">
        <v>1</v>
      </c>
      <c r="AL1725">
        <v>0</v>
      </c>
      <c r="AM1725">
        <v>0</v>
      </c>
      <c r="AN1725">
        <v>0</v>
      </c>
      <c r="AO1725">
        <v>0</v>
      </c>
      <c r="AP1725">
        <v>49.939062499999999</v>
      </c>
      <c r="AQ1725">
        <v>6.4896266561683999E-2</v>
      </c>
      <c r="AR1725">
        <v>1.6805461491215101E-2</v>
      </c>
      <c r="AS1725">
        <v>0</v>
      </c>
      <c r="AT1725">
        <v>0.91801217196806795</v>
      </c>
      <c r="AU1725">
        <v>89.226742857142796</v>
      </c>
      <c r="AV1725">
        <v>50.020764228052897</v>
      </c>
      <c r="AW1725">
        <v>-8.1701728052898603E-2</v>
      </c>
      <c r="AX1725">
        <v>0</v>
      </c>
      <c r="AY1725">
        <v>-6.4896266561683999E-2</v>
      </c>
      <c r="AZ1725">
        <v>-1.6805461491215101E-2</v>
      </c>
      <c r="BB1725" t="e">
        <f t="shared" ref="BB1725:BC1744" si="21">-inf</f>
        <v>#NAME?</v>
      </c>
      <c r="BC1725" t="e">
        <f t="shared" si="21"/>
        <v>#NAME?</v>
      </c>
      <c r="BD1725">
        <v>-8.1701728052899103E-2</v>
      </c>
      <c r="BE1725" s="244">
        <v>-4.7184478546569104E-16</v>
      </c>
      <c r="BG1725" t="e">
        <f t="shared" ref="BG1725:BH1744" si="22">-inf</f>
        <v>#NAME?</v>
      </c>
      <c r="BH1725" t="e">
        <f t="shared" si="22"/>
        <v>#NAME?</v>
      </c>
      <c r="BK1725" t="e">
        <f t="shared" ref="BK1725:BK1788" si="23">-inf</f>
        <v>#NAME?</v>
      </c>
    </row>
    <row r="1726" spans="1:72" x14ac:dyDescent="0.2">
      <c r="A1726">
        <v>1724</v>
      </c>
      <c r="B1726" s="243">
        <v>44799.5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49.947058823529403</v>
      </c>
      <c r="K1726">
        <v>-7.1999999999999995E-2</v>
      </c>
      <c r="L1726">
        <v>49.935135135135098</v>
      </c>
      <c r="M1726">
        <v>-7.9999999999999905E-2</v>
      </c>
      <c r="N1726">
        <v>399.96666666666601</v>
      </c>
      <c r="O1726">
        <v>32.476470588235202</v>
      </c>
      <c r="P1726">
        <v>2.1312258064516101</v>
      </c>
      <c r="Q1726">
        <v>57.550750000000001</v>
      </c>
      <c r="R1726">
        <v>7.5549999999999997</v>
      </c>
      <c r="S1726">
        <v>2.8430769230769202</v>
      </c>
      <c r="T1726">
        <v>5</v>
      </c>
      <c r="U1726">
        <v>1.6461999999999899</v>
      </c>
      <c r="V1726">
        <v>8.1799999999999998E-2</v>
      </c>
      <c r="W1726">
        <v>4.6462499999999997E-2</v>
      </c>
      <c r="X1726">
        <v>0.12266249999999999</v>
      </c>
      <c r="Y1726">
        <v>87.295012499999999</v>
      </c>
      <c r="Z1726">
        <v>0</v>
      </c>
      <c r="AA1726">
        <v>1.09125E-2</v>
      </c>
      <c r="AB1726">
        <v>5.5999999999999999E-3</v>
      </c>
      <c r="AC1726">
        <v>0</v>
      </c>
      <c r="AD1726">
        <v>0</v>
      </c>
      <c r="AE1726">
        <v>49.947058823529403</v>
      </c>
      <c r="AF1726">
        <v>0</v>
      </c>
      <c r="AG1726">
        <v>0</v>
      </c>
      <c r="AH1726">
        <v>0</v>
      </c>
      <c r="AI1726">
        <v>49.947058823529403</v>
      </c>
      <c r="AJ1726">
        <v>0.57216394606197396</v>
      </c>
      <c r="AK1726">
        <v>1</v>
      </c>
      <c r="AL1726">
        <v>0</v>
      </c>
      <c r="AM1726">
        <v>0</v>
      </c>
      <c r="AN1726">
        <v>0</v>
      </c>
      <c r="AO1726">
        <v>0</v>
      </c>
      <c r="AP1726">
        <v>49.947058823529403</v>
      </c>
      <c r="AQ1726">
        <v>5.2927781230868103E-2</v>
      </c>
      <c r="AR1726">
        <v>2.05094419577826E-2</v>
      </c>
      <c r="AS1726">
        <v>0</v>
      </c>
      <c r="AT1726">
        <v>0.94189628800722203</v>
      </c>
      <c r="AU1726">
        <v>89.1103375</v>
      </c>
      <c r="AV1726">
        <v>50.020496046718002</v>
      </c>
      <c r="AW1726">
        <v>-7.3437223188655296E-2</v>
      </c>
      <c r="AX1726">
        <v>0</v>
      </c>
      <c r="AY1726">
        <v>-5.2927781230868103E-2</v>
      </c>
      <c r="AZ1726">
        <v>-2.05094419577826E-2</v>
      </c>
      <c r="BB1726" t="e">
        <f t="shared" si="21"/>
        <v>#NAME?</v>
      </c>
      <c r="BC1726" t="e">
        <f t="shared" si="21"/>
        <v>#NAME?</v>
      </c>
      <c r="BD1726">
        <v>-7.3437223188650702E-2</v>
      </c>
      <c r="BE1726" s="244">
        <v>4.5241588253475097E-15</v>
      </c>
      <c r="BG1726" t="e">
        <f t="shared" si="22"/>
        <v>#NAME?</v>
      </c>
      <c r="BH1726" t="e">
        <f t="shared" si="22"/>
        <v>#NAME?</v>
      </c>
      <c r="BK1726" t="e">
        <f t="shared" si="23"/>
        <v>#NAME?</v>
      </c>
    </row>
    <row r="1727" spans="1:72" x14ac:dyDescent="0.2">
      <c r="A1727">
        <v>1725</v>
      </c>
      <c r="B1727" s="243">
        <v>44799.513888888891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49.924827586206902</v>
      </c>
      <c r="K1727">
        <v>-4.2999999999999997E-2</v>
      </c>
      <c r="L1727">
        <v>49.944193548387098</v>
      </c>
      <c r="M1727">
        <v>9.3749999999999903E-2</v>
      </c>
      <c r="N1727">
        <v>400.07142857142799</v>
      </c>
      <c r="O1727">
        <v>32.139999999999901</v>
      </c>
      <c r="P1727">
        <v>2.1248571428571399</v>
      </c>
      <c r="Q1727">
        <v>57.375749999999996</v>
      </c>
      <c r="R1727">
        <v>7.57</v>
      </c>
      <c r="S1727">
        <v>2.78342857142857</v>
      </c>
      <c r="T1727">
        <v>5</v>
      </c>
      <c r="U1727">
        <v>1.66702857142857</v>
      </c>
      <c r="V1727">
        <v>6.4257142857142804E-2</v>
      </c>
      <c r="W1727">
        <v>5.5385714285714198E-2</v>
      </c>
      <c r="X1727">
        <v>6.1671428571428502E-2</v>
      </c>
      <c r="Y1727">
        <v>87.402357142857099</v>
      </c>
      <c r="Z1727">
        <v>0</v>
      </c>
      <c r="AA1727">
        <v>0</v>
      </c>
      <c r="AB1727">
        <v>2.9685714285714201E-2</v>
      </c>
      <c r="AC1727">
        <v>0</v>
      </c>
      <c r="AD1727">
        <v>0</v>
      </c>
      <c r="AE1727">
        <v>49.924827586206902</v>
      </c>
      <c r="AF1727">
        <v>0</v>
      </c>
      <c r="AG1727">
        <v>0</v>
      </c>
      <c r="AH1727">
        <v>0</v>
      </c>
      <c r="AI1727">
        <v>49.924827586206902</v>
      </c>
      <c r="AJ1727">
        <v>0.571206878375212</v>
      </c>
      <c r="AK1727">
        <v>1</v>
      </c>
      <c r="AL1727">
        <v>0</v>
      </c>
      <c r="AM1727">
        <v>0</v>
      </c>
      <c r="AN1727">
        <v>0</v>
      </c>
      <c r="AO1727">
        <v>0</v>
      </c>
      <c r="AP1727">
        <v>49.924827586206803</v>
      </c>
      <c r="AQ1727">
        <v>2.6610674653000502E-2</v>
      </c>
      <c r="AR1727">
        <v>2.4448320525869E-2</v>
      </c>
      <c r="AS1727">
        <v>0</v>
      </c>
      <c r="AT1727">
        <v>0.95221818644800404</v>
      </c>
      <c r="AU1727">
        <v>89.186442857142794</v>
      </c>
      <c r="AV1727">
        <v>49.975886581385701</v>
      </c>
      <c r="AW1727">
        <v>-5.1058995178863101E-2</v>
      </c>
      <c r="AX1727">
        <v>0</v>
      </c>
      <c r="AY1727">
        <v>-2.6610674653000502E-2</v>
      </c>
      <c r="AZ1727">
        <v>-2.4448320525869E-2</v>
      </c>
      <c r="BB1727" t="e">
        <f t="shared" si="21"/>
        <v>#NAME?</v>
      </c>
      <c r="BC1727" t="e">
        <f t="shared" si="21"/>
        <v>#NAME?</v>
      </c>
      <c r="BD1727">
        <v>-5.1058995178869603E-2</v>
      </c>
      <c r="BE1727" s="244">
        <v>-6.4809269062493497E-15</v>
      </c>
      <c r="BG1727" t="e">
        <f t="shared" si="22"/>
        <v>#NAME?</v>
      </c>
      <c r="BH1727" t="e">
        <f t="shared" si="22"/>
        <v>#NAME?</v>
      </c>
      <c r="BK1727" t="e">
        <f t="shared" si="23"/>
        <v>#NAME?</v>
      </c>
    </row>
    <row r="1728" spans="1:72" x14ac:dyDescent="0.2">
      <c r="A1728">
        <v>1726</v>
      </c>
      <c r="B1728" s="243">
        <v>44799.527777777781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49.8720588235294</v>
      </c>
      <c r="K1728">
        <v>-3.4500000000000003E-2</v>
      </c>
      <c r="L1728">
        <v>49.878823529411697</v>
      </c>
      <c r="M1728">
        <v>-5.6521739130434699E-2</v>
      </c>
      <c r="N1728">
        <v>399.82142857142799</v>
      </c>
      <c r="O1728">
        <v>32.230303030302998</v>
      </c>
      <c r="P1728">
        <v>2.1328571428571399</v>
      </c>
      <c r="Q1728">
        <v>57.58</v>
      </c>
      <c r="R1728">
        <v>7.5674999999999999</v>
      </c>
      <c r="S1728">
        <v>2.7196666666666598</v>
      </c>
      <c r="T1728">
        <v>5</v>
      </c>
      <c r="U1728">
        <v>1.65007142857142</v>
      </c>
      <c r="V1728">
        <v>7.2757142857142798E-2</v>
      </c>
      <c r="W1728">
        <v>4.9271428571428501E-2</v>
      </c>
      <c r="X1728">
        <v>5.3014285714285701E-2</v>
      </c>
      <c r="Y1728">
        <v>86.946757142857095</v>
      </c>
      <c r="Z1728">
        <v>0</v>
      </c>
      <c r="AA1728">
        <v>0</v>
      </c>
      <c r="AB1728">
        <v>4.4457142857142799E-2</v>
      </c>
      <c r="AC1728">
        <v>0</v>
      </c>
      <c r="AD1728">
        <v>0</v>
      </c>
      <c r="AE1728">
        <v>49.8720588235294</v>
      </c>
      <c r="AF1728">
        <v>0</v>
      </c>
      <c r="AG1728">
        <v>0</v>
      </c>
      <c r="AH1728">
        <v>0</v>
      </c>
      <c r="AI1728">
        <v>49.8720588235294</v>
      </c>
      <c r="AJ1728">
        <v>0.57359308687715105</v>
      </c>
      <c r="AK1728">
        <v>1</v>
      </c>
      <c r="AL1728">
        <v>0</v>
      </c>
      <c r="AM1728">
        <v>0</v>
      </c>
      <c r="AN1728">
        <v>0</v>
      </c>
      <c r="AO1728">
        <v>0</v>
      </c>
      <c r="AP1728">
        <v>49.8720588235294</v>
      </c>
      <c r="AQ1728">
        <v>2.2875194263906599E-2</v>
      </c>
      <c r="AR1728">
        <v>2.1749357104390601E-2</v>
      </c>
      <c r="AS1728">
        <v>0</v>
      </c>
      <c r="AT1728">
        <v>0.94646956428207596</v>
      </c>
      <c r="AU1728">
        <v>88.699114285714202</v>
      </c>
      <c r="AV1728">
        <v>49.916683374897701</v>
      </c>
      <c r="AW1728">
        <v>-4.4624551368293901E-2</v>
      </c>
      <c r="AX1728">
        <v>0</v>
      </c>
      <c r="AY1728">
        <v>-2.2875194263906599E-2</v>
      </c>
      <c r="AZ1728">
        <v>-2.1749357104390601E-2</v>
      </c>
      <c r="BB1728" t="e">
        <f t="shared" si="21"/>
        <v>#NAME?</v>
      </c>
      <c r="BC1728" t="e">
        <f t="shared" si="21"/>
        <v>#NAME?</v>
      </c>
      <c r="BD1728">
        <v>-4.4624551368297197E-2</v>
      </c>
      <c r="BE1728" s="244">
        <v>-3.3653635433949998E-15</v>
      </c>
      <c r="BG1728" t="e">
        <f t="shared" si="22"/>
        <v>#NAME?</v>
      </c>
      <c r="BH1728" t="e">
        <f t="shared" si="22"/>
        <v>#NAME?</v>
      </c>
      <c r="BK1728" t="e">
        <f t="shared" si="23"/>
        <v>#NAME?</v>
      </c>
    </row>
    <row r="1729" spans="1:63" x14ac:dyDescent="0.2">
      <c r="A1729">
        <v>1727</v>
      </c>
      <c r="B1729" s="243">
        <v>44799.541666666664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49.959032258064497</v>
      </c>
      <c r="K1729">
        <v>-5.2749999999999998E-2</v>
      </c>
      <c r="L1729">
        <v>49.957428571428501</v>
      </c>
      <c r="M1729">
        <v>-0.27500000000000002</v>
      </c>
      <c r="N1729">
        <v>399.95238095238</v>
      </c>
      <c r="O1729">
        <v>32.107692307692297</v>
      </c>
      <c r="P1729">
        <v>2.1335999999999999</v>
      </c>
      <c r="Q1729">
        <v>57.588999999999999</v>
      </c>
      <c r="R1729">
        <v>7.56</v>
      </c>
      <c r="S1729">
        <v>2.6904545454545401</v>
      </c>
      <c r="T1729">
        <v>5</v>
      </c>
      <c r="U1729">
        <v>1.5790142857142799</v>
      </c>
      <c r="V1729">
        <v>6.7271428571428496E-2</v>
      </c>
      <c r="W1729">
        <v>3.9442857142857099E-2</v>
      </c>
      <c r="X1729">
        <v>7.2442857142857101E-2</v>
      </c>
      <c r="Y1729">
        <v>87.079514285714197</v>
      </c>
      <c r="Z1729">
        <v>0</v>
      </c>
      <c r="AA1729">
        <v>0</v>
      </c>
      <c r="AB1729">
        <v>3.23571428571428E-2</v>
      </c>
      <c r="AC1729">
        <v>0</v>
      </c>
      <c r="AD1729">
        <v>0</v>
      </c>
      <c r="AE1729">
        <v>49.959032258064497</v>
      </c>
      <c r="AF1729">
        <v>0</v>
      </c>
      <c r="AG1729">
        <v>0</v>
      </c>
      <c r="AH1729">
        <v>0</v>
      </c>
      <c r="AI1729">
        <v>49.959032258064497</v>
      </c>
      <c r="AJ1729">
        <v>0.57371739688562395</v>
      </c>
      <c r="AK1729">
        <v>1</v>
      </c>
      <c r="AL1729">
        <v>0</v>
      </c>
      <c r="AM1729">
        <v>0</v>
      </c>
      <c r="AN1729">
        <v>0</v>
      </c>
      <c r="AO1729">
        <v>0</v>
      </c>
      <c r="AP1729">
        <v>49.959032258064497</v>
      </c>
      <c r="AQ1729">
        <v>3.1258450582665201E-2</v>
      </c>
      <c r="AR1729">
        <v>1.7410836464257E-2</v>
      </c>
      <c r="AS1729">
        <v>0</v>
      </c>
      <c r="AT1729">
        <v>0.90590796564521303</v>
      </c>
      <c r="AU1729">
        <v>88.770414285714196</v>
      </c>
      <c r="AV1729">
        <v>50.007701545111402</v>
      </c>
      <c r="AW1729">
        <v>-4.86692870469198E-2</v>
      </c>
      <c r="AX1729">
        <v>0</v>
      </c>
      <c r="AY1729">
        <v>-3.1258450582665201E-2</v>
      </c>
      <c r="AZ1729">
        <v>-1.7410836464257E-2</v>
      </c>
      <c r="BB1729" t="e">
        <f t="shared" si="21"/>
        <v>#NAME?</v>
      </c>
      <c r="BC1729" t="e">
        <f t="shared" si="21"/>
        <v>#NAME?</v>
      </c>
      <c r="BD1729">
        <v>-4.8669287046922201E-2</v>
      </c>
      <c r="BE1729" s="244">
        <v>-2.4008572907518998E-15</v>
      </c>
      <c r="BG1729" t="e">
        <f t="shared" si="22"/>
        <v>#NAME?</v>
      </c>
      <c r="BH1729" t="e">
        <f t="shared" si="22"/>
        <v>#NAME?</v>
      </c>
      <c r="BK1729" t="e">
        <f t="shared" si="23"/>
        <v>#NAME?</v>
      </c>
    </row>
    <row r="1730" spans="1:63" x14ac:dyDescent="0.2">
      <c r="A1730">
        <v>1728</v>
      </c>
      <c r="B1730" s="243">
        <v>44799.555555555555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49.933103448275801</v>
      </c>
      <c r="K1730">
        <v>-3.3500000000000002E-2</v>
      </c>
      <c r="L1730">
        <v>49.967692307692303</v>
      </c>
      <c r="M1730">
        <v>3.9999999999999897E-2</v>
      </c>
      <c r="N1730">
        <v>400</v>
      </c>
      <c r="O1730">
        <v>32</v>
      </c>
      <c r="P1730">
        <v>2.1281724137931</v>
      </c>
      <c r="Q1730">
        <v>57.53125</v>
      </c>
      <c r="R1730">
        <v>7.5525000000000002</v>
      </c>
      <c r="S1730">
        <v>2.7012499999999999</v>
      </c>
      <c r="T1730">
        <v>5</v>
      </c>
      <c r="U1730">
        <v>1.5632999999999999</v>
      </c>
      <c r="V1730">
        <v>7.0324999999999999E-2</v>
      </c>
      <c r="W1730">
        <v>4.0112499999999898E-2</v>
      </c>
      <c r="X1730">
        <v>7.7000000000000002E-3</v>
      </c>
      <c r="Y1730">
        <v>87.183549999999997</v>
      </c>
      <c r="Z1730">
        <v>0</v>
      </c>
      <c r="AA1730">
        <v>8.8750000000000005E-4</v>
      </c>
      <c r="AB1730">
        <v>1.4775E-2</v>
      </c>
      <c r="AC1730">
        <v>0</v>
      </c>
      <c r="AD1730">
        <v>0</v>
      </c>
      <c r="AE1730">
        <v>49.933103448275801</v>
      </c>
      <c r="AF1730">
        <v>0</v>
      </c>
      <c r="AG1730">
        <v>0</v>
      </c>
      <c r="AH1730">
        <v>0</v>
      </c>
      <c r="AI1730">
        <v>49.933103448275801</v>
      </c>
      <c r="AJ1730">
        <v>0.57273537781239503</v>
      </c>
      <c r="AK1730">
        <v>1</v>
      </c>
      <c r="AL1730">
        <v>0</v>
      </c>
      <c r="AM1730">
        <v>0</v>
      </c>
      <c r="AN1730">
        <v>0</v>
      </c>
      <c r="AO1730">
        <v>0</v>
      </c>
      <c r="AP1730">
        <v>49.933103448275801</v>
      </c>
      <c r="AQ1730">
        <v>3.3224817322138698E-3</v>
      </c>
      <c r="AR1730">
        <v>1.77064297128126E-2</v>
      </c>
      <c r="AS1730">
        <v>0</v>
      </c>
      <c r="AT1730">
        <v>0.89535721613411701</v>
      </c>
      <c r="AU1730">
        <v>88.794662500000001</v>
      </c>
      <c r="AV1730">
        <v>49.954132359720802</v>
      </c>
      <c r="AW1730">
        <v>-2.1028911445021899E-2</v>
      </c>
      <c r="AX1730">
        <v>0</v>
      </c>
      <c r="AY1730">
        <v>-3.3224817322138698E-3</v>
      </c>
      <c r="AZ1730">
        <v>-1.77064297128126E-2</v>
      </c>
      <c r="BB1730" t="e">
        <f t="shared" si="21"/>
        <v>#NAME?</v>
      </c>
      <c r="BC1730" t="e">
        <f t="shared" si="21"/>
        <v>#NAME?</v>
      </c>
      <c r="BD1730">
        <v>-2.1028911445026499E-2</v>
      </c>
      <c r="BE1730" s="244">
        <v>-4.5623227418190003E-15</v>
      </c>
      <c r="BG1730" t="e">
        <f t="shared" si="22"/>
        <v>#NAME?</v>
      </c>
      <c r="BH1730" t="e">
        <f t="shared" si="22"/>
        <v>#NAME?</v>
      </c>
      <c r="BK1730" t="e">
        <f t="shared" si="23"/>
        <v>#NAME?</v>
      </c>
    </row>
    <row r="1731" spans="1:63" x14ac:dyDescent="0.2">
      <c r="A1731">
        <v>1729</v>
      </c>
      <c r="B1731" s="243">
        <v>44799.569444444445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49.897500000000001</v>
      </c>
      <c r="K1731">
        <v>-4.5384615384615301E-2</v>
      </c>
      <c r="L1731">
        <v>49.882399999999997</v>
      </c>
      <c r="M1731">
        <v>0.03</v>
      </c>
      <c r="N1731">
        <v>399.8</v>
      </c>
      <c r="O1731">
        <v>31.92</v>
      </c>
      <c r="P1731">
        <v>2.1269285714285702</v>
      </c>
      <c r="Q1731">
        <v>57.4269999999999</v>
      </c>
      <c r="R1731">
        <v>7.5379999999999896</v>
      </c>
      <c r="S1731">
        <v>2.6675</v>
      </c>
      <c r="T1731">
        <v>5</v>
      </c>
      <c r="U1731">
        <v>1.6011</v>
      </c>
      <c r="V1731">
        <v>8.13142857142857E-2</v>
      </c>
      <c r="W1731">
        <v>7.0114285714285698E-2</v>
      </c>
      <c r="X1731">
        <v>0.1168</v>
      </c>
      <c r="Y1731">
        <v>86.785971428571401</v>
      </c>
      <c r="Z1731">
        <v>0</v>
      </c>
      <c r="AA1731">
        <v>0</v>
      </c>
      <c r="AB1731">
        <v>2.46E-2</v>
      </c>
      <c r="AC1731">
        <v>0</v>
      </c>
      <c r="AD1731">
        <v>0</v>
      </c>
      <c r="AE1731">
        <v>49.897500000000001</v>
      </c>
      <c r="AF1731">
        <v>0</v>
      </c>
      <c r="AG1731">
        <v>0</v>
      </c>
      <c r="AH1731">
        <v>0</v>
      </c>
      <c r="AI1731">
        <v>49.897500000000001</v>
      </c>
      <c r="AJ1731">
        <v>0.57494891373161305</v>
      </c>
      <c r="AK1731">
        <v>1</v>
      </c>
      <c r="AL1731">
        <v>0</v>
      </c>
      <c r="AM1731">
        <v>0</v>
      </c>
      <c r="AN1731">
        <v>0</v>
      </c>
      <c r="AO1731">
        <v>0</v>
      </c>
      <c r="AP1731">
        <v>49.897500000000001</v>
      </c>
      <c r="AQ1731">
        <v>5.0398164457478002E-2</v>
      </c>
      <c r="AR1731">
        <v>3.0949795496766901E-2</v>
      </c>
      <c r="AS1731">
        <v>0</v>
      </c>
      <c r="AT1731">
        <v>0.92055070577568698</v>
      </c>
      <c r="AU1731">
        <v>88.573985714285698</v>
      </c>
      <c r="AV1731">
        <v>49.978847959954201</v>
      </c>
      <c r="AW1731">
        <v>-8.1347959954250301E-2</v>
      </c>
      <c r="AX1731">
        <v>0</v>
      </c>
      <c r="AY1731">
        <v>-5.0398164457478002E-2</v>
      </c>
      <c r="AZ1731">
        <v>-3.0949795496766901E-2</v>
      </c>
      <c r="BB1731" t="e">
        <f t="shared" si="21"/>
        <v>#NAME?</v>
      </c>
      <c r="BC1731" t="e">
        <f t="shared" si="21"/>
        <v>#NAME?</v>
      </c>
      <c r="BD1731">
        <v>-8.1347959954244903E-2</v>
      </c>
      <c r="BE1731" s="244">
        <v>5.4400928206632599E-15</v>
      </c>
      <c r="BG1731" t="e">
        <f t="shared" si="22"/>
        <v>#NAME?</v>
      </c>
      <c r="BH1731" t="e">
        <f t="shared" si="22"/>
        <v>#NAME?</v>
      </c>
      <c r="BK1731" t="e">
        <f t="shared" si="23"/>
        <v>#NAME?</v>
      </c>
    </row>
    <row r="1732" spans="1:63" x14ac:dyDescent="0.2">
      <c r="A1732">
        <v>1730</v>
      </c>
      <c r="B1732" s="243">
        <v>44799.583333333336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49.951351351351299</v>
      </c>
      <c r="K1732">
        <v>-3.1E-2</v>
      </c>
      <c r="L1732">
        <v>49.951562500000001</v>
      </c>
      <c r="M1732">
        <v>-1.42857142857142E-2</v>
      </c>
      <c r="N1732">
        <v>399.85</v>
      </c>
      <c r="O1732">
        <v>31.711111111111101</v>
      </c>
      <c r="P1732">
        <v>2.1333243243243198</v>
      </c>
      <c r="Q1732">
        <v>57.58775</v>
      </c>
      <c r="R1732">
        <v>7.5249999999999897</v>
      </c>
      <c r="S1732">
        <v>2.6011764705882299</v>
      </c>
      <c r="T1732">
        <v>5</v>
      </c>
      <c r="U1732">
        <v>1.6042714285714199</v>
      </c>
      <c r="V1732">
        <v>9.7728571428571401E-2</v>
      </c>
      <c r="W1732">
        <v>4.1057142857142799E-2</v>
      </c>
      <c r="X1732">
        <v>0.113342857142857</v>
      </c>
      <c r="Y1732">
        <v>87.075857142857103</v>
      </c>
      <c r="Z1732">
        <v>0</v>
      </c>
      <c r="AA1732">
        <v>0</v>
      </c>
      <c r="AB1732">
        <v>4.5228571428571403E-2</v>
      </c>
      <c r="AC1732">
        <v>0</v>
      </c>
      <c r="AD1732">
        <v>0</v>
      </c>
      <c r="AE1732">
        <v>49.951351351351299</v>
      </c>
      <c r="AF1732">
        <v>0</v>
      </c>
      <c r="AG1732">
        <v>0</v>
      </c>
      <c r="AH1732">
        <v>0</v>
      </c>
      <c r="AI1732">
        <v>49.951351351351299</v>
      </c>
      <c r="AJ1732">
        <v>0.57365328335959798</v>
      </c>
      <c r="AK1732">
        <v>1</v>
      </c>
      <c r="AL1732">
        <v>0</v>
      </c>
      <c r="AM1732">
        <v>0</v>
      </c>
      <c r="AN1732">
        <v>0</v>
      </c>
      <c r="AO1732">
        <v>0</v>
      </c>
      <c r="AP1732">
        <v>49.951351351351299</v>
      </c>
      <c r="AQ1732">
        <v>4.8906437965463602E-2</v>
      </c>
      <c r="AR1732">
        <v>1.81234132554417E-2</v>
      </c>
      <c r="AS1732">
        <v>0</v>
      </c>
      <c r="AT1732">
        <v>0.92029557239999304</v>
      </c>
      <c r="AU1732">
        <v>88.834528571428507</v>
      </c>
      <c r="AV1732">
        <v>50.018381202572201</v>
      </c>
      <c r="AW1732">
        <v>-6.7029851220908598E-2</v>
      </c>
      <c r="AX1732">
        <v>0</v>
      </c>
      <c r="AY1732">
        <v>-4.8906437965463602E-2</v>
      </c>
      <c r="AZ1732">
        <v>-1.81234132554417E-2</v>
      </c>
      <c r="BB1732" t="e">
        <f t="shared" si="21"/>
        <v>#NAME?</v>
      </c>
      <c r="BC1732" t="e">
        <f t="shared" si="21"/>
        <v>#NAME?</v>
      </c>
      <c r="BD1732">
        <v>-6.7029851220905295E-2</v>
      </c>
      <c r="BE1732" s="244">
        <v>3.2751579226442098E-15</v>
      </c>
      <c r="BG1732" t="e">
        <f t="shared" si="22"/>
        <v>#NAME?</v>
      </c>
      <c r="BH1732" t="e">
        <f t="shared" si="22"/>
        <v>#NAME?</v>
      </c>
      <c r="BK1732" t="e">
        <f t="shared" si="23"/>
        <v>#NAME?</v>
      </c>
    </row>
    <row r="1733" spans="1:63" x14ac:dyDescent="0.2">
      <c r="A1733">
        <v>1731</v>
      </c>
      <c r="B1733" s="243">
        <v>44799.597222222219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49.916428571428497</v>
      </c>
      <c r="K1733">
        <v>-6.5750000000000003E-2</v>
      </c>
      <c r="L1733">
        <v>49.917499999999997</v>
      </c>
      <c r="M1733">
        <v>-0.16250000000000001</v>
      </c>
      <c r="N1733">
        <v>399.70370370370301</v>
      </c>
      <c r="O1733">
        <v>31.766666666666602</v>
      </c>
      <c r="P1733">
        <v>2.13330303030303</v>
      </c>
      <c r="Q1733">
        <v>57.584249999999997</v>
      </c>
      <c r="R1733">
        <v>7.5124999999999904</v>
      </c>
      <c r="S1733">
        <v>2.65</v>
      </c>
      <c r="T1733">
        <v>5</v>
      </c>
      <c r="U1733">
        <v>1.61108571428571</v>
      </c>
      <c r="V1733">
        <v>9.7799999999999998E-2</v>
      </c>
      <c r="W1733">
        <v>2.0457142857142799E-2</v>
      </c>
      <c r="X1733">
        <v>9.0357142857142803E-2</v>
      </c>
      <c r="Y1733">
        <v>86.874357142857093</v>
      </c>
      <c r="Z1733">
        <v>0</v>
      </c>
      <c r="AA1733">
        <v>1.0314285714285699E-2</v>
      </c>
      <c r="AB1733">
        <v>1.25571428571428E-2</v>
      </c>
      <c r="AC1733">
        <v>0</v>
      </c>
      <c r="AD1733">
        <v>0</v>
      </c>
      <c r="AE1733">
        <v>49.916428571428497</v>
      </c>
      <c r="AF1733">
        <v>0</v>
      </c>
      <c r="AG1733">
        <v>0</v>
      </c>
      <c r="AH1733">
        <v>0</v>
      </c>
      <c r="AI1733">
        <v>49.916428571428497</v>
      </c>
      <c r="AJ1733">
        <v>0.57458184685436497</v>
      </c>
      <c r="AK1733">
        <v>1</v>
      </c>
      <c r="AL1733">
        <v>0</v>
      </c>
      <c r="AM1733">
        <v>0</v>
      </c>
      <c r="AN1733">
        <v>0</v>
      </c>
      <c r="AO1733">
        <v>0</v>
      </c>
      <c r="AP1733">
        <v>49.916428571428497</v>
      </c>
      <c r="AQ1733">
        <v>3.8988306041285198E-2</v>
      </c>
      <c r="AR1733">
        <v>9.0301766812082695E-3</v>
      </c>
      <c r="AS1733">
        <v>0</v>
      </c>
      <c r="AT1733">
        <v>0.92570060515496999</v>
      </c>
      <c r="AU1733">
        <v>88.596257142857098</v>
      </c>
      <c r="AV1733">
        <v>49.964447054151002</v>
      </c>
      <c r="AW1733">
        <v>-4.8018482722490298E-2</v>
      </c>
      <c r="AX1733">
        <v>0</v>
      </c>
      <c r="AY1733">
        <v>-3.8988306041285198E-2</v>
      </c>
      <c r="AZ1733">
        <v>-9.0301766812082695E-3</v>
      </c>
      <c r="BB1733" t="e">
        <f t="shared" si="21"/>
        <v>#NAME?</v>
      </c>
      <c r="BC1733" t="e">
        <f t="shared" si="21"/>
        <v>#NAME?</v>
      </c>
      <c r="BD1733">
        <v>-4.8018482722493497E-2</v>
      </c>
      <c r="BE1733" s="244">
        <v>-3.22658566531686E-15</v>
      </c>
      <c r="BG1733" t="e">
        <f t="shared" si="22"/>
        <v>#NAME?</v>
      </c>
      <c r="BH1733" t="e">
        <f t="shared" si="22"/>
        <v>#NAME?</v>
      </c>
      <c r="BK1733" t="e">
        <f t="shared" si="23"/>
        <v>#NAME?</v>
      </c>
    </row>
    <row r="1734" spans="1:63" x14ac:dyDescent="0.2">
      <c r="A1734">
        <v>1732</v>
      </c>
      <c r="B1734" s="243">
        <v>44799.611111111109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49.894117647058799</v>
      </c>
      <c r="K1734">
        <v>-5.7000000000000002E-2</v>
      </c>
      <c r="L1734">
        <v>49.899687499999999</v>
      </c>
      <c r="M1734">
        <v>-2.6315789473684199E-2</v>
      </c>
      <c r="N1734">
        <v>400.07407407407402</v>
      </c>
      <c r="O1734">
        <v>31.65</v>
      </c>
      <c r="P1734">
        <v>2.1363793103448199</v>
      </c>
      <c r="Q1734">
        <v>57.698249999999902</v>
      </c>
      <c r="R1734">
        <v>7.5</v>
      </c>
      <c r="S1734">
        <v>2.645</v>
      </c>
      <c r="T1734">
        <v>5</v>
      </c>
      <c r="U1734">
        <v>1.6262124999999901</v>
      </c>
      <c r="V1734">
        <v>9.4587499999999894E-2</v>
      </c>
      <c r="W1734">
        <v>7.6074999999999907E-2</v>
      </c>
      <c r="X1734">
        <v>0.12192500000000001</v>
      </c>
      <c r="Y1734">
        <v>87.115274999999897</v>
      </c>
      <c r="Z1734">
        <v>0</v>
      </c>
      <c r="AA1734">
        <v>6.5500000000000003E-3</v>
      </c>
      <c r="AB1734">
        <v>1.5799999999999901E-2</v>
      </c>
      <c r="AC1734">
        <v>0</v>
      </c>
      <c r="AD1734">
        <v>0</v>
      </c>
      <c r="AE1734">
        <v>49.894117647058799</v>
      </c>
      <c r="AF1734">
        <v>0</v>
      </c>
      <c r="AG1734">
        <v>0</v>
      </c>
      <c r="AH1734">
        <v>0</v>
      </c>
      <c r="AI1734">
        <v>49.894117647058799</v>
      </c>
      <c r="AJ1734">
        <v>0.57273672897271799</v>
      </c>
      <c r="AK1734">
        <v>1</v>
      </c>
      <c r="AL1734">
        <v>0</v>
      </c>
      <c r="AM1734">
        <v>0</v>
      </c>
      <c r="AN1734">
        <v>0</v>
      </c>
      <c r="AO1734">
        <v>0</v>
      </c>
      <c r="AP1734">
        <v>49.894117647058799</v>
      </c>
      <c r="AQ1734">
        <v>5.26095565195034E-2</v>
      </c>
      <c r="AR1734">
        <v>3.3580969533243202E-2</v>
      </c>
      <c r="AS1734">
        <v>0</v>
      </c>
      <c r="AT1734">
        <v>0.93139162786454599</v>
      </c>
      <c r="AU1734">
        <v>88.939487499999899</v>
      </c>
      <c r="AV1734">
        <v>49.980308173111503</v>
      </c>
      <c r="AW1734">
        <v>-8.6190526052746394E-2</v>
      </c>
      <c r="AX1734">
        <v>0</v>
      </c>
      <c r="AY1734">
        <v>-5.26095565195034E-2</v>
      </c>
      <c r="AZ1734">
        <v>-3.3580969533243202E-2</v>
      </c>
      <c r="BB1734" t="e">
        <f t="shared" si="21"/>
        <v>#NAME?</v>
      </c>
      <c r="BC1734" t="e">
        <f t="shared" si="21"/>
        <v>#NAME?</v>
      </c>
      <c r="BD1734">
        <v>-8.6190526052746699E-2</v>
      </c>
      <c r="BE1734" s="244">
        <v>-2.91433543964103E-16</v>
      </c>
      <c r="BG1734" t="e">
        <f t="shared" si="22"/>
        <v>#NAME?</v>
      </c>
      <c r="BH1734" t="e">
        <f t="shared" si="22"/>
        <v>#NAME?</v>
      </c>
      <c r="BK1734" t="e">
        <f t="shared" si="23"/>
        <v>#NAME?</v>
      </c>
    </row>
    <row r="1735" spans="1:63" x14ac:dyDescent="0.2">
      <c r="A1735">
        <v>1733</v>
      </c>
      <c r="B1735" s="243">
        <v>44799.625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49.901515151515099</v>
      </c>
      <c r="K1735">
        <v>-1.575E-2</v>
      </c>
      <c r="L1735">
        <v>49.910285714285699</v>
      </c>
      <c r="M1735">
        <v>-0.19999999999999901</v>
      </c>
      <c r="N1735">
        <v>399.96774193548299</v>
      </c>
      <c r="O1735">
        <v>31.748275862068901</v>
      </c>
      <c r="P1735">
        <v>2.1370909090909</v>
      </c>
      <c r="Q1735">
        <v>57.655499999999897</v>
      </c>
      <c r="R1735">
        <v>7.4850000000000003</v>
      </c>
      <c r="S1735">
        <v>2.6428571428571401</v>
      </c>
      <c r="T1735">
        <v>5</v>
      </c>
      <c r="U1735">
        <v>1.62195714285714</v>
      </c>
      <c r="V1735">
        <v>9.6357142857142794E-2</v>
      </c>
      <c r="W1735">
        <v>8.1814285714285701E-2</v>
      </c>
      <c r="X1735">
        <v>0.123214285714285</v>
      </c>
      <c r="Y1735">
        <v>87.157228571428504</v>
      </c>
      <c r="Z1735">
        <v>0</v>
      </c>
      <c r="AA1735">
        <v>0</v>
      </c>
      <c r="AB1735">
        <v>3.71285714285714E-2</v>
      </c>
      <c r="AC1735">
        <v>0</v>
      </c>
      <c r="AD1735">
        <v>0</v>
      </c>
      <c r="AE1735">
        <v>49.901515151515099</v>
      </c>
      <c r="AF1735">
        <v>0</v>
      </c>
      <c r="AG1735">
        <v>0</v>
      </c>
      <c r="AH1735">
        <v>0</v>
      </c>
      <c r="AI1735">
        <v>49.901515151515099</v>
      </c>
      <c r="AJ1735">
        <v>0.57254591465834603</v>
      </c>
      <c r="AK1735">
        <v>1</v>
      </c>
      <c r="AL1735">
        <v>0</v>
      </c>
      <c r="AM1735">
        <v>0</v>
      </c>
      <c r="AN1735">
        <v>0</v>
      </c>
      <c r="AO1735">
        <v>0</v>
      </c>
      <c r="AP1735">
        <v>49.901515151515099</v>
      </c>
      <c r="AQ1735">
        <v>5.3165871874479902E-2</v>
      </c>
      <c r="AR1735">
        <v>3.6114400735530502E-2</v>
      </c>
      <c r="AS1735">
        <v>0</v>
      </c>
      <c r="AT1735">
        <v>0.92864493589378105</v>
      </c>
      <c r="AU1735">
        <v>88.984214285714202</v>
      </c>
      <c r="AV1735">
        <v>49.990795424125103</v>
      </c>
      <c r="AW1735">
        <v>-8.9280272610004305E-2</v>
      </c>
      <c r="AX1735">
        <v>0</v>
      </c>
      <c r="AY1735">
        <v>-5.3165871874479902E-2</v>
      </c>
      <c r="AZ1735">
        <v>-3.6114400735530502E-2</v>
      </c>
      <c r="BB1735" t="e">
        <f t="shared" si="21"/>
        <v>#NAME?</v>
      </c>
      <c r="BC1735" t="e">
        <f t="shared" si="21"/>
        <v>#NAME?</v>
      </c>
      <c r="BD1735">
        <v>-8.9280272610010494E-2</v>
      </c>
      <c r="BE1735" s="244">
        <v>-6.1339822110539899E-15</v>
      </c>
      <c r="BG1735" t="e">
        <f t="shared" si="22"/>
        <v>#NAME?</v>
      </c>
      <c r="BH1735" t="e">
        <f t="shared" si="22"/>
        <v>#NAME?</v>
      </c>
      <c r="BK1735" t="e">
        <f t="shared" si="23"/>
        <v>#NAME?</v>
      </c>
    </row>
    <row r="1736" spans="1:63" x14ac:dyDescent="0.2">
      <c r="A1736">
        <v>1734</v>
      </c>
      <c r="B1736" s="243">
        <v>44799.638888888891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49.927419354838698</v>
      </c>
      <c r="K1736">
        <v>-3.3500000000000002E-2</v>
      </c>
      <c r="L1736">
        <v>49.923428571428502</v>
      </c>
      <c r="M1736">
        <v>-8.3333333333333193E-3</v>
      </c>
      <c r="N1736">
        <v>400</v>
      </c>
      <c r="O1736">
        <v>31.740909090909</v>
      </c>
      <c r="P1736">
        <v>2.1305882352941099</v>
      </c>
      <c r="Q1736">
        <v>57.526499999999999</v>
      </c>
      <c r="R1736">
        <v>7.4719999999999898</v>
      </c>
      <c r="S1736">
        <v>2.6425000000000001</v>
      </c>
      <c r="T1736">
        <v>5</v>
      </c>
      <c r="U1736">
        <v>1.6136142857142799</v>
      </c>
      <c r="V1736">
        <v>0.126285714285714</v>
      </c>
      <c r="W1736">
        <v>0.10214285714285699</v>
      </c>
      <c r="X1736">
        <v>7.6385714285714196E-2</v>
      </c>
      <c r="Y1736">
        <v>86.897057142857093</v>
      </c>
      <c r="Z1736">
        <v>0</v>
      </c>
      <c r="AA1736">
        <v>0</v>
      </c>
      <c r="AB1736">
        <v>3.1699999999999999E-2</v>
      </c>
      <c r="AC1736">
        <v>0</v>
      </c>
      <c r="AD1736">
        <v>0</v>
      </c>
      <c r="AE1736">
        <v>49.927419354838698</v>
      </c>
      <c r="AF1736">
        <v>0</v>
      </c>
      <c r="AG1736">
        <v>0</v>
      </c>
      <c r="AH1736">
        <v>0</v>
      </c>
      <c r="AI1736">
        <v>49.927419354838698</v>
      </c>
      <c r="AJ1736">
        <v>0.57455823012232698</v>
      </c>
      <c r="AK1736">
        <v>1</v>
      </c>
      <c r="AL1736">
        <v>0</v>
      </c>
      <c r="AM1736">
        <v>0</v>
      </c>
      <c r="AN1736">
        <v>0</v>
      </c>
      <c r="AO1736">
        <v>0</v>
      </c>
      <c r="AP1736">
        <v>49.927419354838698</v>
      </c>
      <c r="AQ1736">
        <v>3.2959758482648503E-2</v>
      </c>
      <c r="AR1736">
        <v>4.5087823513016198E-2</v>
      </c>
      <c r="AS1736">
        <v>0</v>
      </c>
      <c r="AT1736">
        <v>0.92711536810010298</v>
      </c>
      <c r="AU1736">
        <v>88.6892</v>
      </c>
      <c r="AV1736">
        <v>50.005466936834303</v>
      </c>
      <c r="AW1736">
        <v>-7.8047581995669094E-2</v>
      </c>
      <c r="AX1736">
        <v>0</v>
      </c>
      <c r="AY1736">
        <v>-3.2959758482648503E-2</v>
      </c>
      <c r="AZ1736">
        <v>-4.5087823513016198E-2</v>
      </c>
      <c r="BB1736" t="e">
        <f t="shared" si="21"/>
        <v>#NAME?</v>
      </c>
      <c r="BC1736" t="e">
        <f t="shared" si="21"/>
        <v>#NAME?</v>
      </c>
      <c r="BD1736">
        <v>-7.8047581995664694E-2</v>
      </c>
      <c r="BE1736" s="244">
        <v>4.3992587350771796E-15</v>
      </c>
      <c r="BG1736" t="e">
        <f t="shared" si="22"/>
        <v>#NAME?</v>
      </c>
      <c r="BH1736" t="e">
        <f t="shared" si="22"/>
        <v>#NAME?</v>
      </c>
      <c r="BK1736" t="e">
        <f t="shared" si="23"/>
        <v>#NAME?</v>
      </c>
    </row>
    <row r="1737" spans="1:63" x14ac:dyDescent="0.2">
      <c r="A1737">
        <v>1735</v>
      </c>
      <c r="B1737" s="243">
        <v>44799.652777777781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49.942571428571398</v>
      </c>
      <c r="K1737">
        <v>-3.4999999999999899E-2</v>
      </c>
      <c r="L1737">
        <v>49.947428571428503</v>
      </c>
      <c r="M1737">
        <v>0.02</v>
      </c>
      <c r="N1737">
        <v>400.11538461538402</v>
      </c>
      <c r="O1737">
        <v>31.47</v>
      </c>
      <c r="P1737">
        <v>2.1336071428571399</v>
      </c>
      <c r="Q1737">
        <v>57.609749999999899</v>
      </c>
      <c r="R1737">
        <v>7.4649999999999999</v>
      </c>
      <c r="S1737">
        <v>2.5825</v>
      </c>
      <c r="T1737">
        <v>5</v>
      </c>
      <c r="U1737">
        <v>1.5841714285714199</v>
      </c>
      <c r="V1737">
        <v>0.108542857142857</v>
      </c>
      <c r="W1737">
        <v>9.6600000000000005E-2</v>
      </c>
      <c r="X1737">
        <v>0.105342857142857</v>
      </c>
      <c r="Y1737">
        <v>87.1339857142857</v>
      </c>
      <c r="Z1737">
        <v>0</v>
      </c>
      <c r="AA1737">
        <v>2.8142857142857101E-3</v>
      </c>
      <c r="AB1737">
        <v>2.4542857142857099E-2</v>
      </c>
      <c r="AC1737">
        <v>0</v>
      </c>
      <c r="AD1737">
        <v>0</v>
      </c>
      <c r="AE1737">
        <v>49.942571428571398</v>
      </c>
      <c r="AF1737">
        <v>0</v>
      </c>
      <c r="AG1737">
        <v>0</v>
      </c>
      <c r="AH1737">
        <v>0</v>
      </c>
      <c r="AI1737">
        <v>49.942571428571398</v>
      </c>
      <c r="AJ1737">
        <v>0.57316982597736499</v>
      </c>
      <c r="AK1737">
        <v>1</v>
      </c>
      <c r="AL1737">
        <v>0</v>
      </c>
      <c r="AM1737">
        <v>0</v>
      </c>
      <c r="AN1737">
        <v>0</v>
      </c>
      <c r="AO1737">
        <v>0</v>
      </c>
      <c r="AP1737">
        <v>49.942571428571398</v>
      </c>
      <c r="AQ1737">
        <v>4.5454508893033603E-2</v>
      </c>
      <c r="AR1737">
        <v>4.26410996636385E-2</v>
      </c>
      <c r="AS1737">
        <v>0</v>
      </c>
      <c r="AT1737">
        <v>0.90799926203259995</v>
      </c>
      <c r="AU1737">
        <v>88.920099999999906</v>
      </c>
      <c r="AV1737">
        <v>50.030667037127998</v>
      </c>
      <c r="AW1737">
        <v>-8.8095608556670799E-2</v>
      </c>
      <c r="AX1737">
        <v>0</v>
      </c>
      <c r="AY1737">
        <v>-4.5454508893033603E-2</v>
      </c>
      <c r="AZ1737">
        <v>-4.26410996636385E-2</v>
      </c>
      <c r="BB1737" t="e">
        <f t="shared" si="21"/>
        <v>#NAME?</v>
      </c>
      <c r="BC1737" t="e">
        <f t="shared" si="21"/>
        <v>#NAME?</v>
      </c>
      <c r="BD1737">
        <v>-8.8095608556672103E-2</v>
      </c>
      <c r="BE1737" s="244">
        <v>-1.27675647831893E-15</v>
      </c>
      <c r="BG1737" t="e">
        <f t="shared" si="22"/>
        <v>#NAME?</v>
      </c>
      <c r="BH1737" t="e">
        <f t="shared" si="22"/>
        <v>#NAME?</v>
      </c>
      <c r="BK1737" t="e">
        <f t="shared" si="23"/>
        <v>#NAME?</v>
      </c>
    </row>
    <row r="1738" spans="1:63" x14ac:dyDescent="0.2">
      <c r="A1738">
        <v>1736</v>
      </c>
      <c r="B1738" s="243">
        <v>44799.666666666664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49.907419354838702</v>
      </c>
      <c r="K1738">
        <v>-2.775E-2</v>
      </c>
      <c r="L1738">
        <v>49.907878787878701</v>
      </c>
      <c r="M1738">
        <v>-6.6666666666666801E-3</v>
      </c>
      <c r="N1738">
        <v>399.91428571428497</v>
      </c>
      <c r="O1738">
        <v>31.456521739130402</v>
      </c>
      <c r="P1738">
        <v>2.13313513513513</v>
      </c>
      <c r="Q1738">
        <v>57.598249999999901</v>
      </c>
      <c r="R1738">
        <v>7.4539999999999997</v>
      </c>
      <c r="S1738">
        <v>2.5007407407407398</v>
      </c>
      <c r="T1738">
        <v>5</v>
      </c>
      <c r="U1738">
        <v>1.5972124999999999</v>
      </c>
      <c r="V1738">
        <v>0.104</v>
      </c>
      <c r="W1738">
        <v>7.8612500000000002E-2</v>
      </c>
      <c r="X1738">
        <v>0.1142625</v>
      </c>
      <c r="Y1738">
        <v>86.985812499999895</v>
      </c>
      <c r="Z1738">
        <v>0</v>
      </c>
      <c r="AA1738">
        <v>4.8374999999999998E-3</v>
      </c>
      <c r="AB1738">
        <v>1.3062499999999999E-2</v>
      </c>
      <c r="AC1738">
        <v>0</v>
      </c>
      <c r="AD1738">
        <v>0</v>
      </c>
      <c r="AE1738">
        <v>49.907419354838702</v>
      </c>
      <c r="AF1738">
        <v>0</v>
      </c>
      <c r="AG1738">
        <v>0</v>
      </c>
      <c r="AH1738">
        <v>0</v>
      </c>
      <c r="AI1738">
        <v>49.907419354838702</v>
      </c>
      <c r="AJ1738">
        <v>0.57374206115323301</v>
      </c>
      <c r="AK1738">
        <v>1</v>
      </c>
      <c r="AL1738">
        <v>0</v>
      </c>
      <c r="AM1738">
        <v>0</v>
      </c>
      <c r="AN1738">
        <v>0</v>
      </c>
      <c r="AO1738">
        <v>0</v>
      </c>
      <c r="AP1738">
        <v>49.907419354838602</v>
      </c>
      <c r="AQ1738">
        <v>4.9303255704816598E-2</v>
      </c>
      <c r="AR1738">
        <v>3.4701070883103299E-2</v>
      </c>
      <c r="AS1738">
        <v>0</v>
      </c>
      <c r="AT1738">
        <v>0.91638799184970898</v>
      </c>
      <c r="AU1738">
        <v>88.775899999999893</v>
      </c>
      <c r="AV1738">
        <v>49.991423681426603</v>
      </c>
      <c r="AW1738">
        <v>-8.4004326587908906E-2</v>
      </c>
      <c r="AX1738">
        <v>0</v>
      </c>
      <c r="AY1738">
        <v>-4.9303255704816598E-2</v>
      </c>
      <c r="AZ1738">
        <v>-3.4701070883103299E-2</v>
      </c>
      <c r="BB1738" t="e">
        <f t="shared" si="21"/>
        <v>#NAME?</v>
      </c>
      <c r="BC1738" t="e">
        <f t="shared" si="21"/>
        <v>#NAME?</v>
      </c>
      <c r="BD1738">
        <v>-8.4004326587919897E-2</v>
      </c>
      <c r="BE1738" s="244">
        <v>-1.10744746706359E-14</v>
      </c>
      <c r="BG1738" t="e">
        <f t="shared" si="22"/>
        <v>#NAME?</v>
      </c>
      <c r="BH1738" t="e">
        <f t="shared" si="22"/>
        <v>#NAME?</v>
      </c>
      <c r="BK1738" t="e">
        <f t="shared" si="23"/>
        <v>#NAME?</v>
      </c>
    </row>
    <row r="1739" spans="1:63" x14ac:dyDescent="0.2">
      <c r="A1739">
        <v>1737</v>
      </c>
      <c r="B1739" s="243">
        <v>44799.680555555555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49.942500000000003</v>
      </c>
      <c r="K1739">
        <v>-5.8749999999999997E-2</v>
      </c>
      <c r="L1739">
        <v>49.929166666666603</v>
      </c>
      <c r="M1739">
        <v>0.112499999999999</v>
      </c>
      <c r="N1739">
        <v>400.03333333333302</v>
      </c>
      <c r="O1739">
        <v>31.578260869565199</v>
      </c>
      <c r="P1739">
        <v>2.129</v>
      </c>
      <c r="Q1739">
        <v>57.437749999999902</v>
      </c>
      <c r="R1739">
        <v>7.4375</v>
      </c>
      <c r="S1739">
        <v>2.4947826086956502</v>
      </c>
      <c r="T1739">
        <v>5</v>
      </c>
      <c r="U1739">
        <v>1.57191428571428</v>
      </c>
      <c r="V1739">
        <v>0.112557142857142</v>
      </c>
      <c r="W1739">
        <v>7.6099999999999904E-2</v>
      </c>
      <c r="X1739">
        <v>4.8728571428571399E-2</v>
      </c>
      <c r="Y1739">
        <v>86.749371428571393</v>
      </c>
      <c r="Z1739">
        <v>0</v>
      </c>
      <c r="AA1739">
        <v>1.9428571428571401E-3</v>
      </c>
      <c r="AB1739">
        <v>2.28857142857142E-2</v>
      </c>
      <c r="AC1739">
        <v>0</v>
      </c>
      <c r="AD1739">
        <v>0</v>
      </c>
      <c r="AE1739">
        <v>49.942500000000003</v>
      </c>
      <c r="AF1739">
        <v>0</v>
      </c>
      <c r="AG1739">
        <v>0</v>
      </c>
      <c r="AH1739">
        <v>0</v>
      </c>
      <c r="AI1739">
        <v>49.942500000000003</v>
      </c>
      <c r="AJ1739">
        <v>0.575710223342911</v>
      </c>
      <c r="AK1739">
        <v>1</v>
      </c>
      <c r="AL1739">
        <v>0</v>
      </c>
      <c r="AM1739">
        <v>0</v>
      </c>
      <c r="AN1739">
        <v>0</v>
      </c>
      <c r="AO1739">
        <v>0</v>
      </c>
      <c r="AP1739">
        <v>49.942500000000003</v>
      </c>
      <c r="AQ1739">
        <v>2.1025946546533399E-2</v>
      </c>
      <c r="AR1739">
        <v>3.35920050145226E-2</v>
      </c>
      <c r="AS1739">
        <v>0</v>
      </c>
      <c r="AT1739">
        <v>0.90496712450448302</v>
      </c>
      <c r="AU1739">
        <v>88.446114285714202</v>
      </c>
      <c r="AV1739">
        <v>49.997117951561002</v>
      </c>
      <c r="AW1739">
        <v>-5.4617951561063097E-2</v>
      </c>
      <c r="AX1739">
        <v>0</v>
      </c>
      <c r="AY1739">
        <v>-2.1025946546533399E-2</v>
      </c>
      <c r="AZ1739">
        <v>-3.35920050145226E-2</v>
      </c>
      <c r="BB1739" t="e">
        <f t="shared" si="21"/>
        <v>#NAME?</v>
      </c>
      <c r="BC1739" t="e">
        <f t="shared" si="21"/>
        <v>#NAME?</v>
      </c>
      <c r="BD1739">
        <v>-5.4617951561056102E-2</v>
      </c>
      <c r="BE1739" s="244">
        <v>7.0499162063697401E-15</v>
      </c>
      <c r="BG1739" t="e">
        <f t="shared" si="22"/>
        <v>#NAME?</v>
      </c>
      <c r="BH1739" t="e">
        <f t="shared" si="22"/>
        <v>#NAME?</v>
      </c>
      <c r="BK1739" t="e">
        <f t="shared" si="23"/>
        <v>#NAME?</v>
      </c>
    </row>
    <row r="1740" spans="1:63" x14ac:dyDescent="0.2">
      <c r="A1740">
        <v>1738</v>
      </c>
      <c r="B1740" s="243">
        <v>44799.694444444445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49.907333333333298</v>
      </c>
      <c r="K1740">
        <v>-1.125E-2</v>
      </c>
      <c r="L1740">
        <v>49.909999999999897</v>
      </c>
      <c r="M1740">
        <v>-6.4285714285714196E-2</v>
      </c>
      <c r="N1740">
        <v>399.8125</v>
      </c>
      <c r="O1740">
        <v>31.344000000000001</v>
      </c>
      <c r="P1740">
        <v>2.1327500000000001</v>
      </c>
      <c r="Q1740">
        <v>57.565249999999899</v>
      </c>
      <c r="R1740">
        <v>7.4275000000000002</v>
      </c>
      <c r="S1740">
        <v>2.4790909090909001</v>
      </c>
      <c r="T1740">
        <v>5</v>
      </c>
      <c r="U1740">
        <v>1.57631428571428</v>
      </c>
      <c r="V1740">
        <v>0.11227142857142799</v>
      </c>
      <c r="W1740">
        <v>7.4942857142857103E-2</v>
      </c>
      <c r="X1740">
        <v>0.123057142857142</v>
      </c>
      <c r="Y1740">
        <v>86.633414285714295</v>
      </c>
      <c r="Z1740">
        <v>0</v>
      </c>
      <c r="AA1740">
        <v>0</v>
      </c>
      <c r="AB1740">
        <v>2.8128571428571399E-2</v>
      </c>
      <c r="AC1740">
        <v>0</v>
      </c>
      <c r="AD1740">
        <v>0</v>
      </c>
      <c r="AE1740">
        <v>49.907333333333298</v>
      </c>
      <c r="AF1740">
        <v>0</v>
      </c>
      <c r="AG1740">
        <v>0</v>
      </c>
      <c r="AH1740">
        <v>0</v>
      </c>
      <c r="AI1740">
        <v>49.907333333333298</v>
      </c>
      <c r="AJ1740">
        <v>0.57607487532166801</v>
      </c>
      <c r="AK1740">
        <v>1</v>
      </c>
      <c r="AL1740">
        <v>0</v>
      </c>
      <c r="AM1740">
        <v>0</v>
      </c>
      <c r="AN1740">
        <v>0</v>
      </c>
      <c r="AO1740">
        <v>0</v>
      </c>
      <c r="AP1740">
        <v>49.907333333333298</v>
      </c>
      <c r="AQ1740">
        <v>5.3098066124842899E-2</v>
      </c>
      <c r="AR1740">
        <v>3.30812198810186E-2</v>
      </c>
      <c r="AS1740">
        <v>0</v>
      </c>
      <c r="AT1740">
        <v>0.90807505561062196</v>
      </c>
      <c r="AU1740">
        <v>88.407728571428507</v>
      </c>
      <c r="AV1740">
        <v>49.9935126193391</v>
      </c>
      <c r="AW1740">
        <v>-8.6179286005858502E-2</v>
      </c>
      <c r="AX1740">
        <v>0</v>
      </c>
      <c r="AY1740">
        <v>-5.3098066124842899E-2</v>
      </c>
      <c r="AZ1740">
        <v>-3.30812198810186E-2</v>
      </c>
      <c r="BB1740" t="e">
        <f t="shared" si="21"/>
        <v>#NAME?</v>
      </c>
      <c r="BC1740" t="e">
        <f t="shared" si="21"/>
        <v>#NAME?</v>
      </c>
      <c r="BD1740">
        <v>-8.61792860058615E-2</v>
      </c>
      <c r="BE1740" s="244">
        <v>-2.9420910152566601E-15</v>
      </c>
      <c r="BG1740" t="e">
        <f t="shared" si="22"/>
        <v>#NAME?</v>
      </c>
      <c r="BH1740" t="e">
        <f t="shared" si="22"/>
        <v>#NAME?</v>
      </c>
      <c r="BK1740" t="e">
        <f t="shared" si="23"/>
        <v>#NAME?</v>
      </c>
    </row>
    <row r="1741" spans="1:63" x14ac:dyDescent="0.2">
      <c r="A1741">
        <v>1739</v>
      </c>
      <c r="B1741" s="243">
        <v>44799.708333333336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49.955217391304302</v>
      </c>
      <c r="K1741">
        <v>-2.8205128205128199E-2</v>
      </c>
      <c r="L1741">
        <v>49.973599999999998</v>
      </c>
      <c r="M1741" s="244">
        <v>-3.0839528461809898E-18</v>
      </c>
      <c r="N1741">
        <v>400.17391304347802</v>
      </c>
      <c r="O1741">
        <v>31.247826086956501</v>
      </c>
      <c r="P1741">
        <v>2.1316000000000002</v>
      </c>
      <c r="Q1741">
        <v>57.542820512820498</v>
      </c>
      <c r="R1741">
        <v>7.4139999999999997</v>
      </c>
      <c r="S1741">
        <v>2.4623529411764702</v>
      </c>
      <c r="T1741">
        <v>5</v>
      </c>
      <c r="U1741">
        <v>1.61392857142857</v>
      </c>
      <c r="V1741">
        <v>7.6514285714285701E-2</v>
      </c>
      <c r="W1741">
        <v>4.9457142857142797E-2</v>
      </c>
      <c r="X1741">
        <v>8.7499999999999994E-2</v>
      </c>
      <c r="Y1741">
        <v>86.947242857142797</v>
      </c>
      <c r="Z1741">
        <v>0</v>
      </c>
      <c r="AA1741">
        <v>0</v>
      </c>
      <c r="AB1741">
        <v>2.4285714285714199E-2</v>
      </c>
      <c r="AC1741">
        <v>0</v>
      </c>
      <c r="AD1741">
        <v>0</v>
      </c>
      <c r="AE1741">
        <v>49.955217391304302</v>
      </c>
      <c r="AF1741">
        <v>0</v>
      </c>
      <c r="AG1741">
        <v>0</v>
      </c>
      <c r="AH1741">
        <v>0</v>
      </c>
      <c r="AI1741">
        <v>49.955217391304302</v>
      </c>
      <c r="AJ1741">
        <v>0.57454630819498598</v>
      </c>
      <c r="AK1741">
        <v>1</v>
      </c>
      <c r="AL1741">
        <v>0</v>
      </c>
      <c r="AM1741">
        <v>0</v>
      </c>
      <c r="AN1741">
        <v>0</v>
      </c>
      <c r="AO1741">
        <v>0</v>
      </c>
      <c r="AP1741">
        <v>49.955217391304302</v>
      </c>
      <c r="AQ1741">
        <v>3.7755474229703101E-2</v>
      </c>
      <c r="AR1741">
        <v>2.1831334965323301E-2</v>
      </c>
      <c r="AS1741">
        <v>0</v>
      </c>
      <c r="AT1741">
        <v>0.92727670240469395</v>
      </c>
      <c r="AU1741">
        <v>88.698128571428498</v>
      </c>
      <c r="AV1741">
        <v>50.014804200499299</v>
      </c>
      <c r="AW1741">
        <v>-5.9586809195025098E-2</v>
      </c>
      <c r="AX1741">
        <v>0</v>
      </c>
      <c r="AY1741">
        <v>-3.7755474229703101E-2</v>
      </c>
      <c r="AZ1741">
        <v>-2.1831334965323301E-2</v>
      </c>
      <c r="BB1741" t="e">
        <f t="shared" si="21"/>
        <v>#NAME?</v>
      </c>
      <c r="BC1741" t="e">
        <f t="shared" si="21"/>
        <v>#NAME?</v>
      </c>
      <c r="BD1741">
        <v>-5.9586809195026499E-2</v>
      </c>
      <c r="BE1741" s="244">
        <v>-1.37390099297363E-15</v>
      </c>
      <c r="BG1741" t="e">
        <f t="shared" si="22"/>
        <v>#NAME?</v>
      </c>
      <c r="BH1741" t="e">
        <f t="shared" si="22"/>
        <v>#NAME?</v>
      </c>
      <c r="BK1741" t="e">
        <f t="shared" si="23"/>
        <v>#NAME?</v>
      </c>
    </row>
    <row r="1742" spans="1:63" x14ac:dyDescent="0.2">
      <c r="A1742">
        <v>1740</v>
      </c>
      <c r="B1742" s="243">
        <v>44799.722222222219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49.955185185185101</v>
      </c>
      <c r="K1742">
        <v>-3.6749999999999998E-2</v>
      </c>
      <c r="L1742">
        <v>49.958148148148098</v>
      </c>
      <c r="M1742">
        <v>-0.2</v>
      </c>
      <c r="N1742">
        <v>400</v>
      </c>
      <c r="O1742">
        <v>31.377777777777698</v>
      </c>
      <c r="P1742">
        <v>2.1316206896551702</v>
      </c>
      <c r="Q1742">
        <v>57.543750000000003</v>
      </c>
      <c r="R1742">
        <v>7.4</v>
      </c>
      <c r="S1742">
        <v>2.4623529411764702</v>
      </c>
      <c r="T1742">
        <v>5</v>
      </c>
      <c r="U1742">
        <v>1.6955374999999999</v>
      </c>
      <c r="V1742">
        <v>7.34625E-2</v>
      </c>
      <c r="W1742">
        <v>5.0299999999999997E-2</v>
      </c>
      <c r="X1742">
        <v>0.12846250000000001</v>
      </c>
      <c r="Y1742">
        <v>87.076999999999998</v>
      </c>
      <c r="Z1742">
        <v>0</v>
      </c>
      <c r="AA1742">
        <v>0</v>
      </c>
      <c r="AB1742">
        <v>2.1700000000000001E-2</v>
      </c>
      <c r="AC1742">
        <v>0</v>
      </c>
      <c r="AD1742">
        <v>0</v>
      </c>
      <c r="AE1742">
        <v>49.955185185185101</v>
      </c>
      <c r="AF1742">
        <v>0</v>
      </c>
      <c r="AG1742">
        <v>0</v>
      </c>
      <c r="AH1742">
        <v>0</v>
      </c>
      <c r="AI1742">
        <v>49.955185185185101</v>
      </c>
      <c r="AJ1742">
        <v>0.57368978243606406</v>
      </c>
      <c r="AK1742">
        <v>1</v>
      </c>
      <c r="AL1742">
        <v>0</v>
      </c>
      <c r="AM1742">
        <v>0</v>
      </c>
      <c r="AN1742">
        <v>0</v>
      </c>
      <c r="AO1742">
        <v>0</v>
      </c>
      <c r="AP1742">
        <v>49.955185185185101</v>
      </c>
      <c r="AQ1742">
        <v>5.5430429808379797E-2</v>
      </c>
      <c r="AR1742">
        <v>2.2203388334172E-2</v>
      </c>
      <c r="AS1742">
        <v>0</v>
      </c>
      <c r="AT1742">
        <v>0.97271253948718805</v>
      </c>
      <c r="AU1742">
        <v>88.951299999999904</v>
      </c>
      <c r="AV1742">
        <v>50.032819003327702</v>
      </c>
      <c r="AW1742">
        <v>-7.7633818142551506E-2</v>
      </c>
      <c r="AX1742">
        <v>0</v>
      </c>
      <c r="AY1742">
        <v>-5.5430429808379797E-2</v>
      </c>
      <c r="AZ1742">
        <v>-2.2203388334172E-2</v>
      </c>
      <c r="BB1742" t="e">
        <f t="shared" si="21"/>
        <v>#NAME?</v>
      </c>
      <c r="BC1742" t="e">
        <f t="shared" si="21"/>
        <v>#NAME?</v>
      </c>
      <c r="BD1742">
        <v>-7.7633818142551894E-2</v>
      </c>
      <c r="BE1742" s="244">
        <v>-3.6082248300317499E-16</v>
      </c>
      <c r="BG1742" t="e">
        <f t="shared" si="22"/>
        <v>#NAME?</v>
      </c>
      <c r="BH1742" t="e">
        <f t="shared" si="22"/>
        <v>#NAME?</v>
      </c>
      <c r="BK1742" t="e">
        <f t="shared" si="23"/>
        <v>#NAME?</v>
      </c>
    </row>
    <row r="1743" spans="1:63" x14ac:dyDescent="0.2">
      <c r="A1743">
        <v>1741</v>
      </c>
      <c r="B1743" s="243">
        <v>44799.736111111109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49.912222222222198</v>
      </c>
      <c r="K1743">
        <v>-4.5499999999999999E-2</v>
      </c>
      <c r="L1743">
        <v>49.911666666666598</v>
      </c>
      <c r="M1743">
        <v>6.6666666666666596E-2</v>
      </c>
      <c r="N1743">
        <v>400.1875</v>
      </c>
      <c r="O1743">
        <v>31.5565217391304</v>
      </c>
      <c r="P1743">
        <v>2.1317666666666599</v>
      </c>
      <c r="Q1743">
        <v>57.578249999999898</v>
      </c>
      <c r="R1743">
        <v>7.3840000000000003</v>
      </c>
      <c r="S1743">
        <v>2.4371428571428502</v>
      </c>
      <c r="T1743">
        <v>5</v>
      </c>
      <c r="U1743">
        <v>1.70655714285714</v>
      </c>
      <c r="V1743">
        <v>7.9642857142857099E-2</v>
      </c>
      <c r="W1743">
        <v>2.81E-2</v>
      </c>
      <c r="X1743">
        <v>0.112114285714285</v>
      </c>
      <c r="Y1743">
        <v>86.960114285714297</v>
      </c>
      <c r="Z1743">
        <v>0</v>
      </c>
      <c r="AA1743">
        <v>5.5999999999999999E-3</v>
      </c>
      <c r="AB1743">
        <v>1.3100000000000001E-2</v>
      </c>
      <c r="AC1743">
        <v>0</v>
      </c>
      <c r="AD1743">
        <v>0</v>
      </c>
      <c r="AE1743">
        <v>49.912222222222198</v>
      </c>
      <c r="AF1743">
        <v>0</v>
      </c>
      <c r="AG1743">
        <v>0</v>
      </c>
      <c r="AH1743">
        <v>0</v>
      </c>
      <c r="AI1743">
        <v>49.912222222222198</v>
      </c>
      <c r="AJ1743">
        <v>0.57396684252543195</v>
      </c>
      <c r="AK1743">
        <v>1</v>
      </c>
      <c r="AL1743">
        <v>0</v>
      </c>
      <c r="AM1743">
        <v>0</v>
      </c>
      <c r="AN1743">
        <v>0</v>
      </c>
      <c r="AO1743">
        <v>0</v>
      </c>
      <c r="AP1743">
        <v>49.912222222222198</v>
      </c>
      <c r="AQ1743">
        <v>4.8376320286483199E-2</v>
      </c>
      <c r="AR1743">
        <v>1.24038809580563E-2</v>
      </c>
      <c r="AS1743">
        <v>0</v>
      </c>
      <c r="AT1743">
        <v>0.97950721487493797</v>
      </c>
      <c r="AU1743">
        <v>88.806885714285698</v>
      </c>
      <c r="AV1743">
        <v>49.973002423466703</v>
      </c>
      <c r="AW1743">
        <v>-6.0780201244540401E-2</v>
      </c>
      <c r="AX1743">
        <v>0</v>
      </c>
      <c r="AY1743">
        <v>-4.8376320286483199E-2</v>
      </c>
      <c r="AZ1743">
        <v>-1.24038809580563E-2</v>
      </c>
      <c r="BB1743" t="e">
        <f t="shared" si="21"/>
        <v>#NAME?</v>
      </c>
      <c r="BC1743" t="e">
        <f t="shared" si="21"/>
        <v>#NAME?</v>
      </c>
      <c r="BD1743">
        <v>-6.0780201244539603E-2</v>
      </c>
      <c r="BE1743" s="244">
        <v>7.9103390504542404E-16</v>
      </c>
      <c r="BG1743" t="e">
        <f t="shared" si="22"/>
        <v>#NAME?</v>
      </c>
      <c r="BH1743" t="e">
        <f t="shared" si="22"/>
        <v>#NAME?</v>
      </c>
      <c r="BK1743" t="e">
        <f t="shared" si="23"/>
        <v>#NAME?</v>
      </c>
    </row>
    <row r="1744" spans="1:63" x14ac:dyDescent="0.2">
      <c r="A1744">
        <v>1742</v>
      </c>
      <c r="B1744" s="243">
        <v>44799.75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49.977142857142802</v>
      </c>
      <c r="K1744">
        <v>-3.4615384615384603E-2</v>
      </c>
      <c r="L1744">
        <v>49.945517241379299</v>
      </c>
      <c r="M1744">
        <v>-0.28333333333333299</v>
      </c>
      <c r="N1744">
        <v>400.07692307692298</v>
      </c>
      <c r="O1744">
        <v>31.486666666666601</v>
      </c>
      <c r="P1744">
        <v>2.1280312499999998</v>
      </c>
      <c r="Q1744">
        <v>57.491</v>
      </c>
      <c r="R1744">
        <v>7.37</v>
      </c>
      <c r="S1744">
        <v>2.4528571428571402</v>
      </c>
      <c r="T1744">
        <v>5</v>
      </c>
      <c r="U1744">
        <v>1.6601999999999999</v>
      </c>
      <c r="V1744">
        <v>6.2371428571428501E-2</v>
      </c>
      <c r="W1744">
        <v>1.4185714285714199E-2</v>
      </c>
      <c r="X1744">
        <v>0.11899999999999999</v>
      </c>
      <c r="Y1744">
        <v>87.082742857142804</v>
      </c>
      <c r="Z1744">
        <v>0</v>
      </c>
      <c r="AA1744">
        <v>3.7142857142857099E-3</v>
      </c>
      <c r="AB1744">
        <v>8.6999999999999994E-3</v>
      </c>
      <c r="AC1744">
        <v>0</v>
      </c>
      <c r="AD1744">
        <v>0</v>
      </c>
      <c r="AE1744">
        <v>49.977142857142802</v>
      </c>
      <c r="AF1744">
        <v>0</v>
      </c>
      <c r="AG1744">
        <v>0</v>
      </c>
      <c r="AH1744">
        <v>0</v>
      </c>
      <c r="AI1744">
        <v>49.977142857142802</v>
      </c>
      <c r="AJ1744">
        <v>0.57390409646523299</v>
      </c>
      <c r="AK1744">
        <v>1</v>
      </c>
      <c r="AL1744">
        <v>0</v>
      </c>
      <c r="AM1744">
        <v>0</v>
      </c>
      <c r="AN1744">
        <v>0</v>
      </c>
      <c r="AO1744">
        <v>0</v>
      </c>
      <c r="AP1744">
        <v>49.977142857142802</v>
      </c>
      <c r="AQ1744">
        <v>5.1347444952396203E-2</v>
      </c>
      <c r="AR1744">
        <v>6.2618473774021001E-3</v>
      </c>
      <c r="AS1744">
        <v>0</v>
      </c>
      <c r="AT1744">
        <v>0.95279558095158001</v>
      </c>
      <c r="AU1744">
        <v>88.876128571428495</v>
      </c>
      <c r="AV1744">
        <v>50.034752149472602</v>
      </c>
      <c r="AW1744">
        <v>-5.7609292329793498E-2</v>
      </c>
      <c r="AX1744">
        <v>0</v>
      </c>
      <c r="AY1744">
        <v>-5.1347444952396203E-2</v>
      </c>
      <c r="AZ1744">
        <v>-6.2618473774021001E-3</v>
      </c>
      <c r="BB1744" t="e">
        <f t="shared" si="21"/>
        <v>#NAME?</v>
      </c>
      <c r="BC1744" t="e">
        <f t="shared" si="21"/>
        <v>#NAME?</v>
      </c>
      <c r="BD1744">
        <v>-5.7609292329798299E-2</v>
      </c>
      <c r="BE1744" s="244">
        <v>-4.86416462663896E-15</v>
      </c>
      <c r="BG1744" t="e">
        <f t="shared" si="22"/>
        <v>#NAME?</v>
      </c>
      <c r="BH1744" t="e">
        <f t="shared" si="22"/>
        <v>#NAME?</v>
      </c>
      <c r="BK1744" t="e">
        <f t="shared" si="23"/>
        <v>#NAME?</v>
      </c>
    </row>
    <row r="1745" spans="1:70" x14ac:dyDescent="0.2">
      <c r="A1745">
        <v>1743</v>
      </c>
      <c r="B1745" s="243">
        <v>44799.763888888891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49.922333333333299</v>
      </c>
      <c r="K1745">
        <v>-2.6999999999999899E-2</v>
      </c>
      <c r="L1745">
        <v>49.922413793103402</v>
      </c>
      <c r="M1745">
        <v>0.107142857142857</v>
      </c>
      <c r="N1745">
        <v>399.72413793103402</v>
      </c>
      <c r="O1745">
        <v>31.6636363636363</v>
      </c>
      <c r="P1745">
        <v>2.1320000000000001</v>
      </c>
      <c r="Q1745">
        <v>57.555750000000003</v>
      </c>
      <c r="R1745">
        <v>7.3639999999999999</v>
      </c>
      <c r="S1745">
        <v>2.4285714285714199</v>
      </c>
      <c r="T1745">
        <v>5</v>
      </c>
      <c r="U1745">
        <v>1.66045714285714</v>
      </c>
      <c r="V1745">
        <v>7.0599999999999996E-2</v>
      </c>
      <c r="W1745">
        <v>4.6628571428571401E-2</v>
      </c>
      <c r="X1745">
        <v>0.12379999999999999</v>
      </c>
      <c r="Y1745">
        <v>87.055828571428506</v>
      </c>
      <c r="Z1745">
        <v>0</v>
      </c>
      <c r="AA1745">
        <v>7.4142857142857101E-3</v>
      </c>
      <c r="AB1745">
        <v>1.7757142857142801E-2</v>
      </c>
      <c r="AC1745">
        <v>0</v>
      </c>
      <c r="AD1745">
        <v>0</v>
      </c>
      <c r="AE1745">
        <v>49.922333333333299</v>
      </c>
      <c r="AF1745">
        <v>0</v>
      </c>
      <c r="AG1745">
        <v>0</v>
      </c>
      <c r="AH1745">
        <v>0</v>
      </c>
      <c r="AI1745">
        <v>49.922333333333299</v>
      </c>
      <c r="AJ1745">
        <v>0.57345193483940504</v>
      </c>
      <c r="AK1745">
        <v>1</v>
      </c>
      <c r="AL1745">
        <v>0</v>
      </c>
      <c r="AM1745">
        <v>0</v>
      </c>
      <c r="AN1745">
        <v>0</v>
      </c>
      <c r="AO1745">
        <v>0</v>
      </c>
      <c r="AP1745">
        <v>49.922333333333299</v>
      </c>
      <c r="AQ1745">
        <v>5.3418602395854199E-2</v>
      </c>
      <c r="AR1745">
        <v>2.05827490834244E-2</v>
      </c>
      <c r="AS1745">
        <v>0</v>
      </c>
      <c r="AT1745">
        <v>0.95219236128933904</v>
      </c>
      <c r="AU1745">
        <v>88.886714285714206</v>
      </c>
      <c r="AV1745">
        <v>49.996334684812602</v>
      </c>
      <c r="AW1745">
        <v>-7.4001351479275002E-2</v>
      </c>
      <c r="AX1745">
        <v>0</v>
      </c>
      <c r="AY1745">
        <v>-5.3418602395854199E-2</v>
      </c>
      <c r="AZ1745">
        <v>-2.05827490834244E-2</v>
      </c>
      <c r="BB1745" t="e">
        <f t="shared" ref="BB1745:BC1764" si="24">-inf</f>
        <v>#NAME?</v>
      </c>
      <c r="BC1745" t="e">
        <f t="shared" si="24"/>
        <v>#NAME?</v>
      </c>
      <c r="BD1745">
        <v>-7.4001351479278693E-2</v>
      </c>
      <c r="BE1745" s="244">
        <v>-3.7192471324942697E-15</v>
      </c>
      <c r="BG1745" t="e">
        <f t="shared" ref="BG1745:BH1764" si="25">-inf</f>
        <v>#NAME?</v>
      </c>
      <c r="BH1745" t="e">
        <f t="shared" si="25"/>
        <v>#NAME?</v>
      </c>
      <c r="BK1745" t="e">
        <f t="shared" si="23"/>
        <v>#NAME?</v>
      </c>
    </row>
    <row r="1746" spans="1:70" x14ac:dyDescent="0.2">
      <c r="A1746">
        <v>1744</v>
      </c>
      <c r="B1746" s="243">
        <v>44799.777777777781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49.940312499999997</v>
      </c>
      <c r="K1746">
        <v>-5.92499999999999E-2</v>
      </c>
      <c r="L1746">
        <v>49.940882352941102</v>
      </c>
      <c r="M1746">
        <v>-4.9999999999999899E-2</v>
      </c>
      <c r="N1746">
        <v>399.56666666666598</v>
      </c>
      <c r="O1746">
        <v>31.4761904761904</v>
      </c>
      <c r="P1746">
        <v>2.1299666666666601</v>
      </c>
      <c r="Q1746">
        <v>57.527500000000003</v>
      </c>
      <c r="R1746">
        <v>7.35</v>
      </c>
      <c r="S1746">
        <v>2.4700000000000002</v>
      </c>
      <c r="T1746">
        <v>5</v>
      </c>
      <c r="U1746">
        <v>1.66455</v>
      </c>
      <c r="V1746">
        <v>9.0187500000000004E-2</v>
      </c>
      <c r="W1746">
        <v>4.5437499999999999E-2</v>
      </c>
      <c r="X1746">
        <v>0.1416625</v>
      </c>
      <c r="Y1746">
        <v>87.019912499999904</v>
      </c>
      <c r="Z1746">
        <v>0</v>
      </c>
      <c r="AA1746">
        <v>0</v>
      </c>
      <c r="AB1746">
        <v>3.56625E-2</v>
      </c>
      <c r="AC1746">
        <v>0</v>
      </c>
      <c r="AD1746">
        <v>0</v>
      </c>
      <c r="AE1746">
        <v>49.940312499999997</v>
      </c>
      <c r="AF1746">
        <v>0</v>
      </c>
      <c r="AG1746">
        <v>0</v>
      </c>
      <c r="AH1746">
        <v>0</v>
      </c>
      <c r="AI1746">
        <v>49.940312499999997</v>
      </c>
      <c r="AJ1746">
        <v>0.57389522771584001</v>
      </c>
      <c r="AK1746">
        <v>1</v>
      </c>
      <c r="AL1746">
        <v>0</v>
      </c>
      <c r="AM1746">
        <v>0</v>
      </c>
      <c r="AN1746">
        <v>0</v>
      </c>
      <c r="AO1746">
        <v>0</v>
      </c>
      <c r="AP1746">
        <v>49.940312499999997</v>
      </c>
      <c r="AQ1746">
        <v>6.1126112777889298E-2</v>
      </c>
      <c r="AR1746">
        <v>2.0056987225326801E-2</v>
      </c>
      <c r="AS1746">
        <v>0</v>
      </c>
      <c r="AT1746">
        <v>0.95527730129440203</v>
      </c>
      <c r="AU1746">
        <v>88.871562499999996</v>
      </c>
      <c r="AV1746">
        <v>50.021495600003199</v>
      </c>
      <c r="AW1746">
        <v>-8.11831000032157E-2</v>
      </c>
      <c r="AX1746">
        <v>0</v>
      </c>
      <c r="AY1746">
        <v>-6.1126112777889298E-2</v>
      </c>
      <c r="AZ1746">
        <v>-2.0056987225326801E-2</v>
      </c>
      <c r="BB1746" t="e">
        <f t="shared" si="24"/>
        <v>#NAME?</v>
      </c>
      <c r="BC1746" t="e">
        <f t="shared" si="24"/>
        <v>#NAME?</v>
      </c>
      <c r="BD1746">
        <v>-8.1183100003216199E-2</v>
      </c>
      <c r="BE1746" s="244">
        <v>-5.2735593669694896E-16</v>
      </c>
      <c r="BG1746" t="e">
        <f t="shared" si="25"/>
        <v>#NAME?</v>
      </c>
      <c r="BH1746" t="e">
        <f t="shared" si="25"/>
        <v>#NAME?</v>
      </c>
      <c r="BK1746" t="e">
        <f t="shared" si="23"/>
        <v>#NAME?</v>
      </c>
    </row>
    <row r="1747" spans="1:70" x14ac:dyDescent="0.2">
      <c r="A1747">
        <v>1745</v>
      </c>
      <c r="B1747" s="243">
        <v>44799.791666666664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49.951212121212102</v>
      </c>
      <c r="K1747">
        <v>-2.0256410256410201E-2</v>
      </c>
      <c r="L1747">
        <v>49.942941176470597</v>
      </c>
      <c r="M1747">
        <v>7.49999999999999E-2</v>
      </c>
      <c r="N1747">
        <v>399.806451612903</v>
      </c>
      <c r="O1747">
        <v>31.234482758620601</v>
      </c>
      <c r="P1747">
        <v>2.1312424242424202</v>
      </c>
      <c r="Q1747">
        <v>57.530749999999898</v>
      </c>
      <c r="R1747">
        <v>7.34</v>
      </c>
      <c r="S1747">
        <v>2.4239999999999999</v>
      </c>
      <c r="T1747">
        <v>5</v>
      </c>
      <c r="U1747">
        <v>1.6263714285714199</v>
      </c>
      <c r="V1747">
        <v>8.8399999999999895E-2</v>
      </c>
      <c r="W1747">
        <v>3.0257142857142798E-2</v>
      </c>
      <c r="X1747">
        <v>7.0228571428571404E-2</v>
      </c>
      <c r="Y1747">
        <v>87.000614285714207</v>
      </c>
      <c r="Z1747">
        <v>0</v>
      </c>
      <c r="AA1747">
        <v>0</v>
      </c>
      <c r="AB1747">
        <v>2.7457142857142802E-2</v>
      </c>
      <c r="AC1747">
        <v>0</v>
      </c>
      <c r="AD1747">
        <v>0</v>
      </c>
      <c r="AE1747">
        <v>49.951212121212102</v>
      </c>
      <c r="AF1747">
        <v>0</v>
      </c>
      <c r="AG1747">
        <v>0</v>
      </c>
      <c r="AH1747">
        <v>0</v>
      </c>
      <c r="AI1747">
        <v>49.951212121212102</v>
      </c>
      <c r="AJ1747">
        <v>0.574147809544998</v>
      </c>
      <c r="AK1747">
        <v>1</v>
      </c>
      <c r="AL1747">
        <v>0</v>
      </c>
      <c r="AM1747">
        <v>0</v>
      </c>
      <c r="AN1747">
        <v>0</v>
      </c>
      <c r="AO1747">
        <v>0</v>
      </c>
      <c r="AP1747">
        <v>49.951212121212102</v>
      </c>
      <c r="AQ1747">
        <v>3.0303005928689002E-2</v>
      </c>
      <c r="AR1747">
        <v>1.3356085342736799E-2</v>
      </c>
      <c r="AS1747">
        <v>0</v>
      </c>
      <c r="AT1747">
        <v>0.93377759322085496</v>
      </c>
      <c r="AU1747">
        <v>88.727471428571405</v>
      </c>
      <c r="AV1747">
        <v>49.994871212483503</v>
      </c>
      <c r="AW1747">
        <v>-4.3659091271422298E-2</v>
      </c>
      <c r="AX1747">
        <v>0</v>
      </c>
      <c r="AY1747">
        <v>-3.0303005928689002E-2</v>
      </c>
      <c r="AZ1747">
        <v>-1.3356085342736799E-2</v>
      </c>
      <c r="BB1747" t="e">
        <f t="shared" si="24"/>
        <v>#NAME?</v>
      </c>
      <c r="BC1747" t="e">
        <f t="shared" si="24"/>
        <v>#NAME?</v>
      </c>
      <c r="BD1747">
        <v>-4.36590912714259E-2</v>
      </c>
      <c r="BE1747" s="244">
        <v>-3.5943470422239404E-15</v>
      </c>
      <c r="BG1747" t="e">
        <f t="shared" si="25"/>
        <v>#NAME?</v>
      </c>
      <c r="BH1747" t="e">
        <f t="shared" si="25"/>
        <v>#NAME?</v>
      </c>
      <c r="BK1747" t="e">
        <f t="shared" si="23"/>
        <v>#NAME?</v>
      </c>
    </row>
    <row r="1748" spans="1:70" x14ac:dyDescent="0.2">
      <c r="A1748">
        <v>1746</v>
      </c>
      <c r="B1748" s="243">
        <v>44799.805555555555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49.89</v>
      </c>
      <c r="K1748">
        <v>-2.8999999999999901E-2</v>
      </c>
      <c r="L1748">
        <v>49.908823529411698</v>
      </c>
      <c r="M1748">
        <v>-6.6666666666666596E-2</v>
      </c>
      <c r="N1748">
        <v>399.84</v>
      </c>
      <c r="O1748">
        <v>31.647368421052601</v>
      </c>
      <c r="P1748">
        <v>2.1318888888888798</v>
      </c>
      <c r="Q1748">
        <v>57.607250000000001</v>
      </c>
      <c r="R1748">
        <v>7.3259999999999996</v>
      </c>
      <c r="S1748">
        <v>2.4525000000000001</v>
      </c>
      <c r="T1748">
        <v>5</v>
      </c>
      <c r="U1748">
        <v>1.6664857142857099</v>
      </c>
      <c r="V1748">
        <v>8.8314285714285706E-2</v>
      </c>
      <c r="W1748">
        <v>6.3299999999999995E-2</v>
      </c>
      <c r="X1748">
        <v>4.6871428571428501E-2</v>
      </c>
      <c r="Y1748">
        <v>87.132314285714202</v>
      </c>
      <c r="Z1748">
        <v>0</v>
      </c>
      <c r="AA1748">
        <v>0</v>
      </c>
      <c r="AB1748">
        <v>2.8385714285714202E-2</v>
      </c>
      <c r="AC1748">
        <v>0</v>
      </c>
      <c r="AD1748">
        <v>0</v>
      </c>
      <c r="AE1748">
        <v>49.89</v>
      </c>
      <c r="AF1748">
        <v>0</v>
      </c>
      <c r="AG1748">
        <v>0</v>
      </c>
      <c r="AH1748">
        <v>0</v>
      </c>
      <c r="AI1748">
        <v>49.89</v>
      </c>
      <c r="AJ1748">
        <v>0.572577469208569</v>
      </c>
      <c r="AK1748">
        <v>1</v>
      </c>
      <c r="AL1748">
        <v>0</v>
      </c>
      <c r="AM1748">
        <v>0</v>
      </c>
      <c r="AN1748">
        <v>0</v>
      </c>
      <c r="AO1748">
        <v>0</v>
      </c>
      <c r="AP1748">
        <v>49.89</v>
      </c>
      <c r="AQ1748">
        <v>2.0224605869005E-2</v>
      </c>
      <c r="AR1748">
        <v>2.7941838599464999E-2</v>
      </c>
      <c r="AS1748">
        <v>0</v>
      </c>
      <c r="AT1748">
        <v>0.95419217275794999</v>
      </c>
      <c r="AU1748">
        <v>88.908971428571405</v>
      </c>
      <c r="AV1748">
        <v>49.938166444468401</v>
      </c>
      <c r="AW1748">
        <v>-4.8166444468471001E-2</v>
      </c>
      <c r="AX1748">
        <v>0</v>
      </c>
      <c r="AY1748">
        <v>-2.0224605869005E-2</v>
      </c>
      <c r="AZ1748">
        <v>-2.7941838599464999E-2</v>
      </c>
      <c r="BB1748" t="e">
        <f t="shared" si="24"/>
        <v>#NAME?</v>
      </c>
      <c r="BC1748" t="e">
        <f t="shared" si="24"/>
        <v>#NAME?</v>
      </c>
      <c r="BD1748">
        <v>-4.8166444468470002E-2</v>
      </c>
      <c r="BE1748" s="244">
        <v>1.01307850997045E-15</v>
      </c>
      <c r="BG1748" t="e">
        <f t="shared" si="25"/>
        <v>#NAME?</v>
      </c>
      <c r="BH1748" t="e">
        <f t="shared" si="25"/>
        <v>#NAME?</v>
      </c>
      <c r="BK1748" t="e">
        <f t="shared" si="23"/>
        <v>#NAME?</v>
      </c>
    </row>
    <row r="1749" spans="1:70" x14ac:dyDescent="0.2">
      <c r="A1749">
        <v>1747</v>
      </c>
      <c r="B1749" s="243">
        <v>44799.819444444445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49.933529411764702</v>
      </c>
      <c r="K1749">
        <v>-2.8000000000000001E-2</v>
      </c>
      <c r="L1749">
        <v>49.935454545454498</v>
      </c>
      <c r="M1749">
        <v>7.2727272727272696E-2</v>
      </c>
      <c r="N1749">
        <v>399.95</v>
      </c>
      <c r="O1749">
        <v>31.395999999999901</v>
      </c>
      <c r="P1749">
        <v>2.1341764705882298</v>
      </c>
      <c r="Q1749">
        <v>57.606499999999997</v>
      </c>
      <c r="R1749">
        <v>7.3149999999999897</v>
      </c>
      <c r="S1749">
        <v>2.46</v>
      </c>
      <c r="T1749">
        <v>5</v>
      </c>
      <c r="U1749">
        <v>1.6539428571428501</v>
      </c>
      <c r="V1749">
        <v>8.5328571428571406E-2</v>
      </c>
      <c r="W1749">
        <v>6.0471428571428502E-2</v>
      </c>
      <c r="X1749">
        <v>1.5757142857142799E-2</v>
      </c>
      <c r="Y1749">
        <v>86.881442857142801</v>
      </c>
      <c r="Z1749">
        <v>0</v>
      </c>
      <c r="AA1749">
        <v>0</v>
      </c>
      <c r="AB1749">
        <v>5.0985714285714197E-2</v>
      </c>
      <c r="AC1749">
        <v>0</v>
      </c>
      <c r="AD1749">
        <v>0</v>
      </c>
      <c r="AE1749">
        <v>49.933529411764702</v>
      </c>
      <c r="AF1749">
        <v>0</v>
      </c>
      <c r="AG1749">
        <v>0</v>
      </c>
      <c r="AH1749">
        <v>0</v>
      </c>
      <c r="AI1749">
        <v>49.933529411764702</v>
      </c>
      <c r="AJ1749">
        <v>0.57473181579027399</v>
      </c>
      <c r="AK1749">
        <v>1</v>
      </c>
      <c r="AL1749">
        <v>0</v>
      </c>
      <c r="AM1749">
        <v>0</v>
      </c>
      <c r="AN1749">
        <v>0</v>
      </c>
      <c r="AO1749">
        <v>0</v>
      </c>
      <c r="AP1749">
        <v>49.933529411764702</v>
      </c>
      <c r="AQ1749">
        <v>6.7990674408755104E-3</v>
      </c>
      <c r="AR1749">
        <v>2.6693252717566E-2</v>
      </c>
      <c r="AS1749">
        <v>0</v>
      </c>
      <c r="AT1749">
        <v>0.95057358149906901</v>
      </c>
      <c r="AU1749">
        <v>88.611614285714197</v>
      </c>
      <c r="AV1749">
        <v>49.967021731923097</v>
      </c>
      <c r="AW1749">
        <v>-3.3492320158437297E-2</v>
      </c>
      <c r="AX1749">
        <v>0</v>
      </c>
      <c r="AY1749">
        <v>-6.7990674408755104E-3</v>
      </c>
      <c r="AZ1749">
        <v>-2.6693252717566E-2</v>
      </c>
      <c r="BB1749" t="e">
        <f t="shared" si="24"/>
        <v>#NAME?</v>
      </c>
      <c r="BC1749" t="e">
        <f t="shared" si="24"/>
        <v>#NAME?</v>
      </c>
      <c r="BD1749">
        <v>-3.3492320158441599E-2</v>
      </c>
      <c r="BE1749" s="244">
        <v>-4.2119085996716797E-15</v>
      </c>
      <c r="BG1749" t="e">
        <f t="shared" si="25"/>
        <v>#NAME?</v>
      </c>
      <c r="BH1749" t="e">
        <f t="shared" si="25"/>
        <v>#NAME?</v>
      </c>
      <c r="BK1749" t="e">
        <f t="shared" si="23"/>
        <v>#NAME?</v>
      </c>
    </row>
    <row r="1750" spans="1:70" x14ac:dyDescent="0.2">
      <c r="A1750">
        <v>1748</v>
      </c>
      <c r="B1750" s="243">
        <v>44799.833333333336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49.940540540540503</v>
      </c>
      <c r="K1750">
        <v>-5.2749999999999998E-2</v>
      </c>
      <c r="L1750">
        <v>49.925142857142802</v>
      </c>
      <c r="M1750">
        <v>-2.2222222222222199E-2</v>
      </c>
      <c r="N1750">
        <v>399.95833333333297</v>
      </c>
      <c r="O1750">
        <v>31.375</v>
      </c>
      <c r="P1750">
        <v>2.1275333333333299</v>
      </c>
      <c r="Q1750">
        <v>57.485999999999997</v>
      </c>
      <c r="R1750">
        <v>7.3019999999999996</v>
      </c>
      <c r="S1750">
        <v>2.4371428571428502</v>
      </c>
      <c r="T1750">
        <v>5</v>
      </c>
      <c r="U1750">
        <v>1.6548624999999899</v>
      </c>
      <c r="V1750">
        <v>7.4575000000000002E-2</v>
      </c>
      <c r="W1750">
        <v>2.6124999999999999E-2</v>
      </c>
      <c r="X1750">
        <v>7.9475000000000004E-2</v>
      </c>
      <c r="Y1750">
        <v>87.131174999999999</v>
      </c>
      <c r="Z1750">
        <v>0</v>
      </c>
      <c r="AA1750">
        <v>0</v>
      </c>
      <c r="AB1750">
        <v>3.5287499999999999E-2</v>
      </c>
      <c r="AC1750">
        <v>0</v>
      </c>
      <c r="AD1750">
        <v>0</v>
      </c>
      <c r="AE1750">
        <v>49.940540540540503</v>
      </c>
      <c r="AF1750">
        <v>0</v>
      </c>
      <c r="AG1750">
        <v>0</v>
      </c>
      <c r="AH1750">
        <v>0</v>
      </c>
      <c r="AI1750">
        <v>49.940540540540503</v>
      </c>
      <c r="AJ1750">
        <v>0.57316500713482299</v>
      </c>
      <c r="AK1750">
        <v>1</v>
      </c>
      <c r="AL1750">
        <v>0</v>
      </c>
      <c r="AM1750">
        <v>0</v>
      </c>
      <c r="AN1750">
        <v>0</v>
      </c>
      <c r="AO1750">
        <v>0</v>
      </c>
      <c r="AP1750">
        <v>49.940540540540503</v>
      </c>
      <c r="AQ1750">
        <v>3.4292757878921699E-2</v>
      </c>
      <c r="AR1750">
        <v>1.1532077936982899E-2</v>
      </c>
      <c r="AS1750">
        <v>0</v>
      </c>
      <c r="AT1750">
        <v>0.94850927661965101</v>
      </c>
      <c r="AU1750">
        <v>88.891637499999902</v>
      </c>
      <c r="AV1750">
        <v>49.986365376356403</v>
      </c>
      <c r="AW1750">
        <v>-4.5824835815906698E-2</v>
      </c>
      <c r="AX1750">
        <v>0</v>
      </c>
      <c r="AY1750">
        <v>-3.4292757878921699E-2</v>
      </c>
      <c r="AZ1750">
        <v>-1.1532077936982899E-2</v>
      </c>
      <c r="BB1750" t="e">
        <f t="shared" si="24"/>
        <v>#NAME?</v>
      </c>
      <c r="BC1750" t="e">
        <f t="shared" si="24"/>
        <v>#NAME?</v>
      </c>
      <c r="BD1750">
        <v>-4.5824835815904699E-2</v>
      </c>
      <c r="BE1750" s="244">
        <v>2.0122792321330899E-15</v>
      </c>
      <c r="BG1750" t="e">
        <f t="shared" si="25"/>
        <v>#NAME?</v>
      </c>
      <c r="BH1750" t="e">
        <f t="shared" si="25"/>
        <v>#NAME?</v>
      </c>
      <c r="BK1750" t="e">
        <f t="shared" si="23"/>
        <v>#NAME?</v>
      </c>
    </row>
    <row r="1751" spans="1:70" x14ac:dyDescent="0.2">
      <c r="A1751">
        <v>1749</v>
      </c>
      <c r="B1751" s="243">
        <v>44799.847222222219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49.9291428571428</v>
      </c>
      <c r="K1751">
        <v>-3.875E-2</v>
      </c>
      <c r="L1751">
        <v>49.947096774193497</v>
      </c>
      <c r="M1751">
        <v>-0.03</v>
      </c>
      <c r="N1751">
        <v>399.94736842105198</v>
      </c>
      <c r="O1751">
        <v>31.571428571428498</v>
      </c>
      <c r="P1751">
        <v>2.1272258064516101</v>
      </c>
      <c r="Q1751">
        <v>57.425999999999902</v>
      </c>
      <c r="R1751">
        <v>7.2874999999999996</v>
      </c>
      <c r="S1751">
        <v>2.40888888888888</v>
      </c>
      <c r="T1751">
        <v>5</v>
      </c>
      <c r="U1751">
        <v>1.65597142857142</v>
      </c>
      <c r="V1751">
        <v>8.2271428571428495E-2</v>
      </c>
      <c r="W1751">
        <v>3.55857142857142E-2</v>
      </c>
      <c r="X1751">
        <v>7.5499999999999998E-2</v>
      </c>
      <c r="Y1751">
        <v>87.150999999999897</v>
      </c>
      <c r="Z1751">
        <v>0</v>
      </c>
      <c r="AA1751">
        <v>1.6400000000000001E-2</v>
      </c>
      <c r="AB1751">
        <v>1.11857142857142E-2</v>
      </c>
      <c r="AC1751">
        <v>0</v>
      </c>
      <c r="AD1751">
        <v>0</v>
      </c>
      <c r="AE1751">
        <v>49.9291428571428</v>
      </c>
      <c r="AF1751">
        <v>0</v>
      </c>
      <c r="AG1751">
        <v>0</v>
      </c>
      <c r="AH1751">
        <v>0</v>
      </c>
      <c r="AI1751">
        <v>49.9291428571428</v>
      </c>
      <c r="AJ1751">
        <v>0.57290384341135303</v>
      </c>
      <c r="AK1751">
        <v>1</v>
      </c>
      <c r="AL1751">
        <v>0</v>
      </c>
      <c r="AM1751">
        <v>0</v>
      </c>
      <c r="AN1751">
        <v>0</v>
      </c>
      <c r="AO1751">
        <v>0</v>
      </c>
      <c r="AP1751">
        <v>49.9291428571428</v>
      </c>
      <c r="AQ1751">
        <v>3.2577580621058103E-2</v>
      </c>
      <c r="AR1751">
        <v>1.5708219352576599E-2</v>
      </c>
      <c r="AS1751">
        <v>0</v>
      </c>
      <c r="AT1751">
        <v>0.94871239600795998</v>
      </c>
      <c r="AU1751">
        <v>88.918057142857094</v>
      </c>
      <c r="AV1751">
        <v>49.977428657116398</v>
      </c>
      <c r="AW1751">
        <v>-4.82857999736339E-2</v>
      </c>
      <c r="AX1751">
        <v>0</v>
      </c>
      <c r="AY1751">
        <v>-3.2577580621058103E-2</v>
      </c>
      <c r="AZ1751">
        <v>-1.5708219352576599E-2</v>
      </c>
      <c r="BB1751" t="e">
        <f t="shared" si="24"/>
        <v>#NAME?</v>
      </c>
      <c r="BC1751" t="e">
        <f t="shared" si="24"/>
        <v>#NAME?</v>
      </c>
      <c r="BD1751">
        <v>-4.8285799973634802E-2</v>
      </c>
      <c r="BE1751" s="244">
        <v>-9.1593399531575395E-16</v>
      </c>
      <c r="BG1751" t="e">
        <f t="shared" si="25"/>
        <v>#NAME?</v>
      </c>
      <c r="BH1751" t="e">
        <f t="shared" si="25"/>
        <v>#NAME?</v>
      </c>
      <c r="BK1751" t="e">
        <f t="shared" si="23"/>
        <v>#NAME?</v>
      </c>
    </row>
    <row r="1752" spans="1:70" x14ac:dyDescent="0.2">
      <c r="A1752">
        <v>1750</v>
      </c>
      <c r="B1752" s="243">
        <v>44799.861111111109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49.936578947368403</v>
      </c>
      <c r="K1752">
        <v>-3.125E-2</v>
      </c>
      <c r="L1752">
        <v>49.933611111111098</v>
      </c>
      <c r="M1752">
        <v>-8.66666666666666E-2</v>
      </c>
      <c r="N1752">
        <v>399.90909090909003</v>
      </c>
      <c r="O1752">
        <v>32.220833333333303</v>
      </c>
      <c r="P1752">
        <v>2.1251428571428499</v>
      </c>
      <c r="Q1752">
        <v>57.362499999999898</v>
      </c>
      <c r="R1752">
        <v>7.27599999999999</v>
      </c>
      <c r="S1752">
        <v>2.4266666666666601</v>
      </c>
      <c r="T1752">
        <v>5</v>
      </c>
      <c r="U1752">
        <v>1.6424000000000001</v>
      </c>
      <c r="V1752">
        <v>5.8971428571428501E-2</v>
      </c>
      <c r="W1752">
        <v>5.6642857142857099E-2</v>
      </c>
      <c r="X1752">
        <v>3.4685714285714202E-2</v>
      </c>
      <c r="Y1752">
        <v>87.100885714285695</v>
      </c>
      <c r="Z1752">
        <v>0</v>
      </c>
      <c r="AA1752">
        <v>0</v>
      </c>
      <c r="AB1752">
        <v>3.4571428571428503E-2</v>
      </c>
      <c r="AC1752">
        <v>0</v>
      </c>
      <c r="AD1752">
        <v>0</v>
      </c>
      <c r="AE1752">
        <v>49.936578947368403</v>
      </c>
      <c r="AF1752">
        <v>0</v>
      </c>
      <c r="AG1752">
        <v>0</v>
      </c>
      <c r="AH1752">
        <v>0</v>
      </c>
      <c r="AI1752">
        <v>49.936578947368403</v>
      </c>
      <c r="AJ1752">
        <v>0.57331884214327899</v>
      </c>
      <c r="AK1752">
        <v>1</v>
      </c>
      <c r="AL1752">
        <v>0</v>
      </c>
      <c r="AM1752">
        <v>0</v>
      </c>
      <c r="AN1752">
        <v>0</v>
      </c>
      <c r="AO1752">
        <v>0</v>
      </c>
      <c r="AP1752">
        <v>49.936578947368403</v>
      </c>
      <c r="AQ1752">
        <v>1.4966578192607201E-2</v>
      </c>
      <c r="AR1752">
        <v>2.5003247584490799E-2</v>
      </c>
      <c r="AS1752">
        <v>0</v>
      </c>
      <c r="AT1752">
        <v>0.94161886633612202</v>
      </c>
      <c r="AU1752">
        <v>88.834614285714196</v>
      </c>
      <c r="AV1752">
        <v>49.976548773145502</v>
      </c>
      <c r="AW1752">
        <v>-3.9969825777099198E-2</v>
      </c>
      <c r="AX1752">
        <v>0</v>
      </c>
      <c r="AY1752">
        <v>-1.4966578192607201E-2</v>
      </c>
      <c r="AZ1752">
        <v>-2.5003247584490799E-2</v>
      </c>
      <c r="BB1752" t="e">
        <f t="shared" si="24"/>
        <v>#NAME?</v>
      </c>
      <c r="BC1752" t="e">
        <f t="shared" si="24"/>
        <v>#NAME?</v>
      </c>
      <c r="BD1752">
        <v>-3.9969825777097998E-2</v>
      </c>
      <c r="BE1752" s="244">
        <v>1.27675647831893E-15</v>
      </c>
      <c r="BG1752" t="e">
        <f t="shared" si="25"/>
        <v>#NAME?</v>
      </c>
      <c r="BH1752" t="e">
        <f t="shared" si="25"/>
        <v>#NAME?</v>
      </c>
      <c r="BK1752" t="e">
        <f t="shared" si="23"/>
        <v>#NAME?</v>
      </c>
    </row>
    <row r="1753" spans="1:70" x14ac:dyDescent="0.2">
      <c r="A1753">
        <v>1751</v>
      </c>
      <c r="B1753" s="243">
        <v>44799.875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49.949230769230702</v>
      </c>
      <c r="K1753">
        <v>-3.3500000000000002E-2</v>
      </c>
      <c r="L1753">
        <v>49.916785714285702</v>
      </c>
      <c r="M1753">
        <v>-2.5000000000000001E-2</v>
      </c>
      <c r="N1753">
        <v>400.125</v>
      </c>
      <c r="O1753">
        <v>31.636363636363601</v>
      </c>
      <c r="P1753">
        <v>2.12733333333333</v>
      </c>
      <c r="Q1753">
        <v>57.483999999999902</v>
      </c>
      <c r="R1753">
        <v>7.27</v>
      </c>
      <c r="S1753">
        <v>2.44</v>
      </c>
      <c r="T1753">
        <v>5</v>
      </c>
      <c r="U1753">
        <v>1.6712428571428499</v>
      </c>
      <c r="V1753">
        <v>7.49999999999999E-2</v>
      </c>
      <c r="W1753">
        <v>6.7299999999999999E-2</v>
      </c>
      <c r="X1753">
        <v>1.59285714285714E-2</v>
      </c>
      <c r="Y1753">
        <v>87.062585714285703</v>
      </c>
      <c r="Z1753">
        <v>0</v>
      </c>
      <c r="AA1753">
        <v>0</v>
      </c>
      <c r="AB1753">
        <v>5.2985714285714199E-2</v>
      </c>
      <c r="AC1753">
        <v>0</v>
      </c>
      <c r="AD1753">
        <v>0</v>
      </c>
      <c r="AE1753">
        <v>49.949230769230702</v>
      </c>
      <c r="AF1753">
        <v>0</v>
      </c>
      <c r="AG1753">
        <v>0</v>
      </c>
      <c r="AH1753">
        <v>0</v>
      </c>
      <c r="AI1753">
        <v>49.949230769230702</v>
      </c>
      <c r="AJ1753">
        <v>0.57371637149796695</v>
      </c>
      <c r="AK1753">
        <v>1</v>
      </c>
      <c r="AL1753">
        <v>0</v>
      </c>
      <c r="AM1753">
        <v>0</v>
      </c>
      <c r="AN1753">
        <v>0</v>
      </c>
      <c r="AO1753">
        <v>0</v>
      </c>
      <c r="AP1753">
        <v>49.949230769230702</v>
      </c>
      <c r="AQ1753">
        <v>6.8730373495704397E-3</v>
      </c>
      <c r="AR1753">
        <v>2.9707515604170499E-2</v>
      </c>
      <c r="AS1753">
        <v>0</v>
      </c>
      <c r="AT1753">
        <v>0.95881938789189503</v>
      </c>
      <c r="AU1753">
        <v>88.817057142857095</v>
      </c>
      <c r="AV1753">
        <v>49.985811322184503</v>
      </c>
      <c r="AW1753">
        <v>-3.6580552953743899E-2</v>
      </c>
      <c r="AX1753">
        <v>0</v>
      </c>
      <c r="AY1753">
        <v>-6.8730373495704397E-3</v>
      </c>
      <c r="AZ1753">
        <v>-2.9707515604170499E-2</v>
      </c>
      <c r="BB1753" t="e">
        <f t="shared" si="24"/>
        <v>#NAME?</v>
      </c>
      <c r="BC1753" t="e">
        <f t="shared" si="24"/>
        <v>#NAME?</v>
      </c>
      <c r="BD1753">
        <v>-3.6580552953740901E-2</v>
      </c>
      <c r="BE1753" s="244">
        <v>2.9837243786800999E-15</v>
      </c>
      <c r="BG1753" t="e">
        <f t="shared" si="25"/>
        <v>#NAME?</v>
      </c>
      <c r="BH1753" t="e">
        <f t="shared" si="25"/>
        <v>#NAME?</v>
      </c>
      <c r="BK1753" t="e">
        <f t="shared" si="23"/>
        <v>#NAME?</v>
      </c>
    </row>
    <row r="1754" spans="1:70" x14ac:dyDescent="0.2">
      <c r="A1754">
        <v>1752</v>
      </c>
      <c r="B1754" s="243">
        <v>44799.888888888891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49.9462162162162</v>
      </c>
      <c r="K1754">
        <v>-2.9000000000000001E-2</v>
      </c>
      <c r="L1754">
        <v>49.948055555555499</v>
      </c>
      <c r="M1754">
        <v>-3.4482758620689599E-2</v>
      </c>
      <c r="N1754">
        <v>399.92592592592501</v>
      </c>
      <c r="O1754">
        <v>31.539130434782599</v>
      </c>
      <c r="P1754">
        <v>2.1302333333333299</v>
      </c>
      <c r="Q1754">
        <v>57.537499999999902</v>
      </c>
      <c r="R1754">
        <v>7.258</v>
      </c>
      <c r="S1754">
        <v>2.44</v>
      </c>
      <c r="T1754">
        <v>5</v>
      </c>
      <c r="U1754">
        <v>1.6760999999999999</v>
      </c>
      <c r="V1754">
        <v>6.6087499999999993E-2</v>
      </c>
      <c r="W1754">
        <v>4.2737499999999998E-2</v>
      </c>
      <c r="X1754">
        <v>1.25E-4</v>
      </c>
      <c r="Y1754">
        <v>87.115287499999994</v>
      </c>
      <c r="Z1754">
        <v>0</v>
      </c>
      <c r="AA1754">
        <v>0</v>
      </c>
      <c r="AB1754">
        <v>4.2112499999999997E-2</v>
      </c>
      <c r="AC1754">
        <v>0</v>
      </c>
      <c r="AD1754">
        <v>0</v>
      </c>
      <c r="AE1754">
        <v>49.9462162162162</v>
      </c>
      <c r="AF1754">
        <v>0</v>
      </c>
      <c r="AG1754">
        <v>0</v>
      </c>
      <c r="AH1754">
        <v>0</v>
      </c>
      <c r="AI1754">
        <v>49.9462162162162</v>
      </c>
      <c r="AJ1754">
        <v>0.57333468842901103</v>
      </c>
      <c r="AK1754">
        <v>1</v>
      </c>
      <c r="AL1754">
        <v>0</v>
      </c>
      <c r="AM1754">
        <v>0</v>
      </c>
      <c r="AN1754">
        <v>0</v>
      </c>
      <c r="AO1754">
        <v>0</v>
      </c>
      <c r="AP1754">
        <v>49.9462162162162</v>
      </c>
      <c r="AQ1754" s="244">
        <v>5.3936391756718699E-5</v>
      </c>
      <c r="AR1754">
        <v>1.88651552471506E-2</v>
      </c>
      <c r="AS1754">
        <v>0</v>
      </c>
      <c r="AT1754">
        <v>0.96096627127586498</v>
      </c>
      <c r="AU1754">
        <v>88.834249999999997</v>
      </c>
      <c r="AV1754">
        <v>49.9651353078551</v>
      </c>
      <c r="AW1754">
        <v>-1.89190916389065E-2</v>
      </c>
      <c r="AX1754">
        <v>0</v>
      </c>
      <c r="AY1754" s="244">
        <v>-5.3936391756718699E-5</v>
      </c>
      <c r="AZ1754">
        <v>-1.88651552471506E-2</v>
      </c>
      <c r="BB1754" t="e">
        <f t="shared" si="24"/>
        <v>#NAME?</v>
      </c>
      <c r="BC1754" t="e">
        <f t="shared" si="24"/>
        <v>#NAME?</v>
      </c>
      <c r="BD1754">
        <v>-1.8919091638907301E-2</v>
      </c>
      <c r="BE1754" s="244">
        <v>-7.6674777638174805E-16</v>
      </c>
      <c r="BG1754" t="e">
        <f t="shared" si="25"/>
        <v>#NAME?</v>
      </c>
      <c r="BH1754" t="e">
        <f t="shared" si="25"/>
        <v>#NAME?</v>
      </c>
      <c r="BK1754" t="e">
        <f t="shared" si="23"/>
        <v>#NAME?</v>
      </c>
    </row>
    <row r="1755" spans="1:70" x14ac:dyDescent="0.2">
      <c r="A1755">
        <v>1753</v>
      </c>
      <c r="B1755" s="243">
        <v>44799.902777777781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49.932258064516098</v>
      </c>
      <c r="K1755">
        <v>-2.74999999999999E-2</v>
      </c>
      <c r="L1755">
        <v>49.932812499999997</v>
      </c>
      <c r="M1755">
        <v>3.9999999999999897E-2</v>
      </c>
      <c r="N1755">
        <v>399.75</v>
      </c>
      <c r="O1755">
        <v>31.923076923076898</v>
      </c>
      <c r="P1755">
        <v>2.1276857142857102</v>
      </c>
      <c r="Q1755">
        <v>57.437750000000001</v>
      </c>
      <c r="R1755">
        <v>7.2474999999999996</v>
      </c>
      <c r="S1755">
        <v>2.44</v>
      </c>
      <c r="T1755">
        <v>5</v>
      </c>
      <c r="U1755">
        <v>1.6560142857142801</v>
      </c>
      <c r="V1755">
        <v>6.7771428571428496E-2</v>
      </c>
      <c r="W1755">
        <v>5.0099999999999902E-2</v>
      </c>
      <c r="X1755">
        <v>2.8857142857142801E-3</v>
      </c>
      <c r="Y1755">
        <v>87.134157142857106</v>
      </c>
      <c r="Z1755">
        <v>0</v>
      </c>
      <c r="AA1755">
        <v>0</v>
      </c>
      <c r="AB1755">
        <v>2.8271428571428499E-2</v>
      </c>
      <c r="AC1755">
        <v>0</v>
      </c>
      <c r="AD1755">
        <v>0</v>
      </c>
      <c r="AE1755">
        <v>49.932258064516098</v>
      </c>
      <c r="AF1755">
        <v>0</v>
      </c>
      <c r="AG1755">
        <v>0</v>
      </c>
      <c r="AH1755">
        <v>0</v>
      </c>
      <c r="AI1755">
        <v>49.932258064516098</v>
      </c>
      <c r="AJ1755">
        <v>0.57305033642147696</v>
      </c>
      <c r="AK1755">
        <v>1</v>
      </c>
      <c r="AL1755">
        <v>0</v>
      </c>
      <c r="AM1755">
        <v>0</v>
      </c>
      <c r="AN1755">
        <v>0</v>
      </c>
      <c r="AO1755">
        <v>0</v>
      </c>
      <c r="AP1755">
        <v>49.932258064516098</v>
      </c>
      <c r="AQ1755">
        <v>1.24516012969796E-3</v>
      </c>
      <c r="AR1755">
        <v>2.21151044839367E-2</v>
      </c>
      <c r="AS1755">
        <v>0</v>
      </c>
      <c r="AT1755">
        <v>0.94897954354734304</v>
      </c>
      <c r="AU1755">
        <v>88.843157142857095</v>
      </c>
      <c r="AV1755">
        <v>49.955618329129699</v>
      </c>
      <c r="AW1755">
        <v>-2.3360264613636099E-2</v>
      </c>
      <c r="AX1755">
        <v>0</v>
      </c>
      <c r="AY1755">
        <v>-1.24516012969796E-3</v>
      </c>
      <c r="AZ1755">
        <v>-2.21151044839367E-2</v>
      </c>
      <c r="BB1755" t="e">
        <f t="shared" si="24"/>
        <v>#NAME?</v>
      </c>
      <c r="BC1755" t="e">
        <f t="shared" si="24"/>
        <v>#NAME?</v>
      </c>
      <c r="BD1755">
        <v>-2.3360264613634701E-2</v>
      </c>
      <c r="BE1755" s="244">
        <v>1.4432899320127E-15</v>
      </c>
      <c r="BG1755" t="e">
        <f t="shared" si="25"/>
        <v>#NAME?</v>
      </c>
      <c r="BH1755" t="e">
        <f t="shared" si="25"/>
        <v>#NAME?</v>
      </c>
      <c r="BK1755" t="e">
        <f t="shared" si="23"/>
        <v>#NAME?</v>
      </c>
    </row>
    <row r="1756" spans="1:70" x14ac:dyDescent="0.2">
      <c r="A1756">
        <v>1754</v>
      </c>
      <c r="B1756" s="243">
        <v>44799.916666666664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49.939655172413701</v>
      </c>
      <c r="K1756">
        <v>-3.3750000000000002E-2</v>
      </c>
      <c r="L1756">
        <v>49.938800000000001</v>
      </c>
      <c r="M1756">
        <v>-0.3</v>
      </c>
      <c r="N1756">
        <v>400</v>
      </c>
      <c r="O1756">
        <v>31.690476190476101</v>
      </c>
      <c r="P1756">
        <v>2.1231538461538402</v>
      </c>
      <c r="Q1756">
        <v>57.3125</v>
      </c>
      <c r="R1756">
        <v>7.2350000000000003</v>
      </c>
      <c r="S1756">
        <v>2.5659999999999998</v>
      </c>
      <c r="T1756">
        <v>5</v>
      </c>
      <c r="U1756">
        <v>1.6272285714285699</v>
      </c>
      <c r="V1756">
        <v>6.8699999999999997E-2</v>
      </c>
      <c r="W1756">
        <v>4.2514285714285699E-2</v>
      </c>
      <c r="X1756">
        <v>9.7285714285714198E-3</v>
      </c>
      <c r="Y1756">
        <v>87.367414285714204</v>
      </c>
      <c r="Z1756">
        <v>0</v>
      </c>
      <c r="AA1756">
        <v>0</v>
      </c>
      <c r="AB1756">
        <v>1.4228571428571399E-2</v>
      </c>
      <c r="AC1756">
        <v>0</v>
      </c>
      <c r="AD1756">
        <v>0</v>
      </c>
      <c r="AE1756">
        <v>49.939655172413701</v>
      </c>
      <c r="AF1756">
        <v>0</v>
      </c>
      <c r="AG1756">
        <v>0</v>
      </c>
      <c r="AH1756">
        <v>0</v>
      </c>
      <c r="AI1756">
        <v>49.939655172413701</v>
      </c>
      <c r="AJ1756">
        <v>0.571605049556555</v>
      </c>
      <c r="AK1756">
        <v>1</v>
      </c>
      <c r="AL1756">
        <v>0</v>
      </c>
      <c r="AM1756">
        <v>0</v>
      </c>
      <c r="AN1756">
        <v>0</v>
      </c>
      <c r="AO1756">
        <v>0</v>
      </c>
      <c r="AP1756">
        <v>49.939655172413701</v>
      </c>
      <c r="AQ1756">
        <v>4.1977923184371903E-3</v>
      </c>
      <c r="AR1756">
        <v>1.8766624164298699E-2</v>
      </c>
      <c r="AS1756">
        <v>0</v>
      </c>
      <c r="AT1756">
        <v>0.93013206821127103</v>
      </c>
      <c r="AU1756">
        <v>89.046885714285693</v>
      </c>
      <c r="AV1756">
        <v>49.962619588896501</v>
      </c>
      <c r="AW1756">
        <v>-2.29644164827362E-2</v>
      </c>
      <c r="AX1756">
        <v>0</v>
      </c>
      <c r="AY1756">
        <v>-4.1977923184371903E-3</v>
      </c>
      <c r="AZ1756">
        <v>-1.8766624164298699E-2</v>
      </c>
      <c r="BB1756" t="e">
        <f t="shared" si="24"/>
        <v>#NAME?</v>
      </c>
      <c r="BC1756" t="e">
        <f t="shared" si="24"/>
        <v>#NAME?</v>
      </c>
      <c r="BD1756">
        <v>-2.2964416482735901E-2</v>
      </c>
      <c r="BE1756" s="244">
        <v>3.1225022567582498E-16</v>
      </c>
      <c r="BG1756" t="e">
        <f t="shared" si="25"/>
        <v>#NAME?</v>
      </c>
      <c r="BH1756" t="e">
        <f t="shared" si="25"/>
        <v>#NAME?</v>
      </c>
      <c r="BK1756" t="e">
        <f t="shared" si="23"/>
        <v>#NAME?</v>
      </c>
    </row>
    <row r="1757" spans="1:70" x14ac:dyDescent="0.2">
      <c r="A1757">
        <v>1755</v>
      </c>
      <c r="B1757" s="243">
        <v>44799.930555555555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49.942333333333302</v>
      </c>
      <c r="K1757">
        <v>-1.8499999999999898E-2</v>
      </c>
      <c r="L1757">
        <v>49.957272727272702</v>
      </c>
      <c r="M1757">
        <v>-6.9230769230769207E-2</v>
      </c>
      <c r="N1757">
        <v>399.916666666666</v>
      </c>
      <c r="O1757">
        <v>31.558823529411701</v>
      </c>
      <c r="P1757">
        <v>2.1307307692307602</v>
      </c>
      <c r="Q1757">
        <v>57.530500000000004</v>
      </c>
      <c r="R1757">
        <v>7.226</v>
      </c>
      <c r="S1757">
        <v>2.57666666666666</v>
      </c>
      <c r="T1757">
        <v>5</v>
      </c>
      <c r="U1757">
        <v>1.61614285714285</v>
      </c>
      <c r="V1757">
        <v>6.9599999999999995E-2</v>
      </c>
      <c r="W1757">
        <v>3.2828571428571401E-2</v>
      </c>
      <c r="X1757">
        <v>1.17142857142857E-3</v>
      </c>
      <c r="Y1757">
        <v>87.390528571428504</v>
      </c>
      <c r="Z1757">
        <v>-8.7142857142857096E-4</v>
      </c>
      <c r="AA1757" s="244">
        <v>2.85714285714285E-5</v>
      </c>
      <c r="AB1757">
        <v>8.7285714285714293E-3</v>
      </c>
      <c r="AC1757">
        <v>0</v>
      </c>
      <c r="AD1757">
        <v>0</v>
      </c>
      <c r="AE1757">
        <v>49.942333333333302</v>
      </c>
      <c r="AF1757">
        <v>0</v>
      </c>
      <c r="AG1757">
        <v>0</v>
      </c>
      <c r="AH1757">
        <v>0</v>
      </c>
      <c r="AI1757">
        <v>49.942333333333302</v>
      </c>
      <c r="AJ1757">
        <v>0.571484509245335</v>
      </c>
      <c r="AK1757">
        <v>1</v>
      </c>
      <c r="AL1757">
        <v>0</v>
      </c>
      <c r="AM1757">
        <v>0</v>
      </c>
      <c r="AN1757">
        <v>0</v>
      </c>
      <c r="AO1757">
        <v>0</v>
      </c>
      <c r="AP1757">
        <v>49.942333333333302</v>
      </c>
      <c r="AQ1757">
        <v>5.0546104274867799E-4</v>
      </c>
      <c r="AR1757">
        <v>1.4491163417190299E-2</v>
      </c>
      <c r="AS1757">
        <v>-5.1049776001822105E-4</v>
      </c>
      <c r="AT1757">
        <v>0.92360060758464002</v>
      </c>
      <c r="AU1757">
        <v>89.0398</v>
      </c>
      <c r="AV1757">
        <v>49.956819460033202</v>
      </c>
      <c r="AW1757">
        <v>-1.4486126699921401E-2</v>
      </c>
      <c r="AX1757">
        <v>5.1049776001822105E-4</v>
      </c>
      <c r="AY1757">
        <v>-5.0546104274867799E-4</v>
      </c>
      <c r="AZ1757">
        <v>-1.4491163417190299E-2</v>
      </c>
      <c r="BA1757" t="s">
        <v>283</v>
      </c>
      <c r="BB1757" t="e">
        <f t="shared" si="24"/>
        <v>#NAME?</v>
      </c>
      <c r="BC1757" t="e">
        <f t="shared" si="24"/>
        <v>#NAME?</v>
      </c>
      <c r="BD1757">
        <v>-1.44861266999208E-2</v>
      </c>
      <c r="BE1757" s="244">
        <v>6.0715321659188199E-16</v>
      </c>
      <c r="BF1757" t="s">
        <v>283</v>
      </c>
      <c r="BG1757" t="e">
        <f t="shared" si="25"/>
        <v>#NAME?</v>
      </c>
      <c r="BH1757" t="e">
        <f t="shared" si="25"/>
        <v>#NAME?</v>
      </c>
      <c r="BI1757" t="s">
        <v>283</v>
      </c>
      <c r="BK1757" t="e">
        <f t="shared" si="23"/>
        <v>#NAME?</v>
      </c>
      <c r="BP1757" t="s">
        <v>283</v>
      </c>
      <c r="BR1757" t="e">
        <f>-inf</f>
        <v>#NAME?</v>
      </c>
    </row>
    <row r="1758" spans="1:70" x14ac:dyDescent="0.2">
      <c r="A1758">
        <v>1756</v>
      </c>
      <c r="B1758" s="243">
        <v>44799.944444444445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49.926551724137902</v>
      </c>
      <c r="K1758">
        <v>-1.375E-2</v>
      </c>
      <c r="L1758">
        <v>49.927142857142798</v>
      </c>
      <c r="M1758">
        <v>5.8823529411764601E-2</v>
      </c>
      <c r="N1758">
        <v>399.722222222222</v>
      </c>
      <c r="O1758">
        <v>31.6272727272727</v>
      </c>
      <c r="P1758">
        <v>2.1302162162162102</v>
      </c>
      <c r="Q1758">
        <v>57.531500000000001</v>
      </c>
      <c r="R1758">
        <v>7.2149999999999999</v>
      </c>
      <c r="S1758">
        <v>2.61809523809523</v>
      </c>
      <c r="T1758">
        <v>5</v>
      </c>
      <c r="U1758">
        <v>1.6311125</v>
      </c>
      <c r="V1758">
        <v>9.9125000000000005E-2</v>
      </c>
      <c r="W1758">
        <v>5.2649999999999898E-2</v>
      </c>
      <c r="X1758">
        <v>2.3625E-3</v>
      </c>
      <c r="Y1758">
        <v>87.215400000000002</v>
      </c>
      <c r="Z1758">
        <v>0</v>
      </c>
      <c r="AA1758">
        <v>1.1299999999999999E-2</v>
      </c>
      <c r="AB1758">
        <v>2.6624999999999999E-3</v>
      </c>
      <c r="AC1758">
        <v>0</v>
      </c>
      <c r="AD1758">
        <v>0</v>
      </c>
      <c r="AE1758">
        <v>49.926551724137902</v>
      </c>
      <c r="AF1758">
        <v>0</v>
      </c>
      <c r="AG1758">
        <v>0</v>
      </c>
      <c r="AH1758">
        <v>0</v>
      </c>
      <c r="AI1758">
        <v>49.926551724137902</v>
      </c>
      <c r="AJ1758">
        <v>0.57245110065582305</v>
      </c>
      <c r="AK1758">
        <v>1</v>
      </c>
      <c r="AL1758">
        <v>0</v>
      </c>
      <c r="AM1758">
        <v>0</v>
      </c>
      <c r="AN1758">
        <v>0</v>
      </c>
      <c r="AO1758">
        <v>0</v>
      </c>
      <c r="AP1758">
        <v>49.926551724137902</v>
      </c>
      <c r="AQ1758">
        <v>1.01939780420198E-3</v>
      </c>
      <c r="AR1758">
        <v>2.32407235744365E-2</v>
      </c>
      <c r="AS1758">
        <v>0</v>
      </c>
      <c r="AT1758">
        <v>0.93373214591847198</v>
      </c>
      <c r="AU1758">
        <v>88.901525000000007</v>
      </c>
      <c r="AV1758">
        <v>49.950811845516498</v>
      </c>
      <c r="AW1758">
        <v>-2.4260121378645701E-2</v>
      </c>
      <c r="AX1758">
        <v>0</v>
      </c>
      <c r="AY1758">
        <v>-1.01939780420198E-3</v>
      </c>
      <c r="AZ1758">
        <v>-2.32407235744365E-2</v>
      </c>
      <c r="BB1758" t="e">
        <f t="shared" si="24"/>
        <v>#NAME?</v>
      </c>
      <c r="BC1758" t="e">
        <f t="shared" si="24"/>
        <v>#NAME?</v>
      </c>
      <c r="BD1758">
        <v>-2.4260121378638502E-2</v>
      </c>
      <c r="BE1758" s="244">
        <v>7.2372663417752297E-15</v>
      </c>
      <c r="BG1758" t="e">
        <f t="shared" si="25"/>
        <v>#NAME?</v>
      </c>
      <c r="BH1758" t="e">
        <f t="shared" si="25"/>
        <v>#NAME?</v>
      </c>
      <c r="BK1758" t="e">
        <f t="shared" si="23"/>
        <v>#NAME?</v>
      </c>
    </row>
    <row r="1759" spans="1:70" x14ac:dyDescent="0.2">
      <c r="A1759">
        <v>1757</v>
      </c>
      <c r="B1759" s="243">
        <v>44799.958333333336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49.952903225806402</v>
      </c>
      <c r="K1759">
        <v>-5.8749999999999997E-2</v>
      </c>
      <c r="L1759">
        <v>49.945483870967699</v>
      </c>
      <c r="M1759">
        <v>-0.114285714285714</v>
      </c>
      <c r="N1759">
        <v>399.75</v>
      </c>
      <c r="O1759">
        <v>31.158333333333299</v>
      </c>
      <c r="P1759">
        <v>2.1261714285714199</v>
      </c>
      <c r="Q1759">
        <v>57.421750000000003</v>
      </c>
      <c r="R1759">
        <v>7.2039999999999997</v>
      </c>
      <c r="S1759">
        <v>2.60849999999999</v>
      </c>
      <c r="T1759">
        <v>5</v>
      </c>
      <c r="U1759">
        <v>1.60832857142857</v>
      </c>
      <c r="V1759">
        <v>0.114057142857142</v>
      </c>
      <c r="W1759">
        <v>5.78142857142857E-2</v>
      </c>
      <c r="X1759">
        <v>1.7742857142857098E-2</v>
      </c>
      <c r="Y1759">
        <v>87.3065142857143</v>
      </c>
      <c r="Z1759">
        <v>0</v>
      </c>
      <c r="AA1759">
        <v>0</v>
      </c>
      <c r="AB1759">
        <v>3.0185714285714201E-2</v>
      </c>
      <c r="AC1759">
        <v>0</v>
      </c>
      <c r="AD1759">
        <v>0</v>
      </c>
      <c r="AE1759">
        <v>49.952903225806402</v>
      </c>
      <c r="AF1759">
        <v>0</v>
      </c>
      <c r="AG1759">
        <v>0</v>
      </c>
      <c r="AH1759">
        <v>0</v>
      </c>
      <c r="AI1759">
        <v>49.952903225806402</v>
      </c>
      <c r="AJ1759">
        <v>0.57215551021007904</v>
      </c>
      <c r="AK1759">
        <v>1</v>
      </c>
      <c r="AL1759">
        <v>0</v>
      </c>
      <c r="AM1759">
        <v>0</v>
      </c>
      <c r="AN1759">
        <v>0</v>
      </c>
      <c r="AO1759">
        <v>0</v>
      </c>
      <c r="AP1759">
        <v>49.952903225806402</v>
      </c>
      <c r="AQ1759">
        <v>7.6558855499250997E-3</v>
      </c>
      <c r="AR1759">
        <v>2.5520338707297401E-2</v>
      </c>
      <c r="AS1759">
        <v>0</v>
      </c>
      <c r="AT1759">
        <v>0.92021405437116199</v>
      </c>
      <c r="AU1759">
        <v>88.990399999999994</v>
      </c>
      <c r="AV1759">
        <v>49.986079450063599</v>
      </c>
      <c r="AW1759">
        <v>-3.3176224257218202E-2</v>
      </c>
      <c r="AX1759">
        <v>0</v>
      </c>
      <c r="AY1759">
        <v>-7.6558855499250997E-3</v>
      </c>
      <c r="AZ1759">
        <v>-2.5520338707297401E-2</v>
      </c>
      <c r="BB1759" t="e">
        <f t="shared" si="24"/>
        <v>#NAME?</v>
      </c>
      <c r="BC1759" t="e">
        <f t="shared" si="24"/>
        <v>#NAME?</v>
      </c>
      <c r="BD1759">
        <v>-3.3176224257222497E-2</v>
      </c>
      <c r="BE1759" s="244">
        <v>-4.30211422042248E-15</v>
      </c>
      <c r="BG1759" t="e">
        <f t="shared" si="25"/>
        <v>#NAME?</v>
      </c>
      <c r="BH1759" t="e">
        <f t="shared" si="25"/>
        <v>#NAME?</v>
      </c>
      <c r="BK1759" t="e">
        <f t="shared" si="23"/>
        <v>#NAME?</v>
      </c>
    </row>
    <row r="1760" spans="1:70" x14ac:dyDescent="0.2">
      <c r="A1760">
        <v>1758</v>
      </c>
      <c r="B1760" s="243">
        <v>44799.972222222219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49.91375</v>
      </c>
      <c r="K1760">
        <v>-1.19999999999999E-2</v>
      </c>
      <c r="L1760">
        <v>49.910909090909101</v>
      </c>
      <c r="M1760">
        <v>0</v>
      </c>
      <c r="N1760">
        <v>399.92592592592501</v>
      </c>
      <c r="O1760">
        <v>32.094736842105199</v>
      </c>
      <c r="P1760">
        <v>2.1248749999999901</v>
      </c>
      <c r="Q1760">
        <v>57.436</v>
      </c>
      <c r="R1760">
        <v>7.19</v>
      </c>
      <c r="S1760">
        <v>2.6815789473684202</v>
      </c>
      <c r="T1760">
        <v>5</v>
      </c>
      <c r="U1760">
        <v>1.6843999999999999</v>
      </c>
      <c r="V1760">
        <v>0.108785714285714</v>
      </c>
      <c r="W1760">
        <v>6.4742857142857102E-2</v>
      </c>
      <c r="X1760">
        <v>3.8571428571428498E-3</v>
      </c>
      <c r="Y1760">
        <v>87.352328571428501</v>
      </c>
      <c r="Z1760">
        <v>0</v>
      </c>
      <c r="AA1760">
        <v>0</v>
      </c>
      <c r="AB1760">
        <v>4.2771428571428502E-2</v>
      </c>
      <c r="AC1760">
        <v>0</v>
      </c>
      <c r="AD1760">
        <v>0</v>
      </c>
      <c r="AE1760">
        <v>49.91375</v>
      </c>
      <c r="AF1760">
        <v>0</v>
      </c>
      <c r="AG1760">
        <v>0</v>
      </c>
      <c r="AH1760">
        <v>0</v>
      </c>
      <c r="AI1760">
        <v>49.91375</v>
      </c>
      <c r="AJ1760">
        <v>0.571407205924513</v>
      </c>
      <c r="AK1760">
        <v>1</v>
      </c>
      <c r="AL1760">
        <v>0</v>
      </c>
      <c r="AM1760">
        <v>0</v>
      </c>
      <c r="AN1760">
        <v>0</v>
      </c>
      <c r="AO1760">
        <v>0</v>
      </c>
      <c r="AP1760">
        <v>49.91375</v>
      </c>
      <c r="AQ1760">
        <v>1.6643229456358901E-3</v>
      </c>
      <c r="AR1760">
        <v>2.8578743519019401E-2</v>
      </c>
      <c r="AS1760">
        <v>0</v>
      </c>
      <c r="AT1760">
        <v>0.96247829765924897</v>
      </c>
      <c r="AU1760">
        <v>89.105328571428501</v>
      </c>
      <c r="AV1760">
        <v>49.9439930664646</v>
      </c>
      <c r="AW1760">
        <v>-3.0243066464656399E-2</v>
      </c>
      <c r="AX1760">
        <v>0</v>
      </c>
      <c r="AY1760">
        <v>-1.6643229456358901E-3</v>
      </c>
      <c r="AZ1760">
        <v>-2.8578743519019401E-2</v>
      </c>
      <c r="BB1760" t="e">
        <f t="shared" si="24"/>
        <v>#NAME?</v>
      </c>
      <c r="BC1760" t="e">
        <f t="shared" si="24"/>
        <v>#NAME?</v>
      </c>
      <c r="BD1760">
        <v>-3.0243066464655299E-2</v>
      </c>
      <c r="BE1760" s="244">
        <v>1.0789980020575701E-15</v>
      </c>
      <c r="BG1760" t="e">
        <f t="shared" si="25"/>
        <v>#NAME?</v>
      </c>
      <c r="BH1760" t="e">
        <f t="shared" si="25"/>
        <v>#NAME?</v>
      </c>
      <c r="BK1760" t="e">
        <f t="shared" si="23"/>
        <v>#NAME?</v>
      </c>
    </row>
    <row r="1761" spans="1:63" x14ac:dyDescent="0.2">
      <c r="A1761">
        <v>1759</v>
      </c>
      <c r="B1761" s="243">
        <v>44799.986111111109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49.936562499999901</v>
      </c>
      <c r="K1761">
        <v>-2.9499999999999998E-2</v>
      </c>
      <c r="L1761">
        <v>49.940645161290298</v>
      </c>
      <c r="M1761">
        <v>-3.3333333333333298E-2</v>
      </c>
      <c r="N1761">
        <v>400.15789473684202</v>
      </c>
      <c r="O1761">
        <v>31.883999999999901</v>
      </c>
      <c r="P1761">
        <v>2.1283703703703698</v>
      </c>
      <c r="Q1761">
        <v>57.5105</v>
      </c>
      <c r="R1761">
        <v>7.18</v>
      </c>
      <c r="S1761">
        <v>2.6805263157894701</v>
      </c>
      <c r="T1761">
        <v>5</v>
      </c>
      <c r="U1761">
        <v>1.69454285714285</v>
      </c>
      <c r="V1761">
        <v>0.107914285714285</v>
      </c>
      <c r="W1761">
        <v>5.9271428571428503E-2</v>
      </c>
      <c r="X1761">
        <v>7.1285714285714199E-3</v>
      </c>
      <c r="Y1761">
        <v>87.464585714285704</v>
      </c>
      <c r="Z1761">
        <v>0</v>
      </c>
      <c r="AA1761">
        <v>1.1999999999999999E-3</v>
      </c>
      <c r="AB1761">
        <v>2.1585714285714201E-2</v>
      </c>
      <c r="AC1761">
        <v>0</v>
      </c>
      <c r="AD1761">
        <v>0</v>
      </c>
      <c r="AE1761">
        <v>49.936562499999901</v>
      </c>
      <c r="AF1761">
        <v>0</v>
      </c>
      <c r="AG1761">
        <v>0</v>
      </c>
      <c r="AH1761">
        <v>0</v>
      </c>
      <c r="AI1761">
        <v>49.936562499999901</v>
      </c>
      <c r="AJ1761">
        <v>0.57093464848875097</v>
      </c>
      <c r="AK1761">
        <v>1</v>
      </c>
      <c r="AL1761">
        <v>0</v>
      </c>
      <c r="AM1761">
        <v>0</v>
      </c>
      <c r="AN1761">
        <v>0</v>
      </c>
      <c r="AO1761">
        <v>0</v>
      </c>
      <c r="AP1761">
        <v>49.936562499999901</v>
      </c>
      <c r="AQ1761">
        <v>3.0759153698974402E-3</v>
      </c>
      <c r="AR1761">
        <v>2.61635496161544E-2</v>
      </c>
      <c r="AS1761">
        <v>0</v>
      </c>
      <c r="AT1761">
        <v>0.96747323049198097</v>
      </c>
      <c r="AU1761">
        <v>89.225528571428498</v>
      </c>
      <c r="AV1761">
        <v>49.965801964985999</v>
      </c>
      <c r="AW1761">
        <v>-2.92394649860554E-2</v>
      </c>
      <c r="AX1761">
        <v>0</v>
      </c>
      <c r="AY1761">
        <v>-3.0759153698974402E-3</v>
      </c>
      <c r="AZ1761">
        <v>-2.61635496161544E-2</v>
      </c>
      <c r="BB1761" t="e">
        <f t="shared" si="24"/>
        <v>#NAME?</v>
      </c>
      <c r="BC1761" t="e">
        <f t="shared" si="24"/>
        <v>#NAME?</v>
      </c>
      <c r="BD1761">
        <v>-2.9239464986051799E-2</v>
      </c>
      <c r="BE1761" s="244">
        <v>3.5700609135602603E-15</v>
      </c>
      <c r="BG1761" t="e">
        <f t="shared" si="25"/>
        <v>#NAME?</v>
      </c>
      <c r="BH1761" t="e">
        <f t="shared" si="25"/>
        <v>#NAME?</v>
      </c>
      <c r="BK1761" t="e">
        <f t="shared" si="23"/>
        <v>#NAME?</v>
      </c>
    </row>
    <row r="1762" spans="1:63" x14ac:dyDescent="0.2">
      <c r="A1762">
        <v>1760</v>
      </c>
      <c r="B1762" s="243">
        <v>44800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49.931666666666601</v>
      </c>
      <c r="K1762">
        <v>-2.9000000000000001E-2</v>
      </c>
      <c r="L1762">
        <v>49.942222222222199</v>
      </c>
      <c r="M1762">
        <v>-7.4999999999999997E-2</v>
      </c>
      <c r="N1762">
        <v>399.64</v>
      </c>
      <c r="O1762">
        <v>31.635294117647</v>
      </c>
      <c r="P1762">
        <v>2.1269999999999998</v>
      </c>
      <c r="Q1762">
        <v>57.465999999999902</v>
      </c>
      <c r="R1762">
        <v>7.17</v>
      </c>
      <c r="S1762">
        <v>2.6885714285714202</v>
      </c>
      <c r="T1762">
        <v>5</v>
      </c>
      <c r="U1762">
        <v>1.69454285714285</v>
      </c>
      <c r="V1762">
        <v>0.107914285714285</v>
      </c>
      <c r="W1762">
        <v>5.9271428571428503E-2</v>
      </c>
      <c r="X1762">
        <v>7.1285714285714199E-3</v>
      </c>
      <c r="Y1762">
        <v>87.464585714285704</v>
      </c>
      <c r="Z1762">
        <v>0</v>
      </c>
      <c r="AA1762">
        <v>1.1999999999999999E-3</v>
      </c>
      <c r="AB1762">
        <v>2.1585714285714201E-2</v>
      </c>
      <c r="AC1762">
        <v>0</v>
      </c>
      <c r="AD1762">
        <v>0</v>
      </c>
      <c r="AE1762">
        <v>49.931666666666601</v>
      </c>
      <c r="AF1762">
        <v>0</v>
      </c>
      <c r="AG1762">
        <v>0</v>
      </c>
      <c r="AH1762">
        <v>0</v>
      </c>
      <c r="AI1762">
        <v>49.931666666666601</v>
      </c>
      <c r="AJ1762">
        <v>0.57087867345276</v>
      </c>
      <c r="AK1762">
        <v>1</v>
      </c>
      <c r="AL1762">
        <v>0</v>
      </c>
      <c r="AM1762">
        <v>0</v>
      </c>
      <c r="AN1762">
        <v>0</v>
      </c>
      <c r="AO1762">
        <v>0</v>
      </c>
      <c r="AP1762">
        <v>49.931666666666601</v>
      </c>
      <c r="AQ1762">
        <v>3.0759153698974402E-3</v>
      </c>
      <c r="AR1762">
        <v>2.61635496161544E-2</v>
      </c>
      <c r="AS1762">
        <v>0</v>
      </c>
      <c r="AT1762">
        <v>0.96737837839456398</v>
      </c>
      <c r="AU1762">
        <v>89.225528571428498</v>
      </c>
      <c r="AV1762">
        <v>49.960906131652699</v>
      </c>
      <c r="AW1762">
        <v>-2.92394649860554E-2</v>
      </c>
      <c r="AX1762">
        <v>0</v>
      </c>
      <c r="AY1762">
        <v>-3.0759153698974402E-3</v>
      </c>
      <c r="AZ1762">
        <v>-2.61635496161544E-2</v>
      </c>
      <c r="BB1762" t="e">
        <f t="shared" si="24"/>
        <v>#NAME?</v>
      </c>
      <c r="BC1762" t="e">
        <f t="shared" si="24"/>
        <v>#NAME?</v>
      </c>
      <c r="BD1762">
        <v>-2.9239464986051799E-2</v>
      </c>
      <c r="BE1762" s="244">
        <v>3.5700609135602603E-15</v>
      </c>
      <c r="BG1762" t="e">
        <f t="shared" si="25"/>
        <v>#NAME?</v>
      </c>
      <c r="BH1762" t="e">
        <f t="shared" si="25"/>
        <v>#NAME?</v>
      </c>
      <c r="BK1762" t="e">
        <f t="shared" si="23"/>
        <v>#NAME?</v>
      </c>
    </row>
    <row r="1763" spans="1:63" x14ac:dyDescent="0.2">
      <c r="A1763">
        <v>1761</v>
      </c>
      <c r="B1763" s="243">
        <v>44800.013888888891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49.917272727272703</v>
      </c>
      <c r="K1763">
        <v>-3.8499999999999902E-2</v>
      </c>
      <c r="L1763">
        <v>49.933235294117601</v>
      </c>
      <c r="M1763">
        <v>-6.3636363636363602E-2</v>
      </c>
      <c r="N1763">
        <v>400.40740740740699</v>
      </c>
      <c r="O1763">
        <v>31.9777777777777</v>
      </c>
      <c r="P1763">
        <v>2.1255405405405399</v>
      </c>
      <c r="Q1763">
        <v>57.396250000000002</v>
      </c>
      <c r="R1763">
        <v>7.1599999999999904</v>
      </c>
      <c r="S1763">
        <v>2.7207142857142799</v>
      </c>
      <c r="T1763">
        <v>5</v>
      </c>
      <c r="U1763">
        <v>1.69454285714285</v>
      </c>
      <c r="V1763">
        <v>0.107914285714285</v>
      </c>
      <c r="W1763">
        <v>5.9271428571428503E-2</v>
      </c>
      <c r="X1763">
        <v>7.1285714285714199E-3</v>
      </c>
      <c r="Y1763">
        <v>87.464585714285704</v>
      </c>
      <c r="Z1763">
        <v>0</v>
      </c>
      <c r="AA1763">
        <v>1.1999999999999999E-3</v>
      </c>
      <c r="AB1763">
        <v>2.1585714285714201E-2</v>
      </c>
      <c r="AC1763">
        <v>0</v>
      </c>
      <c r="AD1763">
        <v>0</v>
      </c>
      <c r="AE1763">
        <v>49.917272727272703</v>
      </c>
      <c r="AF1763">
        <v>0</v>
      </c>
      <c r="AG1763">
        <v>0</v>
      </c>
      <c r="AH1763">
        <v>0</v>
      </c>
      <c r="AI1763">
        <v>49.917272727272703</v>
      </c>
      <c r="AJ1763">
        <v>0.57071410468156603</v>
      </c>
      <c r="AK1763">
        <v>1</v>
      </c>
      <c r="AL1763">
        <v>0</v>
      </c>
      <c r="AM1763">
        <v>0</v>
      </c>
      <c r="AN1763">
        <v>0</v>
      </c>
      <c r="AO1763">
        <v>0</v>
      </c>
      <c r="AP1763">
        <v>49.917272727272703</v>
      </c>
      <c r="AQ1763">
        <v>3.0759153698974402E-3</v>
      </c>
      <c r="AR1763">
        <v>2.61635496161544E-2</v>
      </c>
      <c r="AS1763">
        <v>0</v>
      </c>
      <c r="AT1763">
        <v>0.96709950955882895</v>
      </c>
      <c r="AU1763">
        <v>89.225528571428498</v>
      </c>
      <c r="AV1763">
        <v>49.946512192258702</v>
      </c>
      <c r="AW1763">
        <v>-2.92394649860554E-2</v>
      </c>
      <c r="AX1763">
        <v>0</v>
      </c>
      <c r="AY1763">
        <v>-3.0759153698974402E-3</v>
      </c>
      <c r="AZ1763">
        <v>-2.61635496161544E-2</v>
      </c>
      <c r="BB1763" t="e">
        <f t="shared" si="24"/>
        <v>#NAME?</v>
      </c>
      <c r="BC1763" t="e">
        <f t="shared" si="24"/>
        <v>#NAME?</v>
      </c>
      <c r="BD1763">
        <v>-2.9239464986051799E-2</v>
      </c>
      <c r="BE1763" s="244">
        <v>3.5700609135602603E-15</v>
      </c>
      <c r="BG1763" t="e">
        <f t="shared" si="25"/>
        <v>#NAME?</v>
      </c>
      <c r="BH1763" t="e">
        <f t="shared" si="25"/>
        <v>#NAME?</v>
      </c>
      <c r="BK1763" t="e">
        <f t="shared" si="23"/>
        <v>#NAME?</v>
      </c>
    </row>
    <row r="1764" spans="1:63" x14ac:dyDescent="0.2">
      <c r="A1764">
        <v>1762</v>
      </c>
      <c r="B1764" s="243">
        <v>44800.027777777781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49.940624999999997</v>
      </c>
      <c r="K1764">
        <v>-5.3999999999999999E-2</v>
      </c>
      <c r="L1764">
        <v>49.936</v>
      </c>
      <c r="M1764">
        <v>-6.6666666666666602E-3</v>
      </c>
      <c r="N1764">
        <v>400.04347826086899</v>
      </c>
      <c r="O1764">
        <v>31.82</v>
      </c>
      <c r="P1764">
        <v>2.1262068965517198</v>
      </c>
      <c r="Q1764">
        <v>57.361750000000001</v>
      </c>
      <c r="R1764">
        <v>7.1524999999999999</v>
      </c>
      <c r="S1764">
        <v>2.7637499999999999</v>
      </c>
      <c r="T1764">
        <v>5</v>
      </c>
      <c r="U1764">
        <v>1.69454285714285</v>
      </c>
      <c r="V1764">
        <v>0.107914285714285</v>
      </c>
      <c r="W1764">
        <v>5.9271428571428503E-2</v>
      </c>
      <c r="X1764">
        <v>7.1285714285714199E-3</v>
      </c>
      <c r="Y1764">
        <v>87.464585714285704</v>
      </c>
      <c r="Z1764">
        <v>0</v>
      </c>
      <c r="AA1764">
        <v>1.1999999999999999E-3</v>
      </c>
      <c r="AB1764">
        <v>2.1585714285714201E-2</v>
      </c>
      <c r="AC1764">
        <v>0</v>
      </c>
      <c r="AD1764">
        <v>0</v>
      </c>
      <c r="AE1764">
        <v>49.940624999999997</v>
      </c>
      <c r="AF1764">
        <v>0</v>
      </c>
      <c r="AG1764">
        <v>0</v>
      </c>
      <c r="AH1764">
        <v>0</v>
      </c>
      <c r="AI1764">
        <v>49.940624999999997</v>
      </c>
      <c r="AJ1764">
        <v>0.570981095859042</v>
      </c>
      <c r="AK1764">
        <v>1</v>
      </c>
      <c r="AL1764">
        <v>0</v>
      </c>
      <c r="AM1764">
        <v>0</v>
      </c>
      <c r="AN1764">
        <v>0</v>
      </c>
      <c r="AO1764">
        <v>0</v>
      </c>
      <c r="AP1764">
        <v>49.940624999999997</v>
      </c>
      <c r="AQ1764">
        <v>3.0759153698974402E-3</v>
      </c>
      <c r="AR1764">
        <v>2.61635496161544E-2</v>
      </c>
      <c r="AS1764">
        <v>0</v>
      </c>
      <c r="AT1764">
        <v>0.96755193755154101</v>
      </c>
      <c r="AU1764">
        <v>89.225528571428498</v>
      </c>
      <c r="AV1764">
        <v>49.969864464986003</v>
      </c>
      <c r="AW1764">
        <v>-2.92394649860554E-2</v>
      </c>
      <c r="AX1764">
        <v>0</v>
      </c>
      <c r="AY1764">
        <v>-3.0759153698974402E-3</v>
      </c>
      <c r="AZ1764">
        <v>-2.61635496161544E-2</v>
      </c>
      <c r="BB1764" t="e">
        <f t="shared" si="24"/>
        <v>#NAME?</v>
      </c>
      <c r="BC1764" t="e">
        <f t="shared" si="24"/>
        <v>#NAME?</v>
      </c>
      <c r="BD1764">
        <v>-2.9239464986051799E-2</v>
      </c>
      <c r="BE1764" s="244">
        <v>3.5700609135602603E-15</v>
      </c>
      <c r="BG1764" t="e">
        <f t="shared" si="25"/>
        <v>#NAME?</v>
      </c>
      <c r="BH1764" t="e">
        <f t="shared" si="25"/>
        <v>#NAME?</v>
      </c>
      <c r="BK1764" t="e">
        <f t="shared" si="23"/>
        <v>#NAME?</v>
      </c>
    </row>
    <row r="1765" spans="1:63" x14ac:dyDescent="0.2">
      <c r="A1765">
        <v>1763</v>
      </c>
      <c r="B1765" s="243">
        <v>44800.041666666664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49.927499999999903</v>
      </c>
      <c r="K1765">
        <v>-3.7249999999999998E-2</v>
      </c>
      <c r="L1765">
        <v>49.931562499999998</v>
      </c>
      <c r="M1765">
        <v>-0.15833333333333299</v>
      </c>
      <c r="N1765">
        <v>399.88</v>
      </c>
      <c r="O1765">
        <v>31.795238095237998</v>
      </c>
      <c r="P1765">
        <v>2.1293666666666602</v>
      </c>
      <c r="Q1765">
        <v>57.501249999999999</v>
      </c>
      <c r="R1765">
        <v>7.1449999999999996</v>
      </c>
      <c r="S1765">
        <v>2.7353846153846102</v>
      </c>
      <c r="T1765">
        <v>5</v>
      </c>
      <c r="U1765">
        <v>1.69454285714285</v>
      </c>
      <c r="V1765">
        <v>0.107914285714285</v>
      </c>
      <c r="W1765">
        <v>5.9271428571428503E-2</v>
      </c>
      <c r="X1765">
        <v>7.1285714285714199E-3</v>
      </c>
      <c r="Y1765">
        <v>87.464585714285704</v>
      </c>
      <c r="Z1765">
        <v>0</v>
      </c>
      <c r="AA1765">
        <v>1.1999999999999999E-3</v>
      </c>
      <c r="AB1765">
        <v>2.1585714285714201E-2</v>
      </c>
      <c r="AC1765">
        <v>0</v>
      </c>
      <c r="AD1765">
        <v>0</v>
      </c>
      <c r="AE1765">
        <v>49.927499999999903</v>
      </c>
      <c r="AF1765">
        <v>0</v>
      </c>
      <c r="AG1765">
        <v>0</v>
      </c>
      <c r="AH1765">
        <v>0</v>
      </c>
      <c r="AI1765">
        <v>49.927499999999903</v>
      </c>
      <c r="AJ1765">
        <v>0.57083103512425604</v>
      </c>
      <c r="AK1765">
        <v>1</v>
      </c>
      <c r="AL1765">
        <v>0</v>
      </c>
      <c r="AM1765">
        <v>0</v>
      </c>
      <c r="AN1765">
        <v>0</v>
      </c>
      <c r="AO1765">
        <v>0</v>
      </c>
      <c r="AP1765">
        <v>49.927499999999903</v>
      </c>
      <c r="AQ1765">
        <v>3.0759153698974402E-3</v>
      </c>
      <c r="AR1765">
        <v>2.61635496161544E-2</v>
      </c>
      <c r="AS1765">
        <v>0</v>
      </c>
      <c r="AT1765">
        <v>0.96729765320527195</v>
      </c>
      <c r="AU1765">
        <v>89.225528571428498</v>
      </c>
      <c r="AV1765">
        <v>49.956739464986001</v>
      </c>
      <c r="AW1765">
        <v>-2.92394649860554E-2</v>
      </c>
      <c r="AX1765">
        <v>0</v>
      </c>
      <c r="AY1765">
        <v>-3.0759153698974402E-3</v>
      </c>
      <c r="AZ1765">
        <v>-2.61635496161544E-2</v>
      </c>
      <c r="BB1765" t="e">
        <f t="shared" ref="BB1765:BC1784" si="26">-inf</f>
        <v>#NAME?</v>
      </c>
      <c r="BC1765" t="e">
        <f t="shared" si="26"/>
        <v>#NAME?</v>
      </c>
      <c r="BD1765">
        <v>-2.9239464986051799E-2</v>
      </c>
      <c r="BE1765" s="244">
        <v>3.5700609135602603E-15</v>
      </c>
      <c r="BG1765" t="e">
        <f t="shared" ref="BG1765:BH1784" si="27">-inf</f>
        <v>#NAME?</v>
      </c>
      <c r="BH1765" t="e">
        <f t="shared" si="27"/>
        <v>#NAME?</v>
      </c>
      <c r="BK1765" t="e">
        <f t="shared" si="23"/>
        <v>#NAME?</v>
      </c>
    </row>
    <row r="1766" spans="1:63" x14ac:dyDescent="0.2">
      <c r="A1766">
        <v>1764</v>
      </c>
      <c r="B1766" s="243">
        <v>44800.055555555555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49.925599999999903</v>
      </c>
      <c r="K1766">
        <v>-4.0500000000000001E-2</v>
      </c>
      <c r="L1766">
        <v>49.934615384615299</v>
      </c>
      <c r="M1766">
        <v>-5.4545454545454501E-2</v>
      </c>
      <c r="N1766">
        <v>399.95833333333297</v>
      </c>
      <c r="O1766">
        <v>31.524999999999899</v>
      </c>
      <c r="P1766">
        <v>2.1236756756756701</v>
      </c>
      <c r="Q1766">
        <v>57.347749999999898</v>
      </c>
      <c r="R1766">
        <v>7.1340000000000003</v>
      </c>
      <c r="S1766">
        <v>2.7411111111111102</v>
      </c>
      <c r="T1766">
        <v>5</v>
      </c>
      <c r="U1766">
        <v>1.69454285714285</v>
      </c>
      <c r="V1766">
        <v>0.107914285714285</v>
      </c>
      <c r="W1766">
        <v>5.9271428571428503E-2</v>
      </c>
      <c r="X1766">
        <v>7.1285714285714199E-3</v>
      </c>
      <c r="Y1766">
        <v>87.464585714285704</v>
      </c>
      <c r="Z1766">
        <v>0</v>
      </c>
      <c r="AA1766">
        <v>1.1999999999999999E-3</v>
      </c>
      <c r="AB1766">
        <v>2.1585714285714201E-2</v>
      </c>
      <c r="AC1766">
        <v>0</v>
      </c>
      <c r="AD1766">
        <v>0</v>
      </c>
      <c r="AE1766">
        <v>49.925599999999903</v>
      </c>
      <c r="AF1766">
        <v>0</v>
      </c>
      <c r="AG1766">
        <v>0</v>
      </c>
      <c r="AH1766">
        <v>0</v>
      </c>
      <c r="AI1766">
        <v>49.925599999999903</v>
      </c>
      <c r="AJ1766">
        <v>0.57080931204645902</v>
      </c>
      <c r="AK1766">
        <v>1</v>
      </c>
      <c r="AL1766">
        <v>0</v>
      </c>
      <c r="AM1766">
        <v>0</v>
      </c>
      <c r="AN1766">
        <v>0</v>
      </c>
      <c r="AO1766">
        <v>0</v>
      </c>
      <c r="AP1766">
        <v>49.925599999999903</v>
      </c>
      <c r="AQ1766">
        <v>3.0759153698974402E-3</v>
      </c>
      <c r="AR1766">
        <v>2.61635496161544E-2</v>
      </c>
      <c r="AS1766">
        <v>0</v>
      </c>
      <c r="AT1766">
        <v>0.96726084251895506</v>
      </c>
      <c r="AU1766">
        <v>89.225528571428498</v>
      </c>
      <c r="AV1766">
        <v>49.954839464986001</v>
      </c>
      <c r="AW1766">
        <v>-2.92394649860554E-2</v>
      </c>
      <c r="AX1766">
        <v>0</v>
      </c>
      <c r="AY1766">
        <v>-3.0759153698974402E-3</v>
      </c>
      <c r="AZ1766">
        <v>-2.61635496161544E-2</v>
      </c>
      <c r="BB1766" t="e">
        <f t="shared" si="26"/>
        <v>#NAME?</v>
      </c>
      <c r="BC1766" t="e">
        <f t="shared" si="26"/>
        <v>#NAME?</v>
      </c>
      <c r="BD1766">
        <v>-2.9239464986051799E-2</v>
      </c>
      <c r="BE1766" s="244">
        <v>3.5700609135602603E-15</v>
      </c>
      <c r="BG1766" t="e">
        <f t="shared" si="27"/>
        <v>#NAME?</v>
      </c>
      <c r="BH1766" t="e">
        <f t="shared" si="27"/>
        <v>#NAME?</v>
      </c>
      <c r="BK1766" t="e">
        <f t="shared" si="23"/>
        <v>#NAME?</v>
      </c>
    </row>
    <row r="1767" spans="1:63" x14ac:dyDescent="0.2">
      <c r="A1767">
        <v>1765</v>
      </c>
      <c r="B1767" s="243">
        <v>44800.069444444445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49.9268</v>
      </c>
      <c r="K1767">
        <v>-2.5000000000000001E-2</v>
      </c>
      <c r="L1767">
        <v>49.939230769230697</v>
      </c>
      <c r="M1767">
        <v>5.8620689655172399E-2</v>
      </c>
      <c r="N1767">
        <v>400.08695652173901</v>
      </c>
      <c r="O1767">
        <v>31.636842105263099</v>
      </c>
      <c r="P1767">
        <v>2.1294117647058801</v>
      </c>
      <c r="Q1767">
        <v>57.478999999999999</v>
      </c>
      <c r="R1767">
        <v>7.1224999999999996</v>
      </c>
      <c r="S1767">
        <v>2.7533333333333299</v>
      </c>
      <c r="T1767">
        <v>5</v>
      </c>
      <c r="U1767">
        <v>1.69454285714285</v>
      </c>
      <c r="V1767">
        <v>0.107914285714285</v>
      </c>
      <c r="W1767">
        <v>5.9271428571428503E-2</v>
      </c>
      <c r="X1767">
        <v>7.1285714285714199E-3</v>
      </c>
      <c r="Y1767">
        <v>87.464585714285704</v>
      </c>
      <c r="Z1767">
        <v>0</v>
      </c>
      <c r="AA1767">
        <v>1.1999999999999999E-3</v>
      </c>
      <c r="AB1767">
        <v>2.1585714285714201E-2</v>
      </c>
      <c r="AC1767">
        <v>0</v>
      </c>
      <c r="AD1767">
        <v>0</v>
      </c>
      <c r="AE1767">
        <v>49.9268</v>
      </c>
      <c r="AF1767">
        <v>0</v>
      </c>
      <c r="AG1767">
        <v>0</v>
      </c>
      <c r="AH1767">
        <v>0</v>
      </c>
      <c r="AI1767">
        <v>49.9268</v>
      </c>
      <c r="AJ1767">
        <v>0.570823031885068</v>
      </c>
      <c r="AK1767">
        <v>1</v>
      </c>
      <c r="AL1767">
        <v>0</v>
      </c>
      <c r="AM1767">
        <v>0</v>
      </c>
      <c r="AN1767">
        <v>0</v>
      </c>
      <c r="AO1767">
        <v>0</v>
      </c>
      <c r="AP1767">
        <v>49.9268</v>
      </c>
      <c r="AQ1767">
        <v>3.0759153698974402E-3</v>
      </c>
      <c r="AR1767">
        <v>2.61635496161544E-2</v>
      </c>
      <c r="AS1767">
        <v>0</v>
      </c>
      <c r="AT1767">
        <v>0.96728409137347104</v>
      </c>
      <c r="AU1767">
        <v>89.225528571428498</v>
      </c>
      <c r="AV1767">
        <v>49.956039464985999</v>
      </c>
      <c r="AW1767">
        <v>-2.92394649860554E-2</v>
      </c>
      <c r="AX1767">
        <v>0</v>
      </c>
      <c r="AY1767">
        <v>-3.0759153698974402E-3</v>
      </c>
      <c r="AZ1767">
        <v>-2.61635496161544E-2</v>
      </c>
      <c r="BB1767" t="e">
        <f t="shared" si="26"/>
        <v>#NAME?</v>
      </c>
      <c r="BC1767" t="e">
        <f t="shared" si="26"/>
        <v>#NAME?</v>
      </c>
      <c r="BD1767">
        <v>-2.9239464986051799E-2</v>
      </c>
      <c r="BE1767" s="244">
        <v>3.5700609135602603E-15</v>
      </c>
      <c r="BG1767" t="e">
        <f t="shared" si="27"/>
        <v>#NAME?</v>
      </c>
      <c r="BH1767" t="e">
        <f t="shared" si="27"/>
        <v>#NAME?</v>
      </c>
      <c r="BK1767" t="e">
        <f t="shared" si="23"/>
        <v>#NAME?</v>
      </c>
    </row>
    <row r="1768" spans="1:63" x14ac:dyDescent="0.2">
      <c r="A1768">
        <v>1766</v>
      </c>
      <c r="B1768" s="243">
        <v>44800.083333333336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49.913448275862002</v>
      </c>
      <c r="K1768">
        <v>-5.2368421052631502E-2</v>
      </c>
      <c r="L1768">
        <v>49.935000000000002</v>
      </c>
      <c r="M1768">
        <v>-0.2</v>
      </c>
      <c r="N1768">
        <v>400.03571428571399</v>
      </c>
      <c r="O1768">
        <v>31.619999999999902</v>
      </c>
      <c r="P1768">
        <v>2.1287499999999899</v>
      </c>
      <c r="Q1768">
        <v>57.47025</v>
      </c>
      <c r="R1768">
        <v>7.1120000000000001</v>
      </c>
      <c r="S1768">
        <v>2.77</v>
      </c>
      <c r="T1768">
        <v>5</v>
      </c>
      <c r="U1768">
        <v>1.69454285714285</v>
      </c>
      <c r="V1768">
        <v>0.107914285714285</v>
      </c>
      <c r="W1768">
        <v>5.9271428571428503E-2</v>
      </c>
      <c r="X1768">
        <v>7.1285714285714199E-3</v>
      </c>
      <c r="Y1768">
        <v>87.464585714285704</v>
      </c>
      <c r="Z1768">
        <v>0</v>
      </c>
      <c r="AA1768">
        <v>1.1999999999999999E-3</v>
      </c>
      <c r="AB1768">
        <v>2.1585714285714201E-2</v>
      </c>
      <c r="AC1768">
        <v>0</v>
      </c>
      <c r="AD1768">
        <v>0</v>
      </c>
      <c r="AE1768">
        <v>49.913448275862002</v>
      </c>
      <c r="AF1768">
        <v>0</v>
      </c>
      <c r="AG1768">
        <v>0</v>
      </c>
      <c r="AH1768">
        <v>0</v>
      </c>
      <c r="AI1768">
        <v>49.913448275862002</v>
      </c>
      <c r="AJ1768">
        <v>0.570670378968131</v>
      </c>
      <c r="AK1768">
        <v>1</v>
      </c>
      <c r="AL1768">
        <v>0</v>
      </c>
      <c r="AM1768">
        <v>0</v>
      </c>
      <c r="AN1768">
        <v>0</v>
      </c>
      <c r="AO1768">
        <v>0</v>
      </c>
      <c r="AP1768">
        <v>49.913448275862002</v>
      </c>
      <c r="AQ1768">
        <v>3.0759153698974402E-3</v>
      </c>
      <c r="AR1768">
        <v>2.61635496161544E-2</v>
      </c>
      <c r="AS1768">
        <v>0</v>
      </c>
      <c r="AT1768">
        <v>0.96702541446345402</v>
      </c>
      <c r="AU1768">
        <v>89.225528571428498</v>
      </c>
      <c r="AV1768">
        <v>49.9426877408481</v>
      </c>
      <c r="AW1768">
        <v>-2.92394649860554E-2</v>
      </c>
      <c r="AX1768">
        <v>0</v>
      </c>
      <c r="AY1768">
        <v>-3.0759153698974402E-3</v>
      </c>
      <c r="AZ1768">
        <v>-2.61635496161544E-2</v>
      </c>
      <c r="BB1768" t="e">
        <f t="shared" si="26"/>
        <v>#NAME?</v>
      </c>
      <c r="BC1768" t="e">
        <f t="shared" si="26"/>
        <v>#NAME?</v>
      </c>
      <c r="BD1768">
        <v>-2.9239464986051799E-2</v>
      </c>
      <c r="BE1768" s="244">
        <v>3.5700609135602603E-15</v>
      </c>
      <c r="BG1768" t="e">
        <f t="shared" si="27"/>
        <v>#NAME?</v>
      </c>
      <c r="BH1768" t="e">
        <f t="shared" si="27"/>
        <v>#NAME?</v>
      </c>
      <c r="BK1768" t="e">
        <f t="shared" si="23"/>
        <v>#NAME?</v>
      </c>
    </row>
    <row r="1769" spans="1:63" x14ac:dyDescent="0.2">
      <c r="A1769">
        <v>1767</v>
      </c>
      <c r="B1769" s="243">
        <v>44800.097222222219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49.923684210526297</v>
      </c>
      <c r="K1769">
        <v>-1.7250000000000001E-2</v>
      </c>
      <c r="L1769">
        <v>49.933055555555498</v>
      </c>
      <c r="M1769">
        <v>-8.66666666666666E-2</v>
      </c>
      <c r="N1769">
        <v>399.8125</v>
      </c>
      <c r="O1769">
        <v>31.4812499999999</v>
      </c>
      <c r="P1769">
        <v>2.1306250000000002</v>
      </c>
      <c r="Q1769">
        <v>57.516999999999904</v>
      </c>
      <c r="R1769">
        <v>7.1</v>
      </c>
      <c r="S1769">
        <v>2.73</v>
      </c>
      <c r="T1769">
        <v>5</v>
      </c>
      <c r="U1769">
        <v>1.69454285714285</v>
      </c>
      <c r="V1769">
        <v>0.107914285714285</v>
      </c>
      <c r="W1769">
        <v>5.9271428571428503E-2</v>
      </c>
      <c r="X1769">
        <v>7.1285714285714199E-3</v>
      </c>
      <c r="Y1769">
        <v>87.464585714285704</v>
      </c>
      <c r="Z1769">
        <v>0</v>
      </c>
      <c r="AA1769">
        <v>1.1999999999999999E-3</v>
      </c>
      <c r="AB1769">
        <v>2.1585714285714201E-2</v>
      </c>
      <c r="AC1769">
        <v>0</v>
      </c>
      <c r="AD1769">
        <v>0</v>
      </c>
      <c r="AE1769">
        <v>49.923684210526297</v>
      </c>
      <c r="AF1769">
        <v>0</v>
      </c>
      <c r="AG1769">
        <v>0</v>
      </c>
      <c r="AH1769">
        <v>0</v>
      </c>
      <c r="AI1769">
        <v>49.923684210526297</v>
      </c>
      <c r="AJ1769">
        <v>0.57078740844446896</v>
      </c>
      <c r="AK1769">
        <v>1</v>
      </c>
      <c r="AL1769">
        <v>0</v>
      </c>
      <c r="AM1769">
        <v>0</v>
      </c>
      <c r="AN1769">
        <v>0</v>
      </c>
      <c r="AO1769">
        <v>0</v>
      </c>
      <c r="AP1769">
        <v>49.923684210526297</v>
      </c>
      <c r="AQ1769">
        <v>3.0759153698974402E-3</v>
      </c>
      <c r="AR1769">
        <v>2.61635496161544E-2</v>
      </c>
      <c r="AS1769">
        <v>0</v>
      </c>
      <c r="AT1769">
        <v>0.96722372592665795</v>
      </c>
      <c r="AU1769">
        <v>89.225528571428498</v>
      </c>
      <c r="AV1769">
        <v>49.952923675512302</v>
      </c>
      <c r="AW1769">
        <v>-2.92394649860554E-2</v>
      </c>
      <c r="AX1769">
        <v>0</v>
      </c>
      <c r="AY1769">
        <v>-3.0759153698974402E-3</v>
      </c>
      <c r="AZ1769">
        <v>-2.61635496161544E-2</v>
      </c>
      <c r="BB1769" t="e">
        <f t="shared" si="26"/>
        <v>#NAME?</v>
      </c>
      <c r="BC1769" t="e">
        <f t="shared" si="26"/>
        <v>#NAME?</v>
      </c>
      <c r="BD1769">
        <v>-2.9239464986051799E-2</v>
      </c>
      <c r="BE1769" s="244">
        <v>3.5700609135602603E-15</v>
      </c>
      <c r="BG1769" t="e">
        <f t="shared" si="27"/>
        <v>#NAME?</v>
      </c>
      <c r="BH1769" t="e">
        <f t="shared" si="27"/>
        <v>#NAME?</v>
      </c>
      <c r="BK1769" t="e">
        <f t="shared" si="23"/>
        <v>#NAME?</v>
      </c>
    </row>
    <row r="1770" spans="1:63" x14ac:dyDescent="0.2">
      <c r="A1770">
        <v>1768</v>
      </c>
      <c r="B1770" s="243">
        <v>44800.111111111109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49.926944444444402</v>
      </c>
      <c r="K1770">
        <v>-3.175E-2</v>
      </c>
      <c r="L1770">
        <v>49.931874999999998</v>
      </c>
      <c r="M1770">
        <v>-0.109090909090909</v>
      </c>
      <c r="N1770">
        <v>400.1</v>
      </c>
      <c r="O1770">
        <v>31.65</v>
      </c>
      <c r="P1770">
        <v>2.1251304347826001</v>
      </c>
      <c r="Q1770">
        <v>57.405749999999998</v>
      </c>
      <c r="R1770">
        <v>7.09</v>
      </c>
      <c r="S1770">
        <v>2.76</v>
      </c>
      <c r="T1770">
        <v>5</v>
      </c>
      <c r="U1770">
        <v>1.69454285714285</v>
      </c>
      <c r="V1770">
        <v>0.107914285714285</v>
      </c>
      <c r="W1770">
        <v>5.9271428571428503E-2</v>
      </c>
      <c r="X1770">
        <v>7.1285714285714199E-3</v>
      </c>
      <c r="Y1770">
        <v>87.464585714285704</v>
      </c>
      <c r="Z1770">
        <v>0</v>
      </c>
      <c r="AA1770">
        <v>1.1999999999999999E-3</v>
      </c>
      <c r="AB1770">
        <v>2.1585714285714201E-2</v>
      </c>
      <c r="AC1770">
        <v>0</v>
      </c>
      <c r="AD1770">
        <v>0</v>
      </c>
      <c r="AE1770">
        <v>49.926944444444402</v>
      </c>
      <c r="AF1770">
        <v>0</v>
      </c>
      <c r="AG1770">
        <v>0</v>
      </c>
      <c r="AH1770">
        <v>0</v>
      </c>
      <c r="AI1770">
        <v>49.926944444444402</v>
      </c>
      <c r="AJ1770">
        <v>0.570824683347123</v>
      </c>
      <c r="AK1770">
        <v>1</v>
      </c>
      <c r="AL1770">
        <v>0</v>
      </c>
      <c r="AM1770">
        <v>0</v>
      </c>
      <c r="AN1770">
        <v>0</v>
      </c>
      <c r="AO1770">
        <v>0</v>
      </c>
      <c r="AP1770">
        <v>49.926944444444402</v>
      </c>
      <c r="AQ1770">
        <v>3.0759153698974402E-3</v>
      </c>
      <c r="AR1770">
        <v>2.61635496161544E-2</v>
      </c>
      <c r="AS1770">
        <v>0</v>
      </c>
      <c r="AT1770">
        <v>0.96728688984669997</v>
      </c>
      <c r="AU1770">
        <v>89.225528571428498</v>
      </c>
      <c r="AV1770">
        <v>49.9561839094305</v>
      </c>
      <c r="AW1770">
        <v>-2.92394649860554E-2</v>
      </c>
      <c r="AX1770">
        <v>0</v>
      </c>
      <c r="AY1770">
        <v>-3.0759153698974402E-3</v>
      </c>
      <c r="AZ1770">
        <v>-2.61635496161544E-2</v>
      </c>
      <c r="BB1770" t="e">
        <f t="shared" si="26"/>
        <v>#NAME?</v>
      </c>
      <c r="BC1770" t="e">
        <f t="shared" si="26"/>
        <v>#NAME?</v>
      </c>
      <c r="BD1770">
        <v>-2.9239464986051799E-2</v>
      </c>
      <c r="BE1770" s="244">
        <v>3.5700609135602603E-15</v>
      </c>
      <c r="BG1770" t="e">
        <f t="shared" si="27"/>
        <v>#NAME?</v>
      </c>
      <c r="BH1770" t="e">
        <f t="shared" si="27"/>
        <v>#NAME?</v>
      </c>
      <c r="BK1770" t="e">
        <f t="shared" si="23"/>
        <v>#NAME?</v>
      </c>
    </row>
    <row r="1771" spans="1:63" x14ac:dyDescent="0.2">
      <c r="A1771">
        <v>1769</v>
      </c>
      <c r="B1771" s="243">
        <v>44800.125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49.924242424242401</v>
      </c>
      <c r="K1771">
        <v>-6.3333333333333297E-2</v>
      </c>
      <c r="L1771">
        <v>49.904571428571401</v>
      </c>
      <c r="M1771">
        <v>-6.8421052631578896E-2</v>
      </c>
      <c r="N1771">
        <v>399.82608695652101</v>
      </c>
      <c r="O1771">
        <v>31.463999999999999</v>
      </c>
      <c r="P1771">
        <v>2.12738235294117</v>
      </c>
      <c r="Q1771">
        <v>57.459249999999997</v>
      </c>
      <c r="R1771">
        <v>7.08</v>
      </c>
      <c r="S1771">
        <v>2.78</v>
      </c>
      <c r="T1771">
        <v>5</v>
      </c>
      <c r="U1771">
        <v>1.69454285714285</v>
      </c>
      <c r="V1771">
        <v>0.107914285714285</v>
      </c>
      <c r="W1771">
        <v>5.9271428571428503E-2</v>
      </c>
      <c r="X1771">
        <v>7.1285714285714199E-3</v>
      </c>
      <c r="Y1771">
        <v>87.464585714285704</v>
      </c>
      <c r="Z1771">
        <v>0</v>
      </c>
      <c r="AA1771">
        <v>1.1999999999999999E-3</v>
      </c>
      <c r="AB1771">
        <v>2.1585714285714201E-2</v>
      </c>
      <c r="AC1771">
        <v>0</v>
      </c>
      <c r="AD1771">
        <v>0</v>
      </c>
      <c r="AE1771">
        <v>49.924242424242401</v>
      </c>
      <c r="AF1771">
        <v>0</v>
      </c>
      <c r="AG1771">
        <v>0</v>
      </c>
      <c r="AH1771">
        <v>0</v>
      </c>
      <c r="AI1771">
        <v>49.924242424242401</v>
      </c>
      <c r="AJ1771">
        <v>0.57079379061288105</v>
      </c>
      <c r="AK1771">
        <v>1</v>
      </c>
      <c r="AL1771">
        <v>0</v>
      </c>
      <c r="AM1771">
        <v>0</v>
      </c>
      <c r="AN1771">
        <v>0</v>
      </c>
      <c r="AO1771">
        <v>0</v>
      </c>
      <c r="AP1771">
        <v>49.924242424242401</v>
      </c>
      <c r="AQ1771">
        <v>3.0759153698974402E-3</v>
      </c>
      <c r="AR1771">
        <v>2.61635496161544E-2</v>
      </c>
      <c r="AS1771">
        <v>0</v>
      </c>
      <c r="AT1771">
        <v>0.96723454078455295</v>
      </c>
      <c r="AU1771">
        <v>89.225528571428498</v>
      </c>
      <c r="AV1771">
        <v>49.953481889228399</v>
      </c>
      <c r="AW1771">
        <v>-2.92394649860554E-2</v>
      </c>
      <c r="AX1771">
        <v>0</v>
      </c>
      <c r="AY1771">
        <v>-3.0759153698974402E-3</v>
      </c>
      <c r="AZ1771">
        <v>-2.61635496161544E-2</v>
      </c>
      <c r="BB1771" t="e">
        <f t="shared" si="26"/>
        <v>#NAME?</v>
      </c>
      <c r="BC1771" t="e">
        <f t="shared" si="26"/>
        <v>#NAME?</v>
      </c>
      <c r="BD1771">
        <v>-2.9239464986051799E-2</v>
      </c>
      <c r="BE1771" s="244">
        <v>3.5700609135602603E-15</v>
      </c>
      <c r="BG1771" t="e">
        <f t="shared" si="27"/>
        <v>#NAME?</v>
      </c>
      <c r="BH1771" t="e">
        <f t="shared" si="27"/>
        <v>#NAME?</v>
      </c>
      <c r="BK1771" t="e">
        <f t="shared" si="23"/>
        <v>#NAME?</v>
      </c>
    </row>
    <row r="1772" spans="1:63" x14ac:dyDescent="0.2">
      <c r="A1772">
        <v>1770</v>
      </c>
      <c r="B1772" s="243">
        <v>44800.138888888891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49.9216129032258</v>
      </c>
      <c r="K1772">
        <v>-3.0249999999999999E-2</v>
      </c>
      <c r="L1772">
        <v>49.907741935483799</v>
      </c>
      <c r="M1772">
        <v>3.8461538461538401E-2</v>
      </c>
      <c r="N1772">
        <v>400.192307692307</v>
      </c>
      <c r="O1772">
        <v>31.603571428571399</v>
      </c>
      <c r="P1772">
        <v>2.1279677419354801</v>
      </c>
      <c r="Q1772">
        <v>57.422499999999999</v>
      </c>
      <c r="R1772">
        <v>7.0759999999999996</v>
      </c>
      <c r="S1772">
        <v>2.79</v>
      </c>
      <c r="T1772">
        <v>5</v>
      </c>
      <c r="U1772">
        <v>1.69454285714285</v>
      </c>
      <c r="V1772">
        <v>0.107914285714285</v>
      </c>
      <c r="W1772">
        <v>5.9271428571428503E-2</v>
      </c>
      <c r="X1772">
        <v>7.1285714285714199E-3</v>
      </c>
      <c r="Y1772">
        <v>87.464585714285704</v>
      </c>
      <c r="Z1772">
        <v>0</v>
      </c>
      <c r="AA1772">
        <v>1.1999999999999999E-3</v>
      </c>
      <c r="AB1772">
        <v>2.1585714285714201E-2</v>
      </c>
      <c r="AC1772">
        <v>0</v>
      </c>
      <c r="AD1772">
        <v>0</v>
      </c>
      <c r="AE1772">
        <v>49.9216129032258</v>
      </c>
      <c r="AF1772">
        <v>0</v>
      </c>
      <c r="AG1772">
        <v>0</v>
      </c>
      <c r="AH1772">
        <v>0</v>
      </c>
      <c r="AI1772">
        <v>49.9216129032258</v>
      </c>
      <c r="AJ1772">
        <v>0.57076372677624199</v>
      </c>
      <c r="AK1772">
        <v>1</v>
      </c>
      <c r="AL1772">
        <v>0</v>
      </c>
      <c r="AM1772">
        <v>0</v>
      </c>
      <c r="AN1772">
        <v>0</v>
      </c>
      <c r="AO1772">
        <v>0</v>
      </c>
      <c r="AP1772">
        <v>49.9216129032258</v>
      </c>
      <c r="AQ1772">
        <v>3.0759153698974402E-3</v>
      </c>
      <c r="AR1772">
        <v>2.61635496161544E-2</v>
      </c>
      <c r="AS1772">
        <v>0</v>
      </c>
      <c r="AT1772">
        <v>0.96718359632491901</v>
      </c>
      <c r="AU1772">
        <v>89.225528571428498</v>
      </c>
      <c r="AV1772">
        <v>49.950852368211798</v>
      </c>
      <c r="AW1772">
        <v>-2.92394649860554E-2</v>
      </c>
      <c r="AX1772">
        <v>0</v>
      </c>
      <c r="AY1772">
        <v>-3.0759153698974402E-3</v>
      </c>
      <c r="AZ1772">
        <v>-2.61635496161544E-2</v>
      </c>
      <c r="BB1772" t="e">
        <f t="shared" si="26"/>
        <v>#NAME?</v>
      </c>
      <c r="BC1772" t="e">
        <f t="shared" si="26"/>
        <v>#NAME?</v>
      </c>
      <c r="BD1772">
        <v>-2.9239464986051799E-2</v>
      </c>
      <c r="BE1772" s="244">
        <v>3.5700609135602603E-15</v>
      </c>
      <c r="BG1772" t="e">
        <f t="shared" si="27"/>
        <v>#NAME?</v>
      </c>
      <c r="BH1772" t="e">
        <f t="shared" si="27"/>
        <v>#NAME?</v>
      </c>
      <c r="BK1772" t="e">
        <f t="shared" si="23"/>
        <v>#NAME?</v>
      </c>
    </row>
    <row r="1773" spans="1:63" x14ac:dyDescent="0.2">
      <c r="A1773">
        <v>1771</v>
      </c>
      <c r="B1773" s="243">
        <v>44800.152777777781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49.9151515151515</v>
      </c>
      <c r="K1773">
        <v>-4.9500000000000002E-2</v>
      </c>
      <c r="L1773">
        <v>49.922413793103402</v>
      </c>
      <c r="M1773">
        <v>6.3157894736842093E-2</v>
      </c>
      <c r="N1773">
        <v>399.93103448275798</v>
      </c>
      <c r="O1773">
        <v>31.749999999999901</v>
      </c>
      <c r="P1773">
        <v>2.1307407407407402</v>
      </c>
      <c r="Q1773">
        <v>57.525999999999897</v>
      </c>
      <c r="R1773">
        <v>7.0624999999999902</v>
      </c>
      <c r="S1773">
        <v>2.77</v>
      </c>
      <c r="T1773">
        <v>5</v>
      </c>
      <c r="U1773">
        <v>1.69454285714285</v>
      </c>
      <c r="V1773">
        <v>0.107914285714285</v>
      </c>
      <c r="W1773">
        <v>5.9271428571428503E-2</v>
      </c>
      <c r="X1773">
        <v>7.1285714285714199E-3</v>
      </c>
      <c r="Y1773">
        <v>87.464585714285704</v>
      </c>
      <c r="Z1773">
        <v>0</v>
      </c>
      <c r="AA1773">
        <v>1.1999999999999999E-3</v>
      </c>
      <c r="AB1773">
        <v>2.1585714285714201E-2</v>
      </c>
      <c r="AC1773">
        <v>0</v>
      </c>
      <c r="AD1773">
        <v>0</v>
      </c>
      <c r="AE1773">
        <v>49.9151515151515</v>
      </c>
      <c r="AF1773">
        <v>0</v>
      </c>
      <c r="AG1773">
        <v>0</v>
      </c>
      <c r="AH1773">
        <v>0</v>
      </c>
      <c r="AI1773">
        <v>49.9151515151515</v>
      </c>
      <c r="AJ1773">
        <v>0.57068985244160098</v>
      </c>
      <c r="AK1773">
        <v>1</v>
      </c>
      <c r="AL1773">
        <v>0</v>
      </c>
      <c r="AM1773">
        <v>0</v>
      </c>
      <c r="AN1773">
        <v>0</v>
      </c>
      <c r="AO1773">
        <v>0</v>
      </c>
      <c r="AP1773">
        <v>49.9151515151515</v>
      </c>
      <c r="AQ1773">
        <v>3.0759153698974402E-3</v>
      </c>
      <c r="AR1773">
        <v>2.61635496161544E-2</v>
      </c>
      <c r="AS1773">
        <v>0</v>
      </c>
      <c r="AT1773">
        <v>0.96705841309882601</v>
      </c>
      <c r="AU1773">
        <v>89.225528571428498</v>
      </c>
      <c r="AV1773">
        <v>49.944390980137499</v>
      </c>
      <c r="AW1773">
        <v>-2.92394649860554E-2</v>
      </c>
      <c r="AX1773">
        <v>0</v>
      </c>
      <c r="AY1773">
        <v>-3.0759153698974402E-3</v>
      </c>
      <c r="AZ1773">
        <v>-2.61635496161544E-2</v>
      </c>
      <c r="BB1773" t="e">
        <f t="shared" si="26"/>
        <v>#NAME?</v>
      </c>
      <c r="BC1773" t="e">
        <f t="shared" si="26"/>
        <v>#NAME?</v>
      </c>
      <c r="BD1773">
        <v>-2.9239464986051799E-2</v>
      </c>
      <c r="BE1773" s="244">
        <v>3.5700609135602603E-15</v>
      </c>
      <c r="BG1773" t="e">
        <f t="shared" si="27"/>
        <v>#NAME?</v>
      </c>
      <c r="BH1773" t="e">
        <f t="shared" si="27"/>
        <v>#NAME?</v>
      </c>
      <c r="BK1773" t="e">
        <f t="shared" si="23"/>
        <v>#NAME?</v>
      </c>
    </row>
    <row r="1774" spans="1:63" x14ac:dyDescent="0.2">
      <c r="A1774">
        <v>1772</v>
      </c>
      <c r="B1774" s="243">
        <v>44800.166666666664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49.971428571428497</v>
      </c>
      <c r="K1774">
        <v>-4.0250000000000001E-2</v>
      </c>
      <c r="L1774">
        <v>49.984666666666598</v>
      </c>
      <c r="M1774">
        <v>-6.15384615384615E-2</v>
      </c>
      <c r="N1774">
        <v>399.827586206896</v>
      </c>
      <c r="O1774">
        <v>32.3333333333333</v>
      </c>
      <c r="P1774">
        <v>2.1236842105263101</v>
      </c>
      <c r="Q1774">
        <v>57.35425</v>
      </c>
      <c r="R1774">
        <v>7.0575000000000001</v>
      </c>
      <c r="S1774">
        <v>2.8208333333333302</v>
      </c>
      <c r="T1774">
        <v>5</v>
      </c>
      <c r="U1774">
        <v>1.69454285714285</v>
      </c>
      <c r="V1774">
        <v>0.107914285714285</v>
      </c>
      <c r="W1774">
        <v>5.9271428571428503E-2</v>
      </c>
      <c r="X1774">
        <v>7.1285714285714199E-3</v>
      </c>
      <c r="Y1774">
        <v>87.464585714285704</v>
      </c>
      <c r="Z1774">
        <v>0</v>
      </c>
      <c r="AA1774">
        <v>1.1999999999999999E-3</v>
      </c>
      <c r="AB1774">
        <v>2.1585714285714201E-2</v>
      </c>
      <c r="AC1774">
        <v>0</v>
      </c>
      <c r="AD1774">
        <v>0</v>
      </c>
      <c r="AE1774">
        <v>49.971428571428497</v>
      </c>
      <c r="AF1774">
        <v>0</v>
      </c>
      <c r="AG1774">
        <v>0</v>
      </c>
      <c r="AH1774">
        <v>0</v>
      </c>
      <c r="AI1774">
        <v>49.971428571428497</v>
      </c>
      <c r="AJ1774">
        <v>0.57133327921619204</v>
      </c>
      <c r="AK1774">
        <v>1</v>
      </c>
      <c r="AL1774">
        <v>0</v>
      </c>
      <c r="AM1774">
        <v>0</v>
      </c>
      <c r="AN1774">
        <v>0</v>
      </c>
      <c r="AO1774">
        <v>0</v>
      </c>
      <c r="AP1774">
        <v>49.971428571428497</v>
      </c>
      <c r="AQ1774">
        <v>3.0759153698974402E-3</v>
      </c>
      <c r="AR1774">
        <v>2.61635496161544E-2</v>
      </c>
      <c r="AS1774">
        <v>0</v>
      </c>
      <c r="AT1774">
        <v>0.96814872734380297</v>
      </c>
      <c r="AU1774">
        <v>89.225528571428498</v>
      </c>
      <c r="AV1774">
        <v>50.000668036414602</v>
      </c>
      <c r="AW1774">
        <v>-2.92394649860554E-2</v>
      </c>
      <c r="AX1774">
        <v>0</v>
      </c>
      <c r="AY1774">
        <v>-3.0759153698974402E-3</v>
      </c>
      <c r="AZ1774">
        <v>-2.61635496161544E-2</v>
      </c>
      <c r="BB1774" t="e">
        <f t="shared" si="26"/>
        <v>#NAME?</v>
      </c>
      <c r="BC1774" t="e">
        <f t="shared" si="26"/>
        <v>#NAME?</v>
      </c>
      <c r="BD1774">
        <v>-2.9239464986051799E-2</v>
      </c>
      <c r="BE1774" s="244">
        <v>3.5700609135602603E-15</v>
      </c>
      <c r="BG1774" t="e">
        <f t="shared" si="27"/>
        <v>#NAME?</v>
      </c>
      <c r="BH1774" t="e">
        <f t="shared" si="27"/>
        <v>#NAME?</v>
      </c>
      <c r="BK1774" t="e">
        <f t="shared" si="23"/>
        <v>#NAME?</v>
      </c>
    </row>
    <row r="1775" spans="1:63" x14ac:dyDescent="0.2">
      <c r="A1775">
        <v>1773</v>
      </c>
      <c r="B1775" s="243">
        <v>44800.180555555555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49.943030303030298</v>
      </c>
      <c r="K1775">
        <v>-3.6249999999999998E-2</v>
      </c>
      <c r="L1775">
        <v>49.9348387096774</v>
      </c>
      <c r="M1775">
        <v>-1.5384615384615399E-2</v>
      </c>
      <c r="N1775">
        <v>399.96666666666601</v>
      </c>
      <c r="O1775">
        <v>31.90625</v>
      </c>
      <c r="P1775">
        <v>2.1275142857142799</v>
      </c>
      <c r="Q1775">
        <v>57.428999999999903</v>
      </c>
      <c r="R1775">
        <v>7.0459999999999896</v>
      </c>
      <c r="S1775">
        <v>2.8711111111111101</v>
      </c>
      <c r="T1775">
        <v>5</v>
      </c>
      <c r="U1775">
        <v>1.69454285714285</v>
      </c>
      <c r="V1775">
        <v>0.107914285714285</v>
      </c>
      <c r="W1775">
        <v>5.9271428571428503E-2</v>
      </c>
      <c r="X1775">
        <v>7.1285714285714199E-3</v>
      </c>
      <c r="Y1775">
        <v>87.464585714285704</v>
      </c>
      <c r="Z1775">
        <v>0</v>
      </c>
      <c r="AA1775">
        <v>1.1999999999999999E-3</v>
      </c>
      <c r="AB1775">
        <v>2.1585714285714201E-2</v>
      </c>
      <c r="AC1775">
        <v>0</v>
      </c>
      <c r="AD1775">
        <v>0</v>
      </c>
      <c r="AE1775">
        <v>49.943030303030298</v>
      </c>
      <c r="AF1775">
        <v>0</v>
      </c>
      <c r="AG1775">
        <v>0</v>
      </c>
      <c r="AH1775">
        <v>0</v>
      </c>
      <c r="AI1775">
        <v>49.943030303030298</v>
      </c>
      <c r="AJ1775">
        <v>0.57100859616685995</v>
      </c>
      <c r="AK1775">
        <v>1</v>
      </c>
      <c r="AL1775">
        <v>0</v>
      </c>
      <c r="AM1775">
        <v>0</v>
      </c>
      <c r="AN1775">
        <v>0</v>
      </c>
      <c r="AO1775">
        <v>0</v>
      </c>
      <c r="AP1775">
        <v>49.943030303030298</v>
      </c>
      <c r="AQ1775">
        <v>3.0759153698974402E-3</v>
      </c>
      <c r="AR1775">
        <v>2.61635496161544E-2</v>
      </c>
      <c r="AS1775">
        <v>0</v>
      </c>
      <c r="AT1775">
        <v>0.96759853800172302</v>
      </c>
      <c r="AU1775">
        <v>89.225528571428498</v>
      </c>
      <c r="AV1775">
        <v>49.972269768016297</v>
      </c>
      <c r="AW1775">
        <v>-2.9239464986062499E-2</v>
      </c>
      <c r="AX1775">
        <v>0</v>
      </c>
      <c r="AY1775">
        <v>-3.0759153698974402E-3</v>
      </c>
      <c r="AZ1775">
        <v>-2.61635496161544E-2</v>
      </c>
      <c r="BB1775" t="e">
        <f t="shared" si="26"/>
        <v>#NAME?</v>
      </c>
      <c r="BC1775" t="e">
        <f t="shared" si="26"/>
        <v>#NAME?</v>
      </c>
      <c r="BD1775">
        <v>-2.9239464986051799E-2</v>
      </c>
      <c r="BE1775" s="244">
        <v>1.06754882711612E-14</v>
      </c>
      <c r="BG1775" t="e">
        <f t="shared" si="27"/>
        <v>#NAME?</v>
      </c>
      <c r="BH1775" t="e">
        <f t="shared" si="27"/>
        <v>#NAME?</v>
      </c>
      <c r="BK1775" t="e">
        <f t="shared" si="23"/>
        <v>#NAME?</v>
      </c>
    </row>
    <row r="1776" spans="1:63" x14ac:dyDescent="0.2">
      <c r="A1776">
        <v>1774</v>
      </c>
      <c r="B1776" s="243">
        <v>44800.194444444445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49.9270588235294</v>
      </c>
      <c r="K1776">
        <v>-3.5499999999999997E-2</v>
      </c>
      <c r="L1776">
        <v>49.936333333333302</v>
      </c>
      <c r="M1776" s="244">
        <v>-3.46944695195361E-18</v>
      </c>
      <c r="N1776">
        <v>400.09523809523802</v>
      </c>
      <c r="O1776">
        <v>32.311999999999998</v>
      </c>
      <c r="P1776">
        <v>2.1259655172413798</v>
      </c>
      <c r="Q1776">
        <v>57.467750000000002</v>
      </c>
      <c r="R1776">
        <v>7.0350000000000001</v>
      </c>
      <c r="S1776">
        <v>2.85363636363636</v>
      </c>
      <c r="T1776">
        <v>5</v>
      </c>
      <c r="U1776">
        <v>1.69454285714285</v>
      </c>
      <c r="V1776">
        <v>0.107914285714285</v>
      </c>
      <c r="W1776">
        <v>5.9271428571428503E-2</v>
      </c>
      <c r="X1776">
        <v>7.1285714285714199E-3</v>
      </c>
      <c r="Y1776">
        <v>87.464585714285704</v>
      </c>
      <c r="Z1776">
        <v>0</v>
      </c>
      <c r="AA1776">
        <v>1.1999999999999999E-3</v>
      </c>
      <c r="AB1776">
        <v>2.1585714285714201E-2</v>
      </c>
      <c r="AC1776">
        <v>0</v>
      </c>
      <c r="AD1776">
        <v>0</v>
      </c>
      <c r="AE1776">
        <v>49.9270588235294</v>
      </c>
      <c r="AF1776">
        <v>0</v>
      </c>
      <c r="AG1776">
        <v>0</v>
      </c>
      <c r="AH1776">
        <v>0</v>
      </c>
      <c r="AI1776">
        <v>49.9270588235294</v>
      </c>
      <c r="AJ1776">
        <v>0.57082599106594401</v>
      </c>
      <c r="AK1776">
        <v>1</v>
      </c>
      <c r="AL1776">
        <v>0</v>
      </c>
      <c r="AM1776">
        <v>0</v>
      </c>
      <c r="AN1776">
        <v>0</v>
      </c>
      <c r="AO1776">
        <v>0</v>
      </c>
      <c r="AP1776">
        <v>49.9270588235294</v>
      </c>
      <c r="AQ1776">
        <v>3.0759153698974402E-3</v>
      </c>
      <c r="AR1776">
        <v>2.61635496161544E-2</v>
      </c>
      <c r="AS1776">
        <v>0</v>
      </c>
      <c r="AT1776">
        <v>0.967289105832289</v>
      </c>
      <c r="AU1776">
        <v>89.225528571428498</v>
      </c>
      <c r="AV1776">
        <v>49.956298288515399</v>
      </c>
      <c r="AW1776">
        <v>-2.92394649860554E-2</v>
      </c>
      <c r="AX1776">
        <v>0</v>
      </c>
      <c r="AY1776">
        <v>-3.0759153698974402E-3</v>
      </c>
      <c r="AZ1776">
        <v>-2.61635496161544E-2</v>
      </c>
      <c r="BB1776" t="e">
        <f t="shared" si="26"/>
        <v>#NAME?</v>
      </c>
      <c r="BC1776" t="e">
        <f t="shared" si="26"/>
        <v>#NAME?</v>
      </c>
      <c r="BD1776">
        <v>-2.9239464986051799E-2</v>
      </c>
      <c r="BE1776" s="244">
        <v>3.5700609135602603E-15</v>
      </c>
      <c r="BG1776" t="e">
        <f t="shared" si="27"/>
        <v>#NAME?</v>
      </c>
      <c r="BH1776" t="e">
        <f t="shared" si="27"/>
        <v>#NAME?</v>
      </c>
      <c r="BK1776" t="e">
        <f t="shared" si="23"/>
        <v>#NAME?</v>
      </c>
    </row>
    <row r="1777" spans="1:63" x14ac:dyDescent="0.2">
      <c r="A1777">
        <v>1775</v>
      </c>
      <c r="B1777" s="243">
        <v>44800.208333333336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49.918387096774097</v>
      </c>
      <c r="K1777">
        <v>-2.4250000000000001E-2</v>
      </c>
      <c r="L1777">
        <v>49.907428571428497</v>
      </c>
      <c r="M1777">
        <v>-0.233333333333333</v>
      </c>
      <c r="N1777">
        <v>400</v>
      </c>
      <c r="O1777">
        <v>31.677272727272701</v>
      </c>
      <c r="P1777">
        <v>2.1286785714285701</v>
      </c>
      <c r="Q1777">
        <v>57.505999999999901</v>
      </c>
      <c r="R1777">
        <v>7.02599999999999</v>
      </c>
      <c r="S1777">
        <v>2.8709999999999898</v>
      </c>
      <c r="T1777">
        <v>5</v>
      </c>
      <c r="U1777">
        <v>1.69454285714285</v>
      </c>
      <c r="V1777">
        <v>0.107914285714285</v>
      </c>
      <c r="W1777">
        <v>5.9271428571428503E-2</v>
      </c>
      <c r="X1777">
        <v>7.1285714285714199E-3</v>
      </c>
      <c r="Y1777">
        <v>87.464585714285704</v>
      </c>
      <c r="Z1777">
        <v>0</v>
      </c>
      <c r="AA1777">
        <v>1.1999999999999999E-3</v>
      </c>
      <c r="AB1777">
        <v>2.1585714285714201E-2</v>
      </c>
      <c r="AC1777">
        <v>0</v>
      </c>
      <c r="AD1777">
        <v>0</v>
      </c>
      <c r="AE1777">
        <v>49.918387096774097</v>
      </c>
      <c r="AF1777">
        <v>0</v>
      </c>
      <c r="AG1777">
        <v>0</v>
      </c>
      <c r="AH1777">
        <v>0</v>
      </c>
      <c r="AI1777">
        <v>49.918387096774097</v>
      </c>
      <c r="AJ1777">
        <v>0.57072684548965902</v>
      </c>
      <c r="AK1777">
        <v>1</v>
      </c>
      <c r="AL1777">
        <v>0</v>
      </c>
      <c r="AM1777">
        <v>0</v>
      </c>
      <c r="AN1777">
        <v>0</v>
      </c>
      <c r="AO1777">
        <v>0</v>
      </c>
      <c r="AP1777">
        <v>49.918387096774197</v>
      </c>
      <c r="AQ1777">
        <v>3.0759153698974402E-3</v>
      </c>
      <c r="AR1777">
        <v>2.61635496161544E-2</v>
      </c>
      <c r="AS1777">
        <v>0</v>
      </c>
      <c r="AT1777">
        <v>0.96712109940417701</v>
      </c>
      <c r="AU1777">
        <v>89.225528571428498</v>
      </c>
      <c r="AV1777">
        <v>49.947626561760202</v>
      </c>
      <c r="AW1777">
        <v>-2.9239464986062499E-2</v>
      </c>
      <c r="AX1777">
        <v>0</v>
      </c>
      <c r="AY1777">
        <v>-3.0759153698974402E-3</v>
      </c>
      <c r="AZ1777">
        <v>-2.61635496161544E-2</v>
      </c>
      <c r="BB1777" t="e">
        <f t="shared" si="26"/>
        <v>#NAME?</v>
      </c>
      <c r="BC1777" t="e">
        <f t="shared" si="26"/>
        <v>#NAME?</v>
      </c>
      <c r="BD1777">
        <v>-2.9239464986051799E-2</v>
      </c>
      <c r="BE1777" s="244">
        <v>1.06754882711612E-14</v>
      </c>
      <c r="BG1777" t="e">
        <f t="shared" si="27"/>
        <v>#NAME?</v>
      </c>
      <c r="BH1777" t="e">
        <f t="shared" si="27"/>
        <v>#NAME?</v>
      </c>
      <c r="BK1777" t="e">
        <f t="shared" si="23"/>
        <v>#NAME?</v>
      </c>
    </row>
    <row r="1778" spans="1:63" x14ac:dyDescent="0.2">
      <c r="A1778">
        <v>1776</v>
      </c>
      <c r="B1778" s="243">
        <v>44800.222222222219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49.915172413793002</v>
      </c>
      <c r="K1778">
        <v>-4.8499999999999897E-2</v>
      </c>
      <c r="L1778">
        <v>49.921724137931001</v>
      </c>
      <c r="M1778">
        <v>0.13571428571428501</v>
      </c>
      <c r="N1778">
        <v>400.11111111111097</v>
      </c>
      <c r="O1778">
        <v>32.130769230769197</v>
      </c>
      <c r="P1778">
        <v>2.1265675675675602</v>
      </c>
      <c r="Q1778">
        <v>57.441749999999999</v>
      </c>
      <c r="R1778">
        <v>7.0175000000000001</v>
      </c>
      <c r="S1778">
        <v>2.8533333333333299</v>
      </c>
      <c r="T1778">
        <v>5</v>
      </c>
      <c r="U1778">
        <v>1.69454285714285</v>
      </c>
      <c r="V1778">
        <v>0.107914285714285</v>
      </c>
      <c r="W1778">
        <v>5.9271428571428503E-2</v>
      </c>
      <c r="X1778">
        <v>7.1285714285714199E-3</v>
      </c>
      <c r="Y1778">
        <v>87.464585714285704</v>
      </c>
      <c r="Z1778">
        <v>0</v>
      </c>
      <c r="AA1778">
        <v>1.1999999999999999E-3</v>
      </c>
      <c r="AB1778">
        <v>2.1585714285714201E-2</v>
      </c>
      <c r="AC1778">
        <v>0</v>
      </c>
      <c r="AD1778">
        <v>0</v>
      </c>
      <c r="AE1778">
        <v>49.915172413793002</v>
      </c>
      <c r="AF1778">
        <v>0</v>
      </c>
      <c r="AG1778">
        <v>0</v>
      </c>
      <c r="AH1778">
        <v>0</v>
      </c>
      <c r="AI1778">
        <v>49.915172413793002</v>
      </c>
      <c r="AJ1778">
        <v>0.57069009137992599</v>
      </c>
      <c r="AK1778">
        <v>1</v>
      </c>
      <c r="AL1778">
        <v>0</v>
      </c>
      <c r="AM1778">
        <v>0</v>
      </c>
      <c r="AN1778">
        <v>0</v>
      </c>
      <c r="AO1778">
        <v>0</v>
      </c>
      <c r="AP1778">
        <v>49.915172413793002</v>
      </c>
      <c r="AQ1778">
        <v>3.0759153698974402E-3</v>
      </c>
      <c r="AR1778">
        <v>2.61635496161544E-2</v>
      </c>
      <c r="AS1778">
        <v>0</v>
      </c>
      <c r="AT1778">
        <v>0.967058817990058</v>
      </c>
      <c r="AU1778">
        <v>89.225528571428498</v>
      </c>
      <c r="AV1778">
        <v>49.9444118787791</v>
      </c>
      <c r="AW1778">
        <v>-2.92394649860554E-2</v>
      </c>
      <c r="AX1778">
        <v>0</v>
      </c>
      <c r="AY1778">
        <v>-3.0759153698974402E-3</v>
      </c>
      <c r="AZ1778">
        <v>-2.61635496161544E-2</v>
      </c>
      <c r="BB1778" t="e">
        <f t="shared" si="26"/>
        <v>#NAME?</v>
      </c>
      <c r="BC1778" t="e">
        <f t="shared" si="26"/>
        <v>#NAME?</v>
      </c>
      <c r="BD1778">
        <v>-2.9239464986051799E-2</v>
      </c>
      <c r="BE1778" s="244">
        <v>3.5700609135602603E-15</v>
      </c>
      <c r="BG1778" t="e">
        <f t="shared" si="27"/>
        <v>#NAME?</v>
      </c>
      <c r="BH1778" t="e">
        <f t="shared" si="27"/>
        <v>#NAME?</v>
      </c>
      <c r="BK1778" t="e">
        <f t="shared" si="23"/>
        <v>#NAME?</v>
      </c>
    </row>
    <row r="1779" spans="1:63" x14ac:dyDescent="0.2">
      <c r="A1779">
        <v>1777</v>
      </c>
      <c r="B1779" s="243">
        <v>44800.236111111109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49.9402857142857</v>
      </c>
      <c r="K1779">
        <v>-6.4000000000000001E-2</v>
      </c>
      <c r="L1779">
        <v>49.928108108107999</v>
      </c>
      <c r="M1779">
        <v>-5.6250000000000001E-2</v>
      </c>
      <c r="N1779">
        <v>400.3</v>
      </c>
      <c r="O1779">
        <v>31.446153846153798</v>
      </c>
      <c r="P1779">
        <v>2.125</v>
      </c>
      <c r="Q1779">
        <v>57.39575</v>
      </c>
      <c r="R1779">
        <v>7.008</v>
      </c>
      <c r="S1779">
        <v>2.9083333333333301</v>
      </c>
      <c r="T1779">
        <v>5</v>
      </c>
      <c r="U1779">
        <v>1.69454285714285</v>
      </c>
      <c r="V1779">
        <v>0.107914285714285</v>
      </c>
      <c r="W1779">
        <v>5.9271428571428503E-2</v>
      </c>
      <c r="X1779">
        <v>7.1285714285714199E-3</v>
      </c>
      <c r="Y1779">
        <v>87.464585714285704</v>
      </c>
      <c r="Z1779">
        <v>0</v>
      </c>
      <c r="AA1779">
        <v>1.1999999999999999E-3</v>
      </c>
      <c r="AB1779">
        <v>2.1585714285714201E-2</v>
      </c>
      <c r="AC1779">
        <v>0</v>
      </c>
      <c r="AD1779">
        <v>0</v>
      </c>
      <c r="AE1779">
        <v>49.9402857142857</v>
      </c>
      <c r="AF1779">
        <v>0</v>
      </c>
      <c r="AG1779">
        <v>0</v>
      </c>
      <c r="AH1779">
        <v>0</v>
      </c>
      <c r="AI1779">
        <v>49.9402857142857</v>
      </c>
      <c r="AJ1779">
        <v>0.57097721673800705</v>
      </c>
      <c r="AK1779">
        <v>1</v>
      </c>
      <c r="AL1779">
        <v>0</v>
      </c>
      <c r="AM1779">
        <v>0</v>
      </c>
      <c r="AN1779">
        <v>0</v>
      </c>
      <c r="AO1779">
        <v>0</v>
      </c>
      <c r="AP1779">
        <v>49.9402857142857</v>
      </c>
      <c r="AQ1779">
        <v>3.0759153698974402E-3</v>
      </c>
      <c r="AR1779">
        <v>2.61635496161544E-2</v>
      </c>
      <c r="AS1779">
        <v>0</v>
      </c>
      <c r="AT1779">
        <v>0.96754536421469794</v>
      </c>
      <c r="AU1779">
        <v>89.225528571428498</v>
      </c>
      <c r="AV1779">
        <v>49.969525179271699</v>
      </c>
      <c r="AW1779">
        <v>-2.9239464986062499E-2</v>
      </c>
      <c r="AX1779">
        <v>0</v>
      </c>
      <c r="AY1779">
        <v>-3.0759153698974402E-3</v>
      </c>
      <c r="AZ1779">
        <v>-2.61635496161544E-2</v>
      </c>
      <c r="BB1779" t="e">
        <f t="shared" si="26"/>
        <v>#NAME?</v>
      </c>
      <c r="BC1779" t="e">
        <f t="shared" si="26"/>
        <v>#NAME?</v>
      </c>
      <c r="BD1779">
        <v>-2.9239464986051799E-2</v>
      </c>
      <c r="BE1779" s="244">
        <v>1.06754882711612E-14</v>
      </c>
      <c r="BG1779" t="e">
        <f t="shared" si="27"/>
        <v>#NAME?</v>
      </c>
      <c r="BH1779" t="e">
        <f t="shared" si="27"/>
        <v>#NAME?</v>
      </c>
      <c r="BK1779" t="e">
        <f t="shared" si="23"/>
        <v>#NAME?</v>
      </c>
    </row>
    <row r="1780" spans="1:63" x14ac:dyDescent="0.2">
      <c r="A1780">
        <v>1778</v>
      </c>
      <c r="B1780" s="243">
        <v>44800.25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49.926000000000002</v>
      </c>
      <c r="K1780">
        <v>-3.125E-2</v>
      </c>
      <c r="L1780">
        <v>49.932187499999898</v>
      </c>
      <c r="M1780">
        <v>-0.15</v>
      </c>
      <c r="N1780">
        <v>399.933333333333</v>
      </c>
      <c r="O1780">
        <v>31.504545454545401</v>
      </c>
      <c r="P1780">
        <v>2.12706451612903</v>
      </c>
      <c r="Q1780">
        <v>57.435250000000003</v>
      </c>
      <c r="R1780">
        <v>7</v>
      </c>
      <c r="S1780">
        <v>2.8769999999999998</v>
      </c>
      <c r="T1780">
        <v>5</v>
      </c>
      <c r="U1780">
        <v>1.69454285714285</v>
      </c>
      <c r="V1780">
        <v>0.107914285714285</v>
      </c>
      <c r="W1780">
        <v>5.9271428571428503E-2</v>
      </c>
      <c r="X1780">
        <v>7.1285714285714199E-3</v>
      </c>
      <c r="Y1780">
        <v>87.464585714285704</v>
      </c>
      <c r="Z1780">
        <v>0</v>
      </c>
      <c r="AA1780">
        <v>1.1999999999999999E-3</v>
      </c>
      <c r="AB1780">
        <v>2.1585714285714201E-2</v>
      </c>
      <c r="AC1780">
        <v>0</v>
      </c>
      <c r="AD1780">
        <v>0</v>
      </c>
      <c r="AE1780">
        <v>49.926000000000002</v>
      </c>
      <c r="AF1780">
        <v>0</v>
      </c>
      <c r="AG1780">
        <v>0</v>
      </c>
      <c r="AH1780">
        <v>0</v>
      </c>
      <c r="AI1780">
        <v>49.926000000000002</v>
      </c>
      <c r="AJ1780">
        <v>0.57081388532599497</v>
      </c>
      <c r="AK1780">
        <v>1</v>
      </c>
      <c r="AL1780">
        <v>0</v>
      </c>
      <c r="AM1780">
        <v>0</v>
      </c>
      <c r="AN1780">
        <v>0</v>
      </c>
      <c r="AO1780">
        <v>0</v>
      </c>
      <c r="AP1780">
        <v>49.926000000000002</v>
      </c>
      <c r="AQ1780">
        <v>3.0759153698974402E-3</v>
      </c>
      <c r="AR1780">
        <v>2.61635496161544E-2</v>
      </c>
      <c r="AS1780">
        <v>0</v>
      </c>
      <c r="AT1780">
        <v>0.96726859213712701</v>
      </c>
      <c r="AU1780">
        <v>89.225528571428498</v>
      </c>
      <c r="AV1780">
        <v>49.955239464986001</v>
      </c>
      <c r="AW1780">
        <v>-2.9239464986062499E-2</v>
      </c>
      <c r="AX1780">
        <v>0</v>
      </c>
      <c r="AY1780">
        <v>-3.0759153698974402E-3</v>
      </c>
      <c r="AZ1780">
        <v>-2.61635496161544E-2</v>
      </c>
      <c r="BB1780" t="e">
        <f t="shared" si="26"/>
        <v>#NAME?</v>
      </c>
      <c r="BC1780" t="e">
        <f t="shared" si="26"/>
        <v>#NAME?</v>
      </c>
      <c r="BD1780">
        <v>-2.9239464986051799E-2</v>
      </c>
      <c r="BE1780" s="244">
        <v>1.06754882711612E-14</v>
      </c>
      <c r="BG1780" t="e">
        <f t="shared" si="27"/>
        <v>#NAME?</v>
      </c>
      <c r="BH1780" t="e">
        <f t="shared" si="27"/>
        <v>#NAME?</v>
      </c>
      <c r="BK1780" t="e">
        <f t="shared" si="23"/>
        <v>#NAME?</v>
      </c>
    </row>
    <row r="1781" spans="1:63" x14ac:dyDescent="0.2">
      <c r="A1781">
        <v>1779</v>
      </c>
      <c r="B1781" s="243">
        <v>44800.263888888891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49.910606060606</v>
      </c>
      <c r="K1781">
        <v>-4.9750000000000003E-2</v>
      </c>
      <c r="L1781">
        <v>49.929166666666603</v>
      </c>
      <c r="M1781">
        <v>-6.3636363636363602E-2</v>
      </c>
      <c r="N1781">
        <v>399.83333333333297</v>
      </c>
      <c r="O1781">
        <v>31.9444444444444</v>
      </c>
      <c r="P1781">
        <v>2.1274999999999999</v>
      </c>
      <c r="Q1781">
        <v>57.469499999999996</v>
      </c>
      <c r="R1781">
        <v>6.9950000000000001</v>
      </c>
      <c r="S1781">
        <v>2.8814285714285699</v>
      </c>
      <c r="T1781">
        <v>5</v>
      </c>
      <c r="U1781">
        <v>1.69454285714285</v>
      </c>
      <c r="V1781">
        <v>0.107914285714285</v>
      </c>
      <c r="W1781">
        <v>5.9271428571428503E-2</v>
      </c>
      <c r="X1781">
        <v>7.1285714285714199E-3</v>
      </c>
      <c r="Y1781">
        <v>87.464585714285704</v>
      </c>
      <c r="Z1781">
        <v>0</v>
      </c>
      <c r="AA1781">
        <v>1.1999999999999999E-3</v>
      </c>
      <c r="AB1781">
        <v>2.1585714285714201E-2</v>
      </c>
      <c r="AC1781">
        <v>0</v>
      </c>
      <c r="AD1781">
        <v>0</v>
      </c>
      <c r="AE1781">
        <v>49.910606060606</v>
      </c>
      <c r="AF1781">
        <v>0</v>
      </c>
      <c r="AG1781">
        <v>0</v>
      </c>
      <c r="AH1781">
        <v>0</v>
      </c>
      <c r="AI1781">
        <v>49.910606060606</v>
      </c>
      <c r="AJ1781">
        <v>0.570637883355961</v>
      </c>
      <c r="AK1781">
        <v>1</v>
      </c>
      <c r="AL1781">
        <v>0</v>
      </c>
      <c r="AM1781">
        <v>0</v>
      </c>
      <c r="AN1781">
        <v>0</v>
      </c>
      <c r="AO1781">
        <v>0</v>
      </c>
      <c r="AP1781">
        <v>49.910606060606</v>
      </c>
      <c r="AQ1781">
        <v>3.0759153698974402E-3</v>
      </c>
      <c r="AR1781">
        <v>2.61635496161544E-2</v>
      </c>
      <c r="AS1781">
        <v>0</v>
      </c>
      <c r="AT1781">
        <v>0.96697034925596304</v>
      </c>
      <c r="AU1781">
        <v>89.225528571428498</v>
      </c>
      <c r="AV1781">
        <v>49.939845525592098</v>
      </c>
      <c r="AW1781">
        <v>-2.92394649860554E-2</v>
      </c>
      <c r="AX1781">
        <v>0</v>
      </c>
      <c r="AY1781">
        <v>-3.0759153698974402E-3</v>
      </c>
      <c r="AZ1781">
        <v>-2.61635496161544E-2</v>
      </c>
      <c r="BB1781" t="e">
        <f t="shared" si="26"/>
        <v>#NAME?</v>
      </c>
      <c r="BC1781" t="e">
        <f t="shared" si="26"/>
        <v>#NAME?</v>
      </c>
      <c r="BD1781">
        <v>-2.9239464986051799E-2</v>
      </c>
      <c r="BE1781" s="244">
        <v>3.5700609135602603E-15</v>
      </c>
      <c r="BG1781" t="e">
        <f t="shared" si="27"/>
        <v>#NAME?</v>
      </c>
      <c r="BH1781" t="e">
        <f t="shared" si="27"/>
        <v>#NAME?</v>
      </c>
      <c r="BK1781" t="e">
        <f t="shared" si="23"/>
        <v>#NAME?</v>
      </c>
    </row>
    <row r="1782" spans="1:63" x14ac:dyDescent="0.2">
      <c r="A1782">
        <v>1780</v>
      </c>
      <c r="B1782" s="243">
        <v>44800.277777777781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49.920263157894702</v>
      </c>
      <c r="K1782">
        <v>-1.99999999999999E-2</v>
      </c>
      <c r="L1782">
        <v>49.948378378378301</v>
      </c>
      <c r="M1782">
        <v>0.14074074074074</v>
      </c>
      <c r="N1782">
        <v>400.142857142857</v>
      </c>
      <c r="O1782">
        <v>31.875</v>
      </c>
      <c r="P1782">
        <v>2.1229629629629598</v>
      </c>
      <c r="Q1782">
        <v>57.322249999999997</v>
      </c>
      <c r="R1782">
        <v>6.984</v>
      </c>
      <c r="S1782">
        <v>2.9236363636363598</v>
      </c>
      <c r="T1782">
        <v>5</v>
      </c>
      <c r="U1782">
        <v>1.69454285714285</v>
      </c>
      <c r="V1782">
        <v>0.107914285714285</v>
      </c>
      <c r="W1782">
        <v>5.9271428571428503E-2</v>
      </c>
      <c r="X1782">
        <v>7.1285714285714199E-3</v>
      </c>
      <c r="Y1782">
        <v>87.464585714285704</v>
      </c>
      <c r="Z1782">
        <v>0</v>
      </c>
      <c r="AA1782">
        <v>1.1999999999999999E-3</v>
      </c>
      <c r="AB1782">
        <v>2.1585714285714201E-2</v>
      </c>
      <c r="AC1782">
        <v>0</v>
      </c>
      <c r="AD1782">
        <v>0</v>
      </c>
      <c r="AE1782">
        <v>49.920263157894702</v>
      </c>
      <c r="AF1782">
        <v>0</v>
      </c>
      <c r="AG1782">
        <v>0</v>
      </c>
      <c r="AH1782">
        <v>0</v>
      </c>
      <c r="AI1782">
        <v>49.920263157894702</v>
      </c>
      <c r="AJ1782">
        <v>0.57074829486948697</v>
      </c>
      <c r="AK1782">
        <v>1</v>
      </c>
      <c r="AL1782">
        <v>0</v>
      </c>
      <c r="AM1782">
        <v>0</v>
      </c>
      <c r="AN1782">
        <v>0</v>
      </c>
      <c r="AO1782">
        <v>0</v>
      </c>
      <c r="AP1782">
        <v>49.920263157894702</v>
      </c>
      <c r="AQ1782">
        <v>3.0759153698974402E-3</v>
      </c>
      <c r="AR1782">
        <v>2.61635496161544E-2</v>
      </c>
      <c r="AS1782">
        <v>0</v>
      </c>
      <c r="AT1782">
        <v>0.96715744629755496</v>
      </c>
      <c r="AU1782">
        <v>89.225528571428498</v>
      </c>
      <c r="AV1782">
        <v>49.949502622880701</v>
      </c>
      <c r="AW1782">
        <v>-2.92394649860554E-2</v>
      </c>
      <c r="AX1782">
        <v>0</v>
      </c>
      <c r="AY1782">
        <v>-3.0759153698974402E-3</v>
      </c>
      <c r="AZ1782">
        <v>-2.61635496161544E-2</v>
      </c>
      <c r="BB1782" t="e">
        <f t="shared" si="26"/>
        <v>#NAME?</v>
      </c>
      <c r="BC1782" t="e">
        <f t="shared" si="26"/>
        <v>#NAME?</v>
      </c>
      <c r="BD1782">
        <v>-2.9239464986051799E-2</v>
      </c>
      <c r="BE1782" s="244">
        <v>3.5700609135602603E-15</v>
      </c>
      <c r="BG1782" t="e">
        <f t="shared" si="27"/>
        <v>#NAME?</v>
      </c>
      <c r="BH1782" t="e">
        <f t="shared" si="27"/>
        <v>#NAME?</v>
      </c>
      <c r="BK1782" t="e">
        <f t="shared" si="23"/>
        <v>#NAME?</v>
      </c>
    </row>
    <row r="1783" spans="1:63" x14ac:dyDescent="0.2">
      <c r="A1783">
        <v>1781</v>
      </c>
      <c r="B1783" s="243">
        <v>44800.291666666664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49.9315151515151</v>
      </c>
      <c r="K1783">
        <v>-4.3499999999999997E-2</v>
      </c>
      <c r="L1783">
        <v>49.912222222222198</v>
      </c>
      <c r="M1783">
        <v>-0.266666666666666</v>
      </c>
      <c r="N1783">
        <v>399.84210526315701</v>
      </c>
      <c r="O1783">
        <v>32.299999999999997</v>
      </c>
      <c r="P1783">
        <v>2.1249393939393899</v>
      </c>
      <c r="Q1783">
        <v>57.358499999999999</v>
      </c>
      <c r="R1783">
        <v>6.9724999999999904</v>
      </c>
      <c r="S1783">
        <v>2.9515384615384601</v>
      </c>
      <c r="T1783">
        <v>5</v>
      </c>
      <c r="U1783">
        <v>1.69454285714285</v>
      </c>
      <c r="V1783">
        <v>0.107914285714285</v>
      </c>
      <c r="W1783">
        <v>5.9271428571428503E-2</v>
      </c>
      <c r="X1783">
        <v>7.1285714285714199E-3</v>
      </c>
      <c r="Y1783">
        <v>87.464585714285704</v>
      </c>
      <c r="Z1783">
        <v>0</v>
      </c>
      <c r="AA1783">
        <v>1.1999999999999999E-3</v>
      </c>
      <c r="AB1783">
        <v>2.1585714285714201E-2</v>
      </c>
      <c r="AC1783">
        <v>0</v>
      </c>
      <c r="AD1783">
        <v>0</v>
      </c>
      <c r="AE1783">
        <v>49.9315151515151</v>
      </c>
      <c r="AF1783">
        <v>0</v>
      </c>
      <c r="AG1783">
        <v>0</v>
      </c>
      <c r="AH1783">
        <v>0</v>
      </c>
      <c r="AI1783">
        <v>49.9315151515151</v>
      </c>
      <c r="AJ1783">
        <v>0.57087694114990495</v>
      </c>
      <c r="AK1783">
        <v>1</v>
      </c>
      <c r="AL1783">
        <v>0</v>
      </c>
      <c r="AM1783">
        <v>0</v>
      </c>
      <c r="AN1783">
        <v>0</v>
      </c>
      <c r="AO1783">
        <v>0</v>
      </c>
      <c r="AP1783">
        <v>49.9315151515151</v>
      </c>
      <c r="AQ1783">
        <v>3.0759153698974402E-3</v>
      </c>
      <c r="AR1783">
        <v>2.61635496161544E-2</v>
      </c>
      <c r="AS1783">
        <v>0</v>
      </c>
      <c r="AT1783">
        <v>0.96737544293313504</v>
      </c>
      <c r="AU1783">
        <v>89.225528571428498</v>
      </c>
      <c r="AV1783">
        <v>49.960754616501198</v>
      </c>
      <c r="AW1783">
        <v>-2.9239464986048298E-2</v>
      </c>
      <c r="AX1783">
        <v>0</v>
      </c>
      <c r="AY1783">
        <v>-3.0759153698974402E-3</v>
      </c>
      <c r="AZ1783">
        <v>-2.61635496161544E-2</v>
      </c>
      <c r="BB1783" t="e">
        <f t="shared" si="26"/>
        <v>#NAME?</v>
      </c>
      <c r="BC1783" t="e">
        <f t="shared" si="26"/>
        <v>#NAME?</v>
      </c>
      <c r="BD1783">
        <v>-2.9239464986051799E-2</v>
      </c>
      <c r="BE1783" s="244">
        <v>-3.5353664440407301E-15</v>
      </c>
      <c r="BG1783" t="e">
        <f t="shared" si="27"/>
        <v>#NAME?</v>
      </c>
      <c r="BH1783" t="e">
        <f t="shared" si="27"/>
        <v>#NAME?</v>
      </c>
      <c r="BK1783" t="e">
        <f t="shared" si="23"/>
        <v>#NAME?</v>
      </c>
    </row>
    <row r="1784" spans="1:63" x14ac:dyDescent="0.2">
      <c r="A1784">
        <v>1782</v>
      </c>
      <c r="B1784" s="243">
        <v>44800.305555555555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49.963235294117602</v>
      </c>
      <c r="K1784">
        <v>-5.3749999999999999E-2</v>
      </c>
      <c r="L1784">
        <v>49.959736842105201</v>
      </c>
      <c r="M1784">
        <v>-0.15</v>
      </c>
      <c r="N1784">
        <v>400</v>
      </c>
      <c r="O1784">
        <v>32.3473684210526</v>
      </c>
      <c r="P1784">
        <v>2.12418181818181</v>
      </c>
      <c r="Q1784">
        <v>57.386666666666599</v>
      </c>
      <c r="R1784">
        <v>6.9619999999999997</v>
      </c>
      <c r="S1784">
        <v>2.96428571428571</v>
      </c>
      <c r="T1784">
        <v>5</v>
      </c>
      <c r="U1784">
        <v>1.69454285714285</v>
      </c>
      <c r="V1784">
        <v>0.107914285714285</v>
      </c>
      <c r="W1784">
        <v>5.9271428571428503E-2</v>
      </c>
      <c r="X1784">
        <v>7.1285714285714199E-3</v>
      </c>
      <c r="Y1784">
        <v>87.464585714285704</v>
      </c>
      <c r="Z1784">
        <v>0</v>
      </c>
      <c r="AA1784">
        <v>1.1999999999999999E-3</v>
      </c>
      <c r="AB1784">
        <v>2.1585714285714201E-2</v>
      </c>
      <c r="AC1784">
        <v>0</v>
      </c>
      <c r="AD1784">
        <v>0</v>
      </c>
      <c r="AE1784">
        <v>49.963235294117602</v>
      </c>
      <c r="AF1784">
        <v>0</v>
      </c>
      <c r="AG1784">
        <v>0</v>
      </c>
      <c r="AH1784">
        <v>0</v>
      </c>
      <c r="AI1784">
        <v>49.963235294117602</v>
      </c>
      <c r="AJ1784">
        <v>0.57123960384753802</v>
      </c>
      <c r="AK1784">
        <v>1</v>
      </c>
      <c r="AL1784">
        <v>0</v>
      </c>
      <c r="AM1784">
        <v>0</v>
      </c>
      <c r="AN1784">
        <v>0</v>
      </c>
      <c r="AO1784">
        <v>0</v>
      </c>
      <c r="AP1784">
        <v>49.963235294117602</v>
      </c>
      <c r="AQ1784">
        <v>3.0759153698974402E-3</v>
      </c>
      <c r="AR1784">
        <v>2.61635496161544E-2</v>
      </c>
      <c r="AS1784">
        <v>0</v>
      </c>
      <c r="AT1784">
        <v>0.96798999041696099</v>
      </c>
      <c r="AU1784">
        <v>89.225528571428498</v>
      </c>
      <c r="AV1784">
        <v>49.992474759103601</v>
      </c>
      <c r="AW1784">
        <v>-2.92394649860554E-2</v>
      </c>
      <c r="AX1784">
        <v>0</v>
      </c>
      <c r="AY1784">
        <v>-3.0759153698974402E-3</v>
      </c>
      <c r="AZ1784">
        <v>-2.61635496161544E-2</v>
      </c>
      <c r="BB1784" t="e">
        <f t="shared" si="26"/>
        <v>#NAME?</v>
      </c>
      <c r="BC1784" t="e">
        <f t="shared" si="26"/>
        <v>#NAME?</v>
      </c>
      <c r="BD1784">
        <v>-2.9239464986051799E-2</v>
      </c>
      <c r="BE1784" s="244">
        <v>3.5700609135602603E-15</v>
      </c>
      <c r="BG1784" t="e">
        <f t="shared" si="27"/>
        <v>#NAME?</v>
      </c>
      <c r="BH1784" t="e">
        <f t="shared" si="27"/>
        <v>#NAME?</v>
      </c>
      <c r="BK1784" t="e">
        <f t="shared" si="23"/>
        <v>#NAME?</v>
      </c>
    </row>
    <row r="1785" spans="1:63" x14ac:dyDescent="0.2">
      <c r="A1785">
        <v>1783</v>
      </c>
      <c r="B1785" s="243">
        <v>44800.319444444445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49.9096774193548</v>
      </c>
      <c r="K1785">
        <v>-4.9743589743589701E-2</v>
      </c>
      <c r="L1785">
        <v>49.910357142857102</v>
      </c>
      <c r="M1785">
        <v>5.5555555555555497E-2</v>
      </c>
      <c r="N1785">
        <v>400.222222222222</v>
      </c>
      <c r="O1785">
        <v>31.962962962962902</v>
      </c>
      <c r="P1785">
        <v>2.1246785714285701</v>
      </c>
      <c r="Q1785">
        <v>57.384102564102498</v>
      </c>
      <c r="R1785">
        <v>6.95</v>
      </c>
      <c r="S1785">
        <v>2.9474999999999998</v>
      </c>
      <c r="T1785">
        <v>5</v>
      </c>
      <c r="U1785">
        <v>1.69454285714285</v>
      </c>
      <c r="V1785">
        <v>0.107914285714285</v>
      </c>
      <c r="W1785">
        <v>5.9271428571428503E-2</v>
      </c>
      <c r="X1785">
        <v>7.1285714285714199E-3</v>
      </c>
      <c r="Y1785">
        <v>87.464585714285704</v>
      </c>
      <c r="Z1785">
        <v>0</v>
      </c>
      <c r="AA1785">
        <v>1.1999999999999999E-3</v>
      </c>
      <c r="AB1785">
        <v>2.1585714285714201E-2</v>
      </c>
      <c r="AC1785">
        <v>0</v>
      </c>
      <c r="AD1785">
        <v>0</v>
      </c>
      <c r="AE1785">
        <v>49.9096774193548</v>
      </c>
      <c r="AF1785">
        <v>0</v>
      </c>
      <c r="AG1785">
        <v>0</v>
      </c>
      <c r="AH1785">
        <v>0</v>
      </c>
      <c r="AI1785">
        <v>49.9096774193548</v>
      </c>
      <c r="AJ1785">
        <v>0.57062726601588398</v>
      </c>
      <c r="AK1785">
        <v>1</v>
      </c>
      <c r="AL1785">
        <v>0</v>
      </c>
      <c r="AM1785">
        <v>0</v>
      </c>
      <c r="AN1785">
        <v>0</v>
      </c>
      <c r="AO1785">
        <v>0</v>
      </c>
      <c r="AP1785">
        <v>49.9096774193548</v>
      </c>
      <c r="AQ1785">
        <v>3.0759153698974402E-3</v>
      </c>
      <c r="AR1785">
        <v>2.61635496161544E-2</v>
      </c>
      <c r="AS1785">
        <v>0</v>
      </c>
      <c r="AT1785">
        <v>0.96695235771817301</v>
      </c>
      <c r="AU1785">
        <v>89.225528571428498</v>
      </c>
      <c r="AV1785">
        <v>49.938916884340799</v>
      </c>
      <c r="AW1785">
        <v>-2.92394649860554E-2</v>
      </c>
      <c r="AX1785">
        <v>0</v>
      </c>
      <c r="AY1785">
        <v>-3.0759153698974402E-3</v>
      </c>
      <c r="AZ1785">
        <v>-2.61635496161544E-2</v>
      </c>
      <c r="BB1785" t="e">
        <f t="shared" ref="BB1785:BC1804" si="28">-inf</f>
        <v>#NAME?</v>
      </c>
      <c r="BC1785" t="e">
        <f t="shared" si="28"/>
        <v>#NAME?</v>
      </c>
      <c r="BD1785">
        <v>-2.9239464986051799E-2</v>
      </c>
      <c r="BE1785" s="244">
        <v>3.5700609135602603E-15</v>
      </c>
      <c r="BG1785" t="e">
        <f t="shared" ref="BG1785:BH1804" si="29">-inf</f>
        <v>#NAME?</v>
      </c>
      <c r="BH1785" t="e">
        <f t="shared" si="29"/>
        <v>#NAME?</v>
      </c>
      <c r="BK1785" t="e">
        <f t="shared" si="23"/>
        <v>#NAME?</v>
      </c>
    </row>
    <row r="1786" spans="1:63" x14ac:dyDescent="0.2">
      <c r="A1786">
        <v>1784</v>
      </c>
      <c r="B1786" s="243">
        <v>44800.333333333336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49.968333333333298</v>
      </c>
      <c r="K1786">
        <v>-4.1750000000000002E-2</v>
      </c>
      <c r="L1786">
        <v>49.970344827586203</v>
      </c>
      <c r="M1786">
        <v>-5.8823529411764698E-2</v>
      </c>
      <c r="N1786">
        <v>399.92592592592501</v>
      </c>
      <c r="O1786">
        <v>32.564705882352897</v>
      </c>
      <c r="P1786">
        <v>2.1279999999999899</v>
      </c>
      <c r="Q1786">
        <v>57.432499999999997</v>
      </c>
      <c r="R1786">
        <v>6.9474999999999998</v>
      </c>
      <c r="S1786">
        <v>2.9385714285714202</v>
      </c>
      <c r="T1786">
        <v>5</v>
      </c>
      <c r="U1786">
        <v>1.69454285714285</v>
      </c>
      <c r="V1786">
        <v>0.107914285714285</v>
      </c>
      <c r="W1786">
        <v>5.9271428571428503E-2</v>
      </c>
      <c r="X1786">
        <v>7.1285714285714199E-3</v>
      </c>
      <c r="Y1786">
        <v>87.464585714285704</v>
      </c>
      <c r="Z1786">
        <v>0</v>
      </c>
      <c r="AA1786">
        <v>1.1999999999999999E-3</v>
      </c>
      <c r="AB1786">
        <v>2.1585714285714201E-2</v>
      </c>
      <c r="AC1786">
        <v>0</v>
      </c>
      <c r="AD1786">
        <v>0</v>
      </c>
      <c r="AE1786">
        <v>49.968333333333298</v>
      </c>
      <c r="AF1786">
        <v>0</v>
      </c>
      <c r="AG1786">
        <v>0</v>
      </c>
      <c r="AH1786">
        <v>0</v>
      </c>
      <c r="AI1786">
        <v>49.968333333333298</v>
      </c>
      <c r="AJ1786">
        <v>0.57129789074358905</v>
      </c>
      <c r="AK1786">
        <v>1</v>
      </c>
      <c r="AL1786">
        <v>0</v>
      </c>
      <c r="AM1786">
        <v>0</v>
      </c>
      <c r="AN1786">
        <v>0</v>
      </c>
      <c r="AO1786">
        <v>0</v>
      </c>
      <c r="AP1786">
        <v>49.968333333333298</v>
      </c>
      <c r="AQ1786">
        <v>3.0759153698974402E-3</v>
      </c>
      <c r="AR1786">
        <v>2.61635496161544E-2</v>
      </c>
      <c r="AS1786">
        <v>0</v>
      </c>
      <c r="AT1786">
        <v>0.96808876006032996</v>
      </c>
      <c r="AU1786">
        <v>89.225528571428498</v>
      </c>
      <c r="AV1786">
        <v>49.997572798319297</v>
      </c>
      <c r="AW1786">
        <v>-2.92394649860554E-2</v>
      </c>
      <c r="AX1786">
        <v>0</v>
      </c>
      <c r="AY1786">
        <v>-3.0759153698974402E-3</v>
      </c>
      <c r="AZ1786">
        <v>-2.61635496161544E-2</v>
      </c>
      <c r="BB1786" t="e">
        <f t="shared" si="28"/>
        <v>#NAME?</v>
      </c>
      <c r="BC1786" t="e">
        <f t="shared" si="28"/>
        <v>#NAME?</v>
      </c>
      <c r="BD1786">
        <v>-2.9239464986051799E-2</v>
      </c>
      <c r="BE1786" s="244">
        <v>3.5700609135602603E-15</v>
      </c>
      <c r="BG1786" t="e">
        <f t="shared" si="29"/>
        <v>#NAME?</v>
      </c>
      <c r="BH1786" t="e">
        <f t="shared" si="29"/>
        <v>#NAME?</v>
      </c>
      <c r="BK1786" t="e">
        <f t="shared" si="23"/>
        <v>#NAME?</v>
      </c>
    </row>
    <row r="1787" spans="1:63" x14ac:dyDescent="0.2">
      <c r="A1787">
        <v>1785</v>
      </c>
      <c r="B1787" s="243">
        <v>44800.347222222219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49.966176470588202</v>
      </c>
      <c r="K1787">
        <v>-4.8500000000000001E-2</v>
      </c>
      <c r="L1787">
        <v>49.963636363636297</v>
      </c>
      <c r="M1787">
        <v>-3.6363636363636299E-2</v>
      </c>
      <c r="N1787">
        <v>399.888888888888</v>
      </c>
      <c r="O1787">
        <v>31.859259259259201</v>
      </c>
      <c r="P1787">
        <v>2.13</v>
      </c>
      <c r="Q1787">
        <v>57.539250000000003</v>
      </c>
      <c r="R1787">
        <v>6.944</v>
      </c>
      <c r="S1787">
        <v>2.91</v>
      </c>
      <c r="T1787">
        <v>5</v>
      </c>
      <c r="U1787">
        <v>1.69454285714285</v>
      </c>
      <c r="V1787">
        <v>0.107914285714285</v>
      </c>
      <c r="W1787">
        <v>5.9271428571428503E-2</v>
      </c>
      <c r="X1787">
        <v>7.1285714285714199E-3</v>
      </c>
      <c r="Y1787">
        <v>87.464585714285704</v>
      </c>
      <c r="Z1787">
        <v>0</v>
      </c>
      <c r="AA1787">
        <v>1.1999999999999999E-3</v>
      </c>
      <c r="AB1787">
        <v>2.1585714285714201E-2</v>
      </c>
      <c r="AC1787">
        <v>0</v>
      </c>
      <c r="AD1787">
        <v>0</v>
      </c>
      <c r="AE1787">
        <v>49.966176470588202</v>
      </c>
      <c r="AF1787">
        <v>0</v>
      </c>
      <c r="AG1787">
        <v>0</v>
      </c>
      <c r="AH1787">
        <v>0</v>
      </c>
      <c r="AI1787">
        <v>49.966176470588202</v>
      </c>
      <c r="AJ1787">
        <v>0.57127323090295201</v>
      </c>
      <c r="AK1787">
        <v>1</v>
      </c>
      <c r="AL1787">
        <v>0</v>
      </c>
      <c r="AM1787">
        <v>0</v>
      </c>
      <c r="AN1787">
        <v>0</v>
      </c>
      <c r="AO1787">
        <v>0</v>
      </c>
      <c r="AP1787">
        <v>49.966176470588202</v>
      </c>
      <c r="AQ1787">
        <v>3.0759153698974402E-3</v>
      </c>
      <c r="AR1787">
        <v>2.61635496161544E-2</v>
      </c>
      <c r="AS1787">
        <v>0</v>
      </c>
      <c r="AT1787">
        <v>0.96804697290352004</v>
      </c>
      <c r="AU1787">
        <v>89.225528571428498</v>
      </c>
      <c r="AV1787">
        <v>49.995415935574201</v>
      </c>
      <c r="AW1787">
        <v>-2.92394649860554E-2</v>
      </c>
      <c r="AX1787">
        <v>0</v>
      </c>
      <c r="AY1787">
        <v>-3.0759153698974402E-3</v>
      </c>
      <c r="AZ1787">
        <v>-2.61635496161544E-2</v>
      </c>
      <c r="BB1787" t="e">
        <f t="shared" si="28"/>
        <v>#NAME?</v>
      </c>
      <c r="BC1787" t="e">
        <f t="shared" si="28"/>
        <v>#NAME?</v>
      </c>
      <c r="BD1787">
        <v>-2.9239464986051799E-2</v>
      </c>
      <c r="BE1787" s="244">
        <v>3.5700609135602603E-15</v>
      </c>
      <c r="BG1787" t="e">
        <f t="shared" si="29"/>
        <v>#NAME?</v>
      </c>
      <c r="BH1787" t="e">
        <f t="shared" si="29"/>
        <v>#NAME?</v>
      </c>
      <c r="BK1787" t="e">
        <f t="shared" si="23"/>
        <v>#NAME?</v>
      </c>
    </row>
    <row r="1788" spans="1:63" x14ac:dyDescent="0.2">
      <c r="A1788">
        <v>1786</v>
      </c>
      <c r="B1788" s="243">
        <v>44800.361111111109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49.933750000000003</v>
      </c>
      <c r="K1788">
        <v>-4.9749999999999898E-2</v>
      </c>
      <c r="L1788">
        <v>49.934516129032197</v>
      </c>
      <c r="M1788">
        <v>-5.6250000000000001E-2</v>
      </c>
      <c r="N1788">
        <v>399.90909090909003</v>
      </c>
      <c r="O1788">
        <v>31.372</v>
      </c>
      <c r="P1788">
        <v>2.1289393939393899</v>
      </c>
      <c r="Q1788">
        <v>57.477749999999901</v>
      </c>
      <c r="R1788">
        <v>6.9325000000000001</v>
      </c>
      <c r="S1788">
        <v>2.8591666666666602</v>
      </c>
      <c r="T1788">
        <v>5</v>
      </c>
      <c r="U1788">
        <v>1.69454285714285</v>
      </c>
      <c r="V1788">
        <v>0.107914285714285</v>
      </c>
      <c r="W1788">
        <v>5.9271428571428503E-2</v>
      </c>
      <c r="X1788">
        <v>7.1285714285714199E-3</v>
      </c>
      <c r="Y1788">
        <v>87.464585714285704</v>
      </c>
      <c r="Z1788">
        <v>0</v>
      </c>
      <c r="AA1788">
        <v>1.1999999999999999E-3</v>
      </c>
      <c r="AB1788">
        <v>2.1585714285714201E-2</v>
      </c>
      <c r="AC1788">
        <v>0</v>
      </c>
      <c r="AD1788">
        <v>0</v>
      </c>
      <c r="AE1788">
        <v>49.933750000000003</v>
      </c>
      <c r="AF1788">
        <v>0</v>
      </c>
      <c r="AG1788">
        <v>0</v>
      </c>
      <c r="AH1788">
        <v>0</v>
      </c>
      <c r="AI1788">
        <v>49.933750000000003</v>
      </c>
      <c r="AJ1788">
        <v>0.57090249261701198</v>
      </c>
      <c r="AK1788">
        <v>1</v>
      </c>
      <c r="AL1788">
        <v>0</v>
      </c>
      <c r="AM1788">
        <v>0</v>
      </c>
      <c r="AN1788">
        <v>0</v>
      </c>
      <c r="AO1788">
        <v>0</v>
      </c>
      <c r="AP1788">
        <v>49.933750000000003</v>
      </c>
      <c r="AQ1788">
        <v>3.0759153698974402E-3</v>
      </c>
      <c r="AR1788">
        <v>2.61635496161544E-2</v>
      </c>
      <c r="AS1788">
        <v>0</v>
      </c>
      <c r="AT1788">
        <v>0.96741874098920999</v>
      </c>
      <c r="AU1788">
        <v>89.225528571428498</v>
      </c>
      <c r="AV1788">
        <v>49.962989464986002</v>
      </c>
      <c r="AW1788">
        <v>-2.92394649860554E-2</v>
      </c>
      <c r="AX1788">
        <v>0</v>
      </c>
      <c r="AY1788">
        <v>-3.0759153698974402E-3</v>
      </c>
      <c r="AZ1788">
        <v>-2.61635496161544E-2</v>
      </c>
      <c r="BB1788" t="e">
        <f t="shared" si="28"/>
        <v>#NAME?</v>
      </c>
      <c r="BC1788" t="e">
        <f t="shared" si="28"/>
        <v>#NAME?</v>
      </c>
      <c r="BD1788">
        <v>-2.9239464986051799E-2</v>
      </c>
      <c r="BE1788" s="244">
        <v>3.5700609135602603E-15</v>
      </c>
      <c r="BG1788" t="e">
        <f t="shared" si="29"/>
        <v>#NAME?</v>
      </c>
      <c r="BH1788" t="e">
        <f t="shared" si="29"/>
        <v>#NAME?</v>
      </c>
      <c r="BK1788" t="e">
        <f t="shared" si="23"/>
        <v>#NAME?</v>
      </c>
    </row>
    <row r="1789" spans="1:63" x14ac:dyDescent="0.2">
      <c r="A1789">
        <v>1787</v>
      </c>
      <c r="B1789" s="243">
        <v>44800.375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49.933199999999999</v>
      </c>
      <c r="K1789">
        <v>-4.1500000000000002E-2</v>
      </c>
      <c r="L1789">
        <v>49.946428571428498</v>
      </c>
      <c r="M1789">
        <v>1.2500000000000001E-2</v>
      </c>
      <c r="N1789">
        <v>400</v>
      </c>
      <c r="O1789">
        <v>31.785714285714199</v>
      </c>
      <c r="P1789">
        <v>2.1303783783783699</v>
      </c>
      <c r="Q1789">
        <v>57.539749999999898</v>
      </c>
      <c r="R1789">
        <v>6.9240000000000004</v>
      </c>
      <c r="S1789">
        <v>2.8015384615384602</v>
      </c>
      <c r="T1789">
        <v>5</v>
      </c>
      <c r="U1789">
        <v>1.69454285714285</v>
      </c>
      <c r="V1789">
        <v>0.107914285714285</v>
      </c>
      <c r="W1789">
        <v>5.9271428571428503E-2</v>
      </c>
      <c r="X1789">
        <v>7.1285714285714199E-3</v>
      </c>
      <c r="Y1789">
        <v>87.464585714285704</v>
      </c>
      <c r="Z1789">
        <v>0</v>
      </c>
      <c r="AA1789">
        <v>1.1999999999999999E-3</v>
      </c>
      <c r="AB1789">
        <v>2.1585714285714201E-2</v>
      </c>
      <c r="AC1789">
        <v>0</v>
      </c>
      <c r="AD1789">
        <v>0</v>
      </c>
      <c r="AE1789">
        <v>49.933199999999999</v>
      </c>
      <c r="AF1789">
        <v>0</v>
      </c>
      <c r="AG1789">
        <v>0</v>
      </c>
      <c r="AH1789">
        <v>0</v>
      </c>
      <c r="AI1789">
        <v>49.933199999999999</v>
      </c>
      <c r="AJ1789">
        <v>0.57089620435764898</v>
      </c>
      <c r="AK1789">
        <v>1</v>
      </c>
      <c r="AL1789">
        <v>0</v>
      </c>
      <c r="AM1789">
        <v>0</v>
      </c>
      <c r="AN1789">
        <v>0</v>
      </c>
      <c r="AO1789">
        <v>0</v>
      </c>
      <c r="AP1789">
        <v>49.933199999999999</v>
      </c>
      <c r="AQ1789">
        <v>3.0759153698974402E-3</v>
      </c>
      <c r="AR1789">
        <v>2.61635496161544E-2</v>
      </c>
      <c r="AS1789">
        <v>0</v>
      </c>
      <c r="AT1789">
        <v>0.96740808526422295</v>
      </c>
      <c r="AU1789">
        <v>89.225528571428498</v>
      </c>
      <c r="AV1789">
        <v>49.962439464985998</v>
      </c>
      <c r="AW1789">
        <v>-2.92394649860554E-2</v>
      </c>
      <c r="AX1789">
        <v>0</v>
      </c>
      <c r="AY1789">
        <v>-3.0759153698974402E-3</v>
      </c>
      <c r="AZ1789">
        <v>-2.61635496161544E-2</v>
      </c>
      <c r="BB1789" t="e">
        <f t="shared" si="28"/>
        <v>#NAME?</v>
      </c>
      <c r="BC1789" t="e">
        <f t="shared" si="28"/>
        <v>#NAME?</v>
      </c>
      <c r="BD1789">
        <v>-2.9239464986051799E-2</v>
      </c>
      <c r="BE1789" s="244">
        <v>3.5700609135602603E-15</v>
      </c>
      <c r="BG1789" t="e">
        <f t="shared" si="29"/>
        <v>#NAME?</v>
      </c>
      <c r="BH1789" t="e">
        <f t="shared" si="29"/>
        <v>#NAME?</v>
      </c>
      <c r="BK1789" t="e">
        <f t="shared" ref="BK1789:BK1852" si="30">-inf</f>
        <v>#NAME?</v>
      </c>
    </row>
    <row r="1790" spans="1:63" x14ac:dyDescent="0.2">
      <c r="A1790">
        <v>1788</v>
      </c>
      <c r="B1790" s="243">
        <v>44800.388888888891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49.914722222222203</v>
      </c>
      <c r="K1790">
        <v>-3.6666666666666597E-2</v>
      </c>
      <c r="L1790">
        <v>49.906666666666602</v>
      </c>
      <c r="M1790">
        <v>1.1764705882352899E-2</v>
      </c>
      <c r="N1790">
        <v>399.84210526315701</v>
      </c>
      <c r="O1790">
        <v>31.3799999999999</v>
      </c>
      <c r="P1790">
        <v>2.1263030303030299</v>
      </c>
      <c r="Q1790">
        <v>57.446249999999999</v>
      </c>
      <c r="R1790">
        <v>6.9124999999999996</v>
      </c>
      <c r="S1790">
        <v>2.7412499999999902</v>
      </c>
      <c r="T1790">
        <v>5</v>
      </c>
      <c r="U1790">
        <v>1.69454285714285</v>
      </c>
      <c r="V1790">
        <v>0.107914285714285</v>
      </c>
      <c r="W1790">
        <v>5.9271428571428503E-2</v>
      </c>
      <c r="X1790">
        <v>7.1285714285714199E-3</v>
      </c>
      <c r="Y1790">
        <v>87.464585714285704</v>
      </c>
      <c r="Z1790">
        <v>0</v>
      </c>
      <c r="AA1790">
        <v>1.1999999999999999E-3</v>
      </c>
      <c r="AB1790">
        <v>2.1585714285714201E-2</v>
      </c>
      <c r="AC1790">
        <v>0</v>
      </c>
      <c r="AD1790">
        <v>0</v>
      </c>
      <c r="AE1790">
        <v>49.914722222222203</v>
      </c>
      <c r="AF1790">
        <v>0</v>
      </c>
      <c r="AG1790">
        <v>0</v>
      </c>
      <c r="AH1790">
        <v>0</v>
      </c>
      <c r="AI1790">
        <v>49.914722222222203</v>
      </c>
      <c r="AJ1790">
        <v>0.57068494425018002</v>
      </c>
      <c r="AK1790">
        <v>1</v>
      </c>
      <c r="AL1790">
        <v>0</v>
      </c>
      <c r="AM1790">
        <v>0</v>
      </c>
      <c r="AN1790">
        <v>0</v>
      </c>
      <c r="AO1790">
        <v>0</v>
      </c>
      <c r="AP1790">
        <v>49.914722222222203</v>
      </c>
      <c r="AQ1790">
        <v>3.0759153698974402E-3</v>
      </c>
      <c r="AR1790">
        <v>2.61635496161544E-2</v>
      </c>
      <c r="AS1790">
        <v>0</v>
      </c>
      <c r="AT1790">
        <v>0.96705009595811198</v>
      </c>
      <c r="AU1790">
        <v>89.225528571428498</v>
      </c>
      <c r="AV1790">
        <v>49.943961687208201</v>
      </c>
      <c r="AW1790">
        <v>-2.9239464986062499E-2</v>
      </c>
      <c r="AX1790">
        <v>0</v>
      </c>
      <c r="AY1790">
        <v>-3.0759153698974402E-3</v>
      </c>
      <c r="AZ1790">
        <v>-2.61635496161544E-2</v>
      </c>
      <c r="BB1790" t="e">
        <f t="shared" si="28"/>
        <v>#NAME?</v>
      </c>
      <c r="BC1790" t="e">
        <f t="shared" si="28"/>
        <v>#NAME?</v>
      </c>
      <c r="BD1790">
        <v>-2.9239464986051799E-2</v>
      </c>
      <c r="BE1790" s="244">
        <v>1.06754882711612E-14</v>
      </c>
      <c r="BG1790" t="e">
        <f t="shared" si="29"/>
        <v>#NAME?</v>
      </c>
      <c r="BH1790" t="e">
        <f t="shared" si="29"/>
        <v>#NAME?</v>
      </c>
      <c r="BK1790" t="e">
        <f t="shared" si="30"/>
        <v>#NAME?</v>
      </c>
    </row>
    <row r="1791" spans="1:63" x14ac:dyDescent="0.2">
      <c r="A1791">
        <v>1789</v>
      </c>
      <c r="B1791" s="243">
        <v>44800.402777777781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49.939032258064501</v>
      </c>
      <c r="K1791">
        <v>-4.5249999999999999E-2</v>
      </c>
      <c r="L1791">
        <v>49.938749999999999</v>
      </c>
      <c r="M1791">
        <v>-1.1764705882352899E-2</v>
      </c>
      <c r="N1791">
        <v>399.83333333333297</v>
      </c>
      <c r="O1791">
        <v>31.176923076923</v>
      </c>
      <c r="P1791">
        <v>2.12975</v>
      </c>
      <c r="Q1791">
        <v>57.527250000000002</v>
      </c>
      <c r="R1791">
        <v>6.9059999999999997</v>
      </c>
      <c r="S1791">
        <v>2.68384615384615</v>
      </c>
      <c r="T1791">
        <v>5</v>
      </c>
      <c r="U1791">
        <v>1.69454285714285</v>
      </c>
      <c r="V1791">
        <v>0.107914285714285</v>
      </c>
      <c r="W1791">
        <v>5.9271428571428503E-2</v>
      </c>
      <c r="X1791">
        <v>7.1285714285714199E-3</v>
      </c>
      <c r="Y1791">
        <v>87.464585714285704</v>
      </c>
      <c r="Z1791">
        <v>0</v>
      </c>
      <c r="AA1791">
        <v>1.1999999999999999E-3</v>
      </c>
      <c r="AB1791">
        <v>2.1585714285714201E-2</v>
      </c>
      <c r="AC1791">
        <v>0</v>
      </c>
      <c r="AD1791">
        <v>0</v>
      </c>
      <c r="AE1791">
        <v>49.939032258064501</v>
      </c>
      <c r="AF1791">
        <v>0</v>
      </c>
      <c r="AG1791">
        <v>0</v>
      </c>
      <c r="AH1791">
        <v>0</v>
      </c>
      <c r="AI1791">
        <v>49.939032258064501</v>
      </c>
      <c r="AJ1791">
        <v>0.57096288572379195</v>
      </c>
      <c r="AK1791">
        <v>1</v>
      </c>
      <c r="AL1791">
        <v>0</v>
      </c>
      <c r="AM1791">
        <v>0</v>
      </c>
      <c r="AN1791">
        <v>0</v>
      </c>
      <c r="AO1791">
        <v>0</v>
      </c>
      <c r="AP1791">
        <v>49.939032258064501</v>
      </c>
      <c r="AQ1791">
        <v>3.0759153698974402E-3</v>
      </c>
      <c r="AR1791">
        <v>2.61635496161544E-2</v>
      </c>
      <c r="AS1791">
        <v>0</v>
      </c>
      <c r="AT1791">
        <v>0.96752107969692402</v>
      </c>
      <c r="AU1791">
        <v>89.225528571428498</v>
      </c>
      <c r="AV1791">
        <v>49.968271723050499</v>
      </c>
      <c r="AW1791">
        <v>-2.92394649860554E-2</v>
      </c>
      <c r="AX1791">
        <v>0</v>
      </c>
      <c r="AY1791">
        <v>-3.0759153698974402E-3</v>
      </c>
      <c r="AZ1791">
        <v>-2.61635496161544E-2</v>
      </c>
      <c r="BB1791" t="e">
        <f t="shared" si="28"/>
        <v>#NAME?</v>
      </c>
      <c r="BC1791" t="e">
        <f t="shared" si="28"/>
        <v>#NAME?</v>
      </c>
      <c r="BD1791">
        <v>-2.9239464986051799E-2</v>
      </c>
      <c r="BE1791" s="244">
        <v>3.5700609135602603E-15</v>
      </c>
      <c r="BG1791" t="e">
        <f t="shared" si="29"/>
        <v>#NAME?</v>
      </c>
      <c r="BH1791" t="e">
        <f t="shared" si="29"/>
        <v>#NAME?</v>
      </c>
      <c r="BK1791" t="e">
        <f t="shared" si="30"/>
        <v>#NAME?</v>
      </c>
    </row>
    <row r="1792" spans="1:63" x14ac:dyDescent="0.2">
      <c r="A1792">
        <v>1790</v>
      </c>
      <c r="B1792" s="243">
        <v>44800.416666666664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49.941999999999901</v>
      </c>
      <c r="K1792">
        <v>6.0000000000000001E-3</v>
      </c>
      <c r="L1792">
        <v>49.941999999999901</v>
      </c>
      <c r="M1792">
        <v>-0.1</v>
      </c>
      <c r="N1792">
        <v>400.11111111111097</v>
      </c>
      <c r="O1792">
        <v>31.824999999999999</v>
      </c>
      <c r="P1792">
        <v>2.1260857142857099</v>
      </c>
      <c r="Q1792">
        <v>57.412500000000001</v>
      </c>
      <c r="R1792">
        <v>6.9</v>
      </c>
      <c r="S1792">
        <v>2.6514285714285699</v>
      </c>
      <c r="T1792">
        <v>5</v>
      </c>
      <c r="U1792">
        <v>1.69454285714285</v>
      </c>
      <c r="V1792">
        <v>0.107914285714285</v>
      </c>
      <c r="W1792">
        <v>5.9271428571428503E-2</v>
      </c>
      <c r="X1792">
        <v>7.1285714285714199E-3</v>
      </c>
      <c r="Y1792">
        <v>87.464585714285704</v>
      </c>
      <c r="Z1792">
        <v>0</v>
      </c>
      <c r="AA1792">
        <v>1.1999999999999999E-3</v>
      </c>
      <c r="AB1792">
        <v>2.1585714285714201E-2</v>
      </c>
      <c r="AC1792">
        <v>0</v>
      </c>
      <c r="AD1792">
        <v>0</v>
      </c>
      <c r="AE1792">
        <v>49.941999999999901</v>
      </c>
      <c r="AF1792">
        <v>0</v>
      </c>
      <c r="AG1792">
        <v>0</v>
      </c>
      <c r="AH1792">
        <v>0</v>
      </c>
      <c r="AI1792">
        <v>49.941999999999901</v>
      </c>
      <c r="AJ1792">
        <v>0.57099681650744805</v>
      </c>
      <c r="AK1792">
        <v>1</v>
      </c>
      <c r="AL1792">
        <v>0</v>
      </c>
      <c r="AM1792">
        <v>0</v>
      </c>
      <c r="AN1792">
        <v>0</v>
      </c>
      <c r="AO1792">
        <v>0</v>
      </c>
      <c r="AP1792">
        <v>49.941999999999901</v>
      </c>
      <c r="AQ1792">
        <v>3.0759153698974402E-3</v>
      </c>
      <c r="AR1792">
        <v>2.61635496161544E-2</v>
      </c>
      <c r="AS1792">
        <v>0</v>
      </c>
      <c r="AT1792">
        <v>0.96757857686400695</v>
      </c>
      <c r="AU1792">
        <v>89.225528571428498</v>
      </c>
      <c r="AV1792">
        <v>49.971239464985999</v>
      </c>
      <c r="AW1792">
        <v>-2.92394649860554E-2</v>
      </c>
      <c r="AX1792">
        <v>0</v>
      </c>
      <c r="AY1792">
        <v>-3.0759153698974402E-3</v>
      </c>
      <c r="AZ1792">
        <v>-2.61635496161544E-2</v>
      </c>
      <c r="BB1792" t="e">
        <f t="shared" si="28"/>
        <v>#NAME?</v>
      </c>
      <c r="BC1792" t="e">
        <f t="shared" si="28"/>
        <v>#NAME?</v>
      </c>
      <c r="BD1792">
        <v>-2.9239464986051799E-2</v>
      </c>
      <c r="BE1792" s="244">
        <v>3.5700609135602603E-15</v>
      </c>
      <c r="BG1792" t="e">
        <f t="shared" si="29"/>
        <v>#NAME?</v>
      </c>
      <c r="BH1792" t="e">
        <f t="shared" si="29"/>
        <v>#NAME?</v>
      </c>
      <c r="BK1792" t="e">
        <f t="shared" si="30"/>
        <v>#NAME?</v>
      </c>
    </row>
    <row r="1793" spans="1:63" x14ac:dyDescent="0.2">
      <c r="A1793">
        <v>1791</v>
      </c>
      <c r="B1793" s="243">
        <v>44800.430555555555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49.923461538461503</v>
      </c>
      <c r="K1793">
        <v>-6.8461538461538393E-2</v>
      </c>
      <c r="L1793">
        <v>49.937599999999897</v>
      </c>
      <c r="M1793">
        <v>7.3333333333333306E-2</v>
      </c>
      <c r="N1793">
        <v>399.92</v>
      </c>
      <c r="O1793">
        <v>31.736363636363599</v>
      </c>
      <c r="P1793">
        <v>2.1283714285714201</v>
      </c>
      <c r="Q1793">
        <v>57.462499999999899</v>
      </c>
      <c r="R1793">
        <v>6.8959999999999999</v>
      </c>
      <c r="S1793">
        <v>2.59689655172413</v>
      </c>
      <c r="T1793">
        <v>5</v>
      </c>
      <c r="U1793">
        <v>1.69454285714285</v>
      </c>
      <c r="V1793">
        <v>0.107914285714285</v>
      </c>
      <c r="W1793">
        <v>5.9271428571428503E-2</v>
      </c>
      <c r="X1793">
        <v>7.1285714285714199E-3</v>
      </c>
      <c r="Y1793">
        <v>87.464585714285704</v>
      </c>
      <c r="Z1793">
        <v>0</v>
      </c>
      <c r="AA1793">
        <v>1.1999999999999999E-3</v>
      </c>
      <c r="AB1793">
        <v>2.1585714285714201E-2</v>
      </c>
      <c r="AC1793">
        <v>0</v>
      </c>
      <c r="AD1793">
        <v>0</v>
      </c>
      <c r="AE1793">
        <v>49.923461538461503</v>
      </c>
      <c r="AF1793">
        <v>0</v>
      </c>
      <c r="AG1793">
        <v>0</v>
      </c>
      <c r="AH1793">
        <v>0</v>
      </c>
      <c r="AI1793">
        <v>49.923461538461503</v>
      </c>
      <c r="AJ1793">
        <v>0.57078486259047601</v>
      </c>
      <c r="AK1793">
        <v>1</v>
      </c>
      <c r="AL1793">
        <v>0</v>
      </c>
      <c r="AM1793">
        <v>0</v>
      </c>
      <c r="AN1793">
        <v>0</v>
      </c>
      <c r="AO1793">
        <v>0</v>
      </c>
      <c r="AP1793">
        <v>49.923461538461503</v>
      </c>
      <c r="AQ1793">
        <v>3.0759153698974402E-3</v>
      </c>
      <c r="AR1793">
        <v>2.61635496161544E-2</v>
      </c>
      <c r="AS1793">
        <v>0</v>
      </c>
      <c r="AT1793">
        <v>0.96721941186795901</v>
      </c>
      <c r="AU1793">
        <v>89.225528571428498</v>
      </c>
      <c r="AV1793">
        <v>49.952701003447501</v>
      </c>
      <c r="AW1793">
        <v>-2.9239464986048298E-2</v>
      </c>
      <c r="AX1793">
        <v>0</v>
      </c>
      <c r="AY1793">
        <v>-3.0759153698974402E-3</v>
      </c>
      <c r="AZ1793">
        <v>-2.61635496161544E-2</v>
      </c>
      <c r="BB1793" t="e">
        <f t="shared" si="28"/>
        <v>#NAME?</v>
      </c>
      <c r="BC1793" t="e">
        <f t="shared" si="28"/>
        <v>#NAME?</v>
      </c>
      <c r="BD1793">
        <v>-2.9239464986051799E-2</v>
      </c>
      <c r="BE1793" s="244">
        <v>-3.5353664440407301E-15</v>
      </c>
      <c r="BG1793" t="e">
        <f t="shared" si="29"/>
        <v>#NAME?</v>
      </c>
      <c r="BH1793" t="e">
        <f t="shared" si="29"/>
        <v>#NAME?</v>
      </c>
      <c r="BK1793" t="e">
        <f t="shared" si="30"/>
        <v>#NAME?</v>
      </c>
    </row>
    <row r="1794" spans="1:63" x14ac:dyDescent="0.2">
      <c r="A1794">
        <v>1792</v>
      </c>
      <c r="B1794" s="243">
        <v>44800.444444444445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49.919599999999903</v>
      </c>
      <c r="K1794">
        <v>-2.325E-2</v>
      </c>
      <c r="L1794">
        <v>49.916774193548299</v>
      </c>
      <c r="M1794">
        <v>-0.19999999999999901</v>
      </c>
      <c r="N1794">
        <v>400.18181818181802</v>
      </c>
      <c r="O1794">
        <v>31.835999999999999</v>
      </c>
      <c r="P1794">
        <v>2.12774074074074</v>
      </c>
      <c r="Q1794">
        <v>57.386499999999998</v>
      </c>
      <c r="R1794">
        <v>6.8874999999999904</v>
      </c>
      <c r="S1794">
        <v>2.5493548387096698</v>
      </c>
      <c r="T1794">
        <v>5</v>
      </c>
      <c r="U1794">
        <v>1.69454285714285</v>
      </c>
      <c r="V1794">
        <v>0.107914285714285</v>
      </c>
      <c r="W1794">
        <v>5.9271428571428503E-2</v>
      </c>
      <c r="X1794">
        <v>7.1285714285714199E-3</v>
      </c>
      <c r="Y1794">
        <v>87.464585714285704</v>
      </c>
      <c r="Z1794">
        <v>0</v>
      </c>
      <c r="AA1794">
        <v>1.1999999999999999E-3</v>
      </c>
      <c r="AB1794">
        <v>2.1585714285714201E-2</v>
      </c>
      <c r="AC1794">
        <v>0</v>
      </c>
      <c r="AD1794">
        <v>0</v>
      </c>
      <c r="AE1794">
        <v>49.919599999999903</v>
      </c>
      <c r="AF1794">
        <v>0</v>
      </c>
      <c r="AG1794">
        <v>0</v>
      </c>
      <c r="AH1794">
        <v>0</v>
      </c>
      <c r="AI1794">
        <v>49.919599999999903</v>
      </c>
      <c r="AJ1794">
        <v>0.57074071285341399</v>
      </c>
      <c r="AK1794">
        <v>1</v>
      </c>
      <c r="AL1794">
        <v>0</v>
      </c>
      <c r="AM1794">
        <v>0</v>
      </c>
      <c r="AN1794">
        <v>0</v>
      </c>
      <c r="AO1794">
        <v>0</v>
      </c>
      <c r="AP1794">
        <v>49.919599999999903</v>
      </c>
      <c r="AQ1794">
        <v>3.0759153698974402E-3</v>
      </c>
      <c r="AR1794">
        <v>2.61635496161544E-2</v>
      </c>
      <c r="AS1794">
        <v>0</v>
      </c>
      <c r="AT1794">
        <v>0.967144598246375</v>
      </c>
      <c r="AU1794">
        <v>89.225528571428498</v>
      </c>
      <c r="AV1794">
        <v>49.948839464986001</v>
      </c>
      <c r="AW1794">
        <v>-2.92394649860554E-2</v>
      </c>
      <c r="AX1794">
        <v>0</v>
      </c>
      <c r="AY1794">
        <v>-3.0759153698974402E-3</v>
      </c>
      <c r="AZ1794">
        <v>-2.61635496161544E-2</v>
      </c>
      <c r="BB1794" t="e">
        <f t="shared" si="28"/>
        <v>#NAME?</v>
      </c>
      <c r="BC1794" t="e">
        <f t="shared" si="28"/>
        <v>#NAME?</v>
      </c>
      <c r="BD1794">
        <v>-2.9239464986051799E-2</v>
      </c>
      <c r="BE1794" s="244">
        <v>3.5700609135602603E-15</v>
      </c>
      <c r="BG1794" t="e">
        <f t="shared" si="29"/>
        <v>#NAME?</v>
      </c>
      <c r="BH1794" t="e">
        <f t="shared" si="29"/>
        <v>#NAME?</v>
      </c>
      <c r="BK1794" t="e">
        <f t="shared" si="30"/>
        <v>#NAME?</v>
      </c>
    </row>
    <row r="1795" spans="1:63" x14ac:dyDescent="0.2">
      <c r="A1795">
        <v>1793</v>
      </c>
      <c r="B1795" s="243">
        <v>44800.458333333336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49.945</v>
      </c>
      <c r="K1795">
        <v>-6.9999999999999896E-2</v>
      </c>
      <c r="L1795">
        <v>49.929677419354803</v>
      </c>
      <c r="M1795">
        <v>-8.5714285714285701E-2</v>
      </c>
      <c r="N1795">
        <v>399.54545454545399</v>
      </c>
      <c r="O1795">
        <v>32.405263157894701</v>
      </c>
      <c r="P1795">
        <v>2.13</v>
      </c>
      <c r="Q1795">
        <v>57.469499999999996</v>
      </c>
      <c r="R1795">
        <v>6.875</v>
      </c>
      <c r="S1795">
        <v>2.54</v>
      </c>
      <c r="T1795">
        <v>5</v>
      </c>
      <c r="U1795">
        <v>1.69454285714285</v>
      </c>
      <c r="V1795">
        <v>0.107914285714285</v>
      </c>
      <c r="W1795">
        <v>5.9271428571428503E-2</v>
      </c>
      <c r="X1795">
        <v>7.1285714285714199E-3</v>
      </c>
      <c r="Y1795">
        <v>87.464585714285704</v>
      </c>
      <c r="Z1795">
        <v>0</v>
      </c>
      <c r="AA1795">
        <v>1.1999999999999999E-3</v>
      </c>
      <c r="AB1795">
        <v>2.1585714285714201E-2</v>
      </c>
      <c r="AC1795">
        <v>0</v>
      </c>
      <c r="AD1795">
        <v>0</v>
      </c>
      <c r="AE1795">
        <v>49.945</v>
      </c>
      <c r="AF1795">
        <v>0</v>
      </c>
      <c r="AG1795">
        <v>0</v>
      </c>
      <c r="AH1795">
        <v>0</v>
      </c>
      <c r="AI1795">
        <v>49.945</v>
      </c>
      <c r="AJ1795">
        <v>0.57103111610397095</v>
      </c>
      <c r="AK1795">
        <v>1</v>
      </c>
      <c r="AL1795">
        <v>0</v>
      </c>
      <c r="AM1795">
        <v>0</v>
      </c>
      <c r="AN1795">
        <v>0</v>
      </c>
      <c r="AO1795">
        <v>0</v>
      </c>
      <c r="AP1795">
        <v>49.945</v>
      </c>
      <c r="AQ1795">
        <v>3.0759153698974402E-3</v>
      </c>
      <c r="AR1795">
        <v>2.61635496161544E-2</v>
      </c>
      <c r="AS1795">
        <v>0</v>
      </c>
      <c r="AT1795">
        <v>0.96763669900029703</v>
      </c>
      <c r="AU1795">
        <v>89.225528571428498</v>
      </c>
      <c r="AV1795">
        <v>49.974239464985999</v>
      </c>
      <c r="AW1795">
        <v>-2.92394649860554E-2</v>
      </c>
      <c r="AX1795">
        <v>0</v>
      </c>
      <c r="AY1795">
        <v>-3.0759153698974402E-3</v>
      </c>
      <c r="AZ1795">
        <v>-2.61635496161544E-2</v>
      </c>
      <c r="BB1795" t="e">
        <f t="shared" si="28"/>
        <v>#NAME?</v>
      </c>
      <c r="BC1795" t="e">
        <f t="shared" si="28"/>
        <v>#NAME?</v>
      </c>
      <c r="BD1795">
        <v>-2.9239464986051799E-2</v>
      </c>
      <c r="BE1795" s="244">
        <v>3.5700609135602603E-15</v>
      </c>
      <c r="BG1795" t="e">
        <f t="shared" si="29"/>
        <v>#NAME?</v>
      </c>
      <c r="BH1795" t="e">
        <f t="shared" si="29"/>
        <v>#NAME?</v>
      </c>
      <c r="BK1795" t="e">
        <f t="shared" si="30"/>
        <v>#NAME?</v>
      </c>
    </row>
    <row r="1796" spans="1:63" x14ac:dyDescent="0.2">
      <c r="A1796">
        <v>1794</v>
      </c>
      <c r="B1796" s="243">
        <v>44800.472222222219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49.877857142857103</v>
      </c>
      <c r="K1796">
        <v>-7.3749999999999996E-2</v>
      </c>
      <c r="L1796">
        <v>49.879166666666599</v>
      </c>
      <c r="M1796">
        <v>-4.1666666666666602E-2</v>
      </c>
      <c r="N1796">
        <v>399.77777777777698</v>
      </c>
      <c r="O1796">
        <v>32.269999999999897</v>
      </c>
      <c r="P1796">
        <v>2.1300322580645101</v>
      </c>
      <c r="Q1796">
        <v>57.55</v>
      </c>
      <c r="R1796">
        <v>6.8659999999999997</v>
      </c>
      <c r="S1796">
        <v>2.4935999999999998</v>
      </c>
      <c r="T1796">
        <v>5</v>
      </c>
      <c r="U1796">
        <v>1.69454285714285</v>
      </c>
      <c r="V1796">
        <v>0.107914285714285</v>
      </c>
      <c r="W1796">
        <v>5.9271428571428503E-2</v>
      </c>
      <c r="X1796">
        <v>7.1285714285714199E-3</v>
      </c>
      <c r="Y1796">
        <v>87.464585714285704</v>
      </c>
      <c r="Z1796">
        <v>0</v>
      </c>
      <c r="AA1796">
        <v>1.1999999999999999E-3</v>
      </c>
      <c r="AB1796">
        <v>2.1585714285714201E-2</v>
      </c>
      <c r="AC1796">
        <v>0</v>
      </c>
      <c r="AD1796">
        <v>0</v>
      </c>
      <c r="AE1796">
        <v>49.877857142857103</v>
      </c>
      <c r="AF1796">
        <v>0</v>
      </c>
      <c r="AG1796">
        <v>0</v>
      </c>
      <c r="AH1796">
        <v>0</v>
      </c>
      <c r="AI1796">
        <v>49.877857142857103</v>
      </c>
      <c r="AJ1796">
        <v>0.57026345846751603</v>
      </c>
      <c r="AK1796">
        <v>1</v>
      </c>
      <c r="AL1796">
        <v>0</v>
      </c>
      <c r="AM1796">
        <v>0</v>
      </c>
      <c r="AN1796">
        <v>0</v>
      </c>
      <c r="AO1796">
        <v>0</v>
      </c>
      <c r="AP1796">
        <v>49.877857142857103</v>
      </c>
      <c r="AQ1796">
        <v>3.0759153698974402E-3</v>
      </c>
      <c r="AR1796">
        <v>2.61635496161544E-2</v>
      </c>
      <c r="AS1796">
        <v>0</v>
      </c>
      <c r="AT1796">
        <v>0.96633587023571299</v>
      </c>
      <c r="AU1796">
        <v>89.225528571428498</v>
      </c>
      <c r="AV1796">
        <v>49.907096607843101</v>
      </c>
      <c r="AW1796">
        <v>-2.92394649860554E-2</v>
      </c>
      <c r="AX1796">
        <v>0</v>
      </c>
      <c r="AY1796">
        <v>-3.0759153698974402E-3</v>
      </c>
      <c r="AZ1796">
        <v>-2.61635496161544E-2</v>
      </c>
      <c r="BB1796" t="e">
        <f t="shared" si="28"/>
        <v>#NAME?</v>
      </c>
      <c r="BC1796" t="e">
        <f t="shared" si="28"/>
        <v>#NAME?</v>
      </c>
      <c r="BD1796">
        <v>-2.9239464986051799E-2</v>
      </c>
      <c r="BE1796" s="244">
        <v>3.5700609135602603E-15</v>
      </c>
      <c r="BG1796" t="e">
        <f t="shared" si="29"/>
        <v>#NAME?</v>
      </c>
      <c r="BH1796" t="e">
        <f t="shared" si="29"/>
        <v>#NAME?</v>
      </c>
      <c r="BK1796" t="e">
        <f t="shared" si="30"/>
        <v>#NAME?</v>
      </c>
    </row>
    <row r="1797" spans="1:63" x14ac:dyDescent="0.2">
      <c r="A1797">
        <v>1795</v>
      </c>
      <c r="B1797" s="243">
        <v>44800.486111111109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49.943928571428501</v>
      </c>
      <c r="K1797">
        <v>-3.4102564102564098E-2</v>
      </c>
      <c r="L1797">
        <v>49.920384615384599</v>
      </c>
      <c r="M1797">
        <v>-0.2</v>
      </c>
      <c r="N1797">
        <v>400</v>
      </c>
      <c r="O1797">
        <v>32.1799999999999</v>
      </c>
      <c r="P1797">
        <v>2.1246571428571399</v>
      </c>
      <c r="Q1797">
        <v>57.3704999999999</v>
      </c>
      <c r="R1797">
        <v>6.8574999999999999</v>
      </c>
      <c r="S1797">
        <v>2.4957142857142798</v>
      </c>
      <c r="T1797">
        <v>5</v>
      </c>
      <c r="U1797">
        <v>1.69454285714285</v>
      </c>
      <c r="V1797">
        <v>0.107914285714285</v>
      </c>
      <c r="W1797">
        <v>5.9271428571428503E-2</v>
      </c>
      <c r="X1797">
        <v>7.1285714285714199E-3</v>
      </c>
      <c r="Y1797">
        <v>87.464585714285704</v>
      </c>
      <c r="Z1797">
        <v>0</v>
      </c>
      <c r="AA1797">
        <v>1.1999999999999999E-3</v>
      </c>
      <c r="AB1797">
        <v>2.1585714285714201E-2</v>
      </c>
      <c r="AC1797">
        <v>0</v>
      </c>
      <c r="AD1797">
        <v>0</v>
      </c>
      <c r="AE1797">
        <v>49.943928571428501</v>
      </c>
      <c r="AF1797">
        <v>0</v>
      </c>
      <c r="AG1797">
        <v>0</v>
      </c>
      <c r="AH1797">
        <v>0</v>
      </c>
      <c r="AI1797">
        <v>49.943928571428501</v>
      </c>
      <c r="AJ1797">
        <v>0.57101886624806997</v>
      </c>
      <c r="AK1797">
        <v>1</v>
      </c>
      <c r="AL1797">
        <v>0</v>
      </c>
      <c r="AM1797">
        <v>0</v>
      </c>
      <c r="AN1797">
        <v>0</v>
      </c>
      <c r="AO1797">
        <v>0</v>
      </c>
      <c r="AP1797">
        <v>49.943928571428501</v>
      </c>
      <c r="AQ1797">
        <v>3.0759153698974402E-3</v>
      </c>
      <c r="AR1797">
        <v>2.61635496161544E-2</v>
      </c>
      <c r="AS1797">
        <v>0</v>
      </c>
      <c r="AT1797">
        <v>0.96761594109447902</v>
      </c>
      <c r="AU1797">
        <v>89.225528571428498</v>
      </c>
      <c r="AV1797">
        <v>49.973168036414599</v>
      </c>
      <c r="AW1797">
        <v>-2.9239464986062499E-2</v>
      </c>
      <c r="AX1797">
        <v>0</v>
      </c>
      <c r="AY1797">
        <v>-3.0759153698974402E-3</v>
      </c>
      <c r="AZ1797">
        <v>-2.61635496161544E-2</v>
      </c>
      <c r="BB1797" t="e">
        <f t="shared" si="28"/>
        <v>#NAME?</v>
      </c>
      <c r="BC1797" t="e">
        <f t="shared" si="28"/>
        <v>#NAME?</v>
      </c>
      <c r="BD1797">
        <v>-2.9239464986051799E-2</v>
      </c>
      <c r="BE1797" s="244">
        <v>1.06754882711612E-14</v>
      </c>
      <c r="BG1797" t="e">
        <f t="shared" si="29"/>
        <v>#NAME?</v>
      </c>
      <c r="BH1797" t="e">
        <f t="shared" si="29"/>
        <v>#NAME?</v>
      </c>
      <c r="BK1797" t="e">
        <f t="shared" si="30"/>
        <v>#NAME?</v>
      </c>
    </row>
    <row r="1798" spans="1:63" x14ac:dyDescent="0.2">
      <c r="A1798">
        <v>1796</v>
      </c>
      <c r="B1798" s="243">
        <v>44800.5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49.9303124999999</v>
      </c>
      <c r="K1798">
        <v>-5.6750000000000002E-2</v>
      </c>
      <c r="L1798">
        <v>49.920937499999901</v>
      </c>
      <c r="M1798">
        <v>2.8571428571428501E-2</v>
      </c>
      <c r="N1798">
        <v>400.433333333333</v>
      </c>
      <c r="O1798">
        <v>31.8799999999999</v>
      </c>
      <c r="P1798">
        <v>2.1241891891891802</v>
      </c>
      <c r="Q1798">
        <v>57.376750000000001</v>
      </c>
      <c r="R1798">
        <v>6.8540000000000001</v>
      </c>
      <c r="S1798">
        <v>2.46823529411764</v>
      </c>
      <c r="T1798">
        <v>5</v>
      </c>
      <c r="U1798">
        <v>1.69454285714285</v>
      </c>
      <c r="V1798">
        <v>0.107914285714285</v>
      </c>
      <c r="W1798">
        <v>5.9271428571428503E-2</v>
      </c>
      <c r="X1798">
        <v>7.1285714285714199E-3</v>
      </c>
      <c r="Y1798">
        <v>87.464585714285704</v>
      </c>
      <c r="Z1798">
        <v>0</v>
      </c>
      <c r="AA1798">
        <v>1.1999999999999999E-3</v>
      </c>
      <c r="AB1798">
        <v>2.1585714285714201E-2</v>
      </c>
      <c r="AC1798">
        <v>0</v>
      </c>
      <c r="AD1798">
        <v>0</v>
      </c>
      <c r="AE1798">
        <v>49.9303124999999</v>
      </c>
      <c r="AF1798">
        <v>0</v>
      </c>
      <c r="AG1798">
        <v>0</v>
      </c>
      <c r="AH1798">
        <v>0</v>
      </c>
      <c r="AI1798">
        <v>49.9303124999999</v>
      </c>
      <c r="AJ1798">
        <v>0.57086319099599603</v>
      </c>
      <c r="AK1798">
        <v>1</v>
      </c>
      <c r="AL1798">
        <v>0</v>
      </c>
      <c r="AM1798">
        <v>0</v>
      </c>
      <c r="AN1798">
        <v>0</v>
      </c>
      <c r="AO1798">
        <v>0</v>
      </c>
      <c r="AP1798">
        <v>49.9303124999999</v>
      </c>
      <c r="AQ1798">
        <v>3.0759153698974402E-3</v>
      </c>
      <c r="AR1798">
        <v>2.61635496161544E-2</v>
      </c>
      <c r="AS1798">
        <v>0</v>
      </c>
      <c r="AT1798">
        <v>0.96735214270804404</v>
      </c>
      <c r="AU1798">
        <v>89.225528571428498</v>
      </c>
      <c r="AV1798">
        <v>49.959551964985998</v>
      </c>
      <c r="AW1798">
        <v>-2.92394649860554E-2</v>
      </c>
      <c r="AX1798">
        <v>0</v>
      </c>
      <c r="AY1798">
        <v>-3.0759153698974402E-3</v>
      </c>
      <c r="AZ1798">
        <v>-2.61635496161544E-2</v>
      </c>
      <c r="BB1798" t="e">
        <f t="shared" si="28"/>
        <v>#NAME?</v>
      </c>
      <c r="BC1798" t="e">
        <f t="shared" si="28"/>
        <v>#NAME?</v>
      </c>
      <c r="BD1798">
        <v>-2.9239464986051799E-2</v>
      </c>
      <c r="BE1798" s="244">
        <v>3.5700609135602603E-15</v>
      </c>
      <c r="BG1798" t="e">
        <f t="shared" si="29"/>
        <v>#NAME?</v>
      </c>
      <c r="BH1798" t="e">
        <f t="shared" si="29"/>
        <v>#NAME?</v>
      </c>
      <c r="BK1798" t="e">
        <f t="shared" si="30"/>
        <v>#NAME?</v>
      </c>
    </row>
    <row r="1799" spans="1:63" x14ac:dyDescent="0.2">
      <c r="A1799">
        <v>1797</v>
      </c>
      <c r="B1799" s="243">
        <v>44800.513888888891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49.924482758620698</v>
      </c>
      <c r="K1799">
        <v>-2.7E-2</v>
      </c>
      <c r="L1799">
        <v>49.9144827586207</v>
      </c>
      <c r="M1799">
        <v>-8.3333333333333301E-2</v>
      </c>
      <c r="N1799">
        <v>399.96666666666601</v>
      </c>
      <c r="O1799">
        <v>32.347058823529402</v>
      </c>
      <c r="P1799">
        <v>2.1340333333333299</v>
      </c>
      <c r="Q1799">
        <v>57.555500000000002</v>
      </c>
      <c r="R1799">
        <v>6.8449999999999998</v>
      </c>
      <c r="S1799">
        <v>2.4862500000000001</v>
      </c>
      <c r="T1799">
        <v>5</v>
      </c>
      <c r="U1799">
        <v>1.69454285714285</v>
      </c>
      <c r="V1799">
        <v>0.107914285714285</v>
      </c>
      <c r="W1799">
        <v>5.9271428571428503E-2</v>
      </c>
      <c r="X1799">
        <v>7.1285714285714199E-3</v>
      </c>
      <c r="Y1799">
        <v>87.464585714285704</v>
      </c>
      <c r="Z1799">
        <v>0</v>
      </c>
      <c r="AA1799">
        <v>1.1999999999999999E-3</v>
      </c>
      <c r="AB1799">
        <v>2.1585714285714201E-2</v>
      </c>
      <c r="AC1799">
        <v>0</v>
      </c>
      <c r="AD1799">
        <v>0</v>
      </c>
      <c r="AE1799">
        <v>49.924482758620698</v>
      </c>
      <c r="AF1799">
        <v>0</v>
      </c>
      <c r="AG1799">
        <v>0</v>
      </c>
      <c r="AH1799">
        <v>0</v>
      </c>
      <c r="AI1799">
        <v>49.924482758620698</v>
      </c>
      <c r="AJ1799">
        <v>0.57079653840361599</v>
      </c>
      <c r="AK1799">
        <v>1</v>
      </c>
      <c r="AL1799">
        <v>0</v>
      </c>
      <c r="AM1799">
        <v>0</v>
      </c>
      <c r="AN1799">
        <v>0</v>
      </c>
      <c r="AO1799">
        <v>0</v>
      </c>
      <c r="AP1799">
        <v>49.924482758620698</v>
      </c>
      <c r="AQ1799">
        <v>3.0759153698974402E-3</v>
      </c>
      <c r="AR1799">
        <v>2.61635496161544E-2</v>
      </c>
      <c r="AS1799">
        <v>0</v>
      </c>
      <c r="AT1799">
        <v>0.96723919703371697</v>
      </c>
      <c r="AU1799">
        <v>89.225528571428498</v>
      </c>
      <c r="AV1799">
        <v>49.953722223606697</v>
      </c>
      <c r="AW1799">
        <v>-2.9239464986048298E-2</v>
      </c>
      <c r="AX1799">
        <v>0</v>
      </c>
      <c r="AY1799">
        <v>-3.0759153698974402E-3</v>
      </c>
      <c r="AZ1799">
        <v>-2.61635496161544E-2</v>
      </c>
      <c r="BB1799" t="e">
        <f t="shared" si="28"/>
        <v>#NAME?</v>
      </c>
      <c r="BC1799" t="e">
        <f t="shared" si="28"/>
        <v>#NAME?</v>
      </c>
      <c r="BD1799">
        <v>-2.9239464986051799E-2</v>
      </c>
      <c r="BE1799" s="244">
        <v>-3.5353664440407301E-15</v>
      </c>
      <c r="BG1799" t="e">
        <f t="shared" si="29"/>
        <v>#NAME?</v>
      </c>
      <c r="BH1799" t="e">
        <f t="shared" si="29"/>
        <v>#NAME?</v>
      </c>
      <c r="BK1799" t="e">
        <f t="shared" si="30"/>
        <v>#NAME?</v>
      </c>
    </row>
    <row r="1800" spans="1:63" x14ac:dyDescent="0.2">
      <c r="A1800">
        <v>1798</v>
      </c>
      <c r="B1800" s="243">
        <v>44800.527777777781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49.939473684210498</v>
      </c>
      <c r="K1800">
        <v>-5.02564102564102E-2</v>
      </c>
      <c r="L1800">
        <v>49.938709677419297</v>
      </c>
      <c r="M1800">
        <v>-8.8888888888888795E-2</v>
      </c>
      <c r="N1800">
        <v>400.2</v>
      </c>
      <c r="O1800">
        <v>31.968421052631498</v>
      </c>
      <c r="P1800">
        <v>2.1275833333333298</v>
      </c>
      <c r="Q1800">
        <v>57.455500000000001</v>
      </c>
      <c r="R1800">
        <v>6.8339999999999899</v>
      </c>
      <c r="S1800">
        <v>2.4178947368421002</v>
      </c>
      <c r="T1800">
        <v>5</v>
      </c>
      <c r="U1800">
        <v>1.69454285714285</v>
      </c>
      <c r="V1800">
        <v>0.107914285714285</v>
      </c>
      <c r="W1800">
        <v>5.9271428571428503E-2</v>
      </c>
      <c r="X1800">
        <v>7.1285714285714199E-3</v>
      </c>
      <c r="Y1800">
        <v>87.464585714285704</v>
      </c>
      <c r="Z1800">
        <v>0</v>
      </c>
      <c r="AA1800">
        <v>1.1999999999999999E-3</v>
      </c>
      <c r="AB1800">
        <v>2.1585714285714201E-2</v>
      </c>
      <c r="AC1800">
        <v>0</v>
      </c>
      <c r="AD1800">
        <v>0</v>
      </c>
      <c r="AE1800">
        <v>49.939473684210498</v>
      </c>
      <c r="AF1800">
        <v>0</v>
      </c>
      <c r="AG1800">
        <v>0</v>
      </c>
      <c r="AH1800">
        <v>0</v>
      </c>
      <c r="AI1800">
        <v>49.939473684210498</v>
      </c>
      <c r="AJ1800">
        <v>0.57096793263669199</v>
      </c>
      <c r="AK1800">
        <v>1</v>
      </c>
      <c r="AL1800">
        <v>0</v>
      </c>
      <c r="AM1800">
        <v>0</v>
      </c>
      <c r="AN1800">
        <v>0</v>
      </c>
      <c r="AO1800">
        <v>0</v>
      </c>
      <c r="AP1800">
        <v>49.939473684210498</v>
      </c>
      <c r="AQ1800">
        <v>3.0759153698974402E-3</v>
      </c>
      <c r="AR1800">
        <v>2.61635496161544E-2</v>
      </c>
      <c r="AS1800">
        <v>0</v>
      </c>
      <c r="AT1800">
        <v>0.96752963190713104</v>
      </c>
      <c r="AU1800">
        <v>89.225528571428498</v>
      </c>
      <c r="AV1800">
        <v>49.968713149196503</v>
      </c>
      <c r="AW1800">
        <v>-2.92394649860554E-2</v>
      </c>
      <c r="AX1800">
        <v>0</v>
      </c>
      <c r="AY1800">
        <v>-3.0759153698974402E-3</v>
      </c>
      <c r="AZ1800">
        <v>-2.61635496161544E-2</v>
      </c>
      <c r="BB1800" t="e">
        <f t="shared" si="28"/>
        <v>#NAME?</v>
      </c>
      <c r="BC1800" t="e">
        <f t="shared" si="28"/>
        <v>#NAME?</v>
      </c>
      <c r="BD1800">
        <v>-2.9239464986051799E-2</v>
      </c>
      <c r="BE1800" s="244">
        <v>3.5700609135602603E-15</v>
      </c>
      <c r="BG1800" t="e">
        <f t="shared" si="29"/>
        <v>#NAME?</v>
      </c>
      <c r="BH1800" t="e">
        <f t="shared" si="29"/>
        <v>#NAME?</v>
      </c>
      <c r="BK1800" t="e">
        <f t="shared" si="30"/>
        <v>#NAME?</v>
      </c>
    </row>
    <row r="1801" spans="1:63" x14ac:dyDescent="0.2">
      <c r="A1801">
        <v>1799</v>
      </c>
      <c r="B1801" s="243">
        <v>44800.541666666664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49.933124999999997</v>
      </c>
      <c r="K1801">
        <v>-3.3499999999999898E-2</v>
      </c>
      <c r="L1801">
        <v>49.937931034482702</v>
      </c>
      <c r="M1801">
        <v>-0.146153846153846</v>
      </c>
      <c r="N1801">
        <v>399.96551724137902</v>
      </c>
      <c r="O1801">
        <v>32.015384615384598</v>
      </c>
      <c r="P1801">
        <v>2.1248387096774102</v>
      </c>
      <c r="Q1801">
        <v>57.428999999999903</v>
      </c>
      <c r="R1801">
        <v>6.8274999999999997</v>
      </c>
      <c r="S1801">
        <v>2.44875</v>
      </c>
      <c r="T1801">
        <v>5</v>
      </c>
      <c r="U1801">
        <v>1.69454285714285</v>
      </c>
      <c r="V1801">
        <v>0.107914285714285</v>
      </c>
      <c r="W1801">
        <v>5.9271428571428503E-2</v>
      </c>
      <c r="X1801">
        <v>7.1285714285714199E-3</v>
      </c>
      <c r="Y1801">
        <v>87.464585714285704</v>
      </c>
      <c r="Z1801">
        <v>0</v>
      </c>
      <c r="AA1801">
        <v>1.1999999999999999E-3</v>
      </c>
      <c r="AB1801">
        <v>2.1585714285714201E-2</v>
      </c>
      <c r="AC1801">
        <v>0</v>
      </c>
      <c r="AD1801">
        <v>0</v>
      </c>
      <c r="AE1801">
        <v>49.933124999999997</v>
      </c>
      <c r="AF1801">
        <v>0</v>
      </c>
      <c r="AG1801">
        <v>0</v>
      </c>
      <c r="AH1801">
        <v>0</v>
      </c>
      <c r="AI1801">
        <v>49.933124999999997</v>
      </c>
      <c r="AJ1801">
        <v>0.57089534686773602</v>
      </c>
      <c r="AK1801">
        <v>1</v>
      </c>
      <c r="AL1801">
        <v>0</v>
      </c>
      <c r="AM1801">
        <v>0</v>
      </c>
      <c r="AN1801">
        <v>0</v>
      </c>
      <c r="AO1801">
        <v>0</v>
      </c>
      <c r="AP1801">
        <v>49.933124999999997</v>
      </c>
      <c r="AQ1801">
        <v>3.0759153698974402E-3</v>
      </c>
      <c r="AR1801">
        <v>2.61635496161544E-2</v>
      </c>
      <c r="AS1801">
        <v>0</v>
      </c>
      <c r="AT1801">
        <v>0.96740663221081602</v>
      </c>
      <c r="AU1801">
        <v>89.225528571428498</v>
      </c>
      <c r="AV1801">
        <v>49.962364464986003</v>
      </c>
      <c r="AW1801">
        <v>-2.92394649860554E-2</v>
      </c>
      <c r="AX1801">
        <v>0</v>
      </c>
      <c r="AY1801">
        <v>-3.0759153698974402E-3</v>
      </c>
      <c r="AZ1801">
        <v>-2.61635496161544E-2</v>
      </c>
      <c r="BB1801" t="e">
        <f t="shared" si="28"/>
        <v>#NAME?</v>
      </c>
      <c r="BC1801" t="e">
        <f t="shared" si="28"/>
        <v>#NAME?</v>
      </c>
      <c r="BD1801">
        <v>-2.9239464986051799E-2</v>
      </c>
      <c r="BE1801" s="244">
        <v>3.5700609135602603E-15</v>
      </c>
      <c r="BG1801" t="e">
        <f t="shared" si="29"/>
        <v>#NAME?</v>
      </c>
      <c r="BH1801" t="e">
        <f t="shared" si="29"/>
        <v>#NAME?</v>
      </c>
      <c r="BK1801" t="e">
        <f t="shared" si="30"/>
        <v>#NAME?</v>
      </c>
    </row>
    <row r="1802" spans="1:63" x14ac:dyDescent="0.2">
      <c r="A1802">
        <v>1800</v>
      </c>
      <c r="B1802" s="243">
        <v>44800.555555555555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49.916428571428497</v>
      </c>
      <c r="K1802">
        <v>-3.9999999999999897E-2</v>
      </c>
      <c r="L1802">
        <v>49.9046666666666</v>
      </c>
      <c r="M1802">
        <v>8.3333333333333301E-2</v>
      </c>
      <c r="N1802">
        <v>399.95</v>
      </c>
      <c r="O1802">
        <v>32.185185185185098</v>
      </c>
      <c r="P1802">
        <v>2.1234999999999902</v>
      </c>
      <c r="Q1802">
        <v>57.358749999999901</v>
      </c>
      <c r="R1802">
        <v>6.82</v>
      </c>
      <c r="S1802">
        <v>2.4300000000000002</v>
      </c>
      <c r="T1802">
        <v>5</v>
      </c>
      <c r="U1802">
        <v>1.69454285714285</v>
      </c>
      <c r="V1802">
        <v>0.107914285714285</v>
      </c>
      <c r="W1802">
        <v>5.9271428571428503E-2</v>
      </c>
      <c r="X1802">
        <v>7.1285714285714199E-3</v>
      </c>
      <c r="Y1802">
        <v>87.464585714285704</v>
      </c>
      <c r="Z1802">
        <v>0</v>
      </c>
      <c r="AA1802">
        <v>1.1999999999999999E-3</v>
      </c>
      <c r="AB1802">
        <v>2.1585714285714201E-2</v>
      </c>
      <c r="AC1802">
        <v>0</v>
      </c>
      <c r="AD1802">
        <v>0</v>
      </c>
      <c r="AE1802">
        <v>49.916428571428497</v>
      </c>
      <c r="AF1802">
        <v>0</v>
      </c>
      <c r="AG1802">
        <v>0</v>
      </c>
      <c r="AH1802">
        <v>0</v>
      </c>
      <c r="AI1802">
        <v>49.916428571428497</v>
      </c>
      <c r="AJ1802">
        <v>0.57070445327994701</v>
      </c>
      <c r="AK1802">
        <v>1</v>
      </c>
      <c r="AL1802">
        <v>0</v>
      </c>
      <c r="AM1802">
        <v>0</v>
      </c>
      <c r="AN1802">
        <v>0</v>
      </c>
      <c r="AO1802">
        <v>0</v>
      </c>
      <c r="AP1802">
        <v>49.916428571428497</v>
      </c>
      <c r="AQ1802">
        <v>3.0759153698974402E-3</v>
      </c>
      <c r="AR1802">
        <v>2.61635496161544E-2</v>
      </c>
      <c r="AS1802">
        <v>0</v>
      </c>
      <c r="AT1802">
        <v>0.96708315484515495</v>
      </c>
      <c r="AU1802">
        <v>89.225528571428498</v>
      </c>
      <c r="AV1802">
        <v>49.945668036414602</v>
      </c>
      <c r="AW1802">
        <v>-2.92394649860554E-2</v>
      </c>
      <c r="AX1802">
        <v>0</v>
      </c>
      <c r="AY1802">
        <v>-3.0759153698974402E-3</v>
      </c>
      <c r="AZ1802">
        <v>-2.61635496161544E-2</v>
      </c>
      <c r="BB1802" t="e">
        <f t="shared" si="28"/>
        <v>#NAME?</v>
      </c>
      <c r="BC1802" t="e">
        <f t="shared" si="28"/>
        <v>#NAME?</v>
      </c>
      <c r="BD1802">
        <v>-2.9239464986051799E-2</v>
      </c>
      <c r="BE1802" s="244">
        <v>3.5700609135602603E-15</v>
      </c>
      <c r="BG1802" t="e">
        <f t="shared" si="29"/>
        <v>#NAME?</v>
      </c>
      <c r="BH1802" t="e">
        <f t="shared" si="29"/>
        <v>#NAME?</v>
      </c>
      <c r="BK1802" t="e">
        <f t="shared" si="30"/>
        <v>#NAME?</v>
      </c>
    </row>
    <row r="1803" spans="1:63" x14ac:dyDescent="0.2">
      <c r="A1803">
        <v>1801</v>
      </c>
      <c r="B1803" s="243">
        <v>44800.569444444445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49.930370370370298</v>
      </c>
      <c r="K1803">
        <v>-5.6000000000000001E-2</v>
      </c>
      <c r="L1803">
        <v>49.9419354838709</v>
      </c>
      <c r="M1803">
        <v>-4.7058823529411702E-2</v>
      </c>
      <c r="N1803">
        <v>399.888888888888</v>
      </c>
      <c r="O1803">
        <v>31.899999999999899</v>
      </c>
      <c r="P1803">
        <v>2.12206249999999</v>
      </c>
      <c r="Q1803">
        <v>57.29175</v>
      </c>
      <c r="R1803">
        <v>6.8149999999999897</v>
      </c>
      <c r="S1803">
        <v>2.44428571428571</v>
      </c>
      <c r="T1803">
        <v>5</v>
      </c>
      <c r="U1803">
        <v>1.69454285714285</v>
      </c>
      <c r="V1803">
        <v>0.107914285714285</v>
      </c>
      <c r="W1803">
        <v>5.9271428571428503E-2</v>
      </c>
      <c r="X1803">
        <v>7.1285714285714199E-3</v>
      </c>
      <c r="Y1803">
        <v>87.464585714285704</v>
      </c>
      <c r="Z1803">
        <v>0</v>
      </c>
      <c r="AA1803">
        <v>1.1999999999999999E-3</v>
      </c>
      <c r="AB1803">
        <v>2.1585714285714201E-2</v>
      </c>
      <c r="AC1803">
        <v>0</v>
      </c>
      <c r="AD1803">
        <v>0</v>
      </c>
      <c r="AE1803">
        <v>49.930370370370298</v>
      </c>
      <c r="AF1803">
        <v>0</v>
      </c>
      <c r="AG1803">
        <v>0</v>
      </c>
      <c r="AH1803">
        <v>0</v>
      </c>
      <c r="AI1803">
        <v>49.930370370370298</v>
      </c>
      <c r="AJ1803">
        <v>0.57086385263944806</v>
      </c>
      <c r="AK1803">
        <v>1</v>
      </c>
      <c r="AL1803">
        <v>0</v>
      </c>
      <c r="AM1803">
        <v>0</v>
      </c>
      <c r="AN1803">
        <v>0</v>
      </c>
      <c r="AO1803">
        <v>0</v>
      </c>
      <c r="AP1803">
        <v>49.930370370370298</v>
      </c>
      <c r="AQ1803">
        <v>3.0759153698974402E-3</v>
      </c>
      <c r="AR1803">
        <v>2.61635496161544E-2</v>
      </c>
      <c r="AS1803">
        <v>0</v>
      </c>
      <c r="AT1803">
        <v>0.967353263891229</v>
      </c>
      <c r="AU1803">
        <v>89.225528571428498</v>
      </c>
      <c r="AV1803">
        <v>49.959609835356403</v>
      </c>
      <c r="AW1803">
        <v>-2.92394649860554E-2</v>
      </c>
      <c r="AX1803">
        <v>0</v>
      </c>
      <c r="AY1803">
        <v>-3.0759153698974402E-3</v>
      </c>
      <c r="AZ1803">
        <v>-2.61635496161544E-2</v>
      </c>
      <c r="BB1803" t="e">
        <f t="shared" si="28"/>
        <v>#NAME?</v>
      </c>
      <c r="BC1803" t="e">
        <f t="shared" si="28"/>
        <v>#NAME?</v>
      </c>
      <c r="BD1803">
        <v>-2.9239464986051799E-2</v>
      </c>
      <c r="BE1803" s="244">
        <v>3.5700609135602603E-15</v>
      </c>
      <c r="BG1803" t="e">
        <f t="shared" si="29"/>
        <v>#NAME?</v>
      </c>
      <c r="BH1803" t="e">
        <f t="shared" si="29"/>
        <v>#NAME?</v>
      </c>
      <c r="BK1803" t="e">
        <f t="shared" si="30"/>
        <v>#NAME?</v>
      </c>
    </row>
    <row r="1804" spans="1:63" x14ac:dyDescent="0.2">
      <c r="A1804">
        <v>1802</v>
      </c>
      <c r="B1804" s="243">
        <v>44800.583333333336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49.955526315789399</v>
      </c>
      <c r="K1804">
        <v>-3.4102564102564098E-2</v>
      </c>
      <c r="L1804">
        <v>49.943939393939303</v>
      </c>
      <c r="M1804">
        <v>-6.6666666666666596E-2</v>
      </c>
      <c r="N1804">
        <v>400.08333333333297</v>
      </c>
      <c r="O1804">
        <v>31.643999999999899</v>
      </c>
      <c r="P1804">
        <v>2.1249189189189099</v>
      </c>
      <c r="Q1804">
        <v>57.361499999999999</v>
      </c>
      <c r="R1804">
        <v>6.81</v>
      </c>
      <c r="S1804">
        <v>2.3983333333333299</v>
      </c>
      <c r="T1804">
        <v>5</v>
      </c>
      <c r="U1804">
        <v>1.69454285714285</v>
      </c>
      <c r="V1804">
        <v>0.107914285714285</v>
      </c>
      <c r="W1804">
        <v>5.9271428571428503E-2</v>
      </c>
      <c r="X1804">
        <v>7.1285714285714199E-3</v>
      </c>
      <c r="Y1804">
        <v>87.464585714285704</v>
      </c>
      <c r="Z1804">
        <v>0</v>
      </c>
      <c r="AA1804">
        <v>1.1999999999999999E-3</v>
      </c>
      <c r="AB1804">
        <v>2.1585714285714201E-2</v>
      </c>
      <c r="AC1804">
        <v>0</v>
      </c>
      <c r="AD1804">
        <v>0</v>
      </c>
      <c r="AE1804">
        <v>49.955526315789399</v>
      </c>
      <c r="AF1804">
        <v>0</v>
      </c>
      <c r="AG1804">
        <v>0</v>
      </c>
      <c r="AH1804">
        <v>0</v>
      </c>
      <c r="AI1804">
        <v>49.955526315789399</v>
      </c>
      <c r="AJ1804">
        <v>0.57115146556545304</v>
      </c>
      <c r="AK1804">
        <v>1</v>
      </c>
      <c r="AL1804">
        <v>0</v>
      </c>
      <c r="AM1804">
        <v>0</v>
      </c>
      <c r="AN1804">
        <v>0</v>
      </c>
      <c r="AO1804">
        <v>0</v>
      </c>
      <c r="AP1804">
        <v>49.955526315789399</v>
      </c>
      <c r="AQ1804">
        <v>3.0759153698974402E-3</v>
      </c>
      <c r="AR1804">
        <v>2.61635496161544E-2</v>
      </c>
      <c r="AS1804">
        <v>0</v>
      </c>
      <c r="AT1804">
        <v>0.96784063632061301</v>
      </c>
      <c r="AU1804">
        <v>89.225528571428498</v>
      </c>
      <c r="AV1804">
        <v>49.984765780775497</v>
      </c>
      <c r="AW1804">
        <v>-2.92394649860554E-2</v>
      </c>
      <c r="AX1804">
        <v>0</v>
      </c>
      <c r="AY1804">
        <v>-3.0759153698974402E-3</v>
      </c>
      <c r="AZ1804">
        <v>-2.61635496161544E-2</v>
      </c>
      <c r="BB1804" t="e">
        <f t="shared" si="28"/>
        <v>#NAME?</v>
      </c>
      <c r="BC1804" t="e">
        <f t="shared" si="28"/>
        <v>#NAME?</v>
      </c>
      <c r="BD1804">
        <v>-2.9239464986051799E-2</v>
      </c>
      <c r="BE1804" s="244">
        <v>3.5700609135602603E-15</v>
      </c>
      <c r="BG1804" t="e">
        <f t="shared" si="29"/>
        <v>#NAME?</v>
      </c>
      <c r="BH1804" t="e">
        <f t="shared" si="29"/>
        <v>#NAME?</v>
      </c>
      <c r="BK1804" t="e">
        <f t="shared" si="30"/>
        <v>#NAME?</v>
      </c>
    </row>
    <row r="1805" spans="1:63" x14ac:dyDescent="0.2">
      <c r="A1805">
        <v>1803</v>
      </c>
      <c r="B1805" s="243">
        <v>44800.597222222219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49.959583333333299</v>
      </c>
      <c r="K1805">
        <v>-1.8249999999999902E-2</v>
      </c>
      <c r="L1805">
        <v>49.956153846153803</v>
      </c>
      <c r="M1805">
        <v>-3.6363636363636299E-2</v>
      </c>
      <c r="N1805">
        <v>399.88461538461502</v>
      </c>
      <c r="O1805">
        <v>31.478260869565201</v>
      </c>
      <c r="P1805">
        <v>2.1260909090908999</v>
      </c>
      <c r="Q1805">
        <v>57.390499999999903</v>
      </c>
      <c r="R1805">
        <v>6.8</v>
      </c>
      <c r="S1805">
        <v>2.39333333333333</v>
      </c>
      <c r="T1805">
        <v>5</v>
      </c>
      <c r="U1805">
        <v>1.69454285714285</v>
      </c>
      <c r="V1805">
        <v>0.107914285714285</v>
      </c>
      <c r="W1805">
        <v>5.9271428571428503E-2</v>
      </c>
      <c r="X1805">
        <v>7.1285714285714199E-3</v>
      </c>
      <c r="Y1805">
        <v>87.464585714285704</v>
      </c>
      <c r="Z1805">
        <v>0</v>
      </c>
      <c r="AA1805">
        <v>1.1999999999999999E-3</v>
      </c>
      <c r="AB1805">
        <v>2.1585714285714201E-2</v>
      </c>
      <c r="AC1805">
        <v>0</v>
      </c>
      <c r="AD1805">
        <v>0</v>
      </c>
      <c r="AE1805">
        <v>49.959583333333299</v>
      </c>
      <c r="AF1805">
        <v>0</v>
      </c>
      <c r="AG1805">
        <v>0</v>
      </c>
      <c r="AH1805">
        <v>0</v>
      </c>
      <c r="AI1805">
        <v>49.959583333333299</v>
      </c>
      <c r="AJ1805">
        <v>0.57119785025373204</v>
      </c>
      <c r="AK1805">
        <v>1</v>
      </c>
      <c r="AL1805">
        <v>0</v>
      </c>
      <c r="AM1805">
        <v>0</v>
      </c>
      <c r="AN1805">
        <v>0</v>
      </c>
      <c r="AO1805">
        <v>0</v>
      </c>
      <c r="AP1805">
        <v>49.959583333333299</v>
      </c>
      <c r="AQ1805">
        <v>3.0759153698974402E-3</v>
      </c>
      <c r="AR1805">
        <v>2.61635496161544E-2</v>
      </c>
      <c r="AS1805">
        <v>0</v>
      </c>
      <c r="AT1805">
        <v>0.96791923716281703</v>
      </c>
      <c r="AU1805">
        <v>89.225528571428498</v>
      </c>
      <c r="AV1805">
        <v>49.988822798319298</v>
      </c>
      <c r="AW1805">
        <v>-2.92394649860554E-2</v>
      </c>
      <c r="AX1805">
        <v>0</v>
      </c>
      <c r="AY1805">
        <v>-3.0759153698974402E-3</v>
      </c>
      <c r="AZ1805">
        <v>-2.61635496161544E-2</v>
      </c>
      <c r="BB1805" t="e">
        <f t="shared" ref="BB1805:BC1824" si="31">-inf</f>
        <v>#NAME?</v>
      </c>
      <c r="BC1805" t="e">
        <f t="shared" si="31"/>
        <v>#NAME?</v>
      </c>
      <c r="BD1805">
        <v>-2.9239464986051799E-2</v>
      </c>
      <c r="BE1805" s="244">
        <v>3.5700609135602603E-15</v>
      </c>
      <c r="BG1805" t="e">
        <f t="shared" ref="BG1805:BH1824" si="32">-inf</f>
        <v>#NAME?</v>
      </c>
      <c r="BH1805" t="e">
        <f t="shared" si="32"/>
        <v>#NAME?</v>
      </c>
      <c r="BK1805" t="e">
        <f t="shared" si="30"/>
        <v>#NAME?</v>
      </c>
    </row>
    <row r="1806" spans="1:63" x14ac:dyDescent="0.2">
      <c r="A1806">
        <v>1804</v>
      </c>
      <c r="B1806" s="243">
        <v>44800.611111111109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49.962222222222202</v>
      </c>
      <c r="K1806">
        <v>-3.175E-2</v>
      </c>
      <c r="L1806">
        <v>49.970312499999999</v>
      </c>
      <c r="M1806">
        <v>-0.2</v>
      </c>
      <c r="N1806">
        <v>400.15625</v>
      </c>
      <c r="O1806">
        <v>31.605263157894701</v>
      </c>
      <c r="P1806">
        <v>2.1298181818181798</v>
      </c>
      <c r="Q1806">
        <v>57.536499999999897</v>
      </c>
      <c r="R1806">
        <v>6.79</v>
      </c>
      <c r="S1806">
        <v>2.37083333333333</v>
      </c>
      <c r="T1806">
        <v>5</v>
      </c>
      <c r="U1806">
        <v>1.69454285714285</v>
      </c>
      <c r="V1806">
        <v>0.107914285714285</v>
      </c>
      <c r="W1806">
        <v>5.9271428571428503E-2</v>
      </c>
      <c r="X1806">
        <v>7.1285714285714199E-3</v>
      </c>
      <c r="Y1806">
        <v>87.464585714285704</v>
      </c>
      <c r="Z1806">
        <v>0</v>
      </c>
      <c r="AA1806">
        <v>1.1999999999999999E-3</v>
      </c>
      <c r="AB1806">
        <v>2.1585714285714201E-2</v>
      </c>
      <c r="AC1806">
        <v>0</v>
      </c>
      <c r="AD1806">
        <v>0</v>
      </c>
      <c r="AE1806">
        <v>49.962222222222202</v>
      </c>
      <c r="AF1806">
        <v>0</v>
      </c>
      <c r="AG1806">
        <v>0</v>
      </c>
      <c r="AH1806">
        <v>0</v>
      </c>
      <c r="AI1806">
        <v>49.962222222222202</v>
      </c>
      <c r="AJ1806">
        <v>0.57122802119511795</v>
      </c>
      <c r="AK1806">
        <v>1</v>
      </c>
      <c r="AL1806">
        <v>0</v>
      </c>
      <c r="AM1806">
        <v>0</v>
      </c>
      <c r="AN1806">
        <v>0</v>
      </c>
      <c r="AO1806">
        <v>0</v>
      </c>
      <c r="AP1806">
        <v>49.962222222222202</v>
      </c>
      <c r="AQ1806">
        <v>3.0759153698974402E-3</v>
      </c>
      <c r="AR1806">
        <v>2.61635496161544E-2</v>
      </c>
      <c r="AS1806">
        <v>0</v>
      </c>
      <c r="AT1806">
        <v>0.96797036311603601</v>
      </c>
      <c r="AU1806">
        <v>89.225528571428498</v>
      </c>
      <c r="AV1806">
        <v>49.991461687208201</v>
      </c>
      <c r="AW1806">
        <v>-2.92394649860554E-2</v>
      </c>
      <c r="AX1806">
        <v>0</v>
      </c>
      <c r="AY1806">
        <v>-3.0759153698974402E-3</v>
      </c>
      <c r="AZ1806">
        <v>-2.61635496161544E-2</v>
      </c>
      <c r="BB1806" t="e">
        <f t="shared" si="31"/>
        <v>#NAME?</v>
      </c>
      <c r="BC1806" t="e">
        <f t="shared" si="31"/>
        <v>#NAME?</v>
      </c>
      <c r="BD1806">
        <v>-2.9239464986051799E-2</v>
      </c>
      <c r="BE1806" s="244">
        <v>3.5700609135602603E-15</v>
      </c>
      <c r="BG1806" t="e">
        <f t="shared" si="32"/>
        <v>#NAME?</v>
      </c>
      <c r="BH1806" t="e">
        <f t="shared" si="32"/>
        <v>#NAME?</v>
      </c>
      <c r="BK1806" t="e">
        <f t="shared" si="30"/>
        <v>#NAME?</v>
      </c>
    </row>
    <row r="1807" spans="1:63" x14ac:dyDescent="0.2">
      <c r="A1807">
        <v>1805</v>
      </c>
      <c r="B1807" s="243">
        <v>44800.625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49.935925925925901</v>
      </c>
      <c r="K1807">
        <v>-6.8250000000000005E-2</v>
      </c>
      <c r="L1807">
        <v>49.9278571428571</v>
      </c>
      <c r="M1807">
        <v>2.3529411764705799E-2</v>
      </c>
      <c r="N1807">
        <v>400.2</v>
      </c>
      <c r="O1807">
        <v>31.8423076923076</v>
      </c>
      <c r="P1807">
        <v>2.1327333333333298</v>
      </c>
      <c r="Q1807">
        <v>57.548749999999998</v>
      </c>
      <c r="R1807">
        <v>6.7799999999999896</v>
      </c>
      <c r="S1807">
        <v>2.3745454545454501</v>
      </c>
      <c r="T1807">
        <v>5</v>
      </c>
      <c r="U1807">
        <v>1.69454285714285</v>
      </c>
      <c r="V1807">
        <v>0.107914285714285</v>
      </c>
      <c r="W1807">
        <v>5.9271428571428503E-2</v>
      </c>
      <c r="X1807">
        <v>7.1285714285714199E-3</v>
      </c>
      <c r="Y1807">
        <v>87.464585714285704</v>
      </c>
      <c r="Z1807">
        <v>0</v>
      </c>
      <c r="AA1807">
        <v>1.1999999999999999E-3</v>
      </c>
      <c r="AB1807">
        <v>2.1585714285714201E-2</v>
      </c>
      <c r="AC1807">
        <v>0</v>
      </c>
      <c r="AD1807">
        <v>0</v>
      </c>
      <c r="AE1807">
        <v>49.935925925925901</v>
      </c>
      <c r="AF1807">
        <v>0</v>
      </c>
      <c r="AG1807">
        <v>0</v>
      </c>
      <c r="AH1807">
        <v>0</v>
      </c>
      <c r="AI1807">
        <v>49.935925925925901</v>
      </c>
      <c r="AJ1807">
        <v>0.57092737041078501</v>
      </c>
      <c r="AK1807">
        <v>1</v>
      </c>
      <c r="AL1807">
        <v>0</v>
      </c>
      <c r="AM1807">
        <v>0</v>
      </c>
      <c r="AN1807">
        <v>0</v>
      </c>
      <c r="AO1807">
        <v>0</v>
      </c>
      <c r="AP1807">
        <v>49.935925925925901</v>
      </c>
      <c r="AQ1807">
        <v>3.0759153698974402E-3</v>
      </c>
      <c r="AR1807">
        <v>2.61635496161544E-2</v>
      </c>
      <c r="AS1807">
        <v>0</v>
      </c>
      <c r="AT1807">
        <v>0.96746089747695097</v>
      </c>
      <c r="AU1807">
        <v>89.225528571428498</v>
      </c>
      <c r="AV1807">
        <v>49.965165390911899</v>
      </c>
      <c r="AW1807">
        <v>-2.92394649860554E-2</v>
      </c>
      <c r="AX1807">
        <v>0</v>
      </c>
      <c r="AY1807">
        <v>-3.0759153698974402E-3</v>
      </c>
      <c r="AZ1807">
        <v>-2.61635496161544E-2</v>
      </c>
      <c r="BB1807" t="e">
        <f t="shared" si="31"/>
        <v>#NAME?</v>
      </c>
      <c r="BC1807" t="e">
        <f t="shared" si="31"/>
        <v>#NAME?</v>
      </c>
      <c r="BD1807">
        <v>-2.9239464986051799E-2</v>
      </c>
      <c r="BE1807" s="244">
        <v>3.5700609135602603E-15</v>
      </c>
      <c r="BG1807" t="e">
        <f t="shared" si="32"/>
        <v>#NAME?</v>
      </c>
      <c r="BH1807" t="e">
        <f t="shared" si="32"/>
        <v>#NAME?</v>
      </c>
      <c r="BK1807" t="e">
        <f t="shared" si="30"/>
        <v>#NAME?</v>
      </c>
    </row>
    <row r="1808" spans="1:63" x14ac:dyDescent="0.2">
      <c r="A1808">
        <v>1806</v>
      </c>
      <c r="B1808" s="243">
        <v>44800.638888888891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49.900370370370297</v>
      </c>
      <c r="K1808">
        <v>-1.35E-2</v>
      </c>
      <c r="L1808">
        <v>49.910625000000003</v>
      </c>
      <c r="M1808">
        <v>-9.9999999999999895E-2</v>
      </c>
      <c r="N1808">
        <v>399.84</v>
      </c>
      <c r="O1808">
        <v>31.9590909090909</v>
      </c>
      <c r="P1808">
        <v>2.1270285714285699</v>
      </c>
      <c r="Q1808">
        <v>57.425749999999901</v>
      </c>
      <c r="R1808">
        <v>6.7725</v>
      </c>
      <c r="S1808">
        <v>2.4</v>
      </c>
      <c r="T1808">
        <v>5</v>
      </c>
      <c r="U1808">
        <v>1.69454285714285</v>
      </c>
      <c r="V1808">
        <v>0.107914285714285</v>
      </c>
      <c r="W1808">
        <v>5.9271428571428503E-2</v>
      </c>
      <c r="X1808">
        <v>7.1285714285714199E-3</v>
      </c>
      <c r="Y1808">
        <v>87.464585714285704</v>
      </c>
      <c r="Z1808">
        <v>0</v>
      </c>
      <c r="AA1808">
        <v>1.1999999999999999E-3</v>
      </c>
      <c r="AB1808">
        <v>2.1585714285714201E-2</v>
      </c>
      <c r="AC1808">
        <v>0</v>
      </c>
      <c r="AD1808">
        <v>0</v>
      </c>
      <c r="AE1808">
        <v>49.900370370370297</v>
      </c>
      <c r="AF1808">
        <v>0</v>
      </c>
      <c r="AG1808">
        <v>0</v>
      </c>
      <c r="AH1808">
        <v>0</v>
      </c>
      <c r="AI1808">
        <v>49.900370370370297</v>
      </c>
      <c r="AJ1808">
        <v>0.57052085667422303</v>
      </c>
      <c r="AK1808">
        <v>1</v>
      </c>
      <c r="AL1808">
        <v>0</v>
      </c>
      <c r="AM1808">
        <v>0</v>
      </c>
      <c r="AN1808">
        <v>0</v>
      </c>
      <c r="AO1808">
        <v>0</v>
      </c>
      <c r="AP1808">
        <v>49.900370370370297</v>
      </c>
      <c r="AQ1808">
        <v>3.0759153698974402E-3</v>
      </c>
      <c r="AR1808">
        <v>2.61635496161544E-2</v>
      </c>
      <c r="AS1808">
        <v>0</v>
      </c>
      <c r="AT1808">
        <v>0.96677204252832905</v>
      </c>
      <c r="AU1808">
        <v>89.225528571428498</v>
      </c>
      <c r="AV1808">
        <v>49.929609835356402</v>
      </c>
      <c r="AW1808">
        <v>-2.92394649860554E-2</v>
      </c>
      <c r="AX1808">
        <v>0</v>
      </c>
      <c r="AY1808">
        <v>-3.0759153698974402E-3</v>
      </c>
      <c r="AZ1808">
        <v>-2.61635496161544E-2</v>
      </c>
      <c r="BB1808" t="e">
        <f t="shared" si="31"/>
        <v>#NAME?</v>
      </c>
      <c r="BC1808" t="e">
        <f t="shared" si="31"/>
        <v>#NAME?</v>
      </c>
      <c r="BD1808">
        <v>-2.9239464986051799E-2</v>
      </c>
      <c r="BE1808" s="244">
        <v>3.5700609135602603E-15</v>
      </c>
      <c r="BG1808" t="e">
        <f t="shared" si="32"/>
        <v>#NAME?</v>
      </c>
      <c r="BH1808" t="e">
        <f t="shared" si="32"/>
        <v>#NAME?</v>
      </c>
      <c r="BK1808" t="e">
        <f t="shared" si="30"/>
        <v>#NAME?</v>
      </c>
    </row>
    <row r="1809" spans="1:63" x14ac:dyDescent="0.2">
      <c r="A1809">
        <v>1807</v>
      </c>
      <c r="B1809" s="243">
        <v>44800.652777777781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49.932647058823498</v>
      </c>
      <c r="K1809">
        <v>-5.7499999999999898E-2</v>
      </c>
      <c r="L1809">
        <v>49.9433333333333</v>
      </c>
      <c r="M1809">
        <v>6.8421052631578896E-2</v>
      </c>
      <c r="N1809">
        <v>399.95238095238</v>
      </c>
      <c r="O1809">
        <v>32.173684210526297</v>
      </c>
      <c r="P1809">
        <v>2.12953846153846</v>
      </c>
      <c r="Q1809">
        <v>57.494749999999897</v>
      </c>
      <c r="R1809">
        <v>6.766</v>
      </c>
      <c r="S1809">
        <v>2.4</v>
      </c>
      <c r="T1809">
        <v>5</v>
      </c>
      <c r="U1809">
        <v>1.69454285714285</v>
      </c>
      <c r="V1809">
        <v>0.107914285714285</v>
      </c>
      <c r="W1809">
        <v>5.9271428571428503E-2</v>
      </c>
      <c r="X1809">
        <v>7.1285714285714199E-3</v>
      </c>
      <c r="Y1809">
        <v>87.464585714285704</v>
      </c>
      <c r="Z1809">
        <v>0</v>
      </c>
      <c r="AA1809">
        <v>1.1999999999999999E-3</v>
      </c>
      <c r="AB1809">
        <v>2.1585714285714201E-2</v>
      </c>
      <c r="AC1809">
        <v>0</v>
      </c>
      <c r="AD1809">
        <v>0</v>
      </c>
      <c r="AE1809">
        <v>49.932647058823498</v>
      </c>
      <c r="AF1809">
        <v>0</v>
      </c>
      <c r="AG1809">
        <v>0</v>
      </c>
      <c r="AH1809">
        <v>0</v>
      </c>
      <c r="AI1809">
        <v>49.932647058823498</v>
      </c>
      <c r="AJ1809">
        <v>0.57088988247123096</v>
      </c>
      <c r="AK1809">
        <v>1</v>
      </c>
      <c r="AL1809">
        <v>0</v>
      </c>
      <c r="AM1809">
        <v>0</v>
      </c>
      <c r="AN1809">
        <v>0</v>
      </c>
      <c r="AO1809">
        <v>0</v>
      </c>
      <c r="AP1809">
        <v>49.932647058823498</v>
      </c>
      <c r="AQ1809">
        <v>3.0759153698974402E-3</v>
      </c>
      <c r="AR1809">
        <v>2.61635496161544E-2</v>
      </c>
      <c r="AS1809">
        <v>0</v>
      </c>
      <c r="AT1809">
        <v>0.96739737255674996</v>
      </c>
      <c r="AU1809">
        <v>89.225528571428498</v>
      </c>
      <c r="AV1809">
        <v>49.961886523809497</v>
      </c>
      <c r="AW1809">
        <v>-2.92394649860554E-2</v>
      </c>
      <c r="AX1809">
        <v>0</v>
      </c>
      <c r="AY1809">
        <v>-3.0759153698974402E-3</v>
      </c>
      <c r="AZ1809">
        <v>-2.61635496161544E-2</v>
      </c>
      <c r="BB1809" t="e">
        <f t="shared" si="31"/>
        <v>#NAME?</v>
      </c>
      <c r="BC1809" t="e">
        <f t="shared" si="31"/>
        <v>#NAME?</v>
      </c>
      <c r="BD1809">
        <v>-2.9239464986051799E-2</v>
      </c>
      <c r="BE1809" s="244">
        <v>3.5700609135602603E-15</v>
      </c>
      <c r="BG1809" t="e">
        <f t="shared" si="32"/>
        <v>#NAME?</v>
      </c>
      <c r="BH1809" t="e">
        <f t="shared" si="32"/>
        <v>#NAME?</v>
      </c>
      <c r="BK1809" t="e">
        <f t="shared" si="30"/>
        <v>#NAME?</v>
      </c>
    </row>
    <row r="1810" spans="1:63" x14ac:dyDescent="0.2">
      <c r="A1810">
        <v>1808</v>
      </c>
      <c r="B1810" s="243">
        <v>44800.666666666664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49.970416666666601</v>
      </c>
      <c r="K1810">
        <v>2E-3</v>
      </c>
      <c r="L1810">
        <v>49.96</v>
      </c>
      <c r="M1810">
        <v>4.3749999999999997E-2</v>
      </c>
      <c r="N1810">
        <v>400</v>
      </c>
      <c r="O1810">
        <v>32.159999999999997</v>
      </c>
      <c r="P1810">
        <v>2.1298965517241299</v>
      </c>
      <c r="Q1810">
        <v>57.480749999999901</v>
      </c>
      <c r="R1810">
        <v>6.7649999999999899</v>
      </c>
      <c r="S1810">
        <v>2.3633333333333302</v>
      </c>
      <c r="T1810">
        <v>5</v>
      </c>
      <c r="U1810">
        <v>1.69454285714285</v>
      </c>
      <c r="V1810">
        <v>0.107914285714285</v>
      </c>
      <c r="W1810">
        <v>5.9271428571428503E-2</v>
      </c>
      <c r="X1810">
        <v>7.1285714285714199E-3</v>
      </c>
      <c r="Y1810">
        <v>87.464585714285704</v>
      </c>
      <c r="Z1810">
        <v>0</v>
      </c>
      <c r="AA1810">
        <v>1.1999999999999999E-3</v>
      </c>
      <c r="AB1810">
        <v>2.1585714285714201E-2</v>
      </c>
      <c r="AC1810">
        <v>0</v>
      </c>
      <c r="AD1810">
        <v>0</v>
      </c>
      <c r="AE1810">
        <v>49.970416666666601</v>
      </c>
      <c r="AF1810">
        <v>0</v>
      </c>
      <c r="AG1810">
        <v>0</v>
      </c>
      <c r="AH1810">
        <v>0</v>
      </c>
      <c r="AI1810">
        <v>49.970416666666601</v>
      </c>
      <c r="AJ1810">
        <v>0.57132170990784104</v>
      </c>
      <c r="AK1810">
        <v>1</v>
      </c>
      <c r="AL1810">
        <v>0</v>
      </c>
      <c r="AM1810">
        <v>0</v>
      </c>
      <c r="AN1810">
        <v>0</v>
      </c>
      <c r="AO1810">
        <v>0</v>
      </c>
      <c r="AP1810">
        <v>49.970416666666601</v>
      </c>
      <c r="AQ1810">
        <v>3.0759153698974402E-3</v>
      </c>
      <c r="AR1810">
        <v>2.61635496161544E-2</v>
      </c>
      <c r="AS1810">
        <v>0</v>
      </c>
      <c r="AT1810">
        <v>0.96812912265497597</v>
      </c>
      <c r="AU1810">
        <v>89.225528571428498</v>
      </c>
      <c r="AV1810">
        <v>49.999656131652699</v>
      </c>
      <c r="AW1810">
        <v>-2.92394649860554E-2</v>
      </c>
      <c r="AX1810">
        <v>0</v>
      </c>
      <c r="AY1810">
        <v>-3.0759153698974402E-3</v>
      </c>
      <c r="AZ1810">
        <v>-2.61635496161544E-2</v>
      </c>
      <c r="BB1810" t="e">
        <f t="shared" si="31"/>
        <v>#NAME?</v>
      </c>
      <c r="BC1810" t="e">
        <f t="shared" si="31"/>
        <v>#NAME?</v>
      </c>
      <c r="BD1810">
        <v>-2.9239464986051799E-2</v>
      </c>
      <c r="BE1810" s="244">
        <v>3.5700609135602603E-15</v>
      </c>
      <c r="BG1810" t="e">
        <f t="shared" si="32"/>
        <v>#NAME?</v>
      </c>
      <c r="BH1810" t="e">
        <f t="shared" si="32"/>
        <v>#NAME?</v>
      </c>
      <c r="BK1810" t="e">
        <f t="shared" si="30"/>
        <v>#NAME?</v>
      </c>
    </row>
    <row r="1811" spans="1:63" x14ac:dyDescent="0.2">
      <c r="A1811">
        <v>1809</v>
      </c>
      <c r="B1811" s="243">
        <v>44800.680555555555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49.929696969696899</v>
      </c>
      <c r="K1811">
        <v>-4.4249999999999998E-2</v>
      </c>
      <c r="L1811">
        <v>49.940322580645102</v>
      </c>
      <c r="M1811">
        <v>-7.7777777777777696E-2</v>
      </c>
      <c r="N1811">
        <v>400.13333333333298</v>
      </c>
      <c r="O1811">
        <v>32.131818181818097</v>
      </c>
      <c r="P1811">
        <v>2.1282333333333301</v>
      </c>
      <c r="Q1811">
        <v>57.495249999999999</v>
      </c>
      <c r="R1811">
        <v>6.76</v>
      </c>
      <c r="S1811">
        <v>2.3839999999999901</v>
      </c>
      <c r="T1811">
        <v>5</v>
      </c>
      <c r="U1811">
        <v>1.69454285714285</v>
      </c>
      <c r="V1811">
        <v>0.107914285714285</v>
      </c>
      <c r="W1811">
        <v>5.9271428571428503E-2</v>
      </c>
      <c r="X1811">
        <v>7.1285714285714199E-3</v>
      </c>
      <c r="Y1811">
        <v>87.464585714285704</v>
      </c>
      <c r="Z1811">
        <v>0</v>
      </c>
      <c r="AA1811">
        <v>1.1999999999999999E-3</v>
      </c>
      <c r="AB1811">
        <v>2.1585714285714201E-2</v>
      </c>
      <c r="AC1811">
        <v>0</v>
      </c>
      <c r="AD1811">
        <v>0</v>
      </c>
      <c r="AE1811">
        <v>49.929696969696899</v>
      </c>
      <c r="AF1811">
        <v>0</v>
      </c>
      <c r="AG1811">
        <v>0</v>
      </c>
      <c r="AH1811">
        <v>0</v>
      </c>
      <c r="AI1811">
        <v>49.929696969696899</v>
      </c>
      <c r="AJ1811">
        <v>0.570856153515649</v>
      </c>
      <c r="AK1811">
        <v>1</v>
      </c>
      <c r="AL1811">
        <v>0</v>
      </c>
      <c r="AM1811">
        <v>0</v>
      </c>
      <c r="AN1811">
        <v>0</v>
      </c>
      <c r="AO1811">
        <v>0</v>
      </c>
      <c r="AP1811">
        <v>49.929696969696899</v>
      </c>
      <c r="AQ1811">
        <v>3.0759153698974402E-3</v>
      </c>
      <c r="AR1811">
        <v>2.61635496161544E-2</v>
      </c>
      <c r="AS1811">
        <v>0</v>
      </c>
      <c r="AT1811">
        <v>0.96734021739598997</v>
      </c>
      <c r="AU1811">
        <v>89.225528571428498</v>
      </c>
      <c r="AV1811">
        <v>49.958936434682997</v>
      </c>
      <c r="AW1811">
        <v>-2.9239464986062499E-2</v>
      </c>
      <c r="AX1811">
        <v>0</v>
      </c>
      <c r="AY1811">
        <v>-3.0759153698974402E-3</v>
      </c>
      <c r="AZ1811">
        <v>-2.61635496161544E-2</v>
      </c>
      <c r="BB1811" t="e">
        <f t="shared" si="31"/>
        <v>#NAME?</v>
      </c>
      <c r="BC1811" t="e">
        <f t="shared" si="31"/>
        <v>#NAME?</v>
      </c>
      <c r="BD1811">
        <v>-2.9239464986051799E-2</v>
      </c>
      <c r="BE1811" s="244">
        <v>1.06754882711612E-14</v>
      </c>
      <c r="BG1811" t="e">
        <f t="shared" si="32"/>
        <v>#NAME?</v>
      </c>
      <c r="BH1811" t="e">
        <f t="shared" si="32"/>
        <v>#NAME?</v>
      </c>
      <c r="BK1811" t="e">
        <f t="shared" si="30"/>
        <v>#NAME?</v>
      </c>
    </row>
    <row r="1812" spans="1:63" x14ac:dyDescent="0.2">
      <c r="A1812">
        <v>1810</v>
      </c>
      <c r="B1812" s="243">
        <v>44800.694444444445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49.892702702702699</v>
      </c>
      <c r="K1812">
        <v>-2.5000000000000001E-2</v>
      </c>
      <c r="L1812">
        <v>49.9</v>
      </c>
      <c r="M1812">
        <v>-1.4285714285714299E-2</v>
      </c>
      <c r="N1812">
        <v>399.8</v>
      </c>
      <c r="O1812">
        <v>31.8692307692307</v>
      </c>
      <c r="P1812">
        <v>2.13282142857142</v>
      </c>
      <c r="Q1812">
        <v>57.549750000000003</v>
      </c>
      <c r="R1812">
        <v>6.75</v>
      </c>
      <c r="S1812">
        <v>2.38</v>
      </c>
      <c r="T1812">
        <v>5</v>
      </c>
      <c r="U1812">
        <v>1.69454285714285</v>
      </c>
      <c r="V1812">
        <v>0.107914285714285</v>
      </c>
      <c r="W1812">
        <v>5.9271428571428503E-2</v>
      </c>
      <c r="X1812">
        <v>7.1285714285714199E-3</v>
      </c>
      <c r="Y1812">
        <v>87.464585714285704</v>
      </c>
      <c r="Z1812">
        <v>0</v>
      </c>
      <c r="AA1812">
        <v>1.1999999999999999E-3</v>
      </c>
      <c r="AB1812">
        <v>2.1585714285714201E-2</v>
      </c>
      <c r="AC1812">
        <v>0</v>
      </c>
      <c r="AD1812">
        <v>0</v>
      </c>
      <c r="AE1812">
        <v>49.892702702702699</v>
      </c>
      <c r="AF1812">
        <v>0</v>
      </c>
      <c r="AG1812">
        <v>0</v>
      </c>
      <c r="AH1812">
        <v>0</v>
      </c>
      <c r="AI1812">
        <v>49.892702702702699</v>
      </c>
      <c r="AJ1812">
        <v>0.57043319070513399</v>
      </c>
      <c r="AK1812">
        <v>1</v>
      </c>
      <c r="AL1812">
        <v>0</v>
      </c>
      <c r="AM1812">
        <v>0</v>
      </c>
      <c r="AN1812">
        <v>0</v>
      </c>
      <c r="AO1812">
        <v>0</v>
      </c>
      <c r="AP1812">
        <v>49.892702702702699</v>
      </c>
      <c r="AQ1812">
        <v>3.0759153698974402E-3</v>
      </c>
      <c r="AR1812">
        <v>2.61635496161544E-2</v>
      </c>
      <c r="AS1812">
        <v>0</v>
      </c>
      <c r="AT1812">
        <v>0.96662348878659399</v>
      </c>
      <c r="AU1812">
        <v>89.225528571428498</v>
      </c>
      <c r="AV1812">
        <v>49.921942167688698</v>
      </c>
      <c r="AW1812">
        <v>-2.9239464986062499E-2</v>
      </c>
      <c r="AX1812">
        <v>0</v>
      </c>
      <c r="AY1812">
        <v>-3.0759153698974402E-3</v>
      </c>
      <c r="AZ1812">
        <v>-2.61635496161544E-2</v>
      </c>
      <c r="BB1812" t="e">
        <f t="shared" si="31"/>
        <v>#NAME?</v>
      </c>
      <c r="BC1812" t="e">
        <f t="shared" si="31"/>
        <v>#NAME?</v>
      </c>
      <c r="BD1812">
        <v>-2.9239464986051799E-2</v>
      </c>
      <c r="BE1812" s="244">
        <v>1.06754882711612E-14</v>
      </c>
      <c r="BG1812" t="e">
        <f t="shared" si="32"/>
        <v>#NAME?</v>
      </c>
      <c r="BH1812" t="e">
        <f t="shared" si="32"/>
        <v>#NAME?</v>
      </c>
      <c r="BK1812" t="e">
        <f t="shared" si="30"/>
        <v>#NAME?</v>
      </c>
    </row>
    <row r="1813" spans="1:63" x14ac:dyDescent="0.2">
      <c r="A1813">
        <v>1811</v>
      </c>
      <c r="B1813" s="243">
        <v>44800.708333333336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49.9325714285714</v>
      </c>
      <c r="K1813">
        <v>-3.3250000000000002E-2</v>
      </c>
      <c r="L1813">
        <v>49.929687499999901</v>
      </c>
      <c r="M1813">
        <v>-0.16666666666666599</v>
      </c>
      <c r="N1813">
        <v>399.80769230769198</v>
      </c>
      <c r="O1813">
        <v>32.0416666666666</v>
      </c>
      <c r="P1813">
        <v>2.1287241379310302</v>
      </c>
      <c r="Q1813">
        <v>57.507249999999999</v>
      </c>
      <c r="R1813">
        <v>6.7450000000000001</v>
      </c>
      <c r="S1813">
        <v>2.38</v>
      </c>
      <c r="T1813">
        <v>5</v>
      </c>
      <c r="U1813">
        <v>1.69454285714285</v>
      </c>
      <c r="V1813">
        <v>0.107914285714285</v>
      </c>
      <c r="W1813">
        <v>5.9271428571428503E-2</v>
      </c>
      <c r="X1813">
        <v>7.1285714285714199E-3</v>
      </c>
      <c r="Y1813">
        <v>87.464585714285704</v>
      </c>
      <c r="Z1813">
        <v>0</v>
      </c>
      <c r="AA1813">
        <v>1.1999999999999999E-3</v>
      </c>
      <c r="AB1813">
        <v>2.1585714285714201E-2</v>
      </c>
      <c r="AC1813">
        <v>0</v>
      </c>
      <c r="AD1813">
        <v>0</v>
      </c>
      <c r="AE1813">
        <v>49.9325714285714</v>
      </c>
      <c r="AF1813">
        <v>0</v>
      </c>
      <c r="AG1813">
        <v>0</v>
      </c>
      <c r="AH1813">
        <v>0</v>
      </c>
      <c r="AI1813">
        <v>49.9325714285714</v>
      </c>
      <c r="AJ1813">
        <v>0.57088901777552004</v>
      </c>
      <c r="AK1813">
        <v>1</v>
      </c>
      <c r="AL1813">
        <v>0</v>
      </c>
      <c r="AM1813">
        <v>0</v>
      </c>
      <c r="AN1813">
        <v>0</v>
      </c>
      <c r="AO1813">
        <v>0</v>
      </c>
      <c r="AP1813">
        <v>49.9325714285714</v>
      </c>
      <c r="AQ1813">
        <v>3.0759153698974402E-3</v>
      </c>
      <c r="AR1813">
        <v>2.61635496161544E-2</v>
      </c>
      <c r="AS1813">
        <v>0</v>
      </c>
      <c r="AT1813">
        <v>0.96739590729281</v>
      </c>
      <c r="AU1813">
        <v>89.225528571428498</v>
      </c>
      <c r="AV1813">
        <v>49.961810893557399</v>
      </c>
      <c r="AW1813">
        <v>-2.9239464986048298E-2</v>
      </c>
      <c r="AX1813">
        <v>0</v>
      </c>
      <c r="AY1813">
        <v>-3.0759153698974402E-3</v>
      </c>
      <c r="AZ1813">
        <v>-2.61635496161544E-2</v>
      </c>
      <c r="BB1813" t="e">
        <f t="shared" si="31"/>
        <v>#NAME?</v>
      </c>
      <c r="BC1813" t="e">
        <f t="shared" si="31"/>
        <v>#NAME?</v>
      </c>
      <c r="BD1813">
        <v>-2.9239464986051799E-2</v>
      </c>
      <c r="BE1813" s="244">
        <v>-3.5353664440407301E-15</v>
      </c>
      <c r="BG1813" t="e">
        <f t="shared" si="32"/>
        <v>#NAME?</v>
      </c>
      <c r="BH1813" t="e">
        <f t="shared" si="32"/>
        <v>#NAME?</v>
      </c>
      <c r="BK1813" t="e">
        <f t="shared" si="30"/>
        <v>#NAME?</v>
      </c>
    </row>
    <row r="1814" spans="1:63" x14ac:dyDescent="0.2">
      <c r="A1814">
        <v>1812</v>
      </c>
      <c r="B1814" s="243">
        <v>44800.722222222219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49.895172413793098</v>
      </c>
      <c r="K1814">
        <v>-4.1000000000000002E-2</v>
      </c>
      <c r="L1814">
        <v>49.901034482758597</v>
      </c>
      <c r="M1814">
        <v>-0.16666666666666599</v>
      </c>
      <c r="N1814">
        <v>400.31034482758599</v>
      </c>
      <c r="O1814">
        <v>31.879310344827498</v>
      </c>
      <c r="P1814">
        <v>2.1310799999999999</v>
      </c>
      <c r="Q1814">
        <v>57.592499999999902</v>
      </c>
      <c r="R1814">
        <v>6.74</v>
      </c>
      <c r="S1814">
        <v>2.38</v>
      </c>
      <c r="T1814">
        <v>5</v>
      </c>
      <c r="U1814">
        <v>1.69454285714285</v>
      </c>
      <c r="V1814">
        <v>0.107914285714285</v>
      </c>
      <c r="W1814">
        <v>5.9271428571428503E-2</v>
      </c>
      <c r="X1814">
        <v>7.1285714285714199E-3</v>
      </c>
      <c r="Y1814">
        <v>87.464585714285704</v>
      </c>
      <c r="Z1814">
        <v>0</v>
      </c>
      <c r="AA1814">
        <v>1.1999999999999999E-3</v>
      </c>
      <c r="AB1814">
        <v>2.1585714285714201E-2</v>
      </c>
      <c r="AC1814">
        <v>0</v>
      </c>
      <c r="AD1814">
        <v>0</v>
      </c>
      <c r="AE1814">
        <v>49.895172413793098</v>
      </c>
      <c r="AF1814">
        <v>0</v>
      </c>
      <c r="AG1814">
        <v>0</v>
      </c>
      <c r="AH1814">
        <v>0</v>
      </c>
      <c r="AI1814">
        <v>49.895172413793098</v>
      </c>
      <c r="AJ1814">
        <v>0.57046142740311001</v>
      </c>
      <c r="AK1814">
        <v>1</v>
      </c>
      <c r="AL1814">
        <v>0</v>
      </c>
      <c r="AM1814">
        <v>0</v>
      </c>
      <c r="AN1814">
        <v>0</v>
      </c>
      <c r="AO1814">
        <v>0</v>
      </c>
      <c r="AP1814">
        <v>49.895172413793098</v>
      </c>
      <c r="AQ1814">
        <v>3.0759153698974402E-3</v>
      </c>
      <c r="AR1814">
        <v>2.61635496161544E-2</v>
      </c>
      <c r="AS1814">
        <v>0</v>
      </c>
      <c r="AT1814">
        <v>0.96667133708145903</v>
      </c>
      <c r="AU1814">
        <v>89.225528571428498</v>
      </c>
      <c r="AV1814">
        <v>49.924411878779097</v>
      </c>
      <c r="AW1814">
        <v>-2.92394649860554E-2</v>
      </c>
      <c r="AX1814">
        <v>0</v>
      </c>
      <c r="AY1814">
        <v>-3.0759153698974402E-3</v>
      </c>
      <c r="AZ1814">
        <v>-2.61635496161544E-2</v>
      </c>
      <c r="BB1814" t="e">
        <f t="shared" si="31"/>
        <v>#NAME?</v>
      </c>
      <c r="BC1814" t="e">
        <f t="shared" si="31"/>
        <v>#NAME?</v>
      </c>
      <c r="BD1814">
        <v>-2.9239464986051799E-2</v>
      </c>
      <c r="BE1814" s="244">
        <v>3.5700609135602603E-15</v>
      </c>
      <c r="BG1814" t="e">
        <f t="shared" si="32"/>
        <v>#NAME?</v>
      </c>
      <c r="BH1814" t="e">
        <f t="shared" si="32"/>
        <v>#NAME?</v>
      </c>
      <c r="BK1814" t="e">
        <f t="shared" si="30"/>
        <v>#NAME?</v>
      </c>
    </row>
    <row r="1815" spans="1:63" x14ac:dyDescent="0.2">
      <c r="A1815">
        <v>1813</v>
      </c>
      <c r="B1815" s="243">
        <v>44800.736111111109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49.922499999999999</v>
      </c>
      <c r="K1815">
        <v>-2.775E-2</v>
      </c>
      <c r="L1815">
        <v>49.927931034482697</v>
      </c>
      <c r="M1815">
        <v>7.6923076923076901E-3</v>
      </c>
      <c r="N1815">
        <v>400</v>
      </c>
      <c r="O1815">
        <v>31.708695652173901</v>
      </c>
      <c r="P1815">
        <v>2.1286363636363599</v>
      </c>
      <c r="Q1815">
        <v>57.481499999999997</v>
      </c>
      <c r="R1815">
        <v>6.7350000000000003</v>
      </c>
      <c r="S1815">
        <v>2.38</v>
      </c>
      <c r="T1815">
        <v>5</v>
      </c>
      <c r="U1815">
        <v>1.69454285714285</v>
      </c>
      <c r="V1815">
        <v>0.107914285714285</v>
      </c>
      <c r="W1815">
        <v>5.9271428571428503E-2</v>
      </c>
      <c r="X1815">
        <v>7.1285714285714199E-3</v>
      </c>
      <c r="Y1815">
        <v>87.464585714285704</v>
      </c>
      <c r="Z1815">
        <v>0</v>
      </c>
      <c r="AA1815">
        <v>1.1999999999999999E-3</v>
      </c>
      <c r="AB1815">
        <v>2.1585714285714201E-2</v>
      </c>
      <c r="AC1815">
        <v>0</v>
      </c>
      <c r="AD1815">
        <v>0</v>
      </c>
      <c r="AE1815">
        <v>49.922499999999999</v>
      </c>
      <c r="AF1815">
        <v>0</v>
      </c>
      <c r="AG1815">
        <v>0</v>
      </c>
      <c r="AH1815">
        <v>0</v>
      </c>
      <c r="AI1815">
        <v>49.922499999999999</v>
      </c>
      <c r="AJ1815">
        <v>0.57077386913005201</v>
      </c>
      <c r="AK1815">
        <v>1</v>
      </c>
      <c r="AL1815">
        <v>0</v>
      </c>
      <c r="AM1815">
        <v>0</v>
      </c>
      <c r="AN1815">
        <v>0</v>
      </c>
      <c r="AO1815">
        <v>0</v>
      </c>
      <c r="AP1815">
        <v>49.922499999999999</v>
      </c>
      <c r="AQ1815">
        <v>3.0759153698974402E-3</v>
      </c>
      <c r="AR1815">
        <v>2.61635496161544E-2</v>
      </c>
      <c r="AS1815">
        <v>0</v>
      </c>
      <c r="AT1815">
        <v>0.96720078297812295</v>
      </c>
      <c r="AU1815">
        <v>89.225528571428498</v>
      </c>
      <c r="AV1815">
        <v>49.951739464985998</v>
      </c>
      <c r="AW1815">
        <v>-2.9239464986062499E-2</v>
      </c>
      <c r="AX1815">
        <v>0</v>
      </c>
      <c r="AY1815">
        <v>-3.0759153698974402E-3</v>
      </c>
      <c r="AZ1815">
        <v>-2.61635496161544E-2</v>
      </c>
      <c r="BB1815" t="e">
        <f t="shared" si="31"/>
        <v>#NAME?</v>
      </c>
      <c r="BC1815" t="e">
        <f t="shared" si="31"/>
        <v>#NAME?</v>
      </c>
      <c r="BD1815">
        <v>-2.9239464986051799E-2</v>
      </c>
      <c r="BE1815" s="244">
        <v>1.06754882711612E-14</v>
      </c>
      <c r="BG1815" t="e">
        <f t="shared" si="32"/>
        <v>#NAME?</v>
      </c>
      <c r="BH1815" t="e">
        <f t="shared" si="32"/>
        <v>#NAME?</v>
      </c>
      <c r="BK1815" t="e">
        <f t="shared" si="30"/>
        <v>#NAME?</v>
      </c>
    </row>
    <row r="1816" spans="1:63" x14ac:dyDescent="0.2">
      <c r="A1816">
        <v>1814</v>
      </c>
      <c r="B1816" s="243">
        <v>44800.75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49.899705882352897</v>
      </c>
      <c r="K1816">
        <v>-4.4749999999999998E-2</v>
      </c>
      <c r="L1816">
        <v>49.900624999999998</v>
      </c>
      <c r="M1816">
        <v>5.6250000000000001E-2</v>
      </c>
      <c r="N1816">
        <v>400</v>
      </c>
      <c r="O1816">
        <v>32.157142857142802</v>
      </c>
      <c r="P1816">
        <v>2.1281176470588199</v>
      </c>
      <c r="Q1816">
        <v>57.458999999999897</v>
      </c>
      <c r="R1816">
        <v>6.734</v>
      </c>
      <c r="S1816">
        <v>2.38</v>
      </c>
      <c r="T1816">
        <v>5</v>
      </c>
      <c r="U1816">
        <v>1.69454285714285</v>
      </c>
      <c r="V1816">
        <v>0.107914285714285</v>
      </c>
      <c r="W1816">
        <v>5.9271428571428503E-2</v>
      </c>
      <c r="X1816">
        <v>7.1285714285714199E-3</v>
      </c>
      <c r="Y1816">
        <v>87.464585714285704</v>
      </c>
      <c r="Z1816">
        <v>0</v>
      </c>
      <c r="AA1816">
        <v>1.1999999999999999E-3</v>
      </c>
      <c r="AB1816">
        <v>2.1585714285714201E-2</v>
      </c>
      <c r="AC1816">
        <v>0</v>
      </c>
      <c r="AD1816">
        <v>0</v>
      </c>
      <c r="AE1816">
        <v>49.899705882352897</v>
      </c>
      <c r="AF1816">
        <v>0</v>
      </c>
      <c r="AG1816">
        <v>0</v>
      </c>
      <c r="AH1816">
        <v>0</v>
      </c>
      <c r="AI1816">
        <v>49.899705882352897</v>
      </c>
      <c r="AJ1816">
        <v>0.57051325945059295</v>
      </c>
      <c r="AK1816">
        <v>1</v>
      </c>
      <c r="AL1816">
        <v>0</v>
      </c>
      <c r="AM1816">
        <v>0</v>
      </c>
      <c r="AN1816">
        <v>0</v>
      </c>
      <c r="AO1816">
        <v>0</v>
      </c>
      <c r="AP1816">
        <v>49.899705882352897</v>
      </c>
      <c r="AQ1816">
        <v>3.0759153698974402E-3</v>
      </c>
      <c r="AR1816">
        <v>2.61635496161544E-2</v>
      </c>
      <c r="AS1816">
        <v>0</v>
      </c>
      <c r="AT1816">
        <v>0.96675916870729195</v>
      </c>
      <c r="AU1816">
        <v>89.225528571428498</v>
      </c>
      <c r="AV1816">
        <v>49.928945347339003</v>
      </c>
      <c r="AW1816">
        <v>-2.92394649860554E-2</v>
      </c>
      <c r="AX1816">
        <v>0</v>
      </c>
      <c r="AY1816">
        <v>-3.0759153698974402E-3</v>
      </c>
      <c r="AZ1816">
        <v>-2.61635496161544E-2</v>
      </c>
      <c r="BB1816" t="e">
        <f t="shared" si="31"/>
        <v>#NAME?</v>
      </c>
      <c r="BC1816" t="e">
        <f t="shared" si="31"/>
        <v>#NAME?</v>
      </c>
      <c r="BD1816">
        <v>-2.9239464986051799E-2</v>
      </c>
      <c r="BE1816" s="244">
        <v>3.5700609135602603E-15</v>
      </c>
      <c r="BG1816" t="e">
        <f t="shared" si="32"/>
        <v>#NAME?</v>
      </c>
      <c r="BH1816" t="e">
        <f t="shared" si="32"/>
        <v>#NAME?</v>
      </c>
      <c r="BK1816" t="e">
        <f t="shared" si="30"/>
        <v>#NAME?</v>
      </c>
    </row>
    <row r="1817" spans="1:63" x14ac:dyDescent="0.2">
      <c r="A1817">
        <v>1815</v>
      </c>
      <c r="B1817" s="243">
        <v>44800.763888888891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49.939259259259202</v>
      </c>
      <c r="K1817">
        <v>-4.2249999999999899E-2</v>
      </c>
      <c r="L1817">
        <v>49.941153846153803</v>
      </c>
      <c r="M1817">
        <v>3.5714285714285698E-2</v>
      </c>
      <c r="N1817">
        <v>399.96666666666601</v>
      </c>
      <c r="O1817">
        <v>32.157142857142802</v>
      </c>
      <c r="P1817">
        <v>2.13035714285714</v>
      </c>
      <c r="Q1817">
        <v>57.568249999999999</v>
      </c>
      <c r="R1817">
        <v>6.74</v>
      </c>
      <c r="S1817">
        <v>2.38</v>
      </c>
      <c r="T1817">
        <v>5</v>
      </c>
      <c r="U1817">
        <v>1.69454285714285</v>
      </c>
      <c r="V1817">
        <v>0.107914285714285</v>
      </c>
      <c r="W1817">
        <v>5.9271428571428503E-2</v>
      </c>
      <c r="X1817">
        <v>7.1285714285714199E-3</v>
      </c>
      <c r="Y1817">
        <v>87.464585714285704</v>
      </c>
      <c r="Z1817">
        <v>0</v>
      </c>
      <c r="AA1817">
        <v>1.1999999999999999E-3</v>
      </c>
      <c r="AB1817">
        <v>2.1585714285714201E-2</v>
      </c>
      <c r="AC1817">
        <v>0</v>
      </c>
      <c r="AD1817">
        <v>0</v>
      </c>
      <c r="AE1817">
        <v>49.939259259259202</v>
      </c>
      <c r="AF1817">
        <v>0</v>
      </c>
      <c r="AG1817">
        <v>0</v>
      </c>
      <c r="AH1817">
        <v>0</v>
      </c>
      <c r="AI1817">
        <v>49.939259259259202</v>
      </c>
      <c r="AJ1817">
        <v>0.57096548107358802</v>
      </c>
      <c r="AK1817">
        <v>1</v>
      </c>
      <c r="AL1817">
        <v>0</v>
      </c>
      <c r="AM1817">
        <v>0</v>
      </c>
      <c r="AN1817">
        <v>0</v>
      </c>
      <c r="AO1817">
        <v>0</v>
      </c>
      <c r="AP1817">
        <v>49.939259259259202</v>
      </c>
      <c r="AQ1817">
        <v>3.0759153698974402E-3</v>
      </c>
      <c r="AR1817">
        <v>2.61635496161544E-2</v>
      </c>
      <c r="AS1817">
        <v>0</v>
      </c>
      <c r="AT1817">
        <v>0.96752547762838403</v>
      </c>
      <c r="AU1817">
        <v>89.225528571428498</v>
      </c>
      <c r="AV1817">
        <v>49.9684987242453</v>
      </c>
      <c r="AW1817">
        <v>-2.92394649860554E-2</v>
      </c>
      <c r="AX1817">
        <v>0</v>
      </c>
      <c r="AY1817">
        <v>-3.0759153698974402E-3</v>
      </c>
      <c r="AZ1817">
        <v>-2.61635496161544E-2</v>
      </c>
      <c r="BB1817" t="e">
        <f t="shared" si="31"/>
        <v>#NAME?</v>
      </c>
      <c r="BC1817" t="e">
        <f t="shared" si="31"/>
        <v>#NAME?</v>
      </c>
      <c r="BD1817">
        <v>-2.9239464986051799E-2</v>
      </c>
      <c r="BE1817" s="244">
        <v>3.5700609135602603E-15</v>
      </c>
      <c r="BG1817" t="e">
        <f t="shared" si="32"/>
        <v>#NAME?</v>
      </c>
      <c r="BH1817" t="e">
        <f t="shared" si="32"/>
        <v>#NAME?</v>
      </c>
      <c r="BK1817" t="e">
        <f t="shared" si="30"/>
        <v>#NAME?</v>
      </c>
    </row>
    <row r="1818" spans="1:63" x14ac:dyDescent="0.2">
      <c r="A1818">
        <v>1816</v>
      </c>
      <c r="B1818" s="243">
        <v>44800.777777777781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49.932068965517203</v>
      </c>
      <c r="K1818">
        <v>-6.3250000000000001E-2</v>
      </c>
      <c r="L1818">
        <v>49.941111111111098</v>
      </c>
      <c r="M1818">
        <v>-0.1</v>
      </c>
      <c r="N1818">
        <v>399.85</v>
      </c>
      <c r="O1818">
        <v>31.970588235294102</v>
      </c>
      <c r="P1818">
        <v>2.13193939393939</v>
      </c>
      <c r="Q1818">
        <v>57.583750000000002</v>
      </c>
      <c r="R1818">
        <v>6.74</v>
      </c>
      <c r="S1818">
        <v>2.3971428571428501</v>
      </c>
      <c r="T1818">
        <v>5</v>
      </c>
      <c r="U1818">
        <v>1.69454285714285</v>
      </c>
      <c r="V1818">
        <v>0.107914285714285</v>
      </c>
      <c r="W1818">
        <v>5.9271428571428503E-2</v>
      </c>
      <c r="X1818">
        <v>7.1285714285714199E-3</v>
      </c>
      <c r="Y1818">
        <v>87.464585714285704</v>
      </c>
      <c r="Z1818">
        <v>0</v>
      </c>
      <c r="AA1818">
        <v>1.1999999999999999E-3</v>
      </c>
      <c r="AB1818">
        <v>2.1585714285714201E-2</v>
      </c>
      <c r="AC1818">
        <v>0</v>
      </c>
      <c r="AD1818">
        <v>0</v>
      </c>
      <c r="AE1818">
        <v>49.932068965517203</v>
      </c>
      <c r="AF1818">
        <v>0</v>
      </c>
      <c r="AG1818">
        <v>0</v>
      </c>
      <c r="AH1818">
        <v>0</v>
      </c>
      <c r="AI1818">
        <v>49.932068965517203</v>
      </c>
      <c r="AJ1818">
        <v>0.570883273015512</v>
      </c>
      <c r="AK1818">
        <v>1</v>
      </c>
      <c r="AL1818">
        <v>0</v>
      </c>
      <c r="AM1818">
        <v>0</v>
      </c>
      <c r="AN1818">
        <v>0</v>
      </c>
      <c r="AO1818">
        <v>0</v>
      </c>
      <c r="AP1818">
        <v>49.932068965517203</v>
      </c>
      <c r="AQ1818">
        <v>3.0759153698974402E-3</v>
      </c>
      <c r="AR1818">
        <v>2.61635496161544E-2</v>
      </c>
      <c r="AS1818">
        <v>0</v>
      </c>
      <c r="AT1818">
        <v>0.96738617255077097</v>
      </c>
      <c r="AU1818">
        <v>89.225528571428498</v>
      </c>
      <c r="AV1818">
        <v>49.961308430503202</v>
      </c>
      <c r="AW1818">
        <v>-2.9239464986062499E-2</v>
      </c>
      <c r="AX1818">
        <v>0</v>
      </c>
      <c r="AY1818">
        <v>-3.0759153698974402E-3</v>
      </c>
      <c r="AZ1818">
        <v>-2.61635496161544E-2</v>
      </c>
      <c r="BB1818" t="e">
        <f t="shared" si="31"/>
        <v>#NAME?</v>
      </c>
      <c r="BC1818" t="e">
        <f t="shared" si="31"/>
        <v>#NAME?</v>
      </c>
      <c r="BD1818">
        <v>-2.9239464986051799E-2</v>
      </c>
      <c r="BE1818" s="244">
        <v>1.06754882711612E-14</v>
      </c>
      <c r="BG1818" t="e">
        <f t="shared" si="32"/>
        <v>#NAME?</v>
      </c>
      <c r="BH1818" t="e">
        <f t="shared" si="32"/>
        <v>#NAME?</v>
      </c>
      <c r="BK1818" t="e">
        <f t="shared" si="30"/>
        <v>#NAME?</v>
      </c>
    </row>
    <row r="1819" spans="1:63" x14ac:dyDescent="0.2">
      <c r="A1819">
        <v>1817</v>
      </c>
      <c r="B1819" s="243">
        <v>44800.791666666664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49.915161290322501</v>
      </c>
      <c r="K1819">
        <v>-3.7249999999999998E-2</v>
      </c>
      <c r="L1819">
        <v>49.901785714285701</v>
      </c>
      <c r="M1819">
        <v>-6.3636363636363602E-2</v>
      </c>
      <c r="N1819">
        <v>400.25925925925901</v>
      </c>
      <c r="O1819">
        <v>32.03125</v>
      </c>
      <c r="P1819">
        <v>2.1321249999999998</v>
      </c>
      <c r="Q1819">
        <v>57.58475</v>
      </c>
      <c r="R1819">
        <v>6.7324999999999999</v>
      </c>
      <c r="S1819">
        <v>2.39</v>
      </c>
      <c r="T1819">
        <v>5</v>
      </c>
      <c r="U1819">
        <v>1.69454285714285</v>
      </c>
      <c r="V1819">
        <v>0.107914285714285</v>
      </c>
      <c r="W1819">
        <v>5.9271428571428503E-2</v>
      </c>
      <c r="X1819">
        <v>7.1285714285714199E-3</v>
      </c>
      <c r="Y1819">
        <v>87.464585714285704</v>
      </c>
      <c r="Z1819">
        <v>0</v>
      </c>
      <c r="AA1819">
        <v>1.1999999999999999E-3</v>
      </c>
      <c r="AB1819">
        <v>2.1585714285714201E-2</v>
      </c>
      <c r="AC1819">
        <v>0</v>
      </c>
      <c r="AD1819">
        <v>0</v>
      </c>
      <c r="AE1819">
        <v>49.915161290322501</v>
      </c>
      <c r="AF1819">
        <v>0</v>
      </c>
      <c r="AG1819">
        <v>0</v>
      </c>
      <c r="AH1819">
        <v>0</v>
      </c>
      <c r="AI1819">
        <v>49.915161290322501</v>
      </c>
      <c r="AJ1819">
        <v>0.57068996420307505</v>
      </c>
      <c r="AK1819">
        <v>1</v>
      </c>
      <c r="AL1819">
        <v>0</v>
      </c>
      <c r="AM1819">
        <v>0</v>
      </c>
      <c r="AN1819">
        <v>0</v>
      </c>
      <c r="AO1819">
        <v>0</v>
      </c>
      <c r="AP1819">
        <v>49.915161290322501</v>
      </c>
      <c r="AQ1819">
        <v>3.0759153698974402E-3</v>
      </c>
      <c r="AR1819">
        <v>2.61635496161544E-2</v>
      </c>
      <c r="AS1819">
        <v>0</v>
      </c>
      <c r="AT1819">
        <v>0.967058602483435</v>
      </c>
      <c r="AU1819">
        <v>89.225528571428498</v>
      </c>
      <c r="AV1819">
        <v>49.9444007553086</v>
      </c>
      <c r="AW1819">
        <v>-2.9239464986048298E-2</v>
      </c>
      <c r="AX1819">
        <v>0</v>
      </c>
      <c r="AY1819">
        <v>-3.0759153698974402E-3</v>
      </c>
      <c r="AZ1819">
        <v>-2.61635496161544E-2</v>
      </c>
      <c r="BB1819" t="e">
        <f t="shared" si="31"/>
        <v>#NAME?</v>
      </c>
      <c r="BC1819" t="e">
        <f t="shared" si="31"/>
        <v>#NAME?</v>
      </c>
      <c r="BD1819">
        <v>-2.9239464986051799E-2</v>
      </c>
      <c r="BE1819" s="244">
        <v>-3.5353664440407301E-15</v>
      </c>
      <c r="BG1819" t="e">
        <f t="shared" si="32"/>
        <v>#NAME?</v>
      </c>
      <c r="BH1819" t="e">
        <f t="shared" si="32"/>
        <v>#NAME?</v>
      </c>
      <c r="BK1819" t="e">
        <f t="shared" si="30"/>
        <v>#NAME?</v>
      </c>
    </row>
    <row r="1820" spans="1:63" x14ac:dyDescent="0.2">
      <c r="A1820">
        <v>1818</v>
      </c>
      <c r="B1820" s="243">
        <v>44800.805555555555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49.9121212121212</v>
      </c>
      <c r="K1820">
        <v>-5.1842105263157801E-2</v>
      </c>
      <c r="L1820">
        <v>49.9155555555555</v>
      </c>
      <c r="M1820">
        <v>5.0000000000000096E-3</v>
      </c>
      <c r="N1820">
        <v>399.95</v>
      </c>
      <c r="O1820">
        <v>31.84</v>
      </c>
      <c r="P1820">
        <v>2.1319642857142802</v>
      </c>
      <c r="Q1820">
        <v>57.598249999999901</v>
      </c>
      <c r="R1820">
        <v>6.73</v>
      </c>
      <c r="S1820">
        <v>2.4249999999999998</v>
      </c>
      <c r="T1820">
        <v>5</v>
      </c>
      <c r="U1820">
        <v>1.69454285714285</v>
      </c>
      <c r="V1820">
        <v>0.107914285714285</v>
      </c>
      <c r="W1820">
        <v>5.9271428571428503E-2</v>
      </c>
      <c r="X1820">
        <v>7.1285714285714199E-3</v>
      </c>
      <c r="Y1820">
        <v>87.464585714285704</v>
      </c>
      <c r="Z1820">
        <v>0</v>
      </c>
      <c r="AA1820">
        <v>1.1999999999999999E-3</v>
      </c>
      <c r="AB1820">
        <v>2.1585714285714201E-2</v>
      </c>
      <c r="AC1820">
        <v>0</v>
      </c>
      <c r="AD1820">
        <v>0</v>
      </c>
      <c r="AE1820">
        <v>49.9121212121212</v>
      </c>
      <c r="AF1820">
        <v>0</v>
      </c>
      <c r="AG1820">
        <v>0</v>
      </c>
      <c r="AH1820">
        <v>0</v>
      </c>
      <c r="AI1820">
        <v>49.9121212121212</v>
      </c>
      <c r="AJ1820">
        <v>0.57065520638450795</v>
      </c>
      <c r="AK1820">
        <v>1</v>
      </c>
      <c r="AL1820">
        <v>0</v>
      </c>
      <c r="AM1820">
        <v>0</v>
      </c>
      <c r="AN1820">
        <v>0</v>
      </c>
      <c r="AO1820">
        <v>0</v>
      </c>
      <c r="AP1820">
        <v>49.9121212121212</v>
      </c>
      <c r="AQ1820">
        <v>3.0759153698974402E-3</v>
      </c>
      <c r="AR1820">
        <v>2.61635496161544E-2</v>
      </c>
      <c r="AS1820">
        <v>0</v>
      </c>
      <c r="AT1820">
        <v>0.96699970387025103</v>
      </c>
      <c r="AU1820">
        <v>89.225528571428498</v>
      </c>
      <c r="AV1820">
        <v>49.941360677107198</v>
      </c>
      <c r="AW1820">
        <v>-2.92394649860554E-2</v>
      </c>
      <c r="AX1820">
        <v>0</v>
      </c>
      <c r="AY1820">
        <v>-3.0759153698974402E-3</v>
      </c>
      <c r="AZ1820">
        <v>-2.61635496161544E-2</v>
      </c>
      <c r="BB1820" t="e">
        <f t="shared" si="31"/>
        <v>#NAME?</v>
      </c>
      <c r="BC1820" t="e">
        <f t="shared" si="31"/>
        <v>#NAME?</v>
      </c>
      <c r="BD1820">
        <v>-2.9239464986051799E-2</v>
      </c>
      <c r="BE1820" s="244">
        <v>3.5700609135602603E-15</v>
      </c>
      <c r="BG1820" t="e">
        <f t="shared" si="32"/>
        <v>#NAME?</v>
      </c>
      <c r="BH1820" t="e">
        <f t="shared" si="32"/>
        <v>#NAME?</v>
      </c>
      <c r="BK1820" t="e">
        <f t="shared" si="30"/>
        <v>#NAME?</v>
      </c>
    </row>
    <row r="1821" spans="1:63" x14ac:dyDescent="0.2">
      <c r="A1821">
        <v>1819</v>
      </c>
      <c r="B1821" s="243">
        <v>44800.819444444445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49.9345833333333</v>
      </c>
      <c r="K1821">
        <v>-3.85E-2</v>
      </c>
      <c r="L1821">
        <v>49.918125000000003</v>
      </c>
      <c r="M1821">
        <v>-0.233333333333333</v>
      </c>
      <c r="N1821">
        <v>400</v>
      </c>
      <c r="O1821">
        <v>31.844000000000001</v>
      </c>
      <c r="P1821">
        <v>2.1302424242424198</v>
      </c>
      <c r="Q1821">
        <v>57.524250000000002</v>
      </c>
      <c r="R1821">
        <v>6.7279999999999998</v>
      </c>
      <c r="S1821">
        <v>2.4142857142857101</v>
      </c>
      <c r="T1821">
        <v>5</v>
      </c>
      <c r="U1821">
        <v>1.69454285714285</v>
      </c>
      <c r="V1821">
        <v>0.107914285714285</v>
      </c>
      <c r="W1821">
        <v>5.9271428571428503E-2</v>
      </c>
      <c r="X1821">
        <v>7.1285714285714199E-3</v>
      </c>
      <c r="Y1821">
        <v>87.464585714285704</v>
      </c>
      <c r="Z1821">
        <v>0</v>
      </c>
      <c r="AA1821">
        <v>1.1999999999999999E-3</v>
      </c>
      <c r="AB1821">
        <v>2.1585714285714201E-2</v>
      </c>
      <c r="AC1821">
        <v>0</v>
      </c>
      <c r="AD1821">
        <v>0</v>
      </c>
      <c r="AE1821">
        <v>49.9345833333333</v>
      </c>
      <c r="AF1821">
        <v>0</v>
      </c>
      <c r="AG1821">
        <v>0</v>
      </c>
      <c r="AH1821">
        <v>0</v>
      </c>
      <c r="AI1821">
        <v>49.9345833333333</v>
      </c>
      <c r="AJ1821">
        <v>0.57091202028271204</v>
      </c>
      <c r="AK1821">
        <v>1</v>
      </c>
      <c r="AL1821">
        <v>0</v>
      </c>
      <c r="AM1821">
        <v>0</v>
      </c>
      <c r="AN1821">
        <v>0</v>
      </c>
      <c r="AO1821">
        <v>0</v>
      </c>
      <c r="AP1821">
        <v>49.9345833333333</v>
      </c>
      <c r="AQ1821">
        <v>3.0759153698974402E-3</v>
      </c>
      <c r="AR1821">
        <v>2.61635496161544E-2</v>
      </c>
      <c r="AS1821">
        <v>0</v>
      </c>
      <c r="AT1821">
        <v>0.96743488602706795</v>
      </c>
      <c r="AU1821">
        <v>89.225528571428498</v>
      </c>
      <c r="AV1821">
        <v>49.963822798319299</v>
      </c>
      <c r="AW1821">
        <v>-2.92394649860554E-2</v>
      </c>
      <c r="AX1821">
        <v>0</v>
      </c>
      <c r="AY1821">
        <v>-3.0759153698974402E-3</v>
      </c>
      <c r="AZ1821">
        <v>-2.61635496161544E-2</v>
      </c>
      <c r="BB1821" t="e">
        <f t="shared" si="31"/>
        <v>#NAME?</v>
      </c>
      <c r="BC1821" t="e">
        <f t="shared" si="31"/>
        <v>#NAME?</v>
      </c>
      <c r="BD1821">
        <v>-2.9239464986051799E-2</v>
      </c>
      <c r="BE1821" s="244">
        <v>3.5700609135602603E-15</v>
      </c>
      <c r="BG1821" t="e">
        <f t="shared" si="32"/>
        <v>#NAME?</v>
      </c>
      <c r="BH1821" t="e">
        <f t="shared" si="32"/>
        <v>#NAME?</v>
      </c>
      <c r="BK1821" t="e">
        <f t="shared" si="30"/>
        <v>#NAME?</v>
      </c>
    </row>
    <row r="1822" spans="1:63" x14ac:dyDescent="0.2">
      <c r="A1822">
        <v>1820</v>
      </c>
      <c r="B1822" s="243">
        <v>44800.833333333336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49.911034482758602</v>
      </c>
      <c r="K1822">
        <v>-4.6249999999999999E-2</v>
      </c>
      <c r="L1822">
        <v>49.914838709677397</v>
      </c>
      <c r="M1822">
        <v>0.01</v>
      </c>
      <c r="N1822">
        <v>400.11111111111097</v>
      </c>
      <c r="O1822">
        <v>31.607407407407401</v>
      </c>
      <c r="P1822">
        <v>2.1274838709677399</v>
      </c>
      <c r="Q1822">
        <v>57.451500000000003</v>
      </c>
      <c r="R1822">
        <v>6.7275</v>
      </c>
      <c r="S1822">
        <v>2.4228571428571399</v>
      </c>
      <c r="T1822">
        <v>5</v>
      </c>
      <c r="U1822">
        <v>1.69454285714285</v>
      </c>
      <c r="V1822">
        <v>0.107914285714285</v>
      </c>
      <c r="W1822">
        <v>5.9271428571428503E-2</v>
      </c>
      <c r="X1822">
        <v>7.1285714285714199E-3</v>
      </c>
      <c r="Y1822">
        <v>87.464585714285704</v>
      </c>
      <c r="Z1822">
        <v>0</v>
      </c>
      <c r="AA1822">
        <v>1.1999999999999999E-3</v>
      </c>
      <c r="AB1822">
        <v>2.1585714285714201E-2</v>
      </c>
      <c r="AC1822">
        <v>0</v>
      </c>
      <c r="AD1822">
        <v>0</v>
      </c>
      <c r="AE1822">
        <v>49.911034482758602</v>
      </c>
      <c r="AF1822">
        <v>0</v>
      </c>
      <c r="AG1822">
        <v>0</v>
      </c>
      <c r="AH1822">
        <v>0</v>
      </c>
      <c r="AI1822">
        <v>49.911034482758602</v>
      </c>
      <c r="AJ1822">
        <v>0.57064278159161896</v>
      </c>
      <c r="AK1822">
        <v>1</v>
      </c>
      <c r="AL1822">
        <v>0</v>
      </c>
      <c r="AM1822">
        <v>0</v>
      </c>
      <c r="AN1822">
        <v>0</v>
      </c>
      <c r="AO1822">
        <v>0</v>
      </c>
      <c r="AP1822">
        <v>49.911034482758602</v>
      </c>
      <c r="AQ1822">
        <v>3.0759153698974402E-3</v>
      </c>
      <c r="AR1822">
        <v>2.61635496161544E-2</v>
      </c>
      <c r="AS1822">
        <v>0</v>
      </c>
      <c r="AT1822">
        <v>0.96697864952621004</v>
      </c>
      <c r="AU1822">
        <v>89.225528571428498</v>
      </c>
      <c r="AV1822">
        <v>49.9402739477446</v>
      </c>
      <c r="AW1822">
        <v>-2.92394649860554E-2</v>
      </c>
      <c r="AX1822">
        <v>0</v>
      </c>
      <c r="AY1822">
        <v>-3.0759153698974402E-3</v>
      </c>
      <c r="AZ1822">
        <v>-2.61635496161544E-2</v>
      </c>
      <c r="BB1822" t="e">
        <f t="shared" si="31"/>
        <v>#NAME?</v>
      </c>
      <c r="BC1822" t="e">
        <f t="shared" si="31"/>
        <v>#NAME?</v>
      </c>
      <c r="BD1822">
        <v>-2.9239464986051799E-2</v>
      </c>
      <c r="BE1822" s="244">
        <v>3.5700609135602603E-15</v>
      </c>
      <c r="BG1822" t="e">
        <f t="shared" si="32"/>
        <v>#NAME?</v>
      </c>
      <c r="BH1822" t="e">
        <f t="shared" si="32"/>
        <v>#NAME?</v>
      </c>
      <c r="BK1822" t="e">
        <f t="shared" si="30"/>
        <v>#NAME?</v>
      </c>
    </row>
    <row r="1823" spans="1:63" x14ac:dyDescent="0.2">
      <c r="A1823">
        <v>1821</v>
      </c>
      <c r="B1823" s="243">
        <v>44800.847222222219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49.933999999999997</v>
      </c>
      <c r="K1823">
        <v>-2.6410256410256398E-2</v>
      </c>
      <c r="L1823">
        <v>49.905000000000001</v>
      </c>
      <c r="M1823">
        <v>3.7499999999999999E-2</v>
      </c>
      <c r="N1823">
        <v>400.17391304347802</v>
      </c>
      <c r="O1823">
        <v>31.5857142857142</v>
      </c>
      <c r="P1823">
        <v>2.1269714285714199</v>
      </c>
      <c r="Q1823">
        <v>57.433999999999898</v>
      </c>
      <c r="R1823">
        <v>6.73</v>
      </c>
      <c r="S1823">
        <v>2.415</v>
      </c>
      <c r="T1823">
        <v>5</v>
      </c>
      <c r="U1823">
        <v>1.69454285714285</v>
      </c>
      <c r="V1823">
        <v>0.107914285714285</v>
      </c>
      <c r="W1823">
        <v>5.9271428571428503E-2</v>
      </c>
      <c r="X1823">
        <v>7.1285714285714199E-3</v>
      </c>
      <c r="Y1823">
        <v>87.464585714285704</v>
      </c>
      <c r="Z1823">
        <v>0</v>
      </c>
      <c r="AA1823">
        <v>1.1999999999999999E-3</v>
      </c>
      <c r="AB1823">
        <v>2.1585714285714201E-2</v>
      </c>
      <c r="AC1823">
        <v>0</v>
      </c>
      <c r="AD1823">
        <v>0</v>
      </c>
      <c r="AE1823">
        <v>49.933999999999997</v>
      </c>
      <c r="AF1823">
        <v>0</v>
      </c>
      <c r="AG1823">
        <v>0</v>
      </c>
      <c r="AH1823">
        <v>0</v>
      </c>
      <c r="AI1823">
        <v>49.933999999999997</v>
      </c>
      <c r="AJ1823">
        <v>0.57090535091672201</v>
      </c>
      <c r="AK1823">
        <v>1</v>
      </c>
      <c r="AL1823">
        <v>0</v>
      </c>
      <c r="AM1823">
        <v>0</v>
      </c>
      <c r="AN1823">
        <v>0</v>
      </c>
      <c r="AO1823">
        <v>0</v>
      </c>
      <c r="AP1823">
        <v>49.933999999999997</v>
      </c>
      <c r="AQ1823">
        <v>3.0759153698974402E-3</v>
      </c>
      <c r="AR1823">
        <v>2.61635496161544E-2</v>
      </c>
      <c r="AS1823">
        <v>0</v>
      </c>
      <c r="AT1823">
        <v>0.96742358450056698</v>
      </c>
      <c r="AU1823">
        <v>89.225528571428498</v>
      </c>
      <c r="AV1823">
        <v>49.963239464986003</v>
      </c>
      <c r="AW1823">
        <v>-2.92394649860554E-2</v>
      </c>
      <c r="AX1823">
        <v>0</v>
      </c>
      <c r="AY1823">
        <v>-3.0759153698974402E-3</v>
      </c>
      <c r="AZ1823">
        <v>-2.61635496161544E-2</v>
      </c>
      <c r="BB1823" t="e">
        <f t="shared" si="31"/>
        <v>#NAME?</v>
      </c>
      <c r="BC1823" t="e">
        <f t="shared" si="31"/>
        <v>#NAME?</v>
      </c>
      <c r="BD1823">
        <v>-2.9239464986051799E-2</v>
      </c>
      <c r="BE1823" s="244">
        <v>3.5700609135602603E-15</v>
      </c>
      <c r="BG1823" t="e">
        <f t="shared" si="32"/>
        <v>#NAME?</v>
      </c>
      <c r="BH1823" t="e">
        <f t="shared" si="32"/>
        <v>#NAME?</v>
      </c>
      <c r="BK1823" t="e">
        <f t="shared" si="30"/>
        <v>#NAME?</v>
      </c>
    </row>
    <row r="1824" spans="1:63" x14ac:dyDescent="0.2">
      <c r="A1824">
        <v>1822</v>
      </c>
      <c r="B1824" s="243">
        <v>44800.861111111109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49.943571428571403</v>
      </c>
      <c r="K1824">
        <v>-8.0000000000000002E-3</v>
      </c>
      <c r="L1824">
        <v>49.943750000000001</v>
      </c>
      <c r="M1824">
        <v>-0.107692307692307</v>
      </c>
      <c r="N1824">
        <v>400.16</v>
      </c>
      <c r="O1824">
        <v>31.425000000000001</v>
      </c>
      <c r="P1824">
        <v>2.1301764705882298</v>
      </c>
      <c r="Q1824">
        <v>57.506250000000001</v>
      </c>
      <c r="R1824">
        <v>6.73</v>
      </c>
      <c r="S1824">
        <v>2.4590909090909001</v>
      </c>
      <c r="T1824">
        <v>5</v>
      </c>
      <c r="U1824">
        <v>1.69454285714285</v>
      </c>
      <c r="V1824">
        <v>0.107914285714285</v>
      </c>
      <c r="W1824">
        <v>5.9271428571428503E-2</v>
      </c>
      <c r="X1824">
        <v>7.1285714285714199E-3</v>
      </c>
      <c r="Y1824">
        <v>87.464585714285704</v>
      </c>
      <c r="Z1824">
        <v>0</v>
      </c>
      <c r="AA1824">
        <v>1.1999999999999999E-3</v>
      </c>
      <c r="AB1824">
        <v>2.1585714285714201E-2</v>
      </c>
      <c r="AC1824">
        <v>0</v>
      </c>
      <c r="AD1824">
        <v>0</v>
      </c>
      <c r="AE1824">
        <v>49.943571428571403</v>
      </c>
      <c r="AF1824">
        <v>0</v>
      </c>
      <c r="AG1824">
        <v>0</v>
      </c>
      <c r="AH1824">
        <v>0</v>
      </c>
      <c r="AI1824">
        <v>49.943571428571403</v>
      </c>
      <c r="AJ1824">
        <v>0.57101478296276897</v>
      </c>
      <c r="AK1824">
        <v>1</v>
      </c>
      <c r="AL1824">
        <v>0</v>
      </c>
      <c r="AM1824">
        <v>0</v>
      </c>
      <c r="AN1824">
        <v>0</v>
      </c>
      <c r="AO1824">
        <v>0</v>
      </c>
      <c r="AP1824">
        <v>49.943571428571403</v>
      </c>
      <c r="AQ1824">
        <v>3.0759153698974402E-3</v>
      </c>
      <c r="AR1824">
        <v>2.61635496161544E-2</v>
      </c>
      <c r="AS1824">
        <v>0</v>
      </c>
      <c r="AT1824">
        <v>0.96760902179254005</v>
      </c>
      <c r="AU1824">
        <v>89.225528571428498</v>
      </c>
      <c r="AV1824">
        <v>49.972810893557401</v>
      </c>
      <c r="AW1824">
        <v>-2.92394649860554E-2</v>
      </c>
      <c r="AX1824">
        <v>0</v>
      </c>
      <c r="AY1824">
        <v>-3.0759153698974402E-3</v>
      </c>
      <c r="AZ1824">
        <v>-2.61635496161544E-2</v>
      </c>
      <c r="BB1824" t="e">
        <f t="shared" si="31"/>
        <v>#NAME?</v>
      </c>
      <c r="BC1824" t="e">
        <f t="shared" si="31"/>
        <v>#NAME?</v>
      </c>
      <c r="BD1824">
        <v>-2.9239464986051799E-2</v>
      </c>
      <c r="BE1824" s="244">
        <v>3.5700609135602603E-15</v>
      </c>
      <c r="BG1824" t="e">
        <f t="shared" si="32"/>
        <v>#NAME?</v>
      </c>
      <c r="BH1824" t="e">
        <f t="shared" si="32"/>
        <v>#NAME?</v>
      </c>
      <c r="BK1824" t="e">
        <f t="shared" si="30"/>
        <v>#NAME?</v>
      </c>
    </row>
    <row r="1825" spans="1:63" x14ac:dyDescent="0.2">
      <c r="A1825">
        <v>1823</v>
      </c>
      <c r="B1825" s="243">
        <v>44800.875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49.931935483870902</v>
      </c>
      <c r="K1825">
        <v>-1.925E-2</v>
      </c>
      <c r="L1825">
        <v>49.947666666666599</v>
      </c>
      <c r="M1825">
        <v>1.53846153846153E-2</v>
      </c>
      <c r="N1825">
        <v>400</v>
      </c>
      <c r="O1825">
        <v>31.9344827586206</v>
      </c>
      <c r="P1825">
        <v>2.1332</v>
      </c>
      <c r="Q1825">
        <v>57.616250000000001</v>
      </c>
      <c r="R1825">
        <v>6.73</v>
      </c>
      <c r="S1825">
        <v>2.4649999999999999</v>
      </c>
      <c r="T1825">
        <v>5</v>
      </c>
      <c r="U1825">
        <v>1.69454285714285</v>
      </c>
      <c r="V1825">
        <v>0.107914285714285</v>
      </c>
      <c r="W1825">
        <v>5.9271428571428503E-2</v>
      </c>
      <c r="X1825">
        <v>7.1285714285714199E-3</v>
      </c>
      <c r="Y1825">
        <v>87.464585714285704</v>
      </c>
      <c r="Z1825">
        <v>0</v>
      </c>
      <c r="AA1825">
        <v>1.1999999999999999E-3</v>
      </c>
      <c r="AB1825">
        <v>2.1585714285714201E-2</v>
      </c>
      <c r="AC1825">
        <v>0</v>
      </c>
      <c r="AD1825">
        <v>0</v>
      </c>
      <c r="AE1825">
        <v>49.931935483870902</v>
      </c>
      <c r="AF1825">
        <v>0</v>
      </c>
      <c r="AG1825">
        <v>0</v>
      </c>
      <c r="AH1825">
        <v>0</v>
      </c>
      <c r="AI1825">
        <v>49.931935483870902</v>
      </c>
      <c r="AJ1825">
        <v>0.57088174689330895</v>
      </c>
      <c r="AK1825">
        <v>1</v>
      </c>
      <c r="AL1825">
        <v>0</v>
      </c>
      <c r="AM1825">
        <v>0</v>
      </c>
      <c r="AN1825">
        <v>0</v>
      </c>
      <c r="AO1825">
        <v>0</v>
      </c>
      <c r="AP1825">
        <v>49.931935483870902</v>
      </c>
      <c r="AQ1825">
        <v>3.0759153698974402E-3</v>
      </c>
      <c r="AR1825">
        <v>2.61635496161544E-2</v>
      </c>
      <c r="AS1825">
        <v>0</v>
      </c>
      <c r="AT1825">
        <v>0.96738358647129297</v>
      </c>
      <c r="AU1825">
        <v>89.225528571428498</v>
      </c>
      <c r="AV1825">
        <v>49.961174948857</v>
      </c>
      <c r="AW1825">
        <v>-2.92394649860554E-2</v>
      </c>
      <c r="AX1825">
        <v>0</v>
      </c>
      <c r="AY1825">
        <v>-3.0759153698974402E-3</v>
      </c>
      <c r="AZ1825">
        <v>-2.61635496161544E-2</v>
      </c>
      <c r="BB1825" t="e">
        <f t="shared" ref="BB1825:BC1844" si="33">-inf</f>
        <v>#NAME?</v>
      </c>
      <c r="BC1825" t="e">
        <f t="shared" si="33"/>
        <v>#NAME?</v>
      </c>
      <c r="BD1825">
        <v>-2.9239464986051799E-2</v>
      </c>
      <c r="BE1825" s="244">
        <v>3.5700609135602603E-15</v>
      </c>
      <c r="BG1825" t="e">
        <f t="shared" ref="BG1825:BH1844" si="34">-inf</f>
        <v>#NAME?</v>
      </c>
      <c r="BH1825" t="e">
        <f t="shared" si="34"/>
        <v>#NAME?</v>
      </c>
      <c r="BK1825" t="e">
        <f t="shared" si="30"/>
        <v>#NAME?</v>
      </c>
    </row>
    <row r="1826" spans="1:63" x14ac:dyDescent="0.2">
      <c r="A1826">
        <v>1824</v>
      </c>
      <c r="B1826" s="243">
        <v>44800.888888888891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49.917352941176397</v>
      </c>
      <c r="K1826">
        <v>-4.1249999999999898E-2</v>
      </c>
      <c r="L1826">
        <v>49.923783783783797</v>
      </c>
      <c r="M1826">
        <v>-3.5000000000000003E-2</v>
      </c>
      <c r="N1826">
        <v>400.03846153846098</v>
      </c>
      <c r="O1826">
        <v>31.783333333333299</v>
      </c>
      <c r="P1826">
        <v>2.1317777777777698</v>
      </c>
      <c r="Q1826">
        <v>57.561250000000001</v>
      </c>
      <c r="R1826">
        <v>6.73</v>
      </c>
      <c r="S1826">
        <v>2.48714285714285</v>
      </c>
      <c r="T1826">
        <v>5</v>
      </c>
      <c r="U1826">
        <v>1.69454285714285</v>
      </c>
      <c r="V1826">
        <v>0.107914285714285</v>
      </c>
      <c r="W1826">
        <v>5.9271428571428503E-2</v>
      </c>
      <c r="X1826">
        <v>7.1285714285714199E-3</v>
      </c>
      <c r="Y1826">
        <v>87.464585714285704</v>
      </c>
      <c r="Z1826">
        <v>0</v>
      </c>
      <c r="AA1826">
        <v>1.1999999999999999E-3</v>
      </c>
      <c r="AB1826">
        <v>2.1585714285714201E-2</v>
      </c>
      <c r="AC1826">
        <v>0</v>
      </c>
      <c r="AD1826">
        <v>0</v>
      </c>
      <c r="AE1826">
        <v>49.917352941176397</v>
      </c>
      <c r="AF1826">
        <v>0</v>
      </c>
      <c r="AG1826">
        <v>0</v>
      </c>
      <c r="AH1826">
        <v>0</v>
      </c>
      <c r="AI1826">
        <v>49.917352941176397</v>
      </c>
      <c r="AJ1826">
        <v>0.57071502178307798</v>
      </c>
      <c r="AK1826">
        <v>1</v>
      </c>
      <c r="AL1826">
        <v>0</v>
      </c>
      <c r="AM1826">
        <v>0</v>
      </c>
      <c r="AN1826">
        <v>0</v>
      </c>
      <c r="AO1826">
        <v>0</v>
      </c>
      <c r="AP1826">
        <v>49.917352941176397</v>
      </c>
      <c r="AQ1826">
        <v>3.0759153698974402E-3</v>
      </c>
      <c r="AR1826">
        <v>2.61635496161544E-2</v>
      </c>
      <c r="AS1826">
        <v>0</v>
      </c>
      <c r="AT1826">
        <v>0.96710106362664505</v>
      </c>
      <c r="AU1826">
        <v>89.225528571428498</v>
      </c>
      <c r="AV1826">
        <v>49.946592406162502</v>
      </c>
      <c r="AW1826">
        <v>-2.92394649860554E-2</v>
      </c>
      <c r="AX1826">
        <v>0</v>
      </c>
      <c r="AY1826">
        <v>-3.0759153698974402E-3</v>
      </c>
      <c r="AZ1826">
        <v>-2.61635496161544E-2</v>
      </c>
      <c r="BB1826" t="e">
        <f t="shared" si="33"/>
        <v>#NAME?</v>
      </c>
      <c r="BC1826" t="e">
        <f t="shared" si="33"/>
        <v>#NAME?</v>
      </c>
      <c r="BD1826">
        <v>-2.9239464986051799E-2</v>
      </c>
      <c r="BE1826" s="244">
        <v>3.5700609135602603E-15</v>
      </c>
      <c r="BG1826" t="e">
        <f t="shared" si="34"/>
        <v>#NAME?</v>
      </c>
      <c r="BH1826" t="e">
        <f t="shared" si="34"/>
        <v>#NAME?</v>
      </c>
      <c r="BK1826" t="e">
        <f t="shared" si="30"/>
        <v>#NAME?</v>
      </c>
    </row>
    <row r="1827" spans="1:63" x14ac:dyDescent="0.2">
      <c r="A1827">
        <v>1825</v>
      </c>
      <c r="B1827" s="243">
        <v>44800.902777777781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49.945333333333302</v>
      </c>
      <c r="K1827">
        <v>-6.9230769230769198E-3</v>
      </c>
      <c r="L1827">
        <v>49.943846153846103</v>
      </c>
      <c r="M1827">
        <v>-8.8888888888888795E-2</v>
      </c>
      <c r="N1827">
        <v>399.944444444444</v>
      </c>
      <c r="O1827">
        <v>31.878947368420999</v>
      </c>
      <c r="P1827">
        <v>2.1360333333333301</v>
      </c>
      <c r="Q1827">
        <v>57.669999999999902</v>
      </c>
      <c r="R1827">
        <v>6.73</v>
      </c>
      <c r="S1827">
        <v>2.5233333333333299</v>
      </c>
      <c r="T1827">
        <v>5</v>
      </c>
      <c r="U1827">
        <v>1.69454285714285</v>
      </c>
      <c r="V1827">
        <v>0.107914285714285</v>
      </c>
      <c r="W1827">
        <v>5.9271428571428503E-2</v>
      </c>
      <c r="X1827">
        <v>7.1285714285714199E-3</v>
      </c>
      <c r="Y1827">
        <v>87.464585714285704</v>
      </c>
      <c r="Z1827">
        <v>0</v>
      </c>
      <c r="AA1827">
        <v>1.1999999999999999E-3</v>
      </c>
      <c r="AB1827">
        <v>2.1585714285714201E-2</v>
      </c>
      <c r="AC1827">
        <v>0</v>
      </c>
      <c r="AD1827">
        <v>0</v>
      </c>
      <c r="AE1827">
        <v>49.945333333333302</v>
      </c>
      <c r="AF1827">
        <v>0</v>
      </c>
      <c r="AG1827">
        <v>0</v>
      </c>
      <c r="AH1827">
        <v>0</v>
      </c>
      <c r="AI1827">
        <v>49.945333333333302</v>
      </c>
      <c r="AJ1827">
        <v>0.57103492717025095</v>
      </c>
      <c r="AK1827">
        <v>1</v>
      </c>
      <c r="AL1827">
        <v>0</v>
      </c>
      <c r="AM1827">
        <v>0</v>
      </c>
      <c r="AN1827">
        <v>0</v>
      </c>
      <c r="AO1827">
        <v>0</v>
      </c>
      <c r="AP1827">
        <v>49.945333333333302</v>
      </c>
      <c r="AQ1827">
        <v>3.0759153698974402E-3</v>
      </c>
      <c r="AR1827">
        <v>2.61635496161544E-2</v>
      </c>
      <c r="AS1827">
        <v>0</v>
      </c>
      <c r="AT1827">
        <v>0.96764315701544001</v>
      </c>
      <c r="AU1827">
        <v>89.225528571428498</v>
      </c>
      <c r="AV1827">
        <v>49.974572798319301</v>
      </c>
      <c r="AW1827">
        <v>-2.92394649860554E-2</v>
      </c>
      <c r="AX1827">
        <v>0</v>
      </c>
      <c r="AY1827">
        <v>-3.0759153698974402E-3</v>
      </c>
      <c r="AZ1827">
        <v>-2.61635496161544E-2</v>
      </c>
      <c r="BB1827" t="e">
        <f t="shared" si="33"/>
        <v>#NAME?</v>
      </c>
      <c r="BC1827" t="e">
        <f t="shared" si="33"/>
        <v>#NAME?</v>
      </c>
      <c r="BD1827">
        <v>-2.9239464986051799E-2</v>
      </c>
      <c r="BE1827" s="244">
        <v>3.5700609135602603E-15</v>
      </c>
      <c r="BG1827" t="e">
        <f t="shared" si="34"/>
        <v>#NAME?</v>
      </c>
      <c r="BH1827" t="e">
        <f t="shared" si="34"/>
        <v>#NAME?</v>
      </c>
      <c r="BK1827" t="e">
        <f t="shared" si="30"/>
        <v>#NAME?</v>
      </c>
    </row>
    <row r="1828" spans="1:63" x14ac:dyDescent="0.2">
      <c r="A1828">
        <v>1826</v>
      </c>
      <c r="B1828" s="243">
        <v>44800.916666666664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49.921333333333301</v>
      </c>
      <c r="K1828">
        <v>-3.0769230769230702E-2</v>
      </c>
      <c r="L1828">
        <v>49.934062499999897</v>
      </c>
      <c r="M1828">
        <v>-8.8888888888888795E-2</v>
      </c>
      <c r="N1828">
        <v>399.95454545454498</v>
      </c>
      <c r="O1828">
        <v>31.754166666666599</v>
      </c>
      <c r="P1828">
        <v>2.1327407407407399</v>
      </c>
      <c r="Q1828">
        <v>57.569999999999901</v>
      </c>
      <c r="R1828">
        <v>6.73</v>
      </c>
      <c r="S1828">
        <v>2.5235714285714201</v>
      </c>
      <c r="T1828">
        <v>5</v>
      </c>
      <c r="U1828">
        <v>1.69454285714285</v>
      </c>
      <c r="V1828">
        <v>0.107914285714285</v>
      </c>
      <c r="W1828">
        <v>5.9271428571428503E-2</v>
      </c>
      <c r="X1828">
        <v>7.1285714285714199E-3</v>
      </c>
      <c r="Y1828">
        <v>87.464585714285704</v>
      </c>
      <c r="Z1828">
        <v>0</v>
      </c>
      <c r="AA1828">
        <v>1.1999999999999999E-3</v>
      </c>
      <c r="AB1828">
        <v>2.1585714285714201E-2</v>
      </c>
      <c r="AC1828">
        <v>0</v>
      </c>
      <c r="AD1828">
        <v>0</v>
      </c>
      <c r="AE1828">
        <v>49.921333333333301</v>
      </c>
      <c r="AF1828">
        <v>0</v>
      </c>
      <c r="AG1828">
        <v>0</v>
      </c>
      <c r="AH1828">
        <v>0</v>
      </c>
      <c r="AI1828">
        <v>49.921333333333301</v>
      </c>
      <c r="AJ1828">
        <v>0.57076053039807095</v>
      </c>
      <c r="AK1828">
        <v>1</v>
      </c>
      <c r="AL1828">
        <v>0</v>
      </c>
      <c r="AM1828">
        <v>0</v>
      </c>
      <c r="AN1828">
        <v>0</v>
      </c>
      <c r="AO1828">
        <v>0</v>
      </c>
      <c r="AP1828">
        <v>49.921333333333301</v>
      </c>
      <c r="AQ1828">
        <v>3.0759153698974402E-3</v>
      </c>
      <c r="AR1828">
        <v>2.61635496161544E-2</v>
      </c>
      <c r="AS1828">
        <v>0</v>
      </c>
      <c r="AT1828">
        <v>0.96717817992512101</v>
      </c>
      <c r="AU1828">
        <v>89.225528571428498</v>
      </c>
      <c r="AV1828">
        <v>49.9505727983193</v>
      </c>
      <c r="AW1828">
        <v>-2.9239464986048298E-2</v>
      </c>
      <c r="AX1828">
        <v>0</v>
      </c>
      <c r="AY1828">
        <v>-3.0759153698974402E-3</v>
      </c>
      <c r="AZ1828">
        <v>-2.61635496161544E-2</v>
      </c>
      <c r="BB1828" t="e">
        <f t="shared" si="33"/>
        <v>#NAME?</v>
      </c>
      <c r="BC1828" t="e">
        <f t="shared" si="33"/>
        <v>#NAME?</v>
      </c>
      <c r="BD1828">
        <v>-2.9239464986051799E-2</v>
      </c>
      <c r="BE1828" s="244">
        <v>-3.5353664440407301E-15</v>
      </c>
      <c r="BG1828" t="e">
        <f t="shared" si="34"/>
        <v>#NAME?</v>
      </c>
      <c r="BH1828" t="e">
        <f t="shared" si="34"/>
        <v>#NAME?</v>
      </c>
      <c r="BK1828" t="e">
        <f t="shared" si="30"/>
        <v>#NAME?</v>
      </c>
    </row>
    <row r="1829" spans="1:63" x14ac:dyDescent="0.2">
      <c r="A1829">
        <v>1827</v>
      </c>
      <c r="B1829" s="243">
        <v>44800.930555555555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49.93</v>
      </c>
      <c r="K1829">
        <v>-5.3076923076923001E-2</v>
      </c>
      <c r="L1829">
        <v>49.9368571428571</v>
      </c>
      <c r="M1829">
        <v>6.6666666666666602E-3</v>
      </c>
      <c r="N1829">
        <v>400.19047619047598</v>
      </c>
      <c r="O1829">
        <v>31.8705882352941</v>
      </c>
      <c r="P1829">
        <v>2.1267999999999998</v>
      </c>
      <c r="Q1829">
        <v>57.480749999999901</v>
      </c>
      <c r="R1829">
        <v>6.7275</v>
      </c>
      <c r="S1829">
        <v>2.54076923076923</v>
      </c>
      <c r="T1829">
        <v>5</v>
      </c>
      <c r="U1829">
        <v>1.69454285714285</v>
      </c>
      <c r="V1829">
        <v>0.107914285714285</v>
      </c>
      <c r="W1829">
        <v>5.9271428571428503E-2</v>
      </c>
      <c r="X1829">
        <v>7.1285714285714199E-3</v>
      </c>
      <c r="Y1829">
        <v>87.464585714285704</v>
      </c>
      <c r="Z1829">
        <v>0</v>
      </c>
      <c r="AA1829">
        <v>1.1999999999999999E-3</v>
      </c>
      <c r="AB1829">
        <v>2.1585714285714201E-2</v>
      </c>
      <c r="AC1829">
        <v>0</v>
      </c>
      <c r="AD1829">
        <v>0</v>
      </c>
      <c r="AE1829">
        <v>49.93</v>
      </c>
      <c r="AF1829">
        <v>0</v>
      </c>
      <c r="AG1829">
        <v>0</v>
      </c>
      <c r="AH1829">
        <v>0</v>
      </c>
      <c r="AI1829">
        <v>49.93</v>
      </c>
      <c r="AJ1829">
        <v>0.57085961812135899</v>
      </c>
      <c r="AK1829">
        <v>1</v>
      </c>
      <c r="AL1829">
        <v>0</v>
      </c>
      <c r="AM1829">
        <v>0</v>
      </c>
      <c r="AN1829">
        <v>0</v>
      </c>
      <c r="AO1829">
        <v>0</v>
      </c>
      <c r="AP1829">
        <v>49.93</v>
      </c>
      <c r="AQ1829">
        <v>3.0759153698974402E-3</v>
      </c>
      <c r="AR1829">
        <v>2.61635496161544E-2</v>
      </c>
      <c r="AS1829">
        <v>0</v>
      </c>
      <c r="AT1829">
        <v>0.96734608831884705</v>
      </c>
      <c r="AU1829">
        <v>89.225528571428498</v>
      </c>
      <c r="AV1829">
        <v>49.959239464985998</v>
      </c>
      <c r="AW1829">
        <v>-2.92394649860554E-2</v>
      </c>
      <c r="AX1829">
        <v>0</v>
      </c>
      <c r="AY1829">
        <v>-3.0759153698974402E-3</v>
      </c>
      <c r="AZ1829">
        <v>-2.61635496161544E-2</v>
      </c>
      <c r="BB1829" t="e">
        <f t="shared" si="33"/>
        <v>#NAME?</v>
      </c>
      <c r="BC1829" t="e">
        <f t="shared" si="33"/>
        <v>#NAME?</v>
      </c>
      <c r="BD1829">
        <v>-2.9239464986051799E-2</v>
      </c>
      <c r="BE1829" s="244">
        <v>3.5700609135602603E-15</v>
      </c>
      <c r="BG1829" t="e">
        <f t="shared" si="34"/>
        <v>#NAME?</v>
      </c>
      <c r="BH1829" t="e">
        <f t="shared" si="34"/>
        <v>#NAME?</v>
      </c>
      <c r="BK1829" t="e">
        <f t="shared" si="30"/>
        <v>#NAME?</v>
      </c>
    </row>
    <row r="1830" spans="1:63" x14ac:dyDescent="0.2">
      <c r="A1830">
        <v>1828</v>
      </c>
      <c r="B1830" s="243">
        <v>44800.944444444445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49.923333333333296</v>
      </c>
      <c r="K1830">
        <v>-4.5249999999999999E-2</v>
      </c>
      <c r="L1830">
        <v>49.921724137931001</v>
      </c>
      <c r="M1830">
        <v>-2.9166666666666601E-2</v>
      </c>
      <c r="N1830">
        <v>400.222222222222</v>
      </c>
      <c r="O1830">
        <v>31.7814814814814</v>
      </c>
      <c r="P1830">
        <v>2.1308333333333298</v>
      </c>
      <c r="Q1830">
        <v>57.526499999999999</v>
      </c>
      <c r="R1830">
        <v>6.72</v>
      </c>
      <c r="S1830">
        <v>2.6081249999999998</v>
      </c>
      <c r="T1830">
        <v>5</v>
      </c>
      <c r="U1830">
        <v>1.69454285714285</v>
      </c>
      <c r="V1830">
        <v>0.107914285714285</v>
      </c>
      <c r="W1830">
        <v>5.9271428571428503E-2</v>
      </c>
      <c r="X1830">
        <v>7.1285714285714199E-3</v>
      </c>
      <c r="Y1830">
        <v>87.464585714285704</v>
      </c>
      <c r="Z1830">
        <v>0</v>
      </c>
      <c r="AA1830">
        <v>1.1999999999999999E-3</v>
      </c>
      <c r="AB1830">
        <v>2.1585714285714201E-2</v>
      </c>
      <c r="AC1830">
        <v>0</v>
      </c>
      <c r="AD1830">
        <v>0</v>
      </c>
      <c r="AE1830">
        <v>49.923333333333296</v>
      </c>
      <c r="AF1830">
        <v>0</v>
      </c>
      <c r="AG1830">
        <v>0</v>
      </c>
      <c r="AH1830">
        <v>0</v>
      </c>
      <c r="AI1830">
        <v>49.923333333333296</v>
      </c>
      <c r="AJ1830">
        <v>0.57078339679575296</v>
      </c>
      <c r="AK1830">
        <v>1</v>
      </c>
      <c r="AL1830">
        <v>0</v>
      </c>
      <c r="AM1830">
        <v>0</v>
      </c>
      <c r="AN1830">
        <v>0</v>
      </c>
      <c r="AO1830">
        <v>0</v>
      </c>
      <c r="AP1830">
        <v>49.923333333333296</v>
      </c>
      <c r="AQ1830">
        <v>3.0759153698974402E-3</v>
      </c>
      <c r="AR1830">
        <v>2.61635496161544E-2</v>
      </c>
      <c r="AS1830">
        <v>0</v>
      </c>
      <c r="AT1830">
        <v>0.96721692801598103</v>
      </c>
      <c r="AU1830">
        <v>89.225528571428498</v>
      </c>
      <c r="AV1830">
        <v>49.952572798319302</v>
      </c>
      <c r="AW1830">
        <v>-2.92394649860554E-2</v>
      </c>
      <c r="AX1830">
        <v>0</v>
      </c>
      <c r="AY1830">
        <v>-3.0759153698974402E-3</v>
      </c>
      <c r="AZ1830">
        <v>-2.61635496161544E-2</v>
      </c>
      <c r="BB1830" t="e">
        <f t="shared" si="33"/>
        <v>#NAME?</v>
      </c>
      <c r="BC1830" t="e">
        <f t="shared" si="33"/>
        <v>#NAME?</v>
      </c>
      <c r="BD1830">
        <v>-2.9239464986051799E-2</v>
      </c>
      <c r="BE1830" s="244">
        <v>3.5700609135602603E-15</v>
      </c>
      <c r="BG1830" t="e">
        <f t="shared" si="34"/>
        <v>#NAME?</v>
      </c>
      <c r="BH1830" t="e">
        <f t="shared" si="34"/>
        <v>#NAME?</v>
      </c>
      <c r="BK1830" t="e">
        <f t="shared" si="30"/>
        <v>#NAME?</v>
      </c>
    </row>
    <row r="1831" spans="1:63" x14ac:dyDescent="0.2">
      <c r="A1831">
        <v>1829</v>
      </c>
      <c r="B1831" s="243">
        <v>44800.958333333336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49.941764705882299</v>
      </c>
      <c r="K1831">
        <v>-3.3500000000000002E-2</v>
      </c>
      <c r="L1831">
        <v>49.966896551724098</v>
      </c>
      <c r="M1831">
        <v>-0.25</v>
      </c>
      <c r="N1831">
        <v>399.90909090909003</v>
      </c>
      <c r="O1831">
        <v>32.33</v>
      </c>
      <c r="P1831">
        <v>2.1292187500000002</v>
      </c>
      <c r="Q1831">
        <v>57.537499999999902</v>
      </c>
      <c r="R1831">
        <v>6.72</v>
      </c>
      <c r="S1831">
        <v>2.6306666666666598</v>
      </c>
      <c r="T1831">
        <v>5</v>
      </c>
      <c r="U1831">
        <v>1.69454285714285</v>
      </c>
      <c r="V1831">
        <v>0.107914285714285</v>
      </c>
      <c r="W1831">
        <v>5.9271428571428503E-2</v>
      </c>
      <c r="X1831">
        <v>7.1285714285714199E-3</v>
      </c>
      <c r="Y1831">
        <v>87.464585714285704</v>
      </c>
      <c r="Z1831">
        <v>0</v>
      </c>
      <c r="AA1831">
        <v>1.1999999999999999E-3</v>
      </c>
      <c r="AB1831">
        <v>2.1585714285714201E-2</v>
      </c>
      <c r="AC1831">
        <v>0</v>
      </c>
      <c r="AD1831">
        <v>0</v>
      </c>
      <c r="AE1831">
        <v>49.941764705882299</v>
      </c>
      <c r="AF1831">
        <v>0</v>
      </c>
      <c r="AG1831">
        <v>0</v>
      </c>
      <c r="AH1831">
        <v>0</v>
      </c>
      <c r="AI1831">
        <v>49.941764705882299</v>
      </c>
      <c r="AJ1831">
        <v>0.57099412634301505</v>
      </c>
      <c r="AK1831">
        <v>1</v>
      </c>
      <c r="AL1831">
        <v>0</v>
      </c>
      <c r="AM1831">
        <v>0</v>
      </c>
      <c r="AN1831">
        <v>0</v>
      </c>
      <c r="AO1831">
        <v>0</v>
      </c>
      <c r="AP1831">
        <v>49.941764705882299</v>
      </c>
      <c r="AQ1831">
        <v>3.0759153698974402E-3</v>
      </c>
      <c r="AR1831">
        <v>2.61635496161544E-2</v>
      </c>
      <c r="AS1831">
        <v>0</v>
      </c>
      <c r="AT1831">
        <v>0.96757401826508205</v>
      </c>
      <c r="AU1831">
        <v>89.225528571428498</v>
      </c>
      <c r="AV1831">
        <v>49.971004170868397</v>
      </c>
      <c r="AW1831">
        <v>-2.92394649860554E-2</v>
      </c>
      <c r="AX1831">
        <v>0</v>
      </c>
      <c r="AY1831">
        <v>-3.0759153698974402E-3</v>
      </c>
      <c r="AZ1831">
        <v>-2.61635496161544E-2</v>
      </c>
      <c r="BB1831" t="e">
        <f t="shared" si="33"/>
        <v>#NAME?</v>
      </c>
      <c r="BC1831" t="e">
        <f t="shared" si="33"/>
        <v>#NAME?</v>
      </c>
      <c r="BD1831">
        <v>-2.9239464986051799E-2</v>
      </c>
      <c r="BE1831" s="244">
        <v>3.5700609135602603E-15</v>
      </c>
      <c r="BG1831" t="e">
        <f t="shared" si="34"/>
        <v>#NAME?</v>
      </c>
      <c r="BH1831" t="e">
        <f t="shared" si="34"/>
        <v>#NAME?</v>
      </c>
      <c r="BK1831" t="e">
        <f t="shared" si="30"/>
        <v>#NAME?</v>
      </c>
    </row>
    <row r="1832" spans="1:63" x14ac:dyDescent="0.2">
      <c r="A1832">
        <v>1830</v>
      </c>
      <c r="B1832" s="243">
        <v>44800.972222222219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49.8927272727272</v>
      </c>
      <c r="K1832">
        <v>-4.7500000000000001E-2</v>
      </c>
      <c r="L1832">
        <v>49.91375</v>
      </c>
      <c r="M1832">
        <v>-6.2500000000000099E-3</v>
      </c>
      <c r="N1832">
        <v>399.92592592592501</v>
      </c>
      <c r="O1832">
        <v>32.059999999999903</v>
      </c>
      <c r="P1832">
        <v>2.1295294117646999</v>
      </c>
      <c r="Q1832">
        <v>57.523000000000003</v>
      </c>
      <c r="R1832">
        <v>6.72</v>
      </c>
      <c r="S1832">
        <v>2.6647058823529401</v>
      </c>
      <c r="T1832">
        <v>5</v>
      </c>
      <c r="U1832">
        <v>1.69454285714285</v>
      </c>
      <c r="V1832">
        <v>0.107914285714285</v>
      </c>
      <c r="W1832">
        <v>5.9271428571428503E-2</v>
      </c>
      <c r="X1832">
        <v>7.1285714285714199E-3</v>
      </c>
      <c r="Y1832">
        <v>87.464585714285704</v>
      </c>
      <c r="Z1832">
        <v>0</v>
      </c>
      <c r="AA1832">
        <v>1.1999999999999999E-3</v>
      </c>
      <c r="AB1832">
        <v>2.1585714285714201E-2</v>
      </c>
      <c r="AC1832">
        <v>0</v>
      </c>
      <c r="AD1832">
        <v>0</v>
      </c>
      <c r="AE1832">
        <v>49.8927272727272</v>
      </c>
      <c r="AF1832">
        <v>0</v>
      </c>
      <c r="AG1832">
        <v>0</v>
      </c>
      <c r="AH1832">
        <v>0</v>
      </c>
      <c r="AI1832">
        <v>49.8927272727272</v>
      </c>
      <c r="AJ1832">
        <v>0.57043347161910996</v>
      </c>
      <c r="AK1832">
        <v>1</v>
      </c>
      <c r="AL1832">
        <v>0</v>
      </c>
      <c r="AM1832">
        <v>0</v>
      </c>
      <c r="AN1832">
        <v>0</v>
      </c>
      <c r="AO1832">
        <v>0</v>
      </c>
      <c r="AP1832">
        <v>49.8927272727272</v>
      </c>
      <c r="AQ1832">
        <v>3.0759153698974402E-3</v>
      </c>
      <c r="AR1832">
        <v>2.61635496161544E-2</v>
      </c>
      <c r="AS1832">
        <v>0</v>
      </c>
      <c r="AT1832">
        <v>0.96662396480736601</v>
      </c>
      <c r="AU1832">
        <v>89.225528571428498</v>
      </c>
      <c r="AV1832">
        <v>49.921966737713298</v>
      </c>
      <c r="AW1832">
        <v>-2.9239464986062499E-2</v>
      </c>
      <c r="AX1832">
        <v>0</v>
      </c>
      <c r="AY1832">
        <v>-3.0759153698974402E-3</v>
      </c>
      <c r="AZ1832">
        <v>-2.61635496161544E-2</v>
      </c>
      <c r="BB1832" t="e">
        <f t="shared" si="33"/>
        <v>#NAME?</v>
      </c>
      <c r="BC1832" t="e">
        <f t="shared" si="33"/>
        <v>#NAME?</v>
      </c>
      <c r="BD1832">
        <v>-2.9239464986051799E-2</v>
      </c>
      <c r="BE1832" s="244">
        <v>1.06754882711612E-14</v>
      </c>
      <c r="BG1832" t="e">
        <f t="shared" si="34"/>
        <v>#NAME?</v>
      </c>
      <c r="BH1832" t="e">
        <f t="shared" si="34"/>
        <v>#NAME?</v>
      </c>
      <c r="BK1832" t="e">
        <f t="shared" si="30"/>
        <v>#NAME?</v>
      </c>
    </row>
    <row r="1833" spans="1:63" x14ac:dyDescent="0.2">
      <c r="A1833">
        <v>1831</v>
      </c>
      <c r="B1833" s="243">
        <v>44800.986111111109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49.9672727272727</v>
      </c>
      <c r="K1833">
        <v>-5.4358974358974299E-2</v>
      </c>
      <c r="L1833">
        <v>49.953749999999999</v>
      </c>
      <c r="M1833">
        <v>-9.0909090909090991E-3</v>
      </c>
      <c r="N1833">
        <v>400.03333333333302</v>
      </c>
      <c r="O1833">
        <v>31.963999999999999</v>
      </c>
      <c r="P1833">
        <v>2.1357096774193498</v>
      </c>
      <c r="Q1833">
        <v>57.665999999999897</v>
      </c>
      <c r="R1833">
        <v>6.72</v>
      </c>
      <c r="S1833">
        <v>2.7280000000000002</v>
      </c>
      <c r="T1833">
        <v>5</v>
      </c>
      <c r="U1833">
        <v>1.69454285714285</v>
      </c>
      <c r="V1833">
        <v>0.107914285714285</v>
      </c>
      <c r="W1833">
        <v>5.9271428571428503E-2</v>
      </c>
      <c r="X1833">
        <v>7.1285714285714199E-3</v>
      </c>
      <c r="Y1833">
        <v>87.464585714285704</v>
      </c>
      <c r="Z1833">
        <v>0</v>
      </c>
      <c r="AA1833">
        <v>1.1999999999999999E-3</v>
      </c>
      <c r="AB1833">
        <v>2.1585714285714201E-2</v>
      </c>
      <c r="AC1833">
        <v>0</v>
      </c>
      <c r="AD1833">
        <v>0</v>
      </c>
      <c r="AE1833">
        <v>49.9672727272727</v>
      </c>
      <c r="AF1833">
        <v>0</v>
      </c>
      <c r="AG1833">
        <v>0</v>
      </c>
      <c r="AH1833">
        <v>0</v>
      </c>
      <c r="AI1833">
        <v>49.9672727272727</v>
      </c>
      <c r="AJ1833">
        <v>0.57128576462360703</v>
      </c>
      <c r="AK1833">
        <v>1</v>
      </c>
      <c r="AL1833">
        <v>0</v>
      </c>
      <c r="AM1833">
        <v>0</v>
      </c>
      <c r="AN1833">
        <v>0</v>
      </c>
      <c r="AO1833">
        <v>0</v>
      </c>
      <c r="AP1833">
        <v>49.9672727272727</v>
      </c>
      <c r="AQ1833">
        <v>3.0759153698974402E-3</v>
      </c>
      <c r="AR1833">
        <v>2.61635496161544E-2</v>
      </c>
      <c r="AS1833">
        <v>0</v>
      </c>
      <c r="AT1833">
        <v>0.96806821183032798</v>
      </c>
      <c r="AU1833">
        <v>89.225528571428498</v>
      </c>
      <c r="AV1833">
        <v>49.996512192258699</v>
      </c>
      <c r="AW1833">
        <v>-2.9239464986048298E-2</v>
      </c>
      <c r="AX1833">
        <v>0</v>
      </c>
      <c r="AY1833">
        <v>-3.0759153698974402E-3</v>
      </c>
      <c r="AZ1833">
        <v>-2.61635496161544E-2</v>
      </c>
      <c r="BB1833" t="e">
        <f t="shared" si="33"/>
        <v>#NAME?</v>
      </c>
      <c r="BC1833" t="e">
        <f t="shared" si="33"/>
        <v>#NAME?</v>
      </c>
      <c r="BD1833">
        <v>-2.9239464986051799E-2</v>
      </c>
      <c r="BE1833" s="244">
        <v>-3.5353664440407301E-15</v>
      </c>
      <c r="BG1833" t="e">
        <f t="shared" si="34"/>
        <v>#NAME?</v>
      </c>
      <c r="BH1833" t="e">
        <f t="shared" si="34"/>
        <v>#NAME?</v>
      </c>
      <c r="BK1833" t="e">
        <f t="shared" si="30"/>
        <v>#NAME?</v>
      </c>
    </row>
    <row r="1834" spans="1:63" x14ac:dyDescent="0.2">
      <c r="A1834">
        <v>1832</v>
      </c>
      <c r="B1834" s="243">
        <v>44801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49.930322580645097</v>
      </c>
      <c r="K1834">
        <v>-4.6923076923076901E-2</v>
      </c>
      <c r="L1834">
        <v>49.933793103448203</v>
      </c>
      <c r="M1834">
        <v>-3.3333333333333298E-2</v>
      </c>
      <c r="N1834">
        <v>400.15384615384602</v>
      </c>
      <c r="O1834">
        <v>32.096874999999898</v>
      </c>
      <c r="P1834">
        <v>2.13405405405405</v>
      </c>
      <c r="Q1834">
        <v>57.631249999999902</v>
      </c>
      <c r="R1834">
        <v>6.72</v>
      </c>
      <c r="S1834">
        <v>2.7296874999999901</v>
      </c>
      <c r="T1834">
        <v>5</v>
      </c>
      <c r="U1834">
        <v>1.69454285714285</v>
      </c>
      <c r="V1834">
        <v>0.107914285714285</v>
      </c>
      <c r="W1834">
        <v>5.9271428571428503E-2</v>
      </c>
      <c r="X1834">
        <v>7.1285714285714199E-3</v>
      </c>
      <c r="Y1834">
        <v>87.464585714285704</v>
      </c>
      <c r="Z1834">
        <v>0</v>
      </c>
      <c r="AA1834">
        <v>1.1999999999999999E-3</v>
      </c>
      <c r="AB1834">
        <v>2.1585714285714201E-2</v>
      </c>
      <c r="AC1834">
        <v>0</v>
      </c>
      <c r="AD1834">
        <v>0</v>
      </c>
      <c r="AE1834">
        <v>49.930322580645097</v>
      </c>
      <c r="AF1834">
        <v>0</v>
      </c>
      <c r="AG1834">
        <v>0</v>
      </c>
      <c r="AH1834">
        <v>0</v>
      </c>
      <c r="AI1834">
        <v>49.930322580645097</v>
      </c>
      <c r="AJ1834">
        <v>0.57086330625001702</v>
      </c>
      <c r="AK1834">
        <v>1</v>
      </c>
      <c r="AL1834">
        <v>0</v>
      </c>
      <c r="AM1834">
        <v>0</v>
      </c>
      <c r="AN1834">
        <v>0</v>
      </c>
      <c r="AO1834">
        <v>0</v>
      </c>
      <c r="AP1834">
        <v>49.930322580645097</v>
      </c>
      <c r="AQ1834">
        <v>3.0759153698974402E-3</v>
      </c>
      <c r="AR1834">
        <v>2.61635496161544E-2</v>
      </c>
      <c r="AS1834">
        <v>0</v>
      </c>
      <c r="AT1834">
        <v>0.96735233801092102</v>
      </c>
      <c r="AU1834">
        <v>89.225528571428498</v>
      </c>
      <c r="AV1834">
        <v>49.959562045631202</v>
      </c>
      <c r="AW1834">
        <v>-2.9239464986048298E-2</v>
      </c>
      <c r="AX1834">
        <v>0</v>
      </c>
      <c r="AY1834">
        <v>-3.0759153698974402E-3</v>
      </c>
      <c r="AZ1834">
        <v>-2.61635496161544E-2</v>
      </c>
      <c r="BB1834" t="e">
        <f t="shared" si="33"/>
        <v>#NAME?</v>
      </c>
      <c r="BC1834" t="e">
        <f t="shared" si="33"/>
        <v>#NAME?</v>
      </c>
      <c r="BD1834">
        <v>-2.9239464986051799E-2</v>
      </c>
      <c r="BE1834" s="244">
        <v>-3.5353664440407301E-15</v>
      </c>
      <c r="BG1834" t="e">
        <f t="shared" si="34"/>
        <v>#NAME?</v>
      </c>
      <c r="BH1834" t="e">
        <f t="shared" si="34"/>
        <v>#NAME?</v>
      </c>
      <c r="BK1834" t="e">
        <f t="shared" si="30"/>
        <v>#NAME?</v>
      </c>
    </row>
    <row r="1835" spans="1:63" x14ac:dyDescent="0.2">
      <c r="A1835">
        <v>1833</v>
      </c>
      <c r="B1835" s="243">
        <v>44801.013888888891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49.893243243243198</v>
      </c>
      <c r="K1835">
        <v>-4.1000000000000002E-2</v>
      </c>
      <c r="L1835">
        <v>49.9</v>
      </c>
      <c r="M1835">
        <v>8.3333333333333297E-3</v>
      </c>
      <c r="N1835">
        <v>399.875</v>
      </c>
      <c r="O1835">
        <v>32.140909090908998</v>
      </c>
      <c r="P1835">
        <v>2.13138235294117</v>
      </c>
      <c r="Q1835">
        <v>57.58</v>
      </c>
      <c r="R1835">
        <v>6.72</v>
      </c>
      <c r="S1835">
        <v>2.78666666666666</v>
      </c>
      <c r="T1835">
        <v>5</v>
      </c>
      <c r="U1835">
        <v>1.69454285714285</v>
      </c>
      <c r="V1835">
        <v>0.107914285714285</v>
      </c>
      <c r="W1835">
        <v>5.9271428571428503E-2</v>
      </c>
      <c r="X1835">
        <v>7.1285714285714199E-3</v>
      </c>
      <c r="Y1835">
        <v>87.464585714285704</v>
      </c>
      <c r="Z1835">
        <v>0</v>
      </c>
      <c r="AA1835">
        <v>1.1999999999999999E-3</v>
      </c>
      <c r="AB1835">
        <v>2.1585714285714201E-2</v>
      </c>
      <c r="AC1835">
        <v>0</v>
      </c>
      <c r="AD1835">
        <v>0</v>
      </c>
      <c r="AE1835">
        <v>49.893243243243198</v>
      </c>
      <c r="AF1835">
        <v>0</v>
      </c>
      <c r="AG1835">
        <v>0</v>
      </c>
      <c r="AH1835">
        <v>0</v>
      </c>
      <c r="AI1835">
        <v>49.893243243243198</v>
      </c>
      <c r="AJ1835">
        <v>0.57043937081261498</v>
      </c>
      <c r="AK1835">
        <v>1</v>
      </c>
      <c r="AL1835">
        <v>0</v>
      </c>
      <c r="AM1835">
        <v>0</v>
      </c>
      <c r="AN1835">
        <v>0</v>
      </c>
      <c r="AO1835">
        <v>0</v>
      </c>
      <c r="AP1835">
        <v>49.893243243243198</v>
      </c>
      <c r="AQ1835">
        <v>3.0759153698974402E-3</v>
      </c>
      <c r="AR1835">
        <v>2.61635496161544E-2</v>
      </c>
      <c r="AS1835">
        <v>0</v>
      </c>
      <c r="AT1835">
        <v>0.96663396124358303</v>
      </c>
      <c r="AU1835">
        <v>89.225528571428498</v>
      </c>
      <c r="AV1835">
        <v>49.922482708229197</v>
      </c>
      <c r="AW1835">
        <v>-2.9239464986062499E-2</v>
      </c>
      <c r="AX1835">
        <v>0</v>
      </c>
      <c r="AY1835">
        <v>-3.0759153698974402E-3</v>
      </c>
      <c r="AZ1835">
        <v>-2.61635496161544E-2</v>
      </c>
      <c r="BB1835" t="e">
        <f t="shared" si="33"/>
        <v>#NAME?</v>
      </c>
      <c r="BC1835" t="e">
        <f t="shared" si="33"/>
        <v>#NAME?</v>
      </c>
      <c r="BD1835">
        <v>-2.9239464986051799E-2</v>
      </c>
      <c r="BE1835" s="244">
        <v>1.06754882711612E-14</v>
      </c>
      <c r="BG1835" t="e">
        <f t="shared" si="34"/>
        <v>#NAME?</v>
      </c>
      <c r="BH1835" t="e">
        <f t="shared" si="34"/>
        <v>#NAME?</v>
      </c>
      <c r="BK1835" t="e">
        <f t="shared" si="30"/>
        <v>#NAME?</v>
      </c>
    </row>
    <row r="1836" spans="1:63" x14ac:dyDescent="0.2">
      <c r="A1836">
        <v>1834</v>
      </c>
      <c r="B1836" s="243">
        <v>44801.027777777781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49.911212121212102</v>
      </c>
      <c r="K1836">
        <v>-1.975E-2</v>
      </c>
      <c r="L1836">
        <v>49.930606060606003</v>
      </c>
      <c r="M1836">
        <v>-0.15454545454545399</v>
      </c>
      <c r="N1836">
        <v>400.07142857142799</v>
      </c>
      <c r="O1836">
        <v>32.366666666666603</v>
      </c>
      <c r="P1836">
        <v>2.1342647058823498</v>
      </c>
      <c r="Q1836">
        <v>57.608249999999899</v>
      </c>
      <c r="R1836">
        <v>6.72</v>
      </c>
      <c r="S1836">
        <v>2.8128571428571401</v>
      </c>
      <c r="T1836">
        <v>5</v>
      </c>
      <c r="U1836">
        <v>1.69454285714285</v>
      </c>
      <c r="V1836">
        <v>0.107914285714285</v>
      </c>
      <c r="W1836">
        <v>5.9271428571428503E-2</v>
      </c>
      <c r="X1836">
        <v>7.1285714285714199E-3</v>
      </c>
      <c r="Y1836">
        <v>87.464585714285704</v>
      </c>
      <c r="Z1836">
        <v>0</v>
      </c>
      <c r="AA1836">
        <v>1.1999999999999999E-3</v>
      </c>
      <c r="AB1836">
        <v>2.1585714285714201E-2</v>
      </c>
      <c r="AC1836">
        <v>0</v>
      </c>
      <c r="AD1836">
        <v>0</v>
      </c>
      <c r="AE1836">
        <v>49.911212121212102</v>
      </c>
      <c r="AF1836">
        <v>0</v>
      </c>
      <c r="AG1836">
        <v>0</v>
      </c>
      <c r="AH1836">
        <v>0</v>
      </c>
      <c r="AI1836">
        <v>49.911212121212102</v>
      </c>
      <c r="AJ1836">
        <v>0.57064481256737998</v>
      </c>
      <c r="AK1836">
        <v>1</v>
      </c>
      <c r="AL1836">
        <v>0</v>
      </c>
      <c r="AM1836">
        <v>0</v>
      </c>
      <c r="AN1836">
        <v>0</v>
      </c>
      <c r="AO1836">
        <v>0</v>
      </c>
      <c r="AP1836">
        <v>49.911212121212102</v>
      </c>
      <c r="AQ1836">
        <v>3.0759153698974402E-3</v>
      </c>
      <c r="AR1836">
        <v>2.61635496161544E-2</v>
      </c>
      <c r="AS1836">
        <v>0</v>
      </c>
      <c r="AT1836">
        <v>0.96698209110167799</v>
      </c>
      <c r="AU1836">
        <v>89.225528571428498</v>
      </c>
      <c r="AV1836">
        <v>49.940451586198101</v>
      </c>
      <c r="AW1836">
        <v>-2.92394649860554E-2</v>
      </c>
      <c r="AX1836">
        <v>0</v>
      </c>
      <c r="AY1836">
        <v>-3.0759153698974402E-3</v>
      </c>
      <c r="AZ1836">
        <v>-2.61635496161544E-2</v>
      </c>
      <c r="BB1836" t="e">
        <f t="shared" si="33"/>
        <v>#NAME?</v>
      </c>
      <c r="BC1836" t="e">
        <f t="shared" si="33"/>
        <v>#NAME?</v>
      </c>
      <c r="BD1836">
        <v>-2.9239464986051799E-2</v>
      </c>
      <c r="BE1836" s="244">
        <v>3.5700609135602603E-15</v>
      </c>
      <c r="BG1836" t="e">
        <f t="shared" si="34"/>
        <v>#NAME?</v>
      </c>
      <c r="BH1836" t="e">
        <f t="shared" si="34"/>
        <v>#NAME?</v>
      </c>
      <c r="BK1836" t="e">
        <f t="shared" si="30"/>
        <v>#NAME?</v>
      </c>
    </row>
    <row r="1837" spans="1:63" x14ac:dyDescent="0.2">
      <c r="A1837">
        <v>1835</v>
      </c>
      <c r="B1837" s="243">
        <v>44801.041666666664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49.925172413793099</v>
      </c>
      <c r="K1837">
        <v>-1.6E-2</v>
      </c>
      <c r="L1837">
        <v>49.922499999999999</v>
      </c>
      <c r="M1837">
        <v>-4.8000000000000001E-2</v>
      </c>
      <c r="N1837">
        <v>399.91304347826002</v>
      </c>
      <c r="O1837">
        <v>32.318750000000001</v>
      </c>
      <c r="P1837">
        <v>2.1311874999999998</v>
      </c>
      <c r="Q1837">
        <v>57.569749999999999</v>
      </c>
      <c r="R1837">
        <v>6.7240000000000002</v>
      </c>
      <c r="S1837">
        <v>2.8050000000000002</v>
      </c>
      <c r="T1837">
        <v>5</v>
      </c>
      <c r="U1837">
        <v>1.69454285714285</v>
      </c>
      <c r="V1837">
        <v>0.107914285714285</v>
      </c>
      <c r="W1837">
        <v>5.9271428571428503E-2</v>
      </c>
      <c r="X1837">
        <v>7.1285714285714199E-3</v>
      </c>
      <c r="Y1837">
        <v>87.464585714285704</v>
      </c>
      <c r="Z1837">
        <v>0</v>
      </c>
      <c r="AA1837">
        <v>1.1999999999999999E-3</v>
      </c>
      <c r="AB1837">
        <v>2.1585714285714201E-2</v>
      </c>
      <c r="AC1837">
        <v>0</v>
      </c>
      <c r="AD1837">
        <v>0</v>
      </c>
      <c r="AE1837">
        <v>49.925172413793099</v>
      </c>
      <c r="AF1837">
        <v>0</v>
      </c>
      <c r="AG1837">
        <v>0</v>
      </c>
      <c r="AH1837">
        <v>0</v>
      </c>
      <c r="AI1837">
        <v>49.925172413793099</v>
      </c>
      <c r="AJ1837">
        <v>0.57080442336833404</v>
      </c>
      <c r="AK1837">
        <v>1</v>
      </c>
      <c r="AL1837">
        <v>0</v>
      </c>
      <c r="AM1837">
        <v>0</v>
      </c>
      <c r="AN1837">
        <v>0</v>
      </c>
      <c r="AO1837">
        <v>0</v>
      </c>
      <c r="AP1837">
        <v>49.925172413793099</v>
      </c>
      <c r="AQ1837">
        <v>3.0759153698974402E-3</v>
      </c>
      <c r="AR1837">
        <v>2.61635496161544E-2</v>
      </c>
      <c r="AS1837">
        <v>0</v>
      </c>
      <c r="AT1837">
        <v>0.96725255844435798</v>
      </c>
      <c r="AU1837">
        <v>89.225528571428498</v>
      </c>
      <c r="AV1837">
        <v>49.954411878779098</v>
      </c>
      <c r="AW1837">
        <v>-2.92394649860554E-2</v>
      </c>
      <c r="AX1837">
        <v>0</v>
      </c>
      <c r="AY1837">
        <v>-3.0759153698974402E-3</v>
      </c>
      <c r="AZ1837">
        <v>-2.61635496161544E-2</v>
      </c>
      <c r="BB1837" t="e">
        <f t="shared" si="33"/>
        <v>#NAME?</v>
      </c>
      <c r="BC1837" t="e">
        <f t="shared" si="33"/>
        <v>#NAME?</v>
      </c>
      <c r="BD1837">
        <v>-2.9239464986051799E-2</v>
      </c>
      <c r="BE1837" s="244">
        <v>3.5700609135602603E-15</v>
      </c>
      <c r="BG1837" t="e">
        <f t="shared" si="34"/>
        <v>#NAME?</v>
      </c>
      <c r="BH1837" t="e">
        <f t="shared" si="34"/>
        <v>#NAME?</v>
      </c>
      <c r="BK1837" t="e">
        <f t="shared" si="30"/>
        <v>#NAME?</v>
      </c>
    </row>
    <row r="1838" spans="1:63" x14ac:dyDescent="0.2">
      <c r="A1838">
        <v>1836</v>
      </c>
      <c r="B1838" s="243">
        <v>44801.055555555555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49.8696551724138</v>
      </c>
      <c r="K1838">
        <v>-4.3749999999999997E-2</v>
      </c>
      <c r="L1838">
        <v>49.850769230769203</v>
      </c>
      <c r="M1838">
        <v>-5.7142857142857099E-2</v>
      </c>
      <c r="N1838">
        <v>399.78947368421001</v>
      </c>
      <c r="O1838">
        <v>32.442105263157899</v>
      </c>
      <c r="P1838">
        <v>2.1320000000000001</v>
      </c>
      <c r="Q1838">
        <v>57.564749999999997</v>
      </c>
      <c r="R1838">
        <v>6.7224999999999904</v>
      </c>
      <c r="S1838">
        <v>2.8792307692307699</v>
      </c>
      <c r="T1838">
        <v>5</v>
      </c>
      <c r="U1838">
        <v>1.69454285714285</v>
      </c>
      <c r="V1838">
        <v>0.107914285714285</v>
      </c>
      <c r="W1838">
        <v>5.9271428571428503E-2</v>
      </c>
      <c r="X1838">
        <v>7.1285714285714199E-3</v>
      </c>
      <c r="Y1838">
        <v>87.464585714285704</v>
      </c>
      <c r="Z1838">
        <v>0</v>
      </c>
      <c r="AA1838">
        <v>1.1999999999999999E-3</v>
      </c>
      <c r="AB1838">
        <v>2.1585714285714201E-2</v>
      </c>
      <c r="AC1838">
        <v>0</v>
      </c>
      <c r="AD1838">
        <v>0</v>
      </c>
      <c r="AE1838">
        <v>49.8696551724138</v>
      </c>
      <c r="AF1838">
        <v>0</v>
      </c>
      <c r="AG1838">
        <v>0</v>
      </c>
      <c r="AH1838">
        <v>0</v>
      </c>
      <c r="AI1838">
        <v>49.8696551724138</v>
      </c>
      <c r="AJ1838">
        <v>0.57016968370855103</v>
      </c>
      <c r="AK1838">
        <v>1</v>
      </c>
      <c r="AL1838">
        <v>0</v>
      </c>
      <c r="AM1838">
        <v>0</v>
      </c>
      <c r="AN1838">
        <v>0</v>
      </c>
      <c r="AO1838">
        <v>0</v>
      </c>
      <c r="AP1838">
        <v>49.8696551724138</v>
      </c>
      <c r="AQ1838">
        <v>3.0759153698974402E-3</v>
      </c>
      <c r="AR1838">
        <v>2.61635496161544E-2</v>
      </c>
      <c r="AS1838">
        <v>0</v>
      </c>
      <c r="AT1838">
        <v>0.96617696488772797</v>
      </c>
      <c r="AU1838">
        <v>89.225528571428498</v>
      </c>
      <c r="AV1838">
        <v>49.898894637399799</v>
      </c>
      <c r="AW1838">
        <v>-2.92394649860554E-2</v>
      </c>
      <c r="AX1838">
        <v>0</v>
      </c>
      <c r="AY1838">
        <v>-3.0759153698974402E-3</v>
      </c>
      <c r="AZ1838">
        <v>-2.61635496161544E-2</v>
      </c>
      <c r="BB1838" t="e">
        <f t="shared" si="33"/>
        <v>#NAME?</v>
      </c>
      <c r="BC1838" t="e">
        <f t="shared" si="33"/>
        <v>#NAME?</v>
      </c>
      <c r="BD1838">
        <v>-2.9239464986051799E-2</v>
      </c>
      <c r="BE1838" s="244">
        <v>3.5700609135602603E-15</v>
      </c>
      <c r="BG1838" t="e">
        <f t="shared" si="34"/>
        <v>#NAME?</v>
      </c>
      <c r="BH1838" t="e">
        <f t="shared" si="34"/>
        <v>#NAME?</v>
      </c>
      <c r="BK1838" t="e">
        <f t="shared" si="30"/>
        <v>#NAME?</v>
      </c>
    </row>
    <row r="1839" spans="1:63" x14ac:dyDescent="0.2">
      <c r="A1839">
        <v>1837</v>
      </c>
      <c r="B1839" s="243">
        <v>44801.069444444445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49.932903225806399</v>
      </c>
      <c r="K1839">
        <v>-1.8249999999999999E-2</v>
      </c>
      <c r="L1839">
        <v>49.927037037037003</v>
      </c>
      <c r="M1839">
        <v>-1.53846153846153E-2</v>
      </c>
      <c r="N1839">
        <v>400.125</v>
      </c>
      <c r="O1839">
        <v>32.254166666666599</v>
      </c>
      <c r="P1839">
        <v>2.13654285714285</v>
      </c>
      <c r="Q1839">
        <v>57.683749999999897</v>
      </c>
      <c r="R1839">
        <v>6.72</v>
      </c>
      <c r="S1839">
        <v>2.8599999999999901</v>
      </c>
      <c r="T1839">
        <v>5</v>
      </c>
      <c r="U1839">
        <v>1.69454285714285</v>
      </c>
      <c r="V1839">
        <v>0.107914285714285</v>
      </c>
      <c r="W1839">
        <v>5.9271428571428503E-2</v>
      </c>
      <c r="X1839">
        <v>7.1285714285714199E-3</v>
      </c>
      <c r="Y1839">
        <v>87.464585714285704</v>
      </c>
      <c r="Z1839">
        <v>0</v>
      </c>
      <c r="AA1839">
        <v>1.1999999999999999E-3</v>
      </c>
      <c r="AB1839">
        <v>2.1585714285714201E-2</v>
      </c>
      <c r="AC1839">
        <v>0</v>
      </c>
      <c r="AD1839">
        <v>0</v>
      </c>
      <c r="AE1839">
        <v>49.932903225806399</v>
      </c>
      <c r="AF1839">
        <v>0</v>
      </c>
      <c r="AG1839">
        <v>0</v>
      </c>
      <c r="AH1839">
        <v>0</v>
      </c>
      <c r="AI1839">
        <v>49.932903225806399</v>
      </c>
      <c r="AJ1839">
        <v>0.57089281127928304</v>
      </c>
      <c r="AK1839">
        <v>1</v>
      </c>
      <c r="AL1839">
        <v>0</v>
      </c>
      <c r="AM1839">
        <v>0</v>
      </c>
      <c r="AN1839">
        <v>0</v>
      </c>
      <c r="AO1839">
        <v>0</v>
      </c>
      <c r="AP1839">
        <v>49.932903225806399</v>
      </c>
      <c r="AQ1839">
        <v>3.0759153698974402E-3</v>
      </c>
      <c r="AR1839">
        <v>2.61635496161544E-2</v>
      </c>
      <c r="AS1839">
        <v>0</v>
      </c>
      <c r="AT1839">
        <v>0.96740233554751498</v>
      </c>
      <c r="AU1839">
        <v>89.225528571428498</v>
      </c>
      <c r="AV1839">
        <v>49.962142690792497</v>
      </c>
      <c r="AW1839">
        <v>-2.9239464986048298E-2</v>
      </c>
      <c r="AX1839">
        <v>0</v>
      </c>
      <c r="AY1839">
        <v>-3.0759153698974402E-3</v>
      </c>
      <c r="AZ1839">
        <v>-2.61635496161544E-2</v>
      </c>
      <c r="BB1839" t="e">
        <f t="shared" si="33"/>
        <v>#NAME?</v>
      </c>
      <c r="BC1839" t="e">
        <f t="shared" si="33"/>
        <v>#NAME?</v>
      </c>
      <c r="BD1839">
        <v>-2.9239464986051799E-2</v>
      </c>
      <c r="BE1839" s="244">
        <v>-3.5353664440407301E-15</v>
      </c>
      <c r="BG1839" t="e">
        <f t="shared" si="34"/>
        <v>#NAME?</v>
      </c>
      <c r="BH1839" t="e">
        <f t="shared" si="34"/>
        <v>#NAME?</v>
      </c>
      <c r="BK1839" t="e">
        <f t="shared" si="30"/>
        <v>#NAME?</v>
      </c>
    </row>
    <row r="1840" spans="1:63" x14ac:dyDescent="0.2">
      <c r="A1840">
        <v>1838</v>
      </c>
      <c r="B1840" s="243">
        <v>44801.083333333336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49.931142857142802</v>
      </c>
      <c r="K1840">
        <v>-3.7179487179487103E-2</v>
      </c>
      <c r="L1840">
        <v>49.939999999999898</v>
      </c>
      <c r="M1840">
        <v>-0.14000000000000001</v>
      </c>
      <c r="N1840">
        <v>399.95833333333297</v>
      </c>
      <c r="O1840">
        <v>32.673333333333296</v>
      </c>
      <c r="P1840">
        <v>2.1342058823529402</v>
      </c>
      <c r="Q1840">
        <v>57.648249999999997</v>
      </c>
      <c r="R1840">
        <v>6.7225000000000001</v>
      </c>
      <c r="S1840">
        <v>2.9023076923076898</v>
      </c>
      <c r="T1840">
        <v>5</v>
      </c>
      <c r="U1840">
        <v>1.69454285714285</v>
      </c>
      <c r="V1840">
        <v>0.107914285714285</v>
      </c>
      <c r="W1840">
        <v>5.9271428571428503E-2</v>
      </c>
      <c r="X1840">
        <v>7.1285714285714199E-3</v>
      </c>
      <c r="Y1840">
        <v>87.464585714285704</v>
      </c>
      <c r="Z1840">
        <v>0</v>
      </c>
      <c r="AA1840">
        <v>1.1999999999999999E-3</v>
      </c>
      <c r="AB1840">
        <v>2.1585714285714201E-2</v>
      </c>
      <c r="AC1840">
        <v>0</v>
      </c>
      <c r="AD1840">
        <v>0</v>
      </c>
      <c r="AE1840">
        <v>49.931142857142802</v>
      </c>
      <c r="AF1840">
        <v>0</v>
      </c>
      <c r="AG1840">
        <v>0</v>
      </c>
      <c r="AH1840">
        <v>0</v>
      </c>
      <c r="AI1840">
        <v>49.931142857142802</v>
      </c>
      <c r="AJ1840">
        <v>0.57087268463431895</v>
      </c>
      <c r="AK1840">
        <v>1</v>
      </c>
      <c r="AL1840">
        <v>0</v>
      </c>
      <c r="AM1840">
        <v>0</v>
      </c>
      <c r="AN1840">
        <v>0</v>
      </c>
      <c r="AO1840">
        <v>0</v>
      </c>
      <c r="AP1840">
        <v>49.931142857142802</v>
      </c>
      <c r="AQ1840">
        <v>3.0759153698974402E-3</v>
      </c>
      <c r="AR1840">
        <v>2.61635496161544E-2</v>
      </c>
      <c r="AS1840">
        <v>0</v>
      </c>
      <c r="AT1840">
        <v>0.96736823008505302</v>
      </c>
      <c r="AU1840">
        <v>89.225528571428498</v>
      </c>
      <c r="AV1840">
        <v>49.960382322128901</v>
      </c>
      <c r="AW1840">
        <v>-2.9239464986062499E-2</v>
      </c>
      <c r="AX1840">
        <v>0</v>
      </c>
      <c r="AY1840">
        <v>-3.0759153698974402E-3</v>
      </c>
      <c r="AZ1840">
        <v>-2.61635496161544E-2</v>
      </c>
      <c r="BB1840" t="e">
        <f t="shared" si="33"/>
        <v>#NAME?</v>
      </c>
      <c r="BC1840" t="e">
        <f t="shared" si="33"/>
        <v>#NAME?</v>
      </c>
      <c r="BD1840">
        <v>-2.9239464986051799E-2</v>
      </c>
      <c r="BE1840" s="244">
        <v>1.06754882711612E-14</v>
      </c>
      <c r="BG1840" t="e">
        <f t="shared" si="34"/>
        <v>#NAME?</v>
      </c>
      <c r="BH1840" t="e">
        <f t="shared" si="34"/>
        <v>#NAME?</v>
      </c>
      <c r="BK1840" t="e">
        <f t="shared" si="30"/>
        <v>#NAME?</v>
      </c>
    </row>
    <row r="1841" spans="1:63" x14ac:dyDescent="0.2">
      <c r="A1841">
        <v>1839</v>
      </c>
      <c r="B1841" s="243">
        <v>44801.097222222219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49.892812499999998</v>
      </c>
      <c r="K1841">
        <v>-4.3249999999999997E-2</v>
      </c>
      <c r="L1841">
        <v>49.922812499999999</v>
      </c>
      <c r="M1841">
        <v>-5.83333333333333E-2</v>
      </c>
      <c r="N1841">
        <v>400.10714285714198</v>
      </c>
      <c r="O1841">
        <v>32.447058823529403</v>
      </c>
      <c r="P1841">
        <v>2.1356551724137902</v>
      </c>
      <c r="Q1841">
        <v>57.738250000000001</v>
      </c>
      <c r="R1841">
        <v>6.7279999999999998</v>
      </c>
      <c r="S1841">
        <v>2.92933333333333</v>
      </c>
      <c r="T1841">
        <v>5</v>
      </c>
      <c r="U1841">
        <v>1.69454285714285</v>
      </c>
      <c r="V1841">
        <v>0.107914285714285</v>
      </c>
      <c r="W1841">
        <v>5.9271428571428503E-2</v>
      </c>
      <c r="X1841">
        <v>7.1285714285714199E-3</v>
      </c>
      <c r="Y1841">
        <v>87.464585714285704</v>
      </c>
      <c r="Z1841">
        <v>0</v>
      </c>
      <c r="AA1841">
        <v>1.1999999999999999E-3</v>
      </c>
      <c r="AB1841">
        <v>2.1585714285714201E-2</v>
      </c>
      <c r="AC1841">
        <v>0</v>
      </c>
      <c r="AD1841">
        <v>0</v>
      </c>
      <c r="AE1841">
        <v>49.892812499999998</v>
      </c>
      <c r="AF1841">
        <v>0</v>
      </c>
      <c r="AG1841">
        <v>0</v>
      </c>
      <c r="AH1841">
        <v>0</v>
      </c>
      <c r="AI1841">
        <v>49.892812499999998</v>
      </c>
      <c r="AJ1841">
        <v>0.57043444603946603</v>
      </c>
      <c r="AK1841">
        <v>1</v>
      </c>
      <c r="AL1841">
        <v>0</v>
      </c>
      <c r="AM1841">
        <v>0</v>
      </c>
      <c r="AN1841">
        <v>0</v>
      </c>
      <c r="AO1841">
        <v>0</v>
      </c>
      <c r="AP1841">
        <v>49.892812499999998</v>
      </c>
      <c r="AQ1841">
        <v>3.0759153698974402E-3</v>
      </c>
      <c r="AR1841">
        <v>2.61635496161544E-2</v>
      </c>
      <c r="AS1841">
        <v>0</v>
      </c>
      <c r="AT1841">
        <v>0.96662561600441999</v>
      </c>
      <c r="AU1841">
        <v>89.225528571428498</v>
      </c>
      <c r="AV1841">
        <v>49.922051964985997</v>
      </c>
      <c r="AW1841">
        <v>-2.9239464986048298E-2</v>
      </c>
      <c r="AX1841">
        <v>0</v>
      </c>
      <c r="AY1841">
        <v>-3.0759153698974402E-3</v>
      </c>
      <c r="AZ1841">
        <v>-2.61635496161544E-2</v>
      </c>
      <c r="BB1841" t="e">
        <f t="shared" si="33"/>
        <v>#NAME?</v>
      </c>
      <c r="BC1841" t="e">
        <f t="shared" si="33"/>
        <v>#NAME?</v>
      </c>
      <c r="BD1841">
        <v>-2.9239464986051799E-2</v>
      </c>
      <c r="BE1841" s="244">
        <v>-3.5353664440407301E-15</v>
      </c>
      <c r="BG1841" t="e">
        <f t="shared" si="34"/>
        <v>#NAME?</v>
      </c>
      <c r="BH1841" t="e">
        <f t="shared" si="34"/>
        <v>#NAME?</v>
      </c>
      <c r="BK1841" t="e">
        <f t="shared" si="30"/>
        <v>#NAME?</v>
      </c>
    </row>
    <row r="1842" spans="1:63" x14ac:dyDescent="0.2">
      <c r="A1842">
        <v>1840</v>
      </c>
      <c r="B1842" s="243">
        <v>44801.111111111109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49.931428571428498</v>
      </c>
      <c r="K1842">
        <v>-5.3249999999999999E-2</v>
      </c>
      <c r="L1842">
        <v>49.923888888888797</v>
      </c>
      <c r="M1842">
        <v>-2.3076923076922998E-2</v>
      </c>
      <c r="N1842">
        <v>400.07692307692298</v>
      </c>
      <c r="O1842">
        <v>31.977272727272702</v>
      </c>
      <c r="P1842">
        <v>2.13236363636363</v>
      </c>
      <c r="Q1842">
        <v>57.590249999999997</v>
      </c>
      <c r="R1842">
        <v>6.73</v>
      </c>
      <c r="S1842">
        <v>2.9893749999999999</v>
      </c>
      <c r="T1842">
        <v>5</v>
      </c>
      <c r="U1842">
        <v>1.69454285714285</v>
      </c>
      <c r="V1842">
        <v>0.107914285714285</v>
      </c>
      <c r="W1842">
        <v>5.9271428571428503E-2</v>
      </c>
      <c r="X1842">
        <v>7.1285714285714199E-3</v>
      </c>
      <c r="Y1842">
        <v>87.464585714285704</v>
      </c>
      <c r="Z1842">
        <v>0</v>
      </c>
      <c r="AA1842">
        <v>1.1999999999999999E-3</v>
      </c>
      <c r="AB1842">
        <v>2.1585714285714201E-2</v>
      </c>
      <c r="AC1842">
        <v>0</v>
      </c>
      <c r="AD1842">
        <v>0</v>
      </c>
      <c r="AE1842">
        <v>49.931428571428498</v>
      </c>
      <c r="AF1842">
        <v>0</v>
      </c>
      <c r="AG1842">
        <v>0</v>
      </c>
      <c r="AH1842">
        <v>0</v>
      </c>
      <c r="AI1842">
        <v>49.931428571428498</v>
      </c>
      <c r="AJ1842">
        <v>0.57087595126255997</v>
      </c>
      <c r="AK1842">
        <v>1</v>
      </c>
      <c r="AL1842">
        <v>0</v>
      </c>
      <c r="AM1842">
        <v>0</v>
      </c>
      <c r="AN1842">
        <v>0</v>
      </c>
      <c r="AO1842">
        <v>0</v>
      </c>
      <c r="AP1842">
        <v>49.931428571428498</v>
      </c>
      <c r="AQ1842">
        <v>3.0759153698974402E-3</v>
      </c>
      <c r="AR1842">
        <v>2.61635496161544E-2</v>
      </c>
      <c r="AS1842">
        <v>0</v>
      </c>
      <c r="AT1842">
        <v>0.96737376552660403</v>
      </c>
      <c r="AU1842">
        <v>89.225528571428498</v>
      </c>
      <c r="AV1842">
        <v>49.960668036414603</v>
      </c>
      <c r="AW1842">
        <v>-2.92394649860554E-2</v>
      </c>
      <c r="AX1842">
        <v>0</v>
      </c>
      <c r="AY1842">
        <v>-3.0759153698974402E-3</v>
      </c>
      <c r="AZ1842">
        <v>-2.61635496161544E-2</v>
      </c>
      <c r="BB1842" t="e">
        <f t="shared" si="33"/>
        <v>#NAME?</v>
      </c>
      <c r="BC1842" t="e">
        <f t="shared" si="33"/>
        <v>#NAME?</v>
      </c>
      <c r="BD1842">
        <v>-2.9239464986051799E-2</v>
      </c>
      <c r="BE1842" s="244">
        <v>3.5700609135602603E-15</v>
      </c>
      <c r="BG1842" t="e">
        <f t="shared" si="34"/>
        <v>#NAME?</v>
      </c>
      <c r="BH1842" t="e">
        <f t="shared" si="34"/>
        <v>#NAME?</v>
      </c>
      <c r="BK1842" t="e">
        <f t="shared" si="30"/>
        <v>#NAME?</v>
      </c>
    </row>
    <row r="1843" spans="1:63" x14ac:dyDescent="0.2">
      <c r="A1843">
        <v>1841</v>
      </c>
      <c r="B1843" s="243">
        <v>44801.125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49.916764705882301</v>
      </c>
      <c r="K1843">
        <v>-4.3999999999999997E-2</v>
      </c>
      <c r="L1843">
        <v>49.919375000000002</v>
      </c>
      <c r="M1843">
        <v>0.17499999999999999</v>
      </c>
      <c r="N1843">
        <v>399.892857142857</v>
      </c>
      <c r="O1843">
        <v>32.103571428571399</v>
      </c>
      <c r="P1843">
        <v>2.1369444444444401</v>
      </c>
      <c r="Q1843">
        <v>57.686249999999902</v>
      </c>
      <c r="R1843">
        <v>6.73</v>
      </c>
      <c r="S1843">
        <v>2.9616666666666598</v>
      </c>
      <c r="T1843">
        <v>5</v>
      </c>
      <c r="U1843">
        <v>1.69454285714285</v>
      </c>
      <c r="V1843">
        <v>0.107914285714285</v>
      </c>
      <c r="W1843">
        <v>5.9271428571428503E-2</v>
      </c>
      <c r="X1843">
        <v>7.1285714285714199E-3</v>
      </c>
      <c r="Y1843">
        <v>87.464585714285704</v>
      </c>
      <c r="Z1843">
        <v>0</v>
      </c>
      <c r="AA1843">
        <v>1.1999999999999999E-3</v>
      </c>
      <c r="AB1843">
        <v>2.1585714285714201E-2</v>
      </c>
      <c r="AC1843">
        <v>0</v>
      </c>
      <c r="AD1843">
        <v>0</v>
      </c>
      <c r="AE1843">
        <v>49.916764705882301</v>
      </c>
      <c r="AF1843">
        <v>0</v>
      </c>
      <c r="AG1843">
        <v>0</v>
      </c>
      <c r="AH1843">
        <v>0</v>
      </c>
      <c r="AI1843">
        <v>49.916764705882301</v>
      </c>
      <c r="AJ1843">
        <v>0.57070829637199505</v>
      </c>
      <c r="AK1843">
        <v>1</v>
      </c>
      <c r="AL1843">
        <v>0</v>
      </c>
      <c r="AM1843">
        <v>0</v>
      </c>
      <c r="AN1843">
        <v>0</v>
      </c>
      <c r="AO1843">
        <v>0</v>
      </c>
      <c r="AP1843">
        <v>49.916764705882301</v>
      </c>
      <c r="AQ1843">
        <v>3.0759153698974402E-3</v>
      </c>
      <c r="AR1843">
        <v>2.61635496161544E-2</v>
      </c>
      <c r="AS1843">
        <v>0</v>
      </c>
      <c r="AT1843">
        <v>0.96708966712933297</v>
      </c>
      <c r="AU1843">
        <v>89.225528571428498</v>
      </c>
      <c r="AV1843">
        <v>49.946004170868399</v>
      </c>
      <c r="AW1843">
        <v>-2.92394649860554E-2</v>
      </c>
      <c r="AX1843">
        <v>0</v>
      </c>
      <c r="AY1843">
        <v>-3.0759153698974402E-3</v>
      </c>
      <c r="AZ1843">
        <v>-2.61635496161544E-2</v>
      </c>
      <c r="BB1843" t="e">
        <f t="shared" si="33"/>
        <v>#NAME?</v>
      </c>
      <c r="BC1843" t="e">
        <f t="shared" si="33"/>
        <v>#NAME?</v>
      </c>
      <c r="BD1843">
        <v>-2.9239464986051799E-2</v>
      </c>
      <c r="BE1843" s="244">
        <v>3.5700609135602603E-15</v>
      </c>
      <c r="BG1843" t="e">
        <f t="shared" si="34"/>
        <v>#NAME?</v>
      </c>
      <c r="BH1843" t="e">
        <f t="shared" si="34"/>
        <v>#NAME?</v>
      </c>
      <c r="BK1843" t="e">
        <f t="shared" si="30"/>
        <v>#NAME?</v>
      </c>
    </row>
    <row r="1844" spans="1:63" x14ac:dyDescent="0.2">
      <c r="A1844">
        <v>1842</v>
      </c>
      <c r="B1844" s="243">
        <v>44801.138888888891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49.989677419354798</v>
      </c>
      <c r="K1844">
        <v>-1.6999999999999901E-2</v>
      </c>
      <c r="L1844">
        <v>49.998620689655098</v>
      </c>
      <c r="M1844">
        <v>-5.3846153846153801E-2</v>
      </c>
      <c r="N1844">
        <v>399.888888888888</v>
      </c>
      <c r="O1844">
        <v>32.1095238095238</v>
      </c>
      <c r="P1844">
        <v>2.13899999999999</v>
      </c>
      <c r="Q1844">
        <v>57.701499999999903</v>
      </c>
      <c r="R1844">
        <v>6.73</v>
      </c>
      <c r="S1844">
        <v>3.0199999999999898</v>
      </c>
      <c r="T1844">
        <v>5</v>
      </c>
      <c r="U1844">
        <v>1.69454285714285</v>
      </c>
      <c r="V1844">
        <v>0.107914285714285</v>
      </c>
      <c r="W1844">
        <v>5.9271428571428503E-2</v>
      </c>
      <c r="X1844">
        <v>7.1285714285714199E-3</v>
      </c>
      <c r="Y1844">
        <v>87.464585714285704</v>
      </c>
      <c r="Z1844">
        <v>0</v>
      </c>
      <c r="AA1844">
        <v>1.1999999999999999E-3</v>
      </c>
      <c r="AB1844">
        <v>2.1585714285714201E-2</v>
      </c>
      <c r="AC1844">
        <v>0</v>
      </c>
      <c r="AD1844">
        <v>0</v>
      </c>
      <c r="AE1844">
        <v>49.989677419354798</v>
      </c>
      <c r="AF1844">
        <v>0</v>
      </c>
      <c r="AG1844">
        <v>0</v>
      </c>
      <c r="AH1844">
        <v>0</v>
      </c>
      <c r="AI1844">
        <v>49.989677419354798</v>
      </c>
      <c r="AJ1844">
        <v>0.57154192192314801</v>
      </c>
      <c r="AK1844">
        <v>1</v>
      </c>
      <c r="AL1844">
        <v>0</v>
      </c>
      <c r="AM1844">
        <v>0</v>
      </c>
      <c r="AN1844">
        <v>0</v>
      </c>
      <c r="AO1844">
        <v>0</v>
      </c>
      <c r="AP1844">
        <v>49.989677419354798</v>
      </c>
      <c r="AQ1844">
        <v>3.0759153698974402E-3</v>
      </c>
      <c r="AR1844">
        <v>2.61635496161544E-2</v>
      </c>
      <c r="AS1844">
        <v>0</v>
      </c>
      <c r="AT1844">
        <v>0.96850228135257199</v>
      </c>
      <c r="AU1844">
        <v>89.225528571428498</v>
      </c>
      <c r="AV1844">
        <v>50.018916884340797</v>
      </c>
      <c r="AW1844">
        <v>-2.92394649860554E-2</v>
      </c>
      <c r="AX1844">
        <v>0</v>
      </c>
      <c r="AY1844">
        <v>-3.0759153698974402E-3</v>
      </c>
      <c r="AZ1844">
        <v>-2.61635496161544E-2</v>
      </c>
      <c r="BB1844" t="e">
        <f t="shared" si="33"/>
        <v>#NAME?</v>
      </c>
      <c r="BC1844" t="e">
        <f t="shared" si="33"/>
        <v>#NAME?</v>
      </c>
      <c r="BD1844">
        <v>-2.9239464986051799E-2</v>
      </c>
      <c r="BE1844" s="244">
        <v>3.5700609135602603E-15</v>
      </c>
      <c r="BG1844" t="e">
        <f t="shared" si="34"/>
        <v>#NAME?</v>
      </c>
      <c r="BH1844" t="e">
        <f t="shared" si="34"/>
        <v>#NAME?</v>
      </c>
      <c r="BK1844" t="e">
        <f t="shared" si="30"/>
        <v>#NAME?</v>
      </c>
    </row>
    <row r="1845" spans="1:63" x14ac:dyDescent="0.2">
      <c r="A1845">
        <v>1843</v>
      </c>
      <c r="B1845" s="243">
        <v>44801.152777777781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49.945882352941098</v>
      </c>
      <c r="K1845">
        <v>-3.4750000000000003E-2</v>
      </c>
      <c r="L1845">
        <v>49.949428571428498</v>
      </c>
      <c r="M1845">
        <v>-0.2</v>
      </c>
      <c r="N1845">
        <v>400.2</v>
      </c>
      <c r="O1845">
        <v>31.785714285714199</v>
      </c>
      <c r="P1845">
        <v>2.1388181818181802</v>
      </c>
      <c r="Q1845">
        <v>57.76925</v>
      </c>
      <c r="R1845">
        <v>6.73</v>
      </c>
      <c r="S1845">
        <v>3.0722727272727202</v>
      </c>
      <c r="T1845">
        <v>5</v>
      </c>
      <c r="U1845">
        <v>1.69454285714285</v>
      </c>
      <c r="V1845">
        <v>0.107914285714285</v>
      </c>
      <c r="W1845">
        <v>5.9271428571428503E-2</v>
      </c>
      <c r="X1845">
        <v>7.1285714285714199E-3</v>
      </c>
      <c r="Y1845">
        <v>87.464585714285704</v>
      </c>
      <c r="Z1845">
        <v>0</v>
      </c>
      <c r="AA1845">
        <v>1.1999999999999999E-3</v>
      </c>
      <c r="AB1845">
        <v>2.1585714285714201E-2</v>
      </c>
      <c r="AC1845">
        <v>0</v>
      </c>
      <c r="AD1845">
        <v>0</v>
      </c>
      <c r="AE1845">
        <v>49.945882352941098</v>
      </c>
      <c r="AF1845">
        <v>0</v>
      </c>
      <c r="AG1845">
        <v>0</v>
      </c>
      <c r="AH1845">
        <v>0</v>
      </c>
      <c r="AI1845">
        <v>49.945882352941098</v>
      </c>
      <c r="AJ1845">
        <v>0.57104120422059501</v>
      </c>
      <c r="AK1845">
        <v>1</v>
      </c>
      <c r="AL1845">
        <v>0</v>
      </c>
      <c r="AM1845">
        <v>0</v>
      </c>
      <c r="AN1845">
        <v>0</v>
      </c>
      <c r="AO1845">
        <v>0</v>
      </c>
      <c r="AP1845">
        <v>49.945882352941098</v>
      </c>
      <c r="AQ1845">
        <v>3.0759153698974402E-3</v>
      </c>
      <c r="AR1845">
        <v>2.61635496161544E-2</v>
      </c>
      <c r="AS1845">
        <v>0</v>
      </c>
      <c r="AT1845">
        <v>0.96765379374626403</v>
      </c>
      <c r="AU1845">
        <v>89.225528571428498</v>
      </c>
      <c r="AV1845">
        <v>49.975121817927203</v>
      </c>
      <c r="AW1845">
        <v>-2.92394649860554E-2</v>
      </c>
      <c r="AX1845">
        <v>0</v>
      </c>
      <c r="AY1845">
        <v>-3.0759153698974402E-3</v>
      </c>
      <c r="AZ1845">
        <v>-2.61635496161544E-2</v>
      </c>
      <c r="BB1845" t="e">
        <f t="shared" ref="BB1845:BC1864" si="35">-inf</f>
        <v>#NAME?</v>
      </c>
      <c r="BC1845" t="e">
        <f t="shared" si="35"/>
        <v>#NAME?</v>
      </c>
      <c r="BD1845">
        <v>-2.9239464986051799E-2</v>
      </c>
      <c r="BE1845" s="244">
        <v>3.5700609135602603E-15</v>
      </c>
      <c r="BG1845" t="e">
        <f t="shared" ref="BG1845:BH1864" si="36">-inf</f>
        <v>#NAME?</v>
      </c>
      <c r="BH1845" t="e">
        <f t="shared" si="36"/>
        <v>#NAME?</v>
      </c>
      <c r="BK1845" t="e">
        <f t="shared" si="30"/>
        <v>#NAME?</v>
      </c>
    </row>
    <row r="1846" spans="1:63" x14ac:dyDescent="0.2">
      <c r="A1846">
        <v>1844</v>
      </c>
      <c r="B1846" s="243">
        <v>44801.166666666664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49.944374999999901</v>
      </c>
      <c r="K1846">
        <v>-5.8999999999999997E-2</v>
      </c>
      <c r="L1846">
        <v>49.947714285714198</v>
      </c>
      <c r="M1846">
        <v>6.1904761904761803E-2</v>
      </c>
      <c r="N1846">
        <v>400</v>
      </c>
      <c r="O1846">
        <v>31.711111111111101</v>
      </c>
      <c r="P1846">
        <v>2.1318846153846098</v>
      </c>
      <c r="Q1846">
        <v>57.567999999999998</v>
      </c>
      <c r="R1846">
        <v>6.7320000000000002</v>
      </c>
      <c r="S1846">
        <v>3.0831578947368401</v>
      </c>
      <c r="T1846">
        <v>5</v>
      </c>
      <c r="U1846">
        <v>1.69454285714285</v>
      </c>
      <c r="V1846">
        <v>0.107914285714285</v>
      </c>
      <c r="W1846">
        <v>5.9271428571428503E-2</v>
      </c>
      <c r="X1846">
        <v>7.1285714285714199E-3</v>
      </c>
      <c r="Y1846">
        <v>87.464585714285704</v>
      </c>
      <c r="Z1846">
        <v>0</v>
      </c>
      <c r="AA1846">
        <v>1.1999999999999999E-3</v>
      </c>
      <c r="AB1846">
        <v>2.1585714285714201E-2</v>
      </c>
      <c r="AC1846">
        <v>0</v>
      </c>
      <c r="AD1846">
        <v>0</v>
      </c>
      <c r="AE1846">
        <v>49.944374999999901</v>
      </c>
      <c r="AF1846">
        <v>0</v>
      </c>
      <c r="AG1846">
        <v>0</v>
      </c>
      <c r="AH1846">
        <v>0</v>
      </c>
      <c r="AI1846">
        <v>49.944374999999901</v>
      </c>
      <c r="AJ1846">
        <v>0.57102397035469499</v>
      </c>
      <c r="AK1846">
        <v>1</v>
      </c>
      <c r="AL1846">
        <v>0</v>
      </c>
      <c r="AM1846">
        <v>0</v>
      </c>
      <c r="AN1846">
        <v>0</v>
      </c>
      <c r="AO1846">
        <v>0</v>
      </c>
      <c r="AP1846">
        <v>49.944374999999901</v>
      </c>
      <c r="AQ1846">
        <v>3.0759153698974402E-3</v>
      </c>
      <c r="AR1846">
        <v>2.61635496161544E-2</v>
      </c>
      <c r="AS1846">
        <v>0</v>
      </c>
      <c r="AT1846">
        <v>0.96762459022190295</v>
      </c>
      <c r="AU1846">
        <v>89.225528571428498</v>
      </c>
      <c r="AV1846">
        <v>49.973614464985999</v>
      </c>
      <c r="AW1846">
        <v>-2.92394649860554E-2</v>
      </c>
      <c r="AX1846">
        <v>0</v>
      </c>
      <c r="AY1846">
        <v>-3.0759153698974402E-3</v>
      </c>
      <c r="AZ1846">
        <v>-2.61635496161544E-2</v>
      </c>
      <c r="BB1846" t="e">
        <f t="shared" si="35"/>
        <v>#NAME?</v>
      </c>
      <c r="BC1846" t="e">
        <f t="shared" si="35"/>
        <v>#NAME?</v>
      </c>
      <c r="BD1846">
        <v>-2.9239464986051799E-2</v>
      </c>
      <c r="BE1846" s="244">
        <v>3.5700609135602603E-15</v>
      </c>
      <c r="BG1846" t="e">
        <f t="shared" si="36"/>
        <v>#NAME?</v>
      </c>
      <c r="BH1846" t="e">
        <f t="shared" si="36"/>
        <v>#NAME?</v>
      </c>
      <c r="BK1846" t="e">
        <f t="shared" si="30"/>
        <v>#NAME?</v>
      </c>
    </row>
    <row r="1847" spans="1:63" x14ac:dyDescent="0.2">
      <c r="A1847">
        <v>1845</v>
      </c>
      <c r="B1847" s="243">
        <v>44801.180555555555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49.951515151515103</v>
      </c>
      <c r="K1847">
        <v>-3.8749999999999903E-2</v>
      </c>
      <c r="L1847">
        <v>49.928437499999902</v>
      </c>
      <c r="M1847">
        <v>-2.1428571428571401E-2</v>
      </c>
      <c r="N1847">
        <v>400.052631578947</v>
      </c>
      <c r="O1847">
        <v>32.154166666666598</v>
      </c>
      <c r="P1847">
        <v>2.1308823529411698</v>
      </c>
      <c r="Q1847">
        <v>57.558500000000002</v>
      </c>
      <c r="R1847">
        <v>6.74</v>
      </c>
      <c r="S1847">
        <v>3.09238095238095</v>
      </c>
      <c r="T1847">
        <v>5</v>
      </c>
      <c r="U1847">
        <v>1.69454285714285</v>
      </c>
      <c r="V1847">
        <v>0.107914285714285</v>
      </c>
      <c r="W1847">
        <v>5.9271428571428503E-2</v>
      </c>
      <c r="X1847">
        <v>7.1285714285714199E-3</v>
      </c>
      <c r="Y1847">
        <v>87.464585714285704</v>
      </c>
      <c r="Z1847">
        <v>0</v>
      </c>
      <c r="AA1847">
        <v>1.1999999999999999E-3</v>
      </c>
      <c r="AB1847">
        <v>2.1585714285714201E-2</v>
      </c>
      <c r="AC1847">
        <v>0</v>
      </c>
      <c r="AD1847">
        <v>0</v>
      </c>
      <c r="AE1847">
        <v>49.951515151515103</v>
      </c>
      <c r="AF1847">
        <v>0</v>
      </c>
      <c r="AG1847">
        <v>0</v>
      </c>
      <c r="AH1847">
        <v>0</v>
      </c>
      <c r="AI1847">
        <v>49.951515151515103</v>
      </c>
      <c r="AJ1847">
        <v>0.57110560512672104</v>
      </c>
      <c r="AK1847">
        <v>1</v>
      </c>
      <c r="AL1847">
        <v>0</v>
      </c>
      <c r="AM1847">
        <v>0</v>
      </c>
      <c r="AN1847">
        <v>0</v>
      </c>
      <c r="AO1847">
        <v>0</v>
      </c>
      <c r="AP1847">
        <v>49.951515151515103</v>
      </c>
      <c r="AQ1847">
        <v>3.0759153698974402E-3</v>
      </c>
      <c r="AR1847">
        <v>2.61635496161544E-2</v>
      </c>
      <c r="AS1847">
        <v>0</v>
      </c>
      <c r="AT1847">
        <v>0.96776292384173501</v>
      </c>
      <c r="AU1847">
        <v>89.225528571428498</v>
      </c>
      <c r="AV1847">
        <v>49.980754616501201</v>
      </c>
      <c r="AW1847">
        <v>-2.92394649860554E-2</v>
      </c>
      <c r="AX1847">
        <v>0</v>
      </c>
      <c r="AY1847">
        <v>-3.0759153698974402E-3</v>
      </c>
      <c r="AZ1847">
        <v>-2.61635496161544E-2</v>
      </c>
      <c r="BB1847" t="e">
        <f t="shared" si="35"/>
        <v>#NAME?</v>
      </c>
      <c r="BC1847" t="e">
        <f t="shared" si="35"/>
        <v>#NAME?</v>
      </c>
      <c r="BD1847">
        <v>-2.9239464986051799E-2</v>
      </c>
      <c r="BE1847" s="244">
        <v>3.5700609135602603E-15</v>
      </c>
      <c r="BG1847" t="e">
        <f t="shared" si="36"/>
        <v>#NAME?</v>
      </c>
      <c r="BH1847" t="e">
        <f t="shared" si="36"/>
        <v>#NAME?</v>
      </c>
      <c r="BK1847" t="e">
        <f t="shared" si="30"/>
        <v>#NAME?</v>
      </c>
    </row>
    <row r="1848" spans="1:63" x14ac:dyDescent="0.2">
      <c r="A1848">
        <v>1846</v>
      </c>
      <c r="B1848" s="243">
        <v>44801.194444444445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49.934074074073997</v>
      </c>
      <c r="K1848">
        <v>-8.1000000000000003E-2</v>
      </c>
      <c r="L1848">
        <v>49.934999999999903</v>
      </c>
      <c r="M1848">
        <v>6.8421052631578896E-2</v>
      </c>
      <c r="N1848">
        <v>399.95652173912998</v>
      </c>
      <c r="O1848">
        <v>31.936</v>
      </c>
      <c r="P1848">
        <v>2.1441212121212101</v>
      </c>
      <c r="Q1848">
        <v>57.861750000000001</v>
      </c>
      <c r="R1848">
        <v>6.74</v>
      </c>
      <c r="S1848">
        <v>3.1355555555555501</v>
      </c>
      <c r="T1848">
        <v>5</v>
      </c>
      <c r="U1848">
        <v>1.69454285714285</v>
      </c>
      <c r="V1848">
        <v>0.107914285714285</v>
      </c>
      <c r="W1848">
        <v>5.9271428571428503E-2</v>
      </c>
      <c r="X1848">
        <v>7.1285714285714199E-3</v>
      </c>
      <c r="Y1848">
        <v>87.464585714285704</v>
      </c>
      <c r="Z1848">
        <v>0</v>
      </c>
      <c r="AA1848">
        <v>1.1999999999999999E-3</v>
      </c>
      <c r="AB1848">
        <v>2.1585714285714201E-2</v>
      </c>
      <c r="AC1848">
        <v>0</v>
      </c>
      <c r="AD1848">
        <v>0</v>
      </c>
      <c r="AE1848">
        <v>49.934074074073997</v>
      </c>
      <c r="AF1848">
        <v>0</v>
      </c>
      <c r="AG1848">
        <v>0</v>
      </c>
      <c r="AH1848">
        <v>0</v>
      </c>
      <c r="AI1848">
        <v>49.934074074073997</v>
      </c>
      <c r="AJ1848">
        <v>0.57090619782033902</v>
      </c>
      <c r="AK1848">
        <v>1</v>
      </c>
      <c r="AL1848">
        <v>0</v>
      </c>
      <c r="AM1848">
        <v>0</v>
      </c>
      <c r="AN1848">
        <v>0</v>
      </c>
      <c r="AO1848">
        <v>0</v>
      </c>
      <c r="AP1848">
        <v>49.934074074073997</v>
      </c>
      <c r="AQ1848">
        <v>3.0759153698974402E-3</v>
      </c>
      <c r="AR1848">
        <v>2.61635496161544E-2</v>
      </c>
      <c r="AS1848">
        <v>0</v>
      </c>
      <c r="AT1848">
        <v>0.96742501961504301</v>
      </c>
      <c r="AU1848">
        <v>89.225528571428498</v>
      </c>
      <c r="AV1848">
        <v>49.963313539060103</v>
      </c>
      <c r="AW1848">
        <v>-2.92394649860554E-2</v>
      </c>
      <c r="AX1848">
        <v>0</v>
      </c>
      <c r="AY1848">
        <v>-3.0759153698974402E-3</v>
      </c>
      <c r="AZ1848">
        <v>-2.61635496161544E-2</v>
      </c>
      <c r="BB1848" t="e">
        <f t="shared" si="35"/>
        <v>#NAME?</v>
      </c>
      <c r="BC1848" t="e">
        <f t="shared" si="35"/>
        <v>#NAME?</v>
      </c>
      <c r="BD1848">
        <v>-2.9239464986051799E-2</v>
      </c>
      <c r="BE1848" s="244">
        <v>3.5700609135602603E-15</v>
      </c>
      <c r="BG1848" t="e">
        <f t="shared" si="36"/>
        <v>#NAME?</v>
      </c>
      <c r="BH1848" t="e">
        <f t="shared" si="36"/>
        <v>#NAME?</v>
      </c>
      <c r="BK1848" t="e">
        <f t="shared" si="30"/>
        <v>#NAME?</v>
      </c>
    </row>
    <row r="1849" spans="1:63" x14ac:dyDescent="0.2">
      <c r="A1849">
        <v>1847</v>
      </c>
      <c r="B1849" s="243">
        <v>44801.208333333336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49.935526315789403</v>
      </c>
      <c r="K1849">
        <v>-3.5000000000000003E-2</v>
      </c>
      <c r="L1849">
        <v>49.933783783783703</v>
      </c>
      <c r="M1849">
        <v>7.1428571428571397E-2</v>
      </c>
      <c r="N1849">
        <v>399.896551724137</v>
      </c>
      <c r="O1849">
        <v>32.572222222222202</v>
      </c>
      <c r="P1849">
        <v>2.1383030303030299</v>
      </c>
      <c r="Q1849">
        <v>57.737249999999896</v>
      </c>
      <c r="R1849">
        <v>6.74</v>
      </c>
      <c r="S1849">
        <v>3.1443478260869502</v>
      </c>
      <c r="T1849">
        <v>5</v>
      </c>
      <c r="U1849">
        <v>1.69454285714285</v>
      </c>
      <c r="V1849">
        <v>0.107914285714285</v>
      </c>
      <c r="W1849">
        <v>5.9271428571428503E-2</v>
      </c>
      <c r="X1849">
        <v>7.1285714285714199E-3</v>
      </c>
      <c r="Y1849">
        <v>87.464585714285704</v>
      </c>
      <c r="Z1849">
        <v>0</v>
      </c>
      <c r="AA1849">
        <v>1.1999999999999999E-3</v>
      </c>
      <c r="AB1849">
        <v>2.1585714285714201E-2</v>
      </c>
      <c r="AC1849">
        <v>0</v>
      </c>
      <c r="AD1849">
        <v>0</v>
      </c>
      <c r="AE1849">
        <v>49.935526315789403</v>
      </c>
      <c r="AF1849">
        <v>0</v>
      </c>
      <c r="AG1849">
        <v>0</v>
      </c>
      <c r="AH1849">
        <v>0</v>
      </c>
      <c r="AI1849">
        <v>49.935526315789403</v>
      </c>
      <c r="AJ1849">
        <v>0.57092280158863595</v>
      </c>
      <c r="AK1849">
        <v>1</v>
      </c>
      <c r="AL1849">
        <v>0</v>
      </c>
      <c r="AM1849">
        <v>0</v>
      </c>
      <c r="AN1849">
        <v>0</v>
      </c>
      <c r="AO1849">
        <v>0</v>
      </c>
      <c r="AP1849">
        <v>49.935526315789403</v>
      </c>
      <c r="AQ1849">
        <v>3.0759153698974402E-3</v>
      </c>
      <c r="AR1849">
        <v>2.61635496161544E-2</v>
      </c>
      <c r="AS1849">
        <v>0</v>
      </c>
      <c r="AT1849">
        <v>0.96745315541201304</v>
      </c>
      <c r="AU1849">
        <v>89.225528571428498</v>
      </c>
      <c r="AV1849">
        <v>49.964765780775501</v>
      </c>
      <c r="AW1849">
        <v>-2.92394649860554E-2</v>
      </c>
      <c r="AX1849">
        <v>0</v>
      </c>
      <c r="AY1849">
        <v>-3.0759153698974402E-3</v>
      </c>
      <c r="AZ1849">
        <v>-2.61635496161544E-2</v>
      </c>
      <c r="BB1849" t="e">
        <f t="shared" si="35"/>
        <v>#NAME?</v>
      </c>
      <c r="BC1849" t="e">
        <f t="shared" si="35"/>
        <v>#NAME?</v>
      </c>
      <c r="BD1849">
        <v>-2.9239464986051799E-2</v>
      </c>
      <c r="BE1849" s="244">
        <v>3.5700609135602603E-15</v>
      </c>
      <c r="BG1849" t="e">
        <f t="shared" si="36"/>
        <v>#NAME?</v>
      </c>
      <c r="BH1849" t="e">
        <f t="shared" si="36"/>
        <v>#NAME?</v>
      </c>
      <c r="BK1849" t="e">
        <f t="shared" si="30"/>
        <v>#NAME?</v>
      </c>
    </row>
    <row r="1850" spans="1:63" x14ac:dyDescent="0.2">
      <c r="A1850">
        <v>1848</v>
      </c>
      <c r="B1850" s="243">
        <v>44801.222222222219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49.9375</v>
      </c>
      <c r="K1850">
        <v>-5.7250000000000002E-2</v>
      </c>
      <c r="L1850">
        <v>49.9235714285714</v>
      </c>
      <c r="M1850">
        <v>-1.99999999999999E-2</v>
      </c>
      <c r="N1850">
        <v>400.15625</v>
      </c>
      <c r="O1850">
        <v>32.464999999999897</v>
      </c>
      <c r="P1850">
        <v>2.1326129032257999</v>
      </c>
      <c r="Q1850">
        <v>57.572499999999998</v>
      </c>
      <c r="R1850">
        <v>6.74</v>
      </c>
      <c r="S1850">
        <v>3.2086956521739101</v>
      </c>
      <c r="T1850">
        <v>5</v>
      </c>
      <c r="U1850">
        <v>1.69454285714285</v>
      </c>
      <c r="V1850">
        <v>0.107914285714285</v>
      </c>
      <c r="W1850">
        <v>5.9271428571428503E-2</v>
      </c>
      <c r="X1850">
        <v>7.1285714285714199E-3</v>
      </c>
      <c r="Y1850">
        <v>87.464585714285704</v>
      </c>
      <c r="Z1850">
        <v>0</v>
      </c>
      <c r="AA1850">
        <v>1.1999999999999999E-3</v>
      </c>
      <c r="AB1850">
        <v>2.1585714285714201E-2</v>
      </c>
      <c r="AC1850">
        <v>0</v>
      </c>
      <c r="AD1850">
        <v>0</v>
      </c>
      <c r="AE1850">
        <v>49.9375</v>
      </c>
      <c r="AF1850">
        <v>0</v>
      </c>
      <c r="AG1850">
        <v>0</v>
      </c>
      <c r="AH1850">
        <v>0</v>
      </c>
      <c r="AI1850">
        <v>49.9375</v>
      </c>
      <c r="AJ1850">
        <v>0.57094536711266497</v>
      </c>
      <c r="AK1850">
        <v>1</v>
      </c>
      <c r="AL1850">
        <v>0</v>
      </c>
      <c r="AM1850">
        <v>0</v>
      </c>
      <c r="AN1850">
        <v>0</v>
      </c>
      <c r="AO1850">
        <v>0</v>
      </c>
      <c r="AP1850">
        <v>49.9375</v>
      </c>
      <c r="AQ1850">
        <v>3.0759153698974402E-3</v>
      </c>
      <c r="AR1850">
        <v>2.61635496161544E-2</v>
      </c>
      <c r="AS1850">
        <v>0</v>
      </c>
      <c r="AT1850">
        <v>0.96749139365957204</v>
      </c>
      <c r="AU1850">
        <v>89.225528571428498</v>
      </c>
      <c r="AV1850">
        <v>49.966739464985999</v>
      </c>
      <c r="AW1850">
        <v>-2.9239464986048298E-2</v>
      </c>
      <c r="AX1850">
        <v>0</v>
      </c>
      <c r="AY1850">
        <v>-3.0759153698974402E-3</v>
      </c>
      <c r="AZ1850">
        <v>-2.61635496161544E-2</v>
      </c>
      <c r="BB1850" t="e">
        <f t="shared" si="35"/>
        <v>#NAME?</v>
      </c>
      <c r="BC1850" t="e">
        <f t="shared" si="35"/>
        <v>#NAME?</v>
      </c>
      <c r="BD1850">
        <v>-2.9239464986051799E-2</v>
      </c>
      <c r="BE1850" s="244">
        <v>-3.5353664440407301E-15</v>
      </c>
      <c r="BG1850" t="e">
        <f t="shared" si="36"/>
        <v>#NAME?</v>
      </c>
      <c r="BH1850" t="e">
        <f t="shared" si="36"/>
        <v>#NAME?</v>
      </c>
      <c r="BK1850" t="e">
        <f t="shared" si="30"/>
        <v>#NAME?</v>
      </c>
    </row>
    <row r="1851" spans="1:63" x14ac:dyDescent="0.2">
      <c r="A1851">
        <v>1849</v>
      </c>
      <c r="B1851" s="243">
        <v>44801.236111111109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49.930277777777697</v>
      </c>
      <c r="K1851">
        <v>-7.1499999999999994E-2</v>
      </c>
      <c r="L1851">
        <v>49.919677419354798</v>
      </c>
      <c r="M1851">
        <v>1.42857142857142E-2</v>
      </c>
      <c r="N1851">
        <v>399.916666666666</v>
      </c>
      <c r="O1851">
        <v>31.989473684210498</v>
      </c>
      <c r="P1851">
        <v>2.13723529411764</v>
      </c>
      <c r="Q1851">
        <v>57.713249999999903</v>
      </c>
      <c r="R1851">
        <v>6.75</v>
      </c>
      <c r="S1851">
        <v>3.22538461538461</v>
      </c>
      <c r="T1851">
        <v>5</v>
      </c>
      <c r="U1851">
        <v>1.69454285714285</v>
      </c>
      <c r="V1851">
        <v>0.107914285714285</v>
      </c>
      <c r="W1851">
        <v>5.9271428571428503E-2</v>
      </c>
      <c r="X1851">
        <v>7.1285714285714199E-3</v>
      </c>
      <c r="Y1851">
        <v>87.464585714285704</v>
      </c>
      <c r="Z1851">
        <v>0</v>
      </c>
      <c r="AA1851">
        <v>1.1999999999999999E-3</v>
      </c>
      <c r="AB1851">
        <v>2.1585714285714201E-2</v>
      </c>
      <c r="AC1851">
        <v>0</v>
      </c>
      <c r="AD1851">
        <v>0</v>
      </c>
      <c r="AE1851">
        <v>49.930277777777697</v>
      </c>
      <c r="AF1851">
        <v>0</v>
      </c>
      <c r="AG1851">
        <v>0</v>
      </c>
      <c r="AH1851">
        <v>0</v>
      </c>
      <c r="AI1851">
        <v>49.930277777777697</v>
      </c>
      <c r="AJ1851">
        <v>0.57086279400992501</v>
      </c>
      <c r="AK1851">
        <v>1</v>
      </c>
      <c r="AL1851">
        <v>0</v>
      </c>
      <c r="AM1851">
        <v>0</v>
      </c>
      <c r="AN1851">
        <v>0</v>
      </c>
      <c r="AO1851">
        <v>0</v>
      </c>
      <c r="AP1851">
        <v>49.930277777777697</v>
      </c>
      <c r="AQ1851">
        <v>3.0759153698974402E-3</v>
      </c>
      <c r="AR1851">
        <v>2.61635496161544E-2</v>
      </c>
      <c r="AS1851">
        <v>0</v>
      </c>
      <c r="AT1851">
        <v>0.96735146999813404</v>
      </c>
      <c r="AU1851">
        <v>89.225528571428498</v>
      </c>
      <c r="AV1851">
        <v>49.959517242763802</v>
      </c>
      <c r="AW1851">
        <v>-2.92394649860554E-2</v>
      </c>
      <c r="AX1851">
        <v>0</v>
      </c>
      <c r="AY1851">
        <v>-3.0759153698974402E-3</v>
      </c>
      <c r="AZ1851">
        <v>-2.61635496161544E-2</v>
      </c>
      <c r="BB1851" t="e">
        <f t="shared" si="35"/>
        <v>#NAME?</v>
      </c>
      <c r="BC1851" t="e">
        <f t="shared" si="35"/>
        <v>#NAME?</v>
      </c>
      <c r="BD1851">
        <v>-2.9239464986051799E-2</v>
      </c>
      <c r="BE1851" s="244">
        <v>3.5700609135602603E-15</v>
      </c>
      <c r="BG1851" t="e">
        <f t="shared" si="36"/>
        <v>#NAME?</v>
      </c>
      <c r="BH1851" t="e">
        <f t="shared" si="36"/>
        <v>#NAME?</v>
      </c>
      <c r="BK1851" t="e">
        <f t="shared" si="30"/>
        <v>#NAME?</v>
      </c>
    </row>
    <row r="1852" spans="1:63" x14ac:dyDescent="0.2">
      <c r="A1852">
        <v>1850</v>
      </c>
      <c r="B1852" s="243">
        <v>44801.25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49.914285714285697</v>
      </c>
      <c r="K1852">
        <v>-5.2249999999999998E-2</v>
      </c>
      <c r="L1852">
        <v>49.94</v>
      </c>
      <c r="M1852">
        <v>-0.16</v>
      </c>
      <c r="N1852">
        <v>399.636363636363</v>
      </c>
      <c r="O1852">
        <v>32.405555555555502</v>
      </c>
      <c r="P1852">
        <v>2.13894736842105</v>
      </c>
      <c r="Q1852">
        <v>57.756749999999997</v>
      </c>
      <c r="R1852">
        <v>6.75</v>
      </c>
      <c r="S1852">
        <v>3.22</v>
      </c>
      <c r="T1852">
        <v>5</v>
      </c>
      <c r="U1852">
        <v>1.69454285714285</v>
      </c>
      <c r="V1852">
        <v>0.107914285714285</v>
      </c>
      <c r="W1852">
        <v>5.9271428571428503E-2</v>
      </c>
      <c r="X1852">
        <v>7.1285714285714199E-3</v>
      </c>
      <c r="Y1852">
        <v>87.464585714285704</v>
      </c>
      <c r="Z1852">
        <v>0</v>
      </c>
      <c r="AA1852">
        <v>1.1999999999999999E-3</v>
      </c>
      <c r="AB1852">
        <v>2.1585714285714201E-2</v>
      </c>
      <c r="AC1852">
        <v>0</v>
      </c>
      <c r="AD1852">
        <v>0</v>
      </c>
      <c r="AE1852">
        <v>49.914285714285697</v>
      </c>
      <c r="AF1852">
        <v>0</v>
      </c>
      <c r="AG1852">
        <v>0</v>
      </c>
      <c r="AH1852">
        <v>0</v>
      </c>
      <c r="AI1852">
        <v>49.914285714285697</v>
      </c>
      <c r="AJ1852">
        <v>0.57067995356814605</v>
      </c>
      <c r="AK1852">
        <v>1</v>
      </c>
      <c r="AL1852">
        <v>0</v>
      </c>
      <c r="AM1852">
        <v>0</v>
      </c>
      <c r="AN1852">
        <v>0</v>
      </c>
      <c r="AO1852">
        <v>0</v>
      </c>
      <c r="AP1852">
        <v>49.914285714285697</v>
      </c>
      <c r="AQ1852">
        <v>3.0759153698974402E-3</v>
      </c>
      <c r="AR1852">
        <v>2.61635496161544E-2</v>
      </c>
      <c r="AS1852">
        <v>0</v>
      </c>
      <c r="AT1852">
        <v>0.96704163903351903</v>
      </c>
      <c r="AU1852">
        <v>89.225528571428498</v>
      </c>
      <c r="AV1852">
        <v>49.943525179271703</v>
      </c>
      <c r="AW1852">
        <v>-2.9239464986062499E-2</v>
      </c>
      <c r="AX1852">
        <v>0</v>
      </c>
      <c r="AY1852">
        <v>-3.0759153698974402E-3</v>
      </c>
      <c r="AZ1852">
        <v>-2.61635496161544E-2</v>
      </c>
      <c r="BB1852" t="e">
        <f t="shared" si="35"/>
        <v>#NAME?</v>
      </c>
      <c r="BC1852" t="e">
        <f t="shared" si="35"/>
        <v>#NAME?</v>
      </c>
      <c r="BD1852">
        <v>-2.9239464986051799E-2</v>
      </c>
      <c r="BE1852" s="244">
        <v>1.06754882711612E-14</v>
      </c>
      <c r="BG1852" t="e">
        <f t="shared" si="36"/>
        <v>#NAME?</v>
      </c>
      <c r="BH1852" t="e">
        <f t="shared" si="36"/>
        <v>#NAME?</v>
      </c>
      <c r="BK1852" t="e">
        <f t="shared" si="30"/>
        <v>#NAME?</v>
      </c>
    </row>
    <row r="1853" spans="1:63" x14ac:dyDescent="0.2">
      <c r="A1853">
        <v>1851</v>
      </c>
      <c r="B1853" s="243">
        <v>44801.263888888891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49.952916666666603</v>
      </c>
      <c r="K1853">
        <v>-4.7499999999999903E-2</v>
      </c>
      <c r="L1853">
        <v>49.9385714285714</v>
      </c>
      <c r="M1853">
        <v>-0.123076923076923</v>
      </c>
      <c r="N1853">
        <v>399.92592592592501</v>
      </c>
      <c r="O1853">
        <v>32.15</v>
      </c>
      <c r="P1853">
        <v>2.1379166666666598</v>
      </c>
      <c r="Q1853">
        <v>57.719499999999897</v>
      </c>
      <c r="R1853">
        <v>6.75</v>
      </c>
      <c r="S1853">
        <v>3.2250000000000001</v>
      </c>
      <c r="T1853">
        <v>5</v>
      </c>
      <c r="U1853">
        <v>1.69454285714285</v>
      </c>
      <c r="V1853">
        <v>0.107914285714285</v>
      </c>
      <c r="W1853">
        <v>5.9271428571428503E-2</v>
      </c>
      <c r="X1853">
        <v>7.1285714285714199E-3</v>
      </c>
      <c r="Y1853">
        <v>87.464585714285704</v>
      </c>
      <c r="Z1853">
        <v>0</v>
      </c>
      <c r="AA1853">
        <v>1.1999999999999999E-3</v>
      </c>
      <c r="AB1853">
        <v>2.1585714285714201E-2</v>
      </c>
      <c r="AC1853">
        <v>0</v>
      </c>
      <c r="AD1853">
        <v>0</v>
      </c>
      <c r="AE1853">
        <v>49.952916666666603</v>
      </c>
      <c r="AF1853">
        <v>0</v>
      </c>
      <c r="AG1853">
        <v>0</v>
      </c>
      <c r="AH1853">
        <v>0</v>
      </c>
      <c r="AI1853">
        <v>49.952916666666603</v>
      </c>
      <c r="AJ1853">
        <v>0.57112162892812701</v>
      </c>
      <c r="AK1853">
        <v>1</v>
      </c>
      <c r="AL1853">
        <v>0</v>
      </c>
      <c r="AM1853">
        <v>0</v>
      </c>
      <c r="AN1853">
        <v>0</v>
      </c>
      <c r="AO1853">
        <v>0</v>
      </c>
      <c r="AP1853">
        <v>49.952916666666603</v>
      </c>
      <c r="AQ1853">
        <v>3.0759153698974402E-3</v>
      </c>
      <c r="AR1853">
        <v>2.61635496161544E-2</v>
      </c>
      <c r="AS1853">
        <v>0</v>
      </c>
      <c r="AT1853">
        <v>0.967790076859951</v>
      </c>
      <c r="AU1853">
        <v>89.225528571428498</v>
      </c>
      <c r="AV1853">
        <v>49.982156131652701</v>
      </c>
      <c r="AW1853">
        <v>-2.92394649860554E-2</v>
      </c>
      <c r="AX1853">
        <v>0</v>
      </c>
      <c r="AY1853">
        <v>-3.0759153698974402E-3</v>
      </c>
      <c r="AZ1853">
        <v>-2.61635496161544E-2</v>
      </c>
      <c r="BB1853" t="e">
        <f t="shared" si="35"/>
        <v>#NAME?</v>
      </c>
      <c r="BC1853" t="e">
        <f t="shared" si="35"/>
        <v>#NAME?</v>
      </c>
      <c r="BD1853">
        <v>-2.9239464986051799E-2</v>
      </c>
      <c r="BE1853" s="244">
        <v>3.5700609135602603E-15</v>
      </c>
      <c r="BG1853" t="e">
        <f t="shared" si="36"/>
        <v>#NAME?</v>
      </c>
      <c r="BH1853" t="e">
        <f t="shared" si="36"/>
        <v>#NAME?</v>
      </c>
      <c r="BK1853" t="e">
        <f t="shared" ref="BK1853:BK1916" si="37">-inf</f>
        <v>#NAME?</v>
      </c>
    </row>
    <row r="1854" spans="1:63" x14ac:dyDescent="0.2">
      <c r="A1854">
        <v>1852</v>
      </c>
      <c r="B1854" s="243">
        <v>44801.277777777781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49.927812499999902</v>
      </c>
      <c r="K1854">
        <v>-5.2249999999999998E-2</v>
      </c>
      <c r="L1854">
        <v>49.9224999999999</v>
      </c>
      <c r="M1854">
        <v>7.6923076923076802E-2</v>
      </c>
      <c r="N1854">
        <v>399.93103448275798</v>
      </c>
      <c r="O1854">
        <v>31.887499999999999</v>
      </c>
      <c r="P1854">
        <v>2.1435161290322502</v>
      </c>
      <c r="Q1854">
        <v>57.887749999999997</v>
      </c>
      <c r="R1854">
        <v>6.75</v>
      </c>
      <c r="S1854">
        <v>3.2374999999999998</v>
      </c>
      <c r="T1854">
        <v>5</v>
      </c>
      <c r="U1854">
        <v>1.69454285714285</v>
      </c>
      <c r="V1854">
        <v>0.107914285714285</v>
      </c>
      <c r="W1854">
        <v>5.9271428571428503E-2</v>
      </c>
      <c r="X1854">
        <v>7.1285714285714199E-3</v>
      </c>
      <c r="Y1854">
        <v>87.464585714285704</v>
      </c>
      <c r="Z1854">
        <v>0</v>
      </c>
      <c r="AA1854">
        <v>1.1999999999999999E-3</v>
      </c>
      <c r="AB1854">
        <v>2.1585714285714201E-2</v>
      </c>
      <c r="AC1854">
        <v>0</v>
      </c>
      <c r="AD1854">
        <v>0</v>
      </c>
      <c r="AE1854">
        <v>49.927812499999902</v>
      </c>
      <c r="AF1854">
        <v>0</v>
      </c>
      <c r="AG1854">
        <v>0</v>
      </c>
      <c r="AH1854">
        <v>0</v>
      </c>
      <c r="AI1854">
        <v>49.927812499999902</v>
      </c>
      <c r="AJ1854">
        <v>0.57083460799889396</v>
      </c>
      <c r="AK1854">
        <v>1</v>
      </c>
      <c r="AL1854">
        <v>0</v>
      </c>
      <c r="AM1854">
        <v>0</v>
      </c>
      <c r="AN1854">
        <v>0</v>
      </c>
      <c r="AO1854">
        <v>0</v>
      </c>
      <c r="AP1854">
        <v>49.927812499999902</v>
      </c>
      <c r="AQ1854">
        <v>3.0759153698974402E-3</v>
      </c>
      <c r="AR1854">
        <v>2.61635496161544E-2</v>
      </c>
      <c r="AS1854">
        <v>0</v>
      </c>
      <c r="AT1854">
        <v>0.96730370759446904</v>
      </c>
      <c r="AU1854">
        <v>89.225528571428498</v>
      </c>
      <c r="AV1854">
        <v>49.957051964986</v>
      </c>
      <c r="AW1854">
        <v>-2.92394649860554E-2</v>
      </c>
      <c r="AX1854">
        <v>0</v>
      </c>
      <c r="AY1854">
        <v>-3.0759153698974402E-3</v>
      </c>
      <c r="AZ1854">
        <v>-2.61635496161544E-2</v>
      </c>
      <c r="BB1854" t="e">
        <f t="shared" si="35"/>
        <v>#NAME?</v>
      </c>
      <c r="BC1854" t="e">
        <f t="shared" si="35"/>
        <v>#NAME?</v>
      </c>
      <c r="BD1854">
        <v>-2.9239464986051799E-2</v>
      </c>
      <c r="BE1854" s="244">
        <v>3.5700609135602603E-15</v>
      </c>
      <c r="BG1854" t="e">
        <f t="shared" si="36"/>
        <v>#NAME?</v>
      </c>
      <c r="BH1854" t="e">
        <f t="shared" si="36"/>
        <v>#NAME?</v>
      </c>
      <c r="BK1854" t="e">
        <f t="shared" si="37"/>
        <v>#NAME?</v>
      </c>
    </row>
    <row r="1855" spans="1:63" x14ac:dyDescent="0.2">
      <c r="A1855">
        <v>1853</v>
      </c>
      <c r="B1855" s="243">
        <v>44801.291666666664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49.926250000000003</v>
      </c>
      <c r="K1855">
        <v>-4.0750000000000001E-2</v>
      </c>
      <c r="L1855">
        <v>49.914814814814797</v>
      </c>
      <c r="M1855">
        <v>-0.1</v>
      </c>
      <c r="N1855">
        <v>400.21875</v>
      </c>
      <c r="O1855">
        <v>31.9529411764705</v>
      </c>
      <c r="P1855">
        <v>2.13737837837837</v>
      </c>
      <c r="Q1855">
        <v>57.727249999999998</v>
      </c>
      <c r="R1855">
        <v>6.75</v>
      </c>
      <c r="S1855">
        <v>3.2277777777777699</v>
      </c>
      <c r="T1855">
        <v>5</v>
      </c>
      <c r="U1855">
        <v>1.69454285714285</v>
      </c>
      <c r="V1855">
        <v>0.107914285714285</v>
      </c>
      <c r="W1855">
        <v>5.9271428571428503E-2</v>
      </c>
      <c r="X1855">
        <v>7.1285714285714199E-3</v>
      </c>
      <c r="Y1855">
        <v>87.464585714285704</v>
      </c>
      <c r="Z1855">
        <v>0</v>
      </c>
      <c r="AA1855">
        <v>1.1999999999999999E-3</v>
      </c>
      <c r="AB1855">
        <v>2.1585714285714201E-2</v>
      </c>
      <c r="AC1855">
        <v>0</v>
      </c>
      <c r="AD1855">
        <v>0</v>
      </c>
      <c r="AE1855">
        <v>49.926250000000003</v>
      </c>
      <c r="AF1855">
        <v>0</v>
      </c>
      <c r="AG1855">
        <v>0</v>
      </c>
      <c r="AH1855">
        <v>0</v>
      </c>
      <c r="AI1855">
        <v>49.926250000000003</v>
      </c>
      <c r="AJ1855">
        <v>0.570816743625705</v>
      </c>
      <c r="AK1855">
        <v>1</v>
      </c>
      <c r="AL1855">
        <v>0</v>
      </c>
      <c r="AM1855">
        <v>0</v>
      </c>
      <c r="AN1855">
        <v>0</v>
      </c>
      <c r="AO1855">
        <v>0</v>
      </c>
      <c r="AP1855">
        <v>49.926250000000003</v>
      </c>
      <c r="AQ1855">
        <v>3.0759153698974402E-3</v>
      </c>
      <c r="AR1855">
        <v>2.61635496161544E-2</v>
      </c>
      <c r="AS1855">
        <v>0</v>
      </c>
      <c r="AT1855">
        <v>0.967273435648485</v>
      </c>
      <c r="AU1855">
        <v>89.225528571428498</v>
      </c>
      <c r="AV1855">
        <v>49.955489464986002</v>
      </c>
      <c r="AW1855">
        <v>-2.92394649860554E-2</v>
      </c>
      <c r="AX1855">
        <v>0</v>
      </c>
      <c r="AY1855">
        <v>-3.0759153698974402E-3</v>
      </c>
      <c r="AZ1855">
        <v>-2.61635496161544E-2</v>
      </c>
      <c r="BB1855" t="e">
        <f t="shared" si="35"/>
        <v>#NAME?</v>
      </c>
      <c r="BC1855" t="e">
        <f t="shared" si="35"/>
        <v>#NAME?</v>
      </c>
      <c r="BD1855">
        <v>-2.9239464986051799E-2</v>
      </c>
      <c r="BE1855" s="244">
        <v>3.5700609135602603E-15</v>
      </c>
      <c r="BG1855" t="e">
        <f t="shared" si="36"/>
        <v>#NAME?</v>
      </c>
      <c r="BH1855" t="e">
        <f t="shared" si="36"/>
        <v>#NAME?</v>
      </c>
      <c r="BK1855" t="e">
        <f t="shared" si="37"/>
        <v>#NAME?</v>
      </c>
    </row>
    <row r="1856" spans="1:63" x14ac:dyDescent="0.2">
      <c r="A1856">
        <v>1854</v>
      </c>
      <c r="B1856" s="243">
        <v>44801.305555555555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49.970303030303</v>
      </c>
      <c r="K1856">
        <v>-4.5999999999999999E-2</v>
      </c>
      <c r="L1856">
        <v>49.974285714285699</v>
      </c>
      <c r="M1856">
        <v>-1.8181818181818101E-2</v>
      </c>
      <c r="N1856">
        <v>399.933333333333</v>
      </c>
      <c r="O1856">
        <v>32.131250000000001</v>
      </c>
      <c r="P1856">
        <v>2.1418611111111101</v>
      </c>
      <c r="Q1856">
        <v>57.804499999999997</v>
      </c>
      <c r="R1856">
        <v>6.7575000000000003</v>
      </c>
      <c r="S1856">
        <v>3.19</v>
      </c>
      <c r="T1856">
        <v>5</v>
      </c>
      <c r="U1856">
        <v>1.69454285714285</v>
      </c>
      <c r="V1856">
        <v>0.107914285714285</v>
      </c>
      <c r="W1856">
        <v>5.9271428571428503E-2</v>
      </c>
      <c r="X1856">
        <v>7.1285714285714199E-3</v>
      </c>
      <c r="Y1856">
        <v>87.464585714285704</v>
      </c>
      <c r="Z1856">
        <v>0</v>
      </c>
      <c r="AA1856">
        <v>1.1999999999999999E-3</v>
      </c>
      <c r="AB1856">
        <v>2.1585714285714201E-2</v>
      </c>
      <c r="AC1856">
        <v>0</v>
      </c>
      <c r="AD1856">
        <v>0</v>
      </c>
      <c r="AE1856">
        <v>49.970303030303</v>
      </c>
      <c r="AF1856">
        <v>0</v>
      </c>
      <c r="AG1856">
        <v>0</v>
      </c>
      <c r="AH1856">
        <v>0</v>
      </c>
      <c r="AI1856">
        <v>49.970303030303</v>
      </c>
      <c r="AJ1856">
        <v>0.57132041068070005</v>
      </c>
      <c r="AK1856">
        <v>1</v>
      </c>
      <c r="AL1856">
        <v>0</v>
      </c>
      <c r="AM1856">
        <v>0</v>
      </c>
      <c r="AN1856">
        <v>0</v>
      </c>
      <c r="AO1856">
        <v>0</v>
      </c>
      <c r="AP1856">
        <v>49.970303030303</v>
      </c>
      <c r="AQ1856">
        <v>3.0759153698974402E-3</v>
      </c>
      <c r="AR1856">
        <v>2.61635496161544E-2</v>
      </c>
      <c r="AS1856">
        <v>0</v>
      </c>
      <c r="AT1856">
        <v>0.96812692105890397</v>
      </c>
      <c r="AU1856">
        <v>89.225528571428498</v>
      </c>
      <c r="AV1856">
        <v>49.999542495288999</v>
      </c>
      <c r="AW1856">
        <v>-2.92394649860554E-2</v>
      </c>
      <c r="AX1856">
        <v>0</v>
      </c>
      <c r="AY1856">
        <v>-3.0759153698974402E-3</v>
      </c>
      <c r="AZ1856">
        <v>-2.61635496161544E-2</v>
      </c>
      <c r="BB1856" t="e">
        <f t="shared" si="35"/>
        <v>#NAME?</v>
      </c>
      <c r="BC1856" t="e">
        <f t="shared" si="35"/>
        <v>#NAME?</v>
      </c>
      <c r="BD1856">
        <v>-2.9239464986051799E-2</v>
      </c>
      <c r="BE1856" s="244">
        <v>3.5700609135602603E-15</v>
      </c>
      <c r="BG1856" t="e">
        <f t="shared" si="36"/>
        <v>#NAME?</v>
      </c>
      <c r="BH1856" t="e">
        <f t="shared" si="36"/>
        <v>#NAME?</v>
      </c>
      <c r="BK1856" t="e">
        <f t="shared" si="37"/>
        <v>#NAME?</v>
      </c>
    </row>
    <row r="1857" spans="1:63" x14ac:dyDescent="0.2">
      <c r="A1857">
        <v>1855</v>
      </c>
      <c r="B1857" s="243">
        <v>44801.319444444445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49.917307692307602</v>
      </c>
      <c r="K1857">
        <v>-5.2499999999999901E-2</v>
      </c>
      <c r="L1857">
        <v>49.9182142857142</v>
      </c>
      <c r="M1857">
        <v>-0.185714285714285</v>
      </c>
      <c r="N1857">
        <v>399.95454545454498</v>
      </c>
      <c r="O1857">
        <v>31.412500000000001</v>
      </c>
      <c r="P1857">
        <v>2.1456285714285701</v>
      </c>
      <c r="Q1857">
        <v>57.900750000000002</v>
      </c>
      <c r="R1857">
        <v>6.76</v>
      </c>
      <c r="S1857">
        <v>3.19</v>
      </c>
      <c r="T1857">
        <v>5</v>
      </c>
      <c r="U1857">
        <v>1.69454285714285</v>
      </c>
      <c r="V1857">
        <v>0.107914285714285</v>
      </c>
      <c r="W1857">
        <v>5.9271428571428503E-2</v>
      </c>
      <c r="X1857">
        <v>7.1285714285714199E-3</v>
      </c>
      <c r="Y1857">
        <v>87.464585714285704</v>
      </c>
      <c r="Z1857">
        <v>0</v>
      </c>
      <c r="AA1857">
        <v>1.1999999999999999E-3</v>
      </c>
      <c r="AB1857">
        <v>2.1585714285714201E-2</v>
      </c>
      <c r="AC1857">
        <v>0</v>
      </c>
      <c r="AD1857">
        <v>0</v>
      </c>
      <c r="AE1857">
        <v>49.917307692307602</v>
      </c>
      <c r="AF1857">
        <v>0</v>
      </c>
      <c r="AG1857">
        <v>0</v>
      </c>
      <c r="AH1857">
        <v>0</v>
      </c>
      <c r="AI1857">
        <v>49.917307692307602</v>
      </c>
      <c r="AJ1857">
        <v>0.57071450444376404</v>
      </c>
      <c r="AK1857">
        <v>1</v>
      </c>
      <c r="AL1857">
        <v>0</v>
      </c>
      <c r="AM1857">
        <v>0</v>
      </c>
      <c r="AN1857">
        <v>0</v>
      </c>
      <c r="AO1857">
        <v>0</v>
      </c>
      <c r="AP1857">
        <v>49.917307692307602</v>
      </c>
      <c r="AQ1857">
        <v>3.0759153698974402E-3</v>
      </c>
      <c r="AR1857">
        <v>2.61635496161544E-2</v>
      </c>
      <c r="AS1857">
        <v>0</v>
      </c>
      <c r="AT1857">
        <v>0.96710018697300504</v>
      </c>
      <c r="AU1857">
        <v>89.225528571428498</v>
      </c>
      <c r="AV1857">
        <v>49.946547157293701</v>
      </c>
      <c r="AW1857">
        <v>-2.92394649860554E-2</v>
      </c>
      <c r="AX1857">
        <v>0</v>
      </c>
      <c r="AY1857">
        <v>-3.0759153698974402E-3</v>
      </c>
      <c r="AZ1857">
        <v>-2.61635496161544E-2</v>
      </c>
      <c r="BB1857" t="e">
        <f t="shared" si="35"/>
        <v>#NAME?</v>
      </c>
      <c r="BC1857" t="e">
        <f t="shared" si="35"/>
        <v>#NAME?</v>
      </c>
      <c r="BD1857">
        <v>-2.9239464986051799E-2</v>
      </c>
      <c r="BE1857" s="244">
        <v>3.5700609135602603E-15</v>
      </c>
      <c r="BG1857" t="e">
        <f t="shared" si="36"/>
        <v>#NAME?</v>
      </c>
      <c r="BH1857" t="e">
        <f t="shared" si="36"/>
        <v>#NAME?</v>
      </c>
      <c r="BK1857" t="e">
        <f t="shared" si="37"/>
        <v>#NAME?</v>
      </c>
    </row>
    <row r="1858" spans="1:63" x14ac:dyDescent="0.2">
      <c r="A1858">
        <v>1856</v>
      </c>
      <c r="B1858" s="243">
        <v>44801.333333333336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49.8877777777777</v>
      </c>
      <c r="K1858">
        <v>-4.9750000000000003E-2</v>
      </c>
      <c r="L1858">
        <v>49.894230769230703</v>
      </c>
      <c r="M1858">
        <v>7.6470588235294096E-2</v>
      </c>
      <c r="N1858">
        <v>399.94736842105198</v>
      </c>
      <c r="O1858">
        <v>31.588461538461502</v>
      </c>
      <c r="P1858">
        <v>2.1440857142857102</v>
      </c>
      <c r="Q1858">
        <v>57.850499999999997</v>
      </c>
      <c r="R1858">
        <v>6.76</v>
      </c>
      <c r="S1858">
        <v>3.09375</v>
      </c>
      <c r="T1858">
        <v>5</v>
      </c>
      <c r="U1858">
        <v>1.69454285714285</v>
      </c>
      <c r="V1858">
        <v>0.107914285714285</v>
      </c>
      <c r="W1858">
        <v>5.9271428571428503E-2</v>
      </c>
      <c r="X1858">
        <v>7.1285714285714199E-3</v>
      </c>
      <c r="Y1858">
        <v>87.464585714285704</v>
      </c>
      <c r="Z1858">
        <v>0</v>
      </c>
      <c r="AA1858">
        <v>1.1999999999999999E-3</v>
      </c>
      <c r="AB1858">
        <v>2.1585714285714201E-2</v>
      </c>
      <c r="AC1858">
        <v>0</v>
      </c>
      <c r="AD1858">
        <v>0</v>
      </c>
      <c r="AE1858">
        <v>49.8877777777777</v>
      </c>
      <c r="AF1858">
        <v>0</v>
      </c>
      <c r="AG1858">
        <v>0</v>
      </c>
      <c r="AH1858">
        <v>0</v>
      </c>
      <c r="AI1858">
        <v>49.8877777777777</v>
      </c>
      <c r="AJ1858">
        <v>0.57037688305919099</v>
      </c>
      <c r="AK1858">
        <v>1</v>
      </c>
      <c r="AL1858">
        <v>0</v>
      </c>
      <c r="AM1858">
        <v>0</v>
      </c>
      <c r="AN1858">
        <v>0</v>
      </c>
      <c r="AO1858">
        <v>0</v>
      </c>
      <c r="AP1858">
        <v>49.8877777777777</v>
      </c>
      <c r="AQ1858">
        <v>3.0759153698974402E-3</v>
      </c>
      <c r="AR1858">
        <v>2.61635496161544E-2</v>
      </c>
      <c r="AS1858">
        <v>0</v>
      </c>
      <c r="AT1858">
        <v>0.96652807306735899</v>
      </c>
      <c r="AU1858">
        <v>89.225528571428498</v>
      </c>
      <c r="AV1858">
        <v>49.917017242763798</v>
      </c>
      <c r="AW1858">
        <v>-2.92394649860554E-2</v>
      </c>
      <c r="AX1858">
        <v>0</v>
      </c>
      <c r="AY1858">
        <v>-3.0759153698974402E-3</v>
      </c>
      <c r="AZ1858">
        <v>-2.61635496161544E-2</v>
      </c>
      <c r="BB1858" t="e">
        <f t="shared" si="35"/>
        <v>#NAME?</v>
      </c>
      <c r="BC1858" t="e">
        <f t="shared" si="35"/>
        <v>#NAME?</v>
      </c>
      <c r="BD1858">
        <v>-2.9239464986051799E-2</v>
      </c>
      <c r="BE1858" s="244">
        <v>3.5700609135602603E-15</v>
      </c>
      <c r="BG1858" t="e">
        <f t="shared" si="36"/>
        <v>#NAME?</v>
      </c>
      <c r="BH1858" t="e">
        <f t="shared" si="36"/>
        <v>#NAME?</v>
      </c>
      <c r="BK1858" t="e">
        <f t="shared" si="37"/>
        <v>#NAME?</v>
      </c>
    </row>
    <row r="1859" spans="1:63" x14ac:dyDescent="0.2">
      <c r="A1859">
        <v>1857</v>
      </c>
      <c r="B1859" s="243">
        <v>44801.347222222219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49.8834374999999</v>
      </c>
      <c r="K1859">
        <v>-6.3750000000000001E-2</v>
      </c>
      <c r="L1859">
        <v>49.882903225806402</v>
      </c>
      <c r="M1859">
        <v>-0.133333333333333</v>
      </c>
      <c r="N1859">
        <v>400.24137931034397</v>
      </c>
      <c r="O1859">
        <v>31.813333333333301</v>
      </c>
      <c r="P1859">
        <v>2.1390303030303</v>
      </c>
      <c r="Q1859">
        <v>57.777999999999999</v>
      </c>
      <c r="R1859">
        <v>6.76</v>
      </c>
      <c r="S1859">
        <v>3.0449999999999999</v>
      </c>
      <c r="T1859">
        <v>5</v>
      </c>
      <c r="U1859">
        <v>1.69454285714285</v>
      </c>
      <c r="V1859">
        <v>0.107914285714285</v>
      </c>
      <c r="W1859">
        <v>5.9271428571428503E-2</v>
      </c>
      <c r="X1859">
        <v>7.1285714285714199E-3</v>
      </c>
      <c r="Y1859">
        <v>87.464585714285704</v>
      </c>
      <c r="Z1859">
        <v>0</v>
      </c>
      <c r="AA1859">
        <v>1.1999999999999999E-3</v>
      </c>
      <c r="AB1859">
        <v>2.1585714285714201E-2</v>
      </c>
      <c r="AC1859">
        <v>0</v>
      </c>
      <c r="AD1859">
        <v>0</v>
      </c>
      <c r="AE1859">
        <v>49.8834374999999</v>
      </c>
      <c r="AF1859">
        <v>0</v>
      </c>
      <c r="AG1859">
        <v>0</v>
      </c>
      <c r="AH1859">
        <v>0</v>
      </c>
      <c r="AI1859">
        <v>49.8834374999999</v>
      </c>
      <c r="AJ1859">
        <v>0.57032725980033305</v>
      </c>
      <c r="AK1859">
        <v>1</v>
      </c>
      <c r="AL1859">
        <v>0</v>
      </c>
      <c r="AM1859">
        <v>0</v>
      </c>
      <c r="AN1859">
        <v>0</v>
      </c>
      <c r="AO1859">
        <v>0</v>
      </c>
      <c r="AP1859">
        <v>49.8834374999999</v>
      </c>
      <c r="AQ1859">
        <v>3.0759153698974402E-3</v>
      </c>
      <c r="AR1859">
        <v>2.61635496161544E-2</v>
      </c>
      <c r="AS1859">
        <v>0</v>
      </c>
      <c r="AT1859">
        <v>0.96644398432851397</v>
      </c>
      <c r="AU1859">
        <v>89.225528571428498</v>
      </c>
      <c r="AV1859">
        <v>49.912676964985998</v>
      </c>
      <c r="AW1859">
        <v>-2.92394649860554E-2</v>
      </c>
      <c r="AX1859">
        <v>0</v>
      </c>
      <c r="AY1859">
        <v>-3.0759153698974402E-3</v>
      </c>
      <c r="AZ1859">
        <v>-2.61635496161544E-2</v>
      </c>
      <c r="BB1859" t="e">
        <f t="shared" si="35"/>
        <v>#NAME?</v>
      </c>
      <c r="BC1859" t="e">
        <f t="shared" si="35"/>
        <v>#NAME?</v>
      </c>
      <c r="BD1859">
        <v>-2.9239464986051799E-2</v>
      </c>
      <c r="BE1859" s="244">
        <v>3.5700609135602603E-15</v>
      </c>
      <c r="BG1859" t="e">
        <f t="shared" si="36"/>
        <v>#NAME?</v>
      </c>
      <c r="BH1859" t="e">
        <f t="shared" si="36"/>
        <v>#NAME?</v>
      </c>
      <c r="BK1859" t="e">
        <f t="shared" si="37"/>
        <v>#NAME?</v>
      </c>
    </row>
    <row r="1860" spans="1:63" x14ac:dyDescent="0.2">
      <c r="A1860">
        <v>1858</v>
      </c>
      <c r="B1860" s="243">
        <v>44801.361111111109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49.913142857142802</v>
      </c>
      <c r="K1860">
        <v>-5.0999999999999997E-2</v>
      </c>
      <c r="L1860">
        <v>49.920740740740698</v>
      </c>
      <c r="M1860">
        <v>2.6666666666666599E-2</v>
      </c>
      <c r="N1860">
        <v>400.15151515151501</v>
      </c>
      <c r="O1860">
        <v>31.862068965517199</v>
      </c>
      <c r="P1860">
        <v>2.1439374999999998</v>
      </c>
      <c r="Q1860">
        <v>57.867249999999999</v>
      </c>
      <c r="R1860">
        <v>6.76</v>
      </c>
      <c r="S1860">
        <v>3.0104761904761901</v>
      </c>
      <c r="T1860">
        <v>5</v>
      </c>
      <c r="U1860">
        <v>1.69454285714285</v>
      </c>
      <c r="V1860">
        <v>0.107914285714285</v>
      </c>
      <c r="W1860">
        <v>5.9271428571428503E-2</v>
      </c>
      <c r="X1860">
        <v>7.1285714285714199E-3</v>
      </c>
      <c r="Y1860">
        <v>87.464585714285704</v>
      </c>
      <c r="Z1860">
        <v>0</v>
      </c>
      <c r="AA1860">
        <v>1.1999999999999999E-3</v>
      </c>
      <c r="AB1860">
        <v>2.1585714285714201E-2</v>
      </c>
      <c r="AC1860">
        <v>0</v>
      </c>
      <c r="AD1860">
        <v>0</v>
      </c>
      <c r="AE1860">
        <v>49.913142857142802</v>
      </c>
      <c r="AF1860">
        <v>0</v>
      </c>
      <c r="AG1860">
        <v>0</v>
      </c>
      <c r="AH1860">
        <v>0</v>
      </c>
      <c r="AI1860">
        <v>49.913142857142802</v>
      </c>
      <c r="AJ1860">
        <v>0.57066688705518498</v>
      </c>
      <c r="AK1860">
        <v>1</v>
      </c>
      <c r="AL1860">
        <v>0</v>
      </c>
      <c r="AM1860">
        <v>0</v>
      </c>
      <c r="AN1860">
        <v>0</v>
      </c>
      <c r="AO1860">
        <v>0</v>
      </c>
      <c r="AP1860">
        <v>49.913142857142802</v>
      </c>
      <c r="AQ1860">
        <v>3.0759153698974402E-3</v>
      </c>
      <c r="AR1860">
        <v>2.61635496161544E-2</v>
      </c>
      <c r="AS1860">
        <v>0</v>
      </c>
      <c r="AT1860">
        <v>0.96701949726731296</v>
      </c>
      <c r="AU1860">
        <v>89.225528571428498</v>
      </c>
      <c r="AV1860">
        <v>49.9423823221289</v>
      </c>
      <c r="AW1860">
        <v>-2.92394649860554E-2</v>
      </c>
      <c r="AX1860">
        <v>0</v>
      </c>
      <c r="AY1860">
        <v>-3.0759153698974402E-3</v>
      </c>
      <c r="AZ1860">
        <v>-2.61635496161544E-2</v>
      </c>
      <c r="BB1860" t="e">
        <f t="shared" si="35"/>
        <v>#NAME?</v>
      </c>
      <c r="BC1860" t="e">
        <f t="shared" si="35"/>
        <v>#NAME?</v>
      </c>
      <c r="BD1860">
        <v>-2.9239464986051799E-2</v>
      </c>
      <c r="BE1860" s="244">
        <v>3.5700609135602603E-15</v>
      </c>
      <c r="BG1860" t="e">
        <f t="shared" si="36"/>
        <v>#NAME?</v>
      </c>
      <c r="BH1860" t="e">
        <f t="shared" si="36"/>
        <v>#NAME?</v>
      </c>
      <c r="BK1860" t="e">
        <f t="shared" si="37"/>
        <v>#NAME?</v>
      </c>
    </row>
    <row r="1861" spans="1:63" x14ac:dyDescent="0.2">
      <c r="A1861">
        <v>1859</v>
      </c>
      <c r="B1861" s="243">
        <v>44801.375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49.950303030302997</v>
      </c>
      <c r="K1861">
        <v>-5.4499999999999903E-2</v>
      </c>
      <c r="L1861">
        <v>49.949090909090899</v>
      </c>
      <c r="M1861">
        <v>-0.15</v>
      </c>
      <c r="N1861">
        <v>400.2</v>
      </c>
      <c r="O1861">
        <v>31.529166666666601</v>
      </c>
      <c r="P1861">
        <v>2.1441515151515098</v>
      </c>
      <c r="Q1861">
        <v>57.896999999999899</v>
      </c>
      <c r="R1861">
        <v>6.76</v>
      </c>
      <c r="S1861">
        <v>2.93166666666666</v>
      </c>
      <c r="T1861">
        <v>5</v>
      </c>
      <c r="U1861">
        <v>1.69454285714285</v>
      </c>
      <c r="V1861">
        <v>0.107914285714285</v>
      </c>
      <c r="W1861">
        <v>5.9271428571428503E-2</v>
      </c>
      <c r="X1861">
        <v>7.1285714285714199E-3</v>
      </c>
      <c r="Y1861">
        <v>87.464585714285704</v>
      </c>
      <c r="Z1861">
        <v>0</v>
      </c>
      <c r="AA1861">
        <v>1.1999999999999999E-3</v>
      </c>
      <c r="AB1861">
        <v>2.1585714285714201E-2</v>
      </c>
      <c r="AC1861">
        <v>0</v>
      </c>
      <c r="AD1861">
        <v>0</v>
      </c>
      <c r="AE1861">
        <v>49.950303030302997</v>
      </c>
      <c r="AF1861">
        <v>0</v>
      </c>
      <c r="AG1861">
        <v>0</v>
      </c>
      <c r="AH1861">
        <v>0</v>
      </c>
      <c r="AI1861">
        <v>49.950303030302997</v>
      </c>
      <c r="AJ1861">
        <v>0.57109174670388396</v>
      </c>
      <c r="AK1861">
        <v>1</v>
      </c>
      <c r="AL1861">
        <v>0</v>
      </c>
      <c r="AM1861">
        <v>0</v>
      </c>
      <c r="AN1861">
        <v>0</v>
      </c>
      <c r="AO1861">
        <v>0</v>
      </c>
      <c r="AP1861">
        <v>49.950303030302997</v>
      </c>
      <c r="AQ1861">
        <v>3.0759153698974402E-3</v>
      </c>
      <c r="AR1861">
        <v>2.61635496161544E-2</v>
      </c>
      <c r="AS1861">
        <v>0</v>
      </c>
      <c r="AT1861">
        <v>0.967739440150304</v>
      </c>
      <c r="AU1861">
        <v>89.225528571428498</v>
      </c>
      <c r="AV1861">
        <v>49.979542495289003</v>
      </c>
      <c r="AW1861">
        <v>-2.92394649860554E-2</v>
      </c>
      <c r="AX1861">
        <v>0</v>
      </c>
      <c r="AY1861">
        <v>-3.0759153698974402E-3</v>
      </c>
      <c r="AZ1861">
        <v>-2.61635496161544E-2</v>
      </c>
      <c r="BB1861" t="e">
        <f t="shared" si="35"/>
        <v>#NAME?</v>
      </c>
      <c r="BC1861" t="e">
        <f t="shared" si="35"/>
        <v>#NAME?</v>
      </c>
      <c r="BD1861">
        <v>-2.9239464986051799E-2</v>
      </c>
      <c r="BE1861" s="244">
        <v>3.5700609135602603E-15</v>
      </c>
      <c r="BG1861" t="e">
        <f t="shared" si="36"/>
        <v>#NAME?</v>
      </c>
      <c r="BH1861" t="e">
        <f t="shared" si="36"/>
        <v>#NAME?</v>
      </c>
      <c r="BK1861" t="e">
        <f t="shared" si="37"/>
        <v>#NAME?</v>
      </c>
    </row>
    <row r="1862" spans="1:63" x14ac:dyDescent="0.2">
      <c r="A1862">
        <v>1860</v>
      </c>
      <c r="B1862" s="243">
        <v>44801.388888888891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49.893999999999998</v>
      </c>
      <c r="K1862">
        <v>-1.7000000000000001E-2</v>
      </c>
      <c r="L1862">
        <v>49.880555555555503</v>
      </c>
      <c r="M1862">
        <v>6.6666666666666497E-3</v>
      </c>
      <c r="N1862">
        <v>399.933333333333</v>
      </c>
      <c r="O1862">
        <v>31.948</v>
      </c>
      <c r="P1862">
        <v>2.1478787878787799</v>
      </c>
      <c r="Q1862">
        <v>57.985999999999898</v>
      </c>
      <c r="R1862">
        <v>6.766</v>
      </c>
      <c r="S1862">
        <v>2.8657142857142799</v>
      </c>
      <c r="T1862">
        <v>5</v>
      </c>
      <c r="U1862">
        <v>1.69454285714285</v>
      </c>
      <c r="V1862">
        <v>0.107914285714285</v>
      </c>
      <c r="W1862">
        <v>5.9271428571428503E-2</v>
      </c>
      <c r="X1862">
        <v>7.1285714285714199E-3</v>
      </c>
      <c r="Y1862">
        <v>87.464585714285704</v>
      </c>
      <c r="Z1862">
        <v>0</v>
      </c>
      <c r="AA1862">
        <v>1.1999999999999999E-3</v>
      </c>
      <c r="AB1862">
        <v>2.1585714285714201E-2</v>
      </c>
      <c r="AC1862">
        <v>0</v>
      </c>
      <c r="AD1862">
        <v>0</v>
      </c>
      <c r="AE1862">
        <v>49.893999999999998</v>
      </c>
      <c r="AF1862">
        <v>0</v>
      </c>
      <c r="AG1862">
        <v>0</v>
      </c>
      <c r="AH1862">
        <v>0</v>
      </c>
      <c r="AI1862">
        <v>49.893999999999998</v>
      </c>
      <c r="AJ1862">
        <v>0.57044802296309005</v>
      </c>
      <c r="AK1862">
        <v>1</v>
      </c>
      <c r="AL1862">
        <v>0</v>
      </c>
      <c r="AM1862">
        <v>0</v>
      </c>
      <c r="AN1862">
        <v>0</v>
      </c>
      <c r="AO1862">
        <v>0</v>
      </c>
      <c r="AP1862">
        <v>49.893999999999998</v>
      </c>
      <c r="AQ1862">
        <v>3.0759153698974402E-3</v>
      </c>
      <c r="AR1862">
        <v>2.61635496161544E-2</v>
      </c>
      <c r="AS1862">
        <v>0</v>
      </c>
      <c r="AT1862">
        <v>0.96664862268336804</v>
      </c>
      <c r="AU1862">
        <v>89.225528571428498</v>
      </c>
      <c r="AV1862">
        <v>49.923239464985997</v>
      </c>
      <c r="AW1862">
        <v>-2.92394649860554E-2</v>
      </c>
      <c r="AX1862">
        <v>0</v>
      </c>
      <c r="AY1862">
        <v>-3.0759153698974402E-3</v>
      </c>
      <c r="AZ1862">
        <v>-2.61635496161544E-2</v>
      </c>
      <c r="BB1862" t="e">
        <f t="shared" si="35"/>
        <v>#NAME?</v>
      </c>
      <c r="BC1862" t="e">
        <f t="shared" si="35"/>
        <v>#NAME?</v>
      </c>
      <c r="BD1862">
        <v>-2.9239464986051799E-2</v>
      </c>
      <c r="BE1862" s="244">
        <v>3.5700609135602603E-15</v>
      </c>
      <c r="BG1862" t="e">
        <f t="shared" si="36"/>
        <v>#NAME?</v>
      </c>
      <c r="BH1862" t="e">
        <f t="shared" si="36"/>
        <v>#NAME?</v>
      </c>
      <c r="BK1862" t="e">
        <f t="shared" si="37"/>
        <v>#NAME?</v>
      </c>
    </row>
    <row r="1863" spans="1:63" x14ac:dyDescent="0.2">
      <c r="A1863">
        <v>1861</v>
      </c>
      <c r="B1863" s="243">
        <v>44801.402777777781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49.918750000000003</v>
      </c>
      <c r="K1863">
        <v>-2.9749999999999999E-2</v>
      </c>
      <c r="L1863">
        <v>49.91</v>
      </c>
      <c r="M1863">
        <v>-0.116666666666666</v>
      </c>
      <c r="N1863">
        <v>400.08695652173901</v>
      </c>
      <c r="O1863">
        <v>31.8217391304347</v>
      </c>
      <c r="P1863">
        <v>2.1470810810810801</v>
      </c>
      <c r="Q1863">
        <v>57.9895</v>
      </c>
      <c r="R1863">
        <v>6.7649999999999899</v>
      </c>
      <c r="S1863">
        <v>2.7565384615384598</v>
      </c>
      <c r="T1863">
        <v>5</v>
      </c>
      <c r="U1863">
        <v>1.69454285714285</v>
      </c>
      <c r="V1863">
        <v>0.107914285714285</v>
      </c>
      <c r="W1863">
        <v>5.9271428571428503E-2</v>
      </c>
      <c r="X1863">
        <v>7.1285714285714199E-3</v>
      </c>
      <c r="Y1863">
        <v>87.464585714285704</v>
      </c>
      <c r="Z1863">
        <v>0</v>
      </c>
      <c r="AA1863">
        <v>1.1999999999999999E-3</v>
      </c>
      <c r="AB1863">
        <v>2.1585714285714201E-2</v>
      </c>
      <c r="AC1863">
        <v>0</v>
      </c>
      <c r="AD1863">
        <v>0</v>
      </c>
      <c r="AE1863">
        <v>49.918750000000003</v>
      </c>
      <c r="AF1863">
        <v>0</v>
      </c>
      <c r="AG1863">
        <v>0</v>
      </c>
      <c r="AH1863">
        <v>0</v>
      </c>
      <c r="AI1863">
        <v>49.918750000000003</v>
      </c>
      <c r="AJ1863">
        <v>0.57073099463439902</v>
      </c>
      <c r="AK1863">
        <v>1</v>
      </c>
      <c r="AL1863">
        <v>0</v>
      </c>
      <c r="AM1863">
        <v>0</v>
      </c>
      <c r="AN1863">
        <v>0</v>
      </c>
      <c r="AO1863">
        <v>0</v>
      </c>
      <c r="AP1863">
        <v>49.918750000000003</v>
      </c>
      <c r="AQ1863">
        <v>3.0759153698974402E-3</v>
      </c>
      <c r="AR1863">
        <v>2.61635496161544E-2</v>
      </c>
      <c r="AS1863">
        <v>0</v>
      </c>
      <c r="AT1863">
        <v>0.96712813030776001</v>
      </c>
      <c r="AU1863">
        <v>89.225528571428498</v>
      </c>
      <c r="AV1863">
        <v>49.947989464986001</v>
      </c>
      <c r="AW1863">
        <v>-2.9239464986048298E-2</v>
      </c>
      <c r="AX1863">
        <v>0</v>
      </c>
      <c r="AY1863">
        <v>-3.0759153698974402E-3</v>
      </c>
      <c r="AZ1863">
        <v>-2.61635496161544E-2</v>
      </c>
      <c r="BB1863" t="e">
        <f t="shared" si="35"/>
        <v>#NAME?</v>
      </c>
      <c r="BC1863" t="e">
        <f t="shared" si="35"/>
        <v>#NAME?</v>
      </c>
      <c r="BD1863">
        <v>-2.9239464986051799E-2</v>
      </c>
      <c r="BE1863" s="244">
        <v>-3.5353664440407301E-15</v>
      </c>
      <c r="BG1863" t="e">
        <f t="shared" si="36"/>
        <v>#NAME?</v>
      </c>
      <c r="BH1863" t="e">
        <f t="shared" si="36"/>
        <v>#NAME?</v>
      </c>
      <c r="BK1863" t="e">
        <f t="shared" si="37"/>
        <v>#NAME?</v>
      </c>
    </row>
    <row r="1864" spans="1:63" x14ac:dyDescent="0.2">
      <c r="A1864">
        <v>1862</v>
      </c>
      <c r="B1864" s="243">
        <v>44801.416666666664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49.929032258064503</v>
      </c>
      <c r="K1864">
        <v>-1.3749999999999899E-2</v>
      </c>
      <c r="L1864">
        <v>49.917741935483797</v>
      </c>
      <c r="M1864">
        <v>7.6923076923076797E-3</v>
      </c>
      <c r="N1864">
        <v>400.142857142857</v>
      </c>
      <c r="O1864">
        <v>31.570370370370298</v>
      </c>
      <c r="P1864">
        <v>2.1452894736842101</v>
      </c>
      <c r="Q1864">
        <v>57.914250000000003</v>
      </c>
      <c r="R1864">
        <v>6.76</v>
      </c>
      <c r="S1864">
        <v>2.7415151515151499</v>
      </c>
      <c r="T1864">
        <v>5</v>
      </c>
      <c r="U1864">
        <v>1.69454285714285</v>
      </c>
      <c r="V1864">
        <v>0.107914285714285</v>
      </c>
      <c r="W1864">
        <v>5.9271428571428503E-2</v>
      </c>
      <c r="X1864">
        <v>7.1285714285714199E-3</v>
      </c>
      <c r="Y1864">
        <v>87.464585714285704</v>
      </c>
      <c r="Z1864">
        <v>0</v>
      </c>
      <c r="AA1864">
        <v>1.1999999999999999E-3</v>
      </c>
      <c r="AB1864">
        <v>2.1585714285714201E-2</v>
      </c>
      <c r="AC1864">
        <v>0</v>
      </c>
      <c r="AD1864">
        <v>0</v>
      </c>
      <c r="AE1864">
        <v>49.929032258064503</v>
      </c>
      <c r="AF1864">
        <v>0</v>
      </c>
      <c r="AG1864">
        <v>0</v>
      </c>
      <c r="AH1864">
        <v>0</v>
      </c>
      <c r="AI1864">
        <v>49.929032258064503</v>
      </c>
      <c r="AJ1864">
        <v>0.57084855373538401</v>
      </c>
      <c r="AK1864">
        <v>1</v>
      </c>
      <c r="AL1864">
        <v>0</v>
      </c>
      <c r="AM1864">
        <v>0</v>
      </c>
      <c r="AN1864">
        <v>0</v>
      </c>
      <c r="AO1864">
        <v>0</v>
      </c>
      <c r="AP1864">
        <v>49.929032258064503</v>
      </c>
      <c r="AQ1864">
        <v>3.0759153698974402E-3</v>
      </c>
      <c r="AR1864">
        <v>2.61635496161544E-2</v>
      </c>
      <c r="AS1864">
        <v>0</v>
      </c>
      <c r="AT1864">
        <v>0.96732733924262504</v>
      </c>
      <c r="AU1864">
        <v>89.225528571428498</v>
      </c>
      <c r="AV1864">
        <v>49.958271723050501</v>
      </c>
      <c r="AW1864">
        <v>-2.92394649860554E-2</v>
      </c>
      <c r="AX1864">
        <v>0</v>
      </c>
      <c r="AY1864">
        <v>-3.0759153698974402E-3</v>
      </c>
      <c r="AZ1864">
        <v>-2.61635496161544E-2</v>
      </c>
      <c r="BB1864" t="e">
        <f t="shared" si="35"/>
        <v>#NAME?</v>
      </c>
      <c r="BC1864" t="e">
        <f t="shared" si="35"/>
        <v>#NAME?</v>
      </c>
      <c r="BD1864">
        <v>-2.9239464986051799E-2</v>
      </c>
      <c r="BE1864" s="244">
        <v>3.5700609135602603E-15</v>
      </c>
      <c r="BG1864" t="e">
        <f t="shared" si="36"/>
        <v>#NAME?</v>
      </c>
      <c r="BH1864" t="e">
        <f t="shared" si="36"/>
        <v>#NAME?</v>
      </c>
      <c r="BK1864" t="e">
        <f t="shared" si="37"/>
        <v>#NAME?</v>
      </c>
    </row>
    <row r="1865" spans="1:63" x14ac:dyDescent="0.2">
      <c r="A1865">
        <v>1863</v>
      </c>
      <c r="B1865" s="243">
        <v>44801.430555555555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49.949696969696902</v>
      </c>
      <c r="K1865">
        <v>-1.8499999999999999E-2</v>
      </c>
      <c r="L1865">
        <v>49.955862068965502</v>
      </c>
      <c r="M1865">
        <v>-7.69230769230769E-2</v>
      </c>
      <c r="N1865">
        <v>399.77777777777698</v>
      </c>
      <c r="O1865">
        <v>31.799999999999901</v>
      </c>
      <c r="P1865">
        <v>2.1425428571428502</v>
      </c>
      <c r="Q1865">
        <v>57.849749999999901</v>
      </c>
      <c r="R1865">
        <v>6.76</v>
      </c>
      <c r="S1865">
        <v>2.680625</v>
      </c>
      <c r="T1865">
        <v>5</v>
      </c>
      <c r="U1865">
        <v>1.69454285714285</v>
      </c>
      <c r="V1865">
        <v>0.107914285714285</v>
      </c>
      <c r="W1865">
        <v>5.9271428571428503E-2</v>
      </c>
      <c r="X1865">
        <v>7.1285714285714199E-3</v>
      </c>
      <c r="Y1865">
        <v>87.464585714285704</v>
      </c>
      <c r="Z1865">
        <v>0</v>
      </c>
      <c r="AA1865">
        <v>1.1999999999999999E-3</v>
      </c>
      <c r="AB1865">
        <v>2.1585714285714201E-2</v>
      </c>
      <c r="AC1865">
        <v>0</v>
      </c>
      <c r="AD1865">
        <v>0</v>
      </c>
      <c r="AE1865">
        <v>49.949696969696902</v>
      </c>
      <c r="AF1865">
        <v>0</v>
      </c>
      <c r="AG1865">
        <v>0</v>
      </c>
      <c r="AH1865">
        <v>0</v>
      </c>
      <c r="AI1865">
        <v>49.949696969696902</v>
      </c>
      <c r="AJ1865">
        <v>0.57108481749246498</v>
      </c>
      <c r="AK1865">
        <v>1</v>
      </c>
      <c r="AL1865">
        <v>0</v>
      </c>
      <c r="AM1865">
        <v>0</v>
      </c>
      <c r="AN1865">
        <v>0</v>
      </c>
      <c r="AO1865">
        <v>0</v>
      </c>
      <c r="AP1865">
        <v>49.949696969696902</v>
      </c>
      <c r="AQ1865">
        <v>3.0759153698974402E-3</v>
      </c>
      <c r="AR1865">
        <v>2.61635496161544E-2</v>
      </c>
      <c r="AS1865">
        <v>0</v>
      </c>
      <c r="AT1865">
        <v>0.96772769830458905</v>
      </c>
      <c r="AU1865">
        <v>89.225528571428498</v>
      </c>
      <c r="AV1865">
        <v>49.978936434683</v>
      </c>
      <c r="AW1865">
        <v>-2.92394649860554E-2</v>
      </c>
      <c r="AX1865">
        <v>0</v>
      </c>
      <c r="AY1865">
        <v>-3.0759153698974402E-3</v>
      </c>
      <c r="AZ1865">
        <v>-2.61635496161544E-2</v>
      </c>
      <c r="BB1865" t="e">
        <f t="shared" ref="BB1865:BC1884" si="38">-inf</f>
        <v>#NAME?</v>
      </c>
      <c r="BC1865" t="e">
        <f t="shared" si="38"/>
        <v>#NAME?</v>
      </c>
      <c r="BD1865">
        <v>-2.9239464986051799E-2</v>
      </c>
      <c r="BE1865" s="244">
        <v>3.5700609135602603E-15</v>
      </c>
      <c r="BG1865" t="e">
        <f t="shared" ref="BG1865:BH1884" si="39">-inf</f>
        <v>#NAME?</v>
      </c>
      <c r="BH1865" t="e">
        <f t="shared" si="39"/>
        <v>#NAME?</v>
      </c>
      <c r="BK1865" t="e">
        <f t="shared" si="37"/>
        <v>#NAME?</v>
      </c>
    </row>
    <row r="1866" spans="1:63" x14ac:dyDescent="0.2">
      <c r="A1866">
        <v>1864</v>
      </c>
      <c r="B1866" s="243">
        <v>44801.444444444445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49.943750000000001</v>
      </c>
      <c r="K1866">
        <v>-3.5249999999999997E-2</v>
      </c>
      <c r="L1866">
        <v>49.93</v>
      </c>
      <c r="M1866">
        <v>3.0769230769230702E-2</v>
      </c>
      <c r="N1866">
        <v>400.33333333333297</v>
      </c>
      <c r="O1866">
        <v>31.622222222222199</v>
      </c>
      <c r="P1866">
        <v>2.1477777777777698</v>
      </c>
      <c r="Q1866">
        <v>58.038749999999901</v>
      </c>
      <c r="R1866">
        <v>6.76</v>
      </c>
      <c r="S1866">
        <v>2.6348148148148098</v>
      </c>
      <c r="T1866">
        <v>5</v>
      </c>
      <c r="U1866">
        <v>1.69454285714285</v>
      </c>
      <c r="V1866">
        <v>0.107914285714285</v>
      </c>
      <c r="W1866">
        <v>5.9271428571428503E-2</v>
      </c>
      <c r="X1866">
        <v>7.1285714285714199E-3</v>
      </c>
      <c r="Y1866">
        <v>87.464585714285704</v>
      </c>
      <c r="Z1866">
        <v>0</v>
      </c>
      <c r="AA1866">
        <v>1.1999999999999999E-3</v>
      </c>
      <c r="AB1866">
        <v>2.1585714285714201E-2</v>
      </c>
      <c r="AC1866">
        <v>0</v>
      </c>
      <c r="AD1866">
        <v>0</v>
      </c>
      <c r="AE1866">
        <v>49.943750000000001</v>
      </c>
      <c r="AF1866">
        <v>0</v>
      </c>
      <c r="AG1866">
        <v>0</v>
      </c>
      <c r="AH1866">
        <v>0</v>
      </c>
      <c r="AI1866">
        <v>49.943750000000001</v>
      </c>
      <c r="AJ1866">
        <v>0.57101682460542003</v>
      </c>
      <c r="AK1866">
        <v>1</v>
      </c>
      <c r="AL1866">
        <v>0</v>
      </c>
      <c r="AM1866">
        <v>0</v>
      </c>
      <c r="AN1866">
        <v>0</v>
      </c>
      <c r="AO1866">
        <v>0</v>
      </c>
      <c r="AP1866">
        <v>49.943750000000001</v>
      </c>
      <c r="AQ1866">
        <v>3.0759153698974402E-3</v>
      </c>
      <c r="AR1866">
        <v>2.61635496161544E-2</v>
      </c>
      <c r="AS1866">
        <v>0</v>
      </c>
      <c r="AT1866">
        <v>0.96761248144350998</v>
      </c>
      <c r="AU1866">
        <v>89.225528571428498</v>
      </c>
      <c r="AV1866">
        <v>49.972989464986</v>
      </c>
      <c r="AW1866">
        <v>-2.9239464986062499E-2</v>
      </c>
      <c r="AX1866">
        <v>0</v>
      </c>
      <c r="AY1866">
        <v>-3.0759153698974402E-3</v>
      </c>
      <c r="AZ1866">
        <v>-2.61635496161544E-2</v>
      </c>
      <c r="BB1866" t="e">
        <f t="shared" si="38"/>
        <v>#NAME?</v>
      </c>
      <c r="BC1866" t="e">
        <f t="shared" si="38"/>
        <v>#NAME?</v>
      </c>
      <c r="BD1866">
        <v>-2.9239464986051799E-2</v>
      </c>
      <c r="BE1866" s="244">
        <v>1.06754882711612E-14</v>
      </c>
      <c r="BG1866" t="e">
        <f t="shared" si="39"/>
        <v>#NAME?</v>
      </c>
      <c r="BH1866" t="e">
        <f t="shared" si="39"/>
        <v>#NAME?</v>
      </c>
      <c r="BK1866" t="e">
        <f t="shared" si="37"/>
        <v>#NAME?</v>
      </c>
    </row>
    <row r="1867" spans="1:63" x14ac:dyDescent="0.2">
      <c r="A1867">
        <v>1865</v>
      </c>
      <c r="B1867" s="243">
        <v>44801.458333333336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49.9285294117647</v>
      </c>
      <c r="K1867">
        <v>-5.475E-2</v>
      </c>
      <c r="L1867">
        <v>49.940909090909003</v>
      </c>
      <c r="M1867">
        <v>1.8749999999999999E-2</v>
      </c>
      <c r="N1867">
        <v>400.26666666666603</v>
      </c>
      <c r="O1867">
        <v>31.795999999999999</v>
      </c>
      <c r="P1867">
        <v>2.1489230769230701</v>
      </c>
      <c r="Q1867">
        <v>57.988</v>
      </c>
      <c r="R1867">
        <v>6.7674999999999903</v>
      </c>
      <c r="S1867">
        <v>2.5970588235294101</v>
      </c>
      <c r="T1867">
        <v>5</v>
      </c>
      <c r="U1867">
        <v>1.69454285714285</v>
      </c>
      <c r="V1867">
        <v>0.107914285714285</v>
      </c>
      <c r="W1867">
        <v>5.9271428571428503E-2</v>
      </c>
      <c r="X1867">
        <v>7.1285714285714199E-3</v>
      </c>
      <c r="Y1867">
        <v>87.464585714285704</v>
      </c>
      <c r="Z1867">
        <v>0</v>
      </c>
      <c r="AA1867">
        <v>1.1999999999999999E-3</v>
      </c>
      <c r="AB1867">
        <v>2.1585714285714201E-2</v>
      </c>
      <c r="AC1867">
        <v>0</v>
      </c>
      <c r="AD1867">
        <v>0</v>
      </c>
      <c r="AE1867">
        <v>49.9285294117647</v>
      </c>
      <c r="AF1867">
        <v>0</v>
      </c>
      <c r="AG1867">
        <v>0</v>
      </c>
      <c r="AH1867">
        <v>0</v>
      </c>
      <c r="AI1867">
        <v>49.9285294117647</v>
      </c>
      <c r="AJ1867">
        <v>0.570842804593651</v>
      </c>
      <c r="AK1867">
        <v>1</v>
      </c>
      <c r="AL1867">
        <v>0</v>
      </c>
      <c r="AM1867">
        <v>0</v>
      </c>
      <c r="AN1867">
        <v>0</v>
      </c>
      <c r="AO1867">
        <v>0</v>
      </c>
      <c r="AP1867">
        <v>49.9285294117647</v>
      </c>
      <c r="AQ1867">
        <v>3.0759153698974402E-3</v>
      </c>
      <c r="AR1867">
        <v>2.61635496161544E-2</v>
      </c>
      <c r="AS1867">
        <v>0</v>
      </c>
      <c r="AT1867">
        <v>0.96731759707556797</v>
      </c>
      <c r="AU1867">
        <v>89.225528571428498</v>
      </c>
      <c r="AV1867">
        <v>49.957768876750698</v>
      </c>
      <c r="AW1867">
        <v>-2.92394649860554E-2</v>
      </c>
      <c r="AX1867">
        <v>0</v>
      </c>
      <c r="AY1867">
        <v>-3.0759153698974402E-3</v>
      </c>
      <c r="AZ1867">
        <v>-2.61635496161544E-2</v>
      </c>
      <c r="BB1867" t="e">
        <f t="shared" si="38"/>
        <v>#NAME?</v>
      </c>
      <c r="BC1867" t="e">
        <f t="shared" si="38"/>
        <v>#NAME?</v>
      </c>
      <c r="BD1867">
        <v>-2.9239464986051799E-2</v>
      </c>
      <c r="BE1867" s="244">
        <v>3.5700609135602603E-15</v>
      </c>
      <c r="BG1867" t="e">
        <f t="shared" si="39"/>
        <v>#NAME?</v>
      </c>
      <c r="BH1867" t="e">
        <f t="shared" si="39"/>
        <v>#NAME?</v>
      </c>
      <c r="BK1867" t="e">
        <f t="shared" si="37"/>
        <v>#NAME?</v>
      </c>
    </row>
    <row r="1868" spans="1:63" x14ac:dyDescent="0.2">
      <c r="A1868">
        <v>1866</v>
      </c>
      <c r="B1868" s="243">
        <v>44801.472222222219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49.961515151515101</v>
      </c>
      <c r="K1868">
        <v>-5.1999999999999998E-2</v>
      </c>
      <c r="L1868">
        <v>49.942058823529401</v>
      </c>
      <c r="M1868">
        <v>3.4999999999999899E-2</v>
      </c>
      <c r="N1868">
        <v>400</v>
      </c>
      <c r="O1868">
        <v>31.631999999999898</v>
      </c>
      <c r="P1868">
        <v>2.1480000000000001</v>
      </c>
      <c r="Q1868">
        <v>57.991</v>
      </c>
      <c r="R1868">
        <v>6.76799999999999</v>
      </c>
      <c r="S1868">
        <v>2.5655172413792999</v>
      </c>
      <c r="T1868">
        <v>5</v>
      </c>
      <c r="U1868">
        <v>1.69454285714285</v>
      </c>
      <c r="V1868">
        <v>0.107914285714285</v>
      </c>
      <c r="W1868">
        <v>5.9271428571428503E-2</v>
      </c>
      <c r="X1868">
        <v>7.1285714285714199E-3</v>
      </c>
      <c r="Y1868">
        <v>87.464585714285704</v>
      </c>
      <c r="Z1868">
        <v>0</v>
      </c>
      <c r="AA1868">
        <v>1.1999999999999999E-3</v>
      </c>
      <c r="AB1868">
        <v>2.1585714285714201E-2</v>
      </c>
      <c r="AC1868">
        <v>0</v>
      </c>
      <c r="AD1868">
        <v>0</v>
      </c>
      <c r="AE1868">
        <v>49.961515151515101</v>
      </c>
      <c r="AF1868">
        <v>0</v>
      </c>
      <c r="AG1868">
        <v>0</v>
      </c>
      <c r="AH1868">
        <v>0</v>
      </c>
      <c r="AI1868">
        <v>49.961515151515101</v>
      </c>
      <c r="AJ1868">
        <v>0.57121993711512897</v>
      </c>
      <c r="AK1868">
        <v>1</v>
      </c>
      <c r="AL1868">
        <v>0</v>
      </c>
      <c r="AM1868">
        <v>0</v>
      </c>
      <c r="AN1868">
        <v>0</v>
      </c>
      <c r="AO1868">
        <v>0</v>
      </c>
      <c r="AP1868">
        <v>49.961515151515101</v>
      </c>
      <c r="AQ1868">
        <v>3.0759153698974402E-3</v>
      </c>
      <c r="AR1868">
        <v>2.61635496161544E-2</v>
      </c>
      <c r="AS1868">
        <v>0</v>
      </c>
      <c r="AT1868">
        <v>0.967956664296034</v>
      </c>
      <c r="AU1868">
        <v>89.225528571428498</v>
      </c>
      <c r="AV1868">
        <v>49.9907546165011</v>
      </c>
      <c r="AW1868">
        <v>-2.92394649860554E-2</v>
      </c>
      <c r="AX1868">
        <v>0</v>
      </c>
      <c r="AY1868">
        <v>-3.0759153698974402E-3</v>
      </c>
      <c r="AZ1868">
        <v>-2.61635496161544E-2</v>
      </c>
      <c r="BB1868" t="e">
        <f t="shared" si="38"/>
        <v>#NAME?</v>
      </c>
      <c r="BC1868" t="e">
        <f t="shared" si="38"/>
        <v>#NAME?</v>
      </c>
      <c r="BD1868">
        <v>-2.9239464986051799E-2</v>
      </c>
      <c r="BE1868" s="244">
        <v>3.5700609135602603E-15</v>
      </c>
      <c r="BG1868" t="e">
        <f t="shared" si="39"/>
        <v>#NAME?</v>
      </c>
      <c r="BH1868" t="e">
        <f t="shared" si="39"/>
        <v>#NAME?</v>
      </c>
      <c r="BK1868" t="e">
        <f t="shared" si="37"/>
        <v>#NAME?</v>
      </c>
    </row>
    <row r="1869" spans="1:63" x14ac:dyDescent="0.2">
      <c r="A1869">
        <v>1867</v>
      </c>
      <c r="B1869" s="243">
        <v>44801.486111111109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49.961935483870903</v>
      </c>
      <c r="K1869">
        <v>-3.4000000000000002E-2</v>
      </c>
      <c r="L1869">
        <v>49.951379310344798</v>
      </c>
      <c r="M1869">
        <v>-7.6190476190476197E-2</v>
      </c>
      <c r="N1869">
        <v>400</v>
      </c>
      <c r="O1869">
        <v>31.572413793103401</v>
      </c>
      <c r="P1869">
        <v>2.14512121212121</v>
      </c>
      <c r="Q1869">
        <v>57.928750000000001</v>
      </c>
      <c r="R1869">
        <v>6.76</v>
      </c>
      <c r="S1869">
        <v>2.5481818181818099</v>
      </c>
      <c r="T1869">
        <v>5</v>
      </c>
      <c r="U1869">
        <v>1.69454285714285</v>
      </c>
      <c r="V1869">
        <v>0.107914285714285</v>
      </c>
      <c r="W1869">
        <v>5.9271428571428503E-2</v>
      </c>
      <c r="X1869">
        <v>7.1285714285714199E-3</v>
      </c>
      <c r="Y1869">
        <v>87.464585714285704</v>
      </c>
      <c r="Z1869">
        <v>0</v>
      </c>
      <c r="AA1869">
        <v>1.1999999999999999E-3</v>
      </c>
      <c r="AB1869">
        <v>2.1585714285714201E-2</v>
      </c>
      <c r="AC1869">
        <v>0</v>
      </c>
      <c r="AD1869">
        <v>0</v>
      </c>
      <c r="AE1869">
        <v>49.961935483870903</v>
      </c>
      <c r="AF1869">
        <v>0</v>
      </c>
      <c r="AG1869">
        <v>0</v>
      </c>
      <c r="AH1869">
        <v>0</v>
      </c>
      <c r="AI1869">
        <v>49.961935483870903</v>
      </c>
      <c r="AJ1869">
        <v>0.57122474285853297</v>
      </c>
      <c r="AK1869">
        <v>1</v>
      </c>
      <c r="AL1869">
        <v>0</v>
      </c>
      <c r="AM1869">
        <v>0</v>
      </c>
      <c r="AN1869">
        <v>0</v>
      </c>
      <c r="AO1869">
        <v>0</v>
      </c>
      <c r="AP1869">
        <v>49.961935483870903</v>
      </c>
      <c r="AQ1869">
        <v>3.0759153698974402E-3</v>
      </c>
      <c r="AR1869">
        <v>2.61635496161544E-2</v>
      </c>
      <c r="AS1869">
        <v>0</v>
      </c>
      <c r="AT1869">
        <v>0.96796480783419203</v>
      </c>
      <c r="AU1869">
        <v>89.225528571428498</v>
      </c>
      <c r="AV1869">
        <v>49.991174948857001</v>
      </c>
      <c r="AW1869">
        <v>-2.92394649860554E-2</v>
      </c>
      <c r="AX1869">
        <v>0</v>
      </c>
      <c r="AY1869">
        <v>-3.0759153698974402E-3</v>
      </c>
      <c r="AZ1869">
        <v>-2.61635496161544E-2</v>
      </c>
      <c r="BB1869" t="e">
        <f t="shared" si="38"/>
        <v>#NAME?</v>
      </c>
      <c r="BC1869" t="e">
        <f t="shared" si="38"/>
        <v>#NAME?</v>
      </c>
      <c r="BD1869">
        <v>-2.9239464986051799E-2</v>
      </c>
      <c r="BE1869" s="244">
        <v>3.5700609135602603E-15</v>
      </c>
      <c r="BG1869" t="e">
        <f t="shared" si="39"/>
        <v>#NAME?</v>
      </c>
      <c r="BH1869" t="e">
        <f t="shared" si="39"/>
        <v>#NAME?</v>
      </c>
      <c r="BK1869" t="e">
        <f t="shared" si="37"/>
        <v>#NAME?</v>
      </c>
    </row>
    <row r="1870" spans="1:63" x14ac:dyDescent="0.2">
      <c r="A1870">
        <v>1868</v>
      </c>
      <c r="B1870" s="243">
        <v>44801.5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49.924999999999997</v>
      </c>
      <c r="K1870">
        <v>-3.2051282051282E-2</v>
      </c>
      <c r="L1870">
        <v>49.919677419354798</v>
      </c>
      <c r="M1870">
        <v>-7.4999999999999997E-2</v>
      </c>
      <c r="N1870">
        <v>399.64705882352899</v>
      </c>
      <c r="O1870">
        <v>31.7275862068965</v>
      </c>
      <c r="P1870">
        <v>2.15193939393939</v>
      </c>
      <c r="Q1870">
        <v>58.0674358974358</v>
      </c>
      <c r="R1870">
        <v>6.76</v>
      </c>
      <c r="S1870">
        <v>2.4911538461538401</v>
      </c>
      <c r="T1870">
        <v>5</v>
      </c>
      <c r="U1870">
        <v>1.69454285714285</v>
      </c>
      <c r="V1870">
        <v>0.107914285714285</v>
      </c>
      <c r="W1870">
        <v>5.9271428571428503E-2</v>
      </c>
      <c r="X1870">
        <v>7.1285714285714199E-3</v>
      </c>
      <c r="Y1870">
        <v>87.464585714285704</v>
      </c>
      <c r="Z1870">
        <v>0</v>
      </c>
      <c r="AA1870">
        <v>1.1999999999999999E-3</v>
      </c>
      <c r="AB1870">
        <v>2.1585714285714201E-2</v>
      </c>
      <c r="AC1870">
        <v>0</v>
      </c>
      <c r="AD1870">
        <v>0</v>
      </c>
      <c r="AE1870">
        <v>49.924999999999997</v>
      </c>
      <c r="AF1870">
        <v>0</v>
      </c>
      <c r="AG1870">
        <v>0</v>
      </c>
      <c r="AH1870">
        <v>0</v>
      </c>
      <c r="AI1870">
        <v>49.924999999999997</v>
      </c>
      <c r="AJ1870">
        <v>0.57080245212715497</v>
      </c>
      <c r="AK1870">
        <v>1</v>
      </c>
      <c r="AL1870">
        <v>0</v>
      </c>
      <c r="AM1870">
        <v>0</v>
      </c>
      <c r="AN1870">
        <v>0</v>
      </c>
      <c r="AO1870">
        <v>0</v>
      </c>
      <c r="AP1870">
        <v>49.924999999999997</v>
      </c>
      <c r="AQ1870">
        <v>3.0759153698974402E-3</v>
      </c>
      <c r="AR1870">
        <v>2.61635496161544E-2</v>
      </c>
      <c r="AS1870">
        <v>0</v>
      </c>
      <c r="AT1870">
        <v>0.96724921809169795</v>
      </c>
      <c r="AU1870">
        <v>89.225528571428498</v>
      </c>
      <c r="AV1870">
        <v>49.954239464986003</v>
      </c>
      <c r="AW1870">
        <v>-2.9239464986062499E-2</v>
      </c>
      <c r="AX1870">
        <v>0</v>
      </c>
      <c r="AY1870">
        <v>-3.0759153698974402E-3</v>
      </c>
      <c r="AZ1870">
        <v>-2.61635496161544E-2</v>
      </c>
      <c r="BB1870" t="e">
        <f t="shared" si="38"/>
        <v>#NAME?</v>
      </c>
      <c r="BC1870" t="e">
        <f t="shared" si="38"/>
        <v>#NAME?</v>
      </c>
      <c r="BD1870">
        <v>-2.9239464986051799E-2</v>
      </c>
      <c r="BE1870" s="244">
        <v>1.06754882711612E-14</v>
      </c>
      <c r="BG1870" t="e">
        <f t="shared" si="39"/>
        <v>#NAME?</v>
      </c>
      <c r="BH1870" t="e">
        <f t="shared" si="39"/>
        <v>#NAME?</v>
      </c>
      <c r="BK1870" t="e">
        <f t="shared" si="37"/>
        <v>#NAME?</v>
      </c>
    </row>
    <row r="1871" spans="1:63" x14ac:dyDescent="0.2">
      <c r="A1871">
        <v>1869</v>
      </c>
      <c r="B1871" s="243">
        <v>44801.513888888891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49.898888888888798</v>
      </c>
      <c r="K1871">
        <v>-4.7750000000000001E-2</v>
      </c>
      <c r="L1871">
        <v>49.899090909090901</v>
      </c>
      <c r="M1871">
        <v>5.19999999999999E-2</v>
      </c>
      <c r="N1871">
        <v>400.052631578947</v>
      </c>
      <c r="O1871">
        <v>31.103846153846099</v>
      </c>
      <c r="P1871">
        <v>2.1463428571428498</v>
      </c>
      <c r="Q1871">
        <v>57.959000000000003</v>
      </c>
      <c r="R1871">
        <v>6.76</v>
      </c>
      <c r="S1871">
        <v>2.4677777777777701</v>
      </c>
      <c r="T1871">
        <v>5</v>
      </c>
      <c r="U1871">
        <v>1.69454285714285</v>
      </c>
      <c r="V1871">
        <v>0.107914285714285</v>
      </c>
      <c r="W1871">
        <v>5.9271428571428503E-2</v>
      </c>
      <c r="X1871">
        <v>7.1285714285714199E-3</v>
      </c>
      <c r="Y1871">
        <v>87.464585714285704</v>
      </c>
      <c r="Z1871">
        <v>0</v>
      </c>
      <c r="AA1871">
        <v>1.1999999999999999E-3</v>
      </c>
      <c r="AB1871">
        <v>2.1585714285714201E-2</v>
      </c>
      <c r="AC1871">
        <v>0</v>
      </c>
      <c r="AD1871">
        <v>0</v>
      </c>
      <c r="AE1871">
        <v>49.898888888888798</v>
      </c>
      <c r="AF1871">
        <v>0</v>
      </c>
      <c r="AG1871">
        <v>0</v>
      </c>
      <c r="AH1871">
        <v>0</v>
      </c>
      <c r="AI1871">
        <v>49.898888888888798</v>
      </c>
      <c r="AJ1871">
        <v>0.570503918601867</v>
      </c>
      <c r="AK1871">
        <v>1</v>
      </c>
      <c r="AL1871">
        <v>0</v>
      </c>
      <c r="AM1871">
        <v>0</v>
      </c>
      <c r="AN1871">
        <v>0</v>
      </c>
      <c r="AO1871">
        <v>0</v>
      </c>
      <c r="AP1871">
        <v>49.898888888888798</v>
      </c>
      <c r="AQ1871">
        <v>3.0759153698974402E-3</v>
      </c>
      <c r="AR1871">
        <v>2.61635496161544E-2</v>
      </c>
      <c r="AS1871">
        <v>0</v>
      </c>
      <c r="AT1871">
        <v>0.96674334023880304</v>
      </c>
      <c r="AU1871">
        <v>89.225528571428498</v>
      </c>
      <c r="AV1871">
        <v>49.928128353874897</v>
      </c>
      <c r="AW1871">
        <v>-2.9239464986048298E-2</v>
      </c>
      <c r="AX1871">
        <v>0</v>
      </c>
      <c r="AY1871">
        <v>-3.0759153698974402E-3</v>
      </c>
      <c r="AZ1871">
        <v>-2.61635496161544E-2</v>
      </c>
      <c r="BB1871" t="e">
        <f t="shared" si="38"/>
        <v>#NAME?</v>
      </c>
      <c r="BC1871" t="e">
        <f t="shared" si="38"/>
        <v>#NAME?</v>
      </c>
      <c r="BD1871">
        <v>-2.9239464986051799E-2</v>
      </c>
      <c r="BE1871" s="244">
        <v>-3.5353664440407301E-15</v>
      </c>
      <c r="BG1871" t="e">
        <f t="shared" si="39"/>
        <v>#NAME?</v>
      </c>
      <c r="BH1871" t="e">
        <f t="shared" si="39"/>
        <v>#NAME?</v>
      </c>
      <c r="BK1871" t="e">
        <f t="shared" si="37"/>
        <v>#NAME?</v>
      </c>
    </row>
    <row r="1872" spans="1:63" x14ac:dyDescent="0.2">
      <c r="A1872">
        <v>1870</v>
      </c>
      <c r="B1872" s="243">
        <v>44801.527777777781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49.938666666666599</v>
      </c>
      <c r="K1872">
        <v>-2.1282051282051202E-2</v>
      </c>
      <c r="L1872">
        <v>49.954999999999998</v>
      </c>
      <c r="M1872">
        <v>-0.233333333333333</v>
      </c>
      <c r="N1872">
        <v>400.23809523809501</v>
      </c>
      <c r="O1872">
        <v>31.160606060606</v>
      </c>
      <c r="P1872">
        <v>2.1541621621621601</v>
      </c>
      <c r="Q1872">
        <v>58.143749999999997</v>
      </c>
      <c r="R1872">
        <v>6.76</v>
      </c>
      <c r="S1872">
        <v>2.4599999999999902</v>
      </c>
      <c r="T1872">
        <v>5</v>
      </c>
      <c r="U1872">
        <v>1.69454285714285</v>
      </c>
      <c r="V1872">
        <v>0.107914285714285</v>
      </c>
      <c r="W1872">
        <v>5.9271428571428503E-2</v>
      </c>
      <c r="X1872">
        <v>7.1285714285714199E-3</v>
      </c>
      <c r="Y1872">
        <v>87.464585714285704</v>
      </c>
      <c r="Z1872">
        <v>0</v>
      </c>
      <c r="AA1872">
        <v>1.1999999999999999E-3</v>
      </c>
      <c r="AB1872">
        <v>2.1585714285714201E-2</v>
      </c>
      <c r="AC1872">
        <v>0</v>
      </c>
      <c r="AD1872">
        <v>0</v>
      </c>
      <c r="AE1872">
        <v>49.938666666666599</v>
      </c>
      <c r="AF1872">
        <v>0</v>
      </c>
      <c r="AG1872">
        <v>0</v>
      </c>
      <c r="AH1872">
        <v>0</v>
      </c>
      <c r="AI1872">
        <v>49.938666666666599</v>
      </c>
      <c r="AJ1872">
        <v>0.57095870584464603</v>
      </c>
      <c r="AK1872">
        <v>1</v>
      </c>
      <c r="AL1872">
        <v>0</v>
      </c>
      <c r="AM1872">
        <v>0</v>
      </c>
      <c r="AN1872">
        <v>0</v>
      </c>
      <c r="AO1872">
        <v>0</v>
      </c>
      <c r="AP1872">
        <v>49.938666666666599</v>
      </c>
      <c r="AQ1872">
        <v>3.0759153698974402E-3</v>
      </c>
      <c r="AR1872">
        <v>2.61635496161544E-2</v>
      </c>
      <c r="AS1872">
        <v>0</v>
      </c>
      <c r="AT1872">
        <v>0.96751399671257399</v>
      </c>
      <c r="AU1872">
        <v>89.225528571428498</v>
      </c>
      <c r="AV1872">
        <v>49.967906131652697</v>
      </c>
      <c r="AW1872">
        <v>-2.9239464986062499E-2</v>
      </c>
      <c r="AX1872">
        <v>0</v>
      </c>
      <c r="AY1872">
        <v>-3.0759153698974402E-3</v>
      </c>
      <c r="AZ1872">
        <v>-2.61635496161544E-2</v>
      </c>
      <c r="BB1872" t="e">
        <f t="shared" si="38"/>
        <v>#NAME?</v>
      </c>
      <c r="BC1872" t="e">
        <f t="shared" si="38"/>
        <v>#NAME?</v>
      </c>
      <c r="BD1872">
        <v>-2.9239464986051799E-2</v>
      </c>
      <c r="BE1872" s="244">
        <v>1.06754882711612E-14</v>
      </c>
      <c r="BG1872" t="e">
        <f t="shared" si="39"/>
        <v>#NAME?</v>
      </c>
      <c r="BH1872" t="e">
        <f t="shared" si="39"/>
        <v>#NAME?</v>
      </c>
      <c r="BK1872" t="e">
        <f t="shared" si="37"/>
        <v>#NAME?</v>
      </c>
    </row>
    <row r="1873" spans="1:63" x14ac:dyDescent="0.2">
      <c r="A1873">
        <v>1871</v>
      </c>
      <c r="B1873" s="243">
        <v>44801.541666666664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49.906785714285697</v>
      </c>
      <c r="K1873">
        <v>-6.2499999999999903E-2</v>
      </c>
      <c r="L1873">
        <v>49.932666666666599</v>
      </c>
      <c r="M1873">
        <v>-0.10625</v>
      </c>
      <c r="N1873">
        <v>399.85185185185099</v>
      </c>
      <c r="O1873">
        <v>31.94</v>
      </c>
      <c r="P1873">
        <v>2.1522702702702698</v>
      </c>
      <c r="Q1873">
        <v>58.095999999999897</v>
      </c>
      <c r="R1873">
        <v>6.76</v>
      </c>
      <c r="S1873">
        <v>2.4423076923076898</v>
      </c>
      <c r="T1873">
        <v>5</v>
      </c>
      <c r="U1873">
        <v>1.69454285714285</v>
      </c>
      <c r="V1873">
        <v>0.107914285714285</v>
      </c>
      <c r="W1873">
        <v>5.9271428571428503E-2</v>
      </c>
      <c r="X1873">
        <v>7.1285714285714199E-3</v>
      </c>
      <c r="Y1873">
        <v>87.464585714285704</v>
      </c>
      <c r="Z1873">
        <v>0</v>
      </c>
      <c r="AA1873">
        <v>1.1999999999999999E-3</v>
      </c>
      <c r="AB1873">
        <v>2.1585714285714201E-2</v>
      </c>
      <c r="AC1873">
        <v>0</v>
      </c>
      <c r="AD1873">
        <v>0</v>
      </c>
      <c r="AE1873">
        <v>49.906785714285697</v>
      </c>
      <c r="AF1873">
        <v>0</v>
      </c>
      <c r="AG1873">
        <v>0</v>
      </c>
      <c r="AH1873">
        <v>0</v>
      </c>
      <c r="AI1873">
        <v>49.906785714285697</v>
      </c>
      <c r="AJ1873">
        <v>0.57059420457683996</v>
      </c>
      <c r="AK1873">
        <v>1</v>
      </c>
      <c r="AL1873">
        <v>0</v>
      </c>
      <c r="AM1873">
        <v>0</v>
      </c>
      <c r="AN1873">
        <v>0</v>
      </c>
      <c r="AO1873">
        <v>0</v>
      </c>
      <c r="AP1873">
        <v>49.906785714285697</v>
      </c>
      <c r="AQ1873">
        <v>3.0759153698974402E-3</v>
      </c>
      <c r="AR1873">
        <v>2.61635496161544E-2</v>
      </c>
      <c r="AS1873">
        <v>0</v>
      </c>
      <c r="AT1873">
        <v>0.96689633369279404</v>
      </c>
      <c r="AU1873">
        <v>89.225528571428498</v>
      </c>
      <c r="AV1873">
        <v>49.936025179271702</v>
      </c>
      <c r="AW1873">
        <v>-2.92394649860554E-2</v>
      </c>
      <c r="AX1873">
        <v>0</v>
      </c>
      <c r="AY1873">
        <v>-3.0759153698974402E-3</v>
      </c>
      <c r="AZ1873">
        <v>-2.61635496161544E-2</v>
      </c>
      <c r="BB1873" t="e">
        <f t="shared" si="38"/>
        <v>#NAME?</v>
      </c>
      <c r="BC1873" t="e">
        <f t="shared" si="38"/>
        <v>#NAME?</v>
      </c>
      <c r="BD1873">
        <v>-2.9239464986051799E-2</v>
      </c>
      <c r="BE1873" s="244">
        <v>3.5700609135602603E-15</v>
      </c>
      <c r="BG1873" t="e">
        <f t="shared" si="39"/>
        <v>#NAME?</v>
      </c>
      <c r="BH1873" t="e">
        <f t="shared" si="39"/>
        <v>#NAME?</v>
      </c>
      <c r="BK1873" t="e">
        <f t="shared" si="37"/>
        <v>#NAME?</v>
      </c>
    </row>
    <row r="1874" spans="1:63" x14ac:dyDescent="0.2">
      <c r="A1874">
        <v>1872</v>
      </c>
      <c r="B1874" s="243">
        <v>44801.555555555555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49.936</v>
      </c>
      <c r="K1874">
        <v>-2.1250000000000002E-2</v>
      </c>
      <c r="L1874">
        <v>49.941034482758603</v>
      </c>
      <c r="M1874">
        <v>0.02</v>
      </c>
      <c r="N1874">
        <v>400</v>
      </c>
      <c r="O1874">
        <v>32.095999999999997</v>
      </c>
      <c r="P1874">
        <v>2.1454705882352898</v>
      </c>
      <c r="Q1874">
        <v>57.963000000000001</v>
      </c>
      <c r="R1874">
        <v>6.76</v>
      </c>
      <c r="S1874">
        <v>2.4319999999999999</v>
      </c>
      <c r="T1874">
        <v>5</v>
      </c>
      <c r="U1874">
        <v>1.69454285714285</v>
      </c>
      <c r="V1874">
        <v>0.107914285714285</v>
      </c>
      <c r="W1874">
        <v>5.9271428571428503E-2</v>
      </c>
      <c r="X1874">
        <v>7.1285714285714199E-3</v>
      </c>
      <c r="Y1874">
        <v>87.464585714285704</v>
      </c>
      <c r="Z1874">
        <v>0</v>
      </c>
      <c r="AA1874">
        <v>1.1999999999999999E-3</v>
      </c>
      <c r="AB1874">
        <v>2.1585714285714201E-2</v>
      </c>
      <c r="AC1874">
        <v>0</v>
      </c>
      <c r="AD1874">
        <v>0</v>
      </c>
      <c r="AE1874">
        <v>49.936</v>
      </c>
      <c r="AF1874">
        <v>0</v>
      </c>
      <c r="AG1874">
        <v>0</v>
      </c>
      <c r="AH1874">
        <v>0</v>
      </c>
      <c r="AI1874">
        <v>49.936</v>
      </c>
      <c r="AJ1874">
        <v>0.57092821731440302</v>
      </c>
      <c r="AK1874">
        <v>1</v>
      </c>
      <c r="AL1874">
        <v>0</v>
      </c>
      <c r="AM1874">
        <v>0</v>
      </c>
      <c r="AN1874">
        <v>0</v>
      </c>
      <c r="AO1874">
        <v>0</v>
      </c>
      <c r="AP1874">
        <v>49.936</v>
      </c>
      <c r="AQ1874">
        <v>3.0759153698974402E-3</v>
      </c>
      <c r="AR1874">
        <v>2.61635496161544E-2</v>
      </c>
      <c r="AS1874">
        <v>0</v>
      </c>
      <c r="AT1874">
        <v>0.967462332591427</v>
      </c>
      <c r="AU1874">
        <v>89.225528571428498</v>
      </c>
      <c r="AV1874">
        <v>49.965239464985999</v>
      </c>
      <c r="AW1874">
        <v>-2.92394649860554E-2</v>
      </c>
      <c r="AX1874">
        <v>0</v>
      </c>
      <c r="AY1874">
        <v>-3.0759153698974402E-3</v>
      </c>
      <c r="AZ1874">
        <v>-2.61635496161544E-2</v>
      </c>
      <c r="BB1874" t="e">
        <f t="shared" si="38"/>
        <v>#NAME?</v>
      </c>
      <c r="BC1874" t="e">
        <f t="shared" si="38"/>
        <v>#NAME?</v>
      </c>
      <c r="BD1874">
        <v>-2.9239464986051799E-2</v>
      </c>
      <c r="BE1874" s="244">
        <v>3.5700609135602603E-15</v>
      </c>
      <c r="BG1874" t="e">
        <f t="shared" si="39"/>
        <v>#NAME?</v>
      </c>
      <c r="BH1874" t="e">
        <f t="shared" si="39"/>
        <v>#NAME?</v>
      </c>
      <c r="BK1874" t="e">
        <f t="shared" si="37"/>
        <v>#NAME?</v>
      </c>
    </row>
    <row r="1875" spans="1:63" x14ac:dyDescent="0.2">
      <c r="A1875">
        <v>1873</v>
      </c>
      <c r="B1875" s="243">
        <v>44801.569444444445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49.928846153846102</v>
      </c>
      <c r="K1875">
        <v>-4.3749999999999997E-2</v>
      </c>
      <c r="L1875">
        <v>49.913999999999902</v>
      </c>
      <c r="M1875">
        <v>8.1249999999999906E-2</v>
      </c>
      <c r="N1875">
        <v>399.96296296296299</v>
      </c>
      <c r="O1875">
        <v>31.4916666666666</v>
      </c>
      <c r="P1875">
        <v>2.1531199999999999</v>
      </c>
      <c r="Q1875">
        <v>58.135249999999999</v>
      </c>
      <c r="R1875">
        <v>6.76</v>
      </c>
      <c r="S1875">
        <v>2.41611111111111</v>
      </c>
      <c r="T1875">
        <v>5</v>
      </c>
      <c r="U1875">
        <v>1.69454285714285</v>
      </c>
      <c r="V1875">
        <v>0.107914285714285</v>
      </c>
      <c r="W1875">
        <v>5.9271428571428503E-2</v>
      </c>
      <c r="X1875">
        <v>7.1285714285714199E-3</v>
      </c>
      <c r="Y1875">
        <v>87.464585714285704</v>
      </c>
      <c r="Z1875">
        <v>0</v>
      </c>
      <c r="AA1875">
        <v>1.1999999999999999E-3</v>
      </c>
      <c r="AB1875">
        <v>2.1585714285714201E-2</v>
      </c>
      <c r="AC1875">
        <v>0</v>
      </c>
      <c r="AD1875">
        <v>0</v>
      </c>
      <c r="AE1875">
        <v>49.928846153846102</v>
      </c>
      <c r="AF1875">
        <v>0</v>
      </c>
      <c r="AG1875">
        <v>0</v>
      </c>
      <c r="AH1875">
        <v>0</v>
      </c>
      <c r="AI1875">
        <v>49.928846153846102</v>
      </c>
      <c r="AJ1875">
        <v>0.57084642596885005</v>
      </c>
      <c r="AK1875">
        <v>1</v>
      </c>
      <c r="AL1875">
        <v>0</v>
      </c>
      <c r="AM1875">
        <v>0</v>
      </c>
      <c r="AN1875">
        <v>0</v>
      </c>
      <c r="AO1875">
        <v>0</v>
      </c>
      <c r="AP1875">
        <v>49.928846153846102</v>
      </c>
      <c r="AQ1875">
        <v>3.0759153698974402E-3</v>
      </c>
      <c r="AR1875">
        <v>2.61635496161544E-2</v>
      </c>
      <c r="AS1875">
        <v>0</v>
      </c>
      <c r="AT1875">
        <v>0.96732373365104296</v>
      </c>
      <c r="AU1875">
        <v>89.225528571428498</v>
      </c>
      <c r="AV1875">
        <v>49.958085618832101</v>
      </c>
      <c r="AW1875">
        <v>-2.9239464986048298E-2</v>
      </c>
      <c r="AX1875">
        <v>0</v>
      </c>
      <c r="AY1875">
        <v>-3.0759153698974402E-3</v>
      </c>
      <c r="AZ1875">
        <v>-2.61635496161544E-2</v>
      </c>
      <c r="BB1875" t="e">
        <f t="shared" si="38"/>
        <v>#NAME?</v>
      </c>
      <c r="BC1875" t="e">
        <f t="shared" si="38"/>
        <v>#NAME?</v>
      </c>
      <c r="BD1875">
        <v>-2.9239464986051799E-2</v>
      </c>
      <c r="BE1875" s="244">
        <v>-3.5353664440407301E-15</v>
      </c>
      <c r="BG1875" t="e">
        <f t="shared" si="39"/>
        <v>#NAME?</v>
      </c>
      <c r="BH1875" t="e">
        <f t="shared" si="39"/>
        <v>#NAME?</v>
      </c>
      <c r="BK1875" t="e">
        <f t="shared" si="37"/>
        <v>#NAME?</v>
      </c>
    </row>
    <row r="1876" spans="1:63" x14ac:dyDescent="0.2">
      <c r="A1876">
        <v>1874</v>
      </c>
      <c r="B1876" s="243">
        <v>44801.583333333336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49.912058823529399</v>
      </c>
      <c r="K1876">
        <v>-3.9750000000000001E-2</v>
      </c>
      <c r="L1876">
        <v>49.895000000000003</v>
      </c>
      <c r="M1876">
        <v>-1.8749999999999999E-2</v>
      </c>
      <c r="N1876">
        <v>399.93103448275798</v>
      </c>
      <c r="O1876">
        <v>32.163999999999902</v>
      </c>
      <c r="P1876">
        <v>2.15039393939393</v>
      </c>
      <c r="Q1876">
        <v>58.086500000000001</v>
      </c>
      <c r="R1876">
        <v>6.76</v>
      </c>
      <c r="S1876">
        <v>2.3988888888888802</v>
      </c>
      <c r="T1876">
        <v>5</v>
      </c>
      <c r="U1876">
        <v>1.69454285714285</v>
      </c>
      <c r="V1876">
        <v>0.107914285714285</v>
      </c>
      <c r="W1876">
        <v>5.9271428571428503E-2</v>
      </c>
      <c r="X1876">
        <v>7.1285714285714199E-3</v>
      </c>
      <c r="Y1876">
        <v>87.464585714285704</v>
      </c>
      <c r="Z1876">
        <v>0</v>
      </c>
      <c r="AA1876">
        <v>1.1999999999999999E-3</v>
      </c>
      <c r="AB1876">
        <v>2.1585714285714201E-2</v>
      </c>
      <c r="AC1876">
        <v>0</v>
      </c>
      <c r="AD1876">
        <v>0</v>
      </c>
      <c r="AE1876">
        <v>49.912058823529399</v>
      </c>
      <c r="AF1876">
        <v>0</v>
      </c>
      <c r="AG1876">
        <v>0</v>
      </c>
      <c r="AH1876">
        <v>0</v>
      </c>
      <c r="AI1876">
        <v>49.912058823529399</v>
      </c>
      <c r="AJ1876">
        <v>0.57065449308333205</v>
      </c>
      <c r="AK1876">
        <v>1</v>
      </c>
      <c r="AL1876">
        <v>0</v>
      </c>
      <c r="AM1876">
        <v>0</v>
      </c>
      <c r="AN1876">
        <v>0</v>
      </c>
      <c r="AO1876">
        <v>0</v>
      </c>
      <c r="AP1876">
        <v>49.912058823529399</v>
      </c>
      <c r="AQ1876">
        <v>3.0759153698974402E-3</v>
      </c>
      <c r="AR1876">
        <v>2.61635496161544E-2</v>
      </c>
      <c r="AS1876">
        <v>0</v>
      </c>
      <c r="AT1876">
        <v>0.96699849515083902</v>
      </c>
      <c r="AU1876">
        <v>89.225528571428498</v>
      </c>
      <c r="AV1876">
        <v>49.941298288515398</v>
      </c>
      <c r="AW1876">
        <v>-2.92394649860554E-2</v>
      </c>
      <c r="AX1876">
        <v>0</v>
      </c>
      <c r="AY1876">
        <v>-3.0759153698974402E-3</v>
      </c>
      <c r="AZ1876">
        <v>-2.61635496161544E-2</v>
      </c>
      <c r="BB1876" t="e">
        <f t="shared" si="38"/>
        <v>#NAME?</v>
      </c>
      <c r="BC1876" t="e">
        <f t="shared" si="38"/>
        <v>#NAME?</v>
      </c>
      <c r="BD1876">
        <v>-2.9239464986051799E-2</v>
      </c>
      <c r="BE1876" s="244">
        <v>3.5700609135602603E-15</v>
      </c>
      <c r="BG1876" t="e">
        <f t="shared" si="39"/>
        <v>#NAME?</v>
      </c>
      <c r="BH1876" t="e">
        <f t="shared" si="39"/>
        <v>#NAME?</v>
      </c>
      <c r="BK1876" t="e">
        <f t="shared" si="37"/>
        <v>#NAME?</v>
      </c>
    </row>
    <row r="1877" spans="1:63" x14ac:dyDescent="0.2">
      <c r="A1877">
        <v>1875</v>
      </c>
      <c r="B1877" s="243">
        <v>44801.597222222219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49.975200000000001</v>
      </c>
      <c r="K1877">
        <v>-2.8749999999999901E-2</v>
      </c>
      <c r="L1877">
        <v>49.9529629629629</v>
      </c>
      <c r="M1877">
        <v>-0.17272727272727201</v>
      </c>
      <c r="N1877">
        <v>400.04545454545399</v>
      </c>
      <c r="O1877">
        <v>32.057692307692299</v>
      </c>
      <c r="P1877">
        <v>2.15110344827586</v>
      </c>
      <c r="Q1877">
        <v>58.075749999999999</v>
      </c>
      <c r="R1877">
        <v>6.76</v>
      </c>
      <c r="S1877">
        <v>2.36499999999999</v>
      </c>
      <c r="T1877">
        <v>5</v>
      </c>
      <c r="U1877">
        <v>1.69454285714285</v>
      </c>
      <c r="V1877">
        <v>0.107914285714285</v>
      </c>
      <c r="W1877">
        <v>5.9271428571428503E-2</v>
      </c>
      <c r="X1877">
        <v>7.1285714285714199E-3</v>
      </c>
      <c r="Y1877">
        <v>87.464585714285704</v>
      </c>
      <c r="Z1877">
        <v>0</v>
      </c>
      <c r="AA1877">
        <v>1.1999999999999999E-3</v>
      </c>
      <c r="AB1877">
        <v>2.1585714285714201E-2</v>
      </c>
      <c r="AC1877">
        <v>0</v>
      </c>
      <c r="AD1877">
        <v>0</v>
      </c>
      <c r="AE1877">
        <v>49.975200000000001</v>
      </c>
      <c r="AF1877">
        <v>0</v>
      </c>
      <c r="AG1877">
        <v>0</v>
      </c>
      <c r="AH1877">
        <v>0</v>
      </c>
      <c r="AI1877">
        <v>49.975200000000001</v>
      </c>
      <c r="AJ1877">
        <v>0.57137639870896295</v>
      </c>
      <c r="AK1877">
        <v>1</v>
      </c>
      <c r="AL1877">
        <v>0</v>
      </c>
      <c r="AM1877">
        <v>0</v>
      </c>
      <c r="AN1877">
        <v>0</v>
      </c>
      <c r="AO1877">
        <v>0</v>
      </c>
      <c r="AP1877">
        <v>49.975200000000001</v>
      </c>
      <c r="AQ1877">
        <v>3.0759153698974402E-3</v>
      </c>
      <c r="AR1877">
        <v>2.61635496161544E-2</v>
      </c>
      <c r="AS1877">
        <v>0</v>
      </c>
      <c r="AT1877">
        <v>0.96822179517228202</v>
      </c>
      <c r="AU1877">
        <v>89.225528571428498</v>
      </c>
      <c r="AV1877">
        <v>50.004439464986</v>
      </c>
      <c r="AW1877">
        <v>-2.92394649860554E-2</v>
      </c>
      <c r="AX1877">
        <v>0</v>
      </c>
      <c r="AY1877">
        <v>-3.0759153698974402E-3</v>
      </c>
      <c r="AZ1877">
        <v>-2.61635496161544E-2</v>
      </c>
      <c r="BB1877" t="e">
        <f t="shared" si="38"/>
        <v>#NAME?</v>
      </c>
      <c r="BC1877" t="e">
        <f t="shared" si="38"/>
        <v>#NAME?</v>
      </c>
      <c r="BD1877">
        <v>-2.9239464986051799E-2</v>
      </c>
      <c r="BE1877" s="244">
        <v>3.5700609135602603E-15</v>
      </c>
      <c r="BG1877" t="e">
        <f t="shared" si="39"/>
        <v>#NAME?</v>
      </c>
      <c r="BH1877" t="e">
        <f t="shared" si="39"/>
        <v>#NAME?</v>
      </c>
      <c r="BK1877" t="e">
        <f t="shared" si="37"/>
        <v>#NAME?</v>
      </c>
    </row>
    <row r="1878" spans="1:63" x14ac:dyDescent="0.2">
      <c r="A1878">
        <v>1876</v>
      </c>
      <c r="B1878" s="243">
        <v>44801.611111111109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49.966249999999903</v>
      </c>
      <c r="K1878">
        <v>-6.0999999999999902E-2</v>
      </c>
      <c r="L1878">
        <v>49.9641666666666</v>
      </c>
      <c r="M1878">
        <v>5.8823529411764497E-3</v>
      </c>
      <c r="N1878">
        <v>399.86956521739103</v>
      </c>
      <c r="O1878">
        <v>32.0208333333333</v>
      </c>
      <c r="P1878">
        <v>2.1552258064516101</v>
      </c>
      <c r="Q1878">
        <v>58.20825</v>
      </c>
      <c r="R1878">
        <v>6.76</v>
      </c>
      <c r="S1878">
        <v>2.4044444444444402</v>
      </c>
      <c r="T1878">
        <v>5</v>
      </c>
      <c r="U1878">
        <v>1.69454285714285</v>
      </c>
      <c r="V1878">
        <v>0.107914285714285</v>
      </c>
      <c r="W1878">
        <v>5.9271428571428503E-2</v>
      </c>
      <c r="X1878">
        <v>7.1285714285714199E-3</v>
      </c>
      <c r="Y1878">
        <v>87.464585714285704</v>
      </c>
      <c r="Z1878">
        <v>0</v>
      </c>
      <c r="AA1878">
        <v>1.1999999999999999E-3</v>
      </c>
      <c r="AB1878">
        <v>2.1585714285714201E-2</v>
      </c>
      <c r="AC1878">
        <v>0</v>
      </c>
      <c r="AD1878">
        <v>0</v>
      </c>
      <c r="AE1878">
        <v>49.966249999999903</v>
      </c>
      <c r="AF1878">
        <v>0</v>
      </c>
      <c r="AG1878">
        <v>0</v>
      </c>
      <c r="AH1878">
        <v>0</v>
      </c>
      <c r="AI1878">
        <v>49.966249999999903</v>
      </c>
      <c r="AJ1878">
        <v>0.57127407157933796</v>
      </c>
      <c r="AK1878">
        <v>1</v>
      </c>
      <c r="AL1878">
        <v>0</v>
      </c>
      <c r="AM1878">
        <v>0</v>
      </c>
      <c r="AN1878">
        <v>0</v>
      </c>
      <c r="AO1878">
        <v>0</v>
      </c>
      <c r="AP1878">
        <v>49.966249999999903</v>
      </c>
      <c r="AQ1878">
        <v>3.0759153698974402E-3</v>
      </c>
      <c r="AR1878">
        <v>2.61635496161544E-2</v>
      </c>
      <c r="AS1878">
        <v>0</v>
      </c>
      <c r="AT1878">
        <v>0.96804839746568405</v>
      </c>
      <c r="AU1878">
        <v>89.225528571428498</v>
      </c>
      <c r="AV1878">
        <v>49.995489464986001</v>
      </c>
      <c r="AW1878">
        <v>-2.92394649860554E-2</v>
      </c>
      <c r="AX1878">
        <v>0</v>
      </c>
      <c r="AY1878">
        <v>-3.0759153698974402E-3</v>
      </c>
      <c r="AZ1878">
        <v>-2.61635496161544E-2</v>
      </c>
      <c r="BB1878" t="e">
        <f t="shared" si="38"/>
        <v>#NAME?</v>
      </c>
      <c r="BC1878" t="e">
        <f t="shared" si="38"/>
        <v>#NAME?</v>
      </c>
      <c r="BD1878">
        <v>-2.9239464986051799E-2</v>
      </c>
      <c r="BE1878" s="244">
        <v>3.5700609135602603E-15</v>
      </c>
      <c r="BG1878" t="e">
        <f t="shared" si="39"/>
        <v>#NAME?</v>
      </c>
      <c r="BH1878" t="e">
        <f t="shared" si="39"/>
        <v>#NAME?</v>
      </c>
      <c r="BK1878" t="e">
        <f t="shared" si="37"/>
        <v>#NAME?</v>
      </c>
    </row>
    <row r="1879" spans="1:63" x14ac:dyDescent="0.2">
      <c r="A1879">
        <v>1877</v>
      </c>
      <c r="B1879" s="243">
        <v>44801.625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49.972580645161301</v>
      </c>
      <c r="K1879">
        <v>-1.6750000000000001E-2</v>
      </c>
      <c r="L1879">
        <v>49.973103448275801</v>
      </c>
      <c r="M1879">
        <v>-0.188888888888888</v>
      </c>
      <c r="N1879">
        <v>400.08</v>
      </c>
      <c r="O1879">
        <v>32.091304347825997</v>
      </c>
      <c r="P1879">
        <v>2.1497142857142801</v>
      </c>
      <c r="Q1879">
        <v>58.0595</v>
      </c>
      <c r="R1879">
        <v>6.76</v>
      </c>
      <c r="S1879">
        <v>2.4300000000000002</v>
      </c>
      <c r="T1879">
        <v>5</v>
      </c>
      <c r="U1879">
        <v>1.69454285714285</v>
      </c>
      <c r="V1879">
        <v>0.107914285714285</v>
      </c>
      <c r="W1879">
        <v>5.9271428571428503E-2</v>
      </c>
      <c r="X1879">
        <v>7.1285714285714199E-3</v>
      </c>
      <c r="Y1879">
        <v>87.464585714285704</v>
      </c>
      <c r="Z1879">
        <v>0</v>
      </c>
      <c r="AA1879">
        <v>1.1999999999999999E-3</v>
      </c>
      <c r="AB1879">
        <v>2.1585714285714201E-2</v>
      </c>
      <c r="AC1879">
        <v>0</v>
      </c>
      <c r="AD1879">
        <v>0</v>
      </c>
      <c r="AE1879">
        <v>49.972580645161301</v>
      </c>
      <c r="AF1879">
        <v>0</v>
      </c>
      <c r="AG1879">
        <v>0</v>
      </c>
      <c r="AH1879">
        <v>0</v>
      </c>
      <c r="AI1879">
        <v>49.972580645161301</v>
      </c>
      <c r="AJ1879">
        <v>0.57134645110425697</v>
      </c>
      <c r="AK1879">
        <v>1</v>
      </c>
      <c r="AL1879">
        <v>0</v>
      </c>
      <c r="AM1879">
        <v>0</v>
      </c>
      <c r="AN1879">
        <v>0</v>
      </c>
      <c r="AO1879">
        <v>0</v>
      </c>
      <c r="AP1879">
        <v>49.972580645161301</v>
      </c>
      <c r="AQ1879">
        <v>3.0759153698974402E-3</v>
      </c>
      <c r="AR1879">
        <v>2.61635496161544E-2</v>
      </c>
      <c r="AS1879">
        <v>0</v>
      </c>
      <c r="AT1879">
        <v>0.96817104767263995</v>
      </c>
      <c r="AU1879">
        <v>89.225528571428498</v>
      </c>
      <c r="AV1879">
        <v>50.0018201101473</v>
      </c>
      <c r="AW1879">
        <v>-2.92394649860554E-2</v>
      </c>
      <c r="AX1879">
        <v>0</v>
      </c>
      <c r="AY1879">
        <v>-3.0759153698974402E-3</v>
      </c>
      <c r="AZ1879">
        <v>-2.61635496161544E-2</v>
      </c>
      <c r="BB1879" t="e">
        <f t="shared" si="38"/>
        <v>#NAME?</v>
      </c>
      <c r="BC1879" t="e">
        <f t="shared" si="38"/>
        <v>#NAME?</v>
      </c>
      <c r="BD1879">
        <v>-2.9239464986051799E-2</v>
      </c>
      <c r="BE1879" s="244">
        <v>3.5700609135602603E-15</v>
      </c>
      <c r="BG1879" t="e">
        <f t="shared" si="39"/>
        <v>#NAME?</v>
      </c>
      <c r="BH1879" t="e">
        <f t="shared" si="39"/>
        <v>#NAME?</v>
      </c>
      <c r="BK1879" t="e">
        <f t="shared" si="37"/>
        <v>#NAME?</v>
      </c>
    </row>
    <row r="1880" spans="1:63" x14ac:dyDescent="0.2">
      <c r="A1880">
        <v>1878</v>
      </c>
      <c r="B1880" s="243">
        <v>44801.638888888891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49.954000000000001</v>
      </c>
      <c r="K1880">
        <v>-2.9499999999999998E-2</v>
      </c>
      <c r="L1880">
        <v>49.933749999999897</v>
      </c>
      <c r="M1880">
        <v>5.2631578947368298E-3</v>
      </c>
      <c r="N1880">
        <v>399.85714285714198</v>
      </c>
      <c r="O1880">
        <v>32.15625</v>
      </c>
      <c r="P1880">
        <v>2.1561666666666599</v>
      </c>
      <c r="Q1880">
        <v>58.249499999999998</v>
      </c>
      <c r="R1880">
        <v>6.76</v>
      </c>
      <c r="S1880">
        <v>2.4300000000000002</v>
      </c>
      <c r="T1880">
        <v>5</v>
      </c>
      <c r="U1880">
        <v>1.69454285714285</v>
      </c>
      <c r="V1880">
        <v>0.107914285714285</v>
      </c>
      <c r="W1880">
        <v>5.9271428571428503E-2</v>
      </c>
      <c r="X1880">
        <v>7.1285714285714199E-3</v>
      </c>
      <c r="Y1880">
        <v>87.464585714285704</v>
      </c>
      <c r="Z1880">
        <v>0</v>
      </c>
      <c r="AA1880">
        <v>1.1999999999999999E-3</v>
      </c>
      <c r="AB1880">
        <v>2.1585714285714201E-2</v>
      </c>
      <c r="AC1880">
        <v>0</v>
      </c>
      <c r="AD1880">
        <v>0</v>
      </c>
      <c r="AE1880">
        <v>49.954000000000001</v>
      </c>
      <c r="AF1880">
        <v>0</v>
      </c>
      <c r="AG1880">
        <v>0</v>
      </c>
      <c r="AH1880">
        <v>0</v>
      </c>
      <c r="AI1880">
        <v>49.954000000000001</v>
      </c>
      <c r="AJ1880">
        <v>0.57113401489353799</v>
      </c>
      <c r="AK1880">
        <v>1</v>
      </c>
      <c r="AL1880">
        <v>0</v>
      </c>
      <c r="AM1880">
        <v>0</v>
      </c>
      <c r="AN1880">
        <v>0</v>
      </c>
      <c r="AO1880">
        <v>0</v>
      </c>
      <c r="AP1880">
        <v>49.954000000000001</v>
      </c>
      <c r="AQ1880">
        <v>3.0759153698974402E-3</v>
      </c>
      <c r="AR1880">
        <v>2.61635496161544E-2</v>
      </c>
      <c r="AS1880">
        <v>0</v>
      </c>
      <c r="AT1880">
        <v>0.96781106540916695</v>
      </c>
      <c r="AU1880">
        <v>89.225528571428498</v>
      </c>
      <c r="AV1880">
        <v>49.983239464985999</v>
      </c>
      <c r="AW1880">
        <v>-2.92394649860554E-2</v>
      </c>
      <c r="AX1880">
        <v>0</v>
      </c>
      <c r="AY1880">
        <v>-3.0759153698974402E-3</v>
      </c>
      <c r="AZ1880">
        <v>-2.61635496161544E-2</v>
      </c>
      <c r="BB1880" t="e">
        <f t="shared" si="38"/>
        <v>#NAME?</v>
      </c>
      <c r="BC1880" t="e">
        <f t="shared" si="38"/>
        <v>#NAME?</v>
      </c>
      <c r="BD1880">
        <v>-2.9239464986051799E-2</v>
      </c>
      <c r="BE1880" s="244">
        <v>3.5700609135602603E-15</v>
      </c>
      <c r="BG1880" t="e">
        <f t="shared" si="39"/>
        <v>#NAME?</v>
      </c>
      <c r="BH1880" t="e">
        <f t="shared" si="39"/>
        <v>#NAME?</v>
      </c>
      <c r="BK1880" t="e">
        <f t="shared" si="37"/>
        <v>#NAME?</v>
      </c>
    </row>
    <row r="1881" spans="1:63" x14ac:dyDescent="0.2">
      <c r="A1881">
        <v>1879</v>
      </c>
      <c r="B1881" s="243">
        <v>44801.652777777781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49.922666666666601</v>
      </c>
      <c r="K1881">
        <v>-1.6500000000000001E-2</v>
      </c>
      <c r="L1881">
        <v>49.9270588235294</v>
      </c>
      <c r="M1881">
        <v>-5.83333333333333E-2</v>
      </c>
      <c r="N1881">
        <v>400.192307692307</v>
      </c>
      <c r="O1881">
        <v>31.946428571428498</v>
      </c>
      <c r="P1881">
        <v>2.1497407407407398</v>
      </c>
      <c r="Q1881">
        <v>58.080249999999999</v>
      </c>
      <c r="R1881">
        <v>6.76</v>
      </c>
      <c r="S1881">
        <v>2.4300000000000002</v>
      </c>
      <c r="T1881">
        <v>5</v>
      </c>
      <c r="U1881">
        <v>1.69454285714285</v>
      </c>
      <c r="V1881">
        <v>0.107914285714285</v>
      </c>
      <c r="W1881">
        <v>5.9271428571428503E-2</v>
      </c>
      <c r="X1881">
        <v>7.1285714285714199E-3</v>
      </c>
      <c r="Y1881">
        <v>87.464585714285704</v>
      </c>
      <c r="Z1881">
        <v>0</v>
      </c>
      <c r="AA1881">
        <v>1.1999999999999999E-3</v>
      </c>
      <c r="AB1881">
        <v>2.1585714285714201E-2</v>
      </c>
      <c r="AC1881">
        <v>0</v>
      </c>
      <c r="AD1881">
        <v>0</v>
      </c>
      <c r="AE1881">
        <v>49.922666666666601</v>
      </c>
      <c r="AF1881">
        <v>0</v>
      </c>
      <c r="AG1881">
        <v>0</v>
      </c>
      <c r="AH1881">
        <v>0</v>
      </c>
      <c r="AI1881">
        <v>49.922666666666601</v>
      </c>
      <c r="AJ1881">
        <v>0.57077577466319296</v>
      </c>
      <c r="AK1881">
        <v>1</v>
      </c>
      <c r="AL1881">
        <v>0</v>
      </c>
      <c r="AM1881">
        <v>0</v>
      </c>
      <c r="AN1881">
        <v>0</v>
      </c>
      <c r="AO1881">
        <v>0</v>
      </c>
      <c r="AP1881">
        <v>49.922666666666601</v>
      </c>
      <c r="AQ1881">
        <v>3.0759153698974402E-3</v>
      </c>
      <c r="AR1881">
        <v>2.61635496161544E-2</v>
      </c>
      <c r="AS1881">
        <v>0</v>
      </c>
      <c r="AT1881">
        <v>0.96720401198569395</v>
      </c>
      <c r="AU1881">
        <v>89.225528571428498</v>
      </c>
      <c r="AV1881">
        <v>49.951906131652699</v>
      </c>
      <c r="AW1881">
        <v>-2.92394649860554E-2</v>
      </c>
      <c r="AX1881">
        <v>0</v>
      </c>
      <c r="AY1881">
        <v>-3.0759153698974402E-3</v>
      </c>
      <c r="AZ1881">
        <v>-2.61635496161544E-2</v>
      </c>
      <c r="BB1881" t="e">
        <f t="shared" si="38"/>
        <v>#NAME?</v>
      </c>
      <c r="BC1881" t="e">
        <f t="shared" si="38"/>
        <v>#NAME?</v>
      </c>
      <c r="BD1881">
        <v>-2.9239464986051799E-2</v>
      </c>
      <c r="BE1881" s="244">
        <v>3.5700609135602603E-15</v>
      </c>
      <c r="BG1881" t="e">
        <f t="shared" si="39"/>
        <v>#NAME?</v>
      </c>
      <c r="BH1881" t="e">
        <f t="shared" si="39"/>
        <v>#NAME?</v>
      </c>
      <c r="BK1881" t="e">
        <f t="shared" si="37"/>
        <v>#NAME?</v>
      </c>
    </row>
    <row r="1882" spans="1:63" x14ac:dyDescent="0.2">
      <c r="A1882">
        <v>1880</v>
      </c>
      <c r="B1882" s="243">
        <v>44801.666666666664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49.926071428571397</v>
      </c>
      <c r="K1882">
        <v>-3.6749999999999998E-2</v>
      </c>
      <c r="L1882">
        <v>49.919032258064497</v>
      </c>
      <c r="M1882">
        <v>6.4705882352941099E-2</v>
      </c>
      <c r="N1882">
        <v>400.07142857142799</v>
      </c>
      <c r="O1882">
        <v>32.0692307692307</v>
      </c>
      <c r="P1882">
        <v>2.1544374999999998</v>
      </c>
      <c r="Q1882">
        <v>58.213500000000003</v>
      </c>
      <c r="R1882">
        <v>6.76</v>
      </c>
      <c r="S1882">
        <v>2.4300000000000002</v>
      </c>
      <c r="T1882">
        <v>5</v>
      </c>
      <c r="U1882">
        <v>1.69454285714285</v>
      </c>
      <c r="V1882">
        <v>0.107914285714285</v>
      </c>
      <c r="W1882">
        <v>5.9271428571428503E-2</v>
      </c>
      <c r="X1882">
        <v>7.1285714285714199E-3</v>
      </c>
      <c r="Y1882">
        <v>87.464585714285704</v>
      </c>
      <c r="Z1882">
        <v>0</v>
      </c>
      <c r="AA1882">
        <v>1.1999999999999999E-3</v>
      </c>
      <c r="AB1882">
        <v>2.1585714285714201E-2</v>
      </c>
      <c r="AC1882">
        <v>0</v>
      </c>
      <c r="AD1882">
        <v>0</v>
      </c>
      <c r="AE1882">
        <v>49.926071428571397</v>
      </c>
      <c r="AF1882">
        <v>0</v>
      </c>
      <c r="AG1882">
        <v>0</v>
      </c>
      <c r="AH1882">
        <v>0</v>
      </c>
      <c r="AI1882">
        <v>49.926071428571397</v>
      </c>
      <c r="AJ1882">
        <v>0.57081470198305495</v>
      </c>
      <c r="AK1882">
        <v>1</v>
      </c>
      <c r="AL1882">
        <v>0</v>
      </c>
      <c r="AM1882">
        <v>0</v>
      </c>
      <c r="AN1882">
        <v>0</v>
      </c>
      <c r="AO1882">
        <v>0</v>
      </c>
      <c r="AP1882">
        <v>49.926071428571397</v>
      </c>
      <c r="AQ1882">
        <v>3.0759153698974402E-3</v>
      </c>
      <c r="AR1882">
        <v>2.61635496161544E-2</v>
      </c>
      <c r="AS1882">
        <v>0</v>
      </c>
      <c r="AT1882">
        <v>0.96726997599751496</v>
      </c>
      <c r="AU1882">
        <v>89.225528571428498</v>
      </c>
      <c r="AV1882">
        <v>49.955310893557403</v>
      </c>
      <c r="AW1882">
        <v>-2.92394649860554E-2</v>
      </c>
      <c r="AX1882">
        <v>0</v>
      </c>
      <c r="AY1882">
        <v>-3.0759153698974402E-3</v>
      </c>
      <c r="AZ1882">
        <v>-2.61635496161544E-2</v>
      </c>
      <c r="BB1882" t="e">
        <f t="shared" si="38"/>
        <v>#NAME?</v>
      </c>
      <c r="BC1882" t="e">
        <f t="shared" si="38"/>
        <v>#NAME?</v>
      </c>
      <c r="BD1882">
        <v>-2.9239464986051799E-2</v>
      </c>
      <c r="BE1882" s="244">
        <v>3.5700609135602603E-15</v>
      </c>
      <c r="BG1882" t="e">
        <f t="shared" si="39"/>
        <v>#NAME?</v>
      </c>
      <c r="BH1882" t="e">
        <f t="shared" si="39"/>
        <v>#NAME?</v>
      </c>
      <c r="BK1882" t="e">
        <f t="shared" si="37"/>
        <v>#NAME?</v>
      </c>
    </row>
    <row r="1883" spans="1:63" x14ac:dyDescent="0.2">
      <c r="A1883">
        <v>1881</v>
      </c>
      <c r="B1883" s="243">
        <v>44801.680555555555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49.919166666666598</v>
      </c>
      <c r="K1883">
        <v>-2.37499999999999E-2</v>
      </c>
      <c r="L1883">
        <v>49.92</v>
      </c>
      <c r="M1883">
        <v>-1.6666666666666601E-2</v>
      </c>
      <c r="N1883">
        <v>399.92</v>
      </c>
      <c r="O1883">
        <v>31.92</v>
      </c>
      <c r="P1883">
        <v>2.1562857142857101</v>
      </c>
      <c r="Q1883">
        <v>58.2142499999999</v>
      </c>
      <c r="R1883">
        <v>6.76</v>
      </c>
      <c r="S1883">
        <v>2.3966666666666598</v>
      </c>
      <c r="T1883">
        <v>5</v>
      </c>
      <c r="U1883">
        <v>1.69454285714285</v>
      </c>
      <c r="V1883">
        <v>0.107914285714285</v>
      </c>
      <c r="W1883">
        <v>5.9271428571428503E-2</v>
      </c>
      <c r="X1883">
        <v>7.1285714285714199E-3</v>
      </c>
      <c r="Y1883">
        <v>87.464585714285704</v>
      </c>
      <c r="Z1883">
        <v>0</v>
      </c>
      <c r="AA1883">
        <v>1.1999999999999999E-3</v>
      </c>
      <c r="AB1883">
        <v>2.1585714285714201E-2</v>
      </c>
      <c r="AC1883">
        <v>0</v>
      </c>
      <c r="AD1883">
        <v>0</v>
      </c>
      <c r="AE1883">
        <v>49.919166666666598</v>
      </c>
      <c r="AF1883">
        <v>0</v>
      </c>
      <c r="AG1883">
        <v>0</v>
      </c>
      <c r="AH1883">
        <v>0</v>
      </c>
      <c r="AI1883">
        <v>49.919166666666598</v>
      </c>
      <c r="AJ1883">
        <v>0.57073575846725</v>
      </c>
      <c r="AK1883">
        <v>1</v>
      </c>
      <c r="AL1883">
        <v>0</v>
      </c>
      <c r="AM1883">
        <v>0</v>
      </c>
      <c r="AN1883">
        <v>0</v>
      </c>
      <c r="AO1883">
        <v>0</v>
      </c>
      <c r="AP1883">
        <v>49.919166666666598</v>
      </c>
      <c r="AQ1883">
        <v>3.0759153698974402E-3</v>
      </c>
      <c r="AR1883">
        <v>2.61635496161544E-2</v>
      </c>
      <c r="AS1883">
        <v>0</v>
      </c>
      <c r="AT1883">
        <v>0.967136202826689</v>
      </c>
      <c r="AU1883">
        <v>89.225528571428498</v>
      </c>
      <c r="AV1883">
        <v>49.948406131652703</v>
      </c>
      <c r="AW1883">
        <v>-2.92394649860554E-2</v>
      </c>
      <c r="AX1883">
        <v>0</v>
      </c>
      <c r="AY1883">
        <v>-3.0759153698974402E-3</v>
      </c>
      <c r="AZ1883">
        <v>-2.61635496161544E-2</v>
      </c>
      <c r="BB1883" t="e">
        <f t="shared" si="38"/>
        <v>#NAME?</v>
      </c>
      <c r="BC1883" t="e">
        <f t="shared" si="38"/>
        <v>#NAME?</v>
      </c>
      <c r="BD1883">
        <v>-2.9239464986051799E-2</v>
      </c>
      <c r="BE1883" s="244">
        <v>3.5700609135602603E-15</v>
      </c>
      <c r="BG1883" t="e">
        <f t="shared" si="39"/>
        <v>#NAME?</v>
      </c>
      <c r="BH1883" t="e">
        <f t="shared" si="39"/>
        <v>#NAME?</v>
      </c>
      <c r="BK1883" t="e">
        <f t="shared" si="37"/>
        <v>#NAME?</v>
      </c>
    </row>
    <row r="1884" spans="1:63" x14ac:dyDescent="0.2">
      <c r="A1884">
        <v>1882</v>
      </c>
      <c r="B1884" s="243">
        <v>44801.694444444445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49.943030303030199</v>
      </c>
      <c r="K1884">
        <v>-2.2249999999999999E-2</v>
      </c>
      <c r="L1884">
        <v>49.938709677419297</v>
      </c>
      <c r="M1884">
        <v>7.7777777777777696E-2</v>
      </c>
      <c r="N1884">
        <v>399.96551724137902</v>
      </c>
      <c r="O1884">
        <v>31.8263157894736</v>
      </c>
      <c r="P1884">
        <v>2.1483225806451598</v>
      </c>
      <c r="Q1884">
        <v>58.014749999999999</v>
      </c>
      <c r="R1884">
        <v>6.76</v>
      </c>
      <c r="S1884">
        <v>2.42</v>
      </c>
      <c r="T1884">
        <v>5</v>
      </c>
      <c r="U1884">
        <v>1.69454285714285</v>
      </c>
      <c r="V1884">
        <v>0.107914285714285</v>
      </c>
      <c r="W1884">
        <v>5.9271428571428503E-2</v>
      </c>
      <c r="X1884">
        <v>7.1285714285714199E-3</v>
      </c>
      <c r="Y1884">
        <v>87.464585714285704</v>
      </c>
      <c r="Z1884">
        <v>0</v>
      </c>
      <c r="AA1884">
        <v>1.1999999999999999E-3</v>
      </c>
      <c r="AB1884">
        <v>2.1585714285714201E-2</v>
      </c>
      <c r="AC1884">
        <v>0</v>
      </c>
      <c r="AD1884">
        <v>0</v>
      </c>
      <c r="AE1884">
        <v>49.943030303030199</v>
      </c>
      <c r="AF1884">
        <v>0</v>
      </c>
      <c r="AG1884">
        <v>0</v>
      </c>
      <c r="AH1884">
        <v>0</v>
      </c>
      <c r="AI1884">
        <v>49.943030303030199</v>
      </c>
      <c r="AJ1884">
        <v>0.57100859616685995</v>
      </c>
      <c r="AK1884">
        <v>1</v>
      </c>
      <c r="AL1884">
        <v>0</v>
      </c>
      <c r="AM1884">
        <v>0</v>
      </c>
      <c r="AN1884">
        <v>0</v>
      </c>
      <c r="AO1884">
        <v>0</v>
      </c>
      <c r="AP1884">
        <v>49.943030303030199</v>
      </c>
      <c r="AQ1884">
        <v>3.0759153698974402E-3</v>
      </c>
      <c r="AR1884">
        <v>2.61635496161544E-2</v>
      </c>
      <c r="AS1884">
        <v>0</v>
      </c>
      <c r="AT1884">
        <v>0.96759853800172202</v>
      </c>
      <c r="AU1884">
        <v>89.225528571428498</v>
      </c>
      <c r="AV1884">
        <v>49.972269768016297</v>
      </c>
      <c r="AW1884">
        <v>-2.92394649860554E-2</v>
      </c>
      <c r="AX1884">
        <v>0</v>
      </c>
      <c r="AY1884">
        <v>-3.0759153698974402E-3</v>
      </c>
      <c r="AZ1884">
        <v>-2.61635496161544E-2</v>
      </c>
      <c r="BB1884" t="e">
        <f t="shared" si="38"/>
        <v>#NAME?</v>
      </c>
      <c r="BC1884" t="e">
        <f t="shared" si="38"/>
        <v>#NAME?</v>
      </c>
      <c r="BD1884">
        <v>-2.9239464986051799E-2</v>
      </c>
      <c r="BE1884" s="244">
        <v>3.5700609135602603E-15</v>
      </c>
      <c r="BG1884" t="e">
        <f t="shared" si="39"/>
        <v>#NAME?</v>
      </c>
      <c r="BH1884" t="e">
        <f t="shared" si="39"/>
        <v>#NAME?</v>
      </c>
      <c r="BK1884" t="e">
        <f t="shared" si="37"/>
        <v>#NAME?</v>
      </c>
    </row>
    <row r="1885" spans="1:63" x14ac:dyDescent="0.2">
      <c r="A1885">
        <v>1883</v>
      </c>
      <c r="B1885" s="243">
        <v>44801.708333333336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49.9285294117647</v>
      </c>
      <c r="K1885">
        <v>-0.03</v>
      </c>
      <c r="L1885">
        <v>49.9434210526315</v>
      </c>
      <c r="M1885">
        <v>-0.116666666666666</v>
      </c>
      <c r="N1885">
        <v>399.6</v>
      </c>
      <c r="O1885">
        <v>31.895454545454498</v>
      </c>
      <c r="P1885">
        <v>2.1543823529411701</v>
      </c>
      <c r="Q1885">
        <v>58.188499999999998</v>
      </c>
      <c r="R1885">
        <v>6.76</v>
      </c>
      <c r="S1885">
        <v>2.3955555555555499</v>
      </c>
      <c r="T1885">
        <v>5</v>
      </c>
      <c r="U1885">
        <v>1.69454285714285</v>
      </c>
      <c r="V1885">
        <v>0.107914285714285</v>
      </c>
      <c r="W1885">
        <v>5.9271428571428503E-2</v>
      </c>
      <c r="X1885">
        <v>7.1285714285714199E-3</v>
      </c>
      <c r="Y1885">
        <v>87.464585714285704</v>
      </c>
      <c r="Z1885">
        <v>0</v>
      </c>
      <c r="AA1885">
        <v>1.1999999999999999E-3</v>
      </c>
      <c r="AB1885">
        <v>2.1585714285714201E-2</v>
      </c>
      <c r="AC1885">
        <v>0</v>
      </c>
      <c r="AD1885">
        <v>0</v>
      </c>
      <c r="AE1885">
        <v>49.9285294117647</v>
      </c>
      <c r="AF1885">
        <v>0</v>
      </c>
      <c r="AG1885">
        <v>0</v>
      </c>
      <c r="AH1885">
        <v>0</v>
      </c>
      <c r="AI1885">
        <v>49.9285294117647</v>
      </c>
      <c r="AJ1885">
        <v>0.570842804593651</v>
      </c>
      <c r="AK1885">
        <v>1</v>
      </c>
      <c r="AL1885">
        <v>0</v>
      </c>
      <c r="AM1885">
        <v>0</v>
      </c>
      <c r="AN1885">
        <v>0</v>
      </c>
      <c r="AO1885">
        <v>0</v>
      </c>
      <c r="AP1885">
        <v>49.9285294117647</v>
      </c>
      <c r="AQ1885">
        <v>3.0759153698974402E-3</v>
      </c>
      <c r="AR1885">
        <v>2.61635496161544E-2</v>
      </c>
      <c r="AS1885">
        <v>0</v>
      </c>
      <c r="AT1885">
        <v>0.96731759707556797</v>
      </c>
      <c r="AU1885">
        <v>89.225528571428498</v>
      </c>
      <c r="AV1885">
        <v>49.957768876750698</v>
      </c>
      <c r="AW1885">
        <v>-2.92394649860554E-2</v>
      </c>
      <c r="AX1885">
        <v>0</v>
      </c>
      <c r="AY1885">
        <v>-3.0759153698974402E-3</v>
      </c>
      <c r="AZ1885">
        <v>-2.61635496161544E-2</v>
      </c>
      <c r="BB1885" t="e">
        <f t="shared" ref="BB1885:BC1904" si="40">-inf</f>
        <v>#NAME?</v>
      </c>
      <c r="BC1885" t="e">
        <f t="shared" si="40"/>
        <v>#NAME?</v>
      </c>
      <c r="BD1885">
        <v>-2.9239464986051799E-2</v>
      </c>
      <c r="BE1885" s="244">
        <v>3.5700609135602603E-15</v>
      </c>
      <c r="BG1885" t="e">
        <f t="shared" ref="BG1885:BH1904" si="41">-inf</f>
        <v>#NAME?</v>
      </c>
      <c r="BH1885" t="e">
        <f t="shared" si="41"/>
        <v>#NAME?</v>
      </c>
      <c r="BK1885" t="e">
        <f t="shared" si="37"/>
        <v>#NAME?</v>
      </c>
    </row>
    <row r="1886" spans="1:63" x14ac:dyDescent="0.2">
      <c r="A1886">
        <v>1884</v>
      </c>
      <c r="B1886" s="243">
        <v>44801.722222222219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49.915882352941097</v>
      </c>
      <c r="K1886">
        <v>-9.4999999999999894E-3</v>
      </c>
      <c r="L1886">
        <v>49.917714285714297</v>
      </c>
      <c r="M1886">
        <v>1.2500000000000001E-2</v>
      </c>
      <c r="N1886">
        <v>399.72727272727201</v>
      </c>
      <c r="O1886">
        <v>31.994736842105201</v>
      </c>
      <c r="P1886">
        <v>2.1542121212121201</v>
      </c>
      <c r="Q1886">
        <v>58.172749999999901</v>
      </c>
      <c r="R1886">
        <v>6.76</v>
      </c>
      <c r="S1886">
        <v>2.37</v>
      </c>
      <c r="T1886">
        <v>5</v>
      </c>
      <c r="U1886">
        <v>1.69454285714285</v>
      </c>
      <c r="V1886">
        <v>0.107914285714285</v>
      </c>
      <c r="W1886">
        <v>5.9271428571428503E-2</v>
      </c>
      <c r="X1886">
        <v>7.1285714285714199E-3</v>
      </c>
      <c r="Y1886">
        <v>87.464585714285704</v>
      </c>
      <c r="Z1886">
        <v>0</v>
      </c>
      <c r="AA1886">
        <v>1.1999999999999999E-3</v>
      </c>
      <c r="AB1886">
        <v>2.1585714285714201E-2</v>
      </c>
      <c r="AC1886">
        <v>0</v>
      </c>
      <c r="AD1886">
        <v>0</v>
      </c>
      <c r="AE1886">
        <v>49.915882352941097</v>
      </c>
      <c r="AF1886">
        <v>0</v>
      </c>
      <c r="AG1886">
        <v>0</v>
      </c>
      <c r="AH1886">
        <v>0</v>
      </c>
      <c r="AI1886">
        <v>49.915882352941097</v>
      </c>
      <c r="AJ1886">
        <v>0.57069820825537099</v>
      </c>
      <c r="AK1886">
        <v>1</v>
      </c>
      <c r="AL1886">
        <v>0</v>
      </c>
      <c r="AM1886">
        <v>0</v>
      </c>
      <c r="AN1886">
        <v>0</v>
      </c>
      <c r="AO1886">
        <v>0</v>
      </c>
      <c r="AP1886">
        <v>49.915882352941097</v>
      </c>
      <c r="AQ1886">
        <v>3.0759153698974402E-3</v>
      </c>
      <c r="AR1886">
        <v>2.61635496161544E-2</v>
      </c>
      <c r="AS1886">
        <v>0</v>
      </c>
      <c r="AT1886">
        <v>0.96707257238336597</v>
      </c>
      <c r="AU1886">
        <v>89.225528571428498</v>
      </c>
      <c r="AV1886">
        <v>49.945121817927202</v>
      </c>
      <c r="AW1886">
        <v>-2.92394649860554E-2</v>
      </c>
      <c r="AX1886">
        <v>0</v>
      </c>
      <c r="AY1886">
        <v>-3.0759153698974402E-3</v>
      </c>
      <c r="AZ1886">
        <v>-2.61635496161544E-2</v>
      </c>
      <c r="BB1886" t="e">
        <f t="shared" si="40"/>
        <v>#NAME?</v>
      </c>
      <c r="BC1886" t="e">
        <f t="shared" si="40"/>
        <v>#NAME?</v>
      </c>
      <c r="BD1886">
        <v>-2.9239464986051799E-2</v>
      </c>
      <c r="BE1886" s="244">
        <v>3.5700609135602603E-15</v>
      </c>
      <c r="BG1886" t="e">
        <f t="shared" si="41"/>
        <v>#NAME?</v>
      </c>
      <c r="BH1886" t="e">
        <f t="shared" si="41"/>
        <v>#NAME?</v>
      </c>
      <c r="BK1886" t="e">
        <f t="shared" si="37"/>
        <v>#NAME?</v>
      </c>
    </row>
    <row r="1887" spans="1:63" x14ac:dyDescent="0.2">
      <c r="A1887">
        <v>1885</v>
      </c>
      <c r="B1887" s="243">
        <v>44801.736111111109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49.909714285714202</v>
      </c>
      <c r="K1887">
        <v>-3.3076923076922997E-2</v>
      </c>
      <c r="L1887">
        <v>49.918387096774197</v>
      </c>
      <c r="M1887">
        <v>-4.3749999999999997E-2</v>
      </c>
      <c r="N1887">
        <v>399.96551724137902</v>
      </c>
      <c r="O1887">
        <v>31.855555555555501</v>
      </c>
      <c r="P1887">
        <v>2.1591538461538402</v>
      </c>
      <c r="Q1887">
        <v>58.301749999999899</v>
      </c>
      <c r="R1887">
        <v>6.76</v>
      </c>
      <c r="S1887">
        <v>2.3914285714285701</v>
      </c>
      <c r="T1887">
        <v>5</v>
      </c>
      <c r="U1887">
        <v>1.69454285714285</v>
      </c>
      <c r="V1887">
        <v>0.107914285714285</v>
      </c>
      <c r="W1887">
        <v>5.9271428571428503E-2</v>
      </c>
      <c r="X1887">
        <v>7.1285714285714199E-3</v>
      </c>
      <c r="Y1887">
        <v>87.464585714285704</v>
      </c>
      <c r="Z1887">
        <v>0</v>
      </c>
      <c r="AA1887">
        <v>1.1999999999999999E-3</v>
      </c>
      <c r="AB1887">
        <v>2.1585714285714201E-2</v>
      </c>
      <c r="AC1887">
        <v>0</v>
      </c>
      <c r="AD1887">
        <v>0</v>
      </c>
      <c r="AE1887">
        <v>49.909714285714202</v>
      </c>
      <c r="AF1887">
        <v>0</v>
      </c>
      <c r="AG1887">
        <v>0</v>
      </c>
      <c r="AH1887">
        <v>0</v>
      </c>
      <c r="AI1887">
        <v>49.909714285714202</v>
      </c>
      <c r="AJ1887">
        <v>0.570627687516302</v>
      </c>
      <c r="AK1887">
        <v>1</v>
      </c>
      <c r="AL1887">
        <v>0</v>
      </c>
      <c r="AM1887">
        <v>0</v>
      </c>
      <c r="AN1887">
        <v>0</v>
      </c>
      <c r="AO1887">
        <v>0</v>
      </c>
      <c r="AP1887">
        <v>49.909714285714202</v>
      </c>
      <c r="AQ1887">
        <v>3.0759153698974402E-3</v>
      </c>
      <c r="AR1887">
        <v>2.61635496161544E-2</v>
      </c>
      <c r="AS1887">
        <v>0</v>
      </c>
      <c r="AT1887">
        <v>0.96695307196869595</v>
      </c>
      <c r="AU1887">
        <v>89.225528571428498</v>
      </c>
      <c r="AV1887">
        <v>49.9389537507003</v>
      </c>
      <c r="AW1887">
        <v>-2.9239464986048298E-2</v>
      </c>
      <c r="AX1887">
        <v>0</v>
      </c>
      <c r="AY1887">
        <v>-3.0759153698974402E-3</v>
      </c>
      <c r="AZ1887">
        <v>-2.61635496161544E-2</v>
      </c>
      <c r="BB1887" t="e">
        <f t="shared" si="40"/>
        <v>#NAME?</v>
      </c>
      <c r="BC1887" t="e">
        <f t="shared" si="40"/>
        <v>#NAME?</v>
      </c>
      <c r="BD1887">
        <v>-2.9239464986051799E-2</v>
      </c>
      <c r="BE1887" s="244">
        <v>-3.5353664440407301E-15</v>
      </c>
      <c r="BG1887" t="e">
        <f t="shared" si="41"/>
        <v>#NAME?</v>
      </c>
      <c r="BH1887" t="e">
        <f t="shared" si="41"/>
        <v>#NAME?</v>
      </c>
      <c r="BK1887" t="e">
        <f t="shared" si="37"/>
        <v>#NAME?</v>
      </c>
    </row>
    <row r="1888" spans="1:63" x14ac:dyDescent="0.2">
      <c r="A1888">
        <v>1886</v>
      </c>
      <c r="B1888" s="243">
        <v>44801.75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49.946896551724102</v>
      </c>
      <c r="K1888">
        <v>-4.9000000000000002E-2</v>
      </c>
      <c r="L1888">
        <v>49.948965517241298</v>
      </c>
      <c r="M1888">
        <v>-0.155555555555555</v>
      </c>
      <c r="N1888">
        <v>399.9</v>
      </c>
      <c r="O1888">
        <v>31.477419354838698</v>
      </c>
      <c r="P1888">
        <v>2.15326666666666</v>
      </c>
      <c r="Q1888">
        <v>58.163589743589696</v>
      </c>
      <c r="R1888">
        <v>6.76</v>
      </c>
      <c r="S1888">
        <v>2.3487499999999999</v>
      </c>
      <c r="T1888">
        <v>5</v>
      </c>
      <c r="U1888">
        <v>1.69454285714285</v>
      </c>
      <c r="V1888">
        <v>0.107914285714285</v>
      </c>
      <c r="W1888">
        <v>5.9271428571428503E-2</v>
      </c>
      <c r="X1888">
        <v>7.1285714285714199E-3</v>
      </c>
      <c r="Y1888">
        <v>87.464585714285704</v>
      </c>
      <c r="Z1888">
        <v>0</v>
      </c>
      <c r="AA1888">
        <v>1.1999999999999999E-3</v>
      </c>
      <c r="AB1888">
        <v>2.1585714285714201E-2</v>
      </c>
      <c r="AC1888">
        <v>0</v>
      </c>
      <c r="AD1888">
        <v>0</v>
      </c>
      <c r="AE1888">
        <v>49.946896551724102</v>
      </c>
      <c r="AF1888">
        <v>0</v>
      </c>
      <c r="AG1888">
        <v>0</v>
      </c>
      <c r="AH1888">
        <v>0</v>
      </c>
      <c r="AI1888">
        <v>49.946896551724102</v>
      </c>
      <c r="AJ1888">
        <v>0.57105279975694501</v>
      </c>
      <c r="AK1888">
        <v>1</v>
      </c>
      <c r="AL1888">
        <v>0</v>
      </c>
      <c r="AM1888">
        <v>0</v>
      </c>
      <c r="AN1888">
        <v>0</v>
      </c>
      <c r="AO1888">
        <v>0</v>
      </c>
      <c r="AP1888">
        <v>49.946896551724102</v>
      </c>
      <c r="AQ1888">
        <v>3.0759153698974402E-3</v>
      </c>
      <c r="AR1888">
        <v>2.61635496161544E-2</v>
      </c>
      <c r="AS1888">
        <v>0</v>
      </c>
      <c r="AT1888">
        <v>0.96767344287956103</v>
      </c>
      <c r="AU1888">
        <v>89.225528571428498</v>
      </c>
      <c r="AV1888">
        <v>49.9761360167102</v>
      </c>
      <c r="AW1888">
        <v>-2.9239464986048298E-2</v>
      </c>
      <c r="AX1888">
        <v>0</v>
      </c>
      <c r="AY1888">
        <v>-3.0759153698974402E-3</v>
      </c>
      <c r="AZ1888">
        <v>-2.61635496161544E-2</v>
      </c>
      <c r="BB1888" t="e">
        <f t="shared" si="40"/>
        <v>#NAME?</v>
      </c>
      <c r="BC1888" t="e">
        <f t="shared" si="40"/>
        <v>#NAME?</v>
      </c>
      <c r="BD1888">
        <v>-2.9239464986051799E-2</v>
      </c>
      <c r="BE1888" s="244">
        <v>-3.5353664440407301E-15</v>
      </c>
      <c r="BG1888" t="e">
        <f t="shared" si="41"/>
        <v>#NAME?</v>
      </c>
      <c r="BH1888" t="e">
        <f t="shared" si="41"/>
        <v>#NAME?</v>
      </c>
      <c r="BK1888" t="e">
        <f t="shared" si="37"/>
        <v>#NAME?</v>
      </c>
    </row>
    <row r="1889" spans="1:63" x14ac:dyDescent="0.2">
      <c r="A1889">
        <v>1887</v>
      </c>
      <c r="B1889" s="243">
        <v>44801.763888888891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49.9236</v>
      </c>
      <c r="K1889">
        <v>-4.8250000000000001E-2</v>
      </c>
      <c r="L1889">
        <v>49.929333333333297</v>
      </c>
      <c r="M1889">
        <v>-0.125</v>
      </c>
      <c r="N1889">
        <v>400.06451612903197</v>
      </c>
      <c r="O1889">
        <v>31.403225806451601</v>
      </c>
      <c r="P1889">
        <v>2.1616486486486401</v>
      </c>
      <c r="Q1889">
        <v>58.363499999999902</v>
      </c>
      <c r="R1889">
        <v>6.758</v>
      </c>
      <c r="S1889">
        <v>2.4</v>
      </c>
      <c r="T1889">
        <v>5</v>
      </c>
      <c r="U1889">
        <v>1.69454285714285</v>
      </c>
      <c r="V1889">
        <v>0.107914285714285</v>
      </c>
      <c r="W1889">
        <v>5.9271428571428503E-2</v>
      </c>
      <c r="X1889">
        <v>7.1285714285714199E-3</v>
      </c>
      <c r="Y1889">
        <v>87.464585714285704</v>
      </c>
      <c r="Z1889">
        <v>0</v>
      </c>
      <c r="AA1889">
        <v>1.1999999999999999E-3</v>
      </c>
      <c r="AB1889">
        <v>2.1585714285714201E-2</v>
      </c>
      <c r="AC1889">
        <v>0</v>
      </c>
      <c r="AD1889">
        <v>0</v>
      </c>
      <c r="AE1889">
        <v>49.9236</v>
      </c>
      <c r="AF1889">
        <v>0</v>
      </c>
      <c r="AG1889">
        <v>0</v>
      </c>
      <c r="AH1889">
        <v>0</v>
      </c>
      <c r="AI1889">
        <v>49.9236</v>
      </c>
      <c r="AJ1889">
        <v>0.57078644564877701</v>
      </c>
      <c r="AK1889">
        <v>1</v>
      </c>
      <c r="AL1889">
        <v>0</v>
      </c>
      <c r="AM1889">
        <v>0</v>
      </c>
      <c r="AN1889">
        <v>0</v>
      </c>
      <c r="AO1889">
        <v>0</v>
      </c>
      <c r="AP1889">
        <v>49.9236</v>
      </c>
      <c r="AQ1889">
        <v>3.0759153698974402E-3</v>
      </c>
      <c r="AR1889">
        <v>2.61635496161544E-2</v>
      </c>
      <c r="AS1889">
        <v>0</v>
      </c>
      <c r="AT1889">
        <v>0.96722209442809504</v>
      </c>
      <c r="AU1889">
        <v>89.225528571428498</v>
      </c>
      <c r="AV1889">
        <v>49.952839464985999</v>
      </c>
      <c r="AW1889">
        <v>-2.9239464986048298E-2</v>
      </c>
      <c r="AX1889">
        <v>0</v>
      </c>
      <c r="AY1889">
        <v>-3.0759153698974402E-3</v>
      </c>
      <c r="AZ1889">
        <v>-2.61635496161544E-2</v>
      </c>
      <c r="BB1889" t="e">
        <f t="shared" si="40"/>
        <v>#NAME?</v>
      </c>
      <c r="BC1889" t="e">
        <f t="shared" si="40"/>
        <v>#NAME?</v>
      </c>
      <c r="BD1889">
        <v>-2.9239464986051799E-2</v>
      </c>
      <c r="BE1889" s="244">
        <v>-3.5353664440407301E-15</v>
      </c>
      <c r="BG1889" t="e">
        <f t="shared" si="41"/>
        <v>#NAME?</v>
      </c>
      <c r="BH1889" t="e">
        <f t="shared" si="41"/>
        <v>#NAME?</v>
      </c>
      <c r="BK1889" t="e">
        <f t="shared" si="37"/>
        <v>#NAME?</v>
      </c>
    </row>
    <row r="1890" spans="1:63" x14ac:dyDescent="0.2">
      <c r="A1890">
        <v>1888</v>
      </c>
      <c r="B1890" s="243">
        <v>44801.777777777781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49.949032258064499</v>
      </c>
      <c r="K1890">
        <v>-2.7E-2</v>
      </c>
      <c r="L1890">
        <v>49.941724137930997</v>
      </c>
      <c r="M1890">
        <v>-4.4444444444444398E-2</v>
      </c>
      <c r="N1890">
        <v>400</v>
      </c>
      <c r="O1890">
        <v>31.0346153846153</v>
      </c>
      <c r="P1890">
        <v>2.14947222222222</v>
      </c>
      <c r="Q1890">
        <v>58.007999999999903</v>
      </c>
      <c r="R1890">
        <v>6.75</v>
      </c>
      <c r="S1890">
        <v>2.3925000000000001</v>
      </c>
      <c r="T1890">
        <v>5</v>
      </c>
      <c r="U1890">
        <v>1.69454285714285</v>
      </c>
      <c r="V1890">
        <v>0.107914285714285</v>
      </c>
      <c r="W1890">
        <v>5.9271428571428503E-2</v>
      </c>
      <c r="X1890">
        <v>7.1285714285714199E-3</v>
      </c>
      <c r="Y1890">
        <v>87.464585714285704</v>
      </c>
      <c r="Z1890">
        <v>0</v>
      </c>
      <c r="AA1890">
        <v>1.1999999999999999E-3</v>
      </c>
      <c r="AB1890">
        <v>2.1585714285714201E-2</v>
      </c>
      <c r="AC1890">
        <v>0</v>
      </c>
      <c r="AD1890">
        <v>0</v>
      </c>
      <c r="AE1890">
        <v>49.949032258064499</v>
      </c>
      <c r="AF1890">
        <v>0</v>
      </c>
      <c r="AG1890">
        <v>0</v>
      </c>
      <c r="AH1890">
        <v>0</v>
      </c>
      <c r="AI1890">
        <v>49.949032258064499</v>
      </c>
      <c r="AJ1890">
        <v>0.57107721771219999</v>
      </c>
      <c r="AK1890">
        <v>1</v>
      </c>
      <c r="AL1890">
        <v>0</v>
      </c>
      <c r="AM1890">
        <v>0</v>
      </c>
      <c r="AN1890">
        <v>0</v>
      </c>
      <c r="AO1890">
        <v>0</v>
      </c>
      <c r="AP1890">
        <v>49.949032258064499</v>
      </c>
      <c r="AQ1890">
        <v>3.0759153698974402E-3</v>
      </c>
      <c r="AR1890">
        <v>2.61635496161544E-2</v>
      </c>
      <c r="AS1890">
        <v>0</v>
      </c>
      <c r="AT1890">
        <v>0.96771482015122401</v>
      </c>
      <c r="AU1890">
        <v>89.225528571428498</v>
      </c>
      <c r="AV1890">
        <v>49.978271723050497</v>
      </c>
      <c r="AW1890">
        <v>-2.92394649860554E-2</v>
      </c>
      <c r="AX1890">
        <v>0</v>
      </c>
      <c r="AY1890">
        <v>-3.0759153698974402E-3</v>
      </c>
      <c r="AZ1890">
        <v>-2.61635496161544E-2</v>
      </c>
      <c r="BB1890" t="e">
        <f t="shared" si="40"/>
        <v>#NAME?</v>
      </c>
      <c r="BC1890" t="e">
        <f t="shared" si="40"/>
        <v>#NAME?</v>
      </c>
      <c r="BD1890">
        <v>-2.9239464986051799E-2</v>
      </c>
      <c r="BE1890" s="244">
        <v>3.5700609135602603E-15</v>
      </c>
      <c r="BG1890" t="e">
        <f t="shared" si="41"/>
        <v>#NAME?</v>
      </c>
      <c r="BH1890" t="e">
        <f t="shared" si="41"/>
        <v>#NAME?</v>
      </c>
      <c r="BK1890" t="e">
        <f t="shared" si="37"/>
        <v>#NAME?</v>
      </c>
    </row>
    <row r="1891" spans="1:63" x14ac:dyDescent="0.2">
      <c r="A1891">
        <v>1889</v>
      </c>
      <c r="B1891" s="243">
        <v>44801.791666666664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49.944545454545398</v>
      </c>
      <c r="K1891">
        <v>-2.8500000000000001E-2</v>
      </c>
      <c r="L1891">
        <v>49.938055555555501</v>
      </c>
      <c r="M1891">
        <v>9.44444444444444E-2</v>
      </c>
      <c r="N1891">
        <v>399.92857142857099</v>
      </c>
      <c r="O1891">
        <v>31.2586206896551</v>
      </c>
      <c r="P1891">
        <v>2.1529729729729699</v>
      </c>
      <c r="Q1891">
        <v>58.137250000000002</v>
      </c>
      <c r="R1891">
        <v>6.7539999999999996</v>
      </c>
      <c r="S1891">
        <v>2.39</v>
      </c>
      <c r="T1891">
        <v>5</v>
      </c>
      <c r="U1891">
        <v>1.69454285714285</v>
      </c>
      <c r="V1891">
        <v>0.107914285714285</v>
      </c>
      <c r="W1891">
        <v>5.9271428571428503E-2</v>
      </c>
      <c r="X1891">
        <v>7.1285714285714199E-3</v>
      </c>
      <c r="Y1891">
        <v>87.464585714285704</v>
      </c>
      <c r="Z1891">
        <v>0</v>
      </c>
      <c r="AA1891">
        <v>1.1999999999999999E-3</v>
      </c>
      <c r="AB1891">
        <v>2.1585714285714201E-2</v>
      </c>
      <c r="AC1891">
        <v>0</v>
      </c>
      <c r="AD1891">
        <v>0</v>
      </c>
      <c r="AE1891">
        <v>49.944545454545398</v>
      </c>
      <c r="AF1891">
        <v>0</v>
      </c>
      <c r="AG1891">
        <v>0</v>
      </c>
      <c r="AH1891">
        <v>0</v>
      </c>
      <c r="AI1891">
        <v>49.944545454545398</v>
      </c>
      <c r="AJ1891">
        <v>0.57102591919540602</v>
      </c>
      <c r="AK1891">
        <v>1</v>
      </c>
      <c r="AL1891">
        <v>0</v>
      </c>
      <c r="AM1891">
        <v>0</v>
      </c>
      <c r="AN1891">
        <v>0</v>
      </c>
      <c r="AO1891">
        <v>0</v>
      </c>
      <c r="AP1891">
        <v>49.944545454545398</v>
      </c>
      <c r="AQ1891">
        <v>3.0759153698974402E-3</v>
      </c>
      <c r="AR1891">
        <v>2.61635496161544E-2</v>
      </c>
      <c r="AS1891">
        <v>0</v>
      </c>
      <c r="AT1891">
        <v>0.96762789261601001</v>
      </c>
      <c r="AU1891">
        <v>89.225528571428498</v>
      </c>
      <c r="AV1891">
        <v>49.973784919531496</v>
      </c>
      <c r="AW1891">
        <v>-2.92394649860554E-2</v>
      </c>
      <c r="AX1891">
        <v>0</v>
      </c>
      <c r="AY1891">
        <v>-3.0759153698974402E-3</v>
      </c>
      <c r="AZ1891">
        <v>-2.61635496161544E-2</v>
      </c>
      <c r="BB1891" t="e">
        <f t="shared" si="40"/>
        <v>#NAME?</v>
      </c>
      <c r="BC1891" t="e">
        <f t="shared" si="40"/>
        <v>#NAME?</v>
      </c>
      <c r="BD1891">
        <v>-2.9239464986051799E-2</v>
      </c>
      <c r="BE1891" s="244">
        <v>3.5700609135602603E-15</v>
      </c>
      <c r="BG1891" t="e">
        <f t="shared" si="41"/>
        <v>#NAME?</v>
      </c>
      <c r="BH1891" t="e">
        <f t="shared" si="41"/>
        <v>#NAME?</v>
      </c>
      <c r="BK1891" t="e">
        <f t="shared" si="37"/>
        <v>#NAME?</v>
      </c>
    </row>
    <row r="1892" spans="1:63" x14ac:dyDescent="0.2">
      <c r="A1892">
        <v>1890</v>
      </c>
      <c r="B1892" s="243">
        <v>44801.805555555555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49.942812500000002</v>
      </c>
      <c r="K1892">
        <v>-4.6749999999999903E-2</v>
      </c>
      <c r="L1892">
        <v>49.944814814814798</v>
      </c>
      <c r="M1892">
        <v>-0.141666666666666</v>
      </c>
      <c r="N1892">
        <v>400</v>
      </c>
      <c r="O1892">
        <v>31.3464285714285</v>
      </c>
      <c r="P1892">
        <v>2.1542307692307601</v>
      </c>
      <c r="Q1892">
        <v>58.204999999999998</v>
      </c>
      <c r="R1892">
        <v>6.76</v>
      </c>
      <c r="S1892">
        <v>2.4528571428571402</v>
      </c>
      <c r="T1892">
        <v>5</v>
      </c>
      <c r="U1892">
        <v>1.69454285714285</v>
      </c>
      <c r="V1892">
        <v>0.107914285714285</v>
      </c>
      <c r="W1892">
        <v>5.9271428571428503E-2</v>
      </c>
      <c r="X1892">
        <v>7.1285714285714199E-3</v>
      </c>
      <c r="Y1892">
        <v>87.464585714285704</v>
      </c>
      <c r="Z1892">
        <v>0</v>
      </c>
      <c r="AA1892">
        <v>1.1999999999999999E-3</v>
      </c>
      <c r="AB1892">
        <v>2.1585714285714201E-2</v>
      </c>
      <c r="AC1892">
        <v>0</v>
      </c>
      <c r="AD1892">
        <v>0</v>
      </c>
      <c r="AE1892">
        <v>49.942812500000002</v>
      </c>
      <c r="AF1892">
        <v>0</v>
      </c>
      <c r="AG1892">
        <v>0</v>
      </c>
      <c r="AH1892">
        <v>0</v>
      </c>
      <c r="AI1892">
        <v>49.942812500000002</v>
      </c>
      <c r="AJ1892">
        <v>0.57100610598150603</v>
      </c>
      <c r="AK1892">
        <v>1</v>
      </c>
      <c r="AL1892">
        <v>0</v>
      </c>
      <c r="AM1892">
        <v>0</v>
      </c>
      <c r="AN1892">
        <v>0</v>
      </c>
      <c r="AO1892">
        <v>0</v>
      </c>
      <c r="AP1892">
        <v>49.942812500000002</v>
      </c>
      <c r="AQ1892">
        <v>3.0759153698974402E-3</v>
      </c>
      <c r="AR1892">
        <v>2.61635496161544E-2</v>
      </c>
      <c r="AS1892">
        <v>0</v>
      </c>
      <c r="AT1892">
        <v>0.96759431827591902</v>
      </c>
      <c r="AU1892">
        <v>89.225528571428498</v>
      </c>
      <c r="AV1892">
        <v>49.972051964986001</v>
      </c>
      <c r="AW1892">
        <v>-2.92394649860554E-2</v>
      </c>
      <c r="AX1892">
        <v>0</v>
      </c>
      <c r="AY1892">
        <v>-3.0759153698974402E-3</v>
      </c>
      <c r="AZ1892">
        <v>-2.61635496161544E-2</v>
      </c>
      <c r="BB1892" t="e">
        <f t="shared" si="40"/>
        <v>#NAME?</v>
      </c>
      <c r="BC1892" t="e">
        <f t="shared" si="40"/>
        <v>#NAME?</v>
      </c>
      <c r="BD1892">
        <v>-2.9239464986051799E-2</v>
      </c>
      <c r="BE1892" s="244">
        <v>3.5700609135602603E-15</v>
      </c>
      <c r="BG1892" t="e">
        <f t="shared" si="41"/>
        <v>#NAME?</v>
      </c>
      <c r="BH1892" t="e">
        <f t="shared" si="41"/>
        <v>#NAME?</v>
      </c>
      <c r="BK1892" t="e">
        <f t="shared" si="37"/>
        <v>#NAME?</v>
      </c>
    </row>
    <row r="1893" spans="1:63" x14ac:dyDescent="0.2">
      <c r="A1893">
        <v>1891</v>
      </c>
      <c r="B1893" s="243">
        <v>44801.819444444445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49.949666666666602</v>
      </c>
      <c r="K1893">
        <v>-2.5999999999999999E-2</v>
      </c>
      <c r="L1893">
        <v>49.895312499999903</v>
      </c>
      <c r="M1893">
        <v>1.6666666666666601E-2</v>
      </c>
      <c r="N1893">
        <v>400.166666666666</v>
      </c>
      <c r="O1893">
        <v>31.469230769230698</v>
      </c>
      <c r="P1893">
        <v>2.1483333333333299</v>
      </c>
      <c r="Q1893">
        <v>58.021999999999899</v>
      </c>
      <c r="R1893">
        <v>6.75</v>
      </c>
      <c r="S1893">
        <v>2.4845454545454499</v>
      </c>
      <c r="T1893">
        <v>5</v>
      </c>
      <c r="U1893">
        <v>1.69454285714285</v>
      </c>
      <c r="V1893">
        <v>0.107914285714285</v>
      </c>
      <c r="W1893">
        <v>5.9271428571428503E-2</v>
      </c>
      <c r="X1893">
        <v>7.1285714285714199E-3</v>
      </c>
      <c r="Y1893">
        <v>87.464585714285704</v>
      </c>
      <c r="Z1893">
        <v>0</v>
      </c>
      <c r="AA1893">
        <v>1.1999999999999999E-3</v>
      </c>
      <c r="AB1893">
        <v>2.1585714285714201E-2</v>
      </c>
      <c r="AC1893">
        <v>0</v>
      </c>
      <c r="AD1893">
        <v>0</v>
      </c>
      <c r="AE1893">
        <v>49.949666666666602</v>
      </c>
      <c r="AF1893">
        <v>0</v>
      </c>
      <c r="AG1893">
        <v>0</v>
      </c>
      <c r="AH1893">
        <v>0</v>
      </c>
      <c r="AI1893">
        <v>49.949666666666602</v>
      </c>
      <c r="AJ1893">
        <v>0.57108447103189397</v>
      </c>
      <c r="AK1893">
        <v>1</v>
      </c>
      <c r="AL1893">
        <v>0</v>
      </c>
      <c r="AM1893">
        <v>0</v>
      </c>
      <c r="AN1893">
        <v>0</v>
      </c>
      <c r="AO1893">
        <v>0</v>
      </c>
      <c r="AP1893">
        <v>49.949666666666602</v>
      </c>
      <c r="AQ1893">
        <v>3.0759153698974402E-3</v>
      </c>
      <c r="AR1893">
        <v>2.61635496161544E-2</v>
      </c>
      <c r="AS1893">
        <v>0</v>
      </c>
      <c r="AT1893">
        <v>0.96772711121230404</v>
      </c>
      <c r="AU1893">
        <v>89.225528571428498</v>
      </c>
      <c r="AV1893">
        <v>49.9789061316527</v>
      </c>
      <c r="AW1893">
        <v>-2.92394649860554E-2</v>
      </c>
      <c r="AX1893">
        <v>0</v>
      </c>
      <c r="AY1893">
        <v>-3.0759153698974402E-3</v>
      </c>
      <c r="AZ1893">
        <v>-2.61635496161544E-2</v>
      </c>
      <c r="BB1893" t="e">
        <f t="shared" si="40"/>
        <v>#NAME?</v>
      </c>
      <c r="BC1893" t="e">
        <f t="shared" si="40"/>
        <v>#NAME?</v>
      </c>
      <c r="BD1893">
        <v>-2.9239464986051799E-2</v>
      </c>
      <c r="BE1893" s="244">
        <v>3.5700609135602603E-15</v>
      </c>
      <c r="BG1893" t="e">
        <f t="shared" si="41"/>
        <v>#NAME?</v>
      </c>
      <c r="BH1893" t="e">
        <f t="shared" si="41"/>
        <v>#NAME?</v>
      </c>
      <c r="BK1893" t="e">
        <f t="shared" si="37"/>
        <v>#NAME?</v>
      </c>
    </row>
    <row r="1894" spans="1:63" x14ac:dyDescent="0.2">
      <c r="A1894">
        <v>1892</v>
      </c>
      <c r="B1894" s="243">
        <v>44801.833333333336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49.942352941176402</v>
      </c>
      <c r="K1894">
        <v>-4.7999999999999897E-2</v>
      </c>
      <c r="L1894">
        <v>49.956451612903201</v>
      </c>
      <c r="M1894">
        <v>-9.0909090909090898E-2</v>
      </c>
      <c r="N1894">
        <v>399.82608695652101</v>
      </c>
      <c r="O1894">
        <v>31.1866666666666</v>
      </c>
      <c r="P1894">
        <v>2.1538571428571398</v>
      </c>
      <c r="Q1894">
        <v>58.1814999999999</v>
      </c>
      <c r="R1894">
        <v>6.75</v>
      </c>
      <c r="S1894">
        <v>2.42</v>
      </c>
      <c r="T1894">
        <v>5</v>
      </c>
      <c r="U1894">
        <v>1.69454285714285</v>
      </c>
      <c r="V1894">
        <v>0.107914285714285</v>
      </c>
      <c r="W1894">
        <v>5.9271428571428503E-2</v>
      </c>
      <c r="X1894">
        <v>7.1285714285714199E-3</v>
      </c>
      <c r="Y1894">
        <v>87.464585714285704</v>
      </c>
      <c r="Z1894">
        <v>0</v>
      </c>
      <c r="AA1894">
        <v>1.1999999999999999E-3</v>
      </c>
      <c r="AB1894">
        <v>2.1585714285714201E-2</v>
      </c>
      <c r="AC1894">
        <v>0</v>
      </c>
      <c r="AD1894">
        <v>0</v>
      </c>
      <c r="AE1894">
        <v>49.942352941176402</v>
      </c>
      <c r="AF1894">
        <v>0</v>
      </c>
      <c r="AG1894">
        <v>0</v>
      </c>
      <c r="AH1894">
        <v>0</v>
      </c>
      <c r="AI1894">
        <v>49.942352941176402</v>
      </c>
      <c r="AJ1894">
        <v>0.57100085175409798</v>
      </c>
      <c r="AK1894">
        <v>1</v>
      </c>
      <c r="AL1894">
        <v>0</v>
      </c>
      <c r="AM1894">
        <v>0</v>
      </c>
      <c r="AN1894">
        <v>0</v>
      </c>
      <c r="AO1894">
        <v>0</v>
      </c>
      <c r="AP1894">
        <v>49.942352941176402</v>
      </c>
      <c r="AQ1894">
        <v>3.0759153698974402E-3</v>
      </c>
      <c r="AR1894">
        <v>2.61635496161544E-2</v>
      </c>
      <c r="AS1894">
        <v>0</v>
      </c>
      <c r="AT1894">
        <v>0.96758541476239401</v>
      </c>
      <c r="AU1894">
        <v>89.225528571428498</v>
      </c>
      <c r="AV1894">
        <v>49.9715924061625</v>
      </c>
      <c r="AW1894">
        <v>-2.92394649860554E-2</v>
      </c>
      <c r="AX1894">
        <v>0</v>
      </c>
      <c r="AY1894">
        <v>-3.0759153698974402E-3</v>
      </c>
      <c r="AZ1894">
        <v>-2.61635496161544E-2</v>
      </c>
      <c r="BB1894" t="e">
        <f t="shared" si="40"/>
        <v>#NAME?</v>
      </c>
      <c r="BC1894" t="e">
        <f t="shared" si="40"/>
        <v>#NAME?</v>
      </c>
      <c r="BD1894">
        <v>-2.9239464986051799E-2</v>
      </c>
      <c r="BE1894" s="244">
        <v>3.5700609135602603E-15</v>
      </c>
      <c r="BG1894" t="e">
        <f t="shared" si="41"/>
        <v>#NAME?</v>
      </c>
      <c r="BH1894" t="e">
        <f t="shared" si="41"/>
        <v>#NAME?</v>
      </c>
      <c r="BK1894" t="e">
        <f t="shared" si="37"/>
        <v>#NAME?</v>
      </c>
    </row>
    <row r="1895" spans="1:63" x14ac:dyDescent="0.2">
      <c r="A1895">
        <v>1893</v>
      </c>
      <c r="B1895" s="243">
        <v>44801.847222222219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49.918275862068903</v>
      </c>
      <c r="K1895">
        <v>-3.0249999999999999E-2</v>
      </c>
      <c r="L1895">
        <v>49.919687500000002</v>
      </c>
      <c r="M1895">
        <v>0.05</v>
      </c>
      <c r="N1895">
        <v>400.0625</v>
      </c>
      <c r="O1895">
        <v>31.024137931034399</v>
      </c>
      <c r="P1895">
        <v>2.1502812499999999</v>
      </c>
      <c r="Q1895">
        <v>58.121000000000002</v>
      </c>
      <c r="R1895">
        <v>6.75</v>
      </c>
      <c r="S1895">
        <v>2.5461538461538402</v>
      </c>
      <c r="T1895">
        <v>5</v>
      </c>
      <c r="U1895">
        <v>1.69454285714285</v>
      </c>
      <c r="V1895">
        <v>0.107914285714285</v>
      </c>
      <c r="W1895">
        <v>5.9271428571428503E-2</v>
      </c>
      <c r="X1895">
        <v>7.1285714285714199E-3</v>
      </c>
      <c r="Y1895">
        <v>87.464585714285704</v>
      </c>
      <c r="Z1895">
        <v>0</v>
      </c>
      <c r="AA1895">
        <v>1.1999999999999999E-3</v>
      </c>
      <c r="AB1895">
        <v>2.1585714285714201E-2</v>
      </c>
      <c r="AC1895">
        <v>0</v>
      </c>
      <c r="AD1895">
        <v>0</v>
      </c>
      <c r="AE1895">
        <v>49.918275862068903</v>
      </c>
      <c r="AF1895">
        <v>0</v>
      </c>
      <c r="AG1895">
        <v>0</v>
      </c>
      <c r="AH1895">
        <v>0</v>
      </c>
      <c r="AI1895">
        <v>49.918275862068903</v>
      </c>
      <c r="AJ1895">
        <v>0.57072557372115595</v>
      </c>
      <c r="AK1895">
        <v>1</v>
      </c>
      <c r="AL1895">
        <v>0</v>
      </c>
      <c r="AM1895">
        <v>0</v>
      </c>
      <c r="AN1895">
        <v>0</v>
      </c>
      <c r="AO1895">
        <v>0</v>
      </c>
      <c r="AP1895">
        <v>49.918275862068903</v>
      </c>
      <c r="AQ1895">
        <v>3.0759153698974402E-3</v>
      </c>
      <c r="AR1895">
        <v>2.61635496161544E-2</v>
      </c>
      <c r="AS1895">
        <v>0</v>
      </c>
      <c r="AT1895">
        <v>0.96711894433794399</v>
      </c>
      <c r="AU1895">
        <v>89.225528571428498</v>
      </c>
      <c r="AV1895">
        <v>49.947515327055001</v>
      </c>
      <c r="AW1895">
        <v>-2.92394649860554E-2</v>
      </c>
      <c r="AX1895">
        <v>0</v>
      </c>
      <c r="AY1895">
        <v>-3.0759153698974402E-3</v>
      </c>
      <c r="AZ1895">
        <v>-2.61635496161544E-2</v>
      </c>
      <c r="BB1895" t="e">
        <f t="shared" si="40"/>
        <v>#NAME?</v>
      </c>
      <c r="BC1895" t="e">
        <f t="shared" si="40"/>
        <v>#NAME?</v>
      </c>
      <c r="BD1895">
        <v>-2.9239464986051799E-2</v>
      </c>
      <c r="BE1895" s="244">
        <v>3.5700609135602603E-15</v>
      </c>
      <c r="BG1895" t="e">
        <f t="shared" si="41"/>
        <v>#NAME?</v>
      </c>
      <c r="BH1895" t="e">
        <f t="shared" si="41"/>
        <v>#NAME?</v>
      </c>
      <c r="BK1895" t="e">
        <f t="shared" si="37"/>
        <v>#NAME?</v>
      </c>
    </row>
    <row r="1896" spans="1:63" x14ac:dyDescent="0.2">
      <c r="A1896">
        <v>1894</v>
      </c>
      <c r="B1896" s="243">
        <v>44801.861111111109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49.946538461538402</v>
      </c>
      <c r="K1896">
        <v>-4.675E-2</v>
      </c>
      <c r="L1896">
        <v>49.930937499999899</v>
      </c>
      <c r="M1896">
        <v>-2.77777777777777E-2</v>
      </c>
      <c r="N1896">
        <v>399.6875</v>
      </c>
      <c r="O1896">
        <v>31.859259259259201</v>
      </c>
      <c r="P1896">
        <v>2.1551081081081001</v>
      </c>
      <c r="Q1896">
        <v>58.1619999999999</v>
      </c>
      <c r="R1896">
        <v>6.75</v>
      </c>
      <c r="S1896">
        <v>2.5956521739130398</v>
      </c>
      <c r="T1896">
        <v>5</v>
      </c>
      <c r="U1896">
        <v>1.69454285714285</v>
      </c>
      <c r="V1896">
        <v>0.107914285714285</v>
      </c>
      <c r="W1896">
        <v>5.9271428571428503E-2</v>
      </c>
      <c r="X1896">
        <v>7.1285714285714199E-3</v>
      </c>
      <c r="Y1896">
        <v>87.464585714285704</v>
      </c>
      <c r="Z1896">
        <v>0</v>
      </c>
      <c r="AA1896">
        <v>1.1999999999999999E-3</v>
      </c>
      <c r="AB1896">
        <v>2.1585714285714201E-2</v>
      </c>
      <c r="AC1896">
        <v>0</v>
      </c>
      <c r="AD1896">
        <v>0</v>
      </c>
      <c r="AE1896">
        <v>49.946538461538402</v>
      </c>
      <c r="AF1896">
        <v>0</v>
      </c>
      <c r="AG1896">
        <v>0</v>
      </c>
      <c r="AH1896">
        <v>0</v>
      </c>
      <c r="AI1896">
        <v>49.946538461538402</v>
      </c>
      <c r="AJ1896">
        <v>0.57104870564064902</v>
      </c>
      <c r="AK1896">
        <v>1</v>
      </c>
      <c r="AL1896">
        <v>0</v>
      </c>
      <c r="AM1896">
        <v>0</v>
      </c>
      <c r="AN1896">
        <v>0</v>
      </c>
      <c r="AO1896">
        <v>0</v>
      </c>
      <c r="AP1896">
        <v>49.946538461538402</v>
      </c>
      <c r="AQ1896">
        <v>3.0759153698974402E-3</v>
      </c>
      <c r="AR1896">
        <v>2.61635496161544E-2</v>
      </c>
      <c r="AS1896">
        <v>0</v>
      </c>
      <c r="AT1896">
        <v>0.96766650522403497</v>
      </c>
      <c r="AU1896">
        <v>89.225528571428498</v>
      </c>
      <c r="AV1896">
        <v>49.975777926524501</v>
      </c>
      <c r="AW1896">
        <v>-2.92394649860554E-2</v>
      </c>
      <c r="AX1896">
        <v>0</v>
      </c>
      <c r="AY1896">
        <v>-3.0759153698974402E-3</v>
      </c>
      <c r="AZ1896">
        <v>-2.61635496161544E-2</v>
      </c>
      <c r="BB1896" t="e">
        <f t="shared" si="40"/>
        <v>#NAME?</v>
      </c>
      <c r="BC1896" t="e">
        <f t="shared" si="40"/>
        <v>#NAME?</v>
      </c>
      <c r="BD1896">
        <v>-2.9239464986051799E-2</v>
      </c>
      <c r="BE1896" s="244">
        <v>3.5700609135602603E-15</v>
      </c>
      <c r="BG1896" t="e">
        <f t="shared" si="41"/>
        <v>#NAME?</v>
      </c>
      <c r="BH1896" t="e">
        <f t="shared" si="41"/>
        <v>#NAME?</v>
      </c>
      <c r="BK1896" t="e">
        <f t="shared" si="37"/>
        <v>#NAME?</v>
      </c>
    </row>
    <row r="1897" spans="1:63" x14ac:dyDescent="0.2">
      <c r="A1897">
        <v>1895</v>
      </c>
      <c r="B1897" s="243">
        <v>44801.875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49.920857142857102</v>
      </c>
      <c r="K1897">
        <v>-4.3999999999999997E-2</v>
      </c>
      <c r="L1897">
        <v>49.934444444444402</v>
      </c>
      <c r="M1897">
        <v>-0.12</v>
      </c>
      <c r="N1897">
        <v>399.5</v>
      </c>
      <c r="O1897">
        <v>31.5199999999999</v>
      </c>
      <c r="P1897">
        <v>2.1581818181818102</v>
      </c>
      <c r="Q1897">
        <v>58.271999999999998</v>
      </c>
      <c r="R1897">
        <v>6.7474999999999996</v>
      </c>
      <c r="S1897">
        <v>2.6276923076922998</v>
      </c>
      <c r="T1897">
        <v>5</v>
      </c>
      <c r="U1897">
        <v>1.69454285714285</v>
      </c>
      <c r="V1897">
        <v>0.107914285714285</v>
      </c>
      <c r="W1897">
        <v>5.9271428571428503E-2</v>
      </c>
      <c r="X1897">
        <v>7.1285714285714199E-3</v>
      </c>
      <c r="Y1897">
        <v>87.464585714285704</v>
      </c>
      <c r="Z1897">
        <v>0</v>
      </c>
      <c r="AA1897">
        <v>1.1999999999999999E-3</v>
      </c>
      <c r="AB1897">
        <v>2.1585714285714201E-2</v>
      </c>
      <c r="AC1897">
        <v>0</v>
      </c>
      <c r="AD1897">
        <v>0</v>
      </c>
      <c r="AE1897">
        <v>49.920857142857102</v>
      </c>
      <c r="AF1897">
        <v>0</v>
      </c>
      <c r="AG1897">
        <v>0</v>
      </c>
      <c r="AH1897">
        <v>0</v>
      </c>
      <c r="AI1897">
        <v>49.920857142857102</v>
      </c>
      <c r="AJ1897">
        <v>0.570755086017671</v>
      </c>
      <c r="AK1897">
        <v>1</v>
      </c>
      <c r="AL1897">
        <v>0</v>
      </c>
      <c r="AM1897">
        <v>0</v>
      </c>
      <c r="AN1897">
        <v>0</v>
      </c>
      <c r="AO1897">
        <v>0</v>
      </c>
      <c r="AP1897">
        <v>49.920857142857102</v>
      </c>
      <c r="AQ1897">
        <v>3.0759153698974402E-3</v>
      </c>
      <c r="AR1897">
        <v>2.61635496161544E-2</v>
      </c>
      <c r="AS1897">
        <v>0</v>
      </c>
      <c r="AT1897">
        <v>0.96716895418920101</v>
      </c>
      <c r="AU1897">
        <v>89.225528571428498</v>
      </c>
      <c r="AV1897">
        <v>49.950096607843101</v>
      </c>
      <c r="AW1897">
        <v>-2.92394649860554E-2</v>
      </c>
      <c r="AX1897">
        <v>0</v>
      </c>
      <c r="AY1897">
        <v>-3.0759153698974402E-3</v>
      </c>
      <c r="AZ1897">
        <v>-2.61635496161544E-2</v>
      </c>
      <c r="BB1897" t="e">
        <f t="shared" si="40"/>
        <v>#NAME?</v>
      </c>
      <c r="BC1897" t="e">
        <f t="shared" si="40"/>
        <v>#NAME?</v>
      </c>
      <c r="BD1897">
        <v>-2.9239464986051799E-2</v>
      </c>
      <c r="BE1897" s="244">
        <v>3.5700609135602603E-15</v>
      </c>
      <c r="BG1897" t="e">
        <f t="shared" si="41"/>
        <v>#NAME?</v>
      </c>
      <c r="BH1897" t="e">
        <f t="shared" si="41"/>
        <v>#NAME?</v>
      </c>
      <c r="BK1897" t="e">
        <f t="shared" si="37"/>
        <v>#NAME?</v>
      </c>
    </row>
    <row r="1898" spans="1:63" x14ac:dyDescent="0.2">
      <c r="A1898">
        <v>1896</v>
      </c>
      <c r="B1898" s="243">
        <v>44801.888888888891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49.9479166666666</v>
      </c>
      <c r="K1898">
        <v>-3.6999999999999901E-2</v>
      </c>
      <c r="L1898">
        <v>49.943999999999903</v>
      </c>
      <c r="M1898">
        <v>-1.2500000000000001E-2</v>
      </c>
      <c r="N1898">
        <v>399.85714285714198</v>
      </c>
      <c r="O1898">
        <v>31.719999999999899</v>
      </c>
      <c r="P1898">
        <v>2.15765517241379</v>
      </c>
      <c r="Q1898">
        <v>58.214749999999903</v>
      </c>
      <c r="R1898">
        <v>6.74</v>
      </c>
      <c r="S1898">
        <v>2.68166666666666</v>
      </c>
      <c r="T1898">
        <v>5</v>
      </c>
      <c r="U1898">
        <v>1.69454285714285</v>
      </c>
      <c r="V1898">
        <v>0.107914285714285</v>
      </c>
      <c r="W1898">
        <v>5.9271428571428503E-2</v>
      </c>
      <c r="X1898">
        <v>7.1285714285714199E-3</v>
      </c>
      <c r="Y1898">
        <v>87.464585714285704</v>
      </c>
      <c r="Z1898">
        <v>0</v>
      </c>
      <c r="AA1898">
        <v>1.1999999999999999E-3</v>
      </c>
      <c r="AB1898">
        <v>2.1585714285714201E-2</v>
      </c>
      <c r="AC1898">
        <v>0</v>
      </c>
      <c r="AD1898">
        <v>0</v>
      </c>
      <c r="AE1898">
        <v>49.9479166666666</v>
      </c>
      <c r="AF1898">
        <v>0</v>
      </c>
      <c r="AG1898">
        <v>0</v>
      </c>
      <c r="AH1898">
        <v>0</v>
      </c>
      <c r="AI1898">
        <v>49.9479166666666</v>
      </c>
      <c r="AJ1898">
        <v>0.57106446293392299</v>
      </c>
      <c r="AK1898">
        <v>1</v>
      </c>
      <c r="AL1898">
        <v>0</v>
      </c>
      <c r="AM1898">
        <v>0</v>
      </c>
      <c r="AN1898">
        <v>0</v>
      </c>
      <c r="AO1898">
        <v>0</v>
      </c>
      <c r="AP1898">
        <v>49.9479166666666</v>
      </c>
      <c r="AQ1898">
        <v>3.0759153698974402E-3</v>
      </c>
      <c r="AR1898">
        <v>2.61635496161544E-2</v>
      </c>
      <c r="AS1898">
        <v>0</v>
      </c>
      <c r="AT1898">
        <v>0.96769320663280101</v>
      </c>
      <c r="AU1898">
        <v>89.225528571428498</v>
      </c>
      <c r="AV1898">
        <v>49.977156131652698</v>
      </c>
      <c r="AW1898">
        <v>-2.92394649860554E-2</v>
      </c>
      <c r="AX1898">
        <v>0</v>
      </c>
      <c r="AY1898">
        <v>-3.0759153698974402E-3</v>
      </c>
      <c r="AZ1898">
        <v>-2.61635496161544E-2</v>
      </c>
      <c r="BB1898" t="e">
        <f t="shared" si="40"/>
        <v>#NAME?</v>
      </c>
      <c r="BC1898" t="e">
        <f t="shared" si="40"/>
        <v>#NAME?</v>
      </c>
      <c r="BD1898">
        <v>-2.9239464986051799E-2</v>
      </c>
      <c r="BE1898" s="244">
        <v>3.5700609135602603E-15</v>
      </c>
      <c r="BG1898" t="e">
        <f t="shared" si="41"/>
        <v>#NAME?</v>
      </c>
      <c r="BH1898" t="e">
        <f t="shared" si="41"/>
        <v>#NAME?</v>
      </c>
      <c r="BK1898" t="e">
        <f t="shared" si="37"/>
        <v>#NAME?</v>
      </c>
    </row>
    <row r="1899" spans="1:63" x14ac:dyDescent="0.2">
      <c r="A1899">
        <v>1897</v>
      </c>
      <c r="B1899" s="243">
        <v>44801.902777777781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49.924333333333301</v>
      </c>
      <c r="K1899">
        <v>-3.5249999999999997E-2</v>
      </c>
      <c r="L1899">
        <v>49.929230769230699</v>
      </c>
      <c r="M1899">
        <v>-0.2</v>
      </c>
      <c r="N1899">
        <v>400.09090909090901</v>
      </c>
      <c r="O1899">
        <v>31.399999999999899</v>
      </c>
      <c r="P1899">
        <v>2.1554571428571401</v>
      </c>
      <c r="Q1899">
        <v>58.215499999999999</v>
      </c>
      <c r="R1899">
        <v>6.7450000000000001</v>
      </c>
      <c r="S1899">
        <v>2.6844999999999901</v>
      </c>
      <c r="T1899">
        <v>5</v>
      </c>
      <c r="U1899">
        <v>1.69454285714285</v>
      </c>
      <c r="V1899">
        <v>0.107914285714285</v>
      </c>
      <c r="W1899">
        <v>5.9271428571428503E-2</v>
      </c>
      <c r="X1899">
        <v>7.1285714285714199E-3</v>
      </c>
      <c r="Y1899">
        <v>87.464585714285704</v>
      </c>
      <c r="Z1899">
        <v>0</v>
      </c>
      <c r="AA1899">
        <v>1.1999999999999999E-3</v>
      </c>
      <c r="AB1899">
        <v>2.1585714285714201E-2</v>
      </c>
      <c r="AC1899">
        <v>0</v>
      </c>
      <c r="AD1899">
        <v>0</v>
      </c>
      <c r="AE1899">
        <v>49.924333333333301</v>
      </c>
      <c r="AF1899">
        <v>0</v>
      </c>
      <c r="AG1899">
        <v>0</v>
      </c>
      <c r="AH1899">
        <v>0</v>
      </c>
      <c r="AI1899">
        <v>49.924333333333301</v>
      </c>
      <c r="AJ1899">
        <v>0.57079482999459397</v>
      </c>
      <c r="AK1899">
        <v>1</v>
      </c>
      <c r="AL1899">
        <v>0</v>
      </c>
      <c r="AM1899">
        <v>0</v>
      </c>
      <c r="AN1899">
        <v>0</v>
      </c>
      <c r="AO1899">
        <v>0</v>
      </c>
      <c r="AP1899">
        <v>49.924333333333301</v>
      </c>
      <c r="AQ1899">
        <v>3.0759153698974402E-3</v>
      </c>
      <c r="AR1899">
        <v>2.61635496161544E-2</v>
      </c>
      <c r="AS1899">
        <v>0</v>
      </c>
      <c r="AT1899">
        <v>0.96723630206141098</v>
      </c>
      <c r="AU1899">
        <v>89.225528571428498</v>
      </c>
      <c r="AV1899">
        <v>49.9535727983193</v>
      </c>
      <c r="AW1899">
        <v>-2.92394649860554E-2</v>
      </c>
      <c r="AX1899">
        <v>0</v>
      </c>
      <c r="AY1899">
        <v>-3.0759153698974402E-3</v>
      </c>
      <c r="AZ1899">
        <v>-2.61635496161544E-2</v>
      </c>
      <c r="BB1899" t="e">
        <f t="shared" si="40"/>
        <v>#NAME?</v>
      </c>
      <c r="BC1899" t="e">
        <f t="shared" si="40"/>
        <v>#NAME?</v>
      </c>
      <c r="BD1899">
        <v>-2.9239464986051799E-2</v>
      </c>
      <c r="BE1899" s="244">
        <v>3.5700609135602603E-15</v>
      </c>
      <c r="BG1899" t="e">
        <f t="shared" si="41"/>
        <v>#NAME?</v>
      </c>
      <c r="BH1899" t="e">
        <f t="shared" si="41"/>
        <v>#NAME?</v>
      </c>
      <c r="BK1899" t="e">
        <f t="shared" si="37"/>
        <v>#NAME?</v>
      </c>
    </row>
    <row r="1900" spans="1:63" x14ac:dyDescent="0.2">
      <c r="A1900">
        <v>1898</v>
      </c>
      <c r="B1900" s="243">
        <v>44801.916666666664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49.935151515151503</v>
      </c>
      <c r="K1900">
        <v>-2.84999999999999E-2</v>
      </c>
      <c r="L1900">
        <v>49.924705882352903</v>
      </c>
      <c r="M1900" s="244">
        <v>-4.6259292692714799E-18</v>
      </c>
      <c r="N1900">
        <v>400.2</v>
      </c>
      <c r="O1900">
        <v>31.599999999999898</v>
      </c>
      <c r="P1900">
        <v>2.1521388888888802</v>
      </c>
      <c r="Q1900">
        <v>58.112499999999997</v>
      </c>
      <c r="R1900">
        <v>6.74</v>
      </c>
      <c r="S1900">
        <v>2.6781818181818098</v>
      </c>
      <c r="T1900">
        <v>5</v>
      </c>
      <c r="U1900">
        <v>1.69454285714285</v>
      </c>
      <c r="V1900">
        <v>0.107914285714285</v>
      </c>
      <c r="W1900">
        <v>5.9271428571428503E-2</v>
      </c>
      <c r="X1900">
        <v>7.1285714285714199E-3</v>
      </c>
      <c r="Y1900">
        <v>87.464585714285704</v>
      </c>
      <c r="Z1900">
        <v>0</v>
      </c>
      <c r="AA1900">
        <v>1.1999999999999999E-3</v>
      </c>
      <c r="AB1900">
        <v>2.1585714285714201E-2</v>
      </c>
      <c r="AC1900">
        <v>0</v>
      </c>
      <c r="AD1900">
        <v>0</v>
      </c>
      <c r="AE1900">
        <v>49.935151515151503</v>
      </c>
      <c r="AF1900">
        <v>0</v>
      </c>
      <c r="AG1900">
        <v>0</v>
      </c>
      <c r="AH1900">
        <v>0</v>
      </c>
      <c r="AI1900">
        <v>49.935151515151503</v>
      </c>
      <c r="AJ1900">
        <v>0.57091851641841695</v>
      </c>
      <c r="AK1900">
        <v>1</v>
      </c>
      <c r="AL1900">
        <v>0</v>
      </c>
      <c r="AM1900">
        <v>0</v>
      </c>
      <c r="AN1900">
        <v>0</v>
      </c>
      <c r="AO1900">
        <v>0</v>
      </c>
      <c r="AP1900">
        <v>49.935151515151396</v>
      </c>
      <c r="AQ1900">
        <v>3.0759153698974402E-3</v>
      </c>
      <c r="AR1900">
        <v>2.61635496161544E-2</v>
      </c>
      <c r="AS1900">
        <v>0</v>
      </c>
      <c r="AT1900">
        <v>0.96744589400742598</v>
      </c>
      <c r="AU1900">
        <v>89.225528571428498</v>
      </c>
      <c r="AV1900">
        <v>49.964390980137502</v>
      </c>
      <c r="AW1900">
        <v>-2.9239464986048298E-2</v>
      </c>
      <c r="AX1900">
        <v>0</v>
      </c>
      <c r="AY1900">
        <v>-3.0759153698974402E-3</v>
      </c>
      <c r="AZ1900">
        <v>-2.61635496161544E-2</v>
      </c>
      <c r="BB1900" t="e">
        <f t="shared" si="40"/>
        <v>#NAME?</v>
      </c>
      <c r="BC1900" t="e">
        <f t="shared" si="40"/>
        <v>#NAME?</v>
      </c>
      <c r="BD1900">
        <v>-2.9239464986051799E-2</v>
      </c>
      <c r="BE1900" s="244">
        <v>-3.5353664440407301E-15</v>
      </c>
      <c r="BG1900" t="e">
        <f t="shared" si="41"/>
        <v>#NAME?</v>
      </c>
      <c r="BH1900" t="e">
        <f t="shared" si="41"/>
        <v>#NAME?</v>
      </c>
      <c r="BK1900" t="e">
        <f t="shared" si="37"/>
        <v>#NAME?</v>
      </c>
    </row>
    <row r="1901" spans="1:63" x14ac:dyDescent="0.2">
      <c r="A1901">
        <v>1899</v>
      </c>
      <c r="B1901" s="243">
        <v>44801.930555555555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49.941875000000003</v>
      </c>
      <c r="K1901">
        <v>-5.425E-2</v>
      </c>
      <c r="L1901">
        <v>49.921250000000001</v>
      </c>
      <c r="M1901">
        <v>-8.5714285714285701E-2</v>
      </c>
      <c r="N1901">
        <v>399.791666666666</v>
      </c>
      <c r="O1901">
        <v>31.495833333333302</v>
      </c>
      <c r="P1901">
        <v>2.1570555555555502</v>
      </c>
      <c r="Q1901">
        <v>58.268499999999896</v>
      </c>
      <c r="R1901">
        <v>6.74</v>
      </c>
      <c r="S1901">
        <v>2.69428571428571</v>
      </c>
      <c r="T1901">
        <v>5</v>
      </c>
      <c r="U1901">
        <v>1.69454285714285</v>
      </c>
      <c r="V1901">
        <v>0.107914285714285</v>
      </c>
      <c r="W1901">
        <v>5.9271428571428503E-2</v>
      </c>
      <c r="X1901">
        <v>7.1285714285714199E-3</v>
      </c>
      <c r="Y1901">
        <v>87.464585714285704</v>
      </c>
      <c r="Z1901">
        <v>0</v>
      </c>
      <c r="AA1901">
        <v>1.1999999999999999E-3</v>
      </c>
      <c r="AB1901">
        <v>2.1585714285714201E-2</v>
      </c>
      <c r="AC1901">
        <v>0</v>
      </c>
      <c r="AD1901">
        <v>0</v>
      </c>
      <c r="AE1901">
        <v>49.941875000000003</v>
      </c>
      <c r="AF1901">
        <v>0</v>
      </c>
      <c r="AG1901">
        <v>0</v>
      </c>
      <c r="AH1901">
        <v>0</v>
      </c>
      <c r="AI1901">
        <v>49.941875000000003</v>
      </c>
      <c r="AJ1901">
        <v>0.57099538735759303</v>
      </c>
      <c r="AK1901">
        <v>1</v>
      </c>
      <c r="AL1901">
        <v>0</v>
      </c>
      <c r="AM1901">
        <v>0</v>
      </c>
      <c r="AN1901">
        <v>0</v>
      </c>
      <c r="AO1901">
        <v>0</v>
      </c>
      <c r="AP1901">
        <v>49.941875000000003</v>
      </c>
      <c r="AQ1901">
        <v>3.0759153698974402E-3</v>
      </c>
      <c r="AR1901">
        <v>2.61635496161544E-2</v>
      </c>
      <c r="AS1901">
        <v>0</v>
      </c>
      <c r="AT1901">
        <v>0.96757615510832795</v>
      </c>
      <c r="AU1901">
        <v>89.225528571428498</v>
      </c>
      <c r="AV1901">
        <v>49.971114464986002</v>
      </c>
      <c r="AW1901">
        <v>-2.92394649860554E-2</v>
      </c>
      <c r="AX1901">
        <v>0</v>
      </c>
      <c r="AY1901">
        <v>-3.0759153698974402E-3</v>
      </c>
      <c r="AZ1901">
        <v>-2.61635496161544E-2</v>
      </c>
      <c r="BB1901" t="e">
        <f t="shared" si="40"/>
        <v>#NAME?</v>
      </c>
      <c r="BC1901" t="e">
        <f t="shared" si="40"/>
        <v>#NAME?</v>
      </c>
      <c r="BD1901">
        <v>-2.9239464986051799E-2</v>
      </c>
      <c r="BE1901" s="244">
        <v>3.5700609135602603E-15</v>
      </c>
      <c r="BG1901" t="e">
        <f t="shared" si="41"/>
        <v>#NAME?</v>
      </c>
      <c r="BH1901" t="e">
        <f t="shared" si="41"/>
        <v>#NAME?</v>
      </c>
      <c r="BK1901" t="e">
        <f t="shared" si="37"/>
        <v>#NAME?</v>
      </c>
    </row>
    <row r="1902" spans="1:63" x14ac:dyDescent="0.2">
      <c r="A1902">
        <v>1900</v>
      </c>
      <c r="B1902" s="243">
        <v>44801.944444444445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49.894545454545401</v>
      </c>
      <c r="K1902">
        <v>-3.5999999999999997E-2</v>
      </c>
      <c r="L1902">
        <v>49.908421052631503</v>
      </c>
      <c r="M1902">
        <v>-2.5000000000000001E-2</v>
      </c>
      <c r="N1902">
        <v>399.83333333333297</v>
      </c>
      <c r="O1902">
        <v>31.939130434782601</v>
      </c>
      <c r="P1902">
        <v>2.1578437500000001</v>
      </c>
      <c r="Q1902">
        <v>58.269999999999897</v>
      </c>
      <c r="R1902">
        <v>6.74</v>
      </c>
      <c r="S1902">
        <v>2.6459999999999999</v>
      </c>
      <c r="T1902">
        <v>5</v>
      </c>
      <c r="U1902">
        <v>1.69454285714285</v>
      </c>
      <c r="V1902">
        <v>0.107914285714285</v>
      </c>
      <c r="W1902">
        <v>5.9271428571428503E-2</v>
      </c>
      <c r="X1902">
        <v>7.1285714285714199E-3</v>
      </c>
      <c r="Y1902">
        <v>87.464585714285704</v>
      </c>
      <c r="Z1902">
        <v>0</v>
      </c>
      <c r="AA1902">
        <v>1.1999999999999999E-3</v>
      </c>
      <c r="AB1902">
        <v>2.1585714285714201E-2</v>
      </c>
      <c r="AC1902">
        <v>0</v>
      </c>
      <c r="AD1902">
        <v>0</v>
      </c>
      <c r="AE1902">
        <v>49.894545454545401</v>
      </c>
      <c r="AF1902">
        <v>0</v>
      </c>
      <c r="AG1902">
        <v>0</v>
      </c>
      <c r="AH1902">
        <v>0</v>
      </c>
      <c r="AI1902">
        <v>49.894545454545401</v>
      </c>
      <c r="AJ1902">
        <v>0.57045425925336601</v>
      </c>
      <c r="AK1902">
        <v>1</v>
      </c>
      <c r="AL1902">
        <v>0</v>
      </c>
      <c r="AM1902">
        <v>0</v>
      </c>
      <c r="AN1902">
        <v>0</v>
      </c>
      <c r="AO1902">
        <v>0</v>
      </c>
      <c r="AP1902">
        <v>49.894545454545401</v>
      </c>
      <c r="AQ1902">
        <v>3.0759153698974402E-3</v>
      </c>
      <c r="AR1902">
        <v>2.61635496161544E-2</v>
      </c>
      <c r="AS1902">
        <v>0</v>
      </c>
      <c r="AT1902">
        <v>0.96665919034451198</v>
      </c>
      <c r="AU1902">
        <v>89.225528571428498</v>
      </c>
      <c r="AV1902">
        <v>49.923784919531499</v>
      </c>
      <c r="AW1902">
        <v>-2.92394649860554E-2</v>
      </c>
      <c r="AX1902">
        <v>0</v>
      </c>
      <c r="AY1902">
        <v>-3.0759153698974402E-3</v>
      </c>
      <c r="AZ1902">
        <v>-2.61635496161544E-2</v>
      </c>
      <c r="BB1902" t="e">
        <f t="shared" si="40"/>
        <v>#NAME?</v>
      </c>
      <c r="BC1902" t="e">
        <f t="shared" si="40"/>
        <v>#NAME?</v>
      </c>
      <c r="BD1902">
        <v>-2.9239464986051799E-2</v>
      </c>
      <c r="BE1902" s="244">
        <v>3.5700609135602603E-15</v>
      </c>
      <c r="BG1902" t="e">
        <f t="shared" si="41"/>
        <v>#NAME?</v>
      </c>
      <c r="BH1902" t="e">
        <f t="shared" si="41"/>
        <v>#NAME?</v>
      </c>
      <c r="BK1902" t="e">
        <f t="shared" si="37"/>
        <v>#NAME?</v>
      </c>
    </row>
    <row r="1903" spans="1:63" x14ac:dyDescent="0.2">
      <c r="A1903">
        <v>1901</v>
      </c>
      <c r="B1903" s="243">
        <v>44801.958333333336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49.906764705882303</v>
      </c>
      <c r="K1903">
        <v>-4.7750000000000001E-2</v>
      </c>
      <c r="L1903">
        <v>49.9097222222222</v>
      </c>
      <c r="M1903">
        <v>-0.125</v>
      </c>
      <c r="N1903">
        <v>399.85714285714198</v>
      </c>
      <c r="O1903">
        <v>31.61</v>
      </c>
      <c r="P1903">
        <v>2.1617187499999999</v>
      </c>
      <c r="Q1903">
        <v>58.390250000000002</v>
      </c>
      <c r="R1903">
        <v>6.74</v>
      </c>
      <c r="S1903">
        <v>2.65</v>
      </c>
      <c r="T1903">
        <v>5</v>
      </c>
      <c r="U1903">
        <v>1.69454285714285</v>
      </c>
      <c r="V1903">
        <v>0.107914285714285</v>
      </c>
      <c r="W1903">
        <v>5.9271428571428503E-2</v>
      </c>
      <c r="X1903">
        <v>7.1285714285714199E-3</v>
      </c>
      <c r="Y1903">
        <v>87.464585714285704</v>
      </c>
      <c r="Z1903">
        <v>0</v>
      </c>
      <c r="AA1903">
        <v>1.1999999999999999E-3</v>
      </c>
      <c r="AB1903">
        <v>2.1585714285714201E-2</v>
      </c>
      <c r="AC1903">
        <v>0</v>
      </c>
      <c r="AD1903">
        <v>0</v>
      </c>
      <c r="AE1903">
        <v>49.906764705882303</v>
      </c>
      <c r="AF1903">
        <v>0</v>
      </c>
      <c r="AG1903">
        <v>0</v>
      </c>
      <c r="AH1903">
        <v>0</v>
      </c>
      <c r="AI1903">
        <v>49.906764705882303</v>
      </c>
      <c r="AJ1903">
        <v>0.570593964383587</v>
      </c>
      <c r="AK1903">
        <v>1</v>
      </c>
      <c r="AL1903">
        <v>0</v>
      </c>
      <c r="AM1903">
        <v>0</v>
      </c>
      <c r="AN1903">
        <v>0</v>
      </c>
      <c r="AO1903">
        <v>0</v>
      </c>
      <c r="AP1903">
        <v>49.906764705882303</v>
      </c>
      <c r="AQ1903">
        <v>3.0759153698974402E-3</v>
      </c>
      <c r="AR1903">
        <v>2.61635496161544E-2</v>
      </c>
      <c r="AS1903">
        <v>0</v>
      </c>
      <c r="AT1903">
        <v>0.96689592667503299</v>
      </c>
      <c r="AU1903">
        <v>89.225528571428498</v>
      </c>
      <c r="AV1903">
        <v>49.936004170868401</v>
      </c>
      <c r="AW1903">
        <v>-2.92394649860554E-2</v>
      </c>
      <c r="AX1903">
        <v>0</v>
      </c>
      <c r="AY1903">
        <v>-3.0759153698974402E-3</v>
      </c>
      <c r="AZ1903">
        <v>-2.61635496161544E-2</v>
      </c>
      <c r="BB1903" t="e">
        <f t="shared" si="40"/>
        <v>#NAME?</v>
      </c>
      <c r="BC1903" t="e">
        <f t="shared" si="40"/>
        <v>#NAME?</v>
      </c>
      <c r="BD1903">
        <v>-2.9239464986051799E-2</v>
      </c>
      <c r="BE1903" s="244">
        <v>3.5700609135602603E-15</v>
      </c>
      <c r="BG1903" t="e">
        <f t="shared" si="41"/>
        <v>#NAME?</v>
      </c>
      <c r="BH1903" t="e">
        <f t="shared" si="41"/>
        <v>#NAME?</v>
      </c>
      <c r="BK1903" t="e">
        <f t="shared" si="37"/>
        <v>#NAME?</v>
      </c>
    </row>
    <row r="1904" spans="1:63" x14ac:dyDescent="0.2">
      <c r="A1904">
        <v>1902</v>
      </c>
      <c r="B1904" s="243">
        <v>44801.972222222219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49.953125</v>
      </c>
      <c r="K1904">
        <v>-5.8249999999999899E-2</v>
      </c>
      <c r="L1904">
        <v>49.9364285714285</v>
      </c>
      <c r="M1904">
        <v>-1.2500000000000001E-2</v>
      </c>
      <c r="N1904">
        <v>399.84210526315701</v>
      </c>
      <c r="O1904">
        <v>31.809999999999899</v>
      </c>
      <c r="P1904">
        <v>2.15959375</v>
      </c>
      <c r="Q1904">
        <v>58.311999999999998</v>
      </c>
      <c r="R1904">
        <v>6.74</v>
      </c>
      <c r="S1904">
        <v>2.65</v>
      </c>
      <c r="T1904">
        <v>5</v>
      </c>
      <c r="U1904">
        <v>1.69454285714285</v>
      </c>
      <c r="V1904">
        <v>0.107914285714285</v>
      </c>
      <c r="W1904">
        <v>5.9271428571428503E-2</v>
      </c>
      <c r="X1904">
        <v>7.1285714285714199E-3</v>
      </c>
      <c r="Y1904">
        <v>87.464585714285704</v>
      </c>
      <c r="Z1904">
        <v>0</v>
      </c>
      <c r="AA1904">
        <v>1.1999999999999999E-3</v>
      </c>
      <c r="AB1904">
        <v>2.1585714285714201E-2</v>
      </c>
      <c r="AC1904">
        <v>0</v>
      </c>
      <c r="AD1904">
        <v>0</v>
      </c>
      <c r="AE1904">
        <v>49.953125</v>
      </c>
      <c r="AF1904">
        <v>0</v>
      </c>
      <c r="AG1904">
        <v>0</v>
      </c>
      <c r="AH1904">
        <v>0</v>
      </c>
      <c r="AI1904">
        <v>49.953125</v>
      </c>
      <c r="AJ1904">
        <v>0.571124010844552</v>
      </c>
      <c r="AK1904">
        <v>1</v>
      </c>
      <c r="AL1904">
        <v>0</v>
      </c>
      <c r="AM1904">
        <v>0</v>
      </c>
      <c r="AN1904">
        <v>0</v>
      </c>
      <c r="AO1904">
        <v>0</v>
      </c>
      <c r="AP1904">
        <v>49.953125</v>
      </c>
      <c r="AQ1904">
        <v>3.0759153698974402E-3</v>
      </c>
      <c r="AR1904">
        <v>2.61635496161544E-2</v>
      </c>
      <c r="AS1904">
        <v>0</v>
      </c>
      <c r="AT1904">
        <v>0.96779411311941599</v>
      </c>
      <c r="AU1904">
        <v>89.225528571428498</v>
      </c>
      <c r="AV1904">
        <v>49.982364464985999</v>
      </c>
      <c r="AW1904">
        <v>-2.92394649860554E-2</v>
      </c>
      <c r="AX1904">
        <v>0</v>
      </c>
      <c r="AY1904">
        <v>-3.0759153698974402E-3</v>
      </c>
      <c r="AZ1904">
        <v>-2.61635496161544E-2</v>
      </c>
      <c r="BB1904" t="e">
        <f t="shared" si="40"/>
        <v>#NAME?</v>
      </c>
      <c r="BC1904" t="e">
        <f t="shared" si="40"/>
        <v>#NAME?</v>
      </c>
      <c r="BD1904">
        <v>-2.9239464986051799E-2</v>
      </c>
      <c r="BE1904" s="244">
        <v>3.5700609135602603E-15</v>
      </c>
      <c r="BG1904" t="e">
        <f t="shared" si="41"/>
        <v>#NAME?</v>
      </c>
      <c r="BH1904" t="e">
        <f t="shared" si="41"/>
        <v>#NAME?</v>
      </c>
      <c r="BK1904" t="e">
        <f t="shared" si="37"/>
        <v>#NAME?</v>
      </c>
    </row>
    <row r="1905" spans="1:63" x14ac:dyDescent="0.2">
      <c r="A1905">
        <v>1903</v>
      </c>
      <c r="B1905" s="243">
        <v>44801.986111111109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49.922857142857097</v>
      </c>
      <c r="K1905">
        <v>-2.4E-2</v>
      </c>
      <c r="L1905">
        <v>49.924999999999997</v>
      </c>
      <c r="M1905">
        <v>-0.214285714285714</v>
      </c>
      <c r="N1905">
        <v>400.25</v>
      </c>
      <c r="O1905">
        <v>31.4879999999999</v>
      </c>
      <c r="P1905">
        <v>2.1560645161290299</v>
      </c>
      <c r="Q1905">
        <v>58.249749999999999</v>
      </c>
      <c r="R1905">
        <v>6.734</v>
      </c>
      <c r="S1905">
        <v>2.5577777777777699</v>
      </c>
      <c r="T1905">
        <v>5</v>
      </c>
      <c r="U1905">
        <v>1.69454285714285</v>
      </c>
      <c r="V1905">
        <v>0.107914285714285</v>
      </c>
      <c r="W1905">
        <v>5.9271428571428503E-2</v>
      </c>
      <c r="X1905">
        <v>7.1285714285714199E-3</v>
      </c>
      <c r="Y1905">
        <v>87.464585714285704</v>
      </c>
      <c r="Z1905">
        <v>0</v>
      </c>
      <c r="AA1905">
        <v>1.1999999999999999E-3</v>
      </c>
      <c r="AB1905">
        <v>2.1585714285714201E-2</v>
      </c>
      <c r="AC1905">
        <v>0</v>
      </c>
      <c r="AD1905">
        <v>0</v>
      </c>
      <c r="AE1905">
        <v>49.922857142857097</v>
      </c>
      <c r="AF1905">
        <v>0</v>
      </c>
      <c r="AG1905">
        <v>0</v>
      </c>
      <c r="AH1905">
        <v>0</v>
      </c>
      <c r="AI1905">
        <v>49.922857142857097</v>
      </c>
      <c r="AJ1905">
        <v>0.57077795241535301</v>
      </c>
      <c r="AK1905">
        <v>1</v>
      </c>
      <c r="AL1905">
        <v>0</v>
      </c>
      <c r="AM1905">
        <v>0</v>
      </c>
      <c r="AN1905">
        <v>0</v>
      </c>
      <c r="AO1905">
        <v>0</v>
      </c>
      <c r="AP1905">
        <v>49.922857142857097</v>
      </c>
      <c r="AQ1905">
        <v>3.0759153698974402E-3</v>
      </c>
      <c r="AR1905">
        <v>2.61635496161544E-2</v>
      </c>
      <c r="AS1905">
        <v>0</v>
      </c>
      <c r="AT1905">
        <v>0.96720770228006203</v>
      </c>
      <c r="AU1905">
        <v>89.225528571428498</v>
      </c>
      <c r="AV1905">
        <v>49.952096607843202</v>
      </c>
      <c r="AW1905">
        <v>-2.92394649860554E-2</v>
      </c>
      <c r="AX1905">
        <v>0</v>
      </c>
      <c r="AY1905">
        <v>-3.0759153698974402E-3</v>
      </c>
      <c r="AZ1905">
        <v>-2.61635496161544E-2</v>
      </c>
      <c r="BB1905" t="e">
        <f t="shared" ref="BB1905:BC1924" si="42">-inf</f>
        <v>#NAME?</v>
      </c>
      <c r="BC1905" t="e">
        <f t="shared" si="42"/>
        <v>#NAME?</v>
      </c>
      <c r="BD1905">
        <v>-2.9239464986051799E-2</v>
      </c>
      <c r="BE1905" s="244">
        <v>3.5700609135602603E-15</v>
      </c>
      <c r="BG1905" t="e">
        <f t="shared" ref="BG1905:BH1924" si="43">-inf</f>
        <v>#NAME?</v>
      </c>
      <c r="BH1905" t="e">
        <f t="shared" si="43"/>
        <v>#NAME?</v>
      </c>
      <c r="BK1905" t="e">
        <f t="shared" si="37"/>
        <v>#NAME?</v>
      </c>
    </row>
    <row r="1906" spans="1:63" x14ac:dyDescent="0.2">
      <c r="A1906">
        <v>1904</v>
      </c>
      <c r="B1906" s="243">
        <v>44802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49.9493939393939</v>
      </c>
      <c r="K1906">
        <v>-3.85E-2</v>
      </c>
      <c r="L1906">
        <v>49.943793103448201</v>
      </c>
      <c r="M1906">
        <v>-0.05</v>
      </c>
      <c r="N1906">
        <v>400.09523809523802</v>
      </c>
      <c r="O1906">
        <v>31.596296296296298</v>
      </c>
      <c r="P1906">
        <v>2.1606060606060602</v>
      </c>
      <c r="Q1906">
        <v>58.347250000000003</v>
      </c>
      <c r="R1906">
        <v>6.73</v>
      </c>
      <c r="S1906">
        <v>2.6116666666666601</v>
      </c>
      <c r="T1906">
        <v>5</v>
      </c>
      <c r="U1906">
        <v>1.69454285714285</v>
      </c>
      <c r="V1906">
        <v>0.107914285714285</v>
      </c>
      <c r="W1906">
        <v>5.9271428571428503E-2</v>
      </c>
      <c r="X1906">
        <v>7.1285714285714199E-3</v>
      </c>
      <c r="Y1906">
        <v>87.464585714285704</v>
      </c>
      <c r="Z1906">
        <v>0</v>
      </c>
      <c r="AA1906">
        <v>1.1999999999999999E-3</v>
      </c>
      <c r="AB1906">
        <v>2.1585714285714201E-2</v>
      </c>
      <c r="AC1906">
        <v>0</v>
      </c>
      <c r="AD1906">
        <v>0</v>
      </c>
      <c r="AE1906">
        <v>49.9493939393939</v>
      </c>
      <c r="AF1906">
        <v>0</v>
      </c>
      <c r="AG1906">
        <v>0</v>
      </c>
      <c r="AH1906">
        <v>0</v>
      </c>
      <c r="AI1906">
        <v>49.9493939393939</v>
      </c>
      <c r="AJ1906">
        <v>0.57108135288675599</v>
      </c>
      <c r="AK1906">
        <v>1</v>
      </c>
      <c r="AL1906">
        <v>0</v>
      </c>
      <c r="AM1906">
        <v>0</v>
      </c>
      <c r="AN1906">
        <v>0</v>
      </c>
      <c r="AO1906">
        <v>0</v>
      </c>
      <c r="AP1906">
        <v>49.9493939393939</v>
      </c>
      <c r="AQ1906">
        <v>3.0759153698974402E-3</v>
      </c>
      <c r="AR1906">
        <v>2.61635496161544E-2</v>
      </c>
      <c r="AS1906">
        <v>0</v>
      </c>
      <c r="AT1906">
        <v>0.96772182738173196</v>
      </c>
      <c r="AU1906">
        <v>89.225528571428498</v>
      </c>
      <c r="AV1906">
        <v>49.978633404379899</v>
      </c>
      <c r="AW1906">
        <v>-2.92394649860554E-2</v>
      </c>
      <c r="AX1906">
        <v>0</v>
      </c>
      <c r="AY1906">
        <v>-3.0759153698974402E-3</v>
      </c>
      <c r="AZ1906">
        <v>-2.61635496161544E-2</v>
      </c>
      <c r="BB1906" t="e">
        <f t="shared" si="42"/>
        <v>#NAME?</v>
      </c>
      <c r="BC1906" t="e">
        <f t="shared" si="42"/>
        <v>#NAME?</v>
      </c>
      <c r="BD1906">
        <v>-2.9239464986051799E-2</v>
      </c>
      <c r="BE1906" s="244">
        <v>3.5700609135602603E-15</v>
      </c>
      <c r="BG1906" t="e">
        <f t="shared" si="43"/>
        <v>#NAME?</v>
      </c>
      <c r="BH1906" t="e">
        <f t="shared" si="43"/>
        <v>#NAME?</v>
      </c>
      <c r="BK1906" t="e">
        <f t="shared" si="37"/>
        <v>#NAME?</v>
      </c>
    </row>
    <row r="1907" spans="1:63" x14ac:dyDescent="0.2">
      <c r="A1907">
        <v>1905</v>
      </c>
      <c r="B1907" s="243">
        <v>44802.013888888891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49.923888888888797</v>
      </c>
      <c r="K1907">
        <v>-4.3749999999999997E-2</v>
      </c>
      <c r="L1907">
        <v>49.914848484848399</v>
      </c>
      <c r="M1907">
        <v>-0.133333333333333</v>
      </c>
      <c r="N1907">
        <v>399.82352941176401</v>
      </c>
      <c r="O1907">
        <v>31.887499999999999</v>
      </c>
      <c r="P1907">
        <v>2.1604827586206801</v>
      </c>
      <c r="Q1907">
        <v>58.306750000000001</v>
      </c>
      <c r="R1907">
        <v>6.734</v>
      </c>
      <c r="S1907">
        <v>2.64</v>
      </c>
      <c r="T1907">
        <v>5</v>
      </c>
      <c r="U1907">
        <v>1.69454285714285</v>
      </c>
      <c r="V1907">
        <v>0.107914285714285</v>
      </c>
      <c r="W1907">
        <v>5.9271428571428503E-2</v>
      </c>
      <c r="X1907">
        <v>7.1285714285714199E-3</v>
      </c>
      <c r="Y1907">
        <v>87.464585714285704</v>
      </c>
      <c r="Z1907">
        <v>0</v>
      </c>
      <c r="AA1907">
        <v>1.1999999999999999E-3</v>
      </c>
      <c r="AB1907">
        <v>2.1585714285714201E-2</v>
      </c>
      <c r="AC1907">
        <v>0</v>
      </c>
      <c r="AD1907">
        <v>0</v>
      </c>
      <c r="AE1907">
        <v>49.923888888888797</v>
      </c>
      <c r="AF1907">
        <v>0</v>
      </c>
      <c r="AG1907">
        <v>0</v>
      </c>
      <c r="AH1907">
        <v>0</v>
      </c>
      <c r="AI1907">
        <v>49.923888888888797</v>
      </c>
      <c r="AJ1907">
        <v>0.570789748572887</v>
      </c>
      <c r="AK1907">
        <v>1</v>
      </c>
      <c r="AL1907">
        <v>0</v>
      </c>
      <c r="AM1907">
        <v>0</v>
      </c>
      <c r="AN1907">
        <v>0</v>
      </c>
      <c r="AO1907">
        <v>0</v>
      </c>
      <c r="AP1907">
        <v>49.923888888888797</v>
      </c>
      <c r="AQ1907">
        <v>3.0759153698974402E-3</v>
      </c>
      <c r="AR1907">
        <v>2.61635496161544E-2</v>
      </c>
      <c r="AS1907">
        <v>0</v>
      </c>
      <c r="AT1907">
        <v>0.967227691374553</v>
      </c>
      <c r="AU1907">
        <v>89.225528571428498</v>
      </c>
      <c r="AV1907">
        <v>49.953128353874902</v>
      </c>
      <c r="AW1907">
        <v>-2.92394649860554E-2</v>
      </c>
      <c r="AX1907">
        <v>0</v>
      </c>
      <c r="AY1907">
        <v>-3.0759153698974402E-3</v>
      </c>
      <c r="AZ1907">
        <v>-2.61635496161544E-2</v>
      </c>
      <c r="BB1907" t="e">
        <f t="shared" si="42"/>
        <v>#NAME?</v>
      </c>
      <c r="BC1907" t="e">
        <f t="shared" si="42"/>
        <v>#NAME?</v>
      </c>
      <c r="BD1907">
        <v>-2.9239464986051799E-2</v>
      </c>
      <c r="BE1907" s="244">
        <v>3.5700609135602603E-15</v>
      </c>
      <c r="BG1907" t="e">
        <f t="shared" si="43"/>
        <v>#NAME?</v>
      </c>
      <c r="BH1907" t="e">
        <f t="shared" si="43"/>
        <v>#NAME?</v>
      </c>
      <c r="BK1907" t="e">
        <f t="shared" si="37"/>
        <v>#NAME?</v>
      </c>
    </row>
    <row r="1908" spans="1:63" x14ac:dyDescent="0.2">
      <c r="A1908">
        <v>1906</v>
      </c>
      <c r="B1908" s="243">
        <v>44802.027777777781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49.934999999999903</v>
      </c>
      <c r="K1908">
        <v>-2.9749999999999999E-2</v>
      </c>
      <c r="L1908">
        <v>49.9544827586206</v>
      </c>
      <c r="M1908">
        <v>4.2857142857142802E-2</v>
      </c>
      <c r="N1908">
        <v>400</v>
      </c>
      <c r="O1908">
        <v>31.8333333333333</v>
      </c>
      <c r="P1908">
        <v>2.15910344827586</v>
      </c>
      <c r="Q1908">
        <v>58.331499999999899</v>
      </c>
      <c r="R1908">
        <v>6.73</v>
      </c>
      <c r="S1908">
        <v>2.64</v>
      </c>
      <c r="T1908">
        <v>5</v>
      </c>
      <c r="U1908">
        <v>1.69454285714285</v>
      </c>
      <c r="V1908">
        <v>0.107914285714285</v>
      </c>
      <c r="W1908">
        <v>5.9271428571428503E-2</v>
      </c>
      <c r="X1908">
        <v>7.1285714285714199E-3</v>
      </c>
      <c r="Y1908">
        <v>87.464585714285704</v>
      </c>
      <c r="Z1908">
        <v>0</v>
      </c>
      <c r="AA1908">
        <v>1.1999999999999999E-3</v>
      </c>
      <c r="AB1908">
        <v>2.1585714285714201E-2</v>
      </c>
      <c r="AC1908">
        <v>0</v>
      </c>
      <c r="AD1908">
        <v>0</v>
      </c>
      <c r="AE1908">
        <v>49.934999999999903</v>
      </c>
      <c r="AF1908">
        <v>0</v>
      </c>
      <c r="AG1908">
        <v>0</v>
      </c>
      <c r="AH1908">
        <v>0</v>
      </c>
      <c r="AI1908">
        <v>49.934999999999903</v>
      </c>
      <c r="AJ1908">
        <v>0.57091678411556201</v>
      </c>
      <c r="AK1908">
        <v>1</v>
      </c>
      <c r="AL1908">
        <v>0</v>
      </c>
      <c r="AM1908">
        <v>0</v>
      </c>
      <c r="AN1908">
        <v>0</v>
      </c>
      <c r="AO1908">
        <v>0</v>
      </c>
      <c r="AP1908">
        <v>49.934999999999903</v>
      </c>
      <c r="AQ1908">
        <v>3.0759153698974402E-3</v>
      </c>
      <c r="AR1908">
        <v>2.61635496161544E-2</v>
      </c>
      <c r="AS1908">
        <v>0</v>
      </c>
      <c r="AT1908">
        <v>0.96744295854599704</v>
      </c>
      <c r="AU1908">
        <v>89.225528571428498</v>
      </c>
      <c r="AV1908">
        <v>49.964239464986001</v>
      </c>
      <c r="AW1908">
        <v>-2.92394649860554E-2</v>
      </c>
      <c r="AX1908">
        <v>0</v>
      </c>
      <c r="AY1908">
        <v>-3.0759153698974402E-3</v>
      </c>
      <c r="AZ1908">
        <v>-2.61635496161544E-2</v>
      </c>
      <c r="BB1908" t="e">
        <f t="shared" si="42"/>
        <v>#NAME?</v>
      </c>
      <c r="BC1908" t="e">
        <f t="shared" si="42"/>
        <v>#NAME?</v>
      </c>
      <c r="BD1908">
        <v>-2.9239464986051799E-2</v>
      </c>
      <c r="BE1908" s="244">
        <v>3.5700609135602603E-15</v>
      </c>
      <c r="BG1908" t="e">
        <f t="shared" si="43"/>
        <v>#NAME?</v>
      </c>
      <c r="BH1908" t="e">
        <f t="shared" si="43"/>
        <v>#NAME?</v>
      </c>
      <c r="BK1908" t="e">
        <f t="shared" si="37"/>
        <v>#NAME?</v>
      </c>
    </row>
    <row r="1909" spans="1:63" x14ac:dyDescent="0.2">
      <c r="A1909">
        <v>1907</v>
      </c>
      <c r="B1909" s="243">
        <v>44802.041666666664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49.939062499999999</v>
      </c>
      <c r="K1909">
        <v>-6.225E-2</v>
      </c>
      <c r="L1909">
        <v>49.945757575757497</v>
      </c>
      <c r="M1909">
        <v>9.3333333333333296E-2</v>
      </c>
      <c r="N1909">
        <v>399.89473684210498</v>
      </c>
      <c r="O1909">
        <v>31.532</v>
      </c>
      <c r="P1909">
        <v>2.1605294117647</v>
      </c>
      <c r="Q1909">
        <v>58.321249999999999</v>
      </c>
      <c r="R1909">
        <v>6.73</v>
      </c>
      <c r="S1909">
        <v>2.64</v>
      </c>
      <c r="T1909">
        <v>5</v>
      </c>
      <c r="U1909">
        <v>1.69454285714285</v>
      </c>
      <c r="V1909">
        <v>0.107914285714285</v>
      </c>
      <c r="W1909">
        <v>5.9271428571428503E-2</v>
      </c>
      <c r="X1909">
        <v>7.1285714285714199E-3</v>
      </c>
      <c r="Y1909">
        <v>87.464585714285704</v>
      </c>
      <c r="Z1909">
        <v>0</v>
      </c>
      <c r="AA1909">
        <v>1.1999999999999999E-3</v>
      </c>
      <c r="AB1909">
        <v>2.1585714285714201E-2</v>
      </c>
      <c r="AC1909">
        <v>0</v>
      </c>
      <c r="AD1909">
        <v>0</v>
      </c>
      <c r="AE1909">
        <v>49.939062499999999</v>
      </c>
      <c r="AF1909">
        <v>0</v>
      </c>
      <c r="AG1909">
        <v>0</v>
      </c>
      <c r="AH1909">
        <v>0</v>
      </c>
      <c r="AI1909">
        <v>49.939062499999999</v>
      </c>
      <c r="AJ1909">
        <v>0.57096323148585304</v>
      </c>
      <c r="AK1909">
        <v>1</v>
      </c>
      <c r="AL1909">
        <v>0</v>
      </c>
      <c r="AM1909">
        <v>0</v>
      </c>
      <c r="AN1909">
        <v>0</v>
      </c>
      <c r="AO1909">
        <v>0</v>
      </c>
      <c r="AP1909">
        <v>49.939062499999999</v>
      </c>
      <c r="AQ1909">
        <v>3.0759153698974402E-3</v>
      </c>
      <c r="AR1909">
        <v>2.61635496161544E-2</v>
      </c>
      <c r="AS1909">
        <v>0</v>
      </c>
      <c r="AT1909">
        <v>0.96752166560555697</v>
      </c>
      <c r="AU1909">
        <v>89.225528571428498</v>
      </c>
      <c r="AV1909">
        <v>49.968301964985997</v>
      </c>
      <c r="AW1909">
        <v>-2.9239464986048298E-2</v>
      </c>
      <c r="AX1909">
        <v>0</v>
      </c>
      <c r="AY1909">
        <v>-3.0759153698974402E-3</v>
      </c>
      <c r="AZ1909">
        <v>-2.61635496161544E-2</v>
      </c>
      <c r="BB1909" t="e">
        <f t="shared" si="42"/>
        <v>#NAME?</v>
      </c>
      <c r="BC1909" t="e">
        <f t="shared" si="42"/>
        <v>#NAME?</v>
      </c>
      <c r="BD1909">
        <v>-2.9239464986051799E-2</v>
      </c>
      <c r="BE1909" s="244">
        <v>-3.5353664440407301E-15</v>
      </c>
      <c r="BG1909" t="e">
        <f t="shared" si="43"/>
        <v>#NAME?</v>
      </c>
      <c r="BH1909" t="e">
        <f t="shared" si="43"/>
        <v>#NAME?</v>
      </c>
      <c r="BK1909" t="e">
        <f t="shared" si="37"/>
        <v>#NAME?</v>
      </c>
    </row>
    <row r="1910" spans="1:63" x14ac:dyDescent="0.2">
      <c r="A1910">
        <v>1908</v>
      </c>
      <c r="B1910" s="243">
        <v>44802.055555555555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49.915833333333303</v>
      </c>
      <c r="K1910">
        <v>-2.6249999999999999E-2</v>
      </c>
      <c r="L1910">
        <v>49.928709677419299</v>
      </c>
      <c r="M1910">
        <v>-0.188888888888888</v>
      </c>
      <c r="N1910">
        <v>400.166666666666</v>
      </c>
      <c r="O1910">
        <v>31.779411764705799</v>
      </c>
      <c r="P1910">
        <v>2.1670588235294099</v>
      </c>
      <c r="Q1910">
        <v>58.496499999999997</v>
      </c>
      <c r="R1910">
        <v>6.73</v>
      </c>
      <c r="S1910">
        <v>2.64</v>
      </c>
      <c r="T1910">
        <v>5</v>
      </c>
      <c r="U1910">
        <v>1.69454285714285</v>
      </c>
      <c r="V1910">
        <v>0.107914285714285</v>
      </c>
      <c r="W1910">
        <v>5.9271428571428503E-2</v>
      </c>
      <c r="X1910">
        <v>7.1285714285714199E-3</v>
      </c>
      <c r="Y1910">
        <v>87.464585714285704</v>
      </c>
      <c r="Z1910">
        <v>0</v>
      </c>
      <c r="AA1910">
        <v>1.1999999999999999E-3</v>
      </c>
      <c r="AB1910">
        <v>2.1585714285714201E-2</v>
      </c>
      <c r="AC1910">
        <v>0</v>
      </c>
      <c r="AD1910">
        <v>0</v>
      </c>
      <c r="AE1910">
        <v>49.915833333333303</v>
      </c>
      <c r="AF1910">
        <v>0</v>
      </c>
      <c r="AG1910">
        <v>0</v>
      </c>
      <c r="AH1910">
        <v>0</v>
      </c>
      <c r="AI1910">
        <v>49.915833333333303</v>
      </c>
      <c r="AJ1910">
        <v>0.57069764780444698</v>
      </c>
      <c r="AK1910">
        <v>1</v>
      </c>
      <c r="AL1910">
        <v>0</v>
      </c>
      <c r="AM1910">
        <v>0</v>
      </c>
      <c r="AN1910">
        <v>0</v>
      </c>
      <c r="AO1910">
        <v>0</v>
      </c>
      <c r="AP1910">
        <v>49.915833333333303</v>
      </c>
      <c r="AQ1910">
        <v>3.0759153698974402E-3</v>
      </c>
      <c r="AR1910">
        <v>2.61635496161544E-2</v>
      </c>
      <c r="AS1910">
        <v>0</v>
      </c>
      <c r="AT1910">
        <v>0.96707162267525604</v>
      </c>
      <c r="AU1910">
        <v>89.225528571428498</v>
      </c>
      <c r="AV1910">
        <v>49.945072798319302</v>
      </c>
      <c r="AW1910">
        <v>-2.9239464986062499E-2</v>
      </c>
      <c r="AX1910">
        <v>0</v>
      </c>
      <c r="AY1910">
        <v>-3.0759153698974402E-3</v>
      </c>
      <c r="AZ1910">
        <v>-2.61635496161544E-2</v>
      </c>
      <c r="BB1910" t="e">
        <f t="shared" si="42"/>
        <v>#NAME?</v>
      </c>
      <c r="BC1910" t="e">
        <f t="shared" si="42"/>
        <v>#NAME?</v>
      </c>
      <c r="BD1910">
        <v>-2.9239464986051799E-2</v>
      </c>
      <c r="BE1910" s="244">
        <v>1.06754882711612E-14</v>
      </c>
      <c r="BG1910" t="e">
        <f t="shared" si="43"/>
        <v>#NAME?</v>
      </c>
      <c r="BH1910" t="e">
        <f t="shared" si="43"/>
        <v>#NAME?</v>
      </c>
      <c r="BK1910" t="e">
        <f t="shared" si="37"/>
        <v>#NAME?</v>
      </c>
    </row>
    <row r="1911" spans="1:63" x14ac:dyDescent="0.2">
      <c r="A1911">
        <v>1909</v>
      </c>
      <c r="B1911" s="243">
        <v>44802.069444444445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49.921785714285697</v>
      </c>
      <c r="K1911">
        <v>-4.9500000000000002E-2</v>
      </c>
      <c r="L1911">
        <v>49.91</v>
      </c>
      <c r="M1911">
        <v>-2.8571428571428501E-2</v>
      </c>
      <c r="N1911">
        <v>400.041666666666</v>
      </c>
      <c r="O1911">
        <v>31.413793103448199</v>
      </c>
      <c r="P1911">
        <v>2.1583125000000001</v>
      </c>
      <c r="Q1911">
        <v>58.326999999999998</v>
      </c>
      <c r="R1911">
        <v>6.7224999999999904</v>
      </c>
      <c r="S1911">
        <v>2.6862499999999998</v>
      </c>
      <c r="T1911">
        <v>5</v>
      </c>
      <c r="U1911">
        <v>1.69454285714285</v>
      </c>
      <c r="V1911">
        <v>0.107914285714285</v>
      </c>
      <c r="W1911">
        <v>5.9271428571428503E-2</v>
      </c>
      <c r="X1911">
        <v>7.1285714285714199E-3</v>
      </c>
      <c r="Y1911">
        <v>87.464585714285704</v>
      </c>
      <c r="Z1911">
        <v>0</v>
      </c>
      <c r="AA1911">
        <v>1.1999999999999999E-3</v>
      </c>
      <c r="AB1911">
        <v>2.1585714285714201E-2</v>
      </c>
      <c r="AC1911">
        <v>0</v>
      </c>
      <c r="AD1911">
        <v>0</v>
      </c>
      <c r="AE1911">
        <v>49.921785714285697</v>
      </c>
      <c r="AF1911">
        <v>0</v>
      </c>
      <c r="AG1911">
        <v>0</v>
      </c>
      <c r="AH1911">
        <v>0</v>
      </c>
      <c r="AI1911">
        <v>49.921785714285697</v>
      </c>
      <c r="AJ1911">
        <v>0.57076570255945203</v>
      </c>
      <c r="AK1911">
        <v>1</v>
      </c>
      <c r="AL1911">
        <v>0</v>
      </c>
      <c r="AM1911">
        <v>0</v>
      </c>
      <c r="AN1911">
        <v>0</v>
      </c>
      <c r="AO1911">
        <v>0</v>
      </c>
      <c r="AP1911">
        <v>49.921785714285697</v>
      </c>
      <c r="AQ1911">
        <v>3.0759153698974402E-3</v>
      </c>
      <c r="AR1911">
        <v>2.61635496161544E-2</v>
      </c>
      <c r="AS1911">
        <v>0</v>
      </c>
      <c r="AT1911">
        <v>0.96718694437424402</v>
      </c>
      <c r="AU1911">
        <v>89.225528571428498</v>
      </c>
      <c r="AV1911">
        <v>49.951025179271703</v>
      </c>
      <c r="AW1911">
        <v>-2.92394649860554E-2</v>
      </c>
      <c r="AX1911">
        <v>0</v>
      </c>
      <c r="AY1911">
        <v>-3.0759153698974402E-3</v>
      </c>
      <c r="AZ1911">
        <v>-2.61635496161544E-2</v>
      </c>
      <c r="BB1911" t="e">
        <f t="shared" si="42"/>
        <v>#NAME?</v>
      </c>
      <c r="BC1911" t="e">
        <f t="shared" si="42"/>
        <v>#NAME?</v>
      </c>
      <c r="BD1911">
        <v>-2.9239464986051799E-2</v>
      </c>
      <c r="BE1911" s="244">
        <v>3.5700609135602603E-15</v>
      </c>
      <c r="BG1911" t="e">
        <f t="shared" si="43"/>
        <v>#NAME?</v>
      </c>
      <c r="BH1911" t="e">
        <f t="shared" si="43"/>
        <v>#NAME?</v>
      </c>
      <c r="BK1911" t="e">
        <f t="shared" si="37"/>
        <v>#NAME?</v>
      </c>
    </row>
    <row r="1912" spans="1:63" x14ac:dyDescent="0.2">
      <c r="A1912">
        <v>1910</v>
      </c>
      <c r="B1912" s="243">
        <v>44802.083333333336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49.9657575757575</v>
      </c>
      <c r="K1912">
        <v>-3.64102564102564E-2</v>
      </c>
      <c r="L1912">
        <v>49.950294117646997</v>
      </c>
      <c r="M1912">
        <v>-0.28333333333333299</v>
      </c>
      <c r="N1912">
        <v>400.030303030303</v>
      </c>
      <c r="O1912">
        <v>31.824000000000002</v>
      </c>
      <c r="P1912">
        <v>2.1601212121212101</v>
      </c>
      <c r="Q1912">
        <v>58.3331578947368</v>
      </c>
      <c r="R1912">
        <v>6.72</v>
      </c>
      <c r="S1912">
        <v>2.75176470588235</v>
      </c>
      <c r="T1912">
        <v>5</v>
      </c>
      <c r="U1912">
        <v>1.69454285714285</v>
      </c>
      <c r="V1912">
        <v>0.107914285714285</v>
      </c>
      <c r="W1912">
        <v>5.9271428571428503E-2</v>
      </c>
      <c r="X1912">
        <v>7.1285714285714199E-3</v>
      </c>
      <c r="Y1912">
        <v>87.464585714285704</v>
      </c>
      <c r="Z1912">
        <v>0</v>
      </c>
      <c r="AA1912">
        <v>1.1999999999999999E-3</v>
      </c>
      <c r="AB1912">
        <v>2.1585714285714201E-2</v>
      </c>
      <c r="AC1912">
        <v>0</v>
      </c>
      <c r="AD1912">
        <v>0</v>
      </c>
      <c r="AE1912">
        <v>49.9657575757575</v>
      </c>
      <c r="AF1912">
        <v>0</v>
      </c>
      <c r="AG1912">
        <v>0</v>
      </c>
      <c r="AH1912">
        <v>0</v>
      </c>
      <c r="AI1912">
        <v>49.9657575757575</v>
      </c>
      <c r="AJ1912">
        <v>0.57126844159505996</v>
      </c>
      <c r="AK1912">
        <v>1</v>
      </c>
      <c r="AL1912">
        <v>0</v>
      </c>
      <c r="AM1912">
        <v>0</v>
      </c>
      <c r="AN1912">
        <v>0</v>
      </c>
      <c r="AO1912">
        <v>0</v>
      </c>
      <c r="AP1912">
        <v>49.9657575757575</v>
      </c>
      <c r="AQ1912">
        <v>3.0759153698974402E-3</v>
      </c>
      <c r="AR1912">
        <v>2.61635496161544E-2</v>
      </c>
      <c r="AS1912">
        <v>0</v>
      </c>
      <c r="AT1912">
        <v>0.96803885721603999</v>
      </c>
      <c r="AU1912">
        <v>89.225528571428498</v>
      </c>
      <c r="AV1912">
        <v>49.994997040743598</v>
      </c>
      <c r="AW1912">
        <v>-2.92394649860554E-2</v>
      </c>
      <c r="AX1912">
        <v>0</v>
      </c>
      <c r="AY1912">
        <v>-3.0759153698974402E-3</v>
      </c>
      <c r="AZ1912">
        <v>-2.61635496161544E-2</v>
      </c>
      <c r="BB1912" t="e">
        <f t="shared" si="42"/>
        <v>#NAME?</v>
      </c>
      <c r="BC1912" t="e">
        <f t="shared" si="42"/>
        <v>#NAME?</v>
      </c>
      <c r="BD1912">
        <v>-2.9239464986051799E-2</v>
      </c>
      <c r="BE1912" s="244">
        <v>3.5700609135602603E-15</v>
      </c>
      <c r="BG1912" t="e">
        <f t="shared" si="43"/>
        <v>#NAME?</v>
      </c>
      <c r="BH1912" t="e">
        <f t="shared" si="43"/>
        <v>#NAME?</v>
      </c>
      <c r="BK1912" t="e">
        <f t="shared" si="37"/>
        <v>#NAME?</v>
      </c>
    </row>
    <row r="1913" spans="1:63" x14ac:dyDescent="0.2">
      <c r="A1913">
        <v>1911</v>
      </c>
      <c r="B1913" s="243">
        <v>44802.097222222219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49.963571428571399</v>
      </c>
      <c r="K1913">
        <v>-2.9749999999999999E-2</v>
      </c>
      <c r="L1913">
        <v>49.955925925925897</v>
      </c>
      <c r="M1913">
        <v>-7.49999999999999E-2</v>
      </c>
      <c r="N1913">
        <v>400.07142857142799</v>
      </c>
      <c r="O1913">
        <v>31.6575757575757</v>
      </c>
      <c r="P1913">
        <v>2.1575294117646999</v>
      </c>
      <c r="Q1913">
        <v>58.310249999999897</v>
      </c>
      <c r="R1913">
        <v>6.72</v>
      </c>
      <c r="S1913">
        <v>2.7215789473684202</v>
      </c>
      <c r="T1913">
        <v>5</v>
      </c>
      <c r="U1913">
        <v>1.69454285714285</v>
      </c>
      <c r="V1913">
        <v>0.107914285714285</v>
      </c>
      <c r="W1913">
        <v>5.9271428571428503E-2</v>
      </c>
      <c r="X1913">
        <v>7.1285714285714199E-3</v>
      </c>
      <c r="Y1913">
        <v>87.464585714285704</v>
      </c>
      <c r="Z1913">
        <v>0</v>
      </c>
      <c r="AA1913">
        <v>1.1999999999999999E-3</v>
      </c>
      <c r="AB1913">
        <v>2.1585714285714201E-2</v>
      </c>
      <c r="AC1913">
        <v>0</v>
      </c>
      <c r="AD1913">
        <v>0</v>
      </c>
      <c r="AE1913">
        <v>49.963571428571399</v>
      </c>
      <c r="AF1913">
        <v>0</v>
      </c>
      <c r="AG1913">
        <v>0</v>
      </c>
      <c r="AH1913">
        <v>0</v>
      </c>
      <c r="AI1913">
        <v>49.963571428571399</v>
      </c>
      <c r="AJ1913">
        <v>0.57124344693958495</v>
      </c>
      <c r="AK1913">
        <v>1</v>
      </c>
      <c r="AL1913">
        <v>0</v>
      </c>
      <c r="AM1913">
        <v>0</v>
      </c>
      <c r="AN1913">
        <v>0</v>
      </c>
      <c r="AO1913">
        <v>0</v>
      </c>
      <c r="AP1913">
        <v>49.963571428571399</v>
      </c>
      <c r="AQ1913">
        <v>3.0759153698974402E-3</v>
      </c>
      <c r="AR1913">
        <v>2.61635496161544E-2</v>
      </c>
      <c r="AS1913">
        <v>0</v>
      </c>
      <c r="AT1913">
        <v>0.96799650270113902</v>
      </c>
      <c r="AU1913">
        <v>89.225528571428498</v>
      </c>
      <c r="AV1913">
        <v>49.992810893557397</v>
      </c>
      <c r="AW1913">
        <v>-2.92394649860554E-2</v>
      </c>
      <c r="AX1913">
        <v>0</v>
      </c>
      <c r="AY1913">
        <v>-3.0759153698974402E-3</v>
      </c>
      <c r="AZ1913">
        <v>-2.61635496161544E-2</v>
      </c>
      <c r="BB1913" t="e">
        <f t="shared" si="42"/>
        <v>#NAME?</v>
      </c>
      <c r="BC1913" t="e">
        <f t="shared" si="42"/>
        <v>#NAME?</v>
      </c>
      <c r="BD1913">
        <v>-2.9239464986051799E-2</v>
      </c>
      <c r="BE1913" s="244">
        <v>3.5700609135602603E-15</v>
      </c>
      <c r="BG1913" t="e">
        <f t="shared" si="43"/>
        <v>#NAME?</v>
      </c>
      <c r="BH1913" t="e">
        <f t="shared" si="43"/>
        <v>#NAME?</v>
      </c>
      <c r="BK1913" t="e">
        <f t="shared" si="37"/>
        <v>#NAME?</v>
      </c>
    </row>
    <row r="1914" spans="1:63" x14ac:dyDescent="0.2">
      <c r="A1914">
        <v>1912</v>
      </c>
      <c r="B1914" s="243">
        <v>44802.111111111109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49.933999999999898</v>
      </c>
      <c r="K1914">
        <v>-1.575E-2</v>
      </c>
      <c r="L1914">
        <v>49.930357142857098</v>
      </c>
      <c r="M1914">
        <v>-4.6153846153846101E-2</v>
      </c>
      <c r="N1914">
        <v>400.07407407407402</v>
      </c>
      <c r="O1914">
        <v>31.854838709677399</v>
      </c>
      <c r="P1914">
        <v>2.16067567567567</v>
      </c>
      <c r="Q1914">
        <v>58.338999999999899</v>
      </c>
      <c r="R1914">
        <v>6.72</v>
      </c>
      <c r="S1914">
        <v>2.7353846153846102</v>
      </c>
      <c r="T1914">
        <v>5</v>
      </c>
      <c r="U1914">
        <v>1.69454285714285</v>
      </c>
      <c r="V1914">
        <v>0.107914285714285</v>
      </c>
      <c r="W1914">
        <v>5.9271428571428503E-2</v>
      </c>
      <c r="X1914">
        <v>7.1285714285714199E-3</v>
      </c>
      <c r="Y1914">
        <v>87.464585714285704</v>
      </c>
      <c r="Z1914">
        <v>0</v>
      </c>
      <c r="AA1914">
        <v>1.1999999999999999E-3</v>
      </c>
      <c r="AB1914">
        <v>2.1585714285714201E-2</v>
      </c>
      <c r="AC1914">
        <v>0</v>
      </c>
      <c r="AD1914">
        <v>0</v>
      </c>
      <c r="AE1914">
        <v>49.933999999999898</v>
      </c>
      <c r="AF1914">
        <v>0</v>
      </c>
      <c r="AG1914">
        <v>0</v>
      </c>
      <c r="AH1914">
        <v>0</v>
      </c>
      <c r="AI1914">
        <v>49.933999999999898</v>
      </c>
      <c r="AJ1914">
        <v>0.57090535091672201</v>
      </c>
      <c r="AK1914">
        <v>1</v>
      </c>
      <c r="AL1914">
        <v>0</v>
      </c>
      <c r="AM1914">
        <v>0</v>
      </c>
      <c r="AN1914">
        <v>0</v>
      </c>
      <c r="AO1914">
        <v>0</v>
      </c>
      <c r="AP1914">
        <v>49.933999999999898</v>
      </c>
      <c r="AQ1914">
        <v>3.0759153698974402E-3</v>
      </c>
      <c r="AR1914">
        <v>2.61635496161544E-2</v>
      </c>
      <c r="AS1914">
        <v>0</v>
      </c>
      <c r="AT1914">
        <v>0.96742358450056698</v>
      </c>
      <c r="AU1914">
        <v>89.225528571428498</v>
      </c>
      <c r="AV1914">
        <v>49.963239464986003</v>
      </c>
      <c r="AW1914">
        <v>-2.92394649860554E-2</v>
      </c>
      <c r="AX1914">
        <v>0</v>
      </c>
      <c r="AY1914">
        <v>-3.0759153698974402E-3</v>
      </c>
      <c r="AZ1914">
        <v>-2.61635496161544E-2</v>
      </c>
      <c r="BB1914" t="e">
        <f t="shared" si="42"/>
        <v>#NAME?</v>
      </c>
      <c r="BC1914" t="e">
        <f t="shared" si="42"/>
        <v>#NAME?</v>
      </c>
      <c r="BD1914">
        <v>-2.9239464986051799E-2</v>
      </c>
      <c r="BE1914" s="244">
        <v>3.5700609135602603E-15</v>
      </c>
      <c r="BG1914" t="e">
        <f t="shared" si="43"/>
        <v>#NAME?</v>
      </c>
      <c r="BH1914" t="e">
        <f t="shared" si="43"/>
        <v>#NAME?</v>
      </c>
      <c r="BK1914" t="e">
        <f t="shared" si="37"/>
        <v>#NAME?</v>
      </c>
    </row>
    <row r="1915" spans="1:63" x14ac:dyDescent="0.2">
      <c r="A1915">
        <v>1913</v>
      </c>
      <c r="B1915" s="243">
        <v>44802.125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49.910344827586201</v>
      </c>
      <c r="K1915">
        <v>-2.6499999999999999E-2</v>
      </c>
      <c r="L1915">
        <v>49.9203703703703</v>
      </c>
      <c r="M1915">
        <v>-0.128571428571428</v>
      </c>
      <c r="N1915">
        <v>399.72727272727201</v>
      </c>
      <c r="O1915">
        <v>31.7153846153846</v>
      </c>
      <c r="P1915">
        <v>2.1547999999999998</v>
      </c>
      <c r="Q1915">
        <v>58.290999999999997</v>
      </c>
      <c r="R1915">
        <v>6.72</v>
      </c>
      <c r="S1915">
        <v>2.7489999999999899</v>
      </c>
      <c r="T1915">
        <v>5</v>
      </c>
      <c r="U1915">
        <v>1.69454285714285</v>
      </c>
      <c r="V1915">
        <v>0.107914285714285</v>
      </c>
      <c r="W1915">
        <v>5.9271428571428503E-2</v>
      </c>
      <c r="X1915">
        <v>7.1285714285714199E-3</v>
      </c>
      <c r="Y1915">
        <v>87.464585714285704</v>
      </c>
      <c r="Z1915">
        <v>0</v>
      </c>
      <c r="AA1915">
        <v>1.1999999999999999E-3</v>
      </c>
      <c r="AB1915">
        <v>2.1585714285714201E-2</v>
      </c>
      <c r="AC1915">
        <v>0</v>
      </c>
      <c r="AD1915">
        <v>0</v>
      </c>
      <c r="AE1915">
        <v>49.910344827586201</v>
      </c>
      <c r="AF1915">
        <v>0</v>
      </c>
      <c r="AG1915">
        <v>0</v>
      </c>
      <c r="AH1915">
        <v>0</v>
      </c>
      <c r="AI1915">
        <v>49.910344827586201</v>
      </c>
      <c r="AJ1915">
        <v>0.57063489662690103</v>
      </c>
      <c r="AK1915">
        <v>1</v>
      </c>
      <c r="AL1915">
        <v>0</v>
      </c>
      <c r="AM1915">
        <v>0</v>
      </c>
      <c r="AN1915">
        <v>0</v>
      </c>
      <c r="AO1915">
        <v>0</v>
      </c>
      <c r="AP1915">
        <v>49.910344827586201</v>
      </c>
      <c r="AQ1915">
        <v>3.0759153698974402E-3</v>
      </c>
      <c r="AR1915">
        <v>2.61635496161544E-2</v>
      </c>
      <c r="AS1915">
        <v>0</v>
      </c>
      <c r="AT1915">
        <v>0.96696528811556803</v>
      </c>
      <c r="AU1915">
        <v>89.225528571428498</v>
      </c>
      <c r="AV1915">
        <v>49.939584292572199</v>
      </c>
      <c r="AW1915">
        <v>-2.92394649860554E-2</v>
      </c>
      <c r="AX1915">
        <v>0</v>
      </c>
      <c r="AY1915">
        <v>-3.0759153698974402E-3</v>
      </c>
      <c r="AZ1915">
        <v>-2.61635496161544E-2</v>
      </c>
      <c r="BB1915" t="e">
        <f t="shared" si="42"/>
        <v>#NAME?</v>
      </c>
      <c r="BC1915" t="e">
        <f t="shared" si="42"/>
        <v>#NAME?</v>
      </c>
      <c r="BD1915">
        <v>-2.9239464986051799E-2</v>
      </c>
      <c r="BE1915" s="244">
        <v>3.5700609135602603E-15</v>
      </c>
      <c r="BG1915" t="e">
        <f t="shared" si="43"/>
        <v>#NAME?</v>
      </c>
      <c r="BH1915" t="e">
        <f t="shared" si="43"/>
        <v>#NAME?</v>
      </c>
      <c r="BK1915" t="e">
        <f t="shared" si="37"/>
        <v>#NAME?</v>
      </c>
    </row>
    <row r="1916" spans="1:63" x14ac:dyDescent="0.2">
      <c r="A1916">
        <v>1914</v>
      </c>
      <c r="B1916" s="243">
        <v>44802.138888888891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49.933999999999997</v>
      </c>
      <c r="K1916">
        <v>-4.6499999999999903E-2</v>
      </c>
      <c r="L1916">
        <v>49.923124999999999</v>
      </c>
      <c r="M1916">
        <v>-7.6923076923076997E-3</v>
      </c>
      <c r="N1916">
        <v>399.8</v>
      </c>
      <c r="O1916">
        <v>32.0692307692307</v>
      </c>
      <c r="P1916">
        <v>2.1601249999999999</v>
      </c>
      <c r="Q1916">
        <v>58.303750000000001</v>
      </c>
      <c r="R1916">
        <v>6.72</v>
      </c>
      <c r="S1916">
        <v>2.79210526315789</v>
      </c>
      <c r="T1916">
        <v>5</v>
      </c>
      <c r="U1916">
        <v>1.69454285714285</v>
      </c>
      <c r="V1916">
        <v>0.107914285714285</v>
      </c>
      <c r="W1916">
        <v>5.9271428571428503E-2</v>
      </c>
      <c r="X1916">
        <v>7.1285714285714199E-3</v>
      </c>
      <c r="Y1916">
        <v>87.464585714285704</v>
      </c>
      <c r="Z1916">
        <v>0</v>
      </c>
      <c r="AA1916">
        <v>1.1999999999999999E-3</v>
      </c>
      <c r="AB1916">
        <v>2.1585714285714201E-2</v>
      </c>
      <c r="AC1916">
        <v>0</v>
      </c>
      <c r="AD1916">
        <v>0</v>
      </c>
      <c r="AE1916">
        <v>49.933999999999997</v>
      </c>
      <c r="AF1916">
        <v>0</v>
      </c>
      <c r="AG1916">
        <v>0</v>
      </c>
      <c r="AH1916">
        <v>0</v>
      </c>
      <c r="AI1916">
        <v>49.933999999999997</v>
      </c>
      <c r="AJ1916">
        <v>0.57090535091672201</v>
      </c>
      <c r="AK1916">
        <v>1</v>
      </c>
      <c r="AL1916">
        <v>0</v>
      </c>
      <c r="AM1916">
        <v>0</v>
      </c>
      <c r="AN1916">
        <v>0</v>
      </c>
      <c r="AO1916">
        <v>0</v>
      </c>
      <c r="AP1916">
        <v>49.933999999999997</v>
      </c>
      <c r="AQ1916">
        <v>3.0759153698974402E-3</v>
      </c>
      <c r="AR1916">
        <v>2.61635496161544E-2</v>
      </c>
      <c r="AS1916">
        <v>0</v>
      </c>
      <c r="AT1916">
        <v>0.96742358450056698</v>
      </c>
      <c r="AU1916">
        <v>89.225528571428498</v>
      </c>
      <c r="AV1916">
        <v>49.963239464986003</v>
      </c>
      <c r="AW1916">
        <v>-2.92394649860554E-2</v>
      </c>
      <c r="AX1916">
        <v>0</v>
      </c>
      <c r="AY1916">
        <v>-3.0759153698974402E-3</v>
      </c>
      <c r="AZ1916">
        <v>-2.61635496161544E-2</v>
      </c>
      <c r="BB1916" t="e">
        <f t="shared" si="42"/>
        <v>#NAME?</v>
      </c>
      <c r="BC1916" t="e">
        <f t="shared" si="42"/>
        <v>#NAME?</v>
      </c>
      <c r="BD1916">
        <v>-2.9239464986051799E-2</v>
      </c>
      <c r="BE1916" s="244">
        <v>3.5700609135602603E-15</v>
      </c>
      <c r="BG1916" t="e">
        <f t="shared" si="43"/>
        <v>#NAME?</v>
      </c>
      <c r="BH1916" t="e">
        <f t="shared" si="43"/>
        <v>#NAME?</v>
      </c>
      <c r="BK1916" t="e">
        <f t="shared" si="37"/>
        <v>#NAME?</v>
      </c>
    </row>
    <row r="1917" spans="1:63" x14ac:dyDescent="0.2">
      <c r="A1917">
        <v>1915</v>
      </c>
      <c r="B1917" s="243">
        <v>44802.152777777781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49.968285714285699</v>
      </c>
      <c r="K1917">
        <v>-2.04999999999999E-2</v>
      </c>
      <c r="L1917">
        <v>49.954571428571398</v>
      </c>
      <c r="M1917">
        <v>3.1578947368420998E-2</v>
      </c>
      <c r="N1917">
        <v>399.875</v>
      </c>
      <c r="O1917">
        <v>31.962068965517201</v>
      </c>
      <c r="P1917">
        <v>2.1632058823529401</v>
      </c>
      <c r="Q1917">
        <v>58.405250000000002</v>
      </c>
      <c r="R1917">
        <v>6.7159999999999904</v>
      </c>
      <c r="S1917">
        <v>2.8293750000000002</v>
      </c>
      <c r="T1917">
        <v>5</v>
      </c>
      <c r="U1917">
        <v>1.69454285714285</v>
      </c>
      <c r="V1917">
        <v>0.107914285714285</v>
      </c>
      <c r="W1917">
        <v>5.9271428571428503E-2</v>
      </c>
      <c r="X1917">
        <v>7.1285714285714199E-3</v>
      </c>
      <c r="Y1917">
        <v>87.464585714285704</v>
      </c>
      <c r="Z1917">
        <v>0</v>
      </c>
      <c r="AA1917">
        <v>1.1999999999999999E-3</v>
      </c>
      <c r="AB1917">
        <v>2.1585714285714201E-2</v>
      </c>
      <c r="AC1917">
        <v>0</v>
      </c>
      <c r="AD1917">
        <v>0</v>
      </c>
      <c r="AE1917">
        <v>49.968285714285699</v>
      </c>
      <c r="AF1917">
        <v>0</v>
      </c>
      <c r="AG1917">
        <v>0</v>
      </c>
      <c r="AH1917">
        <v>0</v>
      </c>
      <c r="AI1917">
        <v>49.968285714285699</v>
      </c>
      <c r="AJ1917">
        <v>0.57129734630554896</v>
      </c>
      <c r="AK1917">
        <v>1</v>
      </c>
      <c r="AL1917">
        <v>0</v>
      </c>
      <c r="AM1917">
        <v>0</v>
      </c>
      <c r="AN1917">
        <v>0</v>
      </c>
      <c r="AO1917">
        <v>0</v>
      </c>
      <c r="AP1917">
        <v>49.968285714285699</v>
      </c>
      <c r="AQ1917">
        <v>3.0759153698974402E-3</v>
      </c>
      <c r="AR1917">
        <v>2.61635496161544E-2</v>
      </c>
      <c r="AS1917">
        <v>0</v>
      </c>
      <c r="AT1917">
        <v>0.96808783748673799</v>
      </c>
      <c r="AU1917">
        <v>89.225528571428498</v>
      </c>
      <c r="AV1917">
        <v>49.997525179271697</v>
      </c>
      <c r="AW1917">
        <v>-2.9239464986048298E-2</v>
      </c>
      <c r="AX1917">
        <v>0</v>
      </c>
      <c r="AY1917">
        <v>-3.0759153698974402E-3</v>
      </c>
      <c r="AZ1917">
        <v>-2.61635496161544E-2</v>
      </c>
      <c r="BB1917" t="e">
        <f t="shared" si="42"/>
        <v>#NAME?</v>
      </c>
      <c r="BC1917" t="e">
        <f t="shared" si="42"/>
        <v>#NAME?</v>
      </c>
      <c r="BD1917">
        <v>-2.9239464986051799E-2</v>
      </c>
      <c r="BE1917" s="244">
        <v>-3.5353664440407301E-15</v>
      </c>
      <c r="BG1917" t="e">
        <f t="shared" si="43"/>
        <v>#NAME?</v>
      </c>
      <c r="BH1917" t="e">
        <f t="shared" si="43"/>
        <v>#NAME?</v>
      </c>
      <c r="BK1917" t="e">
        <f t="shared" ref="BK1917:BK1980" si="44">-inf</f>
        <v>#NAME?</v>
      </c>
    </row>
    <row r="1918" spans="1:63" x14ac:dyDescent="0.2">
      <c r="A1918">
        <v>1916</v>
      </c>
      <c r="B1918" s="243">
        <v>44802.166666666664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49.893124999999998</v>
      </c>
      <c r="K1918">
        <v>-2.7E-2</v>
      </c>
      <c r="L1918">
        <v>49.915925925925897</v>
      </c>
      <c r="M1918">
        <v>-0.02</v>
      </c>
      <c r="N1918">
        <v>399.57142857142799</v>
      </c>
      <c r="O1918">
        <v>32.042307692307602</v>
      </c>
      <c r="P1918">
        <v>2.1679655172413699</v>
      </c>
      <c r="Q1918">
        <v>58.563249999999996</v>
      </c>
      <c r="R1918">
        <v>6.71</v>
      </c>
      <c r="S1918">
        <v>2.8269999999999902</v>
      </c>
      <c r="T1918">
        <v>5</v>
      </c>
      <c r="U1918">
        <v>1.69454285714285</v>
      </c>
      <c r="V1918">
        <v>0.107914285714285</v>
      </c>
      <c r="W1918">
        <v>5.9271428571428503E-2</v>
      </c>
      <c r="X1918">
        <v>7.1285714285714199E-3</v>
      </c>
      <c r="Y1918">
        <v>87.464585714285704</v>
      </c>
      <c r="Z1918">
        <v>0</v>
      </c>
      <c r="AA1918">
        <v>1.1999999999999999E-3</v>
      </c>
      <c r="AB1918">
        <v>2.1585714285714201E-2</v>
      </c>
      <c r="AC1918">
        <v>0</v>
      </c>
      <c r="AD1918">
        <v>0</v>
      </c>
      <c r="AE1918">
        <v>49.893124999999998</v>
      </c>
      <c r="AF1918">
        <v>0</v>
      </c>
      <c r="AG1918">
        <v>0</v>
      </c>
      <c r="AH1918">
        <v>0</v>
      </c>
      <c r="AI1918">
        <v>49.893124999999998</v>
      </c>
      <c r="AJ1918">
        <v>0.57043801891410395</v>
      </c>
      <c r="AK1918">
        <v>1</v>
      </c>
      <c r="AL1918">
        <v>0</v>
      </c>
      <c r="AM1918">
        <v>0</v>
      </c>
      <c r="AN1918">
        <v>0</v>
      </c>
      <c r="AO1918">
        <v>0</v>
      </c>
      <c r="AP1918">
        <v>49.893124999999998</v>
      </c>
      <c r="AQ1918">
        <v>3.0759153698974402E-3</v>
      </c>
      <c r="AR1918">
        <v>2.61635496161544E-2</v>
      </c>
      <c r="AS1918">
        <v>0</v>
      </c>
      <c r="AT1918">
        <v>0.96663167039361697</v>
      </c>
      <c r="AU1918">
        <v>89.225528571428498</v>
      </c>
      <c r="AV1918">
        <v>49.922364464986003</v>
      </c>
      <c r="AW1918">
        <v>-2.92394649860554E-2</v>
      </c>
      <c r="AX1918">
        <v>0</v>
      </c>
      <c r="AY1918">
        <v>-3.0759153698974402E-3</v>
      </c>
      <c r="AZ1918">
        <v>-2.61635496161544E-2</v>
      </c>
      <c r="BB1918" t="e">
        <f t="shared" si="42"/>
        <v>#NAME?</v>
      </c>
      <c r="BC1918" t="e">
        <f t="shared" si="42"/>
        <v>#NAME?</v>
      </c>
      <c r="BD1918">
        <v>-2.9239464986051799E-2</v>
      </c>
      <c r="BE1918" s="244">
        <v>3.5700609135602603E-15</v>
      </c>
      <c r="BG1918" t="e">
        <f t="shared" si="43"/>
        <v>#NAME?</v>
      </c>
      <c r="BH1918" t="e">
        <f t="shared" si="43"/>
        <v>#NAME?</v>
      </c>
      <c r="BK1918" t="e">
        <f t="shared" si="44"/>
        <v>#NAME?</v>
      </c>
    </row>
    <row r="1919" spans="1:63" x14ac:dyDescent="0.2">
      <c r="A1919">
        <v>1917</v>
      </c>
      <c r="B1919" s="243">
        <v>44802.180555555555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49.976764705882303</v>
      </c>
      <c r="K1919">
        <v>-2.0999999999999901E-2</v>
      </c>
      <c r="L1919">
        <v>49.963428571428501</v>
      </c>
      <c r="M1919">
        <v>-0.24285714285714199</v>
      </c>
      <c r="N1919">
        <v>399.79310344827502</v>
      </c>
      <c r="O1919">
        <v>32.088888888888803</v>
      </c>
      <c r="P1919">
        <v>2.16943333333333</v>
      </c>
      <c r="Q1919">
        <v>58.555249999999901</v>
      </c>
      <c r="R1919">
        <v>6.7099999999999902</v>
      </c>
      <c r="S1919">
        <v>2.8025000000000002</v>
      </c>
      <c r="T1919">
        <v>5</v>
      </c>
      <c r="U1919">
        <v>1.69454285714285</v>
      </c>
      <c r="V1919">
        <v>0.107914285714285</v>
      </c>
      <c r="W1919">
        <v>5.9271428571428503E-2</v>
      </c>
      <c r="X1919">
        <v>7.1285714285714199E-3</v>
      </c>
      <c r="Y1919">
        <v>87.464585714285704</v>
      </c>
      <c r="Z1919">
        <v>0</v>
      </c>
      <c r="AA1919">
        <v>1.1999999999999999E-3</v>
      </c>
      <c r="AB1919">
        <v>2.1585714285714201E-2</v>
      </c>
      <c r="AC1919">
        <v>0</v>
      </c>
      <c r="AD1919">
        <v>0</v>
      </c>
      <c r="AE1919">
        <v>49.976764705882303</v>
      </c>
      <c r="AF1919">
        <v>0</v>
      </c>
      <c r="AG1919">
        <v>0</v>
      </c>
      <c r="AH1919">
        <v>0</v>
      </c>
      <c r="AI1919">
        <v>49.976764705882303</v>
      </c>
      <c r="AJ1919">
        <v>0.57139428830244299</v>
      </c>
      <c r="AK1919">
        <v>1</v>
      </c>
      <c r="AL1919">
        <v>0</v>
      </c>
      <c r="AM1919">
        <v>0</v>
      </c>
      <c r="AN1919">
        <v>0</v>
      </c>
      <c r="AO1919">
        <v>0</v>
      </c>
      <c r="AP1919">
        <v>49.976764705882303</v>
      </c>
      <c r="AQ1919">
        <v>3.0759153698974402E-3</v>
      </c>
      <c r="AR1919">
        <v>2.61635496161544E-2</v>
      </c>
      <c r="AS1919">
        <v>0</v>
      </c>
      <c r="AT1919">
        <v>0.96825210985513199</v>
      </c>
      <c r="AU1919">
        <v>89.225528571428498</v>
      </c>
      <c r="AV1919">
        <v>50.006004170868401</v>
      </c>
      <c r="AW1919">
        <v>-2.9239464986062499E-2</v>
      </c>
      <c r="AX1919">
        <v>0</v>
      </c>
      <c r="AY1919">
        <v>-3.0759153698974402E-3</v>
      </c>
      <c r="AZ1919">
        <v>-2.61635496161544E-2</v>
      </c>
      <c r="BB1919" t="e">
        <f t="shared" si="42"/>
        <v>#NAME?</v>
      </c>
      <c r="BC1919" t="e">
        <f t="shared" si="42"/>
        <v>#NAME?</v>
      </c>
      <c r="BD1919">
        <v>-2.9239464986051799E-2</v>
      </c>
      <c r="BE1919" s="244">
        <v>1.06754882711612E-14</v>
      </c>
      <c r="BG1919" t="e">
        <f t="shared" si="43"/>
        <v>#NAME?</v>
      </c>
      <c r="BH1919" t="e">
        <f t="shared" si="43"/>
        <v>#NAME?</v>
      </c>
      <c r="BK1919" t="e">
        <f t="shared" si="44"/>
        <v>#NAME?</v>
      </c>
    </row>
    <row r="1920" spans="1:63" x14ac:dyDescent="0.2">
      <c r="A1920">
        <v>1918</v>
      </c>
      <c r="B1920" s="243">
        <v>44802.194444444445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49.9351428571428</v>
      </c>
      <c r="K1920">
        <v>-6.5384615384615305E-2</v>
      </c>
      <c r="L1920">
        <v>49.936666666666603</v>
      </c>
      <c r="M1920">
        <v>0.155</v>
      </c>
      <c r="N1920">
        <v>399.88</v>
      </c>
      <c r="O1920">
        <v>31.93</v>
      </c>
      <c r="P1920">
        <v>2.1664482758620598</v>
      </c>
      <c r="Q1920">
        <v>58.510249999999999</v>
      </c>
      <c r="R1920">
        <v>6.71</v>
      </c>
      <c r="S1920">
        <v>2.7639999999999998</v>
      </c>
      <c r="T1920">
        <v>5</v>
      </c>
      <c r="U1920">
        <v>1.69454285714285</v>
      </c>
      <c r="V1920">
        <v>0.107914285714285</v>
      </c>
      <c r="W1920">
        <v>5.9271428571428503E-2</v>
      </c>
      <c r="X1920">
        <v>7.1285714285714199E-3</v>
      </c>
      <c r="Y1920">
        <v>87.464585714285704</v>
      </c>
      <c r="Z1920">
        <v>0</v>
      </c>
      <c r="AA1920">
        <v>1.1999999999999999E-3</v>
      </c>
      <c r="AB1920">
        <v>2.1585714285714201E-2</v>
      </c>
      <c r="AC1920">
        <v>0</v>
      </c>
      <c r="AD1920">
        <v>0</v>
      </c>
      <c r="AE1920">
        <v>49.9351428571428</v>
      </c>
      <c r="AF1920">
        <v>0</v>
      </c>
      <c r="AG1920">
        <v>0</v>
      </c>
      <c r="AH1920">
        <v>0</v>
      </c>
      <c r="AI1920">
        <v>49.9351428571428</v>
      </c>
      <c r="AJ1920">
        <v>0.57091841742968297</v>
      </c>
      <c r="AK1920">
        <v>1</v>
      </c>
      <c r="AL1920">
        <v>0</v>
      </c>
      <c r="AM1920">
        <v>0</v>
      </c>
      <c r="AN1920">
        <v>0</v>
      </c>
      <c r="AO1920">
        <v>0</v>
      </c>
      <c r="AP1920">
        <v>49.9351428571428</v>
      </c>
      <c r="AQ1920">
        <v>3.0759153698974402E-3</v>
      </c>
      <c r="AR1920">
        <v>2.61635496161544E-2</v>
      </c>
      <c r="AS1920">
        <v>0</v>
      </c>
      <c r="AT1920">
        <v>0.96744572626677305</v>
      </c>
      <c r="AU1920">
        <v>89.225528571428498</v>
      </c>
      <c r="AV1920">
        <v>49.964382322128898</v>
      </c>
      <c r="AW1920">
        <v>-2.92394649860554E-2</v>
      </c>
      <c r="AX1920">
        <v>0</v>
      </c>
      <c r="AY1920">
        <v>-3.0759153698974402E-3</v>
      </c>
      <c r="AZ1920">
        <v>-2.61635496161544E-2</v>
      </c>
      <c r="BB1920" t="e">
        <f t="shared" si="42"/>
        <v>#NAME?</v>
      </c>
      <c r="BC1920" t="e">
        <f t="shared" si="42"/>
        <v>#NAME?</v>
      </c>
      <c r="BD1920">
        <v>-2.9239464986051799E-2</v>
      </c>
      <c r="BE1920" s="244">
        <v>3.5700609135602603E-15</v>
      </c>
      <c r="BG1920" t="e">
        <f t="shared" si="43"/>
        <v>#NAME?</v>
      </c>
      <c r="BH1920" t="e">
        <f t="shared" si="43"/>
        <v>#NAME?</v>
      </c>
      <c r="BK1920" t="e">
        <f t="shared" si="44"/>
        <v>#NAME?</v>
      </c>
    </row>
    <row r="1921" spans="1:63" x14ac:dyDescent="0.2">
      <c r="A1921">
        <v>1919</v>
      </c>
      <c r="B1921" s="243">
        <v>44802.208333333336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49.9171428571428</v>
      </c>
      <c r="K1921">
        <v>-3.6499999999999998E-2</v>
      </c>
      <c r="L1921">
        <v>49.916486486486399</v>
      </c>
      <c r="M1921" s="244">
        <v>-2.5442610980993099E-17</v>
      </c>
      <c r="N1921">
        <v>399.875</v>
      </c>
      <c r="O1921">
        <v>32.042857142857102</v>
      </c>
      <c r="P1921">
        <v>2.1664516129032201</v>
      </c>
      <c r="Q1921">
        <v>58.459249999999997</v>
      </c>
      <c r="R1921">
        <v>6.7099999999999902</v>
      </c>
      <c r="S1921">
        <v>2.80666666666666</v>
      </c>
      <c r="T1921">
        <v>5</v>
      </c>
      <c r="U1921">
        <v>1.69454285714285</v>
      </c>
      <c r="V1921">
        <v>0.107914285714285</v>
      </c>
      <c r="W1921">
        <v>5.9271428571428503E-2</v>
      </c>
      <c r="X1921">
        <v>7.1285714285714199E-3</v>
      </c>
      <c r="Y1921">
        <v>87.464585714285704</v>
      </c>
      <c r="Z1921">
        <v>0</v>
      </c>
      <c r="AA1921">
        <v>1.1999999999999999E-3</v>
      </c>
      <c r="AB1921">
        <v>2.1585714285714201E-2</v>
      </c>
      <c r="AC1921">
        <v>0</v>
      </c>
      <c r="AD1921">
        <v>0</v>
      </c>
      <c r="AE1921">
        <v>49.9171428571428</v>
      </c>
      <c r="AF1921">
        <v>0</v>
      </c>
      <c r="AG1921">
        <v>0</v>
      </c>
      <c r="AH1921">
        <v>0</v>
      </c>
      <c r="AI1921">
        <v>49.9171428571428</v>
      </c>
      <c r="AJ1921">
        <v>0.570712619850548</v>
      </c>
      <c r="AK1921">
        <v>1</v>
      </c>
      <c r="AL1921">
        <v>0</v>
      </c>
      <c r="AM1921">
        <v>0</v>
      </c>
      <c r="AN1921">
        <v>0</v>
      </c>
      <c r="AO1921">
        <v>0</v>
      </c>
      <c r="AP1921">
        <v>49.9171428571428</v>
      </c>
      <c r="AQ1921">
        <v>3.0759153698974402E-3</v>
      </c>
      <c r="AR1921">
        <v>2.61635496161544E-2</v>
      </c>
      <c r="AS1921">
        <v>0</v>
      </c>
      <c r="AT1921">
        <v>0.96709699344903299</v>
      </c>
      <c r="AU1921">
        <v>89.225528571428498</v>
      </c>
      <c r="AV1921">
        <v>49.946382322128898</v>
      </c>
      <c r="AW1921">
        <v>-2.92394649860554E-2</v>
      </c>
      <c r="AX1921">
        <v>0</v>
      </c>
      <c r="AY1921">
        <v>-3.0759153698974402E-3</v>
      </c>
      <c r="AZ1921">
        <v>-2.61635496161544E-2</v>
      </c>
      <c r="BB1921" t="e">
        <f t="shared" si="42"/>
        <v>#NAME?</v>
      </c>
      <c r="BC1921" t="e">
        <f t="shared" si="42"/>
        <v>#NAME?</v>
      </c>
      <c r="BD1921">
        <v>-2.9239464986051799E-2</v>
      </c>
      <c r="BE1921" s="244">
        <v>3.5700609135602603E-15</v>
      </c>
      <c r="BG1921" t="e">
        <f t="shared" si="43"/>
        <v>#NAME?</v>
      </c>
      <c r="BH1921" t="e">
        <f t="shared" si="43"/>
        <v>#NAME?</v>
      </c>
      <c r="BK1921" t="e">
        <f t="shared" si="44"/>
        <v>#NAME?</v>
      </c>
    </row>
    <row r="1922" spans="1:63" x14ac:dyDescent="0.2">
      <c r="A1922">
        <v>1920</v>
      </c>
      <c r="B1922" s="243">
        <v>44802.222222222219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49.957666666666597</v>
      </c>
      <c r="K1922">
        <v>-7.3749999999999899E-2</v>
      </c>
      <c r="L1922">
        <v>49.958148148148098</v>
      </c>
      <c r="M1922">
        <v>0.15</v>
      </c>
      <c r="N1922">
        <v>400.04</v>
      </c>
      <c r="O1922">
        <v>31.825806451612898</v>
      </c>
      <c r="P1922">
        <v>2.1615000000000002</v>
      </c>
      <c r="Q1922">
        <v>58.407249999999898</v>
      </c>
      <c r="R1922">
        <v>6.7074999999999996</v>
      </c>
      <c r="S1922">
        <v>2.8849999999999998</v>
      </c>
      <c r="T1922">
        <v>5</v>
      </c>
      <c r="U1922">
        <v>1.69454285714285</v>
      </c>
      <c r="V1922">
        <v>0.107914285714285</v>
      </c>
      <c r="W1922">
        <v>5.9271428571428503E-2</v>
      </c>
      <c r="X1922">
        <v>7.1285714285714199E-3</v>
      </c>
      <c r="Y1922">
        <v>87.464585714285704</v>
      </c>
      <c r="Z1922">
        <v>0</v>
      </c>
      <c r="AA1922">
        <v>1.1999999999999999E-3</v>
      </c>
      <c r="AB1922">
        <v>2.1585714285714201E-2</v>
      </c>
      <c r="AC1922">
        <v>0</v>
      </c>
      <c r="AD1922">
        <v>0</v>
      </c>
      <c r="AE1922">
        <v>49.957666666666597</v>
      </c>
      <c r="AF1922">
        <v>0</v>
      </c>
      <c r="AG1922">
        <v>0</v>
      </c>
      <c r="AH1922">
        <v>0</v>
      </c>
      <c r="AI1922">
        <v>49.957666666666597</v>
      </c>
      <c r="AJ1922">
        <v>0.57117593662262101</v>
      </c>
      <c r="AK1922">
        <v>1</v>
      </c>
      <c r="AL1922">
        <v>0</v>
      </c>
      <c r="AM1922">
        <v>0</v>
      </c>
      <c r="AN1922">
        <v>0</v>
      </c>
      <c r="AO1922">
        <v>0</v>
      </c>
      <c r="AP1922">
        <v>49.957666666666597</v>
      </c>
      <c r="AQ1922">
        <v>3.0759153698974402E-3</v>
      </c>
      <c r="AR1922">
        <v>2.61635496161544E-2</v>
      </c>
      <c r="AS1922">
        <v>0</v>
      </c>
      <c r="AT1922">
        <v>0.967882103575744</v>
      </c>
      <c r="AU1922">
        <v>89.225528571428498</v>
      </c>
      <c r="AV1922">
        <v>49.986906131652702</v>
      </c>
      <c r="AW1922">
        <v>-2.92394649860554E-2</v>
      </c>
      <c r="AX1922">
        <v>0</v>
      </c>
      <c r="AY1922">
        <v>-3.0759153698974402E-3</v>
      </c>
      <c r="AZ1922">
        <v>-2.61635496161544E-2</v>
      </c>
      <c r="BB1922" t="e">
        <f t="shared" si="42"/>
        <v>#NAME?</v>
      </c>
      <c r="BC1922" t="e">
        <f t="shared" si="42"/>
        <v>#NAME?</v>
      </c>
      <c r="BD1922">
        <v>-2.9239464986051799E-2</v>
      </c>
      <c r="BE1922" s="244">
        <v>3.5700609135602603E-15</v>
      </c>
      <c r="BG1922" t="e">
        <f t="shared" si="43"/>
        <v>#NAME?</v>
      </c>
      <c r="BH1922" t="e">
        <f t="shared" si="43"/>
        <v>#NAME?</v>
      </c>
      <c r="BK1922" t="e">
        <f t="shared" si="44"/>
        <v>#NAME?</v>
      </c>
    </row>
    <row r="1923" spans="1:63" x14ac:dyDescent="0.2">
      <c r="A1923">
        <v>1921</v>
      </c>
      <c r="B1923" s="243">
        <v>44802.236111111109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49.922580645161197</v>
      </c>
      <c r="K1923">
        <v>-3.4250000000000003E-2</v>
      </c>
      <c r="L1923">
        <v>49.918965517241297</v>
      </c>
      <c r="M1923" s="244">
        <v>5.5511151231257799E-18</v>
      </c>
      <c r="N1923">
        <v>400.03846153846098</v>
      </c>
      <c r="O1923">
        <v>32.116</v>
      </c>
      <c r="P1923">
        <v>2.1669393939393902</v>
      </c>
      <c r="Q1923">
        <v>58.521999999999998</v>
      </c>
      <c r="R1923">
        <v>6.7</v>
      </c>
      <c r="S1923">
        <v>2.8171428571428501</v>
      </c>
      <c r="T1923">
        <v>5</v>
      </c>
      <c r="U1923">
        <v>1.69454285714285</v>
      </c>
      <c r="V1923">
        <v>0.107914285714285</v>
      </c>
      <c r="W1923">
        <v>5.9271428571428503E-2</v>
      </c>
      <c r="X1923">
        <v>7.1285714285714199E-3</v>
      </c>
      <c r="Y1923">
        <v>87.464585714285704</v>
      </c>
      <c r="Z1923">
        <v>0</v>
      </c>
      <c r="AA1923">
        <v>1.1999999999999999E-3</v>
      </c>
      <c r="AB1923">
        <v>2.1585714285714201E-2</v>
      </c>
      <c r="AC1923">
        <v>0</v>
      </c>
      <c r="AD1923">
        <v>0</v>
      </c>
      <c r="AE1923">
        <v>49.922580645161197</v>
      </c>
      <c r="AF1923">
        <v>0</v>
      </c>
      <c r="AG1923">
        <v>0</v>
      </c>
      <c r="AH1923">
        <v>0</v>
      </c>
      <c r="AI1923">
        <v>49.922580645161197</v>
      </c>
      <c r="AJ1923">
        <v>0.57077479116221697</v>
      </c>
      <c r="AK1923">
        <v>1</v>
      </c>
      <c r="AL1923">
        <v>0</v>
      </c>
      <c r="AM1923">
        <v>0</v>
      </c>
      <c r="AN1923">
        <v>0</v>
      </c>
      <c r="AO1923">
        <v>0</v>
      </c>
      <c r="AP1923">
        <v>49.922580645161197</v>
      </c>
      <c r="AQ1923">
        <v>3.0759153698974402E-3</v>
      </c>
      <c r="AR1923">
        <v>2.61635496161544E-2</v>
      </c>
      <c r="AS1923">
        <v>0</v>
      </c>
      <c r="AT1923">
        <v>0.96720234540114103</v>
      </c>
      <c r="AU1923">
        <v>89.225528571428498</v>
      </c>
      <c r="AV1923">
        <v>49.951820110147303</v>
      </c>
      <c r="AW1923">
        <v>-2.92394649860554E-2</v>
      </c>
      <c r="AX1923">
        <v>0</v>
      </c>
      <c r="AY1923">
        <v>-3.0759153698974402E-3</v>
      </c>
      <c r="AZ1923">
        <v>-2.61635496161544E-2</v>
      </c>
      <c r="BB1923" t="e">
        <f t="shared" si="42"/>
        <v>#NAME?</v>
      </c>
      <c r="BC1923" t="e">
        <f t="shared" si="42"/>
        <v>#NAME?</v>
      </c>
      <c r="BD1923">
        <v>-2.9239464986051799E-2</v>
      </c>
      <c r="BE1923" s="244">
        <v>3.5700609135602603E-15</v>
      </c>
      <c r="BG1923" t="e">
        <f t="shared" si="43"/>
        <v>#NAME?</v>
      </c>
      <c r="BH1923" t="e">
        <f t="shared" si="43"/>
        <v>#NAME?</v>
      </c>
      <c r="BK1923" t="e">
        <f t="shared" si="44"/>
        <v>#NAME?</v>
      </c>
    </row>
    <row r="1924" spans="1:63" x14ac:dyDescent="0.2">
      <c r="A1924">
        <v>1922</v>
      </c>
      <c r="B1924" s="243">
        <v>44802.25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49.890384615384598</v>
      </c>
      <c r="K1924">
        <v>-7.0499999999999993E-2</v>
      </c>
      <c r="L1924">
        <v>49.9017647058823</v>
      </c>
      <c r="M1924">
        <v>-0.06</v>
      </c>
      <c r="N1924">
        <v>399.96428571428498</v>
      </c>
      <c r="O1924">
        <v>32.254999999999903</v>
      </c>
      <c r="P1924">
        <v>2.165</v>
      </c>
      <c r="Q1924">
        <v>58.455249999999999</v>
      </c>
      <c r="R1924">
        <v>6.7</v>
      </c>
      <c r="S1924">
        <v>2.8328571428571401</v>
      </c>
      <c r="T1924">
        <v>5</v>
      </c>
      <c r="U1924">
        <v>1.69454285714285</v>
      </c>
      <c r="V1924">
        <v>0.107914285714285</v>
      </c>
      <c r="W1924">
        <v>5.9271428571428503E-2</v>
      </c>
      <c r="X1924">
        <v>7.1285714285714199E-3</v>
      </c>
      <c r="Y1924">
        <v>87.464585714285704</v>
      </c>
      <c r="Z1924">
        <v>0</v>
      </c>
      <c r="AA1924">
        <v>1.1999999999999999E-3</v>
      </c>
      <c r="AB1924">
        <v>2.1585714285714201E-2</v>
      </c>
      <c r="AC1924">
        <v>0</v>
      </c>
      <c r="AD1924">
        <v>0</v>
      </c>
      <c r="AE1924">
        <v>49.890384615384598</v>
      </c>
      <c r="AF1924">
        <v>0</v>
      </c>
      <c r="AG1924">
        <v>0</v>
      </c>
      <c r="AH1924">
        <v>0</v>
      </c>
      <c r="AI1924">
        <v>49.890384615384598</v>
      </c>
      <c r="AJ1924">
        <v>0.57040668755189605</v>
      </c>
      <c r="AK1924">
        <v>1</v>
      </c>
      <c r="AL1924">
        <v>0</v>
      </c>
      <c r="AM1924">
        <v>0</v>
      </c>
      <c r="AN1924">
        <v>0</v>
      </c>
      <c r="AO1924">
        <v>0</v>
      </c>
      <c r="AP1924">
        <v>49.890384615384598</v>
      </c>
      <c r="AQ1924">
        <v>3.0759153698974402E-3</v>
      </c>
      <c r="AR1924">
        <v>2.61635496161544E-2</v>
      </c>
      <c r="AS1924">
        <v>0</v>
      </c>
      <c r="AT1924">
        <v>0.96657857805758296</v>
      </c>
      <c r="AU1924">
        <v>89.225528571428498</v>
      </c>
      <c r="AV1924">
        <v>49.919624080370603</v>
      </c>
      <c r="AW1924">
        <v>-2.92394649860554E-2</v>
      </c>
      <c r="AX1924">
        <v>0</v>
      </c>
      <c r="AY1924">
        <v>-3.0759153698974402E-3</v>
      </c>
      <c r="AZ1924">
        <v>-2.61635496161544E-2</v>
      </c>
      <c r="BB1924" t="e">
        <f t="shared" si="42"/>
        <v>#NAME?</v>
      </c>
      <c r="BC1924" t="e">
        <f t="shared" si="42"/>
        <v>#NAME?</v>
      </c>
      <c r="BD1924">
        <v>-2.9239464986051799E-2</v>
      </c>
      <c r="BE1924" s="244">
        <v>3.5700609135602603E-15</v>
      </c>
      <c r="BG1924" t="e">
        <f t="shared" si="43"/>
        <v>#NAME?</v>
      </c>
      <c r="BH1924" t="e">
        <f t="shared" si="43"/>
        <v>#NAME?</v>
      </c>
      <c r="BK1924" t="e">
        <f t="shared" si="44"/>
        <v>#NAME?</v>
      </c>
    </row>
    <row r="1925" spans="1:63" x14ac:dyDescent="0.2">
      <c r="A1925">
        <v>1923</v>
      </c>
      <c r="B1925" s="243">
        <v>44802.263888888891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49.927407407407401</v>
      </c>
      <c r="K1925">
        <v>-3.8249999999999999E-2</v>
      </c>
      <c r="L1925">
        <v>49.949565217391303</v>
      </c>
      <c r="M1925">
        <v>-0.15</v>
      </c>
      <c r="N1925">
        <v>400.142857142857</v>
      </c>
      <c r="O1925">
        <v>32.311999999999998</v>
      </c>
      <c r="P1925">
        <v>2.1680909090909002</v>
      </c>
      <c r="Q1925">
        <v>58.539499999999997</v>
      </c>
      <c r="R1925">
        <v>6.7</v>
      </c>
      <c r="S1925">
        <v>2.8721428571428498</v>
      </c>
      <c r="T1925">
        <v>5</v>
      </c>
      <c r="U1925">
        <v>1.69454285714285</v>
      </c>
      <c r="V1925">
        <v>0.107914285714285</v>
      </c>
      <c r="W1925">
        <v>5.9271428571428503E-2</v>
      </c>
      <c r="X1925">
        <v>7.1285714285714199E-3</v>
      </c>
      <c r="Y1925">
        <v>87.464585714285704</v>
      </c>
      <c r="Z1925">
        <v>0</v>
      </c>
      <c r="AA1925">
        <v>1.1999999999999999E-3</v>
      </c>
      <c r="AB1925">
        <v>2.1585714285714201E-2</v>
      </c>
      <c r="AC1925">
        <v>0</v>
      </c>
      <c r="AD1925">
        <v>0</v>
      </c>
      <c r="AE1925">
        <v>49.927407407407401</v>
      </c>
      <c r="AF1925">
        <v>0</v>
      </c>
      <c r="AG1925">
        <v>0</v>
      </c>
      <c r="AH1925">
        <v>0</v>
      </c>
      <c r="AI1925">
        <v>49.927407407407401</v>
      </c>
      <c r="AJ1925">
        <v>0.57082997649473399</v>
      </c>
      <c r="AK1925">
        <v>1</v>
      </c>
      <c r="AL1925">
        <v>0</v>
      </c>
      <c r="AM1925">
        <v>0</v>
      </c>
      <c r="AN1925">
        <v>0</v>
      </c>
      <c r="AO1925">
        <v>0</v>
      </c>
      <c r="AP1925">
        <v>49.927407407407401</v>
      </c>
      <c r="AQ1925">
        <v>3.0759153698974402E-3</v>
      </c>
      <c r="AR1925">
        <v>2.61635496161544E-2</v>
      </c>
      <c r="AS1925">
        <v>0</v>
      </c>
      <c r="AT1925">
        <v>0.96729585931217699</v>
      </c>
      <c r="AU1925">
        <v>89.225528571428498</v>
      </c>
      <c r="AV1925">
        <v>49.956646872393399</v>
      </c>
      <c r="AW1925">
        <v>-2.92394649860554E-2</v>
      </c>
      <c r="AX1925">
        <v>0</v>
      </c>
      <c r="AY1925">
        <v>-3.0759153698974402E-3</v>
      </c>
      <c r="AZ1925">
        <v>-2.61635496161544E-2</v>
      </c>
      <c r="BB1925" t="e">
        <f t="shared" ref="BB1925:BC1944" si="45">-inf</f>
        <v>#NAME?</v>
      </c>
      <c r="BC1925" t="e">
        <f t="shared" si="45"/>
        <v>#NAME?</v>
      </c>
      <c r="BD1925">
        <v>-2.9239464986051799E-2</v>
      </c>
      <c r="BE1925" s="244">
        <v>3.5700609135602603E-15</v>
      </c>
      <c r="BG1925" t="e">
        <f t="shared" ref="BG1925:BH1944" si="46">-inf</f>
        <v>#NAME?</v>
      </c>
      <c r="BH1925" t="e">
        <f t="shared" si="46"/>
        <v>#NAME?</v>
      </c>
      <c r="BK1925" t="e">
        <f t="shared" si="44"/>
        <v>#NAME?</v>
      </c>
    </row>
    <row r="1926" spans="1:63" x14ac:dyDescent="0.2">
      <c r="A1926">
        <v>1924</v>
      </c>
      <c r="B1926" s="243">
        <v>44802.277777777781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49.915161290322501</v>
      </c>
      <c r="K1926">
        <v>-2.75E-2</v>
      </c>
      <c r="L1926">
        <v>49.910285714285699</v>
      </c>
      <c r="M1926">
        <v>-0.05</v>
      </c>
      <c r="N1926">
        <v>400.32</v>
      </c>
      <c r="O1926">
        <v>32.147826086956499</v>
      </c>
      <c r="P1926">
        <v>2.16559459459459</v>
      </c>
      <c r="Q1926">
        <v>58.477249999999898</v>
      </c>
      <c r="R1926">
        <v>6.7</v>
      </c>
      <c r="S1926">
        <v>2.8683333333333301</v>
      </c>
      <c r="T1926">
        <v>5</v>
      </c>
      <c r="U1926">
        <v>1.69454285714285</v>
      </c>
      <c r="V1926">
        <v>0.107914285714285</v>
      </c>
      <c r="W1926">
        <v>5.9271428571428503E-2</v>
      </c>
      <c r="X1926">
        <v>7.1285714285714199E-3</v>
      </c>
      <c r="Y1926">
        <v>87.464585714285704</v>
      </c>
      <c r="Z1926">
        <v>0</v>
      </c>
      <c r="AA1926">
        <v>1.1999999999999999E-3</v>
      </c>
      <c r="AB1926">
        <v>2.1585714285714201E-2</v>
      </c>
      <c r="AC1926">
        <v>0</v>
      </c>
      <c r="AD1926">
        <v>0</v>
      </c>
      <c r="AE1926">
        <v>49.915161290322501</v>
      </c>
      <c r="AF1926">
        <v>0</v>
      </c>
      <c r="AG1926">
        <v>0</v>
      </c>
      <c r="AH1926">
        <v>0</v>
      </c>
      <c r="AI1926">
        <v>49.915161290322501</v>
      </c>
      <c r="AJ1926">
        <v>0.57068996420307605</v>
      </c>
      <c r="AK1926">
        <v>1</v>
      </c>
      <c r="AL1926">
        <v>0</v>
      </c>
      <c r="AM1926">
        <v>0</v>
      </c>
      <c r="AN1926">
        <v>0</v>
      </c>
      <c r="AO1926">
        <v>0</v>
      </c>
      <c r="AP1926">
        <v>49.915161290322501</v>
      </c>
      <c r="AQ1926">
        <v>3.0759153698974402E-3</v>
      </c>
      <c r="AR1926">
        <v>2.61635496161544E-2</v>
      </c>
      <c r="AS1926">
        <v>0</v>
      </c>
      <c r="AT1926">
        <v>0.967058602483435</v>
      </c>
      <c r="AU1926">
        <v>89.225528571428498</v>
      </c>
      <c r="AV1926">
        <v>49.9444007553086</v>
      </c>
      <c r="AW1926">
        <v>-2.92394649860554E-2</v>
      </c>
      <c r="AX1926">
        <v>0</v>
      </c>
      <c r="AY1926">
        <v>-3.0759153698974402E-3</v>
      </c>
      <c r="AZ1926">
        <v>-2.61635496161544E-2</v>
      </c>
      <c r="BB1926" t="e">
        <f t="shared" si="45"/>
        <v>#NAME?</v>
      </c>
      <c r="BC1926" t="e">
        <f t="shared" si="45"/>
        <v>#NAME?</v>
      </c>
      <c r="BD1926">
        <v>-2.9239464986051799E-2</v>
      </c>
      <c r="BE1926" s="244">
        <v>3.5700609135602603E-15</v>
      </c>
      <c r="BG1926" t="e">
        <f t="shared" si="46"/>
        <v>#NAME?</v>
      </c>
      <c r="BH1926" t="e">
        <f t="shared" si="46"/>
        <v>#NAME?</v>
      </c>
      <c r="BK1926" t="e">
        <f t="shared" si="44"/>
        <v>#NAME?</v>
      </c>
    </row>
    <row r="1927" spans="1:63" x14ac:dyDescent="0.2">
      <c r="A1927">
        <v>1925</v>
      </c>
      <c r="B1927" s="243">
        <v>44802.291666666664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49.940434782608698</v>
      </c>
      <c r="K1927">
        <v>-4.8750000000000002E-2</v>
      </c>
      <c r="L1927">
        <v>49.944482758620602</v>
      </c>
      <c r="M1927">
        <v>-1.6666666666666601E-2</v>
      </c>
      <c r="N1927">
        <v>400.2</v>
      </c>
      <c r="O1927">
        <v>31.926923076923</v>
      </c>
      <c r="P1927">
        <v>2.1675945945945898</v>
      </c>
      <c r="Q1927">
        <v>58.5267499999999</v>
      </c>
      <c r="R1927">
        <v>6.6950000000000003</v>
      </c>
      <c r="S1927">
        <v>2.8585714285714201</v>
      </c>
      <c r="T1927">
        <v>5</v>
      </c>
      <c r="U1927">
        <v>1.69454285714285</v>
      </c>
      <c r="V1927">
        <v>0.107914285714285</v>
      </c>
      <c r="W1927">
        <v>5.9271428571428503E-2</v>
      </c>
      <c r="X1927">
        <v>7.1285714285714199E-3</v>
      </c>
      <c r="Y1927">
        <v>87.464585714285704</v>
      </c>
      <c r="Z1927">
        <v>0</v>
      </c>
      <c r="AA1927">
        <v>1.1999999999999999E-3</v>
      </c>
      <c r="AB1927">
        <v>2.1585714285714201E-2</v>
      </c>
      <c r="AC1927">
        <v>0</v>
      </c>
      <c r="AD1927">
        <v>0</v>
      </c>
      <c r="AE1927">
        <v>49.940434782608698</v>
      </c>
      <c r="AF1927">
        <v>0</v>
      </c>
      <c r="AG1927">
        <v>0</v>
      </c>
      <c r="AH1927">
        <v>0</v>
      </c>
      <c r="AI1927">
        <v>49.940434782608698</v>
      </c>
      <c r="AJ1927">
        <v>0.57097892106578396</v>
      </c>
      <c r="AK1927">
        <v>1</v>
      </c>
      <c r="AL1927">
        <v>0</v>
      </c>
      <c r="AM1927">
        <v>0</v>
      </c>
      <c r="AN1927">
        <v>0</v>
      </c>
      <c r="AO1927">
        <v>0</v>
      </c>
      <c r="AP1927">
        <v>49.940434782608698</v>
      </c>
      <c r="AQ1927">
        <v>3.0759153698974402E-3</v>
      </c>
      <c r="AR1927">
        <v>2.61635496161544E-2</v>
      </c>
      <c r="AS1927">
        <v>0</v>
      </c>
      <c r="AT1927">
        <v>0.96754825227116004</v>
      </c>
      <c r="AU1927">
        <v>89.225528571428498</v>
      </c>
      <c r="AV1927">
        <v>49.969674247594703</v>
      </c>
      <c r="AW1927">
        <v>-2.92394649860554E-2</v>
      </c>
      <c r="AX1927">
        <v>0</v>
      </c>
      <c r="AY1927">
        <v>-3.0759153698974402E-3</v>
      </c>
      <c r="AZ1927">
        <v>-2.61635496161544E-2</v>
      </c>
      <c r="BB1927" t="e">
        <f t="shared" si="45"/>
        <v>#NAME?</v>
      </c>
      <c r="BC1927" t="e">
        <f t="shared" si="45"/>
        <v>#NAME?</v>
      </c>
      <c r="BD1927">
        <v>-2.9239464986051799E-2</v>
      </c>
      <c r="BE1927" s="244">
        <v>3.5700609135602603E-15</v>
      </c>
      <c r="BG1927" t="e">
        <f t="shared" si="46"/>
        <v>#NAME?</v>
      </c>
      <c r="BH1927" t="e">
        <f t="shared" si="46"/>
        <v>#NAME?</v>
      </c>
      <c r="BK1927" t="e">
        <f t="shared" si="44"/>
        <v>#NAME?</v>
      </c>
    </row>
    <row r="1928" spans="1:63" x14ac:dyDescent="0.2">
      <c r="A1928">
        <v>1926</v>
      </c>
      <c r="B1928" s="243">
        <v>44802.305555555555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49.942903225806397</v>
      </c>
      <c r="K1928">
        <v>-2.4250000000000001E-2</v>
      </c>
      <c r="L1928">
        <v>49.936666666666603</v>
      </c>
      <c r="M1928">
        <v>-0.16999999999999901</v>
      </c>
      <c r="N1928">
        <v>400.1</v>
      </c>
      <c r="O1928">
        <v>32.724999999999902</v>
      </c>
      <c r="P1928">
        <v>2.1692727272727201</v>
      </c>
      <c r="Q1928">
        <v>58.585749999999997</v>
      </c>
      <c r="R1928">
        <v>6.6980000000000004</v>
      </c>
      <c r="S1928">
        <v>2.8940000000000001</v>
      </c>
      <c r="T1928">
        <v>5</v>
      </c>
      <c r="U1928">
        <v>1.69454285714285</v>
      </c>
      <c r="V1928">
        <v>0.107914285714285</v>
      </c>
      <c r="W1928">
        <v>5.9271428571428503E-2</v>
      </c>
      <c r="X1928">
        <v>7.1285714285714199E-3</v>
      </c>
      <c r="Y1928">
        <v>87.464585714285704</v>
      </c>
      <c r="Z1928">
        <v>0</v>
      </c>
      <c r="AA1928">
        <v>1.1999999999999999E-3</v>
      </c>
      <c r="AB1928">
        <v>2.1585714285714201E-2</v>
      </c>
      <c r="AC1928">
        <v>0</v>
      </c>
      <c r="AD1928">
        <v>0</v>
      </c>
      <c r="AE1928">
        <v>49.942903225806397</v>
      </c>
      <c r="AF1928">
        <v>0</v>
      </c>
      <c r="AG1928">
        <v>0</v>
      </c>
      <c r="AH1928">
        <v>0</v>
      </c>
      <c r="AI1928">
        <v>49.942903225806397</v>
      </c>
      <c r="AJ1928">
        <v>0.57100714326769098</v>
      </c>
      <c r="AK1928">
        <v>1</v>
      </c>
      <c r="AL1928">
        <v>0</v>
      </c>
      <c r="AM1928">
        <v>0</v>
      </c>
      <c r="AN1928">
        <v>0</v>
      </c>
      <c r="AO1928">
        <v>0</v>
      </c>
      <c r="AP1928">
        <v>49.942903225806397</v>
      </c>
      <c r="AQ1928">
        <v>3.0759153698974402E-3</v>
      </c>
      <c r="AR1928">
        <v>2.61635496161544E-2</v>
      </c>
      <c r="AS1928">
        <v>0</v>
      </c>
      <c r="AT1928">
        <v>0.96759607600181496</v>
      </c>
      <c r="AU1928">
        <v>89.225528571428498</v>
      </c>
      <c r="AV1928">
        <v>49.972142690792502</v>
      </c>
      <c r="AW1928">
        <v>-2.92394649860554E-2</v>
      </c>
      <c r="AX1928">
        <v>0</v>
      </c>
      <c r="AY1928">
        <v>-3.0759153698974402E-3</v>
      </c>
      <c r="AZ1928">
        <v>-2.61635496161544E-2</v>
      </c>
      <c r="BB1928" t="e">
        <f t="shared" si="45"/>
        <v>#NAME?</v>
      </c>
      <c r="BC1928" t="e">
        <f t="shared" si="45"/>
        <v>#NAME?</v>
      </c>
      <c r="BD1928">
        <v>-2.9239464986051799E-2</v>
      </c>
      <c r="BE1928" s="244">
        <v>3.5700609135602603E-15</v>
      </c>
      <c r="BG1928" t="e">
        <f t="shared" si="46"/>
        <v>#NAME?</v>
      </c>
      <c r="BH1928" t="e">
        <f t="shared" si="46"/>
        <v>#NAME?</v>
      </c>
      <c r="BK1928" t="e">
        <f t="shared" si="44"/>
        <v>#NAME?</v>
      </c>
    </row>
    <row r="1929" spans="1:63" x14ac:dyDescent="0.2">
      <c r="A1929">
        <v>1927</v>
      </c>
      <c r="B1929" s="243">
        <v>44802.319444444445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49.944687500000001</v>
      </c>
      <c r="K1929">
        <v>-3.4750000000000003E-2</v>
      </c>
      <c r="L1929">
        <v>49.9583333333333</v>
      </c>
      <c r="M1929">
        <v>0.13529411764705801</v>
      </c>
      <c r="N1929">
        <v>400.10344827586198</v>
      </c>
      <c r="O1929">
        <v>32.2655172413793</v>
      </c>
      <c r="P1929">
        <v>2.17180555555555</v>
      </c>
      <c r="Q1929">
        <v>58.633749999999999</v>
      </c>
      <c r="R1929">
        <v>6.69</v>
      </c>
      <c r="S1929">
        <v>2.86</v>
      </c>
      <c r="T1929">
        <v>5</v>
      </c>
      <c r="U1929">
        <v>1.69454285714285</v>
      </c>
      <c r="V1929">
        <v>0.107914285714285</v>
      </c>
      <c r="W1929">
        <v>5.9271428571428503E-2</v>
      </c>
      <c r="X1929">
        <v>7.1285714285714199E-3</v>
      </c>
      <c r="Y1929">
        <v>87.464585714285704</v>
      </c>
      <c r="Z1929">
        <v>0</v>
      </c>
      <c r="AA1929">
        <v>1.1999999999999999E-3</v>
      </c>
      <c r="AB1929">
        <v>2.1585714285714201E-2</v>
      </c>
      <c r="AC1929">
        <v>0</v>
      </c>
      <c r="AD1929">
        <v>0</v>
      </c>
      <c r="AE1929">
        <v>49.944687500000001</v>
      </c>
      <c r="AF1929">
        <v>0</v>
      </c>
      <c r="AG1929">
        <v>0</v>
      </c>
      <c r="AH1929">
        <v>0</v>
      </c>
      <c r="AI1929">
        <v>49.944687500000001</v>
      </c>
      <c r="AJ1929">
        <v>0.57102754322933302</v>
      </c>
      <c r="AK1929">
        <v>1</v>
      </c>
      <c r="AL1929">
        <v>0</v>
      </c>
      <c r="AM1929">
        <v>0</v>
      </c>
      <c r="AN1929">
        <v>0</v>
      </c>
      <c r="AO1929">
        <v>0</v>
      </c>
      <c r="AP1929">
        <v>49.944687500000001</v>
      </c>
      <c r="AQ1929">
        <v>3.0759153698974402E-3</v>
      </c>
      <c r="AR1929">
        <v>2.61635496161544E-2</v>
      </c>
      <c r="AS1929">
        <v>0</v>
      </c>
      <c r="AT1929">
        <v>0.96763064461110004</v>
      </c>
      <c r="AU1929">
        <v>89.225528571428498</v>
      </c>
      <c r="AV1929">
        <v>49.973926964985999</v>
      </c>
      <c r="AW1929">
        <v>-2.9239464986048298E-2</v>
      </c>
      <c r="AX1929">
        <v>0</v>
      </c>
      <c r="AY1929">
        <v>-3.0759153698974402E-3</v>
      </c>
      <c r="AZ1929">
        <v>-2.61635496161544E-2</v>
      </c>
      <c r="BB1929" t="e">
        <f t="shared" si="45"/>
        <v>#NAME?</v>
      </c>
      <c r="BC1929" t="e">
        <f t="shared" si="45"/>
        <v>#NAME?</v>
      </c>
      <c r="BD1929">
        <v>-2.9239464986051799E-2</v>
      </c>
      <c r="BE1929" s="244">
        <v>-3.5353664440407301E-15</v>
      </c>
      <c r="BG1929" t="e">
        <f t="shared" si="46"/>
        <v>#NAME?</v>
      </c>
      <c r="BH1929" t="e">
        <f t="shared" si="46"/>
        <v>#NAME?</v>
      </c>
      <c r="BK1929" t="e">
        <f t="shared" si="44"/>
        <v>#NAME?</v>
      </c>
    </row>
    <row r="1930" spans="1:63" x14ac:dyDescent="0.2">
      <c r="A1930">
        <v>1928</v>
      </c>
      <c r="B1930" s="243">
        <v>44802.333333333336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49.9222580645161</v>
      </c>
      <c r="K1930">
        <v>-7.3499999999999899E-2</v>
      </c>
      <c r="L1930">
        <v>49.914705882352898</v>
      </c>
      <c r="M1930">
        <v>-9.375E-2</v>
      </c>
      <c r="N1930">
        <v>400.17857142857099</v>
      </c>
      <c r="O1930">
        <v>32.358333333333299</v>
      </c>
      <c r="P1930">
        <v>2.16353333333333</v>
      </c>
      <c r="Q1930">
        <v>58.433999999999997</v>
      </c>
      <c r="R1930">
        <v>6.69</v>
      </c>
      <c r="S1930">
        <v>2.86</v>
      </c>
      <c r="T1930">
        <v>5</v>
      </c>
      <c r="U1930">
        <v>1.69454285714285</v>
      </c>
      <c r="V1930">
        <v>0.107914285714285</v>
      </c>
      <c r="W1930">
        <v>5.9271428571428503E-2</v>
      </c>
      <c r="X1930">
        <v>7.1285714285714199E-3</v>
      </c>
      <c r="Y1930">
        <v>87.464585714285704</v>
      </c>
      <c r="Z1930">
        <v>0</v>
      </c>
      <c r="AA1930">
        <v>1.1999999999999999E-3</v>
      </c>
      <c r="AB1930">
        <v>2.1585714285714201E-2</v>
      </c>
      <c r="AC1930">
        <v>0</v>
      </c>
      <c r="AD1930">
        <v>0</v>
      </c>
      <c r="AE1930">
        <v>49.9222580645161</v>
      </c>
      <c r="AF1930">
        <v>0</v>
      </c>
      <c r="AG1930">
        <v>0</v>
      </c>
      <c r="AH1930">
        <v>0</v>
      </c>
      <c r="AI1930">
        <v>49.9222580645161</v>
      </c>
      <c r="AJ1930">
        <v>0.57077110303355905</v>
      </c>
      <c r="AK1930">
        <v>1</v>
      </c>
      <c r="AL1930">
        <v>0</v>
      </c>
      <c r="AM1930">
        <v>0</v>
      </c>
      <c r="AN1930">
        <v>0</v>
      </c>
      <c r="AO1930">
        <v>0</v>
      </c>
      <c r="AP1930">
        <v>49.9222580645161</v>
      </c>
      <c r="AQ1930">
        <v>3.0759153698974402E-3</v>
      </c>
      <c r="AR1930">
        <v>2.61635496161544E-2</v>
      </c>
      <c r="AS1930">
        <v>0</v>
      </c>
      <c r="AT1930">
        <v>0.96719609570906695</v>
      </c>
      <c r="AU1930">
        <v>89.225528571428498</v>
      </c>
      <c r="AV1930">
        <v>49.951497529502099</v>
      </c>
      <c r="AW1930">
        <v>-2.92394649860554E-2</v>
      </c>
      <c r="AX1930">
        <v>0</v>
      </c>
      <c r="AY1930">
        <v>-3.0759153698974402E-3</v>
      </c>
      <c r="AZ1930">
        <v>-2.61635496161544E-2</v>
      </c>
      <c r="BB1930" t="e">
        <f t="shared" si="45"/>
        <v>#NAME?</v>
      </c>
      <c r="BC1930" t="e">
        <f t="shared" si="45"/>
        <v>#NAME?</v>
      </c>
      <c r="BD1930">
        <v>-2.9239464986051799E-2</v>
      </c>
      <c r="BE1930" s="244">
        <v>3.5700609135602603E-15</v>
      </c>
      <c r="BG1930" t="e">
        <f t="shared" si="46"/>
        <v>#NAME?</v>
      </c>
      <c r="BH1930" t="e">
        <f t="shared" si="46"/>
        <v>#NAME?</v>
      </c>
      <c r="BK1930" t="e">
        <f t="shared" si="44"/>
        <v>#NAME?</v>
      </c>
    </row>
    <row r="1931" spans="1:63" x14ac:dyDescent="0.2">
      <c r="A1931">
        <v>1929</v>
      </c>
      <c r="B1931" s="243">
        <v>44802.347222222219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49.934848484848402</v>
      </c>
      <c r="K1931">
        <v>-3.8249999999999999E-2</v>
      </c>
      <c r="L1931">
        <v>49.931142857142802</v>
      </c>
      <c r="M1931">
        <v>0.128</v>
      </c>
      <c r="N1931">
        <v>400.1</v>
      </c>
      <c r="O1931">
        <v>32.222580645161202</v>
      </c>
      <c r="P1931">
        <v>2.1709999999999998</v>
      </c>
      <c r="Q1931">
        <v>58.612499999999997</v>
      </c>
      <c r="R1931">
        <v>6.69</v>
      </c>
      <c r="S1931">
        <v>2.86</v>
      </c>
      <c r="T1931">
        <v>5</v>
      </c>
      <c r="U1931">
        <v>1.69454285714285</v>
      </c>
      <c r="V1931">
        <v>0.107914285714285</v>
      </c>
      <c r="W1931">
        <v>5.9271428571428503E-2</v>
      </c>
      <c r="X1931">
        <v>7.1285714285714199E-3</v>
      </c>
      <c r="Y1931">
        <v>87.464585714285704</v>
      </c>
      <c r="Z1931">
        <v>0</v>
      </c>
      <c r="AA1931">
        <v>1.1999999999999999E-3</v>
      </c>
      <c r="AB1931">
        <v>2.1585714285714201E-2</v>
      </c>
      <c r="AC1931">
        <v>0</v>
      </c>
      <c r="AD1931">
        <v>0</v>
      </c>
      <c r="AE1931">
        <v>49.934848484848402</v>
      </c>
      <c r="AF1931">
        <v>0</v>
      </c>
      <c r="AG1931">
        <v>0</v>
      </c>
      <c r="AH1931">
        <v>0</v>
      </c>
      <c r="AI1931">
        <v>49.934848484848402</v>
      </c>
      <c r="AJ1931">
        <v>0.57091505181270796</v>
      </c>
      <c r="AK1931">
        <v>1</v>
      </c>
      <c r="AL1931">
        <v>0</v>
      </c>
      <c r="AM1931">
        <v>0</v>
      </c>
      <c r="AN1931">
        <v>0</v>
      </c>
      <c r="AO1931">
        <v>0</v>
      </c>
      <c r="AP1931">
        <v>49.934848484848402</v>
      </c>
      <c r="AQ1931">
        <v>3.0759153698974402E-3</v>
      </c>
      <c r="AR1931">
        <v>2.61635496161544E-2</v>
      </c>
      <c r="AS1931">
        <v>0</v>
      </c>
      <c r="AT1931">
        <v>0.967440023084568</v>
      </c>
      <c r="AU1931">
        <v>89.225528571428498</v>
      </c>
      <c r="AV1931">
        <v>49.9640879498345</v>
      </c>
      <c r="AW1931">
        <v>-2.92394649860554E-2</v>
      </c>
      <c r="AX1931">
        <v>0</v>
      </c>
      <c r="AY1931">
        <v>-3.0759153698974402E-3</v>
      </c>
      <c r="AZ1931">
        <v>-2.61635496161544E-2</v>
      </c>
      <c r="BB1931" t="e">
        <f t="shared" si="45"/>
        <v>#NAME?</v>
      </c>
      <c r="BC1931" t="e">
        <f t="shared" si="45"/>
        <v>#NAME?</v>
      </c>
      <c r="BD1931">
        <v>-2.9239464986051799E-2</v>
      </c>
      <c r="BE1931" s="244">
        <v>3.5700609135602603E-15</v>
      </c>
      <c r="BG1931" t="e">
        <f t="shared" si="46"/>
        <v>#NAME?</v>
      </c>
      <c r="BH1931" t="e">
        <f t="shared" si="46"/>
        <v>#NAME?</v>
      </c>
      <c r="BK1931" t="e">
        <f t="shared" si="44"/>
        <v>#NAME?</v>
      </c>
    </row>
    <row r="1932" spans="1:63" x14ac:dyDescent="0.2">
      <c r="A1932">
        <v>1930</v>
      </c>
      <c r="B1932" s="243">
        <v>44802.361111111109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49.945588235294103</v>
      </c>
      <c r="K1932">
        <v>-3.57499999999999E-2</v>
      </c>
      <c r="L1932">
        <v>49.9417857142857</v>
      </c>
      <c r="M1932">
        <v>-0.13076923076923</v>
      </c>
      <c r="N1932">
        <v>400.03846153846098</v>
      </c>
      <c r="O1932">
        <v>32.620689655172399</v>
      </c>
      <c r="P1932">
        <v>2.1682758620689602</v>
      </c>
      <c r="Q1932">
        <v>58.560499999999898</v>
      </c>
      <c r="R1932">
        <v>6.6879999999999997</v>
      </c>
      <c r="S1932">
        <v>2.8030769230769201</v>
      </c>
      <c r="T1932">
        <v>5</v>
      </c>
      <c r="U1932">
        <v>1.69454285714285</v>
      </c>
      <c r="V1932">
        <v>0.107914285714285</v>
      </c>
      <c r="W1932">
        <v>5.9271428571428503E-2</v>
      </c>
      <c r="X1932">
        <v>7.1285714285714199E-3</v>
      </c>
      <c r="Y1932">
        <v>87.464585714285704</v>
      </c>
      <c r="Z1932">
        <v>0</v>
      </c>
      <c r="AA1932">
        <v>1.1999999999999999E-3</v>
      </c>
      <c r="AB1932">
        <v>2.1585714285714201E-2</v>
      </c>
      <c r="AC1932">
        <v>0</v>
      </c>
      <c r="AD1932">
        <v>0</v>
      </c>
      <c r="AE1932">
        <v>49.945588235294103</v>
      </c>
      <c r="AF1932">
        <v>0</v>
      </c>
      <c r="AG1932">
        <v>0</v>
      </c>
      <c r="AH1932">
        <v>0</v>
      </c>
      <c r="AI1932">
        <v>49.945588235294103</v>
      </c>
      <c r="AJ1932">
        <v>0.57103784151505299</v>
      </c>
      <c r="AK1932">
        <v>1</v>
      </c>
      <c r="AL1932">
        <v>0</v>
      </c>
      <c r="AM1932">
        <v>0</v>
      </c>
      <c r="AN1932">
        <v>0</v>
      </c>
      <c r="AO1932">
        <v>0</v>
      </c>
      <c r="AP1932">
        <v>49.945588235294103</v>
      </c>
      <c r="AQ1932">
        <v>3.0759153698974402E-3</v>
      </c>
      <c r="AR1932">
        <v>2.61635496161544E-2</v>
      </c>
      <c r="AS1932">
        <v>0</v>
      </c>
      <c r="AT1932">
        <v>0.967648095497608</v>
      </c>
      <c r="AU1932">
        <v>89.225528571428498</v>
      </c>
      <c r="AV1932">
        <v>49.974827700280102</v>
      </c>
      <c r="AW1932">
        <v>-2.9239464986048298E-2</v>
      </c>
      <c r="AX1932">
        <v>0</v>
      </c>
      <c r="AY1932">
        <v>-3.0759153698974402E-3</v>
      </c>
      <c r="AZ1932">
        <v>-2.61635496161544E-2</v>
      </c>
      <c r="BB1932" t="e">
        <f t="shared" si="45"/>
        <v>#NAME?</v>
      </c>
      <c r="BC1932" t="e">
        <f t="shared" si="45"/>
        <v>#NAME?</v>
      </c>
      <c r="BD1932">
        <v>-2.9239464986051799E-2</v>
      </c>
      <c r="BE1932" s="244">
        <v>-3.5353664440407301E-15</v>
      </c>
      <c r="BG1932" t="e">
        <f t="shared" si="46"/>
        <v>#NAME?</v>
      </c>
      <c r="BH1932" t="e">
        <f t="shared" si="46"/>
        <v>#NAME?</v>
      </c>
      <c r="BK1932" t="e">
        <f t="shared" si="44"/>
        <v>#NAME?</v>
      </c>
    </row>
    <row r="1933" spans="1:63" x14ac:dyDescent="0.2">
      <c r="A1933">
        <v>1931</v>
      </c>
      <c r="B1933" s="243">
        <v>44802.375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49.9418181818181</v>
      </c>
      <c r="K1933">
        <v>-4.1538461538461503E-2</v>
      </c>
      <c r="L1933">
        <v>49.9433333333333</v>
      </c>
      <c r="M1933">
        <v>-0.02</v>
      </c>
      <c r="N1933">
        <v>399.71428571428498</v>
      </c>
      <c r="O1933">
        <v>32.1666666666666</v>
      </c>
      <c r="P1933">
        <v>2.17409677419354</v>
      </c>
      <c r="Q1933">
        <v>58.716749999999998</v>
      </c>
      <c r="R1933">
        <v>6.6849999999999996</v>
      </c>
      <c r="S1933">
        <v>2.778</v>
      </c>
      <c r="T1933">
        <v>5</v>
      </c>
      <c r="U1933">
        <v>1.69454285714285</v>
      </c>
      <c r="V1933">
        <v>0.107914285714285</v>
      </c>
      <c r="W1933">
        <v>5.9271428571428503E-2</v>
      </c>
      <c r="X1933">
        <v>7.1285714285714199E-3</v>
      </c>
      <c r="Y1933">
        <v>87.464585714285704</v>
      </c>
      <c r="Z1933">
        <v>0</v>
      </c>
      <c r="AA1933">
        <v>1.1999999999999999E-3</v>
      </c>
      <c r="AB1933">
        <v>2.1585714285714201E-2</v>
      </c>
      <c r="AC1933">
        <v>0</v>
      </c>
      <c r="AD1933">
        <v>0</v>
      </c>
      <c r="AE1933">
        <v>49.9418181818181</v>
      </c>
      <c r="AF1933">
        <v>0</v>
      </c>
      <c r="AG1933">
        <v>0</v>
      </c>
      <c r="AH1933">
        <v>0</v>
      </c>
      <c r="AI1933">
        <v>49.9418181818181</v>
      </c>
      <c r="AJ1933">
        <v>0.57099473774402199</v>
      </c>
      <c r="AK1933">
        <v>1</v>
      </c>
      <c r="AL1933">
        <v>0</v>
      </c>
      <c r="AM1933">
        <v>0</v>
      </c>
      <c r="AN1933">
        <v>0</v>
      </c>
      <c r="AO1933">
        <v>0</v>
      </c>
      <c r="AP1933">
        <v>49.9418181818181</v>
      </c>
      <c r="AQ1933">
        <v>3.0759153698974402E-3</v>
      </c>
      <c r="AR1933">
        <v>2.61635496161544E-2</v>
      </c>
      <c r="AS1933">
        <v>0</v>
      </c>
      <c r="AT1933">
        <v>0.967575054310292</v>
      </c>
      <c r="AU1933">
        <v>89.225528571428498</v>
      </c>
      <c r="AV1933">
        <v>49.971057646804198</v>
      </c>
      <c r="AW1933">
        <v>-2.92394649860554E-2</v>
      </c>
      <c r="AX1933">
        <v>0</v>
      </c>
      <c r="AY1933">
        <v>-3.0759153698974402E-3</v>
      </c>
      <c r="AZ1933">
        <v>-2.61635496161544E-2</v>
      </c>
      <c r="BB1933" t="e">
        <f t="shared" si="45"/>
        <v>#NAME?</v>
      </c>
      <c r="BC1933" t="e">
        <f t="shared" si="45"/>
        <v>#NAME?</v>
      </c>
      <c r="BD1933">
        <v>-2.9239464986051799E-2</v>
      </c>
      <c r="BE1933" s="244">
        <v>3.5700609135602603E-15</v>
      </c>
      <c r="BG1933" t="e">
        <f t="shared" si="46"/>
        <v>#NAME?</v>
      </c>
      <c r="BH1933" t="e">
        <f t="shared" si="46"/>
        <v>#NAME?</v>
      </c>
      <c r="BK1933" t="e">
        <f t="shared" si="44"/>
        <v>#NAME?</v>
      </c>
    </row>
    <row r="1934" spans="1:63" x14ac:dyDescent="0.2">
      <c r="A1934">
        <v>1932</v>
      </c>
      <c r="B1934" s="243">
        <v>44802.388888888891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49.947419354838701</v>
      </c>
      <c r="K1934">
        <v>-3.2500000000000001E-2</v>
      </c>
      <c r="L1934">
        <v>49.955757575757502</v>
      </c>
      <c r="M1934">
        <v>2.4999999999999901E-2</v>
      </c>
      <c r="N1934">
        <v>400.04347826086899</v>
      </c>
      <c r="O1934">
        <v>31.9714285714285</v>
      </c>
      <c r="P1934">
        <v>2.1732820512820501</v>
      </c>
      <c r="Q1934">
        <v>58.677999999999997</v>
      </c>
      <c r="R1934">
        <v>6.6825000000000001</v>
      </c>
      <c r="S1934">
        <v>2.7508333333333299</v>
      </c>
      <c r="T1934">
        <v>5</v>
      </c>
      <c r="U1934">
        <v>1.69454285714285</v>
      </c>
      <c r="V1934">
        <v>0.107914285714285</v>
      </c>
      <c r="W1934">
        <v>5.9271428571428503E-2</v>
      </c>
      <c r="X1934">
        <v>7.1285714285714199E-3</v>
      </c>
      <c r="Y1934">
        <v>87.464585714285704</v>
      </c>
      <c r="Z1934">
        <v>0</v>
      </c>
      <c r="AA1934">
        <v>1.1999999999999999E-3</v>
      </c>
      <c r="AB1934">
        <v>2.1585714285714201E-2</v>
      </c>
      <c r="AC1934">
        <v>0</v>
      </c>
      <c r="AD1934">
        <v>0</v>
      </c>
      <c r="AE1934">
        <v>49.947419354838701</v>
      </c>
      <c r="AF1934">
        <v>0</v>
      </c>
      <c r="AG1934">
        <v>0</v>
      </c>
      <c r="AH1934">
        <v>0</v>
      </c>
      <c r="AI1934">
        <v>49.947419354838701</v>
      </c>
      <c r="AJ1934">
        <v>0.57105877706890795</v>
      </c>
      <c r="AK1934">
        <v>1</v>
      </c>
      <c r="AL1934">
        <v>0</v>
      </c>
      <c r="AM1934">
        <v>0</v>
      </c>
      <c r="AN1934">
        <v>0</v>
      </c>
      <c r="AO1934">
        <v>0</v>
      </c>
      <c r="AP1934">
        <v>49.947419354838701</v>
      </c>
      <c r="AQ1934">
        <v>3.0759153698974402E-3</v>
      </c>
      <c r="AR1934">
        <v>2.61635496161544E-2</v>
      </c>
      <c r="AS1934">
        <v>0</v>
      </c>
      <c r="AT1934">
        <v>0.96768357169085395</v>
      </c>
      <c r="AU1934">
        <v>89.225528571428498</v>
      </c>
      <c r="AV1934">
        <v>49.976658819824699</v>
      </c>
      <c r="AW1934">
        <v>-2.9239464986062499E-2</v>
      </c>
      <c r="AX1934">
        <v>0</v>
      </c>
      <c r="AY1934">
        <v>-3.0759153698974402E-3</v>
      </c>
      <c r="AZ1934">
        <v>-2.61635496161544E-2</v>
      </c>
      <c r="BB1934" t="e">
        <f t="shared" si="45"/>
        <v>#NAME?</v>
      </c>
      <c r="BC1934" t="e">
        <f t="shared" si="45"/>
        <v>#NAME?</v>
      </c>
      <c r="BD1934">
        <v>-2.9239464986051799E-2</v>
      </c>
      <c r="BE1934" s="244">
        <v>1.06754882711612E-14</v>
      </c>
      <c r="BG1934" t="e">
        <f t="shared" si="46"/>
        <v>#NAME?</v>
      </c>
      <c r="BH1934" t="e">
        <f t="shared" si="46"/>
        <v>#NAME?</v>
      </c>
      <c r="BK1934" t="e">
        <f t="shared" si="44"/>
        <v>#NAME?</v>
      </c>
    </row>
    <row r="1935" spans="1:63" x14ac:dyDescent="0.2">
      <c r="A1935">
        <v>1933</v>
      </c>
      <c r="B1935" s="243">
        <v>44802.402777777781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49.935000000000002</v>
      </c>
      <c r="K1935">
        <v>-4.65E-2</v>
      </c>
      <c r="L1935">
        <v>49.960857142857101</v>
      </c>
      <c r="M1935">
        <v>-0.17499999999999999</v>
      </c>
      <c r="N1935">
        <v>400.22727272727201</v>
      </c>
      <c r="O1935">
        <v>31.277419354838699</v>
      </c>
      <c r="P1935">
        <v>2.1718928571428502</v>
      </c>
      <c r="Q1935">
        <v>58.662499999999902</v>
      </c>
      <c r="R1935">
        <v>6.68</v>
      </c>
      <c r="S1935">
        <v>2.7172222222222202</v>
      </c>
      <c r="T1935">
        <v>5</v>
      </c>
      <c r="U1935">
        <v>1.69454285714285</v>
      </c>
      <c r="V1935">
        <v>0.107914285714285</v>
      </c>
      <c r="W1935">
        <v>5.9271428571428503E-2</v>
      </c>
      <c r="X1935">
        <v>7.1285714285714199E-3</v>
      </c>
      <c r="Y1935">
        <v>87.464585714285704</v>
      </c>
      <c r="Z1935">
        <v>0</v>
      </c>
      <c r="AA1935">
        <v>1.1999999999999999E-3</v>
      </c>
      <c r="AB1935">
        <v>2.1585714285714201E-2</v>
      </c>
      <c r="AC1935">
        <v>0</v>
      </c>
      <c r="AD1935">
        <v>0</v>
      </c>
      <c r="AE1935">
        <v>49.935000000000002</v>
      </c>
      <c r="AF1935">
        <v>0</v>
      </c>
      <c r="AG1935">
        <v>0</v>
      </c>
      <c r="AH1935">
        <v>0</v>
      </c>
      <c r="AI1935">
        <v>49.935000000000002</v>
      </c>
      <c r="AJ1935">
        <v>0.57091678411556301</v>
      </c>
      <c r="AK1935">
        <v>1</v>
      </c>
      <c r="AL1935">
        <v>0</v>
      </c>
      <c r="AM1935">
        <v>0</v>
      </c>
      <c r="AN1935">
        <v>0</v>
      </c>
      <c r="AO1935">
        <v>0</v>
      </c>
      <c r="AP1935">
        <v>49.935000000000002</v>
      </c>
      <c r="AQ1935">
        <v>3.0759153698974402E-3</v>
      </c>
      <c r="AR1935">
        <v>2.61635496161544E-2</v>
      </c>
      <c r="AS1935">
        <v>0</v>
      </c>
      <c r="AT1935">
        <v>0.96744295854599704</v>
      </c>
      <c r="AU1935">
        <v>89.225528571428498</v>
      </c>
      <c r="AV1935">
        <v>49.964239464986001</v>
      </c>
      <c r="AW1935">
        <v>-2.92394649860554E-2</v>
      </c>
      <c r="AX1935">
        <v>0</v>
      </c>
      <c r="AY1935">
        <v>-3.0759153698974402E-3</v>
      </c>
      <c r="AZ1935">
        <v>-2.61635496161544E-2</v>
      </c>
      <c r="BB1935" t="e">
        <f t="shared" si="45"/>
        <v>#NAME?</v>
      </c>
      <c r="BC1935" t="e">
        <f t="shared" si="45"/>
        <v>#NAME?</v>
      </c>
      <c r="BD1935">
        <v>-2.9239464986051799E-2</v>
      </c>
      <c r="BE1935" s="244">
        <v>3.5700609135602603E-15</v>
      </c>
      <c r="BG1935" t="e">
        <f t="shared" si="46"/>
        <v>#NAME?</v>
      </c>
      <c r="BH1935" t="e">
        <f t="shared" si="46"/>
        <v>#NAME?</v>
      </c>
      <c r="BK1935" t="e">
        <f t="shared" si="44"/>
        <v>#NAME?</v>
      </c>
    </row>
    <row r="1936" spans="1:63" x14ac:dyDescent="0.2">
      <c r="A1936">
        <v>1934</v>
      </c>
      <c r="B1936" s="243">
        <v>44802.416666666664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49.938000000000002</v>
      </c>
      <c r="K1936">
        <v>-3.125E-2</v>
      </c>
      <c r="L1936">
        <v>49.9270833333333</v>
      </c>
      <c r="M1936">
        <v>-0.14444444444444399</v>
      </c>
      <c r="N1936">
        <v>400.136363636363</v>
      </c>
      <c r="O1936">
        <v>31.549999999999901</v>
      </c>
      <c r="P1936">
        <v>2.1749687500000001</v>
      </c>
      <c r="Q1936">
        <v>58.731749999999998</v>
      </c>
      <c r="R1936">
        <v>6.68</v>
      </c>
      <c r="S1936">
        <v>2.7131249999999998</v>
      </c>
      <c r="T1936">
        <v>5</v>
      </c>
      <c r="U1936">
        <v>1.69454285714285</v>
      </c>
      <c r="V1936">
        <v>0.107914285714285</v>
      </c>
      <c r="W1936">
        <v>5.9271428571428503E-2</v>
      </c>
      <c r="X1936">
        <v>7.1285714285714199E-3</v>
      </c>
      <c r="Y1936">
        <v>87.464585714285704</v>
      </c>
      <c r="Z1936">
        <v>0</v>
      </c>
      <c r="AA1936">
        <v>1.1999999999999999E-3</v>
      </c>
      <c r="AB1936">
        <v>2.1585714285714201E-2</v>
      </c>
      <c r="AC1936">
        <v>0</v>
      </c>
      <c r="AD1936">
        <v>0</v>
      </c>
      <c r="AE1936">
        <v>49.938000000000002</v>
      </c>
      <c r="AF1936">
        <v>0</v>
      </c>
      <c r="AG1936">
        <v>0</v>
      </c>
      <c r="AH1936">
        <v>0</v>
      </c>
      <c r="AI1936">
        <v>49.938000000000002</v>
      </c>
      <c r="AJ1936">
        <v>0.57095108371208503</v>
      </c>
      <c r="AK1936">
        <v>1</v>
      </c>
      <c r="AL1936">
        <v>0</v>
      </c>
      <c r="AM1936">
        <v>0</v>
      </c>
      <c r="AN1936">
        <v>0</v>
      </c>
      <c r="AO1936">
        <v>0</v>
      </c>
      <c r="AP1936">
        <v>49.938000000000002</v>
      </c>
      <c r="AQ1936">
        <v>3.0759153698974402E-3</v>
      </c>
      <c r="AR1936">
        <v>2.61635496161544E-2</v>
      </c>
      <c r="AS1936">
        <v>0</v>
      </c>
      <c r="AT1936">
        <v>0.96750108068228702</v>
      </c>
      <c r="AU1936">
        <v>89.225528571428498</v>
      </c>
      <c r="AV1936">
        <v>49.967239464986001</v>
      </c>
      <c r="AW1936">
        <v>-2.92394649860554E-2</v>
      </c>
      <c r="AX1936">
        <v>0</v>
      </c>
      <c r="AY1936">
        <v>-3.0759153698974402E-3</v>
      </c>
      <c r="AZ1936">
        <v>-2.61635496161544E-2</v>
      </c>
      <c r="BB1936" t="e">
        <f t="shared" si="45"/>
        <v>#NAME?</v>
      </c>
      <c r="BC1936" t="e">
        <f t="shared" si="45"/>
        <v>#NAME?</v>
      </c>
      <c r="BD1936">
        <v>-2.9239464986051799E-2</v>
      </c>
      <c r="BE1936" s="244">
        <v>3.5700609135602603E-15</v>
      </c>
      <c r="BG1936" t="e">
        <f t="shared" si="46"/>
        <v>#NAME?</v>
      </c>
      <c r="BH1936" t="e">
        <f t="shared" si="46"/>
        <v>#NAME?</v>
      </c>
      <c r="BK1936" t="e">
        <f t="shared" si="44"/>
        <v>#NAME?</v>
      </c>
    </row>
    <row r="1937" spans="1:63" x14ac:dyDescent="0.2">
      <c r="A1937">
        <v>1935</v>
      </c>
      <c r="B1937" s="243">
        <v>44802.430555555555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49.952187499999901</v>
      </c>
      <c r="K1937">
        <v>-5.0249999999999899E-2</v>
      </c>
      <c r="L1937">
        <v>49.950666666666599</v>
      </c>
      <c r="M1937">
        <v>-6.9230769230769207E-2</v>
      </c>
      <c r="N1937">
        <v>400.166666666666</v>
      </c>
      <c r="O1937">
        <v>31.496428571428499</v>
      </c>
      <c r="P1937">
        <v>2.1799459459459398</v>
      </c>
      <c r="Q1937">
        <v>58.838000000000001</v>
      </c>
      <c r="R1937">
        <v>6.68</v>
      </c>
      <c r="S1937">
        <v>2.70333333333333</v>
      </c>
      <c r="T1937">
        <v>5</v>
      </c>
      <c r="U1937">
        <v>1.69454285714285</v>
      </c>
      <c r="V1937">
        <v>0.107914285714285</v>
      </c>
      <c r="W1937">
        <v>5.9271428571428503E-2</v>
      </c>
      <c r="X1937">
        <v>7.1285714285714199E-3</v>
      </c>
      <c r="Y1937">
        <v>87.464585714285704</v>
      </c>
      <c r="Z1937">
        <v>0</v>
      </c>
      <c r="AA1937">
        <v>1.1999999999999999E-3</v>
      </c>
      <c r="AB1937">
        <v>2.1585714285714201E-2</v>
      </c>
      <c r="AC1937">
        <v>0</v>
      </c>
      <c r="AD1937">
        <v>0</v>
      </c>
      <c r="AE1937">
        <v>49.952187499999901</v>
      </c>
      <c r="AF1937">
        <v>0</v>
      </c>
      <c r="AG1937">
        <v>0</v>
      </c>
      <c r="AH1937">
        <v>0</v>
      </c>
      <c r="AI1937">
        <v>49.952187499999901</v>
      </c>
      <c r="AJ1937">
        <v>0.571113292220639</v>
      </c>
      <c r="AK1937">
        <v>1</v>
      </c>
      <c r="AL1937">
        <v>0</v>
      </c>
      <c r="AM1937">
        <v>0</v>
      </c>
      <c r="AN1937">
        <v>0</v>
      </c>
      <c r="AO1937">
        <v>0</v>
      </c>
      <c r="AP1937">
        <v>49.952187500000001</v>
      </c>
      <c r="AQ1937">
        <v>3.0759153698974402E-3</v>
      </c>
      <c r="AR1937">
        <v>2.61635496161544E-2</v>
      </c>
      <c r="AS1937">
        <v>0</v>
      </c>
      <c r="AT1937">
        <v>0.96777594995182503</v>
      </c>
      <c r="AU1937">
        <v>89.225528571428498</v>
      </c>
      <c r="AV1937">
        <v>49.981426964985999</v>
      </c>
      <c r="AW1937">
        <v>-2.9239464986062499E-2</v>
      </c>
      <c r="AX1937">
        <v>0</v>
      </c>
      <c r="AY1937">
        <v>-3.0759153698974402E-3</v>
      </c>
      <c r="AZ1937">
        <v>-2.61635496161544E-2</v>
      </c>
      <c r="BB1937" t="e">
        <f t="shared" si="45"/>
        <v>#NAME?</v>
      </c>
      <c r="BC1937" t="e">
        <f t="shared" si="45"/>
        <v>#NAME?</v>
      </c>
      <c r="BD1937">
        <v>-2.9239464986051799E-2</v>
      </c>
      <c r="BE1937" s="244">
        <v>1.06754882711612E-14</v>
      </c>
      <c r="BG1937" t="e">
        <f t="shared" si="46"/>
        <v>#NAME?</v>
      </c>
      <c r="BH1937" t="e">
        <f t="shared" si="46"/>
        <v>#NAME?</v>
      </c>
      <c r="BK1937" t="e">
        <f t="shared" si="44"/>
        <v>#NAME?</v>
      </c>
    </row>
    <row r="1938" spans="1:63" x14ac:dyDescent="0.2">
      <c r="A1938">
        <v>1936</v>
      </c>
      <c r="B1938" s="243">
        <v>44802.444444444445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49.9364285714285</v>
      </c>
      <c r="K1938">
        <v>-2.8500000000000001E-2</v>
      </c>
      <c r="L1938">
        <v>49.9478787878787</v>
      </c>
      <c r="M1938">
        <v>-0.24285714285714199</v>
      </c>
      <c r="N1938">
        <v>400.28571428571399</v>
      </c>
      <c r="O1938">
        <v>31.391999999999999</v>
      </c>
      <c r="P1938">
        <v>2.1756206896551702</v>
      </c>
      <c r="Q1938">
        <v>58.771250000000002</v>
      </c>
      <c r="R1938">
        <v>6.6749999999999998</v>
      </c>
      <c r="S1938">
        <v>2.6969230769230701</v>
      </c>
      <c r="T1938">
        <v>5</v>
      </c>
      <c r="U1938">
        <v>1.69454285714285</v>
      </c>
      <c r="V1938">
        <v>0.107914285714285</v>
      </c>
      <c r="W1938">
        <v>5.9271428571428503E-2</v>
      </c>
      <c r="X1938">
        <v>7.1285714285714199E-3</v>
      </c>
      <c r="Y1938">
        <v>87.464585714285704</v>
      </c>
      <c r="Z1938">
        <v>0</v>
      </c>
      <c r="AA1938">
        <v>1.1999999999999999E-3</v>
      </c>
      <c r="AB1938">
        <v>2.1585714285714201E-2</v>
      </c>
      <c r="AC1938">
        <v>0</v>
      </c>
      <c r="AD1938">
        <v>0</v>
      </c>
      <c r="AE1938">
        <v>49.9364285714285</v>
      </c>
      <c r="AF1938">
        <v>0</v>
      </c>
      <c r="AG1938">
        <v>0</v>
      </c>
      <c r="AH1938">
        <v>0</v>
      </c>
      <c r="AI1938">
        <v>49.9364285714285</v>
      </c>
      <c r="AJ1938">
        <v>0.57093311725676399</v>
      </c>
      <c r="AK1938">
        <v>1</v>
      </c>
      <c r="AL1938">
        <v>0</v>
      </c>
      <c r="AM1938">
        <v>0</v>
      </c>
      <c r="AN1938">
        <v>0</v>
      </c>
      <c r="AO1938">
        <v>0</v>
      </c>
      <c r="AP1938">
        <v>49.9364285714285</v>
      </c>
      <c r="AQ1938">
        <v>3.0759153698974402E-3</v>
      </c>
      <c r="AR1938">
        <v>2.61635496161544E-2</v>
      </c>
      <c r="AS1938">
        <v>0</v>
      </c>
      <c r="AT1938">
        <v>0.96747063575375403</v>
      </c>
      <c r="AU1938">
        <v>89.225528571428498</v>
      </c>
      <c r="AV1938">
        <v>49.965668036414598</v>
      </c>
      <c r="AW1938">
        <v>-2.9239464986048298E-2</v>
      </c>
      <c r="AX1938">
        <v>0</v>
      </c>
      <c r="AY1938">
        <v>-3.0759153698974402E-3</v>
      </c>
      <c r="AZ1938">
        <v>-2.61635496161544E-2</v>
      </c>
      <c r="BB1938" t="e">
        <f t="shared" si="45"/>
        <v>#NAME?</v>
      </c>
      <c r="BC1938" t="e">
        <f t="shared" si="45"/>
        <v>#NAME?</v>
      </c>
      <c r="BD1938">
        <v>-2.9239464986051799E-2</v>
      </c>
      <c r="BE1938" s="244">
        <v>-3.5353664440407301E-15</v>
      </c>
      <c r="BG1938" t="e">
        <f t="shared" si="46"/>
        <v>#NAME?</v>
      </c>
      <c r="BH1938" t="e">
        <f t="shared" si="46"/>
        <v>#NAME?</v>
      </c>
      <c r="BK1938" t="e">
        <f t="shared" si="44"/>
        <v>#NAME?</v>
      </c>
    </row>
    <row r="1939" spans="1:63" x14ac:dyDescent="0.2">
      <c r="A1939">
        <v>1937</v>
      </c>
      <c r="B1939" s="243">
        <v>44802.458333333336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49.955294117647</v>
      </c>
      <c r="K1939">
        <v>-3.6999999999999998E-2</v>
      </c>
      <c r="L1939">
        <v>49.951764705882297</v>
      </c>
      <c r="M1939">
        <v>-1.1111111111111099E-2</v>
      </c>
      <c r="N1939">
        <v>400</v>
      </c>
      <c r="O1939">
        <v>31.525806451612901</v>
      </c>
      <c r="P1939">
        <v>2.1719032258064499</v>
      </c>
      <c r="Q1939">
        <v>58.716999999999999</v>
      </c>
      <c r="R1939">
        <v>6.67</v>
      </c>
      <c r="S1939">
        <v>2.74</v>
      </c>
      <c r="T1939">
        <v>5</v>
      </c>
      <c r="U1939">
        <v>1.69454285714285</v>
      </c>
      <c r="V1939">
        <v>0.107914285714285</v>
      </c>
      <c r="W1939">
        <v>5.9271428571428503E-2</v>
      </c>
      <c r="X1939">
        <v>7.1285714285714199E-3</v>
      </c>
      <c r="Y1939">
        <v>87.464585714285704</v>
      </c>
      <c r="Z1939">
        <v>0</v>
      </c>
      <c r="AA1939">
        <v>1.1999999999999999E-3</v>
      </c>
      <c r="AB1939">
        <v>2.1585714285714201E-2</v>
      </c>
      <c r="AC1939">
        <v>0</v>
      </c>
      <c r="AD1939">
        <v>0</v>
      </c>
      <c r="AE1939">
        <v>49.955294117647</v>
      </c>
      <c r="AF1939">
        <v>0</v>
      </c>
      <c r="AG1939">
        <v>0</v>
      </c>
      <c r="AH1939">
        <v>0</v>
      </c>
      <c r="AI1939">
        <v>49.955294117647</v>
      </c>
      <c r="AJ1939">
        <v>0.57114881079792001</v>
      </c>
      <c r="AK1939">
        <v>1</v>
      </c>
      <c r="AL1939">
        <v>0</v>
      </c>
      <c r="AM1939">
        <v>0</v>
      </c>
      <c r="AN1939">
        <v>0</v>
      </c>
      <c r="AO1939">
        <v>0</v>
      </c>
      <c r="AP1939">
        <v>49.955294117647</v>
      </c>
      <c r="AQ1939">
        <v>3.0759153698974402E-3</v>
      </c>
      <c r="AR1939">
        <v>2.61635496161544E-2</v>
      </c>
      <c r="AS1939">
        <v>0</v>
      </c>
      <c r="AT1939">
        <v>0.96783613770325205</v>
      </c>
      <c r="AU1939">
        <v>89.225528571428498</v>
      </c>
      <c r="AV1939">
        <v>49.984533582633098</v>
      </c>
      <c r="AW1939">
        <v>-2.9239464986048298E-2</v>
      </c>
      <c r="AX1939">
        <v>0</v>
      </c>
      <c r="AY1939">
        <v>-3.0759153698974402E-3</v>
      </c>
      <c r="AZ1939">
        <v>-2.61635496161544E-2</v>
      </c>
      <c r="BB1939" t="e">
        <f t="shared" si="45"/>
        <v>#NAME?</v>
      </c>
      <c r="BC1939" t="e">
        <f t="shared" si="45"/>
        <v>#NAME?</v>
      </c>
      <c r="BD1939">
        <v>-2.9239464986051799E-2</v>
      </c>
      <c r="BE1939" s="244">
        <v>-3.5353664440407301E-15</v>
      </c>
      <c r="BG1939" t="e">
        <f t="shared" si="46"/>
        <v>#NAME?</v>
      </c>
      <c r="BH1939" t="e">
        <f t="shared" si="46"/>
        <v>#NAME?</v>
      </c>
      <c r="BK1939" t="e">
        <f t="shared" si="44"/>
        <v>#NAME?</v>
      </c>
    </row>
    <row r="1940" spans="1:63" x14ac:dyDescent="0.2">
      <c r="A1940">
        <v>1938</v>
      </c>
      <c r="B1940" s="243">
        <v>44802.472222222219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49.946785714285703</v>
      </c>
      <c r="K1940">
        <v>-3.9750000000000001E-2</v>
      </c>
      <c r="L1940">
        <v>49.957419354838699</v>
      </c>
      <c r="M1940">
        <v>-0.12727272727272701</v>
      </c>
      <c r="N1940">
        <v>400.15789473684202</v>
      </c>
      <c r="O1940">
        <v>31.2818181818181</v>
      </c>
      <c r="P1940">
        <v>2.16528125</v>
      </c>
      <c r="Q1940">
        <v>58.473750000000003</v>
      </c>
      <c r="R1940">
        <v>6.67</v>
      </c>
      <c r="S1940">
        <v>2.8075000000000001</v>
      </c>
      <c r="T1940">
        <v>5</v>
      </c>
      <c r="U1940">
        <v>1.69454285714285</v>
      </c>
      <c r="V1940">
        <v>0.107914285714285</v>
      </c>
      <c r="W1940">
        <v>5.9271428571428503E-2</v>
      </c>
      <c r="X1940">
        <v>7.1285714285714199E-3</v>
      </c>
      <c r="Y1940">
        <v>87.464585714285704</v>
      </c>
      <c r="Z1940">
        <v>0</v>
      </c>
      <c r="AA1940">
        <v>1.1999999999999999E-3</v>
      </c>
      <c r="AB1940">
        <v>2.1585714285714201E-2</v>
      </c>
      <c r="AC1940">
        <v>0</v>
      </c>
      <c r="AD1940">
        <v>0</v>
      </c>
      <c r="AE1940">
        <v>49.946785714285703</v>
      </c>
      <c r="AF1940">
        <v>0</v>
      </c>
      <c r="AG1940">
        <v>0</v>
      </c>
      <c r="AH1940">
        <v>0</v>
      </c>
      <c r="AI1940">
        <v>49.946785714285703</v>
      </c>
      <c r="AJ1940">
        <v>0.57105153253047203</v>
      </c>
      <c r="AK1940">
        <v>1</v>
      </c>
      <c r="AL1940">
        <v>0</v>
      </c>
      <c r="AM1940">
        <v>0</v>
      </c>
      <c r="AN1940">
        <v>0</v>
      </c>
      <c r="AO1940">
        <v>0</v>
      </c>
      <c r="AP1940">
        <v>49.946785714285703</v>
      </c>
      <c r="AQ1940">
        <v>3.0759153698974402E-3</v>
      </c>
      <c r="AR1940">
        <v>2.61635496161544E-2</v>
      </c>
      <c r="AS1940">
        <v>0</v>
      </c>
      <c r="AT1940">
        <v>0.96767129550999298</v>
      </c>
      <c r="AU1940">
        <v>89.225528571428498</v>
      </c>
      <c r="AV1940">
        <v>49.976025179271701</v>
      </c>
      <c r="AW1940">
        <v>-2.9239464986048298E-2</v>
      </c>
      <c r="AX1940">
        <v>0</v>
      </c>
      <c r="AY1940">
        <v>-3.0759153698974402E-3</v>
      </c>
      <c r="AZ1940">
        <v>-2.61635496161544E-2</v>
      </c>
      <c r="BB1940" t="e">
        <f t="shared" si="45"/>
        <v>#NAME?</v>
      </c>
      <c r="BC1940" t="e">
        <f t="shared" si="45"/>
        <v>#NAME?</v>
      </c>
      <c r="BD1940">
        <v>-2.9239464986051799E-2</v>
      </c>
      <c r="BE1940" s="244">
        <v>-3.5353664440407301E-15</v>
      </c>
      <c r="BG1940" t="e">
        <f t="shared" si="46"/>
        <v>#NAME?</v>
      </c>
      <c r="BH1940" t="e">
        <f t="shared" si="46"/>
        <v>#NAME?</v>
      </c>
      <c r="BK1940" t="e">
        <f t="shared" si="44"/>
        <v>#NAME?</v>
      </c>
    </row>
    <row r="1941" spans="1:63" x14ac:dyDescent="0.2">
      <c r="A1941">
        <v>1939</v>
      </c>
      <c r="B1941" s="243">
        <v>44802.486111111109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49.902258064516097</v>
      </c>
      <c r="K1941">
        <v>1.6500000000000001E-2</v>
      </c>
      <c r="L1941">
        <v>49.903030303030299</v>
      </c>
      <c r="M1941">
        <v>2.4999999999999901E-2</v>
      </c>
      <c r="N1941">
        <v>400.2</v>
      </c>
      <c r="O1941">
        <v>31.665714285714198</v>
      </c>
      <c r="P1941">
        <v>2.1694838709677402</v>
      </c>
      <c r="Q1941">
        <v>58.531999999999996</v>
      </c>
      <c r="R1941">
        <v>6.67</v>
      </c>
      <c r="S1941">
        <v>2.8247058823529398</v>
      </c>
      <c r="T1941">
        <v>5</v>
      </c>
      <c r="U1941">
        <v>1.69454285714285</v>
      </c>
      <c r="V1941">
        <v>0.107914285714285</v>
      </c>
      <c r="W1941">
        <v>5.9271428571428503E-2</v>
      </c>
      <c r="X1941">
        <v>7.1285714285714199E-3</v>
      </c>
      <c r="Y1941">
        <v>87.464585714285704</v>
      </c>
      <c r="Z1941">
        <v>0</v>
      </c>
      <c r="AA1941">
        <v>1.1999999999999999E-3</v>
      </c>
      <c r="AB1941">
        <v>2.1585714285714201E-2</v>
      </c>
      <c r="AC1941">
        <v>0</v>
      </c>
      <c r="AD1941">
        <v>0</v>
      </c>
      <c r="AE1941">
        <v>49.902258064516097</v>
      </c>
      <c r="AF1941">
        <v>0</v>
      </c>
      <c r="AG1941">
        <v>0</v>
      </c>
      <c r="AH1941">
        <v>0</v>
      </c>
      <c r="AI1941">
        <v>49.902258064516097</v>
      </c>
      <c r="AJ1941">
        <v>0.57054243905674296</v>
      </c>
      <c r="AK1941">
        <v>1</v>
      </c>
      <c r="AL1941">
        <v>0</v>
      </c>
      <c r="AM1941">
        <v>0</v>
      </c>
      <c r="AN1941">
        <v>0</v>
      </c>
      <c r="AO1941">
        <v>0</v>
      </c>
      <c r="AP1941">
        <v>49.902258064516097</v>
      </c>
      <c r="AQ1941">
        <v>3.0759153698974402E-3</v>
      </c>
      <c r="AR1941">
        <v>2.61635496161544E-2</v>
      </c>
      <c r="AS1941">
        <v>0</v>
      </c>
      <c r="AT1941">
        <v>0.96680861480046698</v>
      </c>
      <c r="AU1941">
        <v>89.225528571428498</v>
      </c>
      <c r="AV1941">
        <v>49.931497529502103</v>
      </c>
      <c r="AW1941">
        <v>-2.9239464986048298E-2</v>
      </c>
      <c r="AX1941">
        <v>0</v>
      </c>
      <c r="AY1941">
        <v>-3.0759153698974402E-3</v>
      </c>
      <c r="AZ1941">
        <v>-2.61635496161544E-2</v>
      </c>
      <c r="BB1941" t="e">
        <f t="shared" si="45"/>
        <v>#NAME?</v>
      </c>
      <c r="BC1941" t="e">
        <f t="shared" si="45"/>
        <v>#NAME?</v>
      </c>
      <c r="BD1941">
        <v>-2.9239464986051799E-2</v>
      </c>
      <c r="BE1941" s="244">
        <v>-3.5353664440407301E-15</v>
      </c>
      <c r="BG1941" t="e">
        <f t="shared" si="46"/>
        <v>#NAME?</v>
      </c>
      <c r="BH1941" t="e">
        <f t="shared" si="46"/>
        <v>#NAME?</v>
      </c>
      <c r="BK1941" t="e">
        <f t="shared" si="44"/>
        <v>#NAME?</v>
      </c>
    </row>
    <row r="1942" spans="1:63" x14ac:dyDescent="0.2">
      <c r="A1942">
        <v>1940</v>
      </c>
      <c r="B1942" s="243">
        <v>44802.5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49.893666666666597</v>
      </c>
      <c r="K1942">
        <v>-3.9230769230769201E-2</v>
      </c>
      <c r="L1942">
        <v>49.88</v>
      </c>
      <c r="M1942">
        <v>1.1111111111111001E-2</v>
      </c>
      <c r="N1942">
        <v>400.33333333333297</v>
      </c>
      <c r="O1942">
        <v>31.792307692307599</v>
      </c>
      <c r="P1942">
        <v>2.1753030303030298</v>
      </c>
      <c r="Q1942">
        <v>58.725749999999998</v>
      </c>
      <c r="R1942">
        <v>6.67</v>
      </c>
      <c r="S1942">
        <v>2.87227272727272</v>
      </c>
      <c r="T1942">
        <v>5</v>
      </c>
      <c r="U1942">
        <v>1.69454285714285</v>
      </c>
      <c r="V1942">
        <v>0.107914285714285</v>
      </c>
      <c r="W1942">
        <v>5.9271428571428503E-2</v>
      </c>
      <c r="X1942">
        <v>7.1285714285714199E-3</v>
      </c>
      <c r="Y1942">
        <v>87.464585714285704</v>
      </c>
      <c r="Z1942">
        <v>0</v>
      </c>
      <c r="AA1942">
        <v>1.1999999999999999E-3</v>
      </c>
      <c r="AB1942">
        <v>2.1585714285714201E-2</v>
      </c>
      <c r="AC1942">
        <v>0</v>
      </c>
      <c r="AD1942">
        <v>0</v>
      </c>
      <c r="AE1942">
        <v>49.893666666666597</v>
      </c>
      <c r="AF1942">
        <v>0</v>
      </c>
      <c r="AG1942">
        <v>0</v>
      </c>
      <c r="AH1942">
        <v>0</v>
      </c>
      <c r="AI1942">
        <v>49.893666666666597</v>
      </c>
      <c r="AJ1942">
        <v>0.57044421189680905</v>
      </c>
      <c r="AK1942">
        <v>1</v>
      </c>
      <c r="AL1942">
        <v>0</v>
      </c>
      <c r="AM1942">
        <v>0</v>
      </c>
      <c r="AN1942">
        <v>0</v>
      </c>
      <c r="AO1942">
        <v>0</v>
      </c>
      <c r="AP1942">
        <v>49.893666666666597</v>
      </c>
      <c r="AQ1942">
        <v>3.0759153698974402E-3</v>
      </c>
      <c r="AR1942">
        <v>2.61635496161544E-2</v>
      </c>
      <c r="AS1942">
        <v>0</v>
      </c>
      <c r="AT1942">
        <v>0.96664216466822495</v>
      </c>
      <c r="AU1942">
        <v>89.225528571428498</v>
      </c>
      <c r="AV1942">
        <v>49.922906131652702</v>
      </c>
      <c r="AW1942">
        <v>-2.92394649860554E-2</v>
      </c>
      <c r="AX1942">
        <v>0</v>
      </c>
      <c r="AY1942">
        <v>-3.0759153698974402E-3</v>
      </c>
      <c r="AZ1942">
        <v>-2.61635496161544E-2</v>
      </c>
      <c r="BB1942" t="e">
        <f t="shared" si="45"/>
        <v>#NAME?</v>
      </c>
      <c r="BC1942" t="e">
        <f t="shared" si="45"/>
        <v>#NAME?</v>
      </c>
      <c r="BD1942">
        <v>-2.9239464986051799E-2</v>
      </c>
      <c r="BE1942" s="244">
        <v>3.5700609135602603E-15</v>
      </c>
      <c r="BG1942" t="e">
        <f t="shared" si="46"/>
        <v>#NAME?</v>
      </c>
      <c r="BH1942" t="e">
        <f t="shared" si="46"/>
        <v>#NAME?</v>
      </c>
      <c r="BK1942" t="e">
        <f t="shared" si="44"/>
        <v>#NAME?</v>
      </c>
    </row>
    <row r="1943" spans="1:63" x14ac:dyDescent="0.2">
      <c r="A1943">
        <v>1941</v>
      </c>
      <c r="B1943" s="243">
        <v>44802.513888888891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49.920384615384599</v>
      </c>
      <c r="K1943">
        <v>1.25E-3</v>
      </c>
      <c r="L1943">
        <v>49.959565217391301</v>
      </c>
      <c r="M1943">
        <v>-8.5714285714285701E-2</v>
      </c>
      <c r="N1943">
        <v>400.04347826086899</v>
      </c>
      <c r="O1943">
        <v>31.683333333333302</v>
      </c>
      <c r="P1943">
        <v>2.1746969696969698</v>
      </c>
      <c r="Q1943">
        <v>58.691499999999998</v>
      </c>
      <c r="R1943">
        <v>6.67</v>
      </c>
      <c r="S1943">
        <v>2.8574999999999902</v>
      </c>
      <c r="T1943">
        <v>5</v>
      </c>
      <c r="U1943">
        <v>1.69454285714285</v>
      </c>
      <c r="V1943">
        <v>0.107914285714285</v>
      </c>
      <c r="W1943">
        <v>5.9271428571428503E-2</v>
      </c>
      <c r="X1943">
        <v>7.1285714285714199E-3</v>
      </c>
      <c r="Y1943">
        <v>87.464585714285704</v>
      </c>
      <c r="Z1943">
        <v>0</v>
      </c>
      <c r="AA1943">
        <v>1.1999999999999999E-3</v>
      </c>
      <c r="AB1943">
        <v>2.1585714285714201E-2</v>
      </c>
      <c r="AC1943">
        <v>0</v>
      </c>
      <c r="AD1943">
        <v>0</v>
      </c>
      <c r="AE1943">
        <v>49.920384615384599</v>
      </c>
      <c r="AF1943">
        <v>0</v>
      </c>
      <c r="AG1943">
        <v>0</v>
      </c>
      <c r="AH1943">
        <v>0</v>
      </c>
      <c r="AI1943">
        <v>49.920384615384599</v>
      </c>
      <c r="AJ1943">
        <v>0.57074968351711997</v>
      </c>
      <c r="AK1943">
        <v>1</v>
      </c>
      <c r="AL1943">
        <v>0</v>
      </c>
      <c r="AM1943">
        <v>0</v>
      </c>
      <c r="AN1943">
        <v>0</v>
      </c>
      <c r="AO1943">
        <v>0</v>
      </c>
      <c r="AP1943">
        <v>49.920384615384599</v>
      </c>
      <c r="AQ1943">
        <v>3.0759153698974402E-3</v>
      </c>
      <c r="AR1943">
        <v>2.61635496161544E-2</v>
      </c>
      <c r="AS1943">
        <v>0</v>
      </c>
      <c r="AT1943">
        <v>0.96715979942048202</v>
      </c>
      <c r="AU1943">
        <v>89.225528571428498</v>
      </c>
      <c r="AV1943">
        <v>49.949624080370597</v>
      </c>
      <c r="AW1943">
        <v>-2.92394649860554E-2</v>
      </c>
      <c r="AX1943">
        <v>0</v>
      </c>
      <c r="AY1943">
        <v>-3.0759153698974402E-3</v>
      </c>
      <c r="AZ1943">
        <v>-2.61635496161544E-2</v>
      </c>
      <c r="BB1943" t="e">
        <f t="shared" si="45"/>
        <v>#NAME?</v>
      </c>
      <c r="BC1943" t="e">
        <f t="shared" si="45"/>
        <v>#NAME?</v>
      </c>
      <c r="BD1943">
        <v>-2.9239464986051799E-2</v>
      </c>
      <c r="BE1943" s="244">
        <v>3.5700609135602603E-15</v>
      </c>
      <c r="BG1943" t="e">
        <f t="shared" si="46"/>
        <v>#NAME?</v>
      </c>
      <c r="BH1943" t="e">
        <f t="shared" si="46"/>
        <v>#NAME?</v>
      </c>
      <c r="BK1943" t="e">
        <f t="shared" si="44"/>
        <v>#NAME?</v>
      </c>
    </row>
    <row r="1944" spans="1:63" x14ac:dyDescent="0.2">
      <c r="A1944">
        <v>1942</v>
      </c>
      <c r="B1944" s="243">
        <v>44802.527777777781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49.938421052631497</v>
      </c>
      <c r="K1944">
        <v>-6.7435897435897396E-2</v>
      </c>
      <c r="L1944">
        <v>49.936451612903198</v>
      </c>
      <c r="M1944">
        <v>8.2352941176470504E-2</v>
      </c>
      <c r="N1944">
        <v>399.72413793103402</v>
      </c>
      <c r="O1944">
        <v>31.684210526315699</v>
      </c>
      <c r="P1944">
        <v>2.1727777777777701</v>
      </c>
      <c r="Q1944">
        <v>58.699249999999999</v>
      </c>
      <c r="R1944">
        <v>6.6639999999999997</v>
      </c>
      <c r="S1944">
        <v>2.81</v>
      </c>
      <c r="T1944">
        <v>5</v>
      </c>
      <c r="U1944">
        <v>1.69454285714285</v>
      </c>
      <c r="V1944">
        <v>0.107914285714285</v>
      </c>
      <c r="W1944">
        <v>5.9271428571428503E-2</v>
      </c>
      <c r="X1944">
        <v>7.1285714285714199E-3</v>
      </c>
      <c r="Y1944">
        <v>87.464585714285704</v>
      </c>
      <c r="Z1944">
        <v>0</v>
      </c>
      <c r="AA1944">
        <v>1.1999999999999999E-3</v>
      </c>
      <c r="AB1944">
        <v>2.1585714285714201E-2</v>
      </c>
      <c r="AC1944">
        <v>0</v>
      </c>
      <c r="AD1944">
        <v>0</v>
      </c>
      <c r="AE1944">
        <v>49.938421052631497</v>
      </c>
      <c r="AF1944">
        <v>0</v>
      </c>
      <c r="AG1944">
        <v>0</v>
      </c>
      <c r="AH1944">
        <v>0</v>
      </c>
      <c r="AI1944">
        <v>49.938421052631497</v>
      </c>
      <c r="AJ1944">
        <v>0.570955897690544</v>
      </c>
      <c r="AK1944">
        <v>1</v>
      </c>
      <c r="AL1944">
        <v>0</v>
      </c>
      <c r="AM1944">
        <v>0</v>
      </c>
      <c r="AN1944">
        <v>0</v>
      </c>
      <c r="AO1944">
        <v>0</v>
      </c>
      <c r="AP1944">
        <v>49.938421052631497</v>
      </c>
      <c r="AQ1944">
        <v>3.0759153698974402E-3</v>
      </c>
      <c r="AR1944">
        <v>2.61635496161544E-2</v>
      </c>
      <c r="AS1944">
        <v>0</v>
      </c>
      <c r="AT1944">
        <v>0.96750923817510004</v>
      </c>
      <c r="AU1944">
        <v>89.225528571428498</v>
      </c>
      <c r="AV1944">
        <v>49.967660517617603</v>
      </c>
      <c r="AW1944">
        <v>-2.92394649860554E-2</v>
      </c>
      <c r="AX1944">
        <v>0</v>
      </c>
      <c r="AY1944">
        <v>-3.0759153698974402E-3</v>
      </c>
      <c r="AZ1944">
        <v>-2.61635496161544E-2</v>
      </c>
      <c r="BB1944" t="e">
        <f t="shared" si="45"/>
        <v>#NAME?</v>
      </c>
      <c r="BC1944" t="e">
        <f t="shared" si="45"/>
        <v>#NAME?</v>
      </c>
      <c r="BD1944">
        <v>-2.9239464986051799E-2</v>
      </c>
      <c r="BE1944" s="244">
        <v>3.5700609135602603E-15</v>
      </c>
      <c r="BG1944" t="e">
        <f t="shared" si="46"/>
        <v>#NAME?</v>
      </c>
      <c r="BH1944" t="e">
        <f t="shared" si="46"/>
        <v>#NAME?</v>
      </c>
      <c r="BK1944" t="e">
        <f t="shared" si="44"/>
        <v>#NAME?</v>
      </c>
    </row>
    <row r="1945" spans="1:63" x14ac:dyDescent="0.2">
      <c r="A1945">
        <v>1943</v>
      </c>
      <c r="B1945" s="243">
        <v>44802.541666666664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49.911379310344799</v>
      </c>
      <c r="K1945">
        <v>-3.8717948717948703E-2</v>
      </c>
      <c r="L1945">
        <v>49.946538461538402</v>
      </c>
      <c r="M1945">
        <v>-0.116666666666666</v>
      </c>
      <c r="N1945">
        <v>399.96296296296299</v>
      </c>
      <c r="O1945">
        <v>31.9096774193548</v>
      </c>
      <c r="P1945">
        <v>2.1752413793103398</v>
      </c>
      <c r="Q1945">
        <v>58.746249999999897</v>
      </c>
      <c r="R1945">
        <v>6.66</v>
      </c>
      <c r="S1945">
        <v>2.7469999999999999</v>
      </c>
      <c r="T1945">
        <v>5</v>
      </c>
      <c r="U1945">
        <v>1.69454285714285</v>
      </c>
      <c r="V1945">
        <v>0.107914285714285</v>
      </c>
      <c r="W1945">
        <v>5.9271428571428503E-2</v>
      </c>
      <c r="X1945">
        <v>7.1285714285714199E-3</v>
      </c>
      <c r="Y1945">
        <v>87.464585714285704</v>
      </c>
      <c r="Z1945">
        <v>0</v>
      </c>
      <c r="AA1945">
        <v>1.1999999999999999E-3</v>
      </c>
      <c r="AB1945">
        <v>2.1585714285714201E-2</v>
      </c>
      <c r="AC1945">
        <v>0</v>
      </c>
      <c r="AD1945">
        <v>0</v>
      </c>
      <c r="AE1945">
        <v>49.911379310344799</v>
      </c>
      <c r="AF1945">
        <v>0</v>
      </c>
      <c r="AG1945">
        <v>0</v>
      </c>
      <c r="AH1945">
        <v>0</v>
      </c>
      <c r="AI1945">
        <v>49.911379310344799</v>
      </c>
      <c r="AJ1945">
        <v>0.57064672407397798</v>
      </c>
      <c r="AK1945">
        <v>1</v>
      </c>
      <c r="AL1945">
        <v>0</v>
      </c>
      <c r="AM1945">
        <v>0</v>
      </c>
      <c r="AN1945">
        <v>0</v>
      </c>
      <c r="AO1945">
        <v>0</v>
      </c>
      <c r="AP1945">
        <v>49.911379310344799</v>
      </c>
      <c r="AQ1945">
        <v>3.0759153698974402E-3</v>
      </c>
      <c r="AR1945">
        <v>2.61635496161544E-2</v>
      </c>
      <c r="AS1945">
        <v>0</v>
      </c>
      <c r="AT1945">
        <v>0.96698533023152999</v>
      </c>
      <c r="AU1945">
        <v>89.225528571428498</v>
      </c>
      <c r="AV1945">
        <v>49.940618775330798</v>
      </c>
      <c r="AW1945">
        <v>-2.92394649860554E-2</v>
      </c>
      <c r="AX1945">
        <v>0</v>
      </c>
      <c r="AY1945">
        <v>-3.0759153698974402E-3</v>
      </c>
      <c r="AZ1945">
        <v>-2.61635496161544E-2</v>
      </c>
      <c r="BB1945" t="e">
        <f t="shared" ref="BB1945:BC1964" si="47">-inf</f>
        <v>#NAME?</v>
      </c>
      <c r="BC1945" t="e">
        <f t="shared" si="47"/>
        <v>#NAME?</v>
      </c>
      <c r="BD1945">
        <v>-2.9239464986051799E-2</v>
      </c>
      <c r="BE1945" s="244">
        <v>3.5700609135602603E-15</v>
      </c>
      <c r="BG1945" t="e">
        <f t="shared" ref="BG1945:BH1964" si="48">-inf</f>
        <v>#NAME?</v>
      </c>
      <c r="BH1945" t="e">
        <f t="shared" si="48"/>
        <v>#NAME?</v>
      </c>
      <c r="BK1945" t="e">
        <f t="shared" si="44"/>
        <v>#NAME?</v>
      </c>
    </row>
    <row r="1946" spans="1:63" x14ac:dyDescent="0.2">
      <c r="A1946">
        <v>1944</v>
      </c>
      <c r="B1946" s="243">
        <v>44802.555555555555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49.9215625</v>
      </c>
      <c r="K1946">
        <v>-7.3749999999999996E-2</v>
      </c>
      <c r="L1946">
        <v>49.929677419354803</v>
      </c>
      <c r="M1946">
        <v>4.1666666666666602E-2</v>
      </c>
      <c r="N1946">
        <v>399.96</v>
      </c>
      <c r="O1946">
        <v>32.065217391304301</v>
      </c>
      <c r="P1946">
        <v>2.1695937500000002</v>
      </c>
      <c r="Q1946">
        <v>58.559999999999903</v>
      </c>
      <c r="R1946">
        <v>6.6599999999999904</v>
      </c>
      <c r="S1946">
        <v>2.77571428571428</v>
      </c>
      <c r="T1946">
        <v>5</v>
      </c>
      <c r="U1946">
        <v>1.69454285714285</v>
      </c>
      <c r="V1946">
        <v>0.107914285714285</v>
      </c>
      <c r="W1946">
        <v>5.9271428571428503E-2</v>
      </c>
      <c r="X1946">
        <v>7.1285714285714199E-3</v>
      </c>
      <c r="Y1946">
        <v>87.464585714285704</v>
      </c>
      <c r="Z1946">
        <v>0</v>
      </c>
      <c r="AA1946">
        <v>1.1999999999999999E-3</v>
      </c>
      <c r="AB1946">
        <v>2.1585714285714201E-2</v>
      </c>
      <c r="AC1946">
        <v>0</v>
      </c>
      <c r="AD1946">
        <v>0</v>
      </c>
      <c r="AE1946">
        <v>49.9215625</v>
      </c>
      <c r="AF1946">
        <v>0</v>
      </c>
      <c r="AG1946">
        <v>0</v>
      </c>
      <c r="AH1946">
        <v>0</v>
      </c>
      <c r="AI1946">
        <v>49.9215625</v>
      </c>
      <c r="AJ1946">
        <v>0.57076315050613902</v>
      </c>
      <c r="AK1946">
        <v>1</v>
      </c>
      <c r="AL1946">
        <v>0</v>
      </c>
      <c r="AM1946">
        <v>0</v>
      </c>
      <c r="AN1946">
        <v>0</v>
      </c>
      <c r="AO1946">
        <v>0</v>
      </c>
      <c r="AP1946">
        <v>49.921562499999901</v>
      </c>
      <c r="AQ1946">
        <v>3.0759153698974402E-3</v>
      </c>
      <c r="AR1946">
        <v>2.61635496161544E-2</v>
      </c>
      <c r="AS1946">
        <v>0</v>
      </c>
      <c r="AT1946">
        <v>0.967182619810532</v>
      </c>
      <c r="AU1946">
        <v>89.225528571428498</v>
      </c>
      <c r="AV1946">
        <v>49.950801964985999</v>
      </c>
      <c r="AW1946">
        <v>-2.9239464986048298E-2</v>
      </c>
      <c r="AX1946">
        <v>0</v>
      </c>
      <c r="AY1946">
        <v>-3.0759153698974402E-3</v>
      </c>
      <c r="AZ1946">
        <v>-2.61635496161544E-2</v>
      </c>
      <c r="BB1946" t="e">
        <f t="shared" si="47"/>
        <v>#NAME?</v>
      </c>
      <c r="BC1946" t="e">
        <f t="shared" si="47"/>
        <v>#NAME?</v>
      </c>
      <c r="BD1946">
        <v>-2.9239464986051799E-2</v>
      </c>
      <c r="BE1946" s="244">
        <v>-3.5353664440407301E-15</v>
      </c>
      <c r="BG1946" t="e">
        <f t="shared" si="48"/>
        <v>#NAME?</v>
      </c>
      <c r="BH1946" t="e">
        <f t="shared" si="48"/>
        <v>#NAME?</v>
      </c>
      <c r="BK1946" t="e">
        <f t="shared" si="44"/>
        <v>#NAME?</v>
      </c>
    </row>
    <row r="1947" spans="1:63" x14ac:dyDescent="0.2">
      <c r="A1947">
        <v>1945</v>
      </c>
      <c r="B1947" s="243">
        <v>44802.569444444445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49.9048275862068</v>
      </c>
      <c r="K1947">
        <v>-3.8999999999999903E-2</v>
      </c>
      <c r="L1947">
        <v>49.920689655172403</v>
      </c>
      <c r="M1947">
        <v>-0.114285714285714</v>
      </c>
      <c r="N1947">
        <v>399.72</v>
      </c>
      <c r="O1947">
        <v>32.0464285714285</v>
      </c>
      <c r="P1947">
        <v>2.1701935483870902</v>
      </c>
      <c r="Q1947">
        <v>58.603499999999897</v>
      </c>
      <c r="R1947">
        <v>6.66</v>
      </c>
      <c r="S1947">
        <v>2.7225000000000001</v>
      </c>
      <c r="T1947">
        <v>5</v>
      </c>
      <c r="U1947">
        <v>1.69454285714285</v>
      </c>
      <c r="V1947">
        <v>0.107914285714285</v>
      </c>
      <c r="W1947">
        <v>5.9271428571428503E-2</v>
      </c>
      <c r="X1947">
        <v>7.1285714285714199E-3</v>
      </c>
      <c r="Y1947">
        <v>87.464585714285704</v>
      </c>
      <c r="Z1947">
        <v>0</v>
      </c>
      <c r="AA1947">
        <v>1.1999999999999999E-3</v>
      </c>
      <c r="AB1947">
        <v>2.1585714285714201E-2</v>
      </c>
      <c r="AC1947">
        <v>0</v>
      </c>
      <c r="AD1947">
        <v>0</v>
      </c>
      <c r="AE1947">
        <v>49.9048275862068</v>
      </c>
      <c r="AF1947">
        <v>0</v>
      </c>
      <c r="AG1947">
        <v>0</v>
      </c>
      <c r="AH1947">
        <v>0</v>
      </c>
      <c r="AI1947">
        <v>49.9048275862068</v>
      </c>
      <c r="AJ1947">
        <v>0.57057181690915904</v>
      </c>
      <c r="AK1947">
        <v>1</v>
      </c>
      <c r="AL1947">
        <v>0</v>
      </c>
      <c r="AM1947">
        <v>0</v>
      </c>
      <c r="AN1947">
        <v>0</v>
      </c>
      <c r="AO1947">
        <v>0</v>
      </c>
      <c r="AP1947">
        <v>49.9048275862068</v>
      </c>
      <c r="AQ1947">
        <v>3.0759153698974402E-3</v>
      </c>
      <c r="AR1947">
        <v>2.61635496161544E-2</v>
      </c>
      <c r="AS1947">
        <v>0</v>
      </c>
      <c r="AT1947">
        <v>0.96685839683043695</v>
      </c>
      <c r="AU1947">
        <v>89.225528571428498</v>
      </c>
      <c r="AV1947">
        <v>49.934067051192898</v>
      </c>
      <c r="AW1947">
        <v>-2.92394649860554E-2</v>
      </c>
      <c r="AX1947">
        <v>0</v>
      </c>
      <c r="AY1947">
        <v>-3.0759153698974402E-3</v>
      </c>
      <c r="AZ1947">
        <v>-2.61635496161544E-2</v>
      </c>
      <c r="BB1947" t="e">
        <f t="shared" si="47"/>
        <v>#NAME?</v>
      </c>
      <c r="BC1947" t="e">
        <f t="shared" si="47"/>
        <v>#NAME?</v>
      </c>
      <c r="BD1947">
        <v>-2.9239464986051799E-2</v>
      </c>
      <c r="BE1947" s="244">
        <v>3.5700609135602603E-15</v>
      </c>
      <c r="BG1947" t="e">
        <f t="shared" si="48"/>
        <v>#NAME?</v>
      </c>
      <c r="BH1947" t="e">
        <f t="shared" si="48"/>
        <v>#NAME?</v>
      </c>
      <c r="BK1947" t="e">
        <f t="shared" si="44"/>
        <v>#NAME?</v>
      </c>
    </row>
    <row r="1948" spans="1:63" x14ac:dyDescent="0.2">
      <c r="A1948">
        <v>1946</v>
      </c>
      <c r="B1948" s="243">
        <v>44802.583333333336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49.9121212121212</v>
      </c>
      <c r="K1948">
        <v>-5.475E-2</v>
      </c>
      <c r="L1948">
        <v>49.910322580645101</v>
      </c>
      <c r="M1948">
        <v>2.5000000000000001E-2</v>
      </c>
      <c r="N1948">
        <v>400.125</v>
      </c>
      <c r="O1948">
        <v>31.986956521739099</v>
      </c>
      <c r="P1948">
        <v>2.17214285714285</v>
      </c>
      <c r="Q1948">
        <v>58.696750000000002</v>
      </c>
      <c r="R1948">
        <v>6.6599999999999904</v>
      </c>
      <c r="S1948">
        <v>2.66549999999999</v>
      </c>
      <c r="T1948">
        <v>5</v>
      </c>
      <c r="U1948">
        <v>1.69454285714285</v>
      </c>
      <c r="V1948">
        <v>0.107914285714285</v>
      </c>
      <c r="W1948">
        <v>5.9271428571428503E-2</v>
      </c>
      <c r="X1948">
        <v>7.1285714285714199E-3</v>
      </c>
      <c r="Y1948">
        <v>87.464585714285704</v>
      </c>
      <c r="Z1948">
        <v>0</v>
      </c>
      <c r="AA1948">
        <v>1.1999999999999999E-3</v>
      </c>
      <c r="AB1948">
        <v>2.1585714285714201E-2</v>
      </c>
      <c r="AC1948">
        <v>0</v>
      </c>
      <c r="AD1948">
        <v>0</v>
      </c>
      <c r="AE1948">
        <v>49.9121212121212</v>
      </c>
      <c r="AF1948">
        <v>0</v>
      </c>
      <c r="AG1948">
        <v>0</v>
      </c>
      <c r="AH1948">
        <v>0</v>
      </c>
      <c r="AI1948">
        <v>49.9121212121212</v>
      </c>
      <c r="AJ1948">
        <v>0.57065520638450795</v>
      </c>
      <c r="AK1948">
        <v>1</v>
      </c>
      <c r="AL1948">
        <v>0</v>
      </c>
      <c r="AM1948">
        <v>0</v>
      </c>
      <c r="AN1948">
        <v>0</v>
      </c>
      <c r="AO1948">
        <v>0</v>
      </c>
      <c r="AP1948">
        <v>49.9121212121212</v>
      </c>
      <c r="AQ1948">
        <v>3.0759153698974402E-3</v>
      </c>
      <c r="AR1948">
        <v>2.61635496161544E-2</v>
      </c>
      <c r="AS1948">
        <v>0</v>
      </c>
      <c r="AT1948">
        <v>0.96699970387025003</v>
      </c>
      <c r="AU1948">
        <v>89.225528571428498</v>
      </c>
      <c r="AV1948">
        <v>49.941360677107198</v>
      </c>
      <c r="AW1948">
        <v>-2.92394649860554E-2</v>
      </c>
      <c r="AX1948">
        <v>0</v>
      </c>
      <c r="AY1948">
        <v>-3.0759153698974402E-3</v>
      </c>
      <c r="AZ1948">
        <v>-2.61635496161544E-2</v>
      </c>
      <c r="BB1948" t="e">
        <f t="shared" si="47"/>
        <v>#NAME?</v>
      </c>
      <c r="BC1948" t="e">
        <f t="shared" si="47"/>
        <v>#NAME?</v>
      </c>
      <c r="BD1948">
        <v>-2.9239464986051799E-2</v>
      </c>
      <c r="BE1948" s="244">
        <v>3.5700609135602603E-15</v>
      </c>
      <c r="BG1948" t="e">
        <f t="shared" si="48"/>
        <v>#NAME?</v>
      </c>
      <c r="BH1948" t="e">
        <f t="shared" si="48"/>
        <v>#NAME?</v>
      </c>
      <c r="BK1948" t="e">
        <f t="shared" si="44"/>
        <v>#NAME?</v>
      </c>
    </row>
    <row r="1949" spans="1:63" x14ac:dyDescent="0.2">
      <c r="A1949">
        <v>1947</v>
      </c>
      <c r="B1949" s="243">
        <v>44802.597222222219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49.950999999999901</v>
      </c>
      <c r="K1949">
        <v>-1.9499999999999899E-2</v>
      </c>
      <c r="L1949">
        <v>49.9433333333333</v>
      </c>
      <c r="M1949">
        <v>-0.11111111111111099</v>
      </c>
      <c r="N1949">
        <v>399.90476190476102</v>
      </c>
      <c r="O1949">
        <v>31.854838709677399</v>
      </c>
      <c r="P1949">
        <v>2.17346666666666</v>
      </c>
      <c r="Q1949">
        <v>58.733750000000001</v>
      </c>
      <c r="R1949">
        <v>6.6574999999999998</v>
      </c>
      <c r="S1949">
        <v>2.6044999999999998</v>
      </c>
      <c r="T1949">
        <v>5</v>
      </c>
      <c r="U1949">
        <v>1.69454285714285</v>
      </c>
      <c r="V1949">
        <v>0.107914285714285</v>
      </c>
      <c r="W1949">
        <v>5.9271428571428503E-2</v>
      </c>
      <c r="X1949">
        <v>7.1285714285714199E-3</v>
      </c>
      <c r="Y1949">
        <v>87.464585714285704</v>
      </c>
      <c r="Z1949">
        <v>0</v>
      </c>
      <c r="AA1949">
        <v>1.1999999999999999E-3</v>
      </c>
      <c r="AB1949">
        <v>2.1585714285714201E-2</v>
      </c>
      <c r="AC1949">
        <v>0</v>
      </c>
      <c r="AD1949">
        <v>0</v>
      </c>
      <c r="AE1949">
        <v>49.950999999999901</v>
      </c>
      <c r="AF1949">
        <v>0</v>
      </c>
      <c r="AG1949">
        <v>0</v>
      </c>
      <c r="AH1949">
        <v>0</v>
      </c>
      <c r="AI1949">
        <v>49.950999999999901</v>
      </c>
      <c r="AJ1949">
        <v>0.57109971529701498</v>
      </c>
      <c r="AK1949">
        <v>1</v>
      </c>
      <c r="AL1949">
        <v>0</v>
      </c>
      <c r="AM1949">
        <v>0</v>
      </c>
      <c r="AN1949">
        <v>0</v>
      </c>
      <c r="AO1949">
        <v>0</v>
      </c>
      <c r="AP1949">
        <v>49.950999999999901</v>
      </c>
      <c r="AQ1949">
        <v>3.0759153698974402E-3</v>
      </c>
      <c r="AR1949">
        <v>2.61635496161544E-2</v>
      </c>
      <c r="AS1949">
        <v>0</v>
      </c>
      <c r="AT1949">
        <v>0.96775294327287698</v>
      </c>
      <c r="AU1949">
        <v>89.225528571428498</v>
      </c>
      <c r="AV1949">
        <v>49.980239464985999</v>
      </c>
      <c r="AW1949">
        <v>-2.92394649860554E-2</v>
      </c>
      <c r="AX1949">
        <v>0</v>
      </c>
      <c r="AY1949">
        <v>-3.0759153698974402E-3</v>
      </c>
      <c r="AZ1949">
        <v>-2.61635496161544E-2</v>
      </c>
      <c r="BB1949" t="e">
        <f t="shared" si="47"/>
        <v>#NAME?</v>
      </c>
      <c r="BC1949" t="e">
        <f t="shared" si="47"/>
        <v>#NAME?</v>
      </c>
      <c r="BD1949">
        <v>-2.9239464986051799E-2</v>
      </c>
      <c r="BE1949" s="244">
        <v>3.5700609135602603E-15</v>
      </c>
      <c r="BG1949" t="e">
        <f t="shared" si="48"/>
        <v>#NAME?</v>
      </c>
      <c r="BH1949" t="e">
        <f t="shared" si="48"/>
        <v>#NAME?</v>
      </c>
      <c r="BK1949" t="e">
        <f t="shared" si="44"/>
        <v>#NAME?</v>
      </c>
    </row>
    <row r="1950" spans="1:63" x14ac:dyDescent="0.2">
      <c r="A1950">
        <v>1948</v>
      </c>
      <c r="B1950" s="243">
        <v>44802.611111111109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49.902666666666597</v>
      </c>
      <c r="K1950">
        <v>-5.4871794871794798E-2</v>
      </c>
      <c r="L1950">
        <v>49.908857142857102</v>
      </c>
      <c r="M1950">
        <v>0</v>
      </c>
      <c r="N1950">
        <v>400.35714285714198</v>
      </c>
      <c r="O1950">
        <v>31.996666666666599</v>
      </c>
      <c r="P1950">
        <v>2.1744848484848398</v>
      </c>
      <c r="Q1950">
        <v>58.730249999999998</v>
      </c>
      <c r="R1950">
        <v>6.6550000000000002</v>
      </c>
      <c r="S1950">
        <v>2.5985</v>
      </c>
      <c r="T1950">
        <v>5</v>
      </c>
      <c r="U1950">
        <v>1.69454285714285</v>
      </c>
      <c r="V1950">
        <v>0.107914285714285</v>
      </c>
      <c r="W1950">
        <v>5.9271428571428503E-2</v>
      </c>
      <c r="X1950">
        <v>7.1285714285714199E-3</v>
      </c>
      <c r="Y1950">
        <v>87.464585714285704</v>
      </c>
      <c r="Z1950">
        <v>0</v>
      </c>
      <c r="AA1950">
        <v>1.1999999999999999E-3</v>
      </c>
      <c r="AB1950">
        <v>2.1585714285714201E-2</v>
      </c>
      <c r="AC1950">
        <v>0</v>
      </c>
      <c r="AD1950">
        <v>0</v>
      </c>
      <c r="AE1950">
        <v>49.902666666666597</v>
      </c>
      <c r="AF1950">
        <v>0</v>
      </c>
      <c r="AG1950">
        <v>0</v>
      </c>
      <c r="AH1950">
        <v>0</v>
      </c>
      <c r="AI1950">
        <v>49.902666666666597</v>
      </c>
      <c r="AJ1950">
        <v>0.57054711068637598</v>
      </c>
      <c r="AK1950">
        <v>1</v>
      </c>
      <c r="AL1950">
        <v>0</v>
      </c>
      <c r="AM1950">
        <v>0</v>
      </c>
      <c r="AN1950">
        <v>0</v>
      </c>
      <c r="AO1950">
        <v>0</v>
      </c>
      <c r="AP1950">
        <v>49.902666666666597</v>
      </c>
      <c r="AQ1950">
        <v>3.0759153698974402E-3</v>
      </c>
      <c r="AR1950">
        <v>2.61635496161544E-2</v>
      </c>
      <c r="AS1950">
        <v>0</v>
      </c>
      <c r="AT1950">
        <v>0.96681653107709398</v>
      </c>
      <c r="AU1950">
        <v>89.225528571428498</v>
      </c>
      <c r="AV1950">
        <v>49.931906131652703</v>
      </c>
      <c r="AW1950">
        <v>-2.92394649860554E-2</v>
      </c>
      <c r="AX1950">
        <v>0</v>
      </c>
      <c r="AY1950">
        <v>-3.0759153698974402E-3</v>
      </c>
      <c r="AZ1950">
        <v>-2.61635496161544E-2</v>
      </c>
      <c r="BB1950" t="e">
        <f t="shared" si="47"/>
        <v>#NAME?</v>
      </c>
      <c r="BC1950" t="e">
        <f t="shared" si="47"/>
        <v>#NAME?</v>
      </c>
      <c r="BD1950">
        <v>-2.9239464986051799E-2</v>
      </c>
      <c r="BE1950" s="244">
        <v>3.5700609135602603E-15</v>
      </c>
      <c r="BG1950" t="e">
        <f t="shared" si="48"/>
        <v>#NAME?</v>
      </c>
      <c r="BH1950" t="e">
        <f t="shared" si="48"/>
        <v>#NAME?</v>
      </c>
      <c r="BK1950" t="e">
        <f t="shared" si="44"/>
        <v>#NAME?</v>
      </c>
    </row>
    <row r="1951" spans="1:63" x14ac:dyDescent="0.2">
      <c r="A1951">
        <v>1949</v>
      </c>
      <c r="B1951" s="243">
        <v>44802.625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49.954999999999998</v>
      </c>
      <c r="K1951">
        <v>-2.42499999999999E-2</v>
      </c>
      <c r="L1951">
        <v>49.95</v>
      </c>
      <c r="M1951">
        <v>3.8888888888888799E-2</v>
      </c>
      <c r="N1951">
        <v>400.16</v>
      </c>
      <c r="O1951">
        <v>31.714285714285701</v>
      </c>
      <c r="P1951">
        <v>2.1806428571428502</v>
      </c>
      <c r="Q1951">
        <v>58.855249999999998</v>
      </c>
      <c r="R1951">
        <v>6.65</v>
      </c>
      <c r="S1951">
        <v>2.5663157894736801</v>
      </c>
      <c r="T1951">
        <v>5</v>
      </c>
      <c r="U1951">
        <v>1.69454285714285</v>
      </c>
      <c r="V1951">
        <v>0.107914285714285</v>
      </c>
      <c r="W1951">
        <v>5.9271428571428503E-2</v>
      </c>
      <c r="X1951">
        <v>7.1285714285714199E-3</v>
      </c>
      <c r="Y1951">
        <v>87.464585714285704</v>
      </c>
      <c r="Z1951">
        <v>0</v>
      </c>
      <c r="AA1951">
        <v>1.1999999999999999E-3</v>
      </c>
      <c r="AB1951">
        <v>2.1585714285714201E-2</v>
      </c>
      <c r="AC1951">
        <v>0</v>
      </c>
      <c r="AD1951">
        <v>0</v>
      </c>
      <c r="AE1951">
        <v>49.954999999999998</v>
      </c>
      <c r="AF1951">
        <v>0</v>
      </c>
      <c r="AG1951">
        <v>0</v>
      </c>
      <c r="AH1951">
        <v>0</v>
      </c>
      <c r="AI1951">
        <v>49.954999999999998</v>
      </c>
      <c r="AJ1951">
        <v>0.57114544809237899</v>
      </c>
      <c r="AK1951">
        <v>1</v>
      </c>
      <c r="AL1951">
        <v>0</v>
      </c>
      <c r="AM1951">
        <v>0</v>
      </c>
      <c r="AN1951">
        <v>0</v>
      </c>
      <c r="AO1951">
        <v>0</v>
      </c>
      <c r="AP1951">
        <v>49.954999999999998</v>
      </c>
      <c r="AQ1951">
        <v>3.0759153698974402E-3</v>
      </c>
      <c r="AR1951">
        <v>2.61635496161544E-2</v>
      </c>
      <c r="AS1951">
        <v>0</v>
      </c>
      <c r="AT1951">
        <v>0.96783043945459701</v>
      </c>
      <c r="AU1951">
        <v>89.225528571428498</v>
      </c>
      <c r="AV1951">
        <v>49.984239464985997</v>
      </c>
      <c r="AW1951">
        <v>-2.9239464986048298E-2</v>
      </c>
      <c r="AX1951">
        <v>0</v>
      </c>
      <c r="AY1951">
        <v>-3.0759153698974402E-3</v>
      </c>
      <c r="AZ1951">
        <v>-2.61635496161544E-2</v>
      </c>
      <c r="BB1951" t="e">
        <f t="shared" si="47"/>
        <v>#NAME?</v>
      </c>
      <c r="BC1951" t="e">
        <f t="shared" si="47"/>
        <v>#NAME?</v>
      </c>
      <c r="BD1951">
        <v>-2.9239464986051799E-2</v>
      </c>
      <c r="BE1951" s="244">
        <v>-3.5353664440407301E-15</v>
      </c>
      <c r="BG1951" t="e">
        <f t="shared" si="48"/>
        <v>#NAME?</v>
      </c>
      <c r="BH1951" t="e">
        <f t="shared" si="48"/>
        <v>#NAME?</v>
      </c>
      <c r="BK1951" t="e">
        <f t="shared" si="44"/>
        <v>#NAME?</v>
      </c>
    </row>
    <row r="1952" spans="1:63" x14ac:dyDescent="0.2">
      <c r="A1952">
        <v>1950</v>
      </c>
      <c r="B1952" s="243">
        <v>44802.638888888891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49.946874999999999</v>
      </c>
      <c r="K1952">
        <v>-5.2249999999999998E-2</v>
      </c>
      <c r="L1952">
        <v>49.931944444444397</v>
      </c>
      <c r="M1952">
        <v>-0.13636363636363599</v>
      </c>
      <c r="N1952">
        <v>400.1</v>
      </c>
      <c r="O1952">
        <v>31.740909090909</v>
      </c>
      <c r="P1952">
        <v>2.1723611111111101</v>
      </c>
      <c r="Q1952">
        <v>58.648249999999997</v>
      </c>
      <c r="R1952">
        <v>6.65</v>
      </c>
      <c r="S1952">
        <v>2.63</v>
      </c>
      <c r="T1952">
        <v>5</v>
      </c>
      <c r="U1952">
        <v>1.69454285714285</v>
      </c>
      <c r="V1952">
        <v>0.107914285714285</v>
      </c>
      <c r="W1952">
        <v>5.9271428571428503E-2</v>
      </c>
      <c r="X1952">
        <v>7.1285714285714199E-3</v>
      </c>
      <c r="Y1952">
        <v>87.464585714285704</v>
      </c>
      <c r="Z1952">
        <v>0</v>
      </c>
      <c r="AA1952">
        <v>1.1999999999999999E-3</v>
      </c>
      <c r="AB1952">
        <v>2.1585714285714201E-2</v>
      </c>
      <c r="AC1952">
        <v>0</v>
      </c>
      <c r="AD1952">
        <v>0</v>
      </c>
      <c r="AE1952">
        <v>49.946874999999999</v>
      </c>
      <c r="AF1952">
        <v>0</v>
      </c>
      <c r="AG1952">
        <v>0</v>
      </c>
      <c r="AH1952">
        <v>0</v>
      </c>
      <c r="AI1952">
        <v>49.946874999999999</v>
      </c>
      <c r="AJ1952">
        <v>0.57105255335179705</v>
      </c>
      <c r="AK1952">
        <v>1</v>
      </c>
      <c r="AL1952">
        <v>0</v>
      </c>
      <c r="AM1952">
        <v>0</v>
      </c>
      <c r="AN1952">
        <v>0</v>
      </c>
      <c r="AO1952">
        <v>0</v>
      </c>
      <c r="AP1952">
        <v>49.946874999999999</v>
      </c>
      <c r="AQ1952">
        <v>3.0759153698974402E-3</v>
      </c>
      <c r="AR1952">
        <v>2.61635496161544E-2</v>
      </c>
      <c r="AS1952">
        <v>0</v>
      </c>
      <c r="AT1952">
        <v>0.96767302533547805</v>
      </c>
      <c r="AU1952">
        <v>89.225528571428498</v>
      </c>
      <c r="AV1952">
        <v>49.976114464985997</v>
      </c>
      <c r="AW1952">
        <v>-2.92394649860554E-2</v>
      </c>
      <c r="AX1952">
        <v>0</v>
      </c>
      <c r="AY1952">
        <v>-3.0759153698974402E-3</v>
      </c>
      <c r="AZ1952">
        <v>-2.61635496161544E-2</v>
      </c>
      <c r="BB1952" t="e">
        <f t="shared" si="47"/>
        <v>#NAME?</v>
      </c>
      <c r="BC1952" t="e">
        <f t="shared" si="47"/>
        <v>#NAME?</v>
      </c>
      <c r="BD1952">
        <v>-2.9239464986051799E-2</v>
      </c>
      <c r="BE1952" s="244">
        <v>3.5700609135602603E-15</v>
      </c>
      <c r="BG1952" t="e">
        <f t="shared" si="48"/>
        <v>#NAME?</v>
      </c>
      <c r="BH1952" t="e">
        <f t="shared" si="48"/>
        <v>#NAME?</v>
      </c>
      <c r="BK1952" t="e">
        <f t="shared" si="44"/>
        <v>#NAME?</v>
      </c>
    </row>
    <row r="1953" spans="1:63" x14ac:dyDescent="0.2">
      <c r="A1953">
        <v>1951</v>
      </c>
      <c r="B1953" s="243">
        <v>44802.652777777781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49.9353571428571</v>
      </c>
      <c r="K1953">
        <v>-3.3500000000000002E-2</v>
      </c>
      <c r="L1953">
        <v>49.926206896551697</v>
      </c>
      <c r="M1953">
        <v>1.1111111111111099E-2</v>
      </c>
      <c r="N1953">
        <v>400</v>
      </c>
      <c r="O1953">
        <v>31.668421052631501</v>
      </c>
      <c r="P1953">
        <v>2.1769705882352901</v>
      </c>
      <c r="Q1953">
        <v>58.790249999999901</v>
      </c>
      <c r="R1953">
        <v>6.65</v>
      </c>
      <c r="S1953">
        <v>2.5816666666666599</v>
      </c>
      <c r="T1953">
        <v>5</v>
      </c>
      <c r="U1953">
        <v>1.69454285714285</v>
      </c>
      <c r="V1953">
        <v>0.107914285714285</v>
      </c>
      <c r="W1953">
        <v>5.9271428571428503E-2</v>
      </c>
      <c r="X1953">
        <v>7.1285714285714199E-3</v>
      </c>
      <c r="Y1953">
        <v>87.464585714285704</v>
      </c>
      <c r="Z1953">
        <v>0</v>
      </c>
      <c r="AA1953">
        <v>1.1999999999999999E-3</v>
      </c>
      <c r="AB1953">
        <v>2.1585714285714201E-2</v>
      </c>
      <c r="AC1953">
        <v>0</v>
      </c>
      <c r="AD1953">
        <v>0</v>
      </c>
      <c r="AE1953">
        <v>49.9353571428571</v>
      </c>
      <c r="AF1953">
        <v>0</v>
      </c>
      <c r="AG1953">
        <v>0</v>
      </c>
      <c r="AH1953">
        <v>0</v>
      </c>
      <c r="AI1953">
        <v>49.9353571428571</v>
      </c>
      <c r="AJ1953">
        <v>0.57092086740086301</v>
      </c>
      <c r="AK1953">
        <v>1</v>
      </c>
      <c r="AL1953">
        <v>0</v>
      </c>
      <c r="AM1953">
        <v>0</v>
      </c>
      <c r="AN1953">
        <v>0</v>
      </c>
      <c r="AO1953">
        <v>0</v>
      </c>
      <c r="AP1953">
        <v>49.9353571428571</v>
      </c>
      <c r="AQ1953">
        <v>3.0759153698974402E-3</v>
      </c>
      <c r="AR1953">
        <v>2.61635496161544E-2</v>
      </c>
      <c r="AS1953">
        <v>0</v>
      </c>
      <c r="AT1953">
        <v>0.96744987784793601</v>
      </c>
      <c r="AU1953">
        <v>89.225528571428498</v>
      </c>
      <c r="AV1953">
        <v>49.964596607843099</v>
      </c>
      <c r="AW1953">
        <v>-2.92394649860554E-2</v>
      </c>
      <c r="AX1953">
        <v>0</v>
      </c>
      <c r="AY1953">
        <v>-3.0759153698974402E-3</v>
      </c>
      <c r="AZ1953">
        <v>-2.61635496161544E-2</v>
      </c>
      <c r="BB1953" t="e">
        <f t="shared" si="47"/>
        <v>#NAME?</v>
      </c>
      <c r="BC1953" t="e">
        <f t="shared" si="47"/>
        <v>#NAME?</v>
      </c>
      <c r="BD1953">
        <v>-2.9239464986051799E-2</v>
      </c>
      <c r="BE1953" s="244">
        <v>3.5700609135602603E-15</v>
      </c>
      <c r="BG1953" t="e">
        <f t="shared" si="48"/>
        <v>#NAME?</v>
      </c>
      <c r="BH1953" t="e">
        <f t="shared" si="48"/>
        <v>#NAME?</v>
      </c>
      <c r="BK1953" t="e">
        <f t="shared" si="44"/>
        <v>#NAME?</v>
      </c>
    </row>
    <row r="1954" spans="1:63" x14ac:dyDescent="0.2">
      <c r="A1954">
        <v>1952</v>
      </c>
      <c r="B1954" s="243">
        <v>44802.666666666664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49.897142857142804</v>
      </c>
      <c r="K1954">
        <v>-1.19999999999999E-2</v>
      </c>
      <c r="L1954">
        <v>49.915882352941097</v>
      </c>
      <c r="M1954">
        <v>-0.11111111111111099</v>
      </c>
      <c r="N1954">
        <v>400.04</v>
      </c>
      <c r="O1954">
        <v>31.9481481481481</v>
      </c>
      <c r="P1954">
        <v>2.1661515151515101</v>
      </c>
      <c r="Q1954">
        <v>58.482999999999997</v>
      </c>
      <c r="R1954">
        <v>6.65</v>
      </c>
      <c r="S1954">
        <v>2.63</v>
      </c>
      <c r="T1954">
        <v>5</v>
      </c>
      <c r="U1954">
        <v>1.69454285714285</v>
      </c>
      <c r="V1954">
        <v>0.107914285714285</v>
      </c>
      <c r="W1954">
        <v>5.9271428571428503E-2</v>
      </c>
      <c r="X1954">
        <v>7.1285714285714199E-3</v>
      </c>
      <c r="Y1954">
        <v>87.464585714285704</v>
      </c>
      <c r="Z1954">
        <v>0</v>
      </c>
      <c r="AA1954">
        <v>1.1999999999999999E-3</v>
      </c>
      <c r="AB1954">
        <v>2.1585714285714201E-2</v>
      </c>
      <c r="AC1954">
        <v>0</v>
      </c>
      <c r="AD1954">
        <v>0</v>
      </c>
      <c r="AE1954">
        <v>49.897142857142804</v>
      </c>
      <c r="AF1954">
        <v>0</v>
      </c>
      <c r="AG1954">
        <v>0</v>
      </c>
      <c r="AH1954">
        <v>0</v>
      </c>
      <c r="AI1954">
        <v>49.897142857142804</v>
      </c>
      <c r="AJ1954">
        <v>0.57048395587373202</v>
      </c>
      <c r="AK1954">
        <v>1</v>
      </c>
      <c r="AL1954">
        <v>0</v>
      </c>
      <c r="AM1954">
        <v>0</v>
      </c>
      <c r="AN1954">
        <v>0</v>
      </c>
      <c r="AO1954">
        <v>0</v>
      </c>
      <c r="AP1954">
        <v>49.897142857142804</v>
      </c>
      <c r="AQ1954">
        <v>3.0759153698974402E-3</v>
      </c>
      <c r="AR1954">
        <v>2.61635496161544E-2</v>
      </c>
      <c r="AS1954">
        <v>0</v>
      </c>
      <c r="AT1954">
        <v>0.96670951254043402</v>
      </c>
      <c r="AU1954">
        <v>89.225528571428498</v>
      </c>
      <c r="AV1954">
        <v>49.926382322128902</v>
      </c>
      <c r="AW1954">
        <v>-2.9239464986048298E-2</v>
      </c>
      <c r="AX1954">
        <v>0</v>
      </c>
      <c r="AY1954">
        <v>-3.0759153698974402E-3</v>
      </c>
      <c r="AZ1954">
        <v>-2.61635496161544E-2</v>
      </c>
      <c r="BB1954" t="e">
        <f t="shared" si="47"/>
        <v>#NAME?</v>
      </c>
      <c r="BC1954" t="e">
        <f t="shared" si="47"/>
        <v>#NAME?</v>
      </c>
      <c r="BD1954">
        <v>-2.9239464986051799E-2</v>
      </c>
      <c r="BE1954" s="244">
        <v>-3.5353664440407301E-15</v>
      </c>
      <c r="BG1954" t="e">
        <f t="shared" si="48"/>
        <v>#NAME?</v>
      </c>
      <c r="BH1954" t="e">
        <f t="shared" si="48"/>
        <v>#NAME?</v>
      </c>
      <c r="BK1954" t="e">
        <f t="shared" si="44"/>
        <v>#NAME?</v>
      </c>
    </row>
    <row r="1955" spans="1:63" x14ac:dyDescent="0.2">
      <c r="A1955">
        <v>1953</v>
      </c>
      <c r="B1955" s="243">
        <v>44802.680555555555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49.913928571428499</v>
      </c>
      <c r="K1955">
        <v>-5.475E-2</v>
      </c>
      <c r="L1955">
        <v>49.93</v>
      </c>
      <c r="M1955">
        <v>-1.5789473684210499E-2</v>
      </c>
      <c r="N1955">
        <v>399.86363636363598</v>
      </c>
      <c r="O1955">
        <v>32.173333333333296</v>
      </c>
      <c r="P1955">
        <v>2.17706666666666</v>
      </c>
      <c r="Q1955">
        <v>58.739249999999899</v>
      </c>
      <c r="R1955">
        <v>6.65</v>
      </c>
      <c r="S1955">
        <v>2.63</v>
      </c>
      <c r="T1955">
        <v>5</v>
      </c>
      <c r="U1955">
        <v>1.69454285714285</v>
      </c>
      <c r="V1955">
        <v>0.107914285714285</v>
      </c>
      <c r="W1955">
        <v>5.9271428571428503E-2</v>
      </c>
      <c r="X1955">
        <v>7.1285714285714199E-3</v>
      </c>
      <c r="Y1955">
        <v>87.464585714285704</v>
      </c>
      <c r="Z1955">
        <v>0</v>
      </c>
      <c r="AA1955">
        <v>1.1999999999999999E-3</v>
      </c>
      <c r="AB1955">
        <v>2.1585714285714201E-2</v>
      </c>
      <c r="AC1955">
        <v>0</v>
      </c>
      <c r="AD1955">
        <v>0</v>
      </c>
      <c r="AE1955">
        <v>49.913928571428499</v>
      </c>
      <c r="AF1955">
        <v>0</v>
      </c>
      <c r="AG1955">
        <v>0</v>
      </c>
      <c r="AH1955">
        <v>0</v>
      </c>
      <c r="AI1955">
        <v>49.913928571428499</v>
      </c>
      <c r="AJ1955">
        <v>0.57067587028284505</v>
      </c>
      <c r="AK1955">
        <v>1</v>
      </c>
      <c r="AL1955">
        <v>0</v>
      </c>
      <c r="AM1955">
        <v>0</v>
      </c>
      <c r="AN1955">
        <v>0</v>
      </c>
      <c r="AO1955">
        <v>0</v>
      </c>
      <c r="AP1955">
        <v>49.913928571428499</v>
      </c>
      <c r="AQ1955">
        <v>3.0759153698974402E-3</v>
      </c>
      <c r="AR1955">
        <v>2.61635496161544E-2</v>
      </c>
      <c r="AS1955">
        <v>0</v>
      </c>
      <c r="AT1955">
        <v>0.96703471973157995</v>
      </c>
      <c r="AU1955">
        <v>89.225528571428498</v>
      </c>
      <c r="AV1955">
        <v>49.943168036414598</v>
      </c>
      <c r="AW1955">
        <v>-2.92394649860554E-2</v>
      </c>
      <c r="AX1955">
        <v>0</v>
      </c>
      <c r="AY1955">
        <v>-3.0759153698974402E-3</v>
      </c>
      <c r="AZ1955">
        <v>-2.61635496161544E-2</v>
      </c>
      <c r="BB1955" t="e">
        <f t="shared" si="47"/>
        <v>#NAME?</v>
      </c>
      <c r="BC1955" t="e">
        <f t="shared" si="47"/>
        <v>#NAME?</v>
      </c>
      <c r="BD1955">
        <v>-2.9239464986051799E-2</v>
      </c>
      <c r="BE1955" s="244">
        <v>3.5700609135602603E-15</v>
      </c>
      <c r="BG1955" t="e">
        <f t="shared" si="48"/>
        <v>#NAME?</v>
      </c>
      <c r="BH1955" t="e">
        <f t="shared" si="48"/>
        <v>#NAME?</v>
      </c>
      <c r="BK1955" t="e">
        <f t="shared" si="44"/>
        <v>#NAME?</v>
      </c>
    </row>
    <row r="1956" spans="1:63" x14ac:dyDescent="0.2">
      <c r="A1956">
        <v>1954</v>
      </c>
      <c r="B1956" s="243">
        <v>44802.694444444445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49.941724137930997</v>
      </c>
      <c r="K1956">
        <v>-2.7E-2</v>
      </c>
      <c r="L1956">
        <v>49.908399999999901</v>
      </c>
      <c r="M1956">
        <v>-0.1</v>
      </c>
      <c r="N1956">
        <v>400.11538461538402</v>
      </c>
      <c r="O1956">
        <v>31.815999999999999</v>
      </c>
      <c r="P1956">
        <v>2.1779062499999999</v>
      </c>
      <c r="Q1956">
        <v>58.762249999999902</v>
      </c>
      <c r="R1956">
        <v>6.6449999999999996</v>
      </c>
      <c r="S1956">
        <v>2.63</v>
      </c>
      <c r="T1956">
        <v>5</v>
      </c>
      <c r="U1956">
        <v>1.69454285714285</v>
      </c>
      <c r="V1956">
        <v>0.107914285714285</v>
      </c>
      <c r="W1956">
        <v>5.9271428571428503E-2</v>
      </c>
      <c r="X1956">
        <v>7.1285714285714199E-3</v>
      </c>
      <c r="Y1956">
        <v>87.464585714285704</v>
      </c>
      <c r="Z1956">
        <v>0</v>
      </c>
      <c r="AA1956">
        <v>1.1999999999999999E-3</v>
      </c>
      <c r="AB1956">
        <v>2.1585714285714201E-2</v>
      </c>
      <c r="AC1956">
        <v>0</v>
      </c>
      <c r="AD1956">
        <v>0</v>
      </c>
      <c r="AE1956">
        <v>49.941724137930997</v>
      </c>
      <c r="AF1956">
        <v>0</v>
      </c>
      <c r="AG1956">
        <v>0</v>
      </c>
      <c r="AH1956">
        <v>0</v>
      </c>
      <c r="AI1956">
        <v>49.941724137930997</v>
      </c>
      <c r="AJ1956">
        <v>0.57099366252156103</v>
      </c>
      <c r="AK1956">
        <v>1</v>
      </c>
      <c r="AL1956">
        <v>0</v>
      </c>
      <c r="AM1956">
        <v>0</v>
      </c>
      <c r="AN1956">
        <v>0</v>
      </c>
      <c r="AO1956">
        <v>0</v>
      </c>
      <c r="AP1956">
        <v>49.941724137930997</v>
      </c>
      <c r="AQ1956">
        <v>3.0759153698974402E-3</v>
      </c>
      <c r="AR1956">
        <v>2.61635496161544E-2</v>
      </c>
      <c r="AS1956">
        <v>0</v>
      </c>
      <c r="AT1956">
        <v>0.96757323229975001</v>
      </c>
      <c r="AU1956">
        <v>89.225528571428498</v>
      </c>
      <c r="AV1956">
        <v>49.970963602917003</v>
      </c>
      <c r="AW1956">
        <v>-2.9239464986048298E-2</v>
      </c>
      <c r="AX1956">
        <v>0</v>
      </c>
      <c r="AY1956">
        <v>-3.0759153698974402E-3</v>
      </c>
      <c r="AZ1956">
        <v>-2.61635496161544E-2</v>
      </c>
      <c r="BB1956" t="e">
        <f t="shared" si="47"/>
        <v>#NAME?</v>
      </c>
      <c r="BC1956" t="e">
        <f t="shared" si="47"/>
        <v>#NAME?</v>
      </c>
      <c r="BD1956">
        <v>-2.9239464986051799E-2</v>
      </c>
      <c r="BE1956" s="244">
        <v>-3.5353664440407301E-15</v>
      </c>
      <c r="BG1956" t="e">
        <f t="shared" si="48"/>
        <v>#NAME?</v>
      </c>
      <c r="BH1956" t="e">
        <f t="shared" si="48"/>
        <v>#NAME?</v>
      </c>
      <c r="BK1956" t="e">
        <f t="shared" si="44"/>
        <v>#NAME?</v>
      </c>
    </row>
    <row r="1957" spans="1:63" x14ac:dyDescent="0.2">
      <c r="A1957">
        <v>1955</v>
      </c>
      <c r="B1957" s="243">
        <v>44802.708333333336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49.946774193548301</v>
      </c>
      <c r="K1957">
        <v>-7.3846153846153798E-2</v>
      </c>
      <c r="L1957">
        <v>49.941714285714198</v>
      </c>
      <c r="M1957">
        <v>-5.3333333333333302E-2</v>
      </c>
      <c r="N1957">
        <v>400</v>
      </c>
      <c r="O1957">
        <v>32.328571428571401</v>
      </c>
      <c r="P1957">
        <v>2.1778235294117598</v>
      </c>
      <c r="Q1957">
        <v>58.778974358974303</v>
      </c>
      <c r="R1957">
        <v>6.6449999999999996</v>
      </c>
      <c r="S1957">
        <v>2.6471428571428501</v>
      </c>
      <c r="T1957">
        <v>5</v>
      </c>
      <c r="U1957">
        <v>1.69454285714285</v>
      </c>
      <c r="V1957">
        <v>0.107914285714285</v>
      </c>
      <c r="W1957">
        <v>5.9271428571428503E-2</v>
      </c>
      <c r="X1957">
        <v>7.1285714285714199E-3</v>
      </c>
      <c r="Y1957">
        <v>87.464585714285704</v>
      </c>
      <c r="Z1957">
        <v>0</v>
      </c>
      <c r="AA1957">
        <v>1.1999999999999999E-3</v>
      </c>
      <c r="AB1957">
        <v>2.1585714285714201E-2</v>
      </c>
      <c r="AC1957">
        <v>0</v>
      </c>
      <c r="AD1957">
        <v>0</v>
      </c>
      <c r="AE1957">
        <v>49.946774193548301</v>
      </c>
      <c r="AF1957">
        <v>0</v>
      </c>
      <c r="AG1957">
        <v>0</v>
      </c>
      <c r="AH1957">
        <v>0</v>
      </c>
      <c r="AI1957">
        <v>49.946774193548301</v>
      </c>
      <c r="AJ1957">
        <v>0.571051400811591</v>
      </c>
      <c r="AK1957">
        <v>1</v>
      </c>
      <c r="AL1957">
        <v>0</v>
      </c>
      <c r="AM1957">
        <v>0</v>
      </c>
      <c r="AN1957">
        <v>0</v>
      </c>
      <c r="AO1957">
        <v>0</v>
      </c>
      <c r="AP1957">
        <v>49.946774193548301</v>
      </c>
      <c r="AQ1957">
        <v>3.0759153698974402E-3</v>
      </c>
      <c r="AR1957">
        <v>2.61635496161544E-2</v>
      </c>
      <c r="AS1957">
        <v>0</v>
      </c>
      <c r="AT1957">
        <v>0.96767107230670502</v>
      </c>
      <c r="AU1957">
        <v>89.225528571428498</v>
      </c>
      <c r="AV1957">
        <v>49.976013658534399</v>
      </c>
      <c r="AW1957">
        <v>-2.92394649860554E-2</v>
      </c>
      <c r="AX1957">
        <v>0</v>
      </c>
      <c r="AY1957">
        <v>-3.0759153698974402E-3</v>
      </c>
      <c r="AZ1957">
        <v>-2.61635496161544E-2</v>
      </c>
      <c r="BB1957" t="e">
        <f t="shared" si="47"/>
        <v>#NAME?</v>
      </c>
      <c r="BC1957" t="e">
        <f t="shared" si="47"/>
        <v>#NAME?</v>
      </c>
      <c r="BD1957">
        <v>-2.9239464986051799E-2</v>
      </c>
      <c r="BE1957" s="244">
        <v>3.5700609135602603E-15</v>
      </c>
      <c r="BG1957" t="e">
        <f t="shared" si="48"/>
        <v>#NAME?</v>
      </c>
      <c r="BH1957" t="e">
        <f t="shared" si="48"/>
        <v>#NAME?</v>
      </c>
      <c r="BK1957" t="e">
        <f t="shared" si="44"/>
        <v>#NAME?</v>
      </c>
    </row>
    <row r="1958" spans="1:63" x14ac:dyDescent="0.2">
      <c r="A1958">
        <v>1956</v>
      </c>
      <c r="B1958" s="243">
        <v>44802.722222222219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49.937419354838703</v>
      </c>
      <c r="K1958">
        <v>-3.8205128205128197E-2</v>
      </c>
      <c r="L1958">
        <v>49.936999999999898</v>
      </c>
      <c r="M1958">
        <v>-1.76470588235293E-2</v>
      </c>
      <c r="N1958">
        <v>400.19354838709597</v>
      </c>
      <c r="O1958">
        <v>32.155172413793103</v>
      </c>
      <c r="P1958">
        <v>2.16926666666666</v>
      </c>
      <c r="Q1958">
        <v>58.595999999999997</v>
      </c>
      <c r="R1958">
        <v>6.6399999999999899</v>
      </c>
      <c r="S1958">
        <v>2.6912500000000001</v>
      </c>
      <c r="T1958">
        <v>5</v>
      </c>
      <c r="U1958">
        <v>1.69454285714285</v>
      </c>
      <c r="V1958">
        <v>0.107914285714285</v>
      </c>
      <c r="W1958">
        <v>5.9271428571428503E-2</v>
      </c>
      <c r="X1958">
        <v>7.1285714285714199E-3</v>
      </c>
      <c r="Y1958">
        <v>87.464585714285704</v>
      </c>
      <c r="Z1958">
        <v>0</v>
      </c>
      <c r="AA1958">
        <v>1.1999999999999999E-3</v>
      </c>
      <c r="AB1958">
        <v>2.1585714285714201E-2</v>
      </c>
      <c r="AC1958">
        <v>0</v>
      </c>
      <c r="AD1958">
        <v>0</v>
      </c>
      <c r="AE1958">
        <v>49.937419354838703</v>
      </c>
      <c r="AF1958">
        <v>0</v>
      </c>
      <c r="AG1958">
        <v>0</v>
      </c>
      <c r="AH1958">
        <v>0</v>
      </c>
      <c r="AI1958">
        <v>49.937419354838703</v>
      </c>
      <c r="AJ1958">
        <v>0.57094444508050002</v>
      </c>
      <c r="AK1958">
        <v>1</v>
      </c>
      <c r="AL1958">
        <v>0</v>
      </c>
      <c r="AM1958">
        <v>0</v>
      </c>
      <c r="AN1958">
        <v>0</v>
      </c>
      <c r="AO1958">
        <v>0</v>
      </c>
      <c r="AP1958">
        <v>49.937419354838703</v>
      </c>
      <c r="AQ1958">
        <v>3.0759153698974402E-3</v>
      </c>
      <c r="AR1958">
        <v>2.61635496161544E-2</v>
      </c>
      <c r="AS1958">
        <v>0</v>
      </c>
      <c r="AT1958">
        <v>0.96748983123655397</v>
      </c>
      <c r="AU1958">
        <v>89.225528571428498</v>
      </c>
      <c r="AV1958">
        <v>49.966658819824701</v>
      </c>
      <c r="AW1958">
        <v>-2.92394649860554E-2</v>
      </c>
      <c r="AX1958">
        <v>0</v>
      </c>
      <c r="AY1958">
        <v>-3.0759153698974402E-3</v>
      </c>
      <c r="AZ1958">
        <v>-2.61635496161544E-2</v>
      </c>
      <c r="BB1958" t="e">
        <f t="shared" si="47"/>
        <v>#NAME?</v>
      </c>
      <c r="BC1958" t="e">
        <f t="shared" si="47"/>
        <v>#NAME?</v>
      </c>
      <c r="BD1958">
        <v>-2.9239464986051799E-2</v>
      </c>
      <c r="BE1958" s="244">
        <v>3.5700609135602603E-15</v>
      </c>
      <c r="BG1958" t="e">
        <f t="shared" si="48"/>
        <v>#NAME?</v>
      </c>
      <c r="BH1958" t="e">
        <f t="shared" si="48"/>
        <v>#NAME?</v>
      </c>
      <c r="BK1958" t="e">
        <f t="shared" si="44"/>
        <v>#NAME?</v>
      </c>
    </row>
    <row r="1959" spans="1:63" x14ac:dyDescent="0.2">
      <c r="A1959">
        <v>1957</v>
      </c>
      <c r="B1959" s="243">
        <v>44802.736111111109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49.9394285714285</v>
      </c>
      <c r="K1959">
        <v>-2.7E-2</v>
      </c>
      <c r="L1959">
        <v>49.939687499999899</v>
      </c>
      <c r="M1959">
        <v>-8.3333333333333301E-2</v>
      </c>
      <c r="N1959">
        <v>400.105263157894</v>
      </c>
      <c r="O1959">
        <v>31.953846153846101</v>
      </c>
      <c r="P1959">
        <v>2.1731785714285698</v>
      </c>
      <c r="Q1959">
        <v>58.677250000000001</v>
      </c>
      <c r="R1959">
        <v>6.64</v>
      </c>
      <c r="S1959">
        <v>2.72</v>
      </c>
      <c r="T1959">
        <v>5</v>
      </c>
      <c r="U1959">
        <v>1.69454285714285</v>
      </c>
      <c r="V1959">
        <v>0.107914285714285</v>
      </c>
      <c r="W1959">
        <v>5.9271428571428503E-2</v>
      </c>
      <c r="X1959">
        <v>7.1285714285714199E-3</v>
      </c>
      <c r="Y1959">
        <v>87.464585714285704</v>
      </c>
      <c r="Z1959">
        <v>0</v>
      </c>
      <c r="AA1959">
        <v>1.1999999999999999E-3</v>
      </c>
      <c r="AB1959">
        <v>2.1585714285714201E-2</v>
      </c>
      <c r="AC1959">
        <v>0</v>
      </c>
      <c r="AD1959">
        <v>0</v>
      </c>
      <c r="AE1959">
        <v>49.9394285714285</v>
      </c>
      <c r="AF1959">
        <v>0</v>
      </c>
      <c r="AG1959">
        <v>0</v>
      </c>
      <c r="AH1959">
        <v>0</v>
      </c>
      <c r="AI1959">
        <v>49.9394285714285</v>
      </c>
      <c r="AJ1959">
        <v>0.570967416853286</v>
      </c>
      <c r="AK1959">
        <v>1</v>
      </c>
      <c r="AL1959">
        <v>0</v>
      </c>
      <c r="AM1959">
        <v>0</v>
      </c>
      <c r="AN1959">
        <v>0</v>
      </c>
      <c r="AO1959">
        <v>0</v>
      </c>
      <c r="AP1959">
        <v>49.9394285714285</v>
      </c>
      <c r="AQ1959">
        <v>3.0759153698974402E-3</v>
      </c>
      <c r="AR1959">
        <v>2.61635496161544E-2</v>
      </c>
      <c r="AS1959">
        <v>0</v>
      </c>
      <c r="AT1959">
        <v>0.967528757890044</v>
      </c>
      <c r="AU1959">
        <v>89.225528571428498</v>
      </c>
      <c r="AV1959">
        <v>49.968668036414599</v>
      </c>
      <c r="AW1959">
        <v>-2.9239464986062499E-2</v>
      </c>
      <c r="AX1959">
        <v>0</v>
      </c>
      <c r="AY1959">
        <v>-3.0759153698974402E-3</v>
      </c>
      <c r="AZ1959">
        <v>-2.61635496161544E-2</v>
      </c>
      <c r="BB1959" t="e">
        <f t="shared" si="47"/>
        <v>#NAME?</v>
      </c>
      <c r="BC1959" t="e">
        <f t="shared" si="47"/>
        <v>#NAME?</v>
      </c>
      <c r="BD1959">
        <v>-2.9239464986051799E-2</v>
      </c>
      <c r="BE1959" s="244">
        <v>1.06754882711612E-14</v>
      </c>
      <c r="BG1959" t="e">
        <f t="shared" si="48"/>
        <v>#NAME?</v>
      </c>
      <c r="BH1959" t="e">
        <f t="shared" si="48"/>
        <v>#NAME?</v>
      </c>
      <c r="BK1959" t="e">
        <f t="shared" si="44"/>
        <v>#NAME?</v>
      </c>
    </row>
    <row r="1960" spans="1:63" x14ac:dyDescent="0.2">
      <c r="A1960">
        <v>1958</v>
      </c>
      <c r="B1960" s="243">
        <v>44802.75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49.927777777777699</v>
      </c>
      <c r="K1960">
        <v>-5.3749999999999999E-2</v>
      </c>
      <c r="L1960">
        <v>49.9369444444444</v>
      </c>
      <c r="M1960">
        <v>7.3333333333333306E-2</v>
      </c>
      <c r="N1960">
        <v>399.92857142857099</v>
      </c>
      <c r="O1960">
        <v>32.259374999999999</v>
      </c>
      <c r="P1960">
        <v>2.1803999999999899</v>
      </c>
      <c r="Q1960">
        <v>58.84675</v>
      </c>
      <c r="R1960">
        <v>6.6399999999999899</v>
      </c>
      <c r="S1960">
        <v>2.7269999999999999</v>
      </c>
      <c r="T1960">
        <v>5</v>
      </c>
      <c r="U1960">
        <v>1.69454285714285</v>
      </c>
      <c r="V1960">
        <v>0.107914285714285</v>
      </c>
      <c r="W1960">
        <v>5.9271428571428503E-2</v>
      </c>
      <c r="X1960">
        <v>7.1285714285714199E-3</v>
      </c>
      <c r="Y1960">
        <v>87.464585714285704</v>
      </c>
      <c r="Z1960">
        <v>0</v>
      </c>
      <c r="AA1960">
        <v>1.1999999999999999E-3</v>
      </c>
      <c r="AB1960">
        <v>2.1585714285714201E-2</v>
      </c>
      <c r="AC1960">
        <v>0</v>
      </c>
      <c r="AD1960">
        <v>0</v>
      </c>
      <c r="AE1960">
        <v>49.927777777777699</v>
      </c>
      <c r="AF1960">
        <v>0</v>
      </c>
      <c r="AG1960">
        <v>0</v>
      </c>
      <c r="AH1960">
        <v>0</v>
      </c>
      <c r="AI1960">
        <v>49.927777777777699</v>
      </c>
      <c r="AJ1960">
        <v>0.57083421101282295</v>
      </c>
      <c r="AK1960">
        <v>1</v>
      </c>
      <c r="AL1960">
        <v>0</v>
      </c>
      <c r="AM1960">
        <v>0</v>
      </c>
      <c r="AN1960">
        <v>0</v>
      </c>
      <c r="AO1960">
        <v>0</v>
      </c>
      <c r="AP1960">
        <v>49.927777777777699</v>
      </c>
      <c r="AQ1960">
        <v>3.0759153698974402E-3</v>
      </c>
      <c r="AR1960">
        <v>2.61635496161544E-2</v>
      </c>
      <c r="AS1960">
        <v>0</v>
      </c>
      <c r="AT1960">
        <v>0.96730303488455804</v>
      </c>
      <c r="AU1960">
        <v>89.225528571428498</v>
      </c>
      <c r="AV1960">
        <v>49.957017242763797</v>
      </c>
      <c r="AW1960">
        <v>-2.92394649860554E-2</v>
      </c>
      <c r="AX1960">
        <v>0</v>
      </c>
      <c r="AY1960">
        <v>-3.0759153698974402E-3</v>
      </c>
      <c r="AZ1960">
        <v>-2.61635496161544E-2</v>
      </c>
      <c r="BB1960" t="e">
        <f t="shared" si="47"/>
        <v>#NAME?</v>
      </c>
      <c r="BC1960" t="e">
        <f t="shared" si="47"/>
        <v>#NAME?</v>
      </c>
      <c r="BD1960">
        <v>-2.9239464986051799E-2</v>
      </c>
      <c r="BE1960" s="244">
        <v>3.5700609135602603E-15</v>
      </c>
      <c r="BG1960" t="e">
        <f t="shared" si="48"/>
        <v>#NAME?</v>
      </c>
      <c r="BH1960" t="e">
        <f t="shared" si="48"/>
        <v>#NAME?</v>
      </c>
      <c r="BK1960" t="e">
        <f t="shared" si="44"/>
        <v>#NAME?</v>
      </c>
    </row>
    <row r="1961" spans="1:63" x14ac:dyDescent="0.2">
      <c r="A1961">
        <v>1959</v>
      </c>
      <c r="B1961" s="243">
        <v>44802.763888888891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49.896451612903199</v>
      </c>
      <c r="K1961">
        <v>-3.4999999999999899E-2</v>
      </c>
      <c r="L1961">
        <v>49.904242424242398</v>
      </c>
      <c r="M1961">
        <v>-0.13124999999999901</v>
      </c>
      <c r="N1961">
        <v>399.86956521739103</v>
      </c>
      <c r="O1961">
        <v>32.061764705882297</v>
      </c>
      <c r="P1961">
        <v>2.1814</v>
      </c>
      <c r="Q1961">
        <v>58.916499999999999</v>
      </c>
      <c r="R1961">
        <v>6.6349999999999998</v>
      </c>
      <c r="S1961">
        <v>2.7505263157894699</v>
      </c>
      <c r="T1961">
        <v>5</v>
      </c>
      <c r="U1961">
        <v>1.69454285714285</v>
      </c>
      <c r="V1961">
        <v>0.107914285714285</v>
      </c>
      <c r="W1961">
        <v>5.9271428571428503E-2</v>
      </c>
      <c r="X1961">
        <v>7.1285714285714199E-3</v>
      </c>
      <c r="Y1961">
        <v>87.464585714285704</v>
      </c>
      <c r="Z1961">
        <v>0</v>
      </c>
      <c r="AA1961">
        <v>1.1999999999999999E-3</v>
      </c>
      <c r="AB1961">
        <v>2.1585714285714201E-2</v>
      </c>
      <c r="AC1961">
        <v>0</v>
      </c>
      <c r="AD1961">
        <v>0</v>
      </c>
      <c r="AE1961">
        <v>49.896451612903199</v>
      </c>
      <c r="AF1961">
        <v>0</v>
      </c>
      <c r="AG1961">
        <v>0</v>
      </c>
      <c r="AH1961">
        <v>0</v>
      </c>
      <c r="AI1961">
        <v>49.896451612903199</v>
      </c>
      <c r="AJ1961">
        <v>0.57047605274089297</v>
      </c>
      <c r="AK1961">
        <v>1</v>
      </c>
      <c r="AL1961">
        <v>0</v>
      </c>
      <c r="AM1961">
        <v>0</v>
      </c>
      <c r="AN1961">
        <v>0</v>
      </c>
      <c r="AO1961">
        <v>0</v>
      </c>
      <c r="AP1961">
        <v>49.896451612903199</v>
      </c>
      <c r="AQ1961">
        <v>3.0759153698974402E-3</v>
      </c>
      <c r="AR1961">
        <v>2.61635496161544E-2</v>
      </c>
      <c r="AS1961">
        <v>0</v>
      </c>
      <c r="AT1961">
        <v>0.96669612034313201</v>
      </c>
      <c r="AU1961">
        <v>89.225528571428498</v>
      </c>
      <c r="AV1961">
        <v>49.925691077889198</v>
      </c>
      <c r="AW1961">
        <v>-2.92394649860554E-2</v>
      </c>
      <c r="AX1961">
        <v>0</v>
      </c>
      <c r="AY1961">
        <v>-3.0759153698974402E-3</v>
      </c>
      <c r="AZ1961">
        <v>-2.61635496161544E-2</v>
      </c>
      <c r="BB1961" t="e">
        <f t="shared" si="47"/>
        <v>#NAME?</v>
      </c>
      <c r="BC1961" t="e">
        <f t="shared" si="47"/>
        <v>#NAME?</v>
      </c>
      <c r="BD1961">
        <v>-2.9239464986051799E-2</v>
      </c>
      <c r="BE1961" s="244">
        <v>3.5700609135602603E-15</v>
      </c>
      <c r="BG1961" t="e">
        <f t="shared" si="48"/>
        <v>#NAME?</v>
      </c>
      <c r="BH1961" t="e">
        <f t="shared" si="48"/>
        <v>#NAME?</v>
      </c>
      <c r="BK1961" t="e">
        <f t="shared" si="44"/>
        <v>#NAME?</v>
      </c>
    </row>
    <row r="1962" spans="1:63" x14ac:dyDescent="0.2">
      <c r="A1962">
        <v>1960</v>
      </c>
      <c r="B1962" s="243">
        <v>44802.777777777781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49.926363636363597</v>
      </c>
      <c r="K1962">
        <v>-6.2249999999999903E-2</v>
      </c>
      <c r="L1962">
        <v>49.935294117646997</v>
      </c>
      <c r="M1962">
        <v>4.3999999999999997E-2</v>
      </c>
      <c r="N1962">
        <v>400.08333333333297</v>
      </c>
      <c r="O1962">
        <v>32.2454545454545</v>
      </c>
      <c r="P1962">
        <v>2.1814516129032202</v>
      </c>
      <c r="Q1962">
        <v>58.88</v>
      </c>
      <c r="R1962">
        <v>6.63</v>
      </c>
      <c r="S1962">
        <v>2.76125</v>
      </c>
      <c r="T1962">
        <v>5</v>
      </c>
      <c r="U1962">
        <v>1.69454285714285</v>
      </c>
      <c r="V1962">
        <v>0.107914285714285</v>
      </c>
      <c r="W1962">
        <v>5.9271428571428503E-2</v>
      </c>
      <c r="X1962">
        <v>7.1285714285714199E-3</v>
      </c>
      <c r="Y1962">
        <v>87.464585714285704</v>
      </c>
      <c r="Z1962">
        <v>0</v>
      </c>
      <c r="AA1962">
        <v>1.1999999999999999E-3</v>
      </c>
      <c r="AB1962">
        <v>2.1585714285714201E-2</v>
      </c>
      <c r="AC1962">
        <v>0</v>
      </c>
      <c r="AD1962">
        <v>0</v>
      </c>
      <c r="AE1962">
        <v>49.926363636363597</v>
      </c>
      <c r="AF1962">
        <v>0</v>
      </c>
      <c r="AG1962">
        <v>0</v>
      </c>
      <c r="AH1962">
        <v>0</v>
      </c>
      <c r="AI1962">
        <v>49.926363636363597</v>
      </c>
      <c r="AJ1962">
        <v>0.57081804285284699</v>
      </c>
      <c r="AK1962">
        <v>1</v>
      </c>
      <c r="AL1962">
        <v>0</v>
      </c>
      <c r="AM1962">
        <v>0</v>
      </c>
      <c r="AN1962">
        <v>0</v>
      </c>
      <c r="AO1962">
        <v>0</v>
      </c>
      <c r="AP1962">
        <v>49.926363636363597</v>
      </c>
      <c r="AQ1962">
        <v>3.0759153698974402E-3</v>
      </c>
      <c r="AR1962">
        <v>2.61635496161544E-2</v>
      </c>
      <c r="AS1962">
        <v>0</v>
      </c>
      <c r="AT1962">
        <v>0.96727563724455701</v>
      </c>
      <c r="AU1962">
        <v>89.225528571428498</v>
      </c>
      <c r="AV1962">
        <v>49.955603101349702</v>
      </c>
      <c r="AW1962">
        <v>-2.92394649860554E-2</v>
      </c>
      <c r="AX1962">
        <v>0</v>
      </c>
      <c r="AY1962">
        <v>-3.0759153698974402E-3</v>
      </c>
      <c r="AZ1962">
        <v>-2.61635496161544E-2</v>
      </c>
      <c r="BB1962" t="e">
        <f t="shared" si="47"/>
        <v>#NAME?</v>
      </c>
      <c r="BC1962" t="e">
        <f t="shared" si="47"/>
        <v>#NAME?</v>
      </c>
      <c r="BD1962">
        <v>-2.9239464986051799E-2</v>
      </c>
      <c r="BE1962" s="244">
        <v>3.5700609135602603E-15</v>
      </c>
      <c r="BG1962" t="e">
        <f t="shared" si="48"/>
        <v>#NAME?</v>
      </c>
      <c r="BH1962" t="e">
        <f t="shared" si="48"/>
        <v>#NAME?</v>
      </c>
      <c r="BK1962" t="e">
        <f t="shared" si="44"/>
        <v>#NAME?</v>
      </c>
    </row>
    <row r="1963" spans="1:63" x14ac:dyDescent="0.2">
      <c r="A1963">
        <v>1961</v>
      </c>
      <c r="B1963" s="243">
        <v>44802.791666666664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49.946538461538402</v>
      </c>
      <c r="K1963">
        <v>-4.4999999999999998E-2</v>
      </c>
      <c r="L1963">
        <v>49.941612903225803</v>
      </c>
      <c r="M1963">
        <v>5.7142857142857099E-2</v>
      </c>
      <c r="N1963">
        <v>399.961538461538</v>
      </c>
      <c r="O1963">
        <v>32.372727272727197</v>
      </c>
      <c r="P1963">
        <v>2.1743548387096698</v>
      </c>
      <c r="Q1963">
        <v>58.7395</v>
      </c>
      <c r="R1963">
        <v>6.63</v>
      </c>
      <c r="S1963">
        <v>2.7849999999999899</v>
      </c>
      <c r="T1963">
        <v>5</v>
      </c>
      <c r="U1963">
        <v>1.69454285714285</v>
      </c>
      <c r="V1963">
        <v>0.107914285714285</v>
      </c>
      <c r="W1963">
        <v>5.9271428571428503E-2</v>
      </c>
      <c r="X1963">
        <v>7.1285714285714199E-3</v>
      </c>
      <c r="Y1963">
        <v>87.464585714285704</v>
      </c>
      <c r="Z1963">
        <v>0</v>
      </c>
      <c r="AA1963">
        <v>1.1999999999999999E-3</v>
      </c>
      <c r="AB1963">
        <v>2.1585714285714201E-2</v>
      </c>
      <c r="AC1963">
        <v>0</v>
      </c>
      <c r="AD1963">
        <v>0</v>
      </c>
      <c r="AE1963">
        <v>49.946538461538402</v>
      </c>
      <c r="AF1963">
        <v>0</v>
      </c>
      <c r="AG1963">
        <v>0</v>
      </c>
      <c r="AH1963">
        <v>0</v>
      </c>
      <c r="AI1963">
        <v>49.946538461538402</v>
      </c>
      <c r="AJ1963">
        <v>0.57104870564064902</v>
      </c>
      <c r="AK1963">
        <v>1</v>
      </c>
      <c r="AL1963">
        <v>0</v>
      </c>
      <c r="AM1963">
        <v>0</v>
      </c>
      <c r="AN1963">
        <v>0</v>
      </c>
      <c r="AO1963">
        <v>0</v>
      </c>
      <c r="AP1963">
        <v>49.946538461538402</v>
      </c>
      <c r="AQ1963">
        <v>3.0759153698974402E-3</v>
      </c>
      <c r="AR1963">
        <v>2.61635496161544E-2</v>
      </c>
      <c r="AS1963">
        <v>0</v>
      </c>
      <c r="AT1963">
        <v>0.96766650522403497</v>
      </c>
      <c r="AU1963">
        <v>89.225528571428498</v>
      </c>
      <c r="AV1963">
        <v>49.975777926524501</v>
      </c>
      <c r="AW1963">
        <v>-2.9239464986048298E-2</v>
      </c>
      <c r="AX1963">
        <v>0</v>
      </c>
      <c r="AY1963">
        <v>-3.0759153698974402E-3</v>
      </c>
      <c r="AZ1963">
        <v>-2.61635496161544E-2</v>
      </c>
      <c r="BB1963" t="e">
        <f t="shared" si="47"/>
        <v>#NAME?</v>
      </c>
      <c r="BC1963" t="e">
        <f t="shared" si="47"/>
        <v>#NAME?</v>
      </c>
      <c r="BD1963">
        <v>-2.9239464986051799E-2</v>
      </c>
      <c r="BE1963" s="244">
        <v>-3.5353664440407301E-15</v>
      </c>
      <c r="BG1963" t="e">
        <f t="shared" si="48"/>
        <v>#NAME?</v>
      </c>
      <c r="BH1963" t="e">
        <f t="shared" si="48"/>
        <v>#NAME?</v>
      </c>
      <c r="BK1963" t="e">
        <f t="shared" si="44"/>
        <v>#NAME?</v>
      </c>
    </row>
    <row r="1964" spans="1:63" x14ac:dyDescent="0.2">
      <c r="A1964">
        <v>1962</v>
      </c>
      <c r="B1964" s="243">
        <v>44802.805555555555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49.918888888888802</v>
      </c>
      <c r="K1964">
        <v>-1.35E-2</v>
      </c>
      <c r="L1964">
        <v>49.94</v>
      </c>
      <c r="M1964">
        <v>-0.10666666666666599</v>
      </c>
      <c r="N1964">
        <v>400</v>
      </c>
      <c r="O1964">
        <v>32.268181818181802</v>
      </c>
      <c r="P1964">
        <v>2.17496551724137</v>
      </c>
      <c r="Q1964">
        <v>58.679499999999997</v>
      </c>
      <c r="R1964">
        <v>6.63</v>
      </c>
      <c r="S1964">
        <v>2.7833333333333301</v>
      </c>
      <c r="T1964">
        <v>5</v>
      </c>
      <c r="U1964">
        <v>1.69454285714285</v>
      </c>
      <c r="V1964">
        <v>0.107914285714285</v>
      </c>
      <c r="W1964">
        <v>5.9271428571428503E-2</v>
      </c>
      <c r="X1964">
        <v>7.1285714285714199E-3</v>
      </c>
      <c r="Y1964">
        <v>87.464585714285704</v>
      </c>
      <c r="Z1964">
        <v>0</v>
      </c>
      <c r="AA1964">
        <v>1.1999999999999999E-3</v>
      </c>
      <c r="AB1964">
        <v>2.1585714285714201E-2</v>
      </c>
      <c r="AC1964">
        <v>0</v>
      </c>
      <c r="AD1964">
        <v>0</v>
      </c>
      <c r="AE1964">
        <v>49.918888888888802</v>
      </c>
      <c r="AF1964">
        <v>0</v>
      </c>
      <c r="AG1964">
        <v>0</v>
      </c>
      <c r="AH1964">
        <v>0</v>
      </c>
      <c r="AI1964">
        <v>49.918888888888802</v>
      </c>
      <c r="AJ1964">
        <v>0.57073258257868298</v>
      </c>
      <c r="AK1964">
        <v>1</v>
      </c>
      <c r="AL1964">
        <v>0</v>
      </c>
      <c r="AM1964">
        <v>0</v>
      </c>
      <c r="AN1964">
        <v>0</v>
      </c>
      <c r="AO1964">
        <v>0</v>
      </c>
      <c r="AP1964">
        <v>49.918888888888802</v>
      </c>
      <c r="AQ1964">
        <v>3.0759153698974402E-3</v>
      </c>
      <c r="AR1964">
        <v>2.61635496161544E-2</v>
      </c>
      <c r="AS1964">
        <v>0</v>
      </c>
      <c r="AT1964">
        <v>0.96713082114740301</v>
      </c>
      <c r="AU1964">
        <v>89.225528571428498</v>
      </c>
      <c r="AV1964">
        <v>49.9481283538749</v>
      </c>
      <c r="AW1964">
        <v>-2.92394649860554E-2</v>
      </c>
      <c r="AX1964">
        <v>0</v>
      </c>
      <c r="AY1964">
        <v>-3.0759153698974402E-3</v>
      </c>
      <c r="AZ1964">
        <v>-2.61635496161544E-2</v>
      </c>
      <c r="BB1964" t="e">
        <f t="shared" si="47"/>
        <v>#NAME?</v>
      </c>
      <c r="BC1964" t="e">
        <f t="shared" si="47"/>
        <v>#NAME?</v>
      </c>
      <c r="BD1964">
        <v>-2.9239464986051799E-2</v>
      </c>
      <c r="BE1964" s="244">
        <v>3.5700609135602603E-15</v>
      </c>
      <c r="BG1964" t="e">
        <f t="shared" si="48"/>
        <v>#NAME?</v>
      </c>
      <c r="BH1964" t="e">
        <f t="shared" si="48"/>
        <v>#NAME?</v>
      </c>
      <c r="BK1964" t="e">
        <f t="shared" si="44"/>
        <v>#NAME?</v>
      </c>
    </row>
    <row r="1965" spans="1:63" x14ac:dyDescent="0.2">
      <c r="A1965">
        <v>1963</v>
      </c>
      <c r="B1965" s="243">
        <v>44802.819444444445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49.949705882352902</v>
      </c>
      <c r="K1965">
        <v>-7.0749999999999993E-2</v>
      </c>
      <c r="L1965">
        <v>49.9359999999999</v>
      </c>
      <c r="M1965">
        <v>4.6666666666666599E-2</v>
      </c>
      <c r="N1965">
        <v>399.78125</v>
      </c>
      <c r="O1965">
        <v>32.624000000000002</v>
      </c>
      <c r="P1965">
        <v>2.17147058823529</v>
      </c>
      <c r="Q1965">
        <v>58.660249999999898</v>
      </c>
      <c r="R1965">
        <v>6.63</v>
      </c>
      <c r="S1965">
        <v>2.7909999999999902</v>
      </c>
      <c r="T1965">
        <v>5</v>
      </c>
      <c r="U1965">
        <v>1.69454285714285</v>
      </c>
      <c r="V1965">
        <v>0.107914285714285</v>
      </c>
      <c r="W1965">
        <v>5.9271428571428503E-2</v>
      </c>
      <c r="X1965">
        <v>7.1285714285714199E-3</v>
      </c>
      <c r="Y1965">
        <v>87.464585714285704</v>
      </c>
      <c r="Z1965">
        <v>0</v>
      </c>
      <c r="AA1965">
        <v>1.1999999999999999E-3</v>
      </c>
      <c r="AB1965">
        <v>2.1585714285714201E-2</v>
      </c>
      <c r="AC1965">
        <v>0</v>
      </c>
      <c r="AD1965">
        <v>0</v>
      </c>
      <c r="AE1965">
        <v>49.949705882352902</v>
      </c>
      <c r="AF1965">
        <v>0</v>
      </c>
      <c r="AG1965">
        <v>0</v>
      </c>
      <c r="AH1965">
        <v>0</v>
      </c>
      <c r="AI1965">
        <v>49.949705882352902</v>
      </c>
      <c r="AJ1965">
        <v>0.57108491939263295</v>
      </c>
      <c r="AK1965">
        <v>1</v>
      </c>
      <c r="AL1965">
        <v>0</v>
      </c>
      <c r="AM1965">
        <v>0</v>
      </c>
      <c r="AN1965">
        <v>0</v>
      </c>
      <c r="AO1965">
        <v>0</v>
      </c>
      <c r="AP1965">
        <v>49.949705882352902</v>
      </c>
      <c r="AQ1965">
        <v>3.0759153698974402E-3</v>
      </c>
      <c r="AR1965">
        <v>2.61635496161544E-2</v>
      </c>
      <c r="AS1965">
        <v>0</v>
      </c>
      <c r="AT1965">
        <v>0.96772787097879098</v>
      </c>
      <c r="AU1965">
        <v>89.225528571428498</v>
      </c>
      <c r="AV1965">
        <v>49.9789453473389</v>
      </c>
      <c r="AW1965">
        <v>-2.9239464986048298E-2</v>
      </c>
      <c r="AX1965">
        <v>0</v>
      </c>
      <c r="AY1965">
        <v>-3.0759153698974402E-3</v>
      </c>
      <c r="AZ1965">
        <v>-2.61635496161544E-2</v>
      </c>
      <c r="BB1965" t="e">
        <f t="shared" ref="BB1965:BC1984" si="49">-inf</f>
        <v>#NAME?</v>
      </c>
      <c r="BC1965" t="e">
        <f t="shared" si="49"/>
        <v>#NAME?</v>
      </c>
      <c r="BD1965">
        <v>-2.9239464986051799E-2</v>
      </c>
      <c r="BE1965" s="244">
        <v>-3.5353664440407301E-15</v>
      </c>
      <c r="BG1965" t="e">
        <f t="shared" ref="BG1965:BH1984" si="50">-inf</f>
        <v>#NAME?</v>
      </c>
      <c r="BH1965" t="e">
        <f t="shared" si="50"/>
        <v>#NAME?</v>
      </c>
      <c r="BK1965" t="e">
        <f t="shared" si="44"/>
        <v>#NAME?</v>
      </c>
    </row>
    <row r="1966" spans="1:63" x14ac:dyDescent="0.2">
      <c r="A1966">
        <v>1964</v>
      </c>
      <c r="B1966" s="243">
        <v>44802.833333333336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49.881481481481401</v>
      </c>
      <c r="K1966">
        <v>-6.5500000000000003E-2</v>
      </c>
      <c r="L1966">
        <v>49.883793103448198</v>
      </c>
      <c r="M1966">
        <v>-1.8749999999999999E-2</v>
      </c>
      <c r="N1966">
        <v>400.08</v>
      </c>
      <c r="O1966">
        <v>32.193548387096698</v>
      </c>
      <c r="P1966">
        <v>2.1739411764705801</v>
      </c>
      <c r="Q1966">
        <v>58.695499999999903</v>
      </c>
      <c r="R1966">
        <v>6.63</v>
      </c>
      <c r="S1966">
        <v>2.8535714285714202</v>
      </c>
      <c r="T1966">
        <v>5</v>
      </c>
      <c r="U1966">
        <v>1.69454285714285</v>
      </c>
      <c r="V1966">
        <v>0.107914285714285</v>
      </c>
      <c r="W1966">
        <v>5.9271428571428503E-2</v>
      </c>
      <c r="X1966">
        <v>7.1285714285714199E-3</v>
      </c>
      <c r="Y1966">
        <v>87.464585714285704</v>
      </c>
      <c r="Z1966">
        <v>0</v>
      </c>
      <c r="AA1966">
        <v>1.1999999999999999E-3</v>
      </c>
      <c r="AB1966">
        <v>2.1585714285714201E-2</v>
      </c>
      <c r="AC1966">
        <v>0</v>
      </c>
      <c r="AD1966">
        <v>0</v>
      </c>
      <c r="AE1966">
        <v>49.881481481481401</v>
      </c>
      <c r="AF1966">
        <v>0</v>
      </c>
      <c r="AG1966">
        <v>0</v>
      </c>
      <c r="AH1966">
        <v>0</v>
      </c>
      <c r="AI1966">
        <v>49.881481481481401</v>
      </c>
      <c r="AJ1966">
        <v>0.57030489625167502</v>
      </c>
      <c r="AK1966">
        <v>1</v>
      </c>
      <c r="AL1966">
        <v>0</v>
      </c>
      <c r="AM1966">
        <v>0</v>
      </c>
      <c r="AN1966">
        <v>0</v>
      </c>
      <c r="AO1966">
        <v>0</v>
      </c>
      <c r="AP1966">
        <v>49.881481481481401</v>
      </c>
      <c r="AQ1966">
        <v>3.0759153698974402E-3</v>
      </c>
      <c r="AR1966">
        <v>2.61635496161544E-2</v>
      </c>
      <c r="AS1966">
        <v>0</v>
      </c>
      <c r="AT1966">
        <v>0.96640608833687403</v>
      </c>
      <c r="AU1966">
        <v>89.225528571428498</v>
      </c>
      <c r="AV1966">
        <v>49.910720946467499</v>
      </c>
      <c r="AW1966">
        <v>-2.92394649860554E-2</v>
      </c>
      <c r="AX1966">
        <v>0</v>
      </c>
      <c r="AY1966">
        <v>-3.0759153698974402E-3</v>
      </c>
      <c r="AZ1966">
        <v>-2.61635496161544E-2</v>
      </c>
      <c r="BB1966" t="e">
        <f t="shared" si="49"/>
        <v>#NAME?</v>
      </c>
      <c r="BC1966" t="e">
        <f t="shared" si="49"/>
        <v>#NAME?</v>
      </c>
      <c r="BD1966">
        <v>-2.9239464986051799E-2</v>
      </c>
      <c r="BE1966" s="244">
        <v>3.5700609135602603E-15</v>
      </c>
      <c r="BG1966" t="e">
        <f t="shared" si="50"/>
        <v>#NAME?</v>
      </c>
      <c r="BH1966" t="e">
        <f t="shared" si="50"/>
        <v>#NAME?</v>
      </c>
      <c r="BK1966" t="e">
        <f t="shared" si="44"/>
        <v>#NAME?</v>
      </c>
    </row>
    <row r="1967" spans="1:63" x14ac:dyDescent="0.2">
      <c r="A1967">
        <v>1965</v>
      </c>
      <c r="B1967" s="243">
        <v>44802.847222222219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49.928125000000001</v>
      </c>
      <c r="K1967">
        <v>-6.4749999999999905E-2</v>
      </c>
      <c r="L1967">
        <v>49.934374999999903</v>
      </c>
      <c r="M1967">
        <v>0.11111111111111099</v>
      </c>
      <c r="N1967">
        <v>399.27272727272702</v>
      </c>
      <c r="O1967">
        <v>31.986956521739099</v>
      </c>
      <c r="P1967">
        <v>2.1785999999999999</v>
      </c>
      <c r="Q1967">
        <v>58.891500000000001</v>
      </c>
      <c r="R1967">
        <v>6.63</v>
      </c>
      <c r="S1967">
        <v>2.8913043478260798</v>
      </c>
      <c r="T1967">
        <v>5</v>
      </c>
      <c r="U1967">
        <v>1.69454285714285</v>
      </c>
      <c r="V1967">
        <v>0.107914285714285</v>
      </c>
      <c r="W1967">
        <v>5.9271428571428503E-2</v>
      </c>
      <c r="X1967">
        <v>7.1285714285714199E-3</v>
      </c>
      <c r="Y1967">
        <v>87.464585714285704</v>
      </c>
      <c r="Z1967">
        <v>0</v>
      </c>
      <c r="AA1967">
        <v>1.1999999999999999E-3</v>
      </c>
      <c r="AB1967">
        <v>2.1585714285714201E-2</v>
      </c>
      <c r="AC1967">
        <v>0</v>
      </c>
      <c r="AD1967">
        <v>0</v>
      </c>
      <c r="AE1967">
        <v>49.928125000000001</v>
      </c>
      <c r="AF1967">
        <v>0</v>
      </c>
      <c r="AG1967">
        <v>0</v>
      </c>
      <c r="AH1967">
        <v>0</v>
      </c>
      <c r="AI1967">
        <v>49.928125000000001</v>
      </c>
      <c r="AJ1967">
        <v>0.570838180873532</v>
      </c>
      <c r="AK1967">
        <v>1</v>
      </c>
      <c r="AL1967">
        <v>0</v>
      </c>
      <c r="AM1967">
        <v>0</v>
      </c>
      <c r="AN1967">
        <v>0</v>
      </c>
      <c r="AO1967">
        <v>0</v>
      </c>
      <c r="AP1967">
        <v>49.928125000000001</v>
      </c>
      <c r="AQ1967">
        <v>3.0759153698974402E-3</v>
      </c>
      <c r="AR1967">
        <v>2.61635496161544E-2</v>
      </c>
      <c r="AS1967">
        <v>0</v>
      </c>
      <c r="AT1967">
        <v>0.96730976198366603</v>
      </c>
      <c r="AU1967">
        <v>89.225528571428498</v>
      </c>
      <c r="AV1967">
        <v>49.957364464986</v>
      </c>
      <c r="AW1967">
        <v>-2.92394649860554E-2</v>
      </c>
      <c r="AX1967">
        <v>0</v>
      </c>
      <c r="AY1967">
        <v>-3.0759153698974402E-3</v>
      </c>
      <c r="AZ1967">
        <v>-2.61635496161544E-2</v>
      </c>
      <c r="BB1967" t="e">
        <f t="shared" si="49"/>
        <v>#NAME?</v>
      </c>
      <c r="BC1967" t="e">
        <f t="shared" si="49"/>
        <v>#NAME?</v>
      </c>
      <c r="BD1967">
        <v>-2.9239464986051799E-2</v>
      </c>
      <c r="BE1967" s="244">
        <v>3.5700609135602603E-15</v>
      </c>
      <c r="BG1967" t="e">
        <f t="shared" si="50"/>
        <v>#NAME?</v>
      </c>
      <c r="BH1967" t="e">
        <f t="shared" si="50"/>
        <v>#NAME?</v>
      </c>
      <c r="BK1967" t="e">
        <f t="shared" si="44"/>
        <v>#NAME?</v>
      </c>
    </row>
    <row r="1968" spans="1:63" x14ac:dyDescent="0.2">
      <c r="A1968">
        <v>1966</v>
      </c>
      <c r="B1968" s="243">
        <v>44802.861111111109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49.956874999999997</v>
      </c>
      <c r="K1968">
        <v>-2.4750000000000001E-2</v>
      </c>
      <c r="L1968">
        <v>49.9596969696969</v>
      </c>
      <c r="M1968">
        <v>3.7499999999999999E-2</v>
      </c>
      <c r="N1968">
        <v>400.06666666666598</v>
      </c>
      <c r="O1968">
        <v>32.381818181818097</v>
      </c>
      <c r="P1968">
        <v>2.1770857142857101</v>
      </c>
      <c r="Q1968">
        <v>58.781750000000002</v>
      </c>
      <c r="R1968">
        <v>6.6224999999999996</v>
      </c>
      <c r="S1968">
        <v>2.8628571428571399</v>
      </c>
      <c r="T1968">
        <v>5</v>
      </c>
      <c r="U1968">
        <v>1.69454285714285</v>
      </c>
      <c r="V1968">
        <v>0.107914285714285</v>
      </c>
      <c r="W1968">
        <v>5.9271428571428503E-2</v>
      </c>
      <c r="X1968">
        <v>7.1285714285714199E-3</v>
      </c>
      <c r="Y1968">
        <v>87.464585714285704</v>
      </c>
      <c r="Z1968">
        <v>0</v>
      </c>
      <c r="AA1968">
        <v>1.1999999999999999E-3</v>
      </c>
      <c r="AB1968">
        <v>2.1585714285714201E-2</v>
      </c>
      <c r="AC1968">
        <v>0</v>
      </c>
      <c r="AD1968">
        <v>0</v>
      </c>
      <c r="AE1968">
        <v>49.956874999999997</v>
      </c>
      <c r="AF1968">
        <v>0</v>
      </c>
      <c r="AG1968">
        <v>0</v>
      </c>
      <c r="AH1968">
        <v>0</v>
      </c>
      <c r="AI1968">
        <v>49.956874999999997</v>
      </c>
      <c r="AJ1968">
        <v>0.57116688534020499</v>
      </c>
      <c r="AK1968">
        <v>1</v>
      </c>
      <c r="AL1968">
        <v>0</v>
      </c>
      <c r="AM1968">
        <v>0</v>
      </c>
      <c r="AN1968">
        <v>0</v>
      </c>
      <c r="AO1968">
        <v>0</v>
      </c>
      <c r="AP1968">
        <v>49.956874999999897</v>
      </c>
      <c r="AQ1968">
        <v>3.0759153698974402E-3</v>
      </c>
      <c r="AR1968">
        <v>2.61635496161544E-2</v>
      </c>
      <c r="AS1968">
        <v>0</v>
      </c>
      <c r="AT1968">
        <v>0.96786676578977804</v>
      </c>
      <c r="AU1968">
        <v>89.225528571428498</v>
      </c>
      <c r="AV1968">
        <v>49.986114464986002</v>
      </c>
      <c r="AW1968">
        <v>-2.9239464986048298E-2</v>
      </c>
      <c r="AX1968">
        <v>0</v>
      </c>
      <c r="AY1968">
        <v>-3.0759153698974402E-3</v>
      </c>
      <c r="AZ1968">
        <v>-2.61635496161544E-2</v>
      </c>
      <c r="BB1968" t="e">
        <f t="shared" si="49"/>
        <v>#NAME?</v>
      </c>
      <c r="BC1968" t="e">
        <f t="shared" si="49"/>
        <v>#NAME?</v>
      </c>
      <c r="BD1968">
        <v>-2.9239464986051799E-2</v>
      </c>
      <c r="BE1968" s="244">
        <v>-3.5353664440407301E-15</v>
      </c>
      <c r="BG1968" t="e">
        <f t="shared" si="50"/>
        <v>#NAME?</v>
      </c>
      <c r="BH1968" t="e">
        <f t="shared" si="50"/>
        <v>#NAME?</v>
      </c>
      <c r="BK1968" t="e">
        <f t="shared" si="44"/>
        <v>#NAME?</v>
      </c>
    </row>
    <row r="1969" spans="1:63" x14ac:dyDescent="0.2">
      <c r="A1969">
        <v>1967</v>
      </c>
      <c r="B1969" s="243">
        <v>44802.875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49.9023684210526</v>
      </c>
      <c r="K1969">
        <v>-5.7750000000000003E-2</v>
      </c>
      <c r="L1969">
        <v>49.915384615384603</v>
      </c>
      <c r="M1969">
        <v>-2.4999999999999901E-2</v>
      </c>
      <c r="N1969">
        <v>400.26315789473603</v>
      </c>
      <c r="O1969">
        <v>31.876923076922999</v>
      </c>
      <c r="P1969">
        <v>2.1799411764705798</v>
      </c>
      <c r="Q1969">
        <v>58.887749999999997</v>
      </c>
      <c r="R1969">
        <v>6.62</v>
      </c>
      <c r="S1969">
        <v>2.94647058823529</v>
      </c>
      <c r="T1969">
        <v>5</v>
      </c>
      <c r="U1969">
        <v>1.69454285714285</v>
      </c>
      <c r="V1969">
        <v>0.107914285714285</v>
      </c>
      <c r="W1969">
        <v>5.9271428571428503E-2</v>
      </c>
      <c r="X1969">
        <v>7.1285714285714199E-3</v>
      </c>
      <c r="Y1969">
        <v>87.464585714285704</v>
      </c>
      <c r="Z1969">
        <v>0</v>
      </c>
      <c r="AA1969">
        <v>1.1999999999999999E-3</v>
      </c>
      <c r="AB1969">
        <v>2.1585714285714201E-2</v>
      </c>
      <c r="AC1969">
        <v>0</v>
      </c>
      <c r="AD1969">
        <v>0</v>
      </c>
      <c r="AE1969">
        <v>49.9023684210526</v>
      </c>
      <c r="AF1969">
        <v>0</v>
      </c>
      <c r="AG1969">
        <v>0</v>
      </c>
      <c r="AH1969">
        <v>0</v>
      </c>
      <c r="AI1969">
        <v>49.9023684210526</v>
      </c>
      <c r="AJ1969">
        <v>0.57054370078496797</v>
      </c>
      <c r="AK1969">
        <v>1</v>
      </c>
      <c r="AL1969">
        <v>0</v>
      </c>
      <c r="AM1969">
        <v>0</v>
      </c>
      <c r="AN1969">
        <v>0</v>
      </c>
      <c r="AO1969">
        <v>0</v>
      </c>
      <c r="AP1969">
        <v>49.9023684210526</v>
      </c>
      <c r="AQ1969">
        <v>3.0759153698974402E-3</v>
      </c>
      <c r="AR1969">
        <v>2.61635496161544E-2</v>
      </c>
      <c r="AS1969">
        <v>0</v>
      </c>
      <c r="AT1969">
        <v>0.96681075285301898</v>
      </c>
      <c r="AU1969">
        <v>89.225528571428498</v>
      </c>
      <c r="AV1969">
        <v>49.931607886038698</v>
      </c>
      <c r="AW1969">
        <v>-2.9239464986048298E-2</v>
      </c>
      <c r="AX1969">
        <v>0</v>
      </c>
      <c r="AY1969">
        <v>-3.0759153698974402E-3</v>
      </c>
      <c r="AZ1969">
        <v>-2.61635496161544E-2</v>
      </c>
      <c r="BB1969" t="e">
        <f t="shared" si="49"/>
        <v>#NAME?</v>
      </c>
      <c r="BC1969" t="e">
        <f t="shared" si="49"/>
        <v>#NAME?</v>
      </c>
      <c r="BD1969">
        <v>-2.9239464986051799E-2</v>
      </c>
      <c r="BE1969" s="244">
        <v>-3.5353664440407301E-15</v>
      </c>
      <c r="BG1969" t="e">
        <f t="shared" si="50"/>
        <v>#NAME?</v>
      </c>
      <c r="BH1969" t="e">
        <f t="shared" si="50"/>
        <v>#NAME?</v>
      </c>
      <c r="BK1969" t="e">
        <f t="shared" si="44"/>
        <v>#NAME?</v>
      </c>
    </row>
    <row r="1970" spans="1:63" x14ac:dyDescent="0.2">
      <c r="A1970">
        <v>1968</v>
      </c>
      <c r="B1970" s="243">
        <v>44802.888888888891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49.898709677419298</v>
      </c>
      <c r="K1970">
        <v>-5.3499999999999999E-2</v>
      </c>
      <c r="L1970">
        <v>49.921666666666603</v>
      </c>
      <c r="M1970">
        <v>8.1818181818181804E-2</v>
      </c>
      <c r="N1970">
        <v>400.33333333333297</v>
      </c>
      <c r="O1970">
        <v>32.203703703703702</v>
      </c>
      <c r="P1970">
        <v>2.1788857142857099</v>
      </c>
      <c r="Q1970">
        <v>58.804250000000003</v>
      </c>
      <c r="R1970">
        <v>6.62</v>
      </c>
      <c r="S1970">
        <v>2.9242857142857099</v>
      </c>
      <c r="T1970">
        <v>5</v>
      </c>
      <c r="U1970">
        <v>1.69454285714285</v>
      </c>
      <c r="V1970">
        <v>0.107914285714285</v>
      </c>
      <c r="W1970">
        <v>5.9271428571428503E-2</v>
      </c>
      <c r="X1970">
        <v>7.1285714285714199E-3</v>
      </c>
      <c r="Y1970">
        <v>87.464585714285704</v>
      </c>
      <c r="Z1970">
        <v>0</v>
      </c>
      <c r="AA1970">
        <v>1.1999999999999999E-3</v>
      </c>
      <c r="AB1970">
        <v>2.1585714285714201E-2</v>
      </c>
      <c r="AC1970">
        <v>0</v>
      </c>
      <c r="AD1970">
        <v>0</v>
      </c>
      <c r="AE1970">
        <v>49.898709677419298</v>
      </c>
      <c r="AF1970">
        <v>0</v>
      </c>
      <c r="AG1970">
        <v>0</v>
      </c>
      <c r="AH1970">
        <v>0</v>
      </c>
      <c r="AI1970">
        <v>49.898709677419298</v>
      </c>
      <c r="AJ1970">
        <v>0.57050186964150096</v>
      </c>
      <c r="AK1970">
        <v>1</v>
      </c>
      <c r="AL1970">
        <v>0</v>
      </c>
      <c r="AM1970">
        <v>0</v>
      </c>
      <c r="AN1970">
        <v>0</v>
      </c>
      <c r="AO1970">
        <v>0</v>
      </c>
      <c r="AP1970">
        <v>49.898709677419298</v>
      </c>
      <c r="AQ1970">
        <v>3.0759153698974402E-3</v>
      </c>
      <c r="AR1970">
        <v>2.61635496161544E-2</v>
      </c>
      <c r="AS1970">
        <v>0</v>
      </c>
      <c r="AT1970">
        <v>0.96673986818765101</v>
      </c>
      <c r="AU1970">
        <v>89.225528571428498</v>
      </c>
      <c r="AV1970">
        <v>49.927949142405403</v>
      </c>
      <c r="AW1970">
        <v>-2.9239464986062499E-2</v>
      </c>
      <c r="AX1970">
        <v>0</v>
      </c>
      <c r="AY1970">
        <v>-3.0759153698974402E-3</v>
      </c>
      <c r="AZ1970">
        <v>-2.61635496161544E-2</v>
      </c>
      <c r="BB1970" t="e">
        <f t="shared" si="49"/>
        <v>#NAME?</v>
      </c>
      <c r="BC1970" t="e">
        <f t="shared" si="49"/>
        <v>#NAME?</v>
      </c>
      <c r="BD1970">
        <v>-2.9239464986051799E-2</v>
      </c>
      <c r="BE1970" s="244">
        <v>1.06754882711612E-14</v>
      </c>
      <c r="BG1970" t="e">
        <f t="shared" si="50"/>
        <v>#NAME?</v>
      </c>
      <c r="BH1970" t="e">
        <f t="shared" si="50"/>
        <v>#NAME?</v>
      </c>
      <c r="BK1970" t="e">
        <f t="shared" si="44"/>
        <v>#NAME?</v>
      </c>
    </row>
    <row r="1971" spans="1:63" x14ac:dyDescent="0.2">
      <c r="A1971">
        <v>1969</v>
      </c>
      <c r="B1971" s="243">
        <v>44802.902777777781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49.961612903225799</v>
      </c>
      <c r="K1971">
        <v>-4.2999999999999899E-2</v>
      </c>
      <c r="L1971">
        <v>49.96</v>
      </c>
      <c r="M1971">
        <v>-0.17499999999999999</v>
      </c>
      <c r="N1971">
        <v>400.13043478260801</v>
      </c>
      <c r="O1971">
        <v>32.536842105263098</v>
      </c>
      <c r="P1971">
        <v>2.1804210526315702</v>
      </c>
      <c r="Q1971">
        <v>58.857999999999898</v>
      </c>
      <c r="R1971">
        <v>6.62</v>
      </c>
      <c r="S1971">
        <v>2.9433333333333298</v>
      </c>
      <c r="T1971">
        <v>5</v>
      </c>
      <c r="U1971">
        <v>1.69454285714285</v>
      </c>
      <c r="V1971">
        <v>0.107914285714285</v>
      </c>
      <c r="W1971">
        <v>5.9271428571428503E-2</v>
      </c>
      <c r="X1971">
        <v>7.1285714285714199E-3</v>
      </c>
      <c r="Y1971">
        <v>87.464585714285704</v>
      </c>
      <c r="Z1971">
        <v>0</v>
      </c>
      <c r="AA1971">
        <v>1.1999999999999999E-3</v>
      </c>
      <c r="AB1971">
        <v>2.1585714285714201E-2</v>
      </c>
      <c r="AC1971">
        <v>0</v>
      </c>
      <c r="AD1971">
        <v>0</v>
      </c>
      <c r="AE1971">
        <v>49.961612903225799</v>
      </c>
      <c r="AF1971">
        <v>0</v>
      </c>
      <c r="AG1971">
        <v>0</v>
      </c>
      <c r="AH1971">
        <v>0</v>
      </c>
      <c r="AI1971">
        <v>49.961612903225799</v>
      </c>
      <c r="AJ1971">
        <v>0.57122105472987394</v>
      </c>
      <c r="AK1971">
        <v>1</v>
      </c>
      <c r="AL1971">
        <v>0</v>
      </c>
      <c r="AM1971">
        <v>0</v>
      </c>
      <c r="AN1971">
        <v>0</v>
      </c>
      <c r="AO1971">
        <v>0</v>
      </c>
      <c r="AP1971">
        <v>49.961612903225799</v>
      </c>
      <c r="AQ1971">
        <v>3.0759153698974402E-3</v>
      </c>
      <c r="AR1971">
        <v>2.61635496161544E-2</v>
      </c>
      <c r="AS1971">
        <v>0</v>
      </c>
      <c r="AT1971">
        <v>0.96795855814211795</v>
      </c>
      <c r="AU1971">
        <v>89.225528571428498</v>
      </c>
      <c r="AV1971">
        <v>49.990852368211797</v>
      </c>
      <c r="AW1971">
        <v>-2.92394649860554E-2</v>
      </c>
      <c r="AX1971">
        <v>0</v>
      </c>
      <c r="AY1971">
        <v>-3.0759153698974402E-3</v>
      </c>
      <c r="AZ1971">
        <v>-2.61635496161544E-2</v>
      </c>
      <c r="BB1971" t="e">
        <f t="shared" si="49"/>
        <v>#NAME?</v>
      </c>
      <c r="BC1971" t="e">
        <f t="shared" si="49"/>
        <v>#NAME?</v>
      </c>
      <c r="BD1971">
        <v>-2.9239464986051799E-2</v>
      </c>
      <c r="BE1971" s="244">
        <v>3.5700609135602603E-15</v>
      </c>
      <c r="BG1971" t="e">
        <f t="shared" si="50"/>
        <v>#NAME?</v>
      </c>
      <c r="BH1971" t="e">
        <f t="shared" si="50"/>
        <v>#NAME?</v>
      </c>
      <c r="BK1971" t="e">
        <f t="shared" si="44"/>
        <v>#NAME?</v>
      </c>
    </row>
    <row r="1972" spans="1:63" x14ac:dyDescent="0.2">
      <c r="A1972">
        <v>1970</v>
      </c>
      <c r="B1972" s="243">
        <v>44802.916666666664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49.933666666666603</v>
      </c>
      <c r="K1972">
        <v>-5.6500000000000002E-2</v>
      </c>
      <c r="L1972">
        <v>49.929310344827499</v>
      </c>
      <c r="M1972">
        <v>-1.5789473684210499E-2</v>
      </c>
      <c r="N1972">
        <v>399.77777777777698</v>
      </c>
      <c r="O1972">
        <v>32.177777777777699</v>
      </c>
      <c r="P1972">
        <v>2.1780606060605998</v>
      </c>
      <c r="Q1972">
        <v>58.8245</v>
      </c>
      <c r="R1972">
        <v>6.62</v>
      </c>
      <c r="S1972">
        <v>2.9542857142857102</v>
      </c>
      <c r="T1972">
        <v>5</v>
      </c>
      <c r="U1972">
        <v>1.69454285714285</v>
      </c>
      <c r="V1972">
        <v>0.107914285714285</v>
      </c>
      <c r="W1972">
        <v>5.9271428571428503E-2</v>
      </c>
      <c r="X1972">
        <v>7.1285714285714199E-3</v>
      </c>
      <c r="Y1972">
        <v>87.464585714285704</v>
      </c>
      <c r="Z1972">
        <v>0</v>
      </c>
      <c r="AA1972">
        <v>1.1999999999999999E-3</v>
      </c>
      <c r="AB1972">
        <v>2.1585714285714201E-2</v>
      </c>
      <c r="AC1972">
        <v>0</v>
      </c>
      <c r="AD1972">
        <v>0</v>
      </c>
      <c r="AE1972">
        <v>49.933666666666603</v>
      </c>
      <c r="AF1972">
        <v>0</v>
      </c>
      <c r="AG1972">
        <v>0</v>
      </c>
      <c r="AH1972">
        <v>0</v>
      </c>
      <c r="AI1972">
        <v>49.933666666666603</v>
      </c>
      <c r="AJ1972">
        <v>0.57090153985044101</v>
      </c>
      <c r="AK1972">
        <v>1</v>
      </c>
      <c r="AL1972">
        <v>0</v>
      </c>
      <c r="AM1972">
        <v>0</v>
      </c>
      <c r="AN1972">
        <v>0</v>
      </c>
      <c r="AO1972">
        <v>0</v>
      </c>
      <c r="AP1972">
        <v>49.933666666666603</v>
      </c>
      <c r="AQ1972">
        <v>3.0759153698974402E-3</v>
      </c>
      <c r="AR1972">
        <v>2.61635496161544E-2</v>
      </c>
      <c r="AS1972">
        <v>0</v>
      </c>
      <c r="AT1972">
        <v>0.96741712648542399</v>
      </c>
      <c r="AU1972">
        <v>89.225528571428498</v>
      </c>
      <c r="AV1972">
        <v>49.962906131652701</v>
      </c>
      <c r="AW1972">
        <v>-2.92394649860554E-2</v>
      </c>
      <c r="AX1972">
        <v>0</v>
      </c>
      <c r="AY1972">
        <v>-3.0759153698974402E-3</v>
      </c>
      <c r="AZ1972">
        <v>-2.61635496161544E-2</v>
      </c>
      <c r="BB1972" t="e">
        <f t="shared" si="49"/>
        <v>#NAME?</v>
      </c>
      <c r="BC1972" t="e">
        <f t="shared" si="49"/>
        <v>#NAME?</v>
      </c>
      <c r="BD1972">
        <v>-2.9239464986051799E-2</v>
      </c>
      <c r="BE1972" s="244">
        <v>3.5700609135602603E-15</v>
      </c>
      <c r="BG1972" t="e">
        <f t="shared" si="50"/>
        <v>#NAME?</v>
      </c>
      <c r="BH1972" t="e">
        <f t="shared" si="50"/>
        <v>#NAME?</v>
      </c>
      <c r="BK1972" t="e">
        <f t="shared" si="44"/>
        <v>#NAME?</v>
      </c>
    </row>
    <row r="1973" spans="1:63" x14ac:dyDescent="0.2">
      <c r="A1973">
        <v>1971</v>
      </c>
      <c r="B1973" s="243">
        <v>44802.930555555555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49.902666666666597</v>
      </c>
      <c r="K1973">
        <v>-6.3E-2</v>
      </c>
      <c r="L1973">
        <v>49.912352941176401</v>
      </c>
      <c r="M1973">
        <v>-5.29411764705882E-2</v>
      </c>
      <c r="N1973">
        <v>400.25925925925901</v>
      </c>
      <c r="O1973">
        <v>32.519354838709603</v>
      </c>
      <c r="P1973">
        <v>2.1760666666666602</v>
      </c>
      <c r="Q1973">
        <v>58.753499999999903</v>
      </c>
      <c r="R1973">
        <v>6.6174999999999997</v>
      </c>
      <c r="S1973">
        <v>3.01</v>
      </c>
      <c r="T1973">
        <v>5</v>
      </c>
      <c r="U1973">
        <v>1.69454285714285</v>
      </c>
      <c r="V1973">
        <v>0.107914285714285</v>
      </c>
      <c r="W1973">
        <v>5.9271428571428503E-2</v>
      </c>
      <c r="X1973">
        <v>7.1285714285714199E-3</v>
      </c>
      <c r="Y1973">
        <v>87.464585714285704</v>
      </c>
      <c r="Z1973">
        <v>0</v>
      </c>
      <c r="AA1973">
        <v>1.1999999999999999E-3</v>
      </c>
      <c r="AB1973">
        <v>2.1585714285714201E-2</v>
      </c>
      <c r="AC1973">
        <v>0</v>
      </c>
      <c r="AD1973">
        <v>0</v>
      </c>
      <c r="AE1973">
        <v>49.902666666666597</v>
      </c>
      <c r="AF1973">
        <v>0</v>
      </c>
      <c r="AG1973">
        <v>0</v>
      </c>
      <c r="AH1973">
        <v>0</v>
      </c>
      <c r="AI1973">
        <v>49.902666666666597</v>
      </c>
      <c r="AJ1973">
        <v>0.57054711068637598</v>
      </c>
      <c r="AK1973">
        <v>1</v>
      </c>
      <c r="AL1973">
        <v>0</v>
      </c>
      <c r="AM1973">
        <v>0</v>
      </c>
      <c r="AN1973">
        <v>0</v>
      </c>
      <c r="AO1973">
        <v>0</v>
      </c>
      <c r="AP1973">
        <v>49.902666666666597</v>
      </c>
      <c r="AQ1973">
        <v>3.0759153698974402E-3</v>
      </c>
      <c r="AR1973">
        <v>2.61635496161544E-2</v>
      </c>
      <c r="AS1973">
        <v>0</v>
      </c>
      <c r="AT1973">
        <v>0.96681653107709398</v>
      </c>
      <c r="AU1973">
        <v>89.225528571428498</v>
      </c>
      <c r="AV1973">
        <v>49.931906131652703</v>
      </c>
      <c r="AW1973">
        <v>-2.92394649860554E-2</v>
      </c>
      <c r="AX1973">
        <v>0</v>
      </c>
      <c r="AY1973">
        <v>-3.0759153698974402E-3</v>
      </c>
      <c r="AZ1973">
        <v>-2.61635496161544E-2</v>
      </c>
      <c r="BB1973" t="e">
        <f t="shared" si="49"/>
        <v>#NAME?</v>
      </c>
      <c r="BC1973" t="e">
        <f t="shared" si="49"/>
        <v>#NAME?</v>
      </c>
      <c r="BD1973">
        <v>-2.9239464986051799E-2</v>
      </c>
      <c r="BE1973" s="244">
        <v>3.5700609135602603E-15</v>
      </c>
      <c r="BG1973" t="e">
        <f t="shared" si="50"/>
        <v>#NAME?</v>
      </c>
      <c r="BH1973" t="e">
        <f t="shared" si="50"/>
        <v>#NAME?</v>
      </c>
      <c r="BK1973" t="e">
        <f t="shared" si="44"/>
        <v>#NAME?</v>
      </c>
    </row>
    <row r="1974" spans="1:63" x14ac:dyDescent="0.2">
      <c r="A1974">
        <v>1972</v>
      </c>
      <c r="B1974" s="243">
        <v>44802.944444444445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49.957666666666597</v>
      </c>
      <c r="K1974">
        <v>-3.6749999999999901E-2</v>
      </c>
      <c r="L1974">
        <v>49.956551724137903</v>
      </c>
      <c r="M1974">
        <v>-0.14444444444444399</v>
      </c>
      <c r="N1974">
        <v>400.166666666666</v>
      </c>
      <c r="O1974">
        <v>32.458823529411703</v>
      </c>
      <c r="P1974">
        <v>2.1761724137931</v>
      </c>
      <c r="Q1974">
        <v>58.810250000000003</v>
      </c>
      <c r="R1974">
        <v>6.61</v>
      </c>
      <c r="S1974">
        <v>3.02285714285714</v>
      </c>
      <c r="T1974">
        <v>5</v>
      </c>
      <c r="U1974">
        <v>1.69454285714285</v>
      </c>
      <c r="V1974">
        <v>0.107914285714285</v>
      </c>
      <c r="W1974">
        <v>5.9271428571428503E-2</v>
      </c>
      <c r="X1974">
        <v>7.1285714285714199E-3</v>
      </c>
      <c r="Y1974">
        <v>87.464585714285704</v>
      </c>
      <c r="Z1974">
        <v>0</v>
      </c>
      <c r="AA1974">
        <v>1.1999999999999999E-3</v>
      </c>
      <c r="AB1974">
        <v>2.1585714285714201E-2</v>
      </c>
      <c r="AC1974">
        <v>0</v>
      </c>
      <c r="AD1974">
        <v>0</v>
      </c>
      <c r="AE1974">
        <v>49.957666666666597</v>
      </c>
      <c r="AF1974">
        <v>0</v>
      </c>
      <c r="AG1974">
        <v>0</v>
      </c>
      <c r="AH1974">
        <v>0</v>
      </c>
      <c r="AI1974">
        <v>49.957666666666597</v>
      </c>
      <c r="AJ1974">
        <v>0.57117593662262101</v>
      </c>
      <c r="AK1974">
        <v>1</v>
      </c>
      <c r="AL1974">
        <v>0</v>
      </c>
      <c r="AM1974">
        <v>0</v>
      </c>
      <c r="AN1974">
        <v>0</v>
      </c>
      <c r="AO1974">
        <v>0</v>
      </c>
      <c r="AP1974">
        <v>49.957666666666597</v>
      </c>
      <c r="AQ1974">
        <v>3.0759153698974402E-3</v>
      </c>
      <c r="AR1974">
        <v>2.61635496161544E-2</v>
      </c>
      <c r="AS1974">
        <v>0</v>
      </c>
      <c r="AT1974">
        <v>0.967882103575743</v>
      </c>
      <c r="AU1974">
        <v>89.225528571428498</v>
      </c>
      <c r="AV1974">
        <v>49.986906131652702</v>
      </c>
      <c r="AW1974">
        <v>-2.9239464986048298E-2</v>
      </c>
      <c r="AX1974">
        <v>0</v>
      </c>
      <c r="AY1974">
        <v>-3.0759153698974402E-3</v>
      </c>
      <c r="AZ1974">
        <v>-2.61635496161544E-2</v>
      </c>
      <c r="BB1974" t="e">
        <f t="shared" si="49"/>
        <v>#NAME?</v>
      </c>
      <c r="BC1974" t="e">
        <f t="shared" si="49"/>
        <v>#NAME?</v>
      </c>
      <c r="BD1974">
        <v>-2.9239464986051799E-2</v>
      </c>
      <c r="BE1974" s="244">
        <v>-3.5353664440407301E-15</v>
      </c>
      <c r="BG1974" t="e">
        <f t="shared" si="50"/>
        <v>#NAME?</v>
      </c>
      <c r="BH1974" t="e">
        <f t="shared" si="50"/>
        <v>#NAME?</v>
      </c>
      <c r="BK1974" t="e">
        <f t="shared" si="44"/>
        <v>#NAME?</v>
      </c>
    </row>
    <row r="1975" spans="1:63" x14ac:dyDescent="0.2">
      <c r="A1975">
        <v>1973</v>
      </c>
      <c r="B1975" s="243">
        <v>44802.958333333336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49.932499999999997</v>
      </c>
      <c r="K1975">
        <v>-4.4871794871794803E-2</v>
      </c>
      <c r="L1975">
        <v>49.950588235294099</v>
      </c>
      <c r="M1975">
        <v>4.9999999999999899E-2</v>
      </c>
      <c r="N1975">
        <v>399.77777777777698</v>
      </c>
      <c r="O1975">
        <v>32.951724137931002</v>
      </c>
      <c r="P1975">
        <v>2.1786176470588199</v>
      </c>
      <c r="Q1975">
        <v>58.806249999999999</v>
      </c>
      <c r="R1975">
        <v>6.61</v>
      </c>
      <c r="S1975">
        <v>3.05045454545454</v>
      </c>
      <c r="T1975">
        <v>5</v>
      </c>
      <c r="U1975">
        <v>1.69454285714285</v>
      </c>
      <c r="V1975">
        <v>0.107914285714285</v>
      </c>
      <c r="W1975">
        <v>5.9271428571428503E-2</v>
      </c>
      <c r="X1975">
        <v>7.1285714285714199E-3</v>
      </c>
      <c r="Y1975">
        <v>87.464585714285704</v>
      </c>
      <c r="Z1975">
        <v>0</v>
      </c>
      <c r="AA1975">
        <v>1.1999999999999999E-3</v>
      </c>
      <c r="AB1975">
        <v>2.1585714285714201E-2</v>
      </c>
      <c r="AC1975">
        <v>0</v>
      </c>
      <c r="AD1975">
        <v>0</v>
      </c>
      <c r="AE1975">
        <v>49.932499999999997</v>
      </c>
      <c r="AF1975">
        <v>0</v>
      </c>
      <c r="AG1975">
        <v>0</v>
      </c>
      <c r="AH1975">
        <v>0</v>
      </c>
      <c r="AI1975">
        <v>49.932499999999997</v>
      </c>
      <c r="AJ1975">
        <v>0.57088820111845995</v>
      </c>
      <c r="AK1975">
        <v>1</v>
      </c>
      <c r="AL1975">
        <v>0</v>
      </c>
      <c r="AM1975">
        <v>0</v>
      </c>
      <c r="AN1975">
        <v>0</v>
      </c>
      <c r="AO1975">
        <v>0</v>
      </c>
      <c r="AP1975">
        <v>49.932499999999898</v>
      </c>
      <c r="AQ1975">
        <v>3.0759153698974402E-3</v>
      </c>
      <c r="AR1975">
        <v>2.61635496161544E-2</v>
      </c>
      <c r="AS1975">
        <v>0</v>
      </c>
      <c r="AT1975">
        <v>0.96739452343242205</v>
      </c>
      <c r="AU1975">
        <v>89.225528571428498</v>
      </c>
      <c r="AV1975">
        <v>49.961739464986003</v>
      </c>
      <c r="AW1975">
        <v>-2.9239464986048298E-2</v>
      </c>
      <c r="AX1975">
        <v>0</v>
      </c>
      <c r="AY1975">
        <v>-3.0759153698974402E-3</v>
      </c>
      <c r="AZ1975">
        <v>-2.61635496161544E-2</v>
      </c>
      <c r="BB1975" t="e">
        <f t="shared" si="49"/>
        <v>#NAME?</v>
      </c>
      <c r="BC1975" t="e">
        <f t="shared" si="49"/>
        <v>#NAME?</v>
      </c>
      <c r="BD1975">
        <v>-2.9239464986051799E-2</v>
      </c>
      <c r="BE1975" s="244">
        <v>-3.5353664440407301E-15</v>
      </c>
      <c r="BG1975" t="e">
        <f t="shared" si="50"/>
        <v>#NAME?</v>
      </c>
      <c r="BH1975" t="e">
        <f t="shared" si="50"/>
        <v>#NAME?</v>
      </c>
      <c r="BK1975" t="e">
        <f t="shared" si="44"/>
        <v>#NAME?</v>
      </c>
    </row>
    <row r="1976" spans="1:63" x14ac:dyDescent="0.2">
      <c r="A1976">
        <v>1974</v>
      </c>
      <c r="B1976" s="243">
        <v>44802.972222222219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49.908928571428497</v>
      </c>
      <c r="K1976">
        <v>-4.2999999999999997E-2</v>
      </c>
      <c r="L1976">
        <v>49.922941176470502</v>
      </c>
      <c r="M1976">
        <v>-0.128571428571428</v>
      </c>
      <c r="N1976">
        <v>399.84</v>
      </c>
      <c r="O1976">
        <v>32.806451612903203</v>
      </c>
      <c r="P1976">
        <v>2.17825806451612</v>
      </c>
      <c r="Q1976">
        <v>58.817</v>
      </c>
      <c r="R1976">
        <v>6.61</v>
      </c>
      <c r="S1976">
        <v>3.09071428571428</v>
      </c>
      <c r="T1976">
        <v>5</v>
      </c>
      <c r="U1976">
        <v>1.69454285714285</v>
      </c>
      <c r="V1976">
        <v>0.107914285714285</v>
      </c>
      <c r="W1976">
        <v>5.9271428571428503E-2</v>
      </c>
      <c r="X1976">
        <v>7.1285714285714199E-3</v>
      </c>
      <c r="Y1976">
        <v>87.464585714285704</v>
      </c>
      <c r="Z1976">
        <v>0</v>
      </c>
      <c r="AA1976">
        <v>1.1999999999999999E-3</v>
      </c>
      <c r="AB1976">
        <v>2.1585714285714201E-2</v>
      </c>
      <c r="AC1976">
        <v>0</v>
      </c>
      <c r="AD1976">
        <v>0</v>
      </c>
      <c r="AE1976">
        <v>49.908928571428497</v>
      </c>
      <c r="AF1976">
        <v>0</v>
      </c>
      <c r="AG1976">
        <v>0</v>
      </c>
      <c r="AH1976">
        <v>0</v>
      </c>
      <c r="AI1976">
        <v>49.908928571428497</v>
      </c>
      <c r="AJ1976">
        <v>0.57061870428864103</v>
      </c>
      <c r="AK1976">
        <v>1</v>
      </c>
      <c r="AL1976">
        <v>0</v>
      </c>
      <c r="AM1976">
        <v>0</v>
      </c>
      <c r="AN1976">
        <v>0</v>
      </c>
      <c r="AO1976">
        <v>0</v>
      </c>
      <c r="AP1976">
        <v>49.908928571428497</v>
      </c>
      <c r="AQ1976">
        <v>3.0759153698974402E-3</v>
      </c>
      <c r="AR1976">
        <v>2.61635496161544E-2</v>
      </c>
      <c r="AS1976">
        <v>0</v>
      </c>
      <c r="AT1976">
        <v>0.96693784950442996</v>
      </c>
      <c r="AU1976">
        <v>89.225528571428498</v>
      </c>
      <c r="AV1976">
        <v>49.938168036414602</v>
      </c>
      <c r="AW1976">
        <v>-2.92394649860554E-2</v>
      </c>
      <c r="AX1976">
        <v>0</v>
      </c>
      <c r="AY1976">
        <v>-3.0759153698974402E-3</v>
      </c>
      <c r="AZ1976">
        <v>-2.61635496161544E-2</v>
      </c>
      <c r="BB1976" t="e">
        <f t="shared" si="49"/>
        <v>#NAME?</v>
      </c>
      <c r="BC1976" t="e">
        <f t="shared" si="49"/>
        <v>#NAME?</v>
      </c>
      <c r="BD1976">
        <v>-2.9239464986051799E-2</v>
      </c>
      <c r="BE1976" s="244">
        <v>3.5700609135602603E-15</v>
      </c>
      <c r="BG1976" t="e">
        <f t="shared" si="50"/>
        <v>#NAME?</v>
      </c>
      <c r="BH1976" t="e">
        <f t="shared" si="50"/>
        <v>#NAME?</v>
      </c>
      <c r="BK1976" t="e">
        <f t="shared" si="44"/>
        <v>#NAME?</v>
      </c>
    </row>
    <row r="1977" spans="1:63" x14ac:dyDescent="0.2">
      <c r="A1977">
        <v>1975</v>
      </c>
      <c r="B1977" s="243">
        <v>44802.986111111109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49.942222222222199</v>
      </c>
      <c r="K1977">
        <v>-4.8000000000000001E-2</v>
      </c>
      <c r="L1977">
        <v>49.939722222222201</v>
      </c>
      <c r="M1977">
        <v>2.1428571428571401E-2</v>
      </c>
      <c r="N1977">
        <v>400.05555555555497</v>
      </c>
      <c r="O1977">
        <v>32.703703703703702</v>
      </c>
      <c r="P1977">
        <v>2.18005714285714</v>
      </c>
      <c r="Q1977">
        <v>58.878999999999998</v>
      </c>
      <c r="R1977">
        <v>6.61</v>
      </c>
      <c r="S1977">
        <v>3.15888888888888</v>
      </c>
      <c r="T1977">
        <v>5</v>
      </c>
      <c r="U1977">
        <v>1.69454285714285</v>
      </c>
      <c r="V1977">
        <v>0.107914285714285</v>
      </c>
      <c r="W1977">
        <v>5.9271428571428503E-2</v>
      </c>
      <c r="X1977">
        <v>7.1285714285714199E-3</v>
      </c>
      <c r="Y1977">
        <v>87.464585714285704</v>
      </c>
      <c r="Z1977">
        <v>0</v>
      </c>
      <c r="AA1977">
        <v>1.1999999999999999E-3</v>
      </c>
      <c r="AB1977">
        <v>2.1585714285714201E-2</v>
      </c>
      <c r="AC1977">
        <v>0</v>
      </c>
      <c r="AD1977">
        <v>0</v>
      </c>
      <c r="AE1977">
        <v>49.942222222222199</v>
      </c>
      <c r="AF1977">
        <v>0</v>
      </c>
      <c r="AG1977">
        <v>0</v>
      </c>
      <c r="AH1977">
        <v>0</v>
      </c>
      <c r="AI1977">
        <v>49.942222222222199</v>
      </c>
      <c r="AJ1977">
        <v>0.57099935721830197</v>
      </c>
      <c r="AK1977">
        <v>1</v>
      </c>
      <c r="AL1977">
        <v>0</v>
      </c>
      <c r="AM1977">
        <v>0</v>
      </c>
      <c r="AN1977">
        <v>0</v>
      </c>
      <c r="AO1977">
        <v>0</v>
      </c>
      <c r="AP1977">
        <v>49.942222222222199</v>
      </c>
      <c r="AQ1977">
        <v>3.0759153698974402E-3</v>
      </c>
      <c r="AR1977">
        <v>2.61635496161544E-2</v>
      </c>
      <c r="AS1977">
        <v>0</v>
      </c>
      <c r="AT1977">
        <v>0.96758288220743605</v>
      </c>
      <c r="AU1977">
        <v>89.225528571428498</v>
      </c>
      <c r="AV1977">
        <v>49.971461687208198</v>
      </c>
      <c r="AW1977">
        <v>-2.9239464986062499E-2</v>
      </c>
      <c r="AX1977">
        <v>0</v>
      </c>
      <c r="AY1977">
        <v>-3.0759153698974402E-3</v>
      </c>
      <c r="AZ1977">
        <v>-2.61635496161544E-2</v>
      </c>
      <c r="BB1977" t="e">
        <f t="shared" si="49"/>
        <v>#NAME?</v>
      </c>
      <c r="BC1977" t="e">
        <f t="shared" si="49"/>
        <v>#NAME?</v>
      </c>
      <c r="BD1977">
        <v>-2.9239464986051799E-2</v>
      </c>
      <c r="BE1977" s="244">
        <v>1.06754882711612E-14</v>
      </c>
      <c r="BG1977" t="e">
        <f t="shared" si="50"/>
        <v>#NAME?</v>
      </c>
      <c r="BH1977" t="e">
        <f t="shared" si="50"/>
        <v>#NAME?</v>
      </c>
      <c r="BK1977" t="e">
        <f t="shared" si="44"/>
        <v>#NAME?</v>
      </c>
    </row>
    <row r="1978" spans="1:63" x14ac:dyDescent="0.2">
      <c r="A1978">
        <v>1976</v>
      </c>
      <c r="B1978" s="243">
        <v>44803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49.9186206896551</v>
      </c>
      <c r="K1978">
        <v>-2.4250000000000001E-2</v>
      </c>
      <c r="L1978">
        <v>49.906206896551701</v>
      </c>
      <c r="M1978">
        <v>9.0909090909090697E-3</v>
      </c>
      <c r="N1978">
        <v>400.04347826086899</v>
      </c>
      <c r="O1978">
        <v>32.451851851851799</v>
      </c>
      <c r="P1978">
        <v>2.18059259259259</v>
      </c>
      <c r="Q1978">
        <v>58.920749999999998</v>
      </c>
      <c r="R1978">
        <v>6.61</v>
      </c>
      <c r="S1978">
        <v>3.18</v>
      </c>
      <c r="T1978">
        <v>5</v>
      </c>
      <c r="U1978">
        <v>1.69454285714285</v>
      </c>
      <c r="V1978">
        <v>0.107914285714285</v>
      </c>
      <c r="W1978">
        <v>5.9271428571428503E-2</v>
      </c>
      <c r="X1978">
        <v>7.1285714285714199E-3</v>
      </c>
      <c r="Y1978">
        <v>87.464585714285704</v>
      </c>
      <c r="Z1978">
        <v>0</v>
      </c>
      <c r="AA1978">
        <v>1.1999999999999999E-3</v>
      </c>
      <c r="AB1978">
        <v>2.1585714285714201E-2</v>
      </c>
      <c r="AC1978">
        <v>0</v>
      </c>
      <c r="AD1978">
        <v>0</v>
      </c>
      <c r="AE1978">
        <v>49.9186206896551</v>
      </c>
      <c r="AF1978">
        <v>0</v>
      </c>
      <c r="AG1978">
        <v>0</v>
      </c>
      <c r="AH1978">
        <v>0</v>
      </c>
      <c r="AI1978">
        <v>49.9186206896551</v>
      </c>
      <c r="AJ1978">
        <v>0.57072951620351497</v>
      </c>
      <c r="AK1978">
        <v>1</v>
      </c>
      <c r="AL1978">
        <v>0</v>
      </c>
      <c r="AM1978">
        <v>0</v>
      </c>
      <c r="AN1978">
        <v>0</v>
      </c>
      <c r="AO1978">
        <v>0</v>
      </c>
      <c r="AP1978">
        <v>49.9186206896551</v>
      </c>
      <c r="AQ1978">
        <v>3.0759153698974402E-3</v>
      </c>
      <c r="AR1978">
        <v>2.61635496161544E-2</v>
      </c>
      <c r="AS1978">
        <v>0</v>
      </c>
      <c r="AT1978">
        <v>0.96712562504326505</v>
      </c>
      <c r="AU1978">
        <v>89.225528571428498</v>
      </c>
      <c r="AV1978">
        <v>49.947860154641198</v>
      </c>
      <c r="AW1978">
        <v>-2.9239464986048298E-2</v>
      </c>
      <c r="AX1978">
        <v>0</v>
      </c>
      <c r="AY1978">
        <v>-3.0759153698974402E-3</v>
      </c>
      <c r="AZ1978">
        <v>-2.61635496161544E-2</v>
      </c>
      <c r="BB1978" t="e">
        <f t="shared" si="49"/>
        <v>#NAME?</v>
      </c>
      <c r="BC1978" t="e">
        <f t="shared" si="49"/>
        <v>#NAME?</v>
      </c>
      <c r="BD1978">
        <v>-2.9239464986051799E-2</v>
      </c>
      <c r="BE1978" s="244">
        <v>-3.5353664440407301E-15</v>
      </c>
      <c r="BG1978" t="e">
        <f t="shared" si="50"/>
        <v>#NAME?</v>
      </c>
      <c r="BH1978" t="e">
        <f t="shared" si="50"/>
        <v>#NAME?</v>
      </c>
      <c r="BK1978" t="e">
        <f t="shared" si="44"/>
        <v>#NAME?</v>
      </c>
    </row>
    <row r="1979" spans="1:63" x14ac:dyDescent="0.2">
      <c r="A1979">
        <v>1977</v>
      </c>
      <c r="B1979" s="243">
        <v>44803.013888888891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49.940967741935403</v>
      </c>
      <c r="K1979">
        <v>-6.25E-2</v>
      </c>
      <c r="L1979">
        <v>49.930666666666603</v>
      </c>
      <c r="M1979">
        <v>-0.108333333333333</v>
      </c>
      <c r="N1979">
        <v>400.27272727272702</v>
      </c>
      <c r="O1979">
        <v>32.741176470588201</v>
      </c>
      <c r="P1979">
        <v>2.1753513513513498</v>
      </c>
      <c r="Q1979">
        <v>58.732499999999902</v>
      </c>
      <c r="R1979">
        <v>6.61</v>
      </c>
      <c r="S1979">
        <v>3.1868421052631501</v>
      </c>
      <c r="T1979">
        <v>5</v>
      </c>
      <c r="U1979">
        <v>1.69454285714285</v>
      </c>
      <c r="V1979">
        <v>0.107914285714285</v>
      </c>
      <c r="W1979">
        <v>5.9271428571428503E-2</v>
      </c>
      <c r="X1979">
        <v>7.1285714285714199E-3</v>
      </c>
      <c r="Y1979">
        <v>87.464585714285704</v>
      </c>
      <c r="Z1979">
        <v>0</v>
      </c>
      <c r="AA1979">
        <v>1.1999999999999999E-3</v>
      </c>
      <c r="AB1979">
        <v>2.1585714285714201E-2</v>
      </c>
      <c r="AC1979">
        <v>0</v>
      </c>
      <c r="AD1979">
        <v>0</v>
      </c>
      <c r="AE1979">
        <v>49.940967741935403</v>
      </c>
      <c r="AF1979">
        <v>0</v>
      </c>
      <c r="AG1979">
        <v>0</v>
      </c>
      <c r="AH1979">
        <v>0</v>
      </c>
      <c r="AI1979">
        <v>49.940967741935403</v>
      </c>
      <c r="AJ1979">
        <v>0.57098501449574102</v>
      </c>
      <c r="AK1979">
        <v>1</v>
      </c>
      <c r="AL1979">
        <v>0</v>
      </c>
      <c r="AM1979">
        <v>0</v>
      </c>
      <c r="AN1979">
        <v>0</v>
      </c>
      <c r="AO1979">
        <v>0</v>
      </c>
      <c r="AP1979">
        <v>49.940967741935403</v>
      </c>
      <c r="AQ1979">
        <v>3.0759153698974402E-3</v>
      </c>
      <c r="AR1979">
        <v>2.61635496161544E-2</v>
      </c>
      <c r="AS1979">
        <v>0</v>
      </c>
      <c r="AT1979">
        <v>0.96755857784936905</v>
      </c>
      <c r="AU1979">
        <v>89.225528571428498</v>
      </c>
      <c r="AV1979">
        <v>49.970207206921501</v>
      </c>
      <c r="AW1979">
        <v>-2.92394649860554E-2</v>
      </c>
      <c r="AX1979">
        <v>0</v>
      </c>
      <c r="AY1979">
        <v>-3.0759153698974402E-3</v>
      </c>
      <c r="AZ1979">
        <v>-2.61635496161544E-2</v>
      </c>
      <c r="BB1979" t="e">
        <f t="shared" si="49"/>
        <v>#NAME?</v>
      </c>
      <c r="BC1979" t="e">
        <f t="shared" si="49"/>
        <v>#NAME?</v>
      </c>
      <c r="BD1979">
        <v>-2.9239464986051799E-2</v>
      </c>
      <c r="BE1979" s="244">
        <v>3.5700609135602603E-15</v>
      </c>
      <c r="BG1979" t="e">
        <f t="shared" si="50"/>
        <v>#NAME?</v>
      </c>
      <c r="BH1979" t="e">
        <f t="shared" si="50"/>
        <v>#NAME?</v>
      </c>
      <c r="BK1979" t="e">
        <f t="shared" si="44"/>
        <v>#NAME?</v>
      </c>
    </row>
    <row r="1980" spans="1:63" x14ac:dyDescent="0.2">
      <c r="A1980">
        <v>1978</v>
      </c>
      <c r="B1980" s="243">
        <v>44803.027777777781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49.931999999999903</v>
      </c>
      <c r="K1980">
        <v>-4.4749999999999998E-2</v>
      </c>
      <c r="L1980">
        <v>49.926129032257997</v>
      </c>
      <c r="M1980">
        <v>-3.7499999999999901E-2</v>
      </c>
      <c r="N1980">
        <v>400.04347826086899</v>
      </c>
      <c r="O1980">
        <v>32.434615384615299</v>
      </c>
      <c r="P1980">
        <v>2.1867586206896501</v>
      </c>
      <c r="Q1980">
        <v>59.087249999999997</v>
      </c>
      <c r="R1980">
        <v>6.61</v>
      </c>
      <c r="S1980">
        <v>3.22</v>
      </c>
      <c r="T1980">
        <v>5</v>
      </c>
      <c r="U1980">
        <v>1.69454285714285</v>
      </c>
      <c r="V1980">
        <v>0.107914285714285</v>
      </c>
      <c r="W1980">
        <v>5.9271428571428503E-2</v>
      </c>
      <c r="X1980">
        <v>7.1285714285714199E-3</v>
      </c>
      <c r="Y1980">
        <v>87.464585714285704</v>
      </c>
      <c r="Z1980">
        <v>0</v>
      </c>
      <c r="AA1980">
        <v>1.1999999999999999E-3</v>
      </c>
      <c r="AB1980">
        <v>2.1585714285714201E-2</v>
      </c>
      <c r="AC1980">
        <v>0</v>
      </c>
      <c r="AD1980">
        <v>0</v>
      </c>
      <c r="AE1980">
        <v>49.931999999999903</v>
      </c>
      <c r="AF1980">
        <v>0</v>
      </c>
      <c r="AG1980">
        <v>0</v>
      </c>
      <c r="AH1980">
        <v>0</v>
      </c>
      <c r="AI1980">
        <v>49.931999999999903</v>
      </c>
      <c r="AJ1980">
        <v>0.57088248451904</v>
      </c>
      <c r="AK1980">
        <v>1</v>
      </c>
      <c r="AL1980">
        <v>0</v>
      </c>
      <c r="AM1980">
        <v>0</v>
      </c>
      <c r="AN1980">
        <v>0</v>
      </c>
      <c r="AO1980">
        <v>0</v>
      </c>
      <c r="AP1980">
        <v>49.931999999999903</v>
      </c>
      <c r="AQ1980">
        <v>3.0759153698974402E-3</v>
      </c>
      <c r="AR1980">
        <v>2.61635496161544E-2</v>
      </c>
      <c r="AS1980">
        <v>0</v>
      </c>
      <c r="AT1980">
        <v>0.96738483640970696</v>
      </c>
      <c r="AU1980">
        <v>89.225528571428498</v>
      </c>
      <c r="AV1980">
        <v>49.961239464986001</v>
      </c>
      <c r="AW1980">
        <v>-2.92394649860554E-2</v>
      </c>
      <c r="AX1980">
        <v>0</v>
      </c>
      <c r="AY1980">
        <v>-3.0759153698974402E-3</v>
      </c>
      <c r="AZ1980">
        <v>-2.61635496161544E-2</v>
      </c>
      <c r="BB1980" t="e">
        <f t="shared" si="49"/>
        <v>#NAME?</v>
      </c>
      <c r="BC1980" t="e">
        <f t="shared" si="49"/>
        <v>#NAME?</v>
      </c>
      <c r="BD1980">
        <v>-2.9239464986051799E-2</v>
      </c>
      <c r="BE1980" s="244">
        <v>3.5700609135602603E-15</v>
      </c>
      <c r="BG1980" t="e">
        <f t="shared" si="50"/>
        <v>#NAME?</v>
      </c>
      <c r="BH1980" t="e">
        <f t="shared" si="50"/>
        <v>#NAME?</v>
      </c>
      <c r="BK1980" t="e">
        <f t="shared" si="44"/>
        <v>#NAME?</v>
      </c>
    </row>
    <row r="1981" spans="1:63" x14ac:dyDescent="0.2">
      <c r="A1981">
        <v>1979</v>
      </c>
      <c r="B1981" s="243">
        <v>44803.041666666664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49.909411764705801</v>
      </c>
      <c r="K1981">
        <v>-3.2250000000000001E-2</v>
      </c>
      <c r="L1981">
        <v>49.917333333333303</v>
      </c>
      <c r="M1981">
        <v>-8.4615384615384606E-2</v>
      </c>
      <c r="N1981">
        <v>400</v>
      </c>
      <c r="O1981">
        <v>32.876923076922999</v>
      </c>
      <c r="P1981">
        <v>2.1775517241379299</v>
      </c>
      <c r="Q1981">
        <v>58.7737499999999</v>
      </c>
      <c r="R1981">
        <v>6.6020000000000003</v>
      </c>
      <c r="S1981">
        <v>3.2545833333333301</v>
      </c>
      <c r="T1981">
        <v>5</v>
      </c>
      <c r="U1981">
        <v>1.69454285714285</v>
      </c>
      <c r="V1981">
        <v>0.107914285714285</v>
      </c>
      <c r="W1981">
        <v>5.9271428571428503E-2</v>
      </c>
      <c r="X1981">
        <v>7.1285714285714199E-3</v>
      </c>
      <c r="Y1981">
        <v>87.464585714285704</v>
      </c>
      <c r="Z1981">
        <v>0</v>
      </c>
      <c r="AA1981">
        <v>1.1999999999999999E-3</v>
      </c>
      <c r="AB1981">
        <v>2.1585714285714201E-2</v>
      </c>
      <c r="AC1981">
        <v>0</v>
      </c>
      <c r="AD1981">
        <v>0</v>
      </c>
      <c r="AE1981">
        <v>49.909411764705801</v>
      </c>
      <c r="AF1981">
        <v>0</v>
      </c>
      <c r="AG1981">
        <v>0</v>
      </c>
      <c r="AH1981">
        <v>0</v>
      </c>
      <c r="AI1981">
        <v>49.909411764705801</v>
      </c>
      <c r="AJ1981">
        <v>0.57062422873345997</v>
      </c>
      <c r="AK1981">
        <v>1</v>
      </c>
      <c r="AL1981">
        <v>0</v>
      </c>
      <c r="AM1981">
        <v>0</v>
      </c>
      <c r="AN1981">
        <v>0</v>
      </c>
      <c r="AO1981">
        <v>0</v>
      </c>
      <c r="AP1981">
        <v>49.909411764705801</v>
      </c>
      <c r="AQ1981">
        <v>3.0759153698974402E-3</v>
      </c>
      <c r="AR1981">
        <v>2.61635496161544E-2</v>
      </c>
      <c r="AS1981">
        <v>0</v>
      </c>
      <c r="AT1981">
        <v>0.96694721091293601</v>
      </c>
      <c r="AU1981">
        <v>89.225528571428498</v>
      </c>
      <c r="AV1981">
        <v>49.938651229691899</v>
      </c>
      <c r="AW1981">
        <v>-2.9239464986062499E-2</v>
      </c>
      <c r="AX1981">
        <v>0</v>
      </c>
      <c r="AY1981">
        <v>-3.0759153698974402E-3</v>
      </c>
      <c r="AZ1981">
        <v>-2.61635496161544E-2</v>
      </c>
      <c r="BB1981" t="e">
        <f t="shared" si="49"/>
        <v>#NAME?</v>
      </c>
      <c r="BC1981" t="e">
        <f t="shared" si="49"/>
        <v>#NAME?</v>
      </c>
      <c r="BD1981">
        <v>-2.9239464986051799E-2</v>
      </c>
      <c r="BE1981" s="244">
        <v>1.06754882711612E-14</v>
      </c>
      <c r="BG1981" t="e">
        <f t="shared" si="50"/>
        <v>#NAME?</v>
      </c>
      <c r="BH1981" t="e">
        <f t="shared" si="50"/>
        <v>#NAME?</v>
      </c>
      <c r="BK1981" t="e">
        <f t="shared" ref="BK1981:BK2011" si="51">-inf</f>
        <v>#NAME?</v>
      </c>
    </row>
    <row r="1982" spans="1:63" x14ac:dyDescent="0.2">
      <c r="A1982">
        <v>1980</v>
      </c>
      <c r="B1982" s="243">
        <v>44803.055555555555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49.874000000000002</v>
      </c>
      <c r="K1982">
        <v>-9.35E-2</v>
      </c>
      <c r="L1982">
        <v>49.883636363636299</v>
      </c>
      <c r="M1982">
        <v>8.1818181818181804E-2</v>
      </c>
      <c r="N1982">
        <v>400</v>
      </c>
      <c r="O1982">
        <v>32.699999999999903</v>
      </c>
      <c r="P1982">
        <v>2.17672222222222</v>
      </c>
      <c r="Q1982">
        <v>58.749000000000002</v>
      </c>
      <c r="R1982">
        <v>6.6</v>
      </c>
      <c r="S1982">
        <v>3.3082608695652098</v>
      </c>
      <c r="T1982">
        <v>5</v>
      </c>
      <c r="U1982">
        <v>1.69454285714285</v>
      </c>
      <c r="V1982">
        <v>0.107914285714285</v>
      </c>
      <c r="W1982">
        <v>5.9271428571428503E-2</v>
      </c>
      <c r="X1982">
        <v>7.1285714285714199E-3</v>
      </c>
      <c r="Y1982">
        <v>87.464585714285704</v>
      </c>
      <c r="Z1982">
        <v>0</v>
      </c>
      <c r="AA1982">
        <v>1.1999999999999999E-3</v>
      </c>
      <c r="AB1982">
        <v>2.1585714285714201E-2</v>
      </c>
      <c r="AC1982">
        <v>0</v>
      </c>
      <c r="AD1982">
        <v>0</v>
      </c>
      <c r="AE1982">
        <v>49.874000000000002</v>
      </c>
      <c r="AF1982">
        <v>0</v>
      </c>
      <c r="AG1982">
        <v>0</v>
      </c>
      <c r="AH1982">
        <v>0</v>
      </c>
      <c r="AI1982">
        <v>49.874000000000002</v>
      </c>
      <c r="AJ1982">
        <v>0.57021935898627296</v>
      </c>
      <c r="AK1982">
        <v>1</v>
      </c>
      <c r="AL1982">
        <v>0</v>
      </c>
      <c r="AM1982">
        <v>0</v>
      </c>
      <c r="AN1982">
        <v>0</v>
      </c>
      <c r="AO1982">
        <v>0</v>
      </c>
      <c r="AP1982">
        <v>49.874000000000002</v>
      </c>
      <c r="AQ1982">
        <v>3.0759153698974402E-3</v>
      </c>
      <c r="AR1982">
        <v>2.61635496161544E-2</v>
      </c>
      <c r="AS1982">
        <v>0</v>
      </c>
      <c r="AT1982">
        <v>0.96626114177476796</v>
      </c>
      <c r="AU1982">
        <v>89.225528571428498</v>
      </c>
      <c r="AV1982">
        <v>49.903239464986001</v>
      </c>
      <c r="AW1982">
        <v>-2.92394649860554E-2</v>
      </c>
      <c r="AX1982">
        <v>0</v>
      </c>
      <c r="AY1982">
        <v>-3.0759153698974402E-3</v>
      </c>
      <c r="AZ1982">
        <v>-2.61635496161544E-2</v>
      </c>
      <c r="BB1982" t="e">
        <f t="shared" si="49"/>
        <v>#NAME?</v>
      </c>
      <c r="BC1982" t="e">
        <f t="shared" si="49"/>
        <v>#NAME?</v>
      </c>
      <c r="BD1982">
        <v>-2.9239464986051799E-2</v>
      </c>
      <c r="BE1982" s="244">
        <v>3.5700609135602603E-15</v>
      </c>
      <c r="BG1982" t="e">
        <f t="shared" si="50"/>
        <v>#NAME?</v>
      </c>
      <c r="BH1982" t="e">
        <f t="shared" si="50"/>
        <v>#NAME?</v>
      </c>
      <c r="BK1982" t="e">
        <f t="shared" si="51"/>
        <v>#NAME?</v>
      </c>
    </row>
    <row r="1983" spans="1:63" x14ac:dyDescent="0.2">
      <c r="A1983">
        <v>1981</v>
      </c>
      <c r="B1983" s="243">
        <v>44803.069444444445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49.917096774193503</v>
      </c>
      <c r="K1983">
        <v>-3.85E-2</v>
      </c>
      <c r="L1983">
        <v>49.9258620689655</v>
      </c>
      <c r="M1983">
        <v>-0.12727272727272701</v>
      </c>
      <c r="N1983">
        <v>399.90909090909003</v>
      </c>
      <c r="O1983">
        <v>32.6205882352941</v>
      </c>
      <c r="P1983">
        <v>2.1833636363636302</v>
      </c>
      <c r="Q1983">
        <v>58.9255</v>
      </c>
      <c r="R1983">
        <v>6.6</v>
      </c>
      <c r="S1983">
        <v>3.3371428571428501</v>
      </c>
      <c r="T1983">
        <v>5</v>
      </c>
      <c r="U1983">
        <v>1.69454285714285</v>
      </c>
      <c r="V1983">
        <v>0.107914285714285</v>
      </c>
      <c r="W1983">
        <v>5.9271428571428503E-2</v>
      </c>
      <c r="X1983">
        <v>7.1285714285714199E-3</v>
      </c>
      <c r="Y1983">
        <v>87.464585714285704</v>
      </c>
      <c r="Z1983">
        <v>0</v>
      </c>
      <c r="AA1983">
        <v>1.1999999999999999E-3</v>
      </c>
      <c r="AB1983">
        <v>2.1585714285714201E-2</v>
      </c>
      <c r="AC1983">
        <v>0</v>
      </c>
      <c r="AD1983">
        <v>0</v>
      </c>
      <c r="AE1983">
        <v>49.917096774193503</v>
      </c>
      <c r="AF1983">
        <v>0</v>
      </c>
      <c r="AG1983">
        <v>0</v>
      </c>
      <c r="AH1983">
        <v>0</v>
      </c>
      <c r="AI1983">
        <v>49.917096774193503</v>
      </c>
      <c r="AJ1983">
        <v>0.57071209297502601</v>
      </c>
      <c r="AK1983">
        <v>1</v>
      </c>
      <c r="AL1983">
        <v>0</v>
      </c>
      <c r="AM1983">
        <v>0</v>
      </c>
      <c r="AN1983">
        <v>0</v>
      </c>
      <c r="AO1983">
        <v>0</v>
      </c>
      <c r="AP1983">
        <v>49.917096774193503</v>
      </c>
      <c r="AQ1983">
        <v>3.0759153698974402E-3</v>
      </c>
      <c r="AR1983">
        <v>2.61635496161544E-2</v>
      </c>
      <c r="AS1983">
        <v>0</v>
      </c>
      <c r="AT1983">
        <v>0.96709610063588003</v>
      </c>
      <c r="AU1983">
        <v>89.225528571428498</v>
      </c>
      <c r="AV1983">
        <v>49.946336239179601</v>
      </c>
      <c r="AW1983">
        <v>-2.92394649860554E-2</v>
      </c>
      <c r="AX1983">
        <v>0</v>
      </c>
      <c r="AY1983">
        <v>-3.0759153698974402E-3</v>
      </c>
      <c r="AZ1983">
        <v>-2.61635496161544E-2</v>
      </c>
      <c r="BB1983" t="e">
        <f t="shared" si="49"/>
        <v>#NAME?</v>
      </c>
      <c r="BC1983" t="e">
        <f t="shared" si="49"/>
        <v>#NAME?</v>
      </c>
      <c r="BD1983">
        <v>-2.9239464986051799E-2</v>
      </c>
      <c r="BE1983" s="244">
        <v>3.5700609135602603E-15</v>
      </c>
      <c r="BG1983" t="e">
        <f t="shared" si="50"/>
        <v>#NAME?</v>
      </c>
      <c r="BH1983" t="e">
        <f t="shared" si="50"/>
        <v>#NAME?</v>
      </c>
      <c r="BK1983" t="e">
        <f t="shared" si="51"/>
        <v>#NAME?</v>
      </c>
    </row>
    <row r="1984" spans="1:63" x14ac:dyDescent="0.2">
      <c r="A1984">
        <v>1982</v>
      </c>
      <c r="B1984" s="243">
        <v>44803.083333333336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49.896060606060601</v>
      </c>
      <c r="K1984">
        <v>-4.9000000000000002E-2</v>
      </c>
      <c r="L1984">
        <v>49.899333333333303</v>
      </c>
      <c r="M1984">
        <v>-2.3529411764705899E-2</v>
      </c>
      <c r="N1984">
        <v>399.95833333333297</v>
      </c>
      <c r="O1984">
        <v>32.2521739130434</v>
      </c>
      <c r="P1984">
        <v>2.1808285714285698</v>
      </c>
      <c r="Q1984">
        <v>58.844250000000002</v>
      </c>
      <c r="R1984">
        <v>6.6</v>
      </c>
      <c r="S1984">
        <v>3.3980000000000001</v>
      </c>
      <c r="T1984">
        <v>5</v>
      </c>
      <c r="U1984">
        <v>1.69454285714285</v>
      </c>
      <c r="V1984">
        <v>0.107914285714285</v>
      </c>
      <c r="W1984">
        <v>5.9271428571428503E-2</v>
      </c>
      <c r="X1984">
        <v>7.1285714285714199E-3</v>
      </c>
      <c r="Y1984">
        <v>87.464585714285704</v>
      </c>
      <c r="Z1984">
        <v>0</v>
      </c>
      <c r="AA1984">
        <v>1.1999999999999999E-3</v>
      </c>
      <c r="AB1984">
        <v>2.1585714285714201E-2</v>
      </c>
      <c r="AC1984">
        <v>0</v>
      </c>
      <c r="AD1984">
        <v>0</v>
      </c>
      <c r="AE1984">
        <v>49.896060606060601</v>
      </c>
      <c r="AF1984">
        <v>0</v>
      </c>
      <c r="AG1984">
        <v>0</v>
      </c>
      <c r="AH1984">
        <v>0</v>
      </c>
      <c r="AI1984">
        <v>49.896060606060601</v>
      </c>
      <c r="AJ1984">
        <v>0.57047158228191297</v>
      </c>
      <c r="AK1984">
        <v>1</v>
      </c>
      <c r="AL1984">
        <v>0</v>
      </c>
      <c r="AM1984">
        <v>0</v>
      </c>
      <c r="AN1984">
        <v>0</v>
      </c>
      <c r="AO1984">
        <v>0</v>
      </c>
      <c r="AP1984">
        <v>49.896060606060601</v>
      </c>
      <c r="AQ1984">
        <v>3.0759153698974402E-3</v>
      </c>
      <c r="AR1984">
        <v>2.61635496161544E-2</v>
      </c>
      <c r="AS1984">
        <v>0</v>
      </c>
      <c r="AT1984">
        <v>0.96668854495879997</v>
      </c>
      <c r="AU1984">
        <v>89.225528571428498</v>
      </c>
      <c r="AV1984">
        <v>49.9253000710466</v>
      </c>
      <c r="AW1984">
        <v>-2.9239464986062499E-2</v>
      </c>
      <c r="AX1984">
        <v>0</v>
      </c>
      <c r="AY1984">
        <v>-3.0759153698974402E-3</v>
      </c>
      <c r="AZ1984">
        <v>-2.61635496161544E-2</v>
      </c>
      <c r="BB1984" t="e">
        <f t="shared" si="49"/>
        <v>#NAME?</v>
      </c>
      <c r="BC1984" t="e">
        <f t="shared" si="49"/>
        <v>#NAME?</v>
      </c>
      <c r="BD1984">
        <v>-2.9239464986051799E-2</v>
      </c>
      <c r="BE1984" s="244">
        <v>1.06754882711612E-14</v>
      </c>
      <c r="BG1984" t="e">
        <f t="shared" si="50"/>
        <v>#NAME?</v>
      </c>
      <c r="BH1984" t="e">
        <f t="shared" si="50"/>
        <v>#NAME?</v>
      </c>
      <c r="BK1984" t="e">
        <f t="shared" si="51"/>
        <v>#NAME?</v>
      </c>
    </row>
    <row r="1985" spans="1:63" x14ac:dyDescent="0.2">
      <c r="A1985">
        <v>1983</v>
      </c>
      <c r="B1985" s="243">
        <v>44803.097222222219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49.947058823529403</v>
      </c>
      <c r="K1985">
        <v>-7.5749999999999998E-2</v>
      </c>
      <c r="L1985">
        <v>49.947575757575699</v>
      </c>
      <c r="M1985">
        <v>0.17692307692307699</v>
      </c>
      <c r="N1985">
        <v>399.60869565217303</v>
      </c>
      <c r="O1985">
        <v>32.774999999999999</v>
      </c>
      <c r="P1985">
        <v>2.1784333333333299</v>
      </c>
      <c r="Q1985">
        <v>58.803750000000001</v>
      </c>
      <c r="R1985">
        <v>6.6</v>
      </c>
      <c r="S1985">
        <v>3.4391666666666598</v>
      </c>
      <c r="T1985">
        <v>5</v>
      </c>
      <c r="U1985">
        <v>1.69454285714285</v>
      </c>
      <c r="V1985">
        <v>0.107914285714285</v>
      </c>
      <c r="W1985">
        <v>5.9271428571428503E-2</v>
      </c>
      <c r="X1985">
        <v>7.1285714285714199E-3</v>
      </c>
      <c r="Y1985">
        <v>87.464585714285704</v>
      </c>
      <c r="Z1985">
        <v>0</v>
      </c>
      <c r="AA1985">
        <v>1.1999999999999999E-3</v>
      </c>
      <c r="AB1985">
        <v>2.1585714285714201E-2</v>
      </c>
      <c r="AC1985">
        <v>0</v>
      </c>
      <c r="AD1985">
        <v>0</v>
      </c>
      <c r="AE1985">
        <v>49.947058823529403</v>
      </c>
      <c r="AF1985">
        <v>0</v>
      </c>
      <c r="AG1985">
        <v>0</v>
      </c>
      <c r="AH1985">
        <v>0</v>
      </c>
      <c r="AI1985">
        <v>49.947058823529403</v>
      </c>
      <c r="AJ1985">
        <v>0.57105465504275998</v>
      </c>
      <c r="AK1985">
        <v>1</v>
      </c>
      <c r="AL1985">
        <v>0</v>
      </c>
      <c r="AM1985">
        <v>0</v>
      </c>
      <c r="AN1985">
        <v>0</v>
      </c>
      <c r="AO1985">
        <v>0</v>
      </c>
      <c r="AP1985">
        <v>49.947058823529403</v>
      </c>
      <c r="AQ1985">
        <v>3.0759153698974402E-3</v>
      </c>
      <c r="AR1985">
        <v>2.61635496161544E-2</v>
      </c>
      <c r="AS1985">
        <v>0</v>
      </c>
      <c r="AT1985">
        <v>0.96767658674088797</v>
      </c>
      <c r="AU1985">
        <v>89.225528571428498</v>
      </c>
      <c r="AV1985">
        <v>49.976298288515402</v>
      </c>
      <c r="AW1985">
        <v>-2.92394649860554E-2</v>
      </c>
      <c r="AX1985">
        <v>0</v>
      </c>
      <c r="AY1985">
        <v>-3.0759153698974402E-3</v>
      </c>
      <c r="AZ1985">
        <v>-2.61635496161544E-2</v>
      </c>
      <c r="BB1985" t="e">
        <f t="shared" ref="BB1985:BC2004" si="52">-inf</f>
        <v>#NAME?</v>
      </c>
      <c r="BC1985" t="e">
        <f t="shared" si="52"/>
        <v>#NAME?</v>
      </c>
      <c r="BD1985">
        <v>-2.9239464986051799E-2</v>
      </c>
      <c r="BE1985" s="244">
        <v>3.5700609135602603E-15</v>
      </c>
      <c r="BG1985" t="e">
        <f t="shared" ref="BG1985:BH2004" si="53">-inf</f>
        <v>#NAME?</v>
      </c>
      <c r="BH1985" t="e">
        <f t="shared" si="53"/>
        <v>#NAME?</v>
      </c>
      <c r="BK1985" t="e">
        <f t="shared" si="51"/>
        <v>#NAME?</v>
      </c>
    </row>
    <row r="1986" spans="1:63" x14ac:dyDescent="0.2">
      <c r="A1986">
        <v>1984</v>
      </c>
      <c r="B1986" s="243">
        <v>44803.111111111109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49.899666666666597</v>
      </c>
      <c r="K1986">
        <v>-4.2250000000000003E-2</v>
      </c>
      <c r="L1986">
        <v>49.904062499999903</v>
      </c>
      <c r="M1986">
        <v>-0.15833333333333299</v>
      </c>
      <c r="N1986">
        <v>399.91176470588198</v>
      </c>
      <c r="O1986">
        <v>32.504999999999903</v>
      </c>
      <c r="P1986">
        <v>2.1742999999999899</v>
      </c>
      <c r="Q1986">
        <v>58.735249999999901</v>
      </c>
      <c r="R1986">
        <v>6.6</v>
      </c>
      <c r="S1986">
        <v>3.4299999999999899</v>
      </c>
      <c r="T1986">
        <v>5</v>
      </c>
      <c r="U1986">
        <v>1.69454285714285</v>
      </c>
      <c r="V1986">
        <v>0.107914285714285</v>
      </c>
      <c r="W1986">
        <v>5.9271428571428503E-2</v>
      </c>
      <c r="X1986">
        <v>7.1285714285714199E-3</v>
      </c>
      <c r="Y1986">
        <v>87.464585714285704</v>
      </c>
      <c r="Z1986">
        <v>0</v>
      </c>
      <c r="AA1986">
        <v>1.1999999999999999E-3</v>
      </c>
      <c r="AB1986">
        <v>2.1585714285714201E-2</v>
      </c>
      <c r="AC1986">
        <v>0</v>
      </c>
      <c r="AD1986">
        <v>0</v>
      </c>
      <c r="AE1986">
        <v>49.899666666666597</v>
      </c>
      <c r="AF1986">
        <v>0</v>
      </c>
      <c r="AG1986">
        <v>0</v>
      </c>
      <c r="AH1986">
        <v>0</v>
      </c>
      <c r="AI1986">
        <v>49.899666666666597</v>
      </c>
      <c r="AJ1986">
        <v>0.57051281108985397</v>
      </c>
      <c r="AK1986">
        <v>1</v>
      </c>
      <c r="AL1986">
        <v>0</v>
      </c>
      <c r="AM1986">
        <v>0</v>
      </c>
      <c r="AN1986">
        <v>0</v>
      </c>
      <c r="AO1986">
        <v>0</v>
      </c>
      <c r="AP1986">
        <v>49.899666666666597</v>
      </c>
      <c r="AQ1986">
        <v>3.0759153698974402E-3</v>
      </c>
      <c r="AR1986">
        <v>2.61635496161544E-2</v>
      </c>
      <c r="AS1986">
        <v>0</v>
      </c>
      <c r="AT1986">
        <v>0.966758408940805</v>
      </c>
      <c r="AU1986">
        <v>89.225528571428498</v>
      </c>
      <c r="AV1986">
        <v>49.928906131652703</v>
      </c>
      <c r="AW1986">
        <v>-2.92394649860554E-2</v>
      </c>
      <c r="AX1986">
        <v>0</v>
      </c>
      <c r="AY1986">
        <v>-3.0759153698974402E-3</v>
      </c>
      <c r="AZ1986">
        <v>-2.61635496161544E-2</v>
      </c>
      <c r="BB1986" t="e">
        <f t="shared" si="52"/>
        <v>#NAME?</v>
      </c>
      <c r="BC1986" t="e">
        <f t="shared" si="52"/>
        <v>#NAME?</v>
      </c>
      <c r="BD1986">
        <v>-2.9239464986051799E-2</v>
      </c>
      <c r="BE1986" s="244">
        <v>3.5700609135602603E-15</v>
      </c>
      <c r="BG1986" t="e">
        <f t="shared" si="53"/>
        <v>#NAME?</v>
      </c>
      <c r="BH1986" t="e">
        <f t="shared" si="53"/>
        <v>#NAME?</v>
      </c>
      <c r="BK1986" t="e">
        <f t="shared" si="51"/>
        <v>#NAME?</v>
      </c>
    </row>
    <row r="1987" spans="1:63" x14ac:dyDescent="0.2">
      <c r="A1987">
        <v>1985</v>
      </c>
      <c r="B1987" s="243">
        <v>44803.125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49.900357142857096</v>
      </c>
      <c r="K1987">
        <v>-5.525E-2</v>
      </c>
      <c r="L1987">
        <v>49.9289285714285</v>
      </c>
      <c r="M1987">
        <v>2.4999999999999901E-2</v>
      </c>
      <c r="N1987">
        <v>400.10714285714198</v>
      </c>
      <c r="O1987">
        <v>32.7964285714285</v>
      </c>
      <c r="P1987">
        <v>2.1767142857142798</v>
      </c>
      <c r="Q1987">
        <v>58.819749999999999</v>
      </c>
      <c r="R1987">
        <v>6.59</v>
      </c>
      <c r="S1987">
        <v>3.5093333333333301</v>
      </c>
      <c r="T1987">
        <v>5</v>
      </c>
      <c r="U1987">
        <v>1.69454285714285</v>
      </c>
      <c r="V1987">
        <v>0.107914285714285</v>
      </c>
      <c r="W1987">
        <v>5.9271428571428503E-2</v>
      </c>
      <c r="X1987">
        <v>7.1285714285714199E-3</v>
      </c>
      <c r="Y1987">
        <v>87.464585714285704</v>
      </c>
      <c r="Z1987">
        <v>0</v>
      </c>
      <c r="AA1987">
        <v>1.1999999999999999E-3</v>
      </c>
      <c r="AB1987">
        <v>2.1585714285714201E-2</v>
      </c>
      <c r="AC1987">
        <v>0</v>
      </c>
      <c r="AD1987">
        <v>0</v>
      </c>
      <c r="AE1987">
        <v>49.900357142857096</v>
      </c>
      <c r="AF1987">
        <v>0</v>
      </c>
      <c r="AG1987">
        <v>0</v>
      </c>
      <c r="AH1987">
        <v>0</v>
      </c>
      <c r="AI1987">
        <v>49.900357142857096</v>
      </c>
      <c r="AJ1987">
        <v>0.57052070544143496</v>
      </c>
      <c r="AK1987">
        <v>1</v>
      </c>
      <c r="AL1987">
        <v>0</v>
      </c>
      <c r="AM1987">
        <v>0</v>
      </c>
      <c r="AN1987">
        <v>0</v>
      </c>
      <c r="AO1987">
        <v>0</v>
      </c>
      <c r="AP1987">
        <v>49.900357142857096</v>
      </c>
      <c r="AQ1987">
        <v>3.0759153698974402E-3</v>
      </c>
      <c r="AR1987">
        <v>2.61635496161544E-2</v>
      </c>
      <c r="AS1987">
        <v>0</v>
      </c>
      <c r="AT1987">
        <v>0.96677178625788696</v>
      </c>
      <c r="AU1987">
        <v>89.225528571428498</v>
      </c>
      <c r="AV1987">
        <v>49.929596607843202</v>
      </c>
      <c r="AW1987">
        <v>-2.92394649860554E-2</v>
      </c>
      <c r="AX1987">
        <v>0</v>
      </c>
      <c r="AY1987">
        <v>-3.0759153698974402E-3</v>
      </c>
      <c r="AZ1987">
        <v>-2.61635496161544E-2</v>
      </c>
      <c r="BB1987" t="e">
        <f t="shared" si="52"/>
        <v>#NAME?</v>
      </c>
      <c r="BC1987" t="e">
        <f t="shared" si="52"/>
        <v>#NAME?</v>
      </c>
      <c r="BD1987">
        <v>-2.9239464986051799E-2</v>
      </c>
      <c r="BE1987" s="244">
        <v>3.5700609135602603E-15</v>
      </c>
      <c r="BG1987" t="e">
        <f t="shared" si="53"/>
        <v>#NAME?</v>
      </c>
      <c r="BH1987" t="e">
        <f t="shared" si="53"/>
        <v>#NAME?</v>
      </c>
      <c r="BK1987" t="e">
        <f t="shared" si="51"/>
        <v>#NAME?</v>
      </c>
    </row>
    <row r="1988" spans="1:63" x14ac:dyDescent="0.2">
      <c r="A1988">
        <v>1986</v>
      </c>
      <c r="B1988" s="243">
        <v>44803.138888888891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49.896129032258003</v>
      </c>
      <c r="K1988">
        <v>-5.1249999999999997E-2</v>
      </c>
      <c r="L1988">
        <v>49.9033333333333</v>
      </c>
      <c r="M1988">
        <v>-8.8888888888888906E-2</v>
      </c>
      <c r="N1988">
        <v>400.07692307692298</v>
      </c>
      <c r="O1988">
        <v>32.633333333333297</v>
      </c>
      <c r="P1988">
        <v>2.1836666666666602</v>
      </c>
      <c r="Q1988">
        <v>58.970249999999901</v>
      </c>
      <c r="R1988">
        <v>6.59</v>
      </c>
      <c r="S1988">
        <v>3.5394736842105199</v>
      </c>
      <c r="T1988">
        <v>5</v>
      </c>
      <c r="U1988">
        <v>1.69454285714285</v>
      </c>
      <c r="V1988">
        <v>0.107914285714285</v>
      </c>
      <c r="W1988">
        <v>5.9271428571428503E-2</v>
      </c>
      <c r="X1988">
        <v>7.1285714285714199E-3</v>
      </c>
      <c r="Y1988">
        <v>87.464585714285704</v>
      </c>
      <c r="Z1988">
        <v>0</v>
      </c>
      <c r="AA1988">
        <v>1.1999999999999999E-3</v>
      </c>
      <c r="AB1988">
        <v>2.1585714285714201E-2</v>
      </c>
      <c r="AC1988">
        <v>0</v>
      </c>
      <c r="AD1988">
        <v>0</v>
      </c>
      <c r="AE1988">
        <v>49.896129032258003</v>
      </c>
      <c r="AF1988">
        <v>0</v>
      </c>
      <c r="AG1988">
        <v>0</v>
      </c>
      <c r="AH1988">
        <v>0</v>
      </c>
      <c r="AI1988">
        <v>49.896129032258003</v>
      </c>
      <c r="AJ1988">
        <v>0.57047236461223405</v>
      </c>
      <c r="AK1988">
        <v>1</v>
      </c>
      <c r="AL1988">
        <v>0</v>
      </c>
      <c r="AM1988">
        <v>0</v>
      </c>
      <c r="AN1988">
        <v>0</v>
      </c>
      <c r="AO1988">
        <v>0</v>
      </c>
      <c r="AP1988">
        <v>49.896129032258003</v>
      </c>
      <c r="AQ1988">
        <v>3.0759153698974402E-3</v>
      </c>
      <c r="AR1988">
        <v>2.61635496161544E-2</v>
      </c>
      <c r="AS1988">
        <v>0</v>
      </c>
      <c r="AT1988">
        <v>0.96668987065105805</v>
      </c>
      <c r="AU1988">
        <v>89.225528571428498</v>
      </c>
      <c r="AV1988">
        <v>49.925368497244101</v>
      </c>
      <c r="AW1988">
        <v>-2.9239464986048298E-2</v>
      </c>
      <c r="AX1988">
        <v>0</v>
      </c>
      <c r="AY1988">
        <v>-3.0759153698974402E-3</v>
      </c>
      <c r="AZ1988">
        <v>-2.61635496161544E-2</v>
      </c>
      <c r="BB1988" t="e">
        <f t="shared" si="52"/>
        <v>#NAME?</v>
      </c>
      <c r="BC1988" t="e">
        <f t="shared" si="52"/>
        <v>#NAME?</v>
      </c>
      <c r="BD1988">
        <v>-2.9239464986051799E-2</v>
      </c>
      <c r="BE1988" s="244">
        <v>-3.5353664440407301E-15</v>
      </c>
      <c r="BG1988" t="e">
        <f t="shared" si="53"/>
        <v>#NAME?</v>
      </c>
      <c r="BH1988" t="e">
        <f t="shared" si="53"/>
        <v>#NAME?</v>
      </c>
      <c r="BK1988" t="e">
        <f t="shared" si="51"/>
        <v>#NAME?</v>
      </c>
    </row>
    <row r="1989" spans="1:63" x14ac:dyDescent="0.2">
      <c r="A1989">
        <v>1987</v>
      </c>
      <c r="B1989" s="243">
        <v>44803.152777777781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49.942424242424202</v>
      </c>
      <c r="K1989">
        <v>-7.49999999999999E-2</v>
      </c>
      <c r="L1989">
        <v>49.9329411764705</v>
      </c>
      <c r="M1989">
        <v>-3.5714285714285698E-2</v>
      </c>
      <c r="N1989">
        <v>400.04</v>
      </c>
      <c r="O1989">
        <v>32.839999999999897</v>
      </c>
      <c r="P1989">
        <v>2.1856060606060601</v>
      </c>
      <c r="Q1989">
        <v>59.017000000000003</v>
      </c>
      <c r="R1989">
        <v>6.59</v>
      </c>
      <c r="S1989">
        <v>3.55</v>
      </c>
      <c r="T1989">
        <v>5</v>
      </c>
      <c r="U1989">
        <v>1.69454285714285</v>
      </c>
      <c r="V1989">
        <v>0.107914285714285</v>
      </c>
      <c r="W1989">
        <v>5.9271428571428503E-2</v>
      </c>
      <c r="X1989">
        <v>7.1285714285714199E-3</v>
      </c>
      <c r="Y1989">
        <v>87.464585714285704</v>
      </c>
      <c r="Z1989">
        <v>0</v>
      </c>
      <c r="AA1989">
        <v>1.1999999999999999E-3</v>
      </c>
      <c r="AB1989">
        <v>2.1585714285714201E-2</v>
      </c>
      <c r="AC1989">
        <v>0</v>
      </c>
      <c r="AD1989">
        <v>0</v>
      </c>
      <c r="AE1989">
        <v>49.942424242424202</v>
      </c>
      <c r="AF1989">
        <v>0</v>
      </c>
      <c r="AG1989">
        <v>0</v>
      </c>
      <c r="AH1989">
        <v>0</v>
      </c>
      <c r="AI1989">
        <v>49.942424242424202</v>
      </c>
      <c r="AJ1989">
        <v>0.57100166695544097</v>
      </c>
      <c r="AK1989">
        <v>1</v>
      </c>
      <c r="AL1989">
        <v>0</v>
      </c>
      <c r="AM1989">
        <v>0</v>
      </c>
      <c r="AN1989">
        <v>0</v>
      </c>
      <c r="AO1989">
        <v>0</v>
      </c>
      <c r="AP1989">
        <v>49.942424242424202</v>
      </c>
      <c r="AQ1989">
        <v>3.0759153698974402E-3</v>
      </c>
      <c r="AR1989">
        <v>2.61635496161544E-2</v>
      </c>
      <c r="AS1989">
        <v>0</v>
      </c>
      <c r="AT1989">
        <v>0.96758679615600796</v>
      </c>
      <c r="AU1989">
        <v>89.225528571428498</v>
      </c>
      <c r="AV1989">
        <v>49.971663707410301</v>
      </c>
      <c r="AW1989">
        <v>-2.92394649860554E-2</v>
      </c>
      <c r="AX1989">
        <v>0</v>
      </c>
      <c r="AY1989">
        <v>-3.0759153698974402E-3</v>
      </c>
      <c r="AZ1989">
        <v>-2.61635496161544E-2</v>
      </c>
      <c r="BB1989" t="e">
        <f t="shared" si="52"/>
        <v>#NAME?</v>
      </c>
      <c r="BC1989" t="e">
        <f t="shared" si="52"/>
        <v>#NAME?</v>
      </c>
      <c r="BD1989">
        <v>-2.9239464986051799E-2</v>
      </c>
      <c r="BE1989" s="244">
        <v>3.5700609135602603E-15</v>
      </c>
      <c r="BG1989" t="e">
        <f t="shared" si="53"/>
        <v>#NAME?</v>
      </c>
      <c r="BH1989" t="e">
        <f t="shared" si="53"/>
        <v>#NAME?</v>
      </c>
      <c r="BK1989" t="e">
        <f t="shared" si="51"/>
        <v>#NAME?</v>
      </c>
    </row>
    <row r="1990" spans="1:63" x14ac:dyDescent="0.2">
      <c r="A1990">
        <v>1988</v>
      </c>
      <c r="B1990" s="243">
        <v>44803.166666666664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49.9258620689655</v>
      </c>
      <c r="K1990">
        <v>-5.1749999999999997E-2</v>
      </c>
      <c r="L1990">
        <v>49.899000000000001</v>
      </c>
      <c r="M1990">
        <v>-1.7647058823529401E-2</v>
      </c>
      <c r="N1990">
        <v>400.322580645161</v>
      </c>
      <c r="O1990">
        <v>32.881481481481401</v>
      </c>
      <c r="P1990">
        <v>2.1833428571428501</v>
      </c>
      <c r="Q1990">
        <v>58.931249999999899</v>
      </c>
      <c r="R1990">
        <v>6.59</v>
      </c>
      <c r="S1990">
        <v>3.51249999999999</v>
      </c>
      <c r="T1990">
        <v>5</v>
      </c>
      <c r="U1990">
        <v>1.69454285714285</v>
      </c>
      <c r="V1990">
        <v>0.107914285714285</v>
      </c>
      <c r="W1990">
        <v>5.9271428571428503E-2</v>
      </c>
      <c r="X1990">
        <v>7.1285714285714199E-3</v>
      </c>
      <c r="Y1990">
        <v>87.464585714285704</v>
      </c>
      <c r="Z1990">
        <v>0</v>
      </c>
      <c r="AA1990">
        <v>1.1999999999999999E-3</v>
      </c>
      <c r="AB1990">
        <v>2.1585714285714201E-2</v>
      </c>
      <c r="AC1990">
        <v>0</v>
      </c>
      <c r="AD1990">
        <v>0</v>
      </c>
      <c r="AE1990">
        <v>49.9258620689655</v>
      </c>
      <c r="AF1990">
        <v>0</v>
      </c>
      <c r="AG1990">
        <v>0</v>
      </c>
      <c r="AH1990">
        <v>0</v>
      </c>
      <c r="AI1990">
        <v>49.9258620689655</v>
      </c>
      <c r="AJ1990">
        <v>0.57081230833305197</v>
      </c>
      <c r="AK1990">
        <v>1</v>
      </c>
      <c r="AL1990">
        <v>0</v>
      </c>
      <c r="AM1990">
        <v>0</v>
      </c>
      <c r="AN1990">
        <v>0</v>
      </c>
      <c r="AO1990">
        <v>0</v>
      </c>
      <c r="AP1990">
        <v>49.9258620689655</v>
      </c>
      <c r="AQ1990">
        <v>3.0759153698974402E-3</v>
      </c>
      <c r="AR1990">
        <v>2.61635496161544E-2</v>
      </c>
      <c r="AS1990">
        <v>0</v>
      </c>
      <c r="AT1990">
        <v>0.96726591985499899</v>
      </c>
      <c r="AU1990">
        <v>89.225528571428498</v>
      </c>
      <c r="AV1990">
        <v>49.955101533951499</v>
      </c>
      <c r="AW1990">
        <v>-2.92394649860554E-2</v>
      </c>
      <c r="AX1990">
        <v>0</v>
      </c>
      <c r="AY1990">
        <v>-3.0759153698974402E-3</v>
      </c>
      <c r="AZ1990">
        <v>-2.61635496161544E-2</v>
      </c>
      <c r="BB1990" t="e">
        <f t="shared" si="52"/>
        <v>#NAME?</v>
      </c>
      <c r="BC1990" t="e">
        <f t="shared" si="52"/>
        <v>#NAME?</v>
      </c>
      <c r="BD1990">
        <v>-2.9239464986051799E-2</v>
      </c>
      <c r="BE1990" s="244">
        <v>3.5700609135602603E-15</v>
      </c>
      <c r="BG1990" t="e">
        <f t="shared" si="53"/>
        <v>#NAME?</v>
      </c>
      <c r="BH1990" t="e">
        <f t="shared" si="53"/>
        <v>#NAME?</v>
      </c>
      <c r="BK1990" t="e">
        <f t="shared" si="51"/>
        <v>#NAME?</v>
      </c>
    </row>
    <row r="1991" spans="1:63" x14ac:dyDescent="0.2">
      <c r="A1991">
        <v>1989</v>
      </c>
      <c r="B1991" s="243">
        <v>44803.180555555555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49.93</v>
      </c>
      <c r="K1991">
        <v>-7.6923076923076901E-3</v>
      </c>
      <c r="L1991">
        <v>49.914705882352898</v>
      </c>
      <c r="M1991">
        <v>2.3076923076922998E-2</v>
      </c>
      <c r="N1991">
        <v>399.85714285714198</v>
      </c>
      <c r="O1991">
        <v>32.9166666666666</v>
      </c>
      <c r="P1991">
        <v>2.1831388888888799</v>
      </c>
      <c r="Q1991">
        <v>58.963749999999898</v>
      </c>
      <c r="R1991">
        <v>6.59</v>
      </c>
      <c r="S1991">
        <v>3.54823529411764</v>
      </c>
      <c r="T1991">
        <v>5</v>
      </c>
      <c r="U1991">
        <v>1.69454285714285</v>
      </c>
      <c r="V1991">
        <v>0.107914285714285</v>
      </c>
      <c r="W1991">
        <v>5.9271428571428503E-2</v>
      </c>
      <c r="X1991">
        <v>7.1285714285714199E-3</v>
      </c>
      <c r="Y1991">
        <v>87.464585714285704</v>
      </c>
      <c r="Z1991">
        <v>0</v>
      </c>
      <c r="AA1991">
        <v>1.1999999999999999E-3</v>
      </c>
      <c r="AB1991">
        <v>2.1585714285714201E-2</v>
      </c>
      <c r="AC1991">
        <v>0</v>
      </c>
      <c r="AD1991">
        <v>0</v>
      </c>
      <c r="AE1991">
        <v>49.93</v>
      </c>
      <c r="AF1991">
        <v>0</v>
      </c>
      <c r="AG1991">
        <v>0</v>
      </c>
      <c r="AH1991">
        <v>0</v>
      </c>
      <c r="AI1991">
        <v>49.93</v>
      </c>
      <c r="AJ1991">
        <v>0.57085961812135899</v>
      </c>
      <c r="AK1991">
        <v>1</v>
      </c>
      <c r="AL1991">
        <v>0</v>
      </c>
      <c r="AM1991">
        <v>0</v>
      </c>
      <c r="AN1991">
        <v>0</v>
      </c>
      <c r="AO1991">
        <v>0</v>
      </c>
      <c r="AP1991">
        <v>49.93</v>
      </c>
      <c r="AQ1991">
        <v>3.0759153698974402E-3</v>
      </c>
      <c r="AR1991">
        <v>2.61635496161544E-2</v>
      </c>
      <c r="AS1991">
        <v>0</v>
      </c>
      <c r="AT1991">
        <v>0.96734608831884705</v>
      </c>
      <c r="AU1991">
        <v>89.225528571428498</v>
      </c>
      <c r="AV1991">
        <v>49.959239464985998</v>
      </c>
      <c r="AW1991">
        <v>-2.92394649860554E-2</v>
      </c>
      <c r="AX1991">
        <v>0</v>
      </c>
      <c r="AY1991">
        <v>-3.0759153698974402E-3</v>
      </c>
      <c r="AZ1991">
        <v>-2.61635496161544E-2</v>
      </c>
      <c r="BB1991" t="e">
        <f t="shared" si="52"/>
        <v>#NAME?</v>
      </c>
      <c r="BC1991" t="e">
        <f t="shared" si="52"/>
        <v>#NAME?</v>
      </c>
      <c r="BD1991">
        <v>-2.9239464986051799E-2</v>
      </c>
      <c r="BE1991" s="244">
        <v>3.5700609135602603E-15</v>
      </c>
      <c r="BG1991" t="e">
        <f t="shared" si="53"/>
        <v>#NAME?</v>
      </c>
      <c r="BH1991" t="e">
        <f t="shared" si="53"/>
        <v>#NAME?</v>
      </c>
      <c r="BK1991" t="e">
        <f t="shared" si="51"/>
        <v>#NAME?</v>
      </c>
    </row>
    <row r="1992" spans="1:63" x14ac:dyDescent="0.2">
      <c r="A1992">
        <v>1990</v>
      </c>
      <c r="B1992" s="243">
        <v>44803.194444444445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49.942592592592497</v>
      </c>
      <c r="K1992">
        <v>-8.4499999999999895E-2</v>
      </c>
      <c r="L1992">
        <v>49.924999999999898</v>
      </c>
      <c r="M1992">
        <v>-4.4444444444444398E-2</v>
      </c>
      <c r="N1992">
        <v>400.09523809523802</v>
      </c>
      <c r="O1992">
        <v>32.811111111111103</v>
      </c>
      <c r="P1992">
        <v>2.18407142857142</v>
      </c>
      <c r="Q1992">
        <v>58.962499999999999</v>
      </c>
      <c r="R1992">
        <v>6.59</v>
      </c>
      <c r="S1992">
        <v>3.5939999999999999</v>
      </c>
      <c r="T1992">
        <v>5</v>
      </c>
      <c r="U1992">
        <v>1.69454285714285</v>
      </c>
      <c r="V1992">
        <v>0.107914285714285</v>
      </c>
      <c r="W1992">
        <v>5.9271428571428503E-2</v>
      </c>
      <c r="X1992">
        <v>7.1285714285714199E-3</v>
      </c>
      <c r="Y1992">
        <v>87.464585714285704</v>
      </c>
      <c r="Z1992">
        <v>0</v>
      </c>
      <c r="AA1992">
        <v>1.1999999999999999E-3</v>
      </c>
      <c r="AB1992">
        <v>2.1585714285714201E-2</v>
      </c>
      <c r="AC1992">
        <v>0</v>
      </c>
      <c r="AD1992">
        <v>0</v>
      </c>
      <c r="AE1992">
        <v>49.942592592592497</v>
      </c>
      <c r="AF1992">
        <v>0</v>
      </c>
      <c r="AG1992">
        <v>0</v>
      </c>
      <c r="AH1992">
        <v>0</v>
      </c>
      <c r="AI1992">
        <v>49.942592592592497</v>
      </c>
      <c r="AJ1992">
        <v>0.57100359173639104</v>
      </c>
      <c r="AK1992">
        <v>1</v>
      </c>
      <c r="AL1992">
        <v>0</v>
      </c>
      <c r="AM1992">
        <v>0</v>
      </c>
      <c r="AN1992">
        <v>0</v>
      </c>
      <c r="AO1992">
        <v>0</v>
      </c>
      <c r="AP1992">
        <v>49.942592592592497</v>
      </c>
      <c r="AQ1992">
        <v>3.0759153698974402E-3</v>
      </c>
      <c r="AR1992">
        <v>2.61635496161544E-2</v>
      </c>
      <c r="AS1992">
        <v>0</v>
      </c>
      <c r="AT1992">
        <v>0.96759005777981699</v>
      </c>
      <c r="AU1992">
        <v>89.225528571428498</v>
      </c>
      <c r="AV1992">
        <v>49.971832057578602</v>
      </c>
      <c r="AW1992">
        <v>-2.92394649860554E-2</v>
      </c>
      <c r="AX1992">
        <v>0</v>
      </c>
      <c r="AY1992">
        <v>-3.0759153698974402E-3</v>
      </c>
      <c r="AZ1992">
        <v>-2.61635496161544E-2</v>
      </c>
      <c r="BB1992" t="e">
        <f t="shared" si="52"/>
        <v>#NAME?</v>
      </c>
      <c r="BC1992" t="e">
        <f t="shared" si="52"/>
        <v>#NAME?</v>
      </c>
      <c r="BD1992">
        <v>-2.9239464986051799E-2</v>
      </c>
      <c r="BE1992" s="244">
        <v>3.5700609135602603E-15</v>
      </c>
      <c r="BG1992" t="e">
        <f t="shared" si="53"/>
        <v>#NAME?</v>
      </c>
      <c r="BH1992" t="e">
        <f t="shared" si="53"/>
        <v>#NAME?</v>
      </c>
      <c r="BK1992" t="e">
        <f t="shared" si="51"/>
        <v>#NAME?</v>
      </c>
    </row>
    <row r="1993" spans="1:63" x14ac:dyDescent="0.2">
      <c r="A1993">
        <v>1991</v>
      </c>
      <c r="B1993" s="243">
        <v>44803.208333333336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49.931333333333299</v>
      </c>
      <c r="K1993">
        <v>-4.5999999999999999E-2</v>
      </c>
      <c r="L1993">
        <v>49.940344827586202</v>
      </c>
      <c r="M1993">
        <v>-7.85714285714285E-2</v>
      </c>
      <c r="N1993">
        <v>400.142857142857</v>
      </c>
      <c r="O1993">
        <v>32.929629629629602</v>
      </c>
      <c r="P1993">
        <v>2.1810312500000002</v>
      </c>
      <c r="Q1993">
        <v>58.921500000000002</v>
      </c>
      <c r="R1993">
        <v>6.59</v>
      </c>
      <c r="S1993">
        <v>3.6025</v>
      </c>
      <c r="T1993">
        <v>5</v>
      </c>
      <c r="U1993">
        <v>1.69454285714285</v>
      </c>
      <c r="V1993">
        <v>0.107914285714285</v>
      </c>
      <c r="W1993">
        <v>5.9271428571428503E-2</v>
      </c>
      <c r="X1993">
        <v>7.1285714285714199E-3</v>
      </c>
      <c r="Y1993">
        <v>87.464585714285704</v>
      </c>
      <c r="Z1993">
        <v>0</v>
      </c>
      <c r="AA1993">
        <v>1.1999999999999999E-3</v>
      </c>
      <c r="AB1993">
        <v>2.1585714285714201E-2</v>
      </c>
      <c r="AC1993">
        <v>0</v>
      </c>
      <c r="AD1993">
        <v>0</v>
      </c>
      <c r="AE1993">
        <v>49.931333333333299</v>
      </c>
      <c r="AF1993">
        <v>0</v>
      </c>
      <c r="AG1993">
        <v>0</v>
      </c>
      <c r="AH1993">
        <v>0</v>
      </c>
      <c r="AI1993">
        <v>49.931333333333299</v>
      </c>
      <c r="AJ1993">
        <v>0.570874862386479</v>
      </c>
      <c r="AK1993">
        <v>1</v>
      </c>
      <c r="AL1993">
        <v>0</v>
      </c>
      <c r="AM1993">
        <v>0</v>
      </c>
      <c r="AN1993">
        <v>0</v>
      </c>
      <c r="AO1993">
        <v>0</v>
      </c>
      <c r="AP1993">
        <v>49.931333333333299</v>
      </c>
      <c r="AQ1993">
        <v>3.0759153698974402E-3</v>
      </c>
      <c r="AR1993">
        <v>2.61635496161544E-2</v>
      </c>
      <c r="AS1993">
        <v>0</v>
      </c>
      <c r="AT1993">
        <v>0.96737192037941999</v>
      </c>
      <c r="AU1993">
        <v>89.225528571428498</v>
      </c>
      <c r="AV1993">
        <v>49.960572798319298</v>
      </c>
      <c r="AW1993">
        <v>-2.9239464986048298E-2</v>
      </c>
      <c r="AX1993">
        <v>0</v>
      </c>
      <c r="AY1993">
        <v>-3.0759153698974402E-3</v>
      </c>
      <c r="AZ1993">
        <v>-2.61635496161544E-2</v>
      </c>
      <c r="BB1993" t="e">
        <f t="shared" si="52"/>
        <v>#NAME?</v>
      </c>
      <c r="BC1993" t="e">
        <f t="shared" si="52"/>
        <v>#NAME?</v>
      </c>
      <c r="BD1993">
        <v>-2.9239464986051799E-2</v>
      </c>
      <c r="BE1993" s="244">
        <v>-3.5353664440407301E-15</v>
      </c>
      <c r="BG1993" t="e">
        <f t="shared" si="53"/>
        <v>#NAME?</v>
      </c>
      <c r="BH1993" t="e">
        <f t="shared" si="53"/>
        <v>#NAME?</v>
      </c>
      <c r="BK1993" t="e">
        <f t="shared" si="51"/>
        <v>#NAME?</v>
      </c>
    </row>
    <row r="1994" spans="1:63" x14ac:dyDescent="0.2">
      <c r="A1994">
        <v>1992</v>
      </c>
      <c r="B1994" s="243">
        <v>44803.222222222219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49.914285714285697</v>
      </c>
      <c r="K1994">
        <v>-6.7749999999999894E-2</v>
      </c>
      <c r="L1994">
        <v>49.9047058823529</v>
      </c>
      <c r="M1994">
        <v>-0.12</v>
      </c>
      <c r="N1994">
        <v>400.19047619047598</v>
      </c>
      <c r="O1994">
        <v>32.453846153846101</v>
      </c>
      <c r="P1994">
        <v>2.1848611111111098</v>
      </c>
      <c r="Q1994">
        <v>58.978999999999999</v>
      </c>
      <c r="R1994">
        <v>6.58</v>
      </c>
      <c r="S1994">
        <v>3.64105263157894</v>
      </c>
      <c r="T1994">
        <v>5</v>
      </c>
      <c r="U1994">
        <v>1.69454285714285</v>
      </c>
      <c r="V1994">
        <v>0.107914285714285</v>
      </c>
      <c r="W1994">
        <v>5.9271428571428503E-2</v>
      </c>
      <c r="X1994">
        <v>7.1285714285714199E-3</v>
      </c>
      <c r="Y1994">
        <v>87.464585714285704</v>
      </c>
      <c r="Z1994">
        <v>0</v>
      </c>
      <c r="AA1994">
        <v>1.1999999999999999E-3</v>
      </c>
      <c r="AB1994">
        <v>2.1585714285714201E-2</v>
      </c>
      <c r="AC1994">
        <v>0</v>
      </c>
      <c r="AD1994">
        <v>0</v>
      </c>
      <c r="AE1994">
        <v>49.914285714285697</v>
      </c>
      <c r="AF1994">
        <v>0</v>
      </c>
      <c r="AG1994">
        <v>0</v>
      </c>
      <c r="AH1994">
        <v>0</v>
      </c>
      <c r="AI1994">
        <v>49.914285714285697</v>
      </c>
      <c r="AJ1994">
        <v>0.57067995356814605</v>
      </c>
      <c r="AK1994">
        <v>1</v>
      </c>
      <c r="AL1994">
        <v>0</v>
      </c>
      <c r="AM1994">
        <v>0</v>
      </c>
      <c r="AN1994">
        <v>0</v>
      </c>
      <c r="AO1994">
        <v>0</v>
      </c>
      <c r="AP1994">
        <v>49.914285714285697</v>
      </c>
      <c r="AQ1994">
        <v>3.0759153698974402E-3</v>
      </c>
      <c r="AR1994">
        <v>2.61635496161544E-2</v>
      </c>
      <c r="AS1994">
        <v>0</v>
      </c>
      <c r="AT1994">
        <v>0.96704163903351903</v>
      </c>
      <c r="AU1994">
        <v>89.225528571428498</v>
      </c>
      <c r="AV1994">
        <v>49.943525179271703</v>
      </c>
      <c r="AW1994">
        <v>-2.9239464986062499E-2</v>
      </c>
      <c r="AX1994">
        <v>0</v>
      </c>
      <c r="AY1994">
        <v>-3.0759153698974402E-3</v>
      </c>
      <c r="AZ1994">
        <v>-2.61635496161544E-2</v>
      </c>
      <c r="BB1994" t="e">
        <f t="shared" si="52"/>
        <v>#NAME?</v>
      </c>
      <c r="BC1994" t="e">
        <f t="shared" si="52"/>
        <v>#NAME?</v>
      </c>
      <c r="BD1994">
        <v>-2.9239464986051799E-2</v>
      </c>
      <c r="BE1994" s="244">
        <v>1.06754882711612E-14</v>
      </c>
      <c r="BG1994" t="e">
        <f t="shared" si="53"/>
        <v>#NAME?</v>
      </c>
      <c r="BH1994" t="e">
        <f t="shared" si="53"/>
        <v>#NAME?</v>
      </c>
      <c r="BK1994" t="e">
        <f t="shared" si="51"/>
        <v>#NAME?</v>
      </c>
    </row>
    <row r="1995" spans="1:63" x14ac:dyDescent="0.2">
      <c r="A1995">
        <v>1993</v>
      </c>
      <c r="B1995" s="243">
        <v>44803.236111111109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49.902812499999897</v>
      </c>
      <c r="K1995">
        <v>-6.1749999999999902E-2</v>
      </c>
      <c r="L1995">
        <v>49.911999999999999</v>
      </c>
      <c r="M1995">
        <v>-9.1666666666666605E-2</v>
      </c>
      <c r="N1995">
        <v>399.86956521739103</v>
      </c>
      <c r="O1995">
        <v>32.771999999999998</v>
      </c>
      <c r="P1995">
        <v>2.1795789473684199</v>
      </c>
      <c r="Q1995">
        <v>58.862499999999898</v>
      </c>
      <c r="R1995">
        <v>6.58</v>
      </c>
      <c r="S1995">
        <v>3.6285714285714201</v>
      </c>
      <c r="T1995">
        <v>5</v>
      </c>
      <c r="U1995">
        <v>1.69454285714285</v>
      </c>
      <c r="V1995">
        <v>0.107914285714285</v>
      </c>
      <c r="W1995">
        <v>5.9271428571428503E-2</v>
      </c>
      <c r="X1995">
        <v>7.1285714285714199E-3</v>
      </c>
      <c r="Y1995">
        <v>87.464585714285704</v>
      </c>
      <c r="Z1995">
        <v>0</v>
      </c>
      <c r="AA1995">
        <v>1.1999999999999999E-3</v>
      </c>
      <c r="AB1995">
        <v>2.1585714285714201E-2</v>
      </c>
      <c r="AC1995">
        <v>0</v>
      </c>
      <c r="AD1995">
        <v>0</v>
      </c>
      <c r="AE1995">
        <v>49.902812499999897</v>
      </c>
      <c r="AF1995">
        <v>0</v>
      </c>
      <c r="AG1995">
        <v>0</v>
      </c>
      <c r="AH1995">
        <v>0</v>
      </c>
      <c r="AI1995">
        <v>49.902812499999897</v>
      </c>
      <c r="AJ1995">
        <v>0.57054877802787396</v>
      </c>
      <c r="AK1995">
        <v>1</v>
      </c>
      <c r="AL1995">
        <v>0</v>
      </c>
      <c r="AM1995">
        <v>0</v>
      </c>
      <c r="AN1995">
        <v>0</v>
      </c>
      <c r="AO1995">
        <v>0</v>
      </c>
      <c r="AP1995">
        <v>49.902812499999897</v>
      </c>
      <c r="AQ1995">
        <v>3.0759153698974402E-3</v>
      </c>
      <c r="AR1995">
        <v>2.61635496161544E-2</v>
      </c>
      <c r="AS1995">
        <v>0</v>
      </c>
      <c r="AT1995">
        <v>0.96681935645871997</v>
      </c>
      <c r="AU1995">
        <v>89.225528571428498</v>
      </c>
      <c r="AV1995">
        <v>49.932051964986002</v>
      </c>
      <c r="AW1995">
        <v>-2.92394649860554E-2</v>
      </c>
      <c r="AX1995">
        <v>0</v>
      </c>
      <c r="AY1995">
        <v>-3.0759153698974402E-3</v>
      </c>
      <c r="AZ1995">
        <v>-2.61635496161544E-2</v>
      </c>
      <c r="BB1995" t="e">
        <f t="shared" si="52"/>
        <v>#NAME?</v>
      </c>
      <c r="BC1995" t="e">
        <f t="shared" si="52"/>
        <v>#NAME?</v>
      </c>
      <c r="BD1995">
        <v>-2.9239464986051799E-2</v>
      </c>
      <c r="BE1995" s="244">
        <v>3.5700609135602603E-15</v>
      </c>
      <c r="BG1995" t="e">
        <f t="shared" si="53"/>
        <v>#NAME?</v>
      </c>
      <c r="BH1995" t="e">
        <f t="shared" si="53"/>
        <v>#NAME?</v>
      </c>
      <c r="BK1995" t="e">
        <f t="shared" si="51"/>
        <v>#NAME?</v>
      </c>
    </row>
    <row r="1996" spans="1:63" x14ac:dyDescent="0.2">
      <c r="A1996">
        <v>1994</v>
      </c>
      <c r="B1996" s="243">
        <v>44803.25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49.957647058823497</v>
      </c>
      <c r="K1996">
        <v>-2.5250000000000002E-2</v>
      </c>
      <c r="L1996">
        <v>49.954687499999999</v>
      </c>
      <c r="M1996">
        <v>2.77777777777777E-2</v>
      </c>
      <c r="N1996">
        <v>399.85185185185099</v>
      </c>
      <c r="O1996">
        <v>32.466666666666598</v>
      </c>
      <c r="P1996">
        <v>2.1755588235294101</v>
      </c>
      <c r="Q1996">
        <v>58.778750000000002</v>
      </c>
      <c r="R1996">
        <v>6.58</v>
      </c>
      <c r="S1996">
        <v>3.6266666666666598</v>
      </c>
      <c r="T1996">
        <v>5</v>
      </c>
      <c r="U1996">
        <v>1.69454285714285</v>
      </c>
      <c r="V1996">
        <v>0.107914285714285</v>
      </c>
      <c r="W1996">
        <v>5.9271428571428503E-2</v>
      </c>
      <c r="X1996">
        <v>7.1285714285714199E-3</v>
      </c>
      <c r="Y1996">
        <v>87.464585714285704</v>
      </c>
      <c r="Z1996">
        <v>0</v>
      </c>
      <c r="AA1996">
        <v>1.1999999999999999E-3</v>
      </c>
      <c r="AB1996">
        <v>2.1585714285714201E-2</v>
      </c>
      <c r="AC1996">
        <v>0</v>
      </c>
      <c r="AD1996">
        <v>0</v>
      </c>
      <c r="AE1996">
        <v>49.957647058823497</v>
      </c>
      <c r="AF1996">
        <v>0</v>
      </c>
      <c r="AG1996">
        <v>0</v>
      </c>
      <c r="AH1996">
        <v>0</v>
      </c>
      <c r="AI1996">
        <v>49.957647058823497</v>
      </c>
      <c r="AJ1996">
        <v>0.57117571244225096</v>
      </c>
      <c r="AK1996">
        <v>1</v>
      </c>
      <c r="AL1996">
        <v>0</v>
      </c>
      <c r="AM1996">
        <v>0</v>
      </c>
      <c r="AN1996">
        <v>0</v>
      </c>
      <c r="AO1996">
        <v>0</v>
      </c>
      <c r="AP1996">
        <v>49.957647058823497</v>
      </c>
      <c r="AQ1996">
        <v>3.0759153698974402E-3</v>
      </c>
      <c r="AR1996">
        <v>2.61635496161544E-2</v>
      </c>
      <c r="AS1996">
        <v>0</v>
      </c>
      <c r="AT1996">
        <v>0.96788172369250003</v>
      </c>
      <c r="AU1996">
        <v>89.225528571428498</v>
      </c>
      <c r="AV1996">
        <v>49.986886523809503</v>
      </c>
      <c r="AW1996">
        <v>-2.92394649860554E-2</v>
      </c>
      <c r="AX1996">
        <v>0</v>
      </c>
      <c r="AY1996">
        <v>-3.0759153698974402E-3</v>
      </c>
      <c r="AZ1996">
        <v>-2.61635496161544E-2</v>
      </c>
      <c r="BB1996" t="e">
        <f t="shared" si="52"/>
        <v>#NAME?</v>
      </c>
      <c r="BC1996" t="e">
        <f t="shared" si="52"/>
        <v>#NAME?</v>
      </c>
      <c r="BD1996">
        <v>-2.9239464986051799E-2</v>
      </c>
      <c r="BE1996" s="244">
        <v>3.5700609135602603E-15</v>
      </c>
      <c r="BG1996" t="e">
        <f t="shared" si="53"/>
        <v>#NAME?</v>
      </c>
      <c r="BH1996" t="e">
        <f t="shared" si="53"/>
        <v>#NAME?</v>
      </c>
      <c r="BK1996" t="e">
        <f t="shared" si="51"/>
        <v>#NAME?</v>
      </c>
    </row>
    <row r="1997" spans="1:63" x14ac:dyDescent="0.2">
      <c r="A1997">
        <v>1995</v>
      </c>
      <c r="B1997" s="243">
        <v>44803.263888888891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49.906785714285697</v>
      </c>
      <c r="K1997">
        <v>-3.5249999999999899E-2</v>
      </c>
      <c r="L1997">
        <v>49.924242424242401</v>
      </c>
      <c r="M1997">
        <v>1.24999999999999E-2</v>
      </c>
      <c r="N1997">
        <v>399.9375</v>
      </c>
      <c r="O1997">
        <v>32.592857142857099</v>
      </c>
      <c r="P1997">
        <v>2.1841666666666599</v>
      </c>
      <c r="Q1997">
        <v>58.982999999999997</v>
      </c>
      <c r="R1997">
        <v>6.58</v>
      </c>
      <c r="S1997">
        <v>3.6414285714285701</v>
      </c>
      <c r="T1997">
        <v>5</v>
      </c>
      <c r="U1997">
        <v>1.69454285714285</v>
      </c>
      <c r="V1997">
        <v>0.107914285714285</v>
      </c>
      <c r="W1997">
        <v>5.9271428571428503E-2</v>
      </c>
      <c r="X1997">
        <v>7.1285714285714199E-3</v>
      </c>
      <c r="Y1997">
        <v>87.464585714285704</v>
      </c>
      <c r="Z1997">
        <v>0</v>
      </c>
      <c r="AA1997">
        <v>1.1999999999999999E-3</v>
      </c>
      <c r="AB1997">
        <v>2.1585714285714201E-2</v>
      </c>
      <c r="AC1997">
        <v>0</v>
      </c>
      <c r="AD1997">
        <v>0</v>
      </c>
      <c r="AE1997">
        <v>49.906785714285697</v>
      </c>
      <c r="AF1997">
        <v>0</v>
      </c>
      <c r="AG1997">
        <v>0</v>
      </c>
      <c r="AH1997">
        <v>0</v>
      </c>
      <c r="AI1997">
        <v>49.906785714285697</v>
      </c>
      <c r="AJ1997">
        <v>0.57059420457683996</v>
      </c>
      <c r="AK1997">
        <v>1</v>
      </c>
      <c r="AL1997">
        <v>0</v>
      </c>
      <c r="AM1997">
        <v>0</v>
      </c>
      <c r="AN1997">
        <v>0</v>
      </c>
      <c r="AO1997">
        <v>0</v>
      </c>
      <c r="AP1997">
        <v>49.906785714285697</v>
      </c>
      <c r="AQ1997">
        <v>3.0759153698974402E-3</v>
      </c>
      <c r="AR1997">
        <v>2.61635496161544E-2</v>
      </c>
      <c r="AS1997">
        <v>0</v>
      </c>
      <c r="AT1997">
        <v>0.96689633369279404</v>
      </c>
      <c r="AU1997">
        <v>89.225528571428498</v>
      </c>
      <c r="AV1997">
        <v>49.936025179271702</v>
      </c>
      <c r="AW1997">
        <v>-2.92394649860554E-2</v>
      </c>
      <c r="AX1997">
        <v>0</v>
      </c>
      <c r="AY1997">
        <v>-3.0759153698974402E-3</v>
      </c>
      <c r="AZ1997">
        <v>-2.61635496161544E-2</v>
      </c>
      <c r="BB1997" t="e">
        <f t="shared" si="52"/>
        <v>#NAME?</v>
      </c>
      <c r="BC1997" t="e">
        <f t="shared" si="52"/>
        <v>#NAME?</v>
      </c>
      <c r="BD1997">
        <v>-2.9239464986051799E-2</v>
      </c>
      <c r="BE1997" s="244">
        <v>3.5700609135602603E-15</v>
      </c>
      <c r="BG1997" t="e">
        <f t="shared" si="53"/>
        <v>#NAME?</v>
      </c>
      <c r="BH1997" t="e">
        <f t="shared" si="53"/>
        <v>#NAME?</v>
      </c>
      <c r="BK1997" t="e">
        <f t="shared" si="51"/>
        <v>#NAME?</v>
      </c>
    </row>
    <row r="1998" spans="1:63" x14ac:dyDescent="0.2">
      <c r="A1998">
        <v>1996</v>
      </c>
      <c r="B1998" s="243">
        <v>44803.277777777781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49.895625000000003</v>
      </c>
      <c r="K1998">
        <v>-5.3749999999999999E-2</v>
      </c>
      <c r="L1998">
        <v>49.891034482758599</v>
      </c>
      <c r="M1998">
        <v>-2.5000000000000001E-2</v>
      </c>
      <c r="N1998">
        <v>399.75</v>
      </c>
      <c r="O1998">
        <v>31.734482758620601</v>
      </c>
      <c r="P1998">
        <v>2.2023793103448202</v>
      </c>
      <c r="Q1998">
        <v>59.360499999999902</v>
      </c>
      <c r="R1998">
        <v>6.58</v>
      </c>
      <c r="S1998">
        <v>3.59</v>
      </c>
      <c r="T1998">
        <v>5</v>
      </c>
      <c r="U1998">
        <v>1.69454285714285</v>
      </c>
      <c r="V1998">
        <v>0.107914285714285</v>
      </c>
      <c r="W1998">
        <v>5.9271428571428503E-2</v>
      </c>
      <c r="X1998">
        <v>7.1285714285714199E-3</v>
      </c>
      <c r="Y1998">
        <v>87.464585714285704</v>
      </c>
      <c r="Z1998">
        <v>0</v>
      </c>
      <c r="AA1998">
        <v>1.1999999999999999E-3</v>
      </c>
      <c r="AB1998">
        <v>2.1585714285714201E-2</v>
      </c>
      <c r="AC1998">
        <v>0</v>
      </c>
      <c r="AD1998">
        <v>0</v>
      </c>
      <c r="AE1998">
        <v>49.895625000000003</v>
      </c>
      <c r="AF1998">
        <v>0</v>
      </c>
      <c r="AG1998">
        <v>0</v>
      </c>
      <c r="AH1998">
        <v>0</v>
      </c>
      <c r="AI1998">
        <v>49.895625000000003</v>
      </c>
      <c r="AJ1998">
        <v>0.57046660191120602</v>
      </c>
      <c r="AK1998">
        <v>1</v>
      </c>
      <c r="AL1998">
        <v>0</v>
      </c>
      <c r="AM1998">
        <v>0</v>
      </c>
      <c r="AN1998">
        <v>0</v>
      </c>
      <c r="AO1998">
        <v>0</v>
      </c>
      <c r="AP1998">
        <v>49.895625000000003</v>
      </c>
      <c r="AQ1998">
        <v>3.0759153698974402E-3</v>
      </c>
      <c r="AR1998">
        <v>2.61635496161544E-2</v>
      </c>
      <c r="AS1998">
        <v>0</v>
      </c>
      <c r="AT1998">
        <v>0.96668010550719197</v>
      </c>
      <c r="AU1998">
        <v>89.225528571428498</v>
      </c>
      <c r="AV1998">
        <v>49.924864464986001</v>
      </c>
      <c r="AW1998">
        <v>-2.92394649860554E-2</v>
      </c>
      <c r="AX1998">
        <v>0</v>
      </c>
      <c r="AY1998">
        <v>-3.0759153698974402E-3</v>
      </c>
      <c r="AZ1998">
        <v>-2.61635496161544E-2</v>
      </c>
      <c r="BB1998" t="e">
        <f t="shared" si="52"/>
        <v>#NAME?</v>
      </c>
      <c r="BC1998" t="e">
        <f t="shared" si="52"/>
        <v>#NAME?</v>
      </c>
      <c r="BD1998">
        <v>-2.9239464986051799E-2</v>
      </c>
      <c r="BE1998" s="244">
        <v>3.5700609135602603E-15</v>
      </c>
      <c r="BG1998" t="e">
        <f t="shared" si="53"/>
        <v>#NAME?</v>
      </c>
      <c r="BH1998" t="e">
        <f t="shared" si="53"/>
        <v>#NAME?</v>
      </c>
      <c r="BK1998" t="e">
        <f t="shared" si="51"/>
        <v>#NAME?</v>
      </c>
    </row>
    <row r="1999" spans="1:63" x14ac:dyDescent="0.2">
      <c r="A1999">
        <v>1997</v>
      </c>
      <c r="B1999" s="243">
        <v>44803.291666666664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49.955161290322501</v>
      </c>
      <c r="K1999">
        <v>-3.4871794871794801E-2</v>
      </c>
      <c r="L1999">
        <v>49.944545454545398</v>
      </c>
      <c r="M1999">
        <v>-4.6666666666666599E-2</v>
      </c>
      <c r="N1999">
        <v>399.85714285714198</v>
      </c>
      <c r="O1999">
        <v>31.835999999999999</v>
      </c>
      <c r="P1999">
        <v>2.18893548387096</v>
      </c>
      <c r="Q1999">
        <v>59.072307692307596</v>
      </c>
      <c r="R1999">
        <v>6.58</v>
      </c>
      <c r="S1999">
        <v>3.59</v>
      </c>
      <c r="T1999">
        <v>5</v>
      </c>
      <c r="U1999">
        <v>1.69454285714285</v>
      </c>
      <c r="V1999">
        <v>0.107914285714285</v>
      </c>
      <c r="W1999">
        <v>5.9271428571428503E-2</v>
      </c>
      <c r="X1999">
        <v>7.1285714285714199E-3</v>
      </c>
      <c r="Y1999">
        <v>87.464585714285704</v>
      </c>
      <c r="Z1999">
        <v>0</v>
      </c>
      <c r="AA1999">
        <v>1.1999999999999999E-3</v>
      </c>
      <c r="AB1999">
        <v>2.1585714285714201E-2</v>
      </c>
      <c r="AC1999">
        <v>0</v>
      </c>
      <c r="AD1999">
        <v>0</v>
      </c>
      <c r="AE1999">
        <v>49.955161290322501</v>
      </c>
      <c r="AF1999">
        <v>0</v>
      </c>
      <c r="AG1999">
        <v>0</v>
      </c>
      <c r="AH1999">
        <v>0</v>
      </c>
      <c r="AI1999">
        <v>49.955161290322501</v>
      </c>
      <c r="AJ1999">
        <v>0.57114729215670801</v>
      </c>
      <c r="AK1999">
        <v>1</v>
      </c>
      <c r="AL1999">
        <v>0</v>
      </c>
      <c r="AM1999">
        <v>0</v>
      </c>
      <c r="AN1999">
        <v>0</v>
      </c>
      <c r="AO1999">
        <v>0</v>
      </c>
      <c r="AP1999">
        <v>49.955161290322501</v>
      </c>
      <c r="AQ1999">
        <v>3.0759153698974402E-3</v>
      </c>
      <c r="AR1999">
        <v>2.61635496161544E-2</v>
      </c>
      <c r="AS1999">
        <v>0</v>
      </c>
      <c r="AT1999">
        <v>0.96783356430063405</v>
      </c>
      <c r="AU1999">
        <v>89.225528571428498</v>
      </c>
      <c r="AV1999">
        <v>49.984400755308599</v>
      </c>
      <c r="AW1999">
        <v>-2.92394649860554E-2</v>
      </c>
      <c r="AX1999">
        <v>0</v>
      </c>
      <c r="AY1999">
        <v>-3.0759153698974402E-3</v>
      </c>
      <c r="AZ1999">
        <v>-2.61635496161544E-2</v>
      </c>
      <c r="BB1999" t="e">
        <f t="shared" si="52"/>
        <v>#NAME?</v>
      </c>
      <c r="BC1999" t="e">
        <f t="shared" si="52"/>
        <v>#NAME?</v>
      </c>
      <c r="BD1999">
        <v>-2.9239464986051799E-2</v>
      </c>
      <c r="BE1999" s="244">
        <v>3.5700609135602603E-15</v>
      </c>
      <c r="BG1999" t="e">
        <f t="shared" si="53"/>
        <v>#NAME?</v>
      </c>
      <c r="BH1999" t="e">
        <f t="shared" si="53"/>
        <v>#NAME?</v>
      </c>
      <c r="BK1999" t="e">
        <f t="shared" si="51"/>
        <v>#NAME?</v>
      </c>
    </row>
    <row r="2000" spans="1:63" x14ac:dyDescent="0.2">
      <c r="A2000">
        <v>1998</v>
      </c>
      <c r="B2000" s="243">
        <v>44803.305555555555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49.930285714285702</v>
      </c>
      <c r="K2000">
        <v>-5.1749999999999997E-2</v>
      </c>
      <c r="L2000">
        <v>49.929090909090903</v>
      </c>
      <c r="M2000">
        <v>4.6153846153846101E-2</v>
      </c>
      <c r="N2000">
        <v>400</v>
      </c>
      <c r="O2000">
        <v>31.4653846153846</v>
      </c>
      <c r="P2000">
        <v>2.20148571428571</v>
      </c>
      <c r="Q2000">
        <v>59.35275</v>
      </c>
      <c r="R2000">
        <v>6.57</v>
      </c>
      <c r="S2000">
        <v>3.59</v>
      </c>
      <c r="T2000">
        <v>5</v>
      </c>
      <c r="U2000">
        <v>1.69454285714285</v>
      </c>
      <c r="V2000">
        <v>0.107914285714285</v>
      </c>
      <c r="W2000">
        <v>5.9271428571428503E-2</v>
      </c>
      <c r="X2000">
        <v>7.1285714285714199E-3</v>
      </c>
      <c r="Y2000">
        <v>87.464585714285704</v>
      </c>
      <c r="Z2000">
        <v>0</v>
      </c>
      <c r="AA2000">
        <v>1.1999999999999999E-3</v>
      </c>
      <c r="AB2000">
        <v>2.1585714285714201E-2</v>
      </c>
      <c r="AC2000">
        <v>0</v>
      </c>
      <c r="AD2000">
        <v>0</v>
      </c>
      <c r="AE2000">
        <v>49.930285714285702</v>
      </c>
      <c r="AF2000">
        <v>0</v>
      </c>
      <c r="AG2000">
        <v>0</v>
      </c>
      <c r="AH2000">
        <v>0</v>
      </c>
      <c r="AI2000">
        <v>49.930285714285702</v>
      </c>
      <c r="AJ2000">
        <v>0.57086288474959901</v>
      </c>
      <c r="AK2000">
        <v>1</v>
      </c>
      <c r="AL2000">
        <v>0</v>
      </c>
      <c r="AM2000">
        <v>0</v>
      </c>
      <c r="AN2000">
        <v>0</v>
      </c>
      <c r="AO2000">
        <v>0</v>
      </c>
      <c r="AP2000">
        <v>49.930285714285702</v>
      </c>
      <c r="AQ2000">
        <v>3.0759153698974402E-3</v>
      </c>
      <c r="AR2000">
        <v>2.61635496161544E-2</v>
      </c>
      <c r="AS2000">
        <v>0</v>
      </c>
      <c r="AT2000">
        <v>0.96735162376039896</v>
      </c>
      <c r="AU2000">
        <v>89.225528571428498</v>
      </c>
      <c r="AV2000">
        <v>49.959525179271701</v>
      </c>
      <c r="AW2000">
        <v>-2.9239464986062499E-2</v>
      </c>
      <c r="AX2000">
        <v>0</v>
      </c>
      <c r="AY2000">
        <v>-3.0759153698974402E-3</v>
      </c>
      <c r="AZ2000">
        <v>-2.61635496161544E-2</v>
      </c>
      <c r="BB2000" t="e">
        <f t="shared" si="52"/>
        <v>#NAME?</v>
      </c>
      <c r="BC2000" t="e">
        <f t="shared" si="52"/>
        <v>#NAME?</v>
      </c>
      <c r="BD2000">
        <v>-2.9239464986051799E-2</v>
      </c>
      <c r="BE2000" s="244">
        <v>1.06754882711612E-14</v>
      </c>
      <c r="BG2000" t="e">
        <f t="shared" si="53"/>
        <v>#NAME?</v>
      </c>
      <c r="BH2000" t="e">
        <f t="shared" si="53"/>
        <v>#NAME?</v>
      </c>
      <c r="BK2000" t="e">
        <f t="shared" si="51"/>
        <v>#NAME?</v>
      </c>
    </row>
    <row r="2001" spans="1:63" x14ac:dyDescent="0.2">
      <c r="A2001">
        <v>1999</v>
      </c>
      <c r="B2001" s="243">
        <v>44803.319444444445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49.899459459459401</v>
      </c>
      <c r="K2001">
        <v>-4.39999999999999E-2</v>
      </c>
      <c r="L2001">
        <v>49.887419354838698</v>
      </c>
      <c r="M2001">
        <v>1.0526315789473601E-2</v>
      </c>
      <c r="N2001">
        <v>400</v>
      </c>
      <c r="O2001">
        <v>31.7384615384615</v>
      </c>
      <c r="P2001">
        <v>2.18596428571428</v>
      </c>
      <c r="Q2001">
        <v>58.986749999999901</v>
      </c>
      <c r="R2001">
        <v>6.57</v>
      </c>
      <c r="S2001">
        <v>3.4831249999999998</v>
      </c>
      <c r="T2001">
        <v>5</v>
      </c>
      <c r="U2001">
        <v>1.69454285714285</v>
      </c>
      <c r="V2001">
        <v>0.107914285714285</v>
      </c>
      <c r="W2001">
        <v>5.9271428571428503E-2</v>
      </c>
      <c r="X2001">
        <v>7.1285714285714199E-3</v>
      </c>
      <c r="Y2001">
        <v>87.464585714285704</v>
      </c>
      <c r="Z2001">
        <v>0</v>
      </c>
      <c r="AA2001">
        <v>1.1999999999999999E-3</v>
      </c>
      <c r="AB2001">
        <v>2.1585714285714201E-2</v>
      </c>
      <c r="AC2001">
        <v>0</v>
      </c>
      <c r="AD2001">
        <v>0</v>
      </c>
      <c r="AE2001">
        <v>49.899459459459401</v>
      </c>
      <c r="AF2001">
        <v>0</v>
      </c>
      <c r="AG2001">
        <v>0</v>
      </c>
      <c r="AH2001">
        <v>0</v>
      </c>
      <c r="AI2001">
        <v>49.899459459459401</v>
      </c>
      <c r="AJ2001">
        <v>0.57051044204865298</v>
      </c>
      <c r="AK2001">
        <v>1</v>
      </c>
      <c r="AL2001">
        <v>0</v>
      </c>
      <c r="AM2001">
        <v>0</v>
      </c>
      <c r="AN2001">
        <v>0</v>
      </c>
      <c r="AO2001">
        <v>0</v>
      </c>
      <c r="AP2001">
        <v>49.899459459459401</v>
      </c>
      <c r="AQ2001">
        <v>3.0759153698974402E-3</v>
      </c>
      <c r="AR2001">
        <v>2.61635496161544E-2</v>
      </c>
      <c r="AS2001">
        <v>0</v>
      </c>
      <c r="AT2001">
        <v>0.96675439449895895</v>
      </c>
      <c r="AU2001">
        <v>89.225528571428498</v>
      </c>
      <c r="AV2001">
        <v>49.928698924445499</v>
      </c>
      <c r="AW2001">
        <v>-2.92394649860554E-2</v>
      </c>
      <c r="AX2001">
        <v>0</v>
      </c>
      <c r="AY2001">
        <v>-3.0759153698974402E-3</v>
      </c>
      <c r="AZ2001">
        <v>-2.61635496161544E-2</v>
      </c>
      <c r="BB2001" t="e">
        <f t="shared" si="52"/>
        <v>#NAME?</v>
      </c>
      <c r="BC2001" t="e">
        <f t="shared" si="52"/>
        <v>#NAME?</v>
      </c>
      <c r="BD2001">
        <v>-2.9239464986051799E-2</v>
      </c>
      <c r="BE2001" s="244">
        <v>3.5700609135602603E-15</v>
      </c>
      <c r="BG2001" t="e">
        <f t="shared" si="53"/>
        <v>#NAME?</v>
      </c>
      <c r="BH2001" t="e">
        <f t="shared" si="53"/>
        <v>#NAME?</v>
      </c>
      <c r="BK2001" t="e">
        <f t="shared" si="51"/>
        <v>#NAME?</v>
      </c>
    </row>
    <row r="2002" spans="1:63" x14ac:dyDescent="0.2">
      <c r="A2002">
        <v>2000</v>
      </c>
      <c r="B2002" s="243">
        <v>44803.333333333336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49.917647058823498</v>
      </c>
      <c r="K2002">
        <v>-7.6249999999999998E-2</v>
      </c>
      <c r="L2002">
        <v>49.910555555555497</v>
      </c>
      <c r="M2002">
        <v>-6.6666666666666697E-3</v>
      </c>
      <c r="N2002">
        <v>399.96428571428498</v>
      </c>
      <c r="O2002">
        <v>31.669230769230701</v>
      </c>
      <c r="P2002">
        <v>2.1865428571428498</v>
      </c>
      <c r="Q2002">
        <v>59.0715</v>
      </c>
      <c r="R2002">
        <v>6.57</v>
      </c>
      <c r="S2002">
        <v>3.3886206896551698</v>
      </c>
      <c r="T2002">
        <v>5</v>
      </c>
      <c r="U2002">
        <v>1.69454285714285</v>
      </c>
      <c r="V2002">
        <v>0.107914285714285</v>
      </c>
      <c r="W2002">
        <v>5.9271428571428503E-2</v>
      </c>
      <c r="X2002">
        <v>7.1285714285714199E-3</v>
      </c>
      <c r="Y2002">
        <v>87.464585714285704</v>
      </c>
      <c r="Z2002">
        <v>0</v>
      </c>
      <c r="AA2002">
        <v>1.1999999999999999E-3</v>
      </c>
      <c r="AB2002">
        <v>2.1585714285714201E-2</v>
      </c>
      <c r="AC2002">
        <v>0</v>
      </c>
      <c r="AD2002">
        <v>0</v>
      </c>
      <c r="AE2002">
        <v>49.917647058823498</v>
      </c>
      <c r="AF2002">
        <v>0</v>
      </c>
      <c r="AG2002">
        <v>0</v>
      </c>
      <c r="AH2002">
        <v>0</v>
      </c>
      <c r="AI2002">
        <v>49.917647058823498</v>
      </c>
      <c r="AJ2002">
        <v>0.570718384488619</v>
      </c>
      <c r="AK2002">
        <v>1</v>
      </c>
      <c r="AL2002">
        <v>0</v>
      </c>
      <c r="AM2002">
        <v>0</v>
      </c>
      <c r="AN2002">
        <v>0</v>
      </c>
      <c r="AO2002">
        <v>0</v>
      </c>
      <c r="AP2002">
        <v>49.917647058823498</v>
      </c>
      <c r="AQ2002">
        <v>3.0759153698974402E-3</v>
      </c>
      <c r="AR2002">
        <v>2.61635496161544E-2</v>
      </c>
      <c r="AS2002">
        <v>0</v>
      </c>
      <c r="AT2002">
        <v>0.96710676187530098</v>
      </c>
      <c r="AU2002">
        <v>89.225528571428498</v>
      </c>
      <c r="AV2002">
        <v>49.946886523809503</v>
      </c>
      <c r="AW2002">
        <v>-2.92394649860554E-2</v>
      </c>
      <c r="AX2002">
        <v>0</v>
      </c>
      <c r="AY2002">
        <v>-3.0759153698974402E-3</v>
      </c>
      <c r="AZ2002">
        <v>-2.61635496161544E-2</v>
      </c>
      <c r="BB2002" t="e">
        <f t="shared" si="52"/>
        <v>#NAME?</v>
      </c>
      <c r="BC2002" t="e">
        <f t="shared" si="52"/>
        <v>#NAME?</v>
      </c>
      <c r="BD2002">
        <v>-2.9239464986051799E-2</v>
      </c>
      <c r="BE2002" s="244">
        <v>3.5700609135602603E-15</v>
      </c>
      <c r="BG2002" t="e">
        <f t="shared" si="53"/>
        <v>#NAME?</v>
      </c>
      <c r="BH2002" t="e">
        <f t="shared" si="53"/>
        <v>#NAME?</v>
      </c>
      <c r="BK2002" t="e">
        <f t="shared" si="51"/>
        <v>#NAME?</v>
      </c>
    </row>
    <row r="2003" spans="1:63" x14ac:dyDescent="0.2">
      <c r="A2003">
        <v>2001</v>
      </c>
      <c r="B2003" s="243">
        <v>44803.347222222219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49.947142857142801</v>
      </c>
      <c r="K2003">
        <v>-2.6749999999999999E-2</v>
      </c>
      <c r="L2003">
        <v>49.925483870967703</v>
      </c>
      <c r="M2003">
        <v>-2.4999999999999901E-2</v>
      </c>
      <c r="N2003">
        <v>400.08695652173901</v>
      </c>
      <c r="O2003">
        <v>31.85</v>
      </c>
      <c r="P2003">
        <v>2.18730769230769</v>
      </c>
      <c r="Q2003">
        <v>59.001750000000001</v>
      </c>
      <c r="R2003">
        <v>6.57</v>
      </c>
      <c r="S2003">
        <v>3.3403999999999998</v>
      </c>
      <c r="T2003">
        <v>5</v>
      </c>
      <c r="U2003">
        <v>1.69454285714285</v>
      </c>
      <c r="V2003">
        <v>0.107914285714285</v>
      </c>
      <c r="W2003">
        <v>5.9271428571428503E-2</v>
      </c>
      <c r="X2003">
        <v>7.1285714285714199E-3</v>
      </c>
      <c r="Y2003">
        <v>87.464585714285704</v>
      </c>
      <c r="Z2003">
        <v>0</v>
      </c>
      <c r="AA2003">
        <v>1.1999999999999999E-3</v>
      </c>
      <c r="AB2003">
        <v>2.1585714285714201E-2</v>
      </c>
      <c r="AC2003">
        <v>0</v>
      </c>
      <c r="AD2003">
        <v>0</v>
      </c>
      <c r="AE2003">
        <v>49.947142857142801</v>
      </c>
      <c r="AF2003">
        <v>0</v>
      </c>
      <c r="AG2003">
        <v>0</v>
      </c>
      <c r="AH2003">
        <v>0</v>
      </c>
      <c r="AI2003">
        <v>49.947142857142801</v>
      </c>
      <c r="AJ2003">
        <v>0.57105561581577202</v>
      </c>
      <c r="AK2003">
        <v>1</v>
      </c>
      <c r="AL2003">
        <v>0</v>
      </c>
      <c r="AM2003">
        <v>0</v>
      </c>
      <c r="AN2003">
        <v>0</v>
      </c>
      <c r="AO2003">
        <v>0</v>
      </c>
      <c r="AP2003">
        <v>49.947142857142801</v>
      </c>
      <c r="AQ2003">
        <v>3.0759153698974402E-3</v>
      </c>
      <c r="AR2003">
        <v>2.61635496161544E-2</v>
      </c>
      <c r="AS2003">
        <v>0</v>
      </c>
      <c r="AT2003">
        <v>0.96767821481193195</v>
      </c>
      <c r="AU2003">
        <v>89.225528571428498</v>
      </c>
      <c r="AV2003">
        <v>49.976382322128899</v>
      </c>
      <c r="AW2003">
        <v>-2.9239464986062499E-2</v>
      </c>
      <c r="AX2003">
        <v>0</v>
      </c>
      <c r="AY2003">
        <v>-3.0759153698974402E-3</v>
      </c>
      <c r="AZ2003">
        <v>-2.61635496161544E-2</v>
      </c>
      <c r="BB2003" t="e">
        <f t="shared" si="52"/>
        <v>#NAME?</v>
      </c>
      <c r="BC2003" t="e">
        <f t="shared" si="52"/>
        <v>#NAME?</v>
      </c>
      <c r="BD2003">
        <v>-2.9239464986051799E-2</v>
      </c>
      <c r="BE2003" s="244">
        <v>1.06754882711612E-14</v>
      </c>
      <c r="BG2003" t="e">
        <f t="shared" si="53"/>
        <v>#NAME?</v>
      </c>
      <c r="BH2003" t="e">
        <f t="shared" si="53"/>
        <v>#NAME?</v>
      </c>
      <c r="BK2003" t="e">
        <f t="shared" si="51"/>
        <v>#NAME?</v>
      </c>
    </row>
    <row r="2004" spans="1:63" x14ac:dyDescent="0.2">
      <c r="A2004">
        <v>2002</v>
      </c>
      <c r="B2004" s="243">
        <v>44803.361111111109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49.9342857142857</v>
      </c>
      <c r="K2004">
        <v>-5.1315789473684099E-2</v>
      </c>
      <c r="L2004">
        <v>49.925294117646999</v>
      </c>
      <c r="M2004">
        <v>-0.1</v>
      </c>
      <c r="N2004">
        <v>400.08695652173901</v>
      </c>
      <c r="O2004">
        <v>31.805882352941101</v>
      </c>
      <c r="P2004">
        <v>2.1822258064516098</v>
      </c>
      <c r="Q2004">
        <v>58.924500000000002</v>
      </c>
      <c r="R2004">
        <v>6.57</v>
      </c>
      <c r="S2004">
        <v>3.2244827586206899</v>
      </c>
      <c r="T2004">
        <v>5</v>
      </c>
      <c r="U2004">
        <v>1.69454285714285</v>
      </c>
      <c r="V2004">
        <v>0.107914285714285</v>
      </c>
      <c r="W2004">
        <v>5.9271428571428503E-2</v>
      </c>
      <c r="X2004">
        <v>7.1285714285714199E-3</v>
      </c>
      <c r="Y2004">
        <v>87.464585714285704</v>
      </c>
      <c r="Z2004">
        <v>0</v>
      </c>
      <c r="AA2004">
        <v>1.1999999999999999E-3</v>
      </c>
      <c r="AB2004">
        <v>2.1585714285714201E-2</v>
      </c>
      <c r="AC2004">
        <v>0</v>
      </c>
      <c r="AD2004">
        <v>0</v>
      </c>
      <c r="AE2004">
        <v>49.9342857142857</v>
      </c>
      <c r="AF2004">
        <v>0</v>
      </c>
      <c r="AG2004">
        <v>0</v>
      </c>
      <c r="AH2004">
        <v>0</v>
      </c>
      <c r="AI2004">
        <v>49.9342857142857</v>
      </c>
      <c r="AJ2004">
        <v>0.57090861754496203</v>
      </c>
      <c r="AK2004">
        <v>1</v>
      </c>
      <c r="AL2004">
        <v>0</v>
      </c>
      <c r="AM2004">
        <v>0</v>
      </c>
      <c r="AN2004">
        <v>0</v>
      </c>
      <c r="AO2004">
        <v>0</v>
      </c>
      <c r="AP2004">
        <v>49.9342857142857</v>
      </c>
      <c r="AQ2004">
        <v>3.0759153698974402E-3</v>
      </c>
      <c r="AR2004">
        <v>2.61635496161544E-2</v>
      </c>
      <c r="AS2004">
        <v>0</v>
      </c>
      <c r="AT2004">
        <v>0.967429119942118</v>
      </c>
      <c r="AU2004">
        <v>89.225528571428498</v>
      </c>
      <c r="AV2004">
        <v>49.963525179271699</v>
      </c>
      <c r="AW2004">
        <v>-2.92394649860554E-2</v>
      </c>
      <c r="AX2004">
        <v>0</v>
      </c>
      <c r="AY2004">
        <v>-3.0759153698974402E-3</v>
      </c>
      <c r="AZ2004">
        <v>-2.61635496161544E-2</v>
      </c>
      <c r="BB2004" t="e">
        <f t="shared" si="52"/>
        <v>#NAME?</v>
      </c>
      <c r="BC2004" t="e">
        <f t="shared" si="52"/>
        <v>#NAME?</v>
      </c>
      <c r="BD2004">
        <v>-2.9239464986051799E-2</v>
      </c>
      <c r="BE2004" s="244">
        <v>3.5700609135602603E-15</v>
      </c>
      <c r="BG2004" t="e">
        <f t="shared" si="53"/>
        <v>#NAME?</v>
      </c>
      <c r="BH2004" t="e">
        <f t="shared" si="53"/>
        <v>#NAME?</v>
      </c>
      <c r="BK2004" t="e">
        <f t="shared" si="51"/>
        <v>#NAME?</v>
      </c>
    </row>
    <row r="2005" spans="1:63" x14ac:dyDescent="0.2">
      <c r="A2005">
        <v>2003</v>
      </c>
      <c r="B2005" s="243">
        <v>44803.375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49.915937499999899</v>
      </c>
      <c r="K2005">
        <v>-2.79999999999999E-2</v>
      </c>
      <c r="L2005">
        <v>49.905384615384598</v>
      </c>
      <c r="M2005">
        <v>3.6363636363636299E-2</v>
      </c>
      <c r="N2005">
        <v>400.05</v>
      </c>
      <c r="O2005">
        <v>31.848275862068899</v>
      </c>
      <c r="P2005">
        <v>2.18106666666666</v>
      </c>
      <c r="Q2005">
        <v>58.905500000000004</v>
      </c>
      <c r="R2005">
        <v>6.57</v>
      </c>
      <c r="S2005">
        <v>3.1815999999999902</v>
      </c>
      <c r="T2005">
        <v>5</v>
      </c>
      <c r="U2005">
        <v>1.69454285714285</v>
      </c>
      <c r="V2005">
        <v>0.107914285714285</v>
      </c>
      <c r="W2005">
        <v>5.9271428571428503E-2</v>
      </c>
      <c r="X2005">
        <v>7.1285714285714199E-3</v>
      </c>
      <c r="Y2005">
        <v>87.464585714285704</v>
      </c>
      <c r="Z2005">
        <v>0</v>
      </c>
      <c r="AA2005">
        <v>1.1999999999999999E-3</v>
      </c>
      <c r="AB2005">
        <v>2.1585714285714201E-2</v>
      </c>
      <c r="AC2005">
        <v>0</v>
      </c>
      <c r="AD2005">
        <v>0</v>
      </c>
      <c r="AE2005">
        <v>49.915937499999899</v>
      </c>
      <c r="AF2005">
        <v>0</v>
      </c>
      <c r="AG2005">
        <v>0</v>
      </c>
      <c r="AH2005">
        <v>0</v>
      </c>
      <c r="AI2005">
        <v>49.915937499999899</v>
      </c>
      <c r="AJ2005">
        <v>0.57069883876266003</v>
      </c>
      <c r="AK2005">
        <v>1</v>
      </c>
      <c r="AL2005">
        <v>0</v>
      </c>
      <c r="AM2005">
        <v>0</v>
      </c>
      <c r="AN2005">
        <v>0</v>
      </c>
      <c r="AO2005">
        <v>0</v>
      </c>
      <c r="AP2005">
        <v>49.915937499999998</v>
      </c>
      <c r="AQ2005">
        <v>3.0759153698974402E-3</v>
      </c>
      <c r="AR2005">
        <v>2.61635496161544E-2</v>
      </c>
      <c r="AS2005">
        <v>0</v>
      </c>
      <c r="AT2005">
        <v>0.96707364080498803</v>
      </c>
      <c r="AU2005">
        <v>89.225528571428498</v>
      </c>
      <c r="AV2005">
        <v>49.945176964985997</v>
      </c>
      <c r="AW2005">
        <v>-2.9239464986062499E-2</v>
      </c>
      <c r="AX2005">
        <v>0</v>
      </c>
      <c r="AY2005">
        <v>-3.0759153698974402E-3</v>
      </c>
      <c r="AZ2005">
        <v>-2.61635496161544E-2</v>
      </c>
      <c r="BB2005" t="e">
        <f t="shared" ref="BB2005:BC2011" si="54">-inf</f>
        <v>#NAME?</v>
      </c>
      <c r="BC2005" t="e">
        <f t="shared" si="54"/>
        <v>#NAME?</v>
      </c>
      <c r="BD2005">
        <v>-2.9239464986051799E-2</v>
      </c>
      <c r="BE2005" s="244">
        <v>1.06754882711612E-14</v>
      </c>
      <c r="BG2005" t="e">
        <f t="shared" ref="BG2005:BH2011" si="55">-inf</f>
        <v>#NAME?</v>
      </c>
      <c r="BH2005" t="e">
        <f t="shared" si="55"/>
        <v>#NAME?</v>
      </c>
      <c r="BK2005" t="e">
        <f t="shared" si="51"/>
        <v>#NAME?</v>
      </c>
    </row>
    <row r="2006" spans="1:63" x14ac:dyDescent="0.2">
      <c r="A2006">
        <v>2004</v>
      </c>
      <c r="B2006" s="243">
        <v>44803.388888888891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49.92</v>
      </c>
      <c r="K2006">
        <v>-3.3500000000000002E-2</v>
      </c>
      <c r="L2006">
        <v>49.915263157894699</v>
      </c>
      <c r="M2006">
        <v>-0.22</v>
      </c>
      <c r="N2006">
        <v>399.941176470588</v>
      </c>
      <c r="O2006">
        <v>31.637931034482701</v>
      </c>
      <c r="P2006">
        <v>2.1791111111111099</v>
      </c>
      <c r="Q2006">
        <v>58.856999999999999</v>
      </c>
      <c r="R2006">
        <v>6.5679999999999996</v>
      </c>
      <c r="S2006">
        <v>3.0974074074073998</v>
      </c>
      <c r="T2006">
        <v>5</v>
      </c>
      <c r="U2006">
        <v>1.69454285714285</v>
      </c>
      <c r="V2006">
        <v>0.107914285714285</v>
      </c>
      <c r="W2006">
        <v>5.9271428571428503E-2</v>
      </c>
      <c r="X2006">
        <v>7.1285714285714199E-3</v>
      </c>
      <c r="Y2006">
        <v>87.464585714285704</v>
      </c>
      <c r="Z2006">
        <v>0</v>
      </c>
      <c r="AA2006">
        <v>1.1999999999999999E-3</v>
      </c>
      <c r="AB2006">
        <v>2.1585714285714201E-2</v>
      </c>
      <c r="AC2006">
        <v>0</v>
      </c>
      <c r="AD2006">
        <v>0</v>
      </c>
      <c r="AE2006">
        <v>49.92</v>
      </c>
      <c r="AF2006">
        <v>0</v>
      </c>
      <c r="AG2006">
        <v>0</v>
      </c>
      <c r="AH2006">
        <v>0</v>
      </c>
      <c r="AI2006">
        <v>49.92</v>
      </c>
      <c r="AJ2006">
        <v>0.57074528613294995</v>
      </c>
      <c r="AK2006">
        <v>1</v>
      </c>
      <c r="AL2006">
        <v>0</v>
      </c>
      <c r="AM2006">
        <v>0</v>
      </c>
      <c r="AN2006">
        <v>0</v>
      </c>
      <c r="AO2006">
        <v>0</v>
      </c>
      <c r="AP2006">
        <v>49.919999999999902</v>
      </c>
      <c r="AQ2006">
        <v>3.0759153698974402E-3</v>
      </c>
      <c r="AR2006">
        <v>2.61635496161544E-2</v>
      </c>
      <c r="AS2006">
        <v>0</v>
      </c>
      <c r="AT2006">
        <v>0.96715234786454696</v>
      </c>
      <c r="AU2006">
        <v>89.225528571428498</v>
      </c>
      <c r="AV2006">
        <v>49.949239464986</v>
      </c>
      <c r="AW2006">
        <v>-2.9239464986048298E-2</v>
      </c>
      <c r="AX2006">
        <v>0</v>
      </c>
      <c r="AY2006">
        <v>-3.0759153698974402E-3</v>
      </c>
      <c r="AZ2006">
        <v>-2.61635496161544E-2</v>
      </c>
      <c r="BB2006" t="e">
        <f t="shared" si="54"/>
        <v>#NAME?</v>
      </c>
      <c r="BC2006" t="e">
        <f t="shared" si="54"/>
        <v>#NAME?</v>
      </c>
      <c r="BD2006">
        <v>-2.9239464986051799E-2</v>
      </c>
      <c r="BE2006" s="244">
        <v>-3.5353664440407301E-15</v>
      </c>
      <c r="BG2006" t="e">
        <f t="shared" si="55"/>
        <v>#NAME?</v>
      </c>
      <c r="BH2006" t="e">
        <f t="shared" si="55"/>
        <v>#NAME?</v>
      </c>
      <c r="BK2006" t="e">
        <f t="shared" si="51"/>
        <v>#NAME?</v>
      </c>
    </row>
    <row r="2007" spans="1:63" x14ac:dyDescent="0.2">
      <c r="A2007">
        <v>2005</v>
      </c>
      <c r="B2007" s="243">
        <v>44803.402777777781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49.893235294117602</v>
      </c>
      <c r="K2007">
        <v>-5.6250000000000001E-2</v>
      </c>
      <c r="L2007">
        <v>49.917499999999997</v>
      </c>
      <c r="M2007">
        <v>0.11764705882352899</v>
      </c>
      <c r="N2007">
        <v>399.84615384615302</v>
      </c>
      <c r="O2007">
        <v>31.813333333333301</v>
      </c>
      <c r="P2007">
        <v>2.18092857142857</v>
      </c>
      <c r="Q2007">
        <v>58.9582499999999</v>
      </c>
      <c r="R2007">
        <v>6.5674999999999999</v>
      </c>
      <c r="S2007">
        <v>3.00999999999999</v>
      </c>
      <c r="T2007">
        <v>5</v>
      </c>
      <c r="U2007">
        <v>1.69454285714285</v>
      </c>
      <c r="V2007">
        <v>0.107914285714285</v>
      </c>
      <c r="W2007">
        <v>5.9271428571428503E-2</v>
      </c>
      <c r="X2007">
        <v>7.1285714285714199E-3</v>
      </c>
      <c r="Y2007">
        <v>87.464585714285704</v>
      </c>
      <c r="Z2007">
        <v>0</v>
      </c>
      <c r="AA2007">
        <v>1.1999999999999999E-3</v>
      </c>
      <c r="AB2007">
        <v>2.1585714285714201E-2</v>
      </c>
      <c r="AC2007">
        <v>0</v>
      </c>
      <c r="AD2007">
        <v>0</v>
      </c>
      <c r="AE2007">
        <v>49.893235294117602</v>
      </c>
      <c r="AF2007">
        <v>0</v>
      </c>
      <c r="AG2007">
        <v>0</v>
      </c>
      <c r="AH2007">
        <v>0</v>
      </c>
      <c r="AI2007">
        <v>49.893235294117602</v>
      </c>
      <c r="AJ2007">
        <v>0.57043927992868204</v>
      </c>
      <c r="AK2007">
        <v>1</v>
      </c>
      <c r="AL2007">
        <v>0</v>
      </c>
      <c r="AM2007">
        <v>0</v>
      </c>
      <c r="AN2007">
        <v>0</v>
      </c>
      <c r="AO2007">
        <v>0</v>
      </c>
      <c r="AP2007">
        <v>49.893235294117602</v>
      </c>
      <c r="AQ2007">
        <v>3.0759153698974402E-3</v>
      </c>
      <c r="AR2007">
        <v>2.61635496161544E-2</v>
      </c>
      <c r="AS2007">
        <v>0</v>
      </c>
      <c r="AT2007">
        <v>0.96663380723686299</v>
      </c>
      <c r="AU2007">
        <v>89.225528571428498</v>
      </c>
      <c r="AV2007">
        <v>49.9224747591037</v>
      </c>
      <c r="AW2007">
        <v>-2.92394649860554E-2</v>
      </c>
      <c r="AX2007">
        <v>0</v>
      </c>
      <c r="AY2007">
        <v>-3.0759153698974402E-3</v>
      </c>
      <c r="AZ2007">
        <v>-2.61635496161544E-2</v>
      </c>
      <c r="BB2007" t="e">
        <f t="shared" si="54"/>
        <v>#NAME?</v>
      </c>
      <c r="BC2007" t="e">
        <f t="shared" si="54"/>
        <v>#NAME?</v>
      </c>
      <c r="BD2007">
        <v>-2.9239464986051799E-2</v>
      </c>
      <c r="BE2007" s="244">
        <v>3.5700609135602603E-15</v>
      </c>
      <c r="BG2007" t="e">
        <f t="shared" si="55"/>
        <v>#NAME?</v>
      </c>
      <c r="BH2007" t="e">
        <f t="shared" si="55"/>
        <v>#NAME?</v>
      </c>
      <c r="BK2007" t="e">
        <f t="shared" si="51"/>
        <v>#NAME?</v>
      </c>
    </row>
    <row r="2008" spans="1:63" x14ac:dyDescent="0.2">
      <c r="A2008">
        <v>2006</v>
      </c>
      <c r="B2008" s="243">
        <v>44803.416666666664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49.944166666666597</v>
      </c>
      <c r="K2008">
        <v>-2.07499999999999E-2</v>
      </c>
      <c r="L2008">
        <v>49.926756756756703</v>
      </c>
      <c r="M2008">
        <v>-0.233333333333333</v>
      </c>
      <c r="N2008">
        <v>400.25</v>
      </c>
      <c r="O2008">
        <v>31.5863636363636</v>
      </c>
      <c r="P2008">
        <v>2.1872580645161199</v>
      </c>
      <c r="Q2008">
        <v>59.061999999999998</v>
      </c>
      <c r="R2008">
        <v>6.5640000000000001</v>
      </c>
      <c r="S2008">
        <v>2.9526666666666599</v>
      </c>
      <c r="T2008">
        <v>5</v>
      </c>
      <c r="U2008">
        <v>1.69454285714285</v>
      </c>
      <c r="V2008">
        <v>0.107914285714285</v>
      </c>
      <c r="W2008">
        <v>5.9271428571428503E-2</v>
      </c>
      <c r="X2008">
        <v>7.1285714285714199E-3</v>
      </c>
      <c r="Y2008">
        <v>87.464585714285704</v>
      </c>
      <c r="Z2008">
        <v>0</v>
      </c>
      <c r="AA2008">
        <v>1.1999999999999999E-3</v>
      </c>
      <c r="AB2008">
        <v>2.1585714285714201E-2</v>
      </c>
      <c r="AC2008">
        <v>0</v>
      </c>
      <c r="AD2008">
        <v>0</v>
      </c>
      <c r="AE2008">
        <v>49.944166666666597</v>
      </c>
      <c r="AF2008">
        <v>0</v>
      </c>
      <c r="AG2008">
        <v>0</v>
      </c>
      <c r="AH2008">
        <v>0</v>
      </c>
      <c r="AI2008">
        <v>49.944166666666597</v>
      </c>
      <c r="AJ2008">
        <v>0.57102158843827</v>
      </c>
      <c r="AK2008">
        <v>1</v>
      </c>
      <c r="AL2008">
        <v>0</v>
      </c>
      <c r="AM2008">
        <v>0</v>
      </c>
      <c r="AN2008">
        <v>0</v>
      </c>
      <c r="AO2008">
        <v>0</v>
      </c>
      <c r="AP2008">
        <v>49.944166666666597</v>
      </c>
      <c r="AQ2008">
        <v>3.0759153698974402E-3</v>
      </c>
      <c r="AR2008">
        <v>2.61635496161544E-2</v>
      </c>
      <c r="AS2008">
        <v>0</v>
      </c>
      <c r="AT2008">
        <v>0.96762055396243896</v>
      </c>
      <c r="AU2008">
        <v>89.225528571428498</v>
      </c>
      <c r="AV2008">
        <v>49.973406131652702</v>
      </c>
      <c r="AW2008">
        <v>-2.92394649860554E-2</v>
      </c>
      <c r="AX2008">
        <v>0</v>
      </c>
      <c r="AY2008">
        <v>-3.0759153698974402E-3</v>
      </c>
      <c r="AZ2008">
        <v>-2.61635496161544E-2</v>
      </c>
      <c r="BB2008" t="e">
        <f t="shared" si="54"/>
        <v>#NAME?</v>
      </c>
      <c r="BC2008" t="e">
        <f t="shared" si="54"/>
        <v>#NAME?</v>
      </c>
      <c r="BD2008">
        <v>-2.9239464986051799E-2</v>
      </c>
      <c r="BE2008" s="244">
        <v>3.5700609135602603E-15</v>
      </c>
      <c r="BG2008" t="e">
        <f t="shared" si="55"/>
        <v>#NAME?</v>
      </c>
      <c r="BH2008" t="e">
        <f t="shared" si="55"/>
        <v>#NAME?</v>
      </c>
      <c r="BK2008" t="e">
        <f t="shared" si="51"/>
        <v>#NAME?</v>
      </c>
    </row>
    <row r="2009" spans="1:63" x14ac:dyDescent="0.2">
      <c r="A2009">
        <v>2007</v>
      </c>
      <c r="B2009" s="243">
        <v>44803.430555555555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49.929428571428502</v>
      </c>
      <c r="K2009">
        <v>-5.87499999999999E-2</v>
      </c>
      <c r="L2009">
        <v>49.927714285714202</v>
      </c>
      <c r="M2009">
        <v>-9.0909090909090905E-3</v>
      </c>
      <c r="N2009">
        <v>399.95</v>
      </c>
      <c r="O2009">
        <v>31.594736842105199</v>
      </c>
      <c r="P2009">
        <v>2.1818</v>
      </c>
      <c r="Q2009">
        <v>58.932499999999997</v>
      </c>
      <c r="R2009">
        <v>6.56</v>
      </c>
      <c r="S2009">
        <v>2.9119999999999999</v>
      </c>
      <c r="T2009">
        <v>5</v>
      </c>
      <c r="U2009">
        <v>1.69454285714285</v>
      </c>
      <c r="V2009">
        <v>0.107914285714285</v>
      </c>
      <c r="W2009">
        <v>5.9271428571428503E-2</v>
      </c>
      <c r="X2009">
        <v>7.1285714285714199E-3</v>
      </c>
      <c r="Y2009">
        <v>87.464585714285704</v>
      </c>
      <c r="Z2009">
        <v>0</v>
      </c>
      <c r="AA2009">
        <v>1.1999999999999999E-3</v>
      </c>
      <c r="AB2009">
        <v>2.1585714285714201E-2</v>
      </c>
      <c r="AC2009">
        <v>0</v>
      </c>
      <c r="AD2009">
        <v>0</v>
      </c>
      <c r="AE2009">
        <v>49.929428571428502</v>
      </c>
      <c r="AF2009">
        <v>0</v>
      </c>
      <c r="AG2009">
        <v>0</v>
      </c>
      <c r="AH2009">
        <v>0</v>
      </c>
      <c r="AI2009">
        <v>49.929428571428502</v>
      </c>
      <c r="AJ2009">
        <v>0.57085308486487796</v>
      </c>
      <c r="AK2009">
        <v>1</v>
      </c>
      <c r="AL2009">
        <v>0</v>
      </c>
      <c r="AM2009">
        <v>0</v>
      </c>
      <c r="AN2009">
        <v>0</v>
      </c>
      <c r="AO2009">
        <v>0</v>
      </c>
      <c r="AP2009">
        <v>49.929428571428502</v>
      </c>
      <c r="AQ2009">
        <v>3.0759153698974402E-3</v>
      </c>
      <c r="AR2009">
        <v>2.61635496161544E-2</v>
      </c>
      <c r="AS2009">
        <v>0</v>
      </c>
      <c r="AT2009">
        <v>0.96733501743574402</v>
      </c>
      <c r="AU2009">
        <v>89.225528571428498</v>
      </c>
      <c r="AV2009">
        <v>49.958668036414601</v>
      </c>
      <c r="AW2009">
        <v>-2.92394649860554E-2</v>
      </c>
      <c r="AX2009">
        <v>0</v>
      </c>
      <c r="AY2009">
        <v>-3.0759153698974402E-3</v>
      </c>
      <c r="AZ2009">
        <v>-2.61635496161544E-2</v>
      </c>
      <c r="BB2009" t="e">
        <f t="shared" si="54"/>
        <v>#NAME?</v>
      </c>
      <c r="BC2009" t="e">
        <f t="shared" si="54"/>
        <v>#NAME?</v>
      </c>
      <c r="BD2009">
        <v>-2.9239464986051799E-2</v>
      </c>
      <c r="BE2009" s="244">
        <v>3.5700609135602603E-15</v>
      </c>
      <c r="BG2009" t="e">
        <f t="shared" si="55"/>
        <v>#NAME?</v>
      </c>
      <c r="BH2009" t="e">
        <f t="shared" si="55"/>
        <v>#NAME?</v>
      </c>
      <c r="BK2009" t="e">
        <f t="shared" si="51"/>
        <v>#NAME?</v>
      </c>
    </row>
    <row r="2010" spans="1:63" x14ac:dyDescent="0.2">
      <c r="A2010">
        <v>2008</v>
      </c>
      <c r="B2010" s="243">
        <v>44803.444444444445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49.964857142857099</v>
      </c>
      <c r="K2010">
        <v>-5.0999999999999997E-2</v>
      </c>
      <c r="L2010">
        <v>49.963611111111099</v>
      </c>
      <c r="M2010">
        <v>-8.7499999999999994E-2</v>
      </c>
      <c r="N2010">
        <v>399.68421052631498</v>
      </c>
      <c r="O2010">
        <v>31.732142857142801</v>
      </c>
      <c r="P2010">
        <v>2.18494285714285</v>
      </c>
      <c r="Q2010">
        <v>58.929249999999897</v>
      </c>
      <c r="R2010">
        <v>6.56</v>
      </c>
      <c r="S2010">
        <v>2.88043478260869</v>
      </c>
      <c r="T2010">
        <v>5</v>
      </c>
      <c r="U2010">
        <v>1.69454285714285</v>
      </c>
      <c r="V2010">
        <v>0.107914285714285</v>
      </c>
      <c r="W2010">
        <v>5.9271428571428503E-2</v>
      </c>
      <c r="X2010">
        <v>7.1285714285714199E-3</v>
      </c>
      <c r="Y2010">
        <v>87.464585714285704</v>
      </c>
      <c r="Z2010">
        <v>0</v>
      </c>
      <c r="AA2010">
        <v>1.1999999999999999E-3</v>
      </c>
      <c r="AB2010">
        <v>2.1585714285714201E-2</v>
      </c>
      <c r="AC2010">
        <v>0</v>
      </c>
      <c r="AD2010">
        <v>0</v>
      </c>
      <c r="AE2010">
        <v>49.964857142857099</v>
      </c>
      <c r="AF2010">
        <v>0</v>
      </c>
      <c r="AG2010">
        <v>0</v>
      </c>
      <c r="AH2010">
        <v>0</v>
      </c>
      <c r="AI2010">
        <v>49.964857142857099</v>
      </c>
      <c r="AJ2010">
        <v>0.57125814676666697</v>
      </c>
      <c r="AK2010">
        <v>1</v>
      </c>
      <c r="AL2010">
        <v>0</v>
      </c>
      <c r="AM2010">
        <v>0</v>
      </c>
      <c r="AN2010">
        <v>0</v>
      </c>
      <c r="AO2010">
        <v>0</v>
      </c>
      <c r="AP2010">
        <v>49.964857142857099</v>
      </c>
      <c r="AQ2010">
        <v>3.0759153698974402E-3</v>
      </c>
      <c r="AR2010">
        <v>2.61635496161544E-2</v>
      </c>
      <c r="AS2010">
        <v>0</v>
      </c>
      <c r="AT2010">
        <v>0.96802141218812099</v>
      </c>
      <c r="AU2010">
        <v>89.225528571428498</v>
      </c>
      <c r="AV2010">
        <v>49.994096607843197</v>
      </c>
      <c r="AW2010">
        <v>-2.92394649860554E-2</v>
      </c>
      <c r="AX2010">
        <v>0</v>
      </c>
      <c r="AY2010">
        <v>-3.0759153698974402E-3</v>
      </c>
      <c r="AZ2010">
        <v>-2.61635496161544E-2</v>
      </c>
      <c r="BB2010" t="e">
        <f t="shared" si="54"/>
        <v>#NAME?</v>
      </c>
      <c r="BC2010" t="e">
        <f t="shared" si="54"/>
        <v>#NAME?</v>
      </c>
      <c r="BD2010">
        <v>-2.9239464986051799E-2</v>
      </c>
      <c r="BE2010" s="244">
        <v>3.5700609135602603E-15</v>
      </c>
      <c r="BG2010" t="e">
        <f t="shared" si="55"/>
        <v>#NAME?</v>
      </c>
      <c r="BH2010" t="e">
        <f t="shared" si="55"/>
        <v>#NAME?</v>
      </c>
      <c r="BK2010" t="e">
        <f t="shared" si="51"/>
        <v>#NAME?</v>
      </c>
    </row>
    <row r="2011" spans="1:63" x14ac:dyDescent="0.2">
      <c r="A2011">
        <v>2009</v>
      </c>
      <c r="B2011" s="243">
        <v>44803.458333333336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49.9396428571428</v>
      </c>
      <c r="K2011">
        <v>-9.3103448275861991E-3</v>
      </c>
      <c r="L2011">
        <v>49.938928571428498</v>
      </c>
      <c r="M2011">
        <v>3.0769230769230702E-2</v>
      </c>
      <c r="N2011">
        <v>359.8</v>
      </c>
      <c r="O2011">
        <v>30.4086956521739</v>
      </c>
      <c r="P2011">
        <v>2.3794090909090899</v>
      </c>
      <c r="Q2011">
        <v>62.972758620689604</v>
      </c>
      <c r="R2011">
        <v>6.5439999999999996</v>
      </c>
      <c r="S2011">
        <v>2.9276470588235299</v>
      </c>
      <c r="T2011">
        <v>5</v>
      </c>
      <c r="U2011">
        <v>1.69454285714285</v>
      </c>
      <c r="V2011">
        <v>0.107914285714285</v>
      </c>
      <c r="W2011">
        <v>5.9271428571428503E-2</v>
      </c>
      <c r="X2011">
        <v>7.1285714285714199E-3</v>
      </c>
      <c r="Y2011">
        <v>87.464585714285704</v>
      </c>
      <c r="Z2011">
        <v>0</v>
      </c>
      <c r="AA2011">
        <v>1.1999999999999999E-3</v>
      </c>
      <c r="AB2011">
        <v>2.1585714285714201E-2</v>
      </c>
      <c r="AC2011">
        <v>0</v>
      </c>
      <c r="AD2011">
        <v>0</v>
      </c>
      <c r="AE2011">
        <v>49.9396428571428</v>
      </c>
      <c r="AF2011">
        <v>0</v>
      </c>
      <c r="AG2011">
        <v>0</v>
      </c>
      <c r="AH2011">
        <v>0</v>
      </c>
      <c r="AI2011">
        <v>49.9396428571428</v>
      </c>
      <c r="AJ2011">
        <v>0.57096986682446604</v>
      </c>
      <c r="AK2011">
        <v>1</v>
      </c>
      <c r="AL2011">
        <v>0</v>
      </c>
      <c r="AM2011">
        <v>0</v>
      </c>
      <c r="AN2011">
        <v>0</v>
      </c>
      <c r="AO2011">
        <v>0</v>
      </c>
      <c r="AP2011">
        <v>49.9396428571428</v>
      </c>
      <c r="AQ2011">
        <v>3.0759153698974402E-3</v>
      </c>
      <c r="AR2011">
        <v>2.61635496161544E-2</v>
      </c>
      <c r="AS2011">
        <v>0</v>
      </c>
      <c r="AT2011">
        <v>0.96753290947120796</v>
      </c>
      <c r="AU2011">
        <v>89.225528571428498</v>
      </c>
      <c r="AV2011">
        <v>49.968882322128898</v>
      </c>
      <c r="AW2011">
        <v>-2.92394649860554E-2</v>
      </c>
      <c r="AX2011">
        <v>0</v>
      </c>
      <c r="AY2011">
        <v>-3.0759153698974402E-3</v>
      </c>
      <c r="AZ2011">
        <v>-2.61635496161544E-2</v>
      </c>
      <c r="BB2011" t="e">
        <f t="shared" si="54"/>
        <v>#NAME?</v>
      </c>
      <c r="BC2011" t="e">
        <f t="shared" si="54"/>
        <v>#NAME?</v>
      </c>
      <c r="BD2011">
        <v>-2.9239464986051799E-2</v>
      </c>
      <c r="BE2011" s="244">
        <v>3.5700609135602603E-15</v>
      </c>
      <c r="BG2011" t="e">
        <f t="shared" si="55"/>
        <v>#NAME?</v>
      </c>
      <c r="BH2011" t="e">
        <f t="shared" si="55"/>
        <v>#NAME?</v>
      </c>
      <c r="BK2011" t="e">
        <f t="shared" si="51"/>
        <v>#NAME?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P73:R85"/>
  <sheetViews>
    <sheetView zoomScale="85" zoomScaleNormal="85" workbookViewId="0">
      <selection activeCell="F38" sqref="F38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73" spans="16:18" x14ac:dyDescent="0.2">
      <c r="P73" s="245"/>
    </row>
    <row r="74" spans="16:18" x14ac:dyDescent="0.2">
      <c r="P74" s="245"/>
      <c r="R74" s="245"/>
    </row>
    <row r="75" spans="16:18" x14ac:dyDescent="0.2">
      <c r="P75" s="245"/>
      <c r="R75" s="245"/>
    </row>
    <row r="76" spans="16:18" x14ac:dyDescent="0.2">
      <c r="P76" s="245"/>
    </row>
    <row r="77" spans="16:18" x14ac:dyDescent="0.2">
      <c r="P77" s="245"/>
    </row>
    <row r="78" spans="16:18" x14ac:dyDescent="0.2">
      <c r="P78" s="245"/>
    </row>
    <row r="85" spans="16:16" x14ac:dyDescent="0.2">
      <c r="P85" s="2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8C9-CEB9-42F4-9637-ADC6626DC59B}">
  <dimension ref="D1:D1309"/>
  <sheetViews>
    <sheetView zoomScale="70" zoomScaleNormal="70" workbookViewId="0">
      <selection activeCell="F18" sqref="F18"/>
    </sheetView>
  </sheetViews>
  <sheetFormatPr defaultRowHeight="12.75" x14ac:dyDescent="0.2"/>
  <cols>
    <col min="4" max="4" width="15.42578125" bestFit="1" customWidth="1"/>
    <col min="5" max="6" width="12.5703125" bestFit="1" customWidth="1"/>
    <col min="7" max="7" width="14.7109375" bestFit="1" customWidth="1"/>
    <col min="8" max="8" width="20.7109375" bestFit="1" customWidth="1"/>
    <col min="9" max="9" width="12" bestFit="1" customWidth="1"/>
    <col min="10" max="10" width="13.42578125" bestFit="1" customWidth="1"/>
    <col min="11" max="11" width="20.5703125" bestFit="1" customWidth="1"/>
    <col min="12" max="12" width="13.28515625" bestFit="1" customWidth="1"/>
    <col min="13" max="13" width="13.140625" bestFit="1" customWidth="1"/>
  </cols>
  <sheetData>
    <row r="1" spans="4:4" x14ac:dyDescent="0.2">
      <c r="D1" s="242"/>
    </row>
    <row r="2" spans="4:4" x14ac:dyDescent="0.2">
      <c r="D2" s="243"/>
    </row>
    <row r="3" spans="4:4" x14ac:dyDescent="0.2">
      <c r="D3" s="243"/>
    </row>
    <row r="4" spans="4:4" x14ac:dyDescent="0.2">
      <c r="D4" s="243"/>
    </row>
    <row r="5" spans="4:4" x14ac:dyDescent="0.2">
      <c r="D5" s="243"/>
    </row>
    <row r="6" spans="4:4" x14ac:dyDescent="0.2">
      <c r="D6" s="243"/>
    </row>
    <row r="7" spans="4:4" x14ac:dyDescent="0.2">
      <c r="D7" s="243"/>
    </row>
    <row r="8" spans="4:4" x14ac:dyDescent="0.2">
      <c r="D8" s="243"/>
    </row>
    <row r="9" spans="4:4" x14ac:dyDescent="0.2">
      <c r="D9" s="243"/>
    </row>
    <row r="10" spans="4:4" x14ac:dyDescent="0.2">
      <c r="D10" s="243"/>
    </row>
    <row r="11" spans="4:4" x14ac:dyDescent="0.2">
      <c r="D11" s="243"/>
    </row>
    <row r="12" spans="4:4" x14ac:dyDescent="0.2">
      <c r="D12" s="243"/>
    </row>
    <row r="13" spans="4:4" x14ac:dyDescent="0.2">
      <c r="D13" s="243"/>
    </row>
    <row r="14" spans="4:4" x14ac:dyDescent="0.2">
      <c r="D14" s="243"/>
    </row>
    <row r="15" spans="4:4" x14ac:dyDescent="0.2">
      <c r="D15" s="243"/>
    </row>
    <row r="16" spans="4:4" x14ac:dyDescent="0.2">
      <c r="D16" s="243"/>
    </row>
    <row r="17" spans="4:4" x14ac:dyDescent="0.2">
      <c r="D17" s="243"/>
    </row>
    <row r="18" spans="4:4" x14ac:dyDescent="0.2">
      <c r="D18" s="243"/>
    </row>
    <row r="19" spans="4:4" x14ac:dyDescent="0.2">
      <c r="D19" s="243"/>
    </row>
    <row r="20" spans="4:4" x14ac:dyDescent="0.2">
      <c r="D20" s="243"/>
    </row>
    <row r="21" spans="4:4" x14ac:dyDescent="0.2">
      <c r="D21" s="243"/>
    </row>
    <row r="22" spans="4:4" x14ac:dyDescent="0.2">
      <c r="D22" s="243"/>
    </row>
    <row r="23" spans="4:4" x14ac:dyDescent="0.2">
      <c r="D23" s="243"/>
    </row>
    <row r="24" spans="4:4" x14ac:dyDescent="0.2">
      <c r="D24" s="243"/>
    </row>
    <row r="25" spans="4:4" x14ac:dyDescent="0.2">
      <c r="D25" s="243"/>
    </row>
    <row r="26" spans="4:4" x14ac:dyDescent="0.2">
      <c r="D26" s="243"/>
    </row>
    <row r="27" spans="4:4" x14ac:dyDescent="0.2">
      <c r="D27" s="243"/>
    </row>
    <row r="28" spans="4:4" x14ac:dyDescent="0.2">
      <c r="D28" s="243"/>
    </row>
    <row r="29" spans="4:4" x14ac:dyDescent="0.2">
      <c r="D29" s="243"/>
    </row>
    <row r="30" spans="4:4" x14ac:dyDescent="0.2">
      <c r="D30" s="243"/>
    </row>
    <row r="31" spans="4:4" x14ac:dyDescent="0.2">
      <c r="D31" s="243"/>
    </row>
    <row r="32" spans="4:4" x14ac:dyDescent="0.2">
      <c r="D32" s="243"/>
    </row>
    <row r="33" spans="4:4" x14ac:dyDescent="0.2">
      <c r="D33" s="243"/>
    </row>
    <row r="34" spans="4:4" x14ac:dyDescent="0.2">
      <c r="D34" s="243"/>
    </row>
    <row r="35" spans="4:4" x14ac:dyDescent="0.2">
      <c r="D35" s="243"/>
    </row>
    <row r="36" spans="4:4" x14ac:dyDescent="0.2">
      <c r="D36" s="243"/>
    </row>
    <row r="37" spans="4:4" x14ac:dyDescent="0.2">
      <c r="D37" s="243"/>
    </row>
    <row r="38" spans="4:4" x14ac:dyDescent="0.2">
      <c r="D38" s="243"/>
    </row>
    <row r="39" spans="4:4" x14ac:dyDescent="0.2">
      <c r="D39" s="243"/>
    </row>
    <row r="40" spans="4:4" x14ac:dyDescent="0.2">
      <c r="D40" s="243"/>
    </row>
    <row r="41" spans="4:4" x14ac:dyDescent="0.2">
      <c r="D41" s="243"/>
    </row>
    <row r="42" spans="4:4" x14ac:dyDescent="0.2">
      <c r="D42" s="243"/>
    </row>
    <row r="43" spans="4:4" x14ac:dyDescent="0.2">
      <c r="D43" s="243"/>
    </row>
    <row r="44" spans="4:4" x14ac:dyDescent="0.2">
      <c r="D44" s="243"/>
    </row>
    <row r="45" spans="4:4" x14ac:dyDescent="0.2">
      <c r="D45" s="243"/>
    </row>
    <row r="46" spans="4:4" x14ac:dyDescent="0.2">
      <c r="D46" s="243"/>
    </row>
    <row r="47" spans="4:4" x14ac:dyDescent="0.2">
      <c r="D47" s="243"/>
    </row>
    <row r="48" spans="4:4" x14ac:dyDescent="0.2">
      <c r="D48" s="243"/>
    </row>
    <row r="49" spans="4:4" x14ac:dyDescent="0.2">
      <c r="D49" s="243"/>
    </row>
    <row r="50" spans="4:4" x14ac:dyDescent="0.2">
      <c r="D50" s="243"/>
    </row>
    <row r="51" spans="4:4" x14ac:dyDescent="0.2">
      <c r="D51" s="243"/>
    </row>
    <row r="52" spans="4:4" x14ac:dyDescent="0.2">
      <c r="D52" s="243"/>
    </row>
    <row r="53" spans="4:4" x14ac:dyDescent="0.2">
      <c r="D53" s="243"/>
    </row>
    <row r="54" spans="4:4" x14ac:dyDescent="0.2">
      <c r="D54" s="243"/>
    </row>
    <row r="55" spans="4:4" x14ac:dyDescent="0.2">
      <c r="D55" s="243"/>
    </row>
    <row r="56" spans="4:4" x14ac:dyDescent="0.2">
      <c r="D56" s="243"/>
    </row>
    <row r="57" spans="4:4" x14ac:dyDescent="0.2">
      <c r="D57" s="243"/>
    </row>
    <row r="58" spans="4:4" x14ac:dyDescent="0.2">
      <c r="D58" s="243"/>
    </row>
    <row r="59" spans="4:4" x14ac:dyDescent="0.2">
      <c r="D59" s="243"/>
    </row>
    <row r="60" spans="4:4" x14ac:dyDescent="0.2">
      <c r="D60" s="243"/>
    </row>
    <row r="61" spans="4:4" x14ac:dyDescent="0.2">
      <c r="D61" s="243"/>
    </row>
    <row r="62" spans="4:4" x14ac:dyDescent="0.2">
      <c r="D62" s="243"/>
    </row>
    <row r="63" spans="4:4" x14ac:dyDescent="0.2">
      <c r="D63" s="243"/>
    </row>
    <row r="64" spans="4:4" x14ac:dyDescent="0.2">
      <c r="D64" s="243"/>
    </row>
    <row r="65" spans="4:4" x14ac:dyDescent="0.2">
      <c r="D65" s="243"/>
    </row>
    <row r="66" spans="4:4" x14ac:dyDescent="0.2">
      <c r="D66" s="243"/>
    </row>
    <row r="67" spans="4:4" x14ac:dyDescent="0.2">
      <c r="D67" s="243"/>
    </row>
    <row r="68" spans="4:4" x14ac:dyDescent="0.2">
      <c r="D68" s="243"/>
    </row>
    <row r="69" spans="4:4" x14ac:dyDescent="0.2">
      <c r="D69" s="243"/>
    </row>
    <row r="70" spans="4:4" x14ac:dyDescent="0.2">
      <c r="D70" s="243"/>
    </row>
    <row r="71" spans="4:4" x14ac:dyDescent="0.2">
      <c r="D71" s="243"/>
    </row>
    <row r="72" spans="4:4" x14ac:dyDescent="0.2">
      <c r="D72" s="243"/>
    </row>
    <row r="73" spans="4:4" x14ac:dyDescent="0.2">
      <c r="D73" s="243"/>
    </row>
    <row r="74" spans="4:4" x14ac:dyDescent="0.2">
      <c r="D74" s="243"/>
    </row>
    <row r="75" spans="4:4" x14ac:dyDescent="0.2">
      <c r="D75" s="243"/>
    </row>
    <row r="76" spans="4:4" x14ac:dyDescent="0.2">
      <c r="D76" s="243"/>
    </row>
    <row r="77" spans="4:4" x14ac:dyDescent="0.2">
      <c r="D77" s="243"/>
    </row>
    <row r="78" spans="4:4" x14ac:dyDescent="0.2">
      <c r="D78" s="243"/>
    </row>
    <row r="79" spans="4:4" x14ac:dyDescent="0.2">
      <c r="D79" s="243"/>
    </row>
    <row r="80" spans="4:4" x14ac:dyDescent="0.2">
      <c r="D80" s="243"/>
    </row>
    <row r="81" spans="4:4" x14ac:dyDescent="0.2">
      <c r="D81" s="243"/>
    </row>
    <row r="82" spans="4:4" x14ac:dyDescent="0.2">
      <c r="D82" s="243"/>
    </row>
    <row r="83" spans="4:4" x14ac:dyDescent="0.2">
      <c r="D83" s="243"/>
    </row>
    <row r="84" spans="4:4" x14ac:dyDescent="0.2">
      <c r="D84" s="243"/>
    </row>
    <row r="85" spans="4:4" x14ac:dyDescent="0.2">
      <c r="D85" s="243"/>
    </row>
    <row r="86" spans="4:4" x14ac:dyDescent="0.2">
      <c r="D86" s="243"/>
    </row>
    <row r="87" spans="4:4" x14ac:dyDescent="0.2">
      <c r="D87" s="243"/>
    </row>
    <row r="88" spans="4:4" x14ac:dyDescent="0.2">
      <c r="D88" s="243"/>
    </row>
    <row r="89" spans="4:4" x14ac:dyDescent="0.2">
      <c r="D89" s="243"/>
    </row>
    <row r="90" spans="4:4" x14ac:dyDescent="0.2">
      <c r="D90" s="243"/>
    </row>
    <row r="91" spans="4:4" x14ac:dyDescent="0.2">
      <c r="D91" s="243"/>
    </row>
    <row r="92" spans="4:4" x14ac:dyDescent="0.2">
      <c r="D92" s="243"/>
    </row>
    <row r="93" spans="4:4" x14ac:dyDescent="0.2">
      <c r="D93" s="243"/>
    </row>
    <row r="94" spans="4:4" x14ac:dyDescent="0.2">
      <c r="D94" s="243"/>
    </row>
    <row r="95" spans="4:4" x14ac:dyDescent="0.2">
      <c r="D95" s="243"/>
    </row>
    <row r="96" spans="4:4" x14ac:dyDescent="0.2">
      <c r="D96" s="243"/>
    </row>
    <row r="97" spans="4:4" x14ac:dyDescent="0.2">
      <c r="D97" s="243"/>
    </row>
    <row r="98" spans="4:4" x14ac:dyDescent="0.2">
      <c r="D98" s="243"/>
    </row>
    <row r="99" spans="4:4" x14ac:dyDescent="0.2">
      <c r="D99" s="243"/>
    </row>
    <row r="100" spans="4:4" x14ac:dyDescent="0.2">
      <c r="D100" s="243"/>
    </row>
    <row r="101" spans="4:4" x14ac:dyDescent="0.2">
      <c r="D101" s="243"/>
    </row>
    <row r="102" spans="4:4" x14ac:dyDescent="0.2">
      <c r="D102" s="243"/>
    </row>
    <row r="103" spans="4:4" x14ac:dyDescent="0.2">
      <c r="D103" s="243"/>
    </row>
    <row r="104" spans="4:4" x14ac:dyDescent="0.2">
      <c r="D104" s="243"/>
    </row>
    <row r="105" spans="4:4" x14ac:dyDescent="0.2">
      <c r="D105" s="243"/>
    </row>
    <row r="106" spans="4:4" x14ac:dyDescent="0.2">
      <c r="D106" s="243"/>
    </row>
    <row r="107" spans="4:4" x14ac:dyDescent="0.2">
      <c r="D107" s="243"/>
    </row>
    <row r="108" spans="4:4" x14ac:dyDescent="0.2">
      <c r="D108" s="243"/>
    </row>
    <row r="109" spans="4:4" x14ac:dyDescent="0.2">
      <c r="D109" s="243"/>
    </row>
    <row r="110" spans="4:4" x14ac:dyDescent="0.2">
      <c r="D110" s="243"/>
    </row>
    <row r="111" spans="4:4" x14ac:dyDescent="0.2">
      <c r="D111" s="243"/>
    </row>
    <row r="112" spans="4:4" x14ac:dyDescent="0.2">
      <c r="D112" s="243"/>
    </row>
    <row r="113" spans="4:4" x14ac:dyDescent="0.2">
      <c r="D113" s="243"/>
    </row>
    <row r="114" spans="4:4" x14ac:dyDescent="0.2">
      <c r="D114" s="243"/>
    </row>
    <row r="115" spans="4:4" x14ac:dyDescent="0.2">
      <c r="D115" s="243"/>
    </row>
    <row r="116" spans="4:4" x14ac:dyDescent="0.2">
      <c r="D116" s="243"/>
    </row>
    <row r="117" spans="4:4" x14ac:dyDescent="0.2">
      <c r="D117" s="243"/>
    </row>
    <row r="118" spans="4:4" x14ac:dyDescent="0.2">
      <c r="D118" s="243"/>
    </row>
    <row r="119" spans="4:4" x14ac:dyDescent="0.2">
      <c r="D119" s="243"/>
    </row>
    <row r="120" spans="4:4" x14ac:dyDescent="0.2">
      <c r="D120" s="243"/>
    </row>
    <row r="121" spans="4:4" x14ac:dyDescent="0.2">
      <c r="D121" s="243"/>
    </row>
    <row r="122" spans="4:4" x14ac:dyDescent="0.2">
      <c r="D122" s="243"/>
    </row>
    <row r="123" spans="4:4" x14ac:dyDescent="0.2">
      <c r="D123" s="243"/>
    </row>
    <row r="124" spans="4:4" x14ac:dyDescent="0.2">
      <c r="D124" s="243"/>
    </row>
    <row r="125" spans="4:4" x14ac:dyDescent="0.2">
      <c r="D125" s="243"/>
    </row>
    <row r="126" spans="4:4" x14ac:dyDescent="0.2">
      <c r="D126" s="243"/>
    </row>
    <row r="127" spans="4:4" x14ac:dyDescent="0.2">
      <c r="D127" s="243"/>
    </row>
    <row r="128" spans="4:4" x14ac:dyDescent="0.2">
      <c r="D128" s="243"/>
    </row>
    <row r="129" spans="4:4" x14ac:dyDescent="0.2">
      <c r="D129" s="243"/>
    </row>
    <row r="130" spans="4:4" x14ac:dyDescent="0.2">
      <c r="D130" s="243"/>
    </row>
    <row r="131" spans="4:4" x14ac:dyDescent="0.2">
      <c r="D131" s="243"/>
    </row>
    <row r="132" spans="4:4" x14ac:dyDescent="0.2">
      <c r="D132" s="243"/>
    </row>
    <row r="133" spans="4:4" x14ac:dyDescent="0.2">
      <c r="D133" s="243"/>
    </row>
    <row r="134" spans="4:4" x14ac:dyDescent="0.2">
      <c r="D134" s="243"/>
    </row>
    <row r="135" spans="4:4" x14ac:dyDescent="0.2">
      <c r="D135" s="243"/>
    </row>
    <row r="136" spans="4:4" x14ac:dyDescent="0.2">
      <c r="D136" s="243"/>
    </row>
    <row r="137" spans="4:4" x14ac:dyDescent="0.2">
      <c r="D137" s="243"/>
    </row>
    <row r="138" spans="4:4" x14ac:dyDescent="0.2">
      <c r="D138" s="243"/>
    </row>
    <row r="139" spans="4:4" x14ac:dyDescent="0.2">
      <c r="D139" s="243"/>
    </row>
    <row r="140" spans="4:4" x14ac:dyDescent="0.2">
      <c r="D140" s="243"/>
    </row>
    <row r="141" spans="4:4" x14ac:dyDescent="0.2">
      <c r="D141" s="243"/>
    </row>
    <row r="142" spans="4:4" x14ac:dyDescent="0.2">
      <c r="D142" s="243"/>
    </row>
    <row r="143" spans="4:4" x14ac:dyDescent="0.2">
      <c r="D143" s="243"/>
    </row>
    <row r="144" spans="4:4" x14ac:dyDescent="0.2">
      <c r="D144" s="243"/>
    </row>
    <row r="145" spans="4:4" x14ac:dyDescent="0.2">
      <c r="D145" s="243"/>
    </row>
    <row r="146" spans="4:4" x14ac:dyDescent="0.2">
      <c r="D146" s="243"/>
    </row>
    <row r="147" spans="4:4" x14ac:dyDescent="0.2">
      <c r="D147" s="243"/>
    </row>
    <row r="148" spans="4:4" x14ac:dyDescent="0.2">
      <c r="D148" s="243"/>
    </row>
    <row r="149" spans="4:4" x14ac:dyDescent="0.2">
      <c r="D149" s="243"/>
    </row>
    <row r="150" spans="4:4" x14ac:dyDescent="0.2">
      <c r="D150" s="243"/>
    </row>
    <row r="151" spans="4:4" x14ac:dyDescent="0.2">
      <c r="D151" s="243"/>
    </row>
    <row r="152" spans="4:4" x14ac:dyDescent="0.2">
      <c r="D152" s="243"/>
    </row>
    <row r="153" spans="4:4" x14ac:dyDescent="0.2">
      <c r="D153" s="243"/>
    </row>
    <row r="154" spans="4:4" x14ac:dyDescent="0.2">
      <c r="D154" s="243"/>
    </row>
    <row r="155" spans="4:4" x14ac:dyDescent="0.2">
      <c r="D155" s="243"/>
    </row>
    <row r="156" spans="4:4" x14ac:dyDescent="0.2">
      <c r="D156" s="243"/>
    </row>
    <row r="157" spans="4:4" x14ac:dyDescent="0.2">
      <c r="D157" s="243"/>
    </row>
    <row r="158" spans="4:4" x14ac:dyDescent="0.2">
      <c r="D158" s="243"/>
    </row>
    <row r="159" spans="4:4" x14ac:dyDescent="0.2">
      <c r="D159" s="243"/>
    </row>
    <row r="160" spans="4:4" x14ac:dyDescent="0.2">
      <c r="D160" s="243"/>
    </row>
    <row r="161" spans="4:4" x14ac:dyDescent="0.2">
      <c r="D161" s="243"/>
    </row>
    <row r="162" spans="4:4" x14ac:dyDescent="0.2">
      <c r="D162" s="243"/>
    </row>
    <row r="163" spans="4:4" x14ac:dyDescent="0.2">
      <c r="D163" s="243"/>
    </row>
    <row r="164" spans="4:4" x14ac:dyDescent="0.2">
      <c r="D164" s="243"/>
    </row>
    <row r="165" spans="4:4" x14ac:dyDescent="0.2">
      <c r="D165" s="243"/>
    </row>
    <row r="166" spans="4:4" x14ac:dyDescent="0.2">
      <c r="D166" s="243"/>
    </row>
    <row r="167" spans="4:4" x14ac:dyDescent="0.2">
      <c r="D167" s="243"/>
    </row>
    <row r="168" spans="4:4" x14ac:dyDescent="0.2">
      <c r="D168" s="243"/>
    </row>
    <row r="169" spans="4:4" x14ac:dyDescent="0.2">
      <c r="D169" s="243"/>
    </row>
    <row r="170" spans="4:4" x14ac:dyDescent="0.2">
      <c r="D170" s="243"/>
    </row>
    <row r="171" spans="4:4" x14ac:dyDescent="0.2">
      <c r="D171" s="243"/>
    </row>
    <row r="172" spans="4:4" x14ac:dyDescent="0.2">
      <c r="D172" s="243"/>
    </row>
    <row r="173" spans="4:4" x14ac:dyDescent="0.2">
      <c r="D173" s="243"/>
    </row>
    <row r="174" spans="4:4" x14ac:dyDescent="0.2">
      <c r="D174" s="243"/>
    </row>
    <row r="175" spans="4:4" x14ac:dyDescent="0.2">
      <c r="D175" s="243"/>
    </row>
    <row r="176" spans="4:4" x14ac:dyDescent="0.2">
      <c r="D176" s="243"/>
    </row>
    <row r="177" spans="4:4" x14ac:dyDescent="0.2">
      <c r="D177" s="243"/>
    </row>
    <row r="178" spans="4:4" x14ac:dyDescent="0.2">
      <c r="D178" s="243"/>
    </row>
    <row r="179" spans="4:4" x14ac:dyDescent="0.2">
      <c r="D179" s="243"/>
    </row>
    <row r="180" spans="4:4" x14ac:dyDescent="0.2">
      <c r="D180" s="243"/>
    </row>
    <row r="181" spans="4:4" x14ac:dyDescent="0.2">
      <c r="D181" s="243"/>
    </row>
    <row r="182" spans="4:4" x14ac:dyDescent="0.2">
      <c r="D182" s="243"/>
    </row>
    <row r="183" spans="4:4" x14ac:dyDescent="0.2">
      <c r="D183" s="243"/>
    </row>
    <row r="184" spans="4:4" x14ac:dyDescent="0.2">
      <c r="D184" s="243"/>
    </row>
    <row r="185" spans="4:4" x14ac:dyDescent="0.2">
      <c r="D185" s="243"/>
    </row>
    <row r="186" spans="4:4" x14ac:dyDescent="0.2">
      <c r="D186" s="243"/>
    </row>
    <row r="187" spans="4:4" x14ac:dyDescent="0.2">
      <c r="D187" s="243"/>
    </row>
    <row r="188" spans="4:4" x14ac:dyDescent="0.2">
      <c r="D188" s="243"/>
    </row>
    <row r="189" spans="4:4" x14ac:dyDescent="0.2">
      <c r="D189" s="243"/>
    </row>
    <row r="190" spans="4:4" x14ac:dyDescent="0.2">
      <c r="D190" s="243"/>
    </row>
    <row r="191" spans="4:4" x14ac:dyDescent="0.2">
      <c r="D191" s="243"/>
    </row>
    <row r="192" spans="4:4" x14ac:dyDescent="0.2">
      <c r="D192" s="243"/>
    </row>
    <row r="193" spans="4:4" x14ac:dyDescent="0.2">
      <c r="D193" s="243"/>
    </row>
    <row r="194" spans="4:4" x14ac:dyDescent="0.2">
      <c r="D194" s="243"/>
    </row>
    <row r="195" spans="4:4" x14ac:dyDescent="0.2">
      <c r="D195" s="243"/>
    </row>
    <row r="196" spans="4:4" x14ac:dyDescent="0.2">
      <c r="D196" s="243"/>
    </row>
    <row r="197" spans="4:4" x14ac:dyDescent="0.2">
      <c r="D197" s="243"/>
    </row>
    <row r="198" spans="4:4" x14ac:dyDescent="0.2">
      <c r="D198" s="243"/>
    </row>
    <row r="199" spans="4:4" x14ac:dyDescent="0.2">
      <c r="D199" s="243"/>
    </row>
    <row r="200" spans="4:4" x14ac:dyDescent="0.2">
      <c r="D200" s="243"/>
    </row>
    <row r="201" spans="4:4" x14ac:dyDescent="0.2">
      <c r="D201" s="243"/>
    </row>
    <row r="202" spans="4:4" x14ac:dyDescent="0.2">
      <c r="D202" s="243"/>
    </row>
    <row r="203" spans="4:4" x14ac:dyDescent="0.2">
      <c r="D203" s="243"/>
    </row>
    <row r="204" spans="4:4" x14ac:dyDescent="0.2">
      <c r="D204" s="243"/>
    </row>
    <row r="205" spans="4:4" x14ac:dyDescent="0.2">
      <c r="D205" s="243"/>
    </row>
    <row r="206" spans="4:4" x14ac:dyDescent="0.2">
      <c r="D206" s="243"/>
    </row>
    <row r="207" spans="4:4" x14ac:dyDescent="0.2">
      <c r="D207" s="243"/>
    </row>
    <row r="208" spans="4:4" x14ac:dyDescent="0.2">
      <c r="D208" s="243"/>
    </row>
    <row r="209" spans="4:4" x14ac:dyDescent="0.2">
      <c r="D209" s="243"/>
    </row>
    <row r="210" spans="4:4" x14ac:dyDescent="0.2">
      <c r="D210" s="243"/>
    </row>
    <row r="211" spans="4:4" x14ac:dyDescent="0.2">
      <c r="D211" s="243"/>
    </row>
    <row r="212" spans="4:4" x14ac:dyDescent="0.2">
      <c r="D212" s="243"/>
    </row>
    <row r="213" spans="4:4" x14ac:dyDescent="0.2">
      <c r="D213" s="243"/>
    </row>
    <row r="214" spans="4:4" x14ac:dyDescent="0.2">
      <c r="D214" s="243"/>
    </row>
    <row r="215" spans="4:4" x14ac:dyDescent="0.2">
      <c r="D215" s="243"/>
    </row>
    <row r="216" spans="4:4" x14ac:dyDescent="0.2">
      <c r="D216" s="243"/>
    </row>
    <row r="217" spans="4:4" x14ac:dyDescent="0.2">
      <c r="D217" s="243"/>
    </row>
    <row r="218" spans="4:4" x14ac:dyDescent="0.2">
      <c r="D218" s="243"/>
    </row>
    <row r="219" spans="4:4" x14ac:dyDescent="0.2">
      <c r="D219" s="243"/>
    </row>
    <row r="220" spans="4:4" x14ac:dyDescent="0.2">
      <c r="D220" s="243"/>
    </row>
    <row r="221" spans="4:4" x14ac:dyDescent="0.2">
      <c r="D221" s="243"/>
    </row>
    <row r="222" spans="4:4" x14ac:dyDescent="0.2">
      <c r="D222" s="243"/>
    </row>
    <row r="223" spans="4:4" x14ac:dyDescent="0.2">
      <c r="D223" s="243"/>
    </row>
    <row r="224" spans="4:4" x14ac:dyDescent="0.2">
      <c r="D224" s="243"/>
    </row>
    <row r="225" spans="4:4" x14ac:dyDescent="0.2">
      <c r="D225" s="243"/>
    </row>
    <row r="226" spans="4:4" x14ac:dyDescent="0.2">
      <c r="D226" s="243"/>
    </row>
    <row r="227" spans="4:4" x14ac:dyDescent="0.2">
      <c r="D227" s="243"/>
    </row>
    <row r="228" spans="4:4" x14ac:dyDescent="0.2">
      <c r="D228" s="243"/>
    </row>
    <row r="229" spans="4:4" x14ac:dyDescent="0.2">
      <c r="D229" s="243"/>
    </row>
    <row r="230" spans="4:4" x14ac:dyDescent="0.2">
      <c r="D230" s="243"/>
    </row>
    <row r="231" spans="4:4" x14ac:dyDescent="0.2">
      <c r="D231" s="243"/>
    </row>
    <row r="232" spans="4:4" x14ac:dyDescent="0.2">
      <c r="D232" s="243"/>
    </row>
    <row r="233" spans="4:4" x14ac:dyDescent="0.2">
      <c r="D233" s="243"/>
    </row>
    <row r="234" spans="4:4" x14ac:dyDescent="0.2">
      <c r="D234" s="243"/>
    </row>
    <row r="235" spans="4:4" x14ac:dyDescent="0.2">
      <c r="D235" s="243"/>
    </row>
    <row r="236" spans="4:4" x14ac:dyDescent="0.2">
      <c r="D236" s="243"/>
    </row>
    <row r="237" spans="4:4" x14ac:dyDescent="0.2">
      <c r="D237" s="243"/>
    </row>
    <row r="238" spans="4:4" x14ac:dyDescent="0.2">
      <c r="D238" s="243"/>
    </row>
    <row r="239" spans="4:4" x14ac:dyDescent="0.2">
      <c r="D239" s="243"/>
    </row>
    <row r="240" spans="4:4" x14ac:dyDescent="0.2">
      <c r="D240" s="243"/>
    </row>
    <row r="241" spans="4:4" x14ac:dyDescent="0.2">
      <c r="D241" s="243"/>
    </row>
    <row r="242" spans="4:4" x14ac:dyDescent="0.2">
      <c r="D242" s="243"/>
    </row>
    <row r="243" spans="4:4" x14ac:dyDescent="0.2">
      <c r="D243" s="243"/>
    </row>
    <row r="244" spans="4:4" x14ac:dyDescent="0.2">
      <c r="D244" s="243"/>
    </row>
    <row r="245" spans="4:4" x14ac:dyDescent="0.2">
      <c r="D245" s="243"/>
    </row>
    <row r="246" spans="4:4" x14ac:dyDescent="0.2">
      <c r="D246" s="243"/>
    </row>
    <row r="247" spans="4:4" x14ac:dyDescent="0.2">
      <c r="D247" s="243"/>
    </row>
    <row r="248" spans="4:4" x14ac:dyDescent="0.2">
      <c r="D248" s="243"/>
    </row>
    <row r="249" spans="4:4" x14ac:dyDescent="0.2">
      <c r="D249" s="243"/>
    </row>
    <row r="250" spans="4:4" x14ac:dyDescent="0.2">
      <c r="D250" s="243"/>
    </row>
    <row r="251" spans="4:4" x14ac:dyDescent="0.2">
      <c r="D251" s="243"/>
    </row>
    <row r="252" spans="4:4" x14ac:dyDescent="0.2">
      <c r="D252" s="243"/>
    </row>
    <row r="253" spans="4:4" x14ac:dyDescent="0.2">
      <c r="D253" s="243"/>
    </row>
    <row r="254" spans="4:4" x14ac:dyDescent="0.2">
      <c r="D254" s="243"/>
    </row>
    <row r="255" spans="4:4" x14ac:dyDescent="0.2">
      <c r="D255" s="243"/>
    </row>
    <row r="256" spans="4:4" x14ac:dyDescent="0.2">
      <c r="D256" s="243"/>
    </row>
    <row r="257" spans="4:4" x14ac:dyDescent="0.2">
      <c r="D257" s="243"/>
    </row>
    <row r="258" spans="4:4" x14ac:dyDescent="0.2">
      <c r="D258" s="243"/>
    </row>
    <row r="259" spans="4:4" x14ac:dyDescent="0.2">
      <c r="D259" s="243"/>
    </row>
    <row r="260" spans="4:4" x14ac:dyDescent="0.2">
      <c r="D260" s="243"/>
    </row>
    <row r="261" spans="4:4" x14ac:dyDescent="0.2">
      <c r="D261" s="243"/>
    </row>
    <row r="262" spans="4:4" x14ac:dyDescent="0.2">
      <c r="D262" s="243"/>
    </row>
    <row r="263" spans="4:4" x14ac:dyDescent="0.2">
      <c r="D263" s="243"/>
    </row>
    <row r="264" spans="4:4" x14ac:dyDescent="0.2">
      <c r="D264" s="243"/>
    </row>
    <row r="265" spans="4:4" x14ac:dyDescent="0.2">
      <c r="D265" s="243"/>
    </row>
    <row r="266" spans="4:4" x14ac:dyDescent="0.2">
      <c r="D266" s="243"/>
    </row>
    <row r="267" spans="4:4" x14ac:dyDescent="0.2">
      <c r="D267" s="243"/>
    </row>
    <row r="268" spans="4:4" x14ac:dyDescent="0.2">
      <c r="D268" s="243"/>
    </row>
    <row r="269" spans="4:4" x14ac:dyDescent="0.2">
      <c r="D269" s="243"/>
    </row>
    <row r="270" spans="4:4" x14ac:dyDescent="0.2">
      <c r="D270" s="243"/>
    </row>
    <row r="271" spans="4:4" x14ac:dyDescent="0.2">
      <c r="D271" s="243"/>
    </row>
    <row r="272" spans="4:4" x14ac:dyDescent="0.2">
      <c r="D272" s="243"/>
    </row>
    <row r="273" spans="4:4" x14ac:dyDescent="0.2">
      <c r="D273" s="243"/>
    </row>
    <row r="274" spans="4:4" x14ac:dyDescent="0.2">
      <c r="D274" s="243"/>
    </row>
    <row r="275" spans="4:4" x14ac:dyDescent="0.2">
      <c r="D275" s="243"/>
    </row>
    <row r="276" spans="4:4" x14ac:dyDescent="0.2">
      <c r="D276" s="243"/>
    </row>
    <row r="277" spans="4:4" x14ac:dyDescent="0.2">
      <c r="D277" s="243"/>
    </row>
    <row r="278" spans="4:4" x14ac:dyDescent="0.2">
      <c r="D278" s="243"/>
    </row>
    <row r="279" spans="4:4" x14ac:dyDescent="0.2">
      <c r="D279" s="243"/>
    </row>
    <row r="280" spans="4:4" x14ac:dyDescent="0.2">
      <c r="D280" s="243"/>
    </row>
    <row r="281" spans="4:4" x14ac:dyDescent="0.2">
      <c r="D281" s="243"/>
    </row>
    <row r="282" spans="4:4" x14ac:dyDescent="0.2">
      <c r="D282" s="243"/>
    </row>
    <row r="283" spans="4:4" x14ac:dyDescent="0.2">
      <c r="D283" s="243"/>
    </row>
    <row r="284" spans="4:4" x14ac:dyDescent="0.2">
      <c r="D284" s="243"/>
    </row>
    <row r="285" spans="4:4" x14ac:dyDescent="0.2">
      <c r="D285" s="243"/>
    </row>
    <row r="286" spans="4:4" x14ac:dyDescent="0.2">
      <c r="D286" s="243"/>
    </row>
    <row r="287" spans="4:4" x14ac:dyDescent="0.2">
      <c r="D287" s="243"/>
    </row>
    <row r="288" spans="4:4" x14ac:dyDescent="0.2">
      <c r="D288" s="243"/>
    </row>
    <row r="289" spans="4:4" x14ac:dyDescent="0.2">
      <c r="D289" s="243"/>
    </row>
    <row r="290" spans="4:4" x14ac:dyDescent="0.2">
      <c r="D290" s="243"/>
    </row>
    <row r="291" spans="4:4" x14ac:dyDescent="0.2">
      <c r="D291" s="243"/>
    </row>
    <row r="292" spans="4:4" x14ac:dyDescent="0.2">
      <c r="D292" s="243"/>
    </row>
    <row r="293" spans="4:4" x14ac:dyDescent="0.2">
      <c r="D293" s="243"/>
    </row>
    <row r="294" spans="4:4" x14ac:dyDescent="0.2">
      <c r="D294" s="243"/>
    </row>
    <row r="295" spans="4:4" x14ac:dyDescent="0.2">
      <c r="D295" s="243"/>
    </row>
    <row r="296" spans="4:4" x14ac:dyDescent="0.2">
      <c r="D296" s="243"/>
    </row>
    <row r="297" spans="4:4" x14ac:dyDescent="0.2">
      <c r="D297" s="243"/>
    </row>
    <row r="298" spans="4:4" x14ac:dyDescent="0.2">
      <c r="D298" s="243"/>
    </row>
    <row r="299" spans="4:4" x14ac:dyDescent="0.2">
      <c r="D299" s="243"/>
    </row>
    <row r="300" spans="4:4" x14ac:dyDescent="0.2">
      <c r="D300" s="243"/>
    </row>
    <row r="301" spans="4:4" x14ac:dyDescent="0.2">
      <c r="D301" s="243"/>
    </row>
    <row r="302" spans="4:4" x14ac:dyDescent="0.2">
      <c r="D302" s="243"/>
    </row>
    <row r="303" spans="4:4" x14ac:dyDescent="0.2">
      <c r="D303" s="243"/>
    </row>
    <row r="304" spans="4:4" x14ac:dyDescent="0.2">
      <c r="D304" s="243"/>
    </row>
    <row r="305" spans="4:4" x14ac:dyDescent="0.2">
      <c r="D305" s="243"/>
    </row>
    <row r="306" spans="4:4" x14ac:dyDescent="0.2">
      <c r="D306" s="243"/>
    </row>
    <row r="307" spans="4:4" x14ac:dyDescent="0.2">
      <c r="D307" s="243"/>
    </row>
    <row r="308" spans="4:4" x14ac:dyDescent="0.2">
      <c r="D308" s="243"/>
    </row>
    <row r="309" spans="4:4" x14ac:dyDescent="0.2">
      <c r="D309" s="243"/>
    </row>
    <row r="310" spans="4:4" x14ac:dyDescent="0.2">
      <c r="D310" s="243"/>
    </row>
    <row r="311" spans="4:4" x14ac:dyDescent="0.2">
      <c r="D311" s="243"/>
    </row>
    <row r="312" spans="4:4" x14ac:dyDescent="0.2">
      <c r="D312" s="243"/>
    </row>
    <row r="313" spans="4:4" x14ac:dyDescent="0.2">
      <c r="D313" s="243"/>
    </row>
    <row r="314" spans="4:4" x14ac:dyDescent="0.2">
      <c r="D314" s="243"/>
    </row>
    <row r="315" spans="4:4" x14ac:dyDescent="0.2">
      <c r="D315" s="243"/>
    </row>
    <row r="316" spans="4:4" x14ac:dyDescent="0.2">
      <c r="D316" s="243"/>
    </row>
    <row r="317" spans="4:4" x14ac:dyDescent="0.2">
      <c r="D317" s="243"/>
    </row>
    <row r="318" spans="4:4" x14ac:dyDescent="0.2">
      <c r="D318" s="243"/>
    </row>
    <row r="319" spans="4:4" x14ac:dyDescent="0.2">
      <c r="D319" s="243"/>
    </row>
    <row r="320" spans="4:4" x14ac:dyDescent="0.2">
      <c r="D320" s="243"/>
    </row>
    <row r="321" spans="4:4" x14ac:dyDescent="0.2">
      <c r="D321" s="243"/>
    </row>
    <row r="322" spans="4:4" x14ac:dyDescent="0.2">
      <c r="D322" s="243"/>
    </row>
    <row r="323" spans="4:4" x14ac:dyDescent="0.2">
      <c r="D323" s="243"/>
    </row>
    <row r="324" spans="4:4" x14ac:dyDescent="0.2">
      <c r="D324" s="243"/>
    </row>
    <row r="325" spans="4:4" x14ac:dyDescent="0.2">
      <c r="D325" s="243"/>
    </row>
    <row r="326" spans="4:4" x14ac:dyDescent="0.2">
      <c r="D326" s="243"/>
    </row>
    <row r="327" spans="4:4" x14ac:dyDescent="0.2">
      <c r="D327" s="243"/>
    </row>
    <row r="328" spans="4:4" x14ac:dyDescent="0.2">
      <c r="D328" s="243"/>
    </row>
    <row r="329" spans="4:4" x14ac:dyDescent="0.2">
      <c r="D329" s="243"/>
    </row>
    <row r="330" spans="4:4" x14ac:dyDescent="0.2">
      <c r="D330" s="243"/>
    </row>
    <row r="331" spans="4:4" x14ac:dyDescent="0.2">
      <c r="D331" s="243"/>
    </row>
    <row r="332" spans="4:4" x14ac:dyDescent="0.2">
      <c r="D332" s="243"/>
    </row>
    <row r="333" spans="4:4" x14ac:dyDescent="0.2">
      <c r="D333" s="243"/>
    </row>
    <row r="334" spans="4:4" x14ac:dyDescent="0.2">
      <c r="D334" s="243"/>
    </row>
    <row r="335" spans="4:4" x14ac:dyDescent="0.2">
      <c r="D335" s="243"/>
    </row>
    <row r="336" spans="4:4" x14ac:dyDescent="0.2">
      <c r="D336" s="243"/>
    </row>
    <row r="337" spans="4:4" x14ac:dyDescent="0.2">
      <c r="D337" s="243"/>
    </row>
    <row r="338" spans="4:4" x14ac:dyDescent="0.2">
      <c r="D338" s="243"/>
    </row>
    <row r="339" spans="4:4" x14ac:dyDescent="0.2">
      <c r="D339" s="243"/>
    </row>
    <row r="340" spans="4:4" x14ac:dyDescent="0.2">
      <c r="D340" s="243"/>
    </row>
    <row r="341" spans="4:4" x14ac:dyDescent="0.2">
      <c r="D341" s="243"/>
    </row>
    <row r="342" spans="4:4" x14ac:dyDescent="0.2">
      <c r="D342" s="243"/>
    </row>
    <row r="343" spans="4:4" x14ac:dyDescent="0.2">
      <c r="D343" s="243"/>
    </row>
    <row r="344" spans="4:4" x14ac:dyDescent="0.2">
      <c r="D344" s="243"/>
    </row>
    <row r="345" spans="4:4" x14ac:dyDescent="0.2">
      <c r="D345" s="243"/>
    </row>
    <row r="346" spans="4:4" x14ac:dyDescent="0.2">
      <c r="D346" s="243"/>
    </row>
    <row r="347" spans="4:4" x14ac:dyDescent="0.2">
      <c r="D347" s="243"/>
    </row>
    <row r="348" spans="4:4" x14ac:dyDescent="0.2">
      <c r="D348" s="243"/>
    </row>
    <row r="349" spans="4:4" x14ac:dyDescent="0.2">
      <c r="D349" s="243"/>
    </row>
    <row r="350" spans="4:4" x14ac:dyDescent="0.2">
      <c r="D350" s="243"/>
    </row>
    <row r="351" spans="4:4" x14ac:dyDescent="0.2">
      <c r="D351" s="243"/>
    </row>
    <row r="352" spans="4:4" x14ac:dyDescent="0.2">
      <c r="D352" s="243"/>
    </row>
    <row r="353" spans="4:4" x14ac:dyDescent="0.2">
      <c r="D353" s="243"/>
    </row>
    <row r="354" spans="4:4" x14ac:dyDescent="0.2">
      <c r="D354" s="243"/>
    </row>
    <row r="355" spans="4:4" x14ac:dyDescent="0.2">
      <c r="D355" s="243"/>
    </row>
    <row r="356" spans="4:4" x14ac:dyDescent="0.2">
      <c r="D356" s="243"/>
    </row>
    <row r="357" spans="4:4" x14ac:dyDescent="0.2">
      <c r="D357" s="243"/>
    </row>
    <row r="358" spans="4:4" x14ac:dyDescent="0.2">
      <c r="D358" s="243"/>
    </row>
    <row r="359" spans="4:4" x14ac:dyDescent="0.2">
      <c r="D359" s="243"/>
    </row>
    <row r="360" spans="4:4" x14ac:dyDescent="0.2">
      <c r="D360" s="243"/>
    </row>
    <row r="361" spans="4:4" x14ac:dyDescent="0.2">
      <c r="D361" s="243"/>
    </row>
    <row r="362" spans="4:4" x14ac:dyDescent="0.2">
      <c r="D362" s="243"/>
    </row>
    <row r="363" spans="4:4" x14ac:dyDescent="0.2">
      <c r="D363" s="243"/>
    </row>
    <row r="364" spans="4:4" x14ac:dyDescent="0.2">
      <c r="D364" s="243"/>
    </row>
    <row r="365" spans="4:4" x14ac:dyDescent="0.2">
      <c r="D365" s="243"/>
    </row>
    <row r="366" spans="4:4" x14ac:dyDescent="0.2">
      <c r="D366" s="243"/>
    </row>
    <row r="367" spans="4:4" x14ac:dyDescent="0.2">
      <c r="D367" s="243"/>
    </row>
    <row r="368" spans="4:4" x14ac:dyDescent="0.2">
      <c r="D368" s="243"/>
    </row>
    <row r="369" spans="4:4" x14ac:dyDescent="0.2">
      <c r="D369" s="243"/>
    </row>
    <row r="370" spans="4:4" x14ac:dyDescent="0.2">
      <c r="D370" s="243"/>
    </row>
    <row r="371" spans="4:4" x14ac:dyDescent="0.2">
      <c r="D371" s="243"/>
    </row>
    <row r="372" spans="4:4" x14ac:dyDescent="0.2">
      <c r="D372" s="243"/>
    </row>
    <row r="373" spans="4:4" x14ac:dyDescent="0.2">
      <c r="D373" s="243"/>
    </row>
    <row r="374" spans="4:4" x14ac:dyDescent="0.2">
      <c r="D374" s="243"/>
    </row>
    <row r="375" spans="4:4" x14ac:dyDescent="0.2">
      <c r="D375" s="243"/>
    </row>
    <row r="376" spans="4:4" x14ac:dyDescent="0.2">
      <c r="D376" s="243"/>
    </row>
    <row r="377" spans="4:4" x14ac:dyDescent="0.2">
      <c r="D377" s="243"/>
    </row>
    <row r="378" spans="4:4" x14ac:dyDescent="0.2">
      <c r="D378" s="243"/>
    </row>
    <row r="379" spans="4:4" x14ac:dyDescent="0.2">
      <c r="D379" s="243"/>
    </row>
    <row r="380" spans="4:4" x14ac:dyDescent="0.2">
      <c r="D380" s="243"/>
    </row>
    <row r="381" spans="4:4" x14ac:dyDescent="0.2">
      <c r="D381" s="243"/>
    </row>
    <row r="382" spans="4:4" x14ac:dyDescent="0.2">
      <c r="D382" s="243"/>
    </row>
    <row r="383" spans="4:4" x14ac:dyDescent="0.2">
      <c r="D383" s="243"/>
    </row>
    <row r="384" spans="4:4" x14ac:dyDescent="0.2">
      <c r="D384" s="243"/>
    </row>
    <row r="385" spans="4:4" x14ac:dyDescent="0.2">
      <c r="D385" s="243"/>
    </row>
    <row r="386" spans="4:4" x14ac:dyDescent="0.2">
      <c r="D386" s="243"/>
    </row>
    <row r="387" spans="4:4" x14ac:dyDescent="0.2">
      <c r="D387" s="243"/>
    </row>
    <row r="388" spans="4:4" x14ac:dyDescent="0.2">
      <c r="D388" s="243"/>
    </row>
    <row r="389" spans="4:4" x14ac:dyDescent="0.2">
      <c r="D389" s="243"/>
    </row>
    <row r="390" spans="4:4" x14ac:dyDescent="0.2">
      <c r="D390" s="243"/>
    </row>
    <row r="391" spans="4:4" x14ac:dyDescent="0.2">
      <c r="D391" s="243"/>
    </row>
    <row r="392" spans="4:4" x14ac:dyDescent="0.2">
      <c r="D392" s="243"/>
    </row>
    <row r="393" spans="4:4" x14ac:dyDescent="0.2">
      <c r="D393" s="243"/>
    </row>
    <row r="394" spans="4:4" x14ac:dyDescent="0.2">
      <c r="D394" s="243"/>
    </row>
    <row r="395" spans="4:4" x14ac:dyDescent="0.2">
      <c r="D395" s="243"/>
    </row>
    <row r="396" spans="4:4" x14ac:dyDescent="0.2">
      <c r="D396" s="243"/>
    </row>
    <row r="397" spans="4:4" x14ac:dyDescent="0.2">
      <c r="D397" s="243"/>
    </row>
    <row r="398" spans="4:4" x14ac:dyDescent="0.2">
      <c r="D398" s="243"/>
    </row>
    <row r="399" spans="4:4" x14ac:dyDescent="0.2">
      <c r="D399" s="243"/>
    </row>
    <row r="400" spans="4:4" x14ac:dyDescent="0.2">
      <c r="D400" s="243"/>
    </row>
    <row r="401" spans="4:4" x14ac:dyDescent="0.2">
      <c r="D401" s="243"/>
    </row>
    <row r="402" spans="4:4" x14ac:dyDescent="0.2">
      <c r="D402" s="243"/>
    </row>
    <row r="403" spans="4:4" x14ac:dyDescent="0.2">
      <c r="D403" s="243"/>
    </row>
    <row r="404" spans="4:4" x14ac:dyDescent="0.2">
      <c r="D404" s="243"/>
    </row>
    <row r="405" spans="4:4" x14ac:dyDescent="0.2">
      <c r="D405" s="243"/>
    </row>
    <row r="406" spans="4:4" x14ac:dyDescent="0.2">
      <c r="D406" s="243"/>
    </row>
    <row r="407" spans="4:4" x14ac:dyDescent="0.2">
      <c r="D407" s="243"/>
    </row>
    <row r="408" spans="4:4" x14ac:dyDescent="0.2">
      <c r="D408" s="243"/>
    </row>
    <row r="409" spans="4:4" x14ac:dyDescent="0.2">
      <c r="D409" s="243"/>
    </row>
    <row r="410" spans="4:4" x14ac:dyDescent="0.2">
      <c r="D410" s="243"/>
    </row>
    <row r="411" spans="4:4" x14ac:dyDescent="0.2">
      <c r="D411" s="243"/>
    </row>
    <row r="412" spans="4:4" x14ac:dyDescent="0.2">
      <c r="D412" s="243"/>
    </row>
    <row r="413" spans="4:4" x14ac:dyDescent="0.2">
      <c r="D413" s="243"/>
    </row>
    <row r="414" spans="4:4" x14ac:dyDescent="0.2">
      <c r="D414" s="243"/>
    </row>
    <row r="415" spans="4:4" x14ac:dyDescent="0.2">
      <c r="D415" s="243"/>
    </row>
    <row r="416" spans="4:4" x14ac:dyDescent="0.2">
      <c r="D416" s="243"/>
    </row>
    <row r="417" spans="4:4" x14ac:dyDescent="0.2">
      <c r="D417" s="243"/>
    </row>
    <row r="418" spans="4:4" x14ac:dyDescent="0.2">
      <c r="D418" s="243"/>
    </row>
    <row r="419" spans="4:4" x14ac:dyDescent="0.2">
      <c r="D419" s="243"/>
    </row>
    <row r="420" spans="4:4" x14ac:dyDescent="0.2">
      <c r="D420" s="243"/>
    </row>
    <row r="421" spans="4:4" x14ac:dyDescent="0.2">
      <c r="D421" s="243"/>
    </row>
    <row r="422" spans="4:4" x14ac:dyDescent="0.2">
      <c r="D422" s="243"/>
    </row>
    <row r="423" spans="4:4" x14ac:dyDescent="0.2">
      <c r="D423" s="243"/>
    </row>
    <row r="424" spans="4:4" x14ac:dyDescent="0.2">
      <c r="D424" s="243"/>
    </row>
    <row r="425" spans="4:4" x14ac:dyDescent="0.2">
      <c r="D425" s="243"/>
    </row>
    <row r="426" spans="4:4" x14ac:dyDescent="0.2">
      <c r="D426" s="243"/>
    </row>
    <row r="427" spans="4:4" x14ac:dyDescent="0.2">
      <c r="D427" s="243"/>
    </row>
    <row r="428" spans="4:4" x14ac:dyDescent="0.2">
      <c r="D428" s="243"/>
    </row>
    <row r="429" spans="4:4" x14ac:dyDescent="0.2">
      <c r="D429" s="243"/>
    </row>
    <row r="430" spans="4:4" x14ac:dyDescent="0.2">
      <c r="D430" s="243"/>
    </row>
    <row r="431" spans="4:4" x14ac:dyDescent="0.2">
      <c r="D431" s="243"/>
    </row>
    <row r="432" spans="4:4" x14ac:dyDescent="0.2">
      <c r="D432" s="243"/>
    </row>
    <row r="433" spans="4:4" x14ac:dyDescent="0.2">
      <c r="D433" s="243"/>
    </row>
    <row r="434" spans="4:4" x14ac:dyDescent="0.2">
      <c r="D434" s="243"/>
    </row>
    <row r="435" spans="4:4" x14ac:dyDescent="0.2">
      <c r="D435" s="243"/>
    </row>
    <row r="436" spans="4:4" x14ac:dyDescent="0.2">
      <c r="D436" s="243"/>
    </row>
    <row r="437" spans="4:4" x14ac:dyDescent="0.2">
      <c r="D437" s="243"/>
    </row>
    <row r="438" spans="4:4" x14ac:dyDescent="0.2">
      <c r="D438" s="243"/>
    </row>
    <row r="439" spans="4:4" x14ac:dyDescent="0.2">
      <c r="D439" s="243"/>
    </row>
    <row r="440" spans="4:4" x14ac:dyDescent="0.2">
      <c r="D440" s="243"/>
    </row>
    <row r="441" spans="4:4" x14ac:dyDescent="0.2">
      <c r="D441" s="243"/>
    </row>
    <row r="442" spans="4:4" x14ac:dyDescent="0.2">
      <c r="D442" s="243"/>
    </row>
    <row r="443" spans="4:4" x14ac:dyDescent="0.2">
      <c r="D443" s="243"/>
    </row>
    <row r="444" spans="4:4" x14ac:dyDescent="0.2">
      <c r="D444" s="243"/>
    </row>
    <row r="445" spans="4:4" x14ac:dyDescent="0.2">
      <c r="D445" s="243"/>
    </row>
    <row r="446" spans="4:4" x14ac:dyDescent="0.2">
      <c r="D446" s="243"/>
    </row>
    <row r="447" spans="4:4" x14ac:dyDescent="0.2">
      <c r="D447" s="243"/>
    </row>
    <row r="448" spans="4:4" x14ac:dyDescent="0.2">
      <c r="D448" s="243"/>
    </row>
    <row r="449" spans="4:4" x14ac:dyDescent="0.2">
      <c r="D449" s="243"/>
    </row>
    <row r="450" spans="4:4" x14ac:dyDescent="0.2">
      <c r="D450" s="243"/>
    </row>
    <row r="451" spans="4:4" x14ac:dyDescent="0.2">
      <c r="D451" s="243"/>
    </row>
    <row r="452" spans="4:4" x14ac:dyDescent="0.2">
      <c r="D452" s="243"/>
    </row>
    <row r="453" spans="4:4" x14ac:dyDescent="0.2">
      <c r="D453" s="243"/>
    </row>
    <row r="454" spans="4:4" x14ac:dyDescent="0.2">
      <c r="D454" s="243"/>
    </row>
    <row r="455" spans="4:4" x14ac:dyDescent="0.2">
      <c r="D455" s="243"/>
    </row>
    <row r="456" spans="4:4" x14ac:dyDescent="0.2">
      <c r="D456" s="243"/>
    </row>
    <row r="457" spans="4:4" x14ac:dyDescent="0.2">
      <c r="D457" s="243"/>
    </row>
    <row r="458" spans="4:4" x14ac:dyDescent="0.2">
      <c r="D458" s="243"/>
    </row>
    <row r="459" spans="4:4" x14ac:dyDescent="0.2">
      <c r="D459" s="243"/>
    </row>
    <row r="460" spans="4:4" x14ac:dyDescent="0.2">
      <c r="D460" s="243"/>
    </row>
    <row r="461" spans="4:4" x14ac:dyDescent="0.2">
      <c r="D461" s="243"/>
    </row>
    <row r="462" spans="4:4" x14ac:dyDescent="0.2">
      <c r="D462" s="243"/>
    </row>
    <row r="463" spans="4:4" x14ac:dyDescent="0.2">
      <c r="D463" s="243"/>
    </row>
    <row r="464" spans="4:4" x14ac:dyDescent="0.2">
      <c r="D464" s="243"/>
    </row>
    <row r="465" spans="4:4" x14ac:dyDescent="0.2">
      <c r="D465" s="243"/>
    </row>
    <row r="466" spans="4:4" x14ac:dyDescent="0.2">
      <c r="D466" s="243"/>
    </row>
    <row r="467" spans="4:4" x14ac:dyDescent="0.2">
      <c r="D467" s="243"/>
    </row>
    <row r="468" spans="4:4" x14ac:dyDescent="0.2">
      <c r="D468" s="243"/>
    </row>
    <row r="469" spans="4:4" x14ac:dyDescent="0.2">
      <c r="D469" s="243"/>
    </row>
    <row r="470" spans="4:4" x14ac:dyDescent="0.2">
      <c r="D470" s="243"/>
    </row>
    <row r="471" spans="4:4" x14ac:dyDescent="0.2">
      <c r="D471" s="243"/>
    </row>
    <row r="472" spans="4:4" x14ac:dyDescent="0.2">
      <c r="D472" s="243"/>
    </row>
    <row r="473" spans="4:4" x14ac:dyDescent="0.2">
      <c r="D473" s="243"/>
    </row>
    <row r="474" spans="4:4" x14ac:dyDescent="0.2">
      <c r="D474" s="243"/>
    </row>
    <row r="475" spans="4:4" x14ac:dyDescent="0.2">
      <c r="D475" s="243"/>
    </row>
    <row r="476" spans="4:4" x14ac:dyDescent="0.2">
      <c r="D476" s="243"/>
    </row>
    <row r="477" spans="4:4" x14ac:dyDescent="0.2">
      <c r="D477" s="243"/>
    </row>
    <row r="478" spans="4:4" x14ac:dyDescent="0.2">
      <c r="D478" s="243"/>
    </row>
    <row r="479" spans="4:4" x14ac:dyDescent="0.2">
      <c r="D479" s="243"/>
    </row>
    <row r="480" spans="4:4" x14ac:dyDescent="0.2">
      <c r="D480" s="243"/>
    </row>
    <row r="481" spans="4:4" x14ac:dyDescent="0.2">
      <c r="D481" s="243"/>
    </row>
    <row r="482" spans="4:4" x14ac:dyDescent="0.2">
      <c r="D482" s="243"/>
    </row>
    <row r="483" spans="4:4" x14ac:dyDescent="0.2">
      <c r="D483" s="243"/>
    </row>
    <row r="484" spans="4:4" x14ac:dyDescent="0.2">
      <c r="D484" s="243"/>
    </row>
    <row r="485" spans="4:4" x14ac:dyDescent="0.2">
      <c r="D485" s="243"/>
    </row>
    <row r="486" spans="4:4" x14ac:dyDescent="0.2">
      <c r="D486" s="243"/>
    </row>
    <row r="487" spans="4:4" x14ac:dyDescent="0.2">
      <c r="D487" s="243"/>
    </row>
    <row r="488" spans="4:4" x14ac:dyDescent="0.2">
      <c r="D488" s="243"/>
    </row>
    <row r="489" spans="4:4" x14ac:dyDescent="0.2">
      <c r="D489" s="243"/>
    </row>
    <row r="490" spans="4:4" x14ac:dyDescent="0.2">
      <c r="D490" s="243"/>
    </row>
    <row r="491" spans="4:4" x14ac:dyDescent="0.2">
      <c r="D491" s="243"/>
    </row>
    <row r="492" spans="4:4" x14ac:dyDescent="0.2">
      <c r="D492" s="243"/>
    </row>
    <row r="493" spans="4:4" x14ac:dyDescent="0.2">
      <c r="D493" s="243"/>
    </row>
    <row r="494" spans="4:4" x14ac:dyDescent="0.2">
      <c r="D494" s="243"/>
    </row>
    <row r="495" spans="4:4" x14ac:dyDescent="0.2">
      <c r="D495" s="243"/>
    </row>
    <row r="496" spans="4:4" x14ac:dyDescent="0.2">
      <c r="D496" s="243"/>
    </row>
    <row r="497" spans="4:4" x14ac:dyDescent="0.2">
      <c r="D497" s="243"/>
    </row>
    <row r="498" spans="4:4" x14ac:dyDescent="0.2">
      <c r="D498" s="243"/>
    </row>
    <row r="499" spans="4:4" x14ac:dyDescent="0.2">
      <c r="D499" s="243"/>
    </row>
    <row r="500" spans="4:4" x14ac:dyDescent="0.2">
      <c r="D500" s="243"/>
    </row>
    <row r="501" spans="4:4" x14ac:dyDescent="0.2">
      <c r="D501" s="243"/>
    </row>
    <row r="502" spans="4:4" x14ac:dyDescent="0.2">
      <c r="D502" s="243"/>
    </row>
    <row r="503" spans="4:4" x14ac:dyDescent="0.2">
      <c r="D503" s="243"/>
    </row>
    <row r="504" spans="4:4" x14ac:dyDescent="0.2">
      <c r="D504" s="243"/>
    </row>
    <row r="505" spans="4:4" x14ac:dyDescent="0.2">
      <c r="D505" s="243"/>
    </row>
    <row r="506" spans="4:4" x14ac:dyDescent="0.2">
      <c r="D506" s="243"/>
    </row>
    <row r="507" spans="4:4" x14ac:dyDescent="0.2">
      <c r="D507" s="243"/>
    </row>
    <row r="508" spans="4:4" x14ac:dyDescent="0.2">
      <c r="D508" s="243"/>
    </row>
    <row r="509" spans="4:4" x14ac:dyDescent="0.2">
      <c r="D509" s="243"/>
    </row>
    <row r="510" spans="4:4" x14ac:dyDescent="0.2">
      <c r="D510" s="243"/>
    </row>
    <row r="511" spans="4:4" x14ac:dyDescent="0.2">
      <c r="D511" s="243"/>
    </row>
    <row r="512" spans="4:4" x14ac:dyDescent="0.2">
      <c r="D512" s="243"/>
    </row>
    <row r="513" spans="4:4" x14ac:dyDescent="0.2">
      <c r="D513" s="243"/>
    </row>
    <row r="514" spans="4:4" x14ac:dyDescent="0.2">
      <c r="D514" s="243"/>
    </row>
    <row r="515" spans="4:4" x14ac:dyDescent="0.2">
      <c r="D515" s="243"/>
    </row>
    <row r="516" spans="4:4" x14ac:dyDescent="0.2">
      <c r="D516" s="243"/>
    </row>
    <row r="517" spans="4:4" x14ac:dyDescent="0.2">
      <c r="D517" s="243"/>
    </row>
    <row r="518" spans="4:4" x14ac:dyDescent="0.2">
      <c r="D518" s="243"/>
    </row>
    <row r="519" spans="4:4" x14ac:dyDescent="0.2">
      <c r="D519" s="243"/>
    </row>
    <row r="520" spans="4:4" x14ac:dyDescent="0.2">
      <c r="D520" s="243"/>
    </row>
    <row r="521" spans="4:4" x14ac:dyDescent="0.2">
      <c r="D521" s="243"/>
    </row>
    <row r="522" spans="4:4" x14ac:dyDescent="0.2">
      <c r="D522" s="243"/>
    </row>
    <row r="523" spans="4:4" x14ac:dyDescent="0.2">
      <c r="D523" s="243"/>
    </row>
    <row r="524" spans="4:4" x14ac:dyDescent="0.2">
      <c r="D524" s="243"/>
    </row>
    <row r="525" spans="4:4" x14ac:dyDescent="0.2">
      <c r="D525" s="243"/>
    </row>
    <row r="526" spans="4:4" x14ac:dyDescent="0.2">
      <c r="D526" s="243"/>
    </row>
    <row r="527" spans="4:4" x14ac:dyDescent="0.2">
      <c r="D527" s="243"/>
    </row>
    <row r="528" spans="4:4" x14ac:dyDescent="0.2">
      <c r="D528" s="243"/>
    </row>
    <row r="529" spans="4:4" x14ac:dyDescent="0.2">
      <c r="D529" s="243"/>
    </row>
    <row r="530" spans="4:4" x14ac:dyDescent="0.2">
      <c r="D530" s="243"/>
    </row>
    <row r="531" spans="4:4" x14ac:dyDescent="0.2">
      <c r="D531" s="243"/>
    </row>
    <row r="532" spans="4:4" x14ac:dyDescent="0.2">
      <c r="D532" s="243"/>
    </row>
    <row r="533" spans="4:4" x14ac:dyDescent="0.2">
      <c r="D533" s="243"/>
    </row>
    <row r="534" spans="4:4" x14ac:dyDescent="0.2">
      <c r="D534" s="243"/>
    </row>
    <row r="535" spans="4:4" x14ac:dyDescent="0.2">
      <c r="D535" s="243"/>
    </row>
    <row r="536" spans="4:4" x14ac:dyDescent="0.2">
      <c r="D536" s="243"/>
    </row>
    <row r="537" spans="4:4" x14ac:dyDescent="0.2">
      <c r="D537" s="243"/>
    </row>
    <row r="538" spans="4:4" x14ac:dyDescent="0.2">
      <c r="D538" s="243"/>
    </row>
    <row r="539" spans="4:4" x14ac:dyDescent="0.2">
      <c r="D539" s="243"/>
    </row>
    <row r="540" spans="4:4" x14ac:dyDescent="0.2">
      <c r="D540" s="243"/>
    </row>
    <row r="541" spans="4:4" x14ac:dyDescent="0.2">
      <c r="D541" s="243"/>
    </row>
    <row r="542" spans="4:4" x14ac:dyDescent="0.2">
      <c r="D542" s="243"/>
    </row>
    <row r="543" spans="4:4" x14ac:dyDescent="0.2">
      <c r="D543" s="243"/>
    </row>
    <row r="544" spans="4:4" x14ac:dyDescent="0.2">
      <c r="D544" s="243"/>
    </row>
    <row r="545" spans="4:4" x14ac:dyDescent="0.2">
      <c r="D545" s="243"/>
    </row>
    <row r="546" spans="4:4" x14ac:dyDescent="0.2">
      <c r="D546" s="243"/>
    </row>
    <row r="547" spans="4:4" x14ac:dyDescent="0.2">
      <c r="D547" s="243"/>
    </row>
    <row r="548" spans="4:4" x14ac:dyDescent="0.2">
      <c r="D548" s="243"/>
    </row>
    <row r="549" spans="4:4" x14ac:dyDescent="0.2">
      <c r="D549" s="243"/>
    </row>
    <row r="550" spans="4:4" x14ac:dyDescent="0.2">
      <c r="D550" s="243"/>
    </row>
    <row r="551" spans="4:4" x14ac:dyDescent="0.2">
      <c r="D551" s="243"/>
    </row>
    <row r="552" spans="4:4" x14ac:dyDescent="0.2">
      <c r="D552" s="243"/>
    </row>
    <row r="553" spans="4:4" x14ac:dyDescent="0.2">
      <c r="D553" s="243"/>
    </row>
    <row r="554" spans="4:4" x14ac:dyDescent="0.2">
      <c r="D554" s="243"/>
    </row>
    <row r="555" spans="4:4" x14ac:dyDescent="0.2">
      <c r="D555" s="243"/>
    </row>
    <row r="556" spans="4:4" x14ac:dyDescent="0.2">
      <c r="D556" s="243"/>
    </row>
    <row r="557" spans="4:4" x14ac:dyDescent="0.2">
      <c r="D557" s="243"/>
    </row>
    <row r="558" spans="4:4" x14ac:dyDescent="0.2">
      <c r="D558" s="243"/>
    </row>
    <row r="559" spans="4:4" x14ac:dyDescent="0.2">
      <c r="D559" s="243"/>
    </row>
    <row r="560" spans="4:4" x14ac:dyDescent="0.2">
      <c r="D560" s="243"/>
    </row>
    <row r="561" spans="4:4" x14ac:dyDescent="0.2">
      <c r="D561" s="243"/>
    </row>
    <row r="562" spans="4:4" x14ac:dyDescent="0.2">
      <c r="D562" s="243"/>
    </row>
    <row r="563" spans="4:4" x14ac:dyDescent="0.2">
      <c r="D563" s="243"/>
    </row>
    <row r="564" spans="4:4" x14ac:dyDescent="0.2">
      <c r="D564" s="243"/>
    </row>
    <row r="565" spans="4:4" x14ac:dyDescent="0.2">
      <c r="D565" s="243"/>
    </row>
    <row r="566" spans="4:4" x14ac:dyDescent="0.2">
      <c r="D566" s="243"/>
    </row>
    <row r="567" spans="4:4" x14ac:dyDescent="0.2">
      <c r="D567" s="243"/>
    </row>
    <row r="568" spans="4:4" x14ac:dyDescent="0.2">
      <c r="D568" s="243"/>
    </row>
    <row r="569" spans="4:4" x14ac:dyDescent="0.2">
      <c r="D569" s="243"/>
    </row>
    <row r="570" spans="4:4" x14ac:dyDescent="0.2">
      <c r="D570" s="243"/>
    </row>
    <row r="571" spans="4:4" x14ac:dyDescent="0.2">
      <c r="D571" s="243"/>
    </row>
    <row r="572" spans="4:4" x14ac:dyDescent="0.2">
      <c r="D572" s="243"/>
    </row>
    <row r="573" spans="4:4" x14ac:dyDescent="0.2">
      <c r="D573" s="243"/>
    </row>
    <row r="574" spans="4:4" x14ac:dyDescent="0.2">
      <c r="D574" s="243"/>
    </row>
    <row r="575" spans="4:4" x14ac:dyDescent="0.2">
      <c r="D575" s="243"/>
    </row>
    <row r="576" spans="4:4" x14ac:dyDescent="0.2">
      <c r="D576" s="243"/>
    </row>
    <row r="577" spans="4:4" x14ac:dyDescent="0.2">
      <c r="D577" s="243"/>
    </row>
    <row r="578" spans="4:4" x14ac:dyDescent="0.2">
      <c r="D578" s="243"/>
    </row>
    <row r="579" spans="4:4" x14ac:dyDescent="0.2">
      <c r="D579" s="243"/>
    </row>
    <row r="580" spans="4:4" x14ac:dyDescent="0.2">
      <c r="D580" s="243"/>
    </row>
    <row r="581" spans="4:4" x14ac:dyDescent="0.2">
      <c r="D581" s="243"/>
    </row>
    <row r="582" spans="4:4" x14ac:dyDescent="0.2">
      <c r="D582" s="243"/>
    </row>
    <row r="583" spans="4:4" x14ac:dyDescent="0.2">
      <c r="D583" s="243"/>
    </row>
    <row r="584" spans="4:4" x14ac:dyDescent="0.2">
      <c r="D584" s="243"/>
    </row>
    <row r="585" spans="4:4" x14ac:dyDescent="0.2">
      <c r="D585" s="243"/>
    </row>
    <row r="586" spans="4:4" x14ac:dyDescent="0.2">
      <c r="D586" s="243"/>
    </row>
    <row r="587" spans="4:4" x14ac:dyDescent="0.2">
      <c r="D587" s="243"/>
    </row>
    <row r="588" spans="4:4" x14ac:dyDescent="0.2">
      <c r="D588" s="243"/>
    </row>
    <row r="589" spans="4:4" x14ac:dyDescent="0.2">
      <c r="D589" s="243"/>
    </row>
    <row r="590" spans="4:4" x14ac:dyDescent="0.2">
      <c r="D590" s="243"/>
    </row>
    <row r="591" spans="4:4" x14ac:dyDescent="0.2">
      <c r="D591" s="243"/>
    </row>
    <row r="592" spans="4:4" x14ac:dyDescent="0.2">
      <c r="D592" s="243"/>
    </row>
    <row r="593" spans="4:4" x14ac:dyDescent="0.2">
      <c r="D593" s="243"/>
    </row>
    <row r="594" spans="4:4" x14ac:dyDescent="0.2">
      <c r="D594" s="243"/>
    </row>
    <row r="595" spans="4:4" x14ac:dyDescent="0.2">
      <c r="D595" s="243"/>
    </row>
    <row r="596" spans="4:4" x14ac:dyDescent="0.2">
      <c r="D596" s="243"/>
    </row>
    <row r="597" spans="4:4" x14ac:dyDescent="0.2">
      <c r="D597" s="243"/>
    </row>
    <row r="598" spans="4:4" x14ac:dyDescent="0.2">
      <c r="D598" s="243"/>
    </row>
    <row r="599" spans="4:4" x14ac:dyDescent="0.2">
      <c r="D599" s="243"/>
    </row>
    <row r="600" spans="4:4" x14ac:dyDescent="0.2">
      <c r="D600" s="243"/>
    </row>
    <row r="601" spans="4:4" x14ac:dyDescent="0.2">
      <c r="D601" s="243"/>
    </row>
    <row r="602" spans="4:4" x14ac:dyDescent="0.2">
      <c r="D602" s="243"/>
    </row>
    <row r="603" spans="4:4" x14ac:dyDescent="0.2">
      <c r="D603" s="243"/>
    </row>
    <row r="604" spans="4:4" x14ac:dyDescent="0.2">
      <c r="D604" s="243"/>
    </row>
    <row r="605" spans="4:4" x14ac:dyDescent="0.2">
      <c r="D605" s="243"/>
    </row>
    <row r="606" spans="4:4" x14ac:dyDescent="0.2">
      <c r="D606" s="243"/>
    </row>
    <row r="607" spans="4:4" x14ac:dyDescent="0.2">
      <c r="D607" s="243"/>
    </row>
    <row r="608" spans="4:4" x14ac:dyDescent="0.2">
      <c r="D608" s="243"/>
    </row>
    <row r="609" spans="4:4" x14ac:dyDescent="0.2">
      <c r="D609" s="243"/>
    </row>
    <row r="610" spans="4:4" x14ac:dyDescent="0.2">
      <c r="D610" s="243"/>
    </row>
    <row r="611" spans="4:4" x14ac:dyDescent="0.2">
      <c r="D611" s="243"/>
    </row>
    <row r="612" spans="4:4" x14ac:dyDescent="0.2">
      <c r="D612" s="243"/>
    </row>
    <row r="613" spans="4:4" x14ac:dyDescent="0.2">
      <c r="D613" s="243"/>
    </row>
    <row r="614" spans="4:4" x14ac:dyDescent="0.2">
      <c r="D614" s="243"/>
    </row>
    <row r="615" spans="4:4" x14ac:dyDescent="0.2">
      <c r="D615" s="243"/>
    </row>
    <row r="616" spans="4:4" x14ac:dyDescent="0.2">
      <c r="D616" s="243"/>
    </row>
    <row r="617" spans="4:4" x14ac:dyDescent="0.2">
      <c r="D617" s="243"/>
    </row>
    <row r="618" spans="4:4" x14ac:dyDescent="0.2">
      <c r="D618" s="243"/>
    </row>
    <row r="619" spans="4:4" x14ac:dyDescent="0.2">
      <c r="D619" s="243"/>
    </row>
    <row r="620" spans="4:4" x14ac:dyDescent="0.2">
      <c r="D620" s="243"/>
    </row>
    <row r="621" spans="4:4" x14ac:dyDescent="0.2">
      <c r="D621" s="243"/>
    </row>
    <row r="622" spans="4:4" x14ac:dyDescent="0.2">
      <c r="D622" s="243"/>
    </row>
    <row r="623" spans="4:4" x14ac:dyDescent="0.2">
      <c r="D623" s="243"/>
    </row>
    <row r="624" spans="4:4" x14ac:dyDescent="0.2">
      <c r="D624" s="243"/>
    </row>
    <row r="625" spans="4:4" x14ac:dyDescent="0.2">
      <c r="D625" s="243"/>
    </row>
    <row r="626" spans="4:4" x14ac:dyDescent="0.2">
      <c r="D626" s="243"/>
    </row>
    <row r="627" spans="4:4" x14ac:dyDescent="0.2">
      <c r="D627" s="243"/>
    </row>
    <row r="628" spans="4:4" x14ac:dyDescent="0.2">
      <c r="D628" s="243"/>
    </row>
    <row r="629" spans="4:4" x14ac:dyDescent="0.2">
      <c r="D629" s="243"/>
    </row>
    <row r="630" spans="4:4" x14ac:dyDescent="0.2">
      <c r="D630" s="243"/>
    </row>
    <row r="631" spans="4:4" x14ac:dyDescent="0.2">
      <c r="D631" s="243"/>
    </row>
    <row r="632" spans="4:4" x14ac:dyDescent="0.2">
      <c r="D632" s="243"/>
    </row>
    <row r="633" spans="4:4" x14ac:dyDescent="0.2">
      <c r="D633" s="243"/>
    </row>
    <row r="634" spans="4:4" x14ac:dyDescent="0.2">
      <c r="D634" s="243"/>
    </row>
    <row r="635" spans="4:4" x14ac:dyDescent="0.2">
      <c r="D635" s="243"/>
    </row>
    <row r="636" spans="4:4" x14ac:dyDescent="0.2">
      <c r="D636" s="243"/>
    </row>
    <row r="637" spans="4:4" x14ac:dyDescent="0.2">
      <c r="D637" s="243"/>
    </row>
    <row r="638" spans="4:4" x14ac:dyDescent="0.2">
      <c r="D638" s="243"/>
    </row>
    <row r="639" spans="4:4" x14ac:dyDescent="0.2">
      <c r="D639" s="243"/>
    </row>
    <row r="640" spans="4:4" x14ac:dyDescent="0.2">
      <c r="D640" s="243"/>
    </row>
    <row r="641" spans="4:4" x14ac:dyDescent="0.2">
      <c r="D641" s="243"/>
    </row>
    <row r="642" spans="4:4" x14ac:dyDescent="0.2">
      <c r="D642" s="243"/>
    </row>
    <row r="643" spans="4:4" x14ac:dyDescent="0.2">
      <c r="D643" s="243"/>
    </row>
    <row r="644" spans="4:4" x14ac:dyDescent="0.2">
      <c r="D644" s="243"/>
    </row>
    <row r="645" spans="4:4" x14ac:dyDescent="0.2">
      <c r="D645" s="243"/>
    </row>
    <row r="646" spans="4:4" x14ac:dyDescent="0.2">
      <c r="D646" s="243"/>
    </row>
    <row r="647" spans="4:4" x14ac:dyDescent="0.2">
      <c r="D647" s="243"/>
    </row>
    <row r="648" spans="4:4" x14ac:dyDescent="0.2">
      <c r="D648" s="243"/>
    </row>
    <row r="649" spans="4:4" x14ac:dyDescent="0.2">
      <c r="D649" s="243"/>
    </row>
    <row r="650" spans="4:4" x14ac:dyDescent="0.2">
      <c r="D650" s="243"/>
    </row>
    <row r="651" spans="4:4" x14ac:dyDescent="0.2">
      <c r="D651" s="243"/>
    </row>
    <row r="652" spans="4:4" x14ac:dyDescent="0.2">
      <c r="D652" s="243"/>
    </row>
    <row r="653" spans="4:4" x14ac:dyDescent="0.2">
      <c r="D653" s="243"/>
    </row>
    <row r="654" spans="4:4" x14ac:dyDescent="0.2">
      <c r="D654" s="243"/>
    </row>
    <row r="655" spans="4:4" x14ac:dyDescent="0.2">
      <c r="D655" s="243"/>
    </row>
    <row r="656" spans="4:4" x14ac:dyDescent="0.2">
      <c r="D656" s="243"/>
    </row>
    <row r="657" spans="4:4" x14ac:dyDescent="0.2">
      <c r="D657" s="243"/>
    </row>
    <row r="658" spans="4:4" x14ac:dyDescent="0.2">
      <c r="D658" s="243"/>
    </row>
    <row r="659" spans="4:4" x14ac:dyDescent="0.2">
      <c r="D659" s="243"/>
    </row>
    <row r="660" spans="4:4" x14ac:dyDescent="0.2">
      <c r="D660" s="243"/>
    </row>
    <row r="661" spans="4:4" x14ac:dyDescent="0.2">
      <c r="D661" s="243"/>
    </row>
    <row r="662" spans="4:4" x14ac:dyDescent="0.2">
      <c r="D662" s="243"/>
    </row>
    <row r="663" spans="4:4" x14ac:dyDescent="0.2">
      <c r="D663" s="243"/>
    </row>
    <row r="664" spans="4:4" x14ac:dyDescent="0.2">
      <c r="D664" s="243"/>
    </row>
    <row r="665" spans="4:4" x14ac:dyDescent="0.2">
      <c r="D665" s="243"/>
    </row>
    <row r="666" spans="4:4" x14ac:dyDescent="0.2">
      <c r="D666" s="243"/>
    </row>
    <row r="667" spans="4:4" x14ac:dyDescent="0.2">
      <c r="D667" s="243"/>
    </row>
    <row r="668" spans="4:4" x14ac:dyDescent="0.2">
      <c r="D668" s="243"/>
    </row>
    <row r="669" spans="4:4" x14ac:dyDescent="0.2">
      <c r="D669" s="243"/>
    </row>
    <row r="670" spans="4:4" x14ac:dyDescent="0.2">
      <c r="D670" s="243"/>
    </row>
    <row r="671" spans="4:4" x14ac:dyDescent="0.2">
      <c r="D671" s="243"/>
    </row>
    <row r="672" spans="4:4" x14ac:dyDescent="0.2">
      <c r="D672" s="243"/>
    </row>
    <row r="673" spans="4:4" x14ac:dyDescent="0.2">
      <c r="D673" s="243"/>
    </row>
    <row r="674" spans="4:4" x14ac:dyDescent="0.2">
      <c r="D674" s="243"/>
    </row>
    <row r="675" spans="4:4" x14ac:dyDescent="0.2">
      <c r="D675" s="243"/>
    </row>
    <row r="676" spans="4:4" x14ac:dyDescent="0.2">
      <c r="D676" s="243"/>
    </row>
    <row r="677" spans="4:4" x14ac:dyDescent="0.2">
      <c r="D677" s="243"/>
    </row>
    <row r="678" spans="4:4" x14ac:dyDescent="0.2">
      <c r="D678" s="243"/>
    </row>
    <row r="679" spans="4:4" x14ac:dyDescent="0.2">
      <c r="D679" s="243"/>
    </row>
    <row r="680" spans="4:4" x14ac:dyDescent="0.2">
      <c r="D680" s="243"/>
    </row>
    <row r="681" spans="4:4" x14ac:dyDescent="0.2">
      <c r="D681" s="243"/>
    </row>
    <row r="682" spans="4:4" x14ac:dyDescent="0.2">
      <c r="D682" s="243"/>
    </row>
    <row r="683" spans="4:4" x14ac:dyDescent="0.2">
      <c r="D683" s="243"/>
    </row>
    <row r="684" spans="4:4" x14ac:dyDescent="0.2">
      <c r="D684" s="243"/>
    </row>
    <row r="685" spans="4:4" x14ac:dyDescent="0.2">
      <c r="D685" s="243"/>
    </row>
    <row r="686" spans="4:4" x14ac:dyDescent="0.2">
      <c r="D686" s="243"/>
    </row>
    <row r="687" spans="4:4" x14ac:dyDescent="0.2">
      <c r="D687" s="243"/>
    </row>
    <row r="688" spans="4:4" x14ac:dyDescent="0.2">
      <c r="D688" s="243"/>
    </row>
    <row r="689" spans="4:4" x14ac:dyDescent="0.2">
      <c r="D689" s="243"/>
    </row>
    <row r="690" spans="4:4" x14ac:dyDescent="0.2">
      <c r="D690" s="243"/>
    </row>
    <row r="691" spans="4:4" x14ac:dyDescent="0.2">
      <c r="D691" s="243"/>
    </row>
    <row r="692" spans="4:4" x14ac:dyDescent="0.2">
      <c r="D692" s="243"/>
    </row>
    <row r="693" spans="4:4" x14ac:dyDescent="0.2">
      <c r="D693" s="243"/>
    </row>
    <row r="694" spans="4:4" x14ac:dyDescent="0.2">
      <c r="D694" s="243"/>
    </row>
    <row r="695" spans="4:4" x14ac:dyDescent="0.2">
      <c r="D695" s="243"/>
    </row>
    <row r="696" spans="4:4" x14ac:dyDescent="0.2">
      <c r="D696" s="243"/>
    </row>
    <row r="697" spans="4:4" x14ac:dyDescent="0.2">
      <c r="D697" s="243"/>
    </row>
    <row r="698" spans="4:4" x14ac:dyDescent="0.2">
      <c r="D698" s="243"/>
    </row>
    <row r="699" spans="4:4" x14ac:dyDescent="0.2">
      <c r="D699" s="243"/>
    </row>
    <row r="700" spans="4:4" x14ac:dyDescent="0.2">
      <c r="D700" s="243"/>
    </row>
    <row r="701" spans="4:4" x14ac:dyDescent="0.2">
      <c r="D701" s="243"/>
    </row>
    <row r="702" spans="4:4" x14ac:dyDescent="0.2">
      <c r="D702" s="243"/>
    </row>
    <row r="703" spans="4:4" x14ac:dyDescent="0.2">
      <c r="D703" s="243"/>
    </row>
    <row r="704" spans="4:4" x14ac:dyDescent="0.2">
      <c r="D704" s="243"/>
    </row>
    <row r="705" spans="4:4" x14ac:dyDescent="0.2">
      <c r="D705" s="243"/>
    </row>
    <row r="706" spans="4:4" x14ac:dyDescent="0.2">
      <c r="D706" s="243"/>
    </row>
    <row r="707" spans="4:4" x14ac:dyDescent="0.2">
      <c r="D707" s="243"/>
    </row>
    <row r="708" spans="4:4" x14ac:dyDescent="0.2">
      <c r="D708" s="243"/>
    </row>
    <row r="709" spans="4:4" x14ac:dyDescent="0.2">
      <c r="D709" s="243"/>
    </row>
    <row r="710" spans="4:4" x14ac:dyDescent="0.2">
      <c r="D710" s="243"/>
    </row>
    <row r="711" spans="4:4" x14ac:dyDescent="0.2">
      <c r="D711" s="243"/>
    </row>
    <row r="712" spans="4:4" x14ac:dyDescent="0.2">
      <c r="D712" s="243"/>
    </row>
    <row r="713" spans="4:4" x14ac:dyDescent="0.2">
      <c r="D713" s="243"/>
    </row>
    <row r="714" spans="4:4" x14ac:dyDescent="0.2">
      <c r="D714" s="243"/>
    </row>
    <row r="715" spans="4:4" x14ac:dyDescent="0.2">
      <c r="D715" s="243"/>
    </row>
    <row r="716" spans="4:4" x14ac:dyDescent="0.2">
      <c r="D716" s="243"/>
    </row>
    <row r="717" spans="4:4" x14ac:dyDescent="0.2">
      <c r="D717" s="243"/>
    </row>
    <row r="718" spans="4:4" x14ac:dyDescent="0.2">
      <c r="D718" s="243"/>
    </row>
    <row r="719" spans="4:4" x14ac:dyDescent="0.2">
      <c r="D719" s="243"/>
    </row>
    <row r="720" spans="4:4" x14ac:dyDescent="0.2">
      <c r="D720" s="243"/>
    </row>
    <row r="721" spans="4:4" x14ac:dyDescent="0.2">
      <c r="D721" s="243"/>
    </row>
    <row r="722" spans="4:4" x14ac:dyDescent="0.2">
      <c r="D722" s="243"/>
    </row>
    <row r="723" spans="4:4" x14ac:dyDescent="0.2">
      <c r="D723" s="243"/>
    </row>
    <row r="724" spans="4:4" x14ac:dyDescent="0.2">
      <c r="D724" s="243"/>
    </row>
    <row r="725" spans="4:4" x14ac:dyDescent="0.2">
      <c r="D725" s="243"/>
    </row>
    <row r="726" spans="4:4" x14ac:dyDescent="0.2">
      <c r="D726" s="243"/>
    </row>
    <row r="727" spans="4:4" x14ac:dyDescent="0.2">
      <c r="D727" s="243"/>
    </row>
    <row r="728" spans="4:4" x14ac:dyDescent="0.2">
      <c r="D728" s="243"/>
    </row>
    <row r="729" spans="4:4" x14ac:dyDescent="0.2">
      <c r="D729" s="243"/>
    </row>
    <row r="730" spans="4:4" x14ac:dyDescent="0.2">
      <c r="D730" s="243"/>
    </row>
    <row r="731" spans="4:4" x14ac:dyDescent="0.2">
      <c r="D731" s="243"/>
    </row>
    <row r="732" spans="4:4" x14ac:dyDescent="0.2">
      <c r="D732" s="243"/>
    </row>
    <row r="733" spans="4:4" x14ac:dyDescent="0.2">
      <c r="D733" s="243"/>
    </row>
    <row r="734" spans="4:4" x14ac:dyDescent="0.2">
      <c r="D734" s="243"/>
    </row>
    <row r="735" spans="4:4" x14ac:dyDescent="0.2">
      <c r="D735" s="243"/>
    </row>
    <row r="736" spans="4:4" x14ac:dyDescent="0.2">
      <c r="D736" s="243"/>
    </row>
    <row r="737" spans="4:4" x14ac:dyDescent="0.2">
      <c r="D737" s="243"/>
    </row>
    <row r="738" spans="4:4" x14ac:dyDescent="0.2">
      <c r="D738" s="243"/>
    </row>
    <row r="739" spans="4:4" x14ac:dyDescent="0.2">
      <c r="D739" s="243"/>
    </row>
    <row r="740" spans="4:4" x14ac:dyDescent="0.2">
      <c r="D740" s="243"/>
    </row>
    <row r="741" spans="4:4" x14ac:dyDescent="0.2">
      <c r="D741" s="243"/>
    </row>
    <row r="742" spans="4:4" x14ac:dyDescent="0.2">
      <c r="D742" s="243"/>
    </row>
    <row r="743" spans="4:4" x14ac:dyDescent="0.2">
      <c r="D743" s="243"/>
    </row>
    <row r="744" spans="4:4" x14ac:dyDescent="0.2">
      <c r="D744" s="243"/>
    </row>
    <row r="745" spans="4:4" x14ac:dyDescent="0.2">
      <c r="D745" s="243"/>
    </row>
    <row r="746" spans="4:4" x14ac:dyDescent="0.2">
      <c r="D746" s="243"/>
    </row>
    <row r="747" spans="4:4" x14ac:dyDescent="0.2">
      <c r="D747" s="243"/>
    </row>
    <row r="748" spans="4:4" x14ac:dyDescent="0.2">
      <c r="D748" s="243"/>
    </row>
    <row r="749" spans="4:4" x14ac:dyDescent="0.2">
      <c r="D749" s="243"/>
    </row>
    <row r="750" spans="4:4" x14ac:dyDescent="0.2">
      <c r="D750" s="243"/>
    </row>
    <row r="751" spans="4:4" x14ac:dyDescent="0.2">
      <c r="D751" s="243"/>
    </row>
    <row r="752" spans="4:4" x14ac:dyDescent="0.2">
      <c r="D752" s="243"/>
    </row>
    <row r="753" spans="4:4" x14ac:dyDescent="0.2">
      <c r="D753" s="243"/>
    </row>
    <row r="754" spans="4:4" x14ac:dyDescent="0.2">
      <c r="D754" s="243"/>
    </row>
    <row r="755" spans="4:4" x14ac:dyDescent="0.2">
      <c r="D755" s="243"/>
    </row>
    <row r="756" spans="4:4" x14ac:dyDescent="0.2">
      <c r="D756" s="243"/>
    </row>
    <row r="757" spans="4:4" x14ac:dyDescent="0.2">
      <c r="D757" s="243"/>
    </row>
    <row r="758" spans="4:4" x14ac:dyDescent="0.2">
      <c r="D758" s="243"/>
    </row>
    <row r="759" spans="4:4" x14ac:dyDescent="0.2">
      <c r="D759" s="243"/>
    </row>
    <row r="760" spans="4:4" x14ac:dyDescent="0.2">
      <c r="D760" s="243"/>
    </row>
    <row r="761" spans="4:4" x14ac:dyDescent="0.2">
      <c r="D761" s="243"/>
    </row>
    <row r="762" spans="4:4" x14ac:dyDescent="0.2">
      <c r="D762" s="243"/>
    </row>
    <row r="763" spans="4:4" x14ac:dyDescent="0.2">
      <c r="D763" s="243"/>
    </row>
    <row r="764" spans="4:4" x14ac:dyDescent="0.2">
      <c r="D764" s="243"/>
    </row>
    <row r="765" spans="4:4" x14ac:dyDescent="0.2">
      <c r="D765" s="243"/>
    </row>
    <row r="766" spans="4:4" x14ac:dyDescent="0.2">
      <c r="D766" s="243"/>
    </row>
    <row r="767" spans="4:4" x14ac:dyDescent="0.2">
      <c r="D767" s="243"/>
    </row>
    <row r="768" spans="4:4" x14ac:dyDescent="0.2">
      <c r="D768" s="243"/>
    </row>
    <row r="769" spans="4:4" x14ac:dyDescent="0.2">
      <c r="D769" s="243"/>
    </row>
    <row r="770" spans="4:4" x14ac:dyDescent="0.2">
      <c r="D770" s="243"/>
    </row>
    <row r="771" spans="4:4" x14ac:dyDescent="0.2">
      <c r="D771" s="243"/>
    </row>
    <row r="772" spans="4:4" x14ac:dyDescent="0.2">
      <c r="D772" s="243"/>
    </row>
    <row r="773" spans="4:4" x14ac:dyDescent="0.2">
      <c r="D773" s="243"/>
    </row>
    <row r="774" spans="4:4" x14ac:dyDescent="0.2">
      <c r="D774" s="243"/>
    </row>
    <row r="775" spans="4:4" x14ac:dyDescent="0.2">
      <c r="D775" s="243"/>
    </row>
    <row r="776" spans="4:4" x14ac:dyDescent="0.2">
      <c r="D776" s="243"/>
    </row>
    <row r="777" spans="4:4" x14ac:dyDescent="0.2">
      <c r="D777" s="243"/>
    </row>
    <row r="778" spans="4:4" x14ac:dyDescent="0.2">
      <c r="D778" s="243"/>
    </row>
    <row r="779" spans="4:4" x14ac:dyDescent="0.2">
      <c r="D779" s="243"/>
    </row>
    <row r="780" spans="4:4" x14ac:dyDescent="0.2">
      <c r="D780" s="243"/>
    </row>
    <row r="781" spans="4:4" x14ac:dyDescent="0.2">
      <c r="D781" s="243"/>
    </row>
    <row r="782" spans="4:4" x14ac:dyDescent="0.2">
      <c r="D782" s="243"/>
    </row>
    <row r="783" spans="4:4" x14ac:dyDescent="0.2">
      <c r="D783" s="243"/>
    </row>
    <row r="784" spans="4:4" x14ac:dyDescent="0.2">
      <c r="D784" s="243"/>
    </row>
    <row r="785" spans="4:4" x14ac:dyDescent="0.2">
      <c r="D785" s="243"/>
    </row>
    <row r="786" spans="4:4" x14ac:dyDescent="0.2">
      <c r="D786" s="243"/>
    </row>
    <row r="787" spans="4:4" x14ac:dyDescent="0.2">
      <c r="D787" s="243"/>
    </row>
    <row r="788" spans="4:4" x14ac:dyDescent="0.2">
      <c r="D788" s="243"/>
    </row>
    <row r="789" spans="4:4" x14ac:dyDescent="0.2">
      <c r="D789" s="243"/>
    </row>
    <row r="790" spans="4:4" x14ac:dyDescent="0.2">
      <c r="D790" s="243"/>
    </row>
    <row r="791" spans="4:4" x14ac:dyDescent="0.2">
      <c r="D791" s="243"/>
    </row>
    <row r="792" spans="4:4" x14ac:dyDescent="0.2">
      <c r="D792" s="243"/>
    </row>
    <row r="793" spans="4:4" x14ac:dyDescent="0.2">
      <c r="D793" s="243"/>
    </row>
    <row r="794" spans="4:4" x14ac:dyDescent="0.2">
      <c r="D794" s="243"/>
    </row>
    <row r="795" spans="4:4" x14ac:dyDescent="0.2">
      <c r="D795" s="243"/>
    </row>
    <row r="796" spans="4:4" x14ac:dyDescent="0.2">
      <c r="D796" s="243"/>
    </row>
    <row r="797" spans="4:4" x14ac:dyDescent="0.2">
      <c r="D797" s="243"/>
    </row>
    <row r="798" spans="4:4" x14ac:dyDescent="0.2">
      <c r="D798" s="243"/>
    </row>
    <row r="799" spans="4:4" x14ac:dyDescent="0.2">
      <c r="D799" s="243"/>
    </row>
    <row r="800" spans="4:4" x14ac:dyDescent="0.2">
      <c r="D800" s="243"/>
    </row>
    <row r="801" spans="4:4" x14ac:dyDescent="0.2">
      <c r="D801" s="243"/>
    </row>
    <row r="802" spans="4:4" x14ac:dyDescent="0.2">
      <c r="D802" s="243"/>
    </row>
    <row r="803" spans="4:4" x14ac:dyDescent="0.2">
      <c r="D803" s="243"/>
    </row>
    <row r="804" spans="4:4" x14ac:dyDescent="0.2">
      <c r="D804" s="243"/>
    </row>
    <row r="805" spans="4:4" x14ac:dyDescent="0.2">
      <c r="D805" s="243"/>
    </row>
    <row r="806" spans="4:4" x14ac:dyDescent="0.2">
      <c r="D806" s="243"/>
    </row>
    <row r="807" spans="4:4" x14ac:dyDescent="0.2">
      <c r="D807" s="243"/>
    </row>
    <row r="808" spans="4:4" x14ac:dyDescent="0.2">
      <c r="D808" s="243"/>
    </row>
    <row r="809" spans="4:4" x14ac:dyDescent="0.2">
      <c r="D809" s="243"/>
    </row>
    <row r="810" spans="4:4" x14ac:dyDescent="0.2">
      <c r="D810" s="243"/>
    </row>
    <row r="811" spans="4:4" x14ac:dyDescent="0.2">
      <c r="D811" s="243"/>
    </row>
    <row r="812" spans="4:4" x14ac:dyDescent="0.2">
      <c r="D812" s="243"/>
    </row>
    <row r="813" spans="4:4" x14ac:dyDescent="0.2">
      <c r="D813" s="243"/>
    </row>
    <row r="814" spans="4:4" x14ac:dyDescent="0.2">
      <c r="D814" s="243"/>
    </row>
    <row r="815" spans="4:4" x14ac:dyDescent="0.2">
      <c r="D815" s="243"/>
    </row>
    <row r="816" spans="4:4" x14ac:dyDescent="0.2">
      <c r="D816" s="243"/>
    </row>
    <row r="817" spans="4:4" x14ac:dyDescent="0.2">
      <c r="D817" s="243"/>
    </row>
    <row r="818" spans="4:4" x14ac:dyDescent="0.2">
      <c r="D818" s="243"/>
    </row>
    <row r="819" spans="4:4" x14ac:dyDescent="0.2">
      <c r="D819" s="243"/>
    </row>
    <row r="820" spans="4:4" x14ac:dyDescent="0.2">
      <c r="D820" s="243"/>
    </row>
    <row r="821" spans="4:4" x14ac:dyDescent="0.2">
      <c r="D821" s="243"/>
    </row>
    <row r="822" spans="4:4" x14ac:dyDescent="0.2">
      <c r="D822" s="243"/>
    </row>
    <row r="823" spans="4:4" x14ac:dyDescent="0.2">
      <c r="D823" s="243"/>
    </row>
    <row r="824" spans="4:4" x14ac:dyDescent="0.2">
      <c r="D824" s="243"/>
    </row>
    <row r="825" spans="4:4" x14ac:dyDescent="0.2">
      <c r="D825" s="243"/>
    </row>
    <row r="826" spans="4:4" x14ac:dyDescent="0.2">
      <c r="D826" s="243"/>
    </row>
    <row r="827" spans="4:4" x14ac:dyDescent="0.2">
      <c r="D827" s="243"/>
    </row>
    <row r="828" spans="4:4" x14ac:dyDescent="0.2">
      <c r="D828" s="243"/>
    </row>
    <row r="829" spans="4:4" x14ac:dyDescent="0.2">
      <c r="D829" s="243"/>
    </row>
    <row r="830" spans="4:4" x14ac:dyDescent="0.2">
      <c r="D830" s="243"/>
    </row>
    <row r="831" spans="4:4" x14ac:dyDescent="0.2">
      <c r="D831" s="243"/>
    </row>
    <row r="832" spans="4:4" x14ac:dyDescent="0.2">
      <c r="D832" s="243"/>
    </row>
    <row r="833" spans="4:4" x14ac:dyDescent="0.2">
      <c r="D833" s="243"/>
    </row>
    <row r="834" spans="4:4" x14ac:dyDescent="0.2">
      <c r="D834" s="243"/>
    </row>
    <row r="835" spans="4:4" x14ac:dyDescent="0.2">
      <c r="D835" s="243"/>
    </row>
    <row r="836" spans="4:4" x14ac:dyDescent="0.2">
      <c r="D836" s="243"/>
    </row>
    <row r="837" spans="4:4" x14ac:dyDescent="0.2">
      <c r="D837" s="243"/>
    </row>
    <row r="838" spans="4:4" x14ac:dyDescent="0.2">
      <c r="D838" s="243"/>
    </row>
    <row r="839" spans="4:4" x14ac:dyDescent="0.2">
      <c r="D839" s="243"/>
    </row>
    <row r="840" spans="4:4" x14ac:dyDescent="0.2">
      <c r="D840" s="243"/>
    </row>
    <row r="841" spans="4:4" x14ac:dyDescent="0.2">
      <c r="D841" s="243"/>
    </row>
    <row r="842" spans="4:4" x14ac:dyDescent="0.2">
      <c r="D842" s="243"/>
    </row>
    <row r="843" spans="4:4" x14ac:dyDescent="0.2">
      <c r="D843" s="243"/>
    </row>
    <row r="844" spans="4:4" x14ac:dyDescent="0.2">
      <c r="D844" s="243"/>
    </row>
    <row r="845" spans="4:4" x14ac:dyDescent="0.2">
      <c r="D845" s="243"/>
    </row>
    <row r="846" spans="4:4" x14ac:dyDescent="0.2">
      <c r="D846" s="243"/>
    </row>
    <row r="847" spans="4:4" x14ac:dyDescent="0.2">
      <c r="D847" s="243"/>
    </row>
    <row r="848" spans="4:4" x14ac:dyDescent="0.2">
      <c r="D848" s="243"/>
    </row>
    <row r="849" spans="4:4" x14ac:dyDescent="0.2">
      <c r="D849" s="243"/>
    </row>
    <row r="850" spans="4:4" x14ac:dyDescent="0.2">
      <c r="D850" s="243"/>
    </row>
    <row r="851" spans="4:4" x14ac:dyDescent="0.2">
      <c r="D851" s="243"/>
    </row>
    <row r="852" spans="4:4" x14ac:dyDescent="0.2">
      <c r="D852" s="243"/>
    </row>
    <row r="853" spans="4:4" x14ac:dyDescent="0.2">
      <c r="D853" s="243"/>
    </row>
    <row r="854" spans="4:4" x14ac:dyDescent="0.2">
      <c r="D854" s="243"/>
    </row>
    <row r="855" spans="4:4" x14ac:dyDescent="0.2">
      <c r="D855" s="243"/>
    </row>
    <row r="856" spans="4:4" x14ac:dyDescent="0.2">
      <c r="D856" s="243"/>
    </row>
    <row r="857" spans="4:4" x14ac:dyDescent="0.2">
      <c r="D857" s="243"/>
    </row>
    <row r="858" spans="4:4" x14ac:dyDescent="0.2">
      <c r="D858" s="243"/>
    </row>
    <row r="859" spans="4:4" x14ac:dyDescent="0.2">
      <c r="D859" s="243"/>
    </row>
    <row r="860" spans="4:4" x14ac:dyDescent="0.2">
      <c r="D860" s="243"/>
    </row>
    <row r="861" spans="4:4" x14ac:dyDescent="0.2">
      <c r="D861" s="243"/>
    </row>
    <row r="862" spans="4:4" x14ac:dyDescent="0.2">
      <c r="D862" s="243"/>
    </row>
    <row r="863" spans="4:4" x14ac:dyDescent="0.2">
      <c r="D863" s="243"/>
    </row>
    <row r="864" spans="4:4" x14ac:dyDescent="0.2">
      <c r="D864" s="243"/>
    </row>
    <row r="865" spans="4:4" x14ac:dyDescent="0.2">
      <c r="D865" s="243"/>
    </row>
    <row r="866" spans="4:4" x14ac:dyDescent="0.2">
      <c r="D866" s="243"/>
    </row>
    <row r="867" spans="4:4" x14ac:dyDescent="0.2">
      <c r="D867" s="243"/>
    </row>
    <row r="868" spans="4:4" x14ac:dyDescent="0.2">
      <c r="D868" s="243"/>
    </row>
    <row r="869" spans="4:4" x14ac:dyDescent="0.2">
      <c r="D869" s="243"/>
    </row>
    <row r="870" spans="4:4" x14ac:dyDescent="0.2">
      <c r="D870" s="243"/>
    </row>
    <row r="871" spans="4:4" x14ac:dyDescent="0.2">
      <c r="D871" s="243"/>
    </row>
    <row r="872" spans="4:4" x14ac:dyDescent="0.2">
      <c r="D872" s="243"/>
    </row>
    <row r="873" spans="4:4" x14ac:dyDescent="0.2">
      <c r="D873" s="243"/>
    </row>
    <row r="874" spans="4:4" x14ac:dyDescent="0.2">
      <c r="D874" s="243"/>
    </row>
    <row r="875" spans="4:4" x14ac:dyDescent="0.2">
      <c r="D875" s="243"/>
    </row>
    <row r="876" spans="4:4" x14ac:dyDescent="0.2">
      <c r="D876" s="243"/>
    </row>
    <row r="877" spans="4:4" x14ac:dyDescent="0.2">
      <c r="D877" s="243"/>
    </row>
    <row r="878" spans="4:4" x14ac:dyDescent="0.2">
      <c r="D878" s="243"/>
    </row>
    <row r="879" spans="4:4" x14ac:dyDescent="0.2">
      <c r="D879" s="243"/>
    </row>
    <row r="880" spans="4:4" x14ac:dyDescent="0.2">
      <c r="D880" s="243"/>
    </row>
    <row r="881" spans="4:4" x14ac:dyDescent="0.2">
      <c r="D881" s="243"/>
    </row>
    <row r="882" spans="4:4" x14ac:dyDescent="0.2">
      <c r="D882" s="243"/>
    </row>
    <row r="883" spans="4:4" x14ac:dyDescent="0.2">
      <c r="D883" s="243"/>
    </row>
    <row r="884" spans="4:4" x14ac:dyDescent="0.2">
      <c r="D884" s="243"/>
    </row>
    <row r="885" spans="4:4" x14ac:dyDescent="0.2">
      <c r="D885" s="243"/>
    </row>
    <row r="886" spans="4:4" x14ac:dyDescent="0.2">
      <c r="D886" s="243"/>
    </row>
    <row r="887" spans="4:4" x14ac:dyDescent="0.2">
      <c r="D887" s="243"/>
    </row>
    <row r="888" spans="4:4" x14ac:dyDescent="0.2">
      <c r="D888" s="243"/>
    </row>
    <row r="889" spans="4:4" x14ac:dyDescent="0.2">
      <c r="D889" s="243"/>
    </row>
    <row r="890" spans="4:4" x14ac:dyDescent="0.2">
      <c r="D890" s="243"/>
    </row>
    <row r="891" spans="4:4" x14ac:dyDescent="0.2">
      <c r="D891" s="243"/>
    </row>
    <row r="892" spans="4:4" x14ac:dyDescent="0.2">
      <c r="D892" s="243"/>
    </row>
    <row r="893" spans="4:4" x14ac:dyDescent="0.2">
      <c r="D893" s="243"/>
    </row>
    <row r="894" spans="4:4" x14ac:dyDescent="0.2">
      <c r="D894" s="243"/>
    </row>
    <row r="895" spans="4:4" x14ac:dyDescent="0.2">
      <c r="D895" s="243"/>
    </row>
    <row r="896" spans="4:4" x14ac:dyDescent="0.2">
      <c r="D896" s="243"/>
    </row>
    <row r="897" spans="4:4" x14ac:dyDescent="0.2">
      <c r="D897" s="243"/>
    </row>
    <row r="898" spans="4:4" x14ac:dyDescent="0.2">
      <c r="D898" s="243"/>
    </row>
    <row r="899" spans="4:4" x14ac:dyDescent="0.2">
      <c r="D899" s="243"/>
    </row>
    <row r="900" spans="4:4" x14ac:dyDescent="0.2">
      <c r="D900" s="243"/>
    </row>
    <row r="901" spans="4:4" x14ac:dyDescent="0.2">
      <c r="D901" s="243"/>
    </row>
    <row r="902" spans="4:4" x14ac:dyDescent="0.2">
      <c r="D902" s="243"/>
    </row>
    <row r="903" spans="4:4" x14ac:dyDescent="0.2">
      <c r="D903" s="243"/>
    </row>
    <row r="904" spans="4:4" x14ac:dyDescent="0.2">
      <c r="D904" s="243"/>
    </row>
    <row r="905" spans="4:4" x14ac:dyDescent="0.2">
      <c r="D905" s="243"/>
    </row>
    <row r="906" spans="4:4" x14ac:dyDescent="0.2">
      <c r="D906" s="243"/>
    </row>
    <row r="907" spans="4:4" x14ac:dyDescent="0.2">
      <c r="D907" s="243"/>
    </row>
    <row r="908" spans="4:4" x14ac:dyDescent="0.2">
      <c r="D908" s="243"/>
    </row>
    <row r="909" spans="4:4" x14ac:dyDescent="0.2">
      <c r="D909" s="243"/>
    </row>
    <row r="910" spans="4:4" x14ac:dyDescent="0.2">
      <c r="D910" s="243"/>
    </row>
    <row r="911" spans="4:4" x14ac:dyDescent="0.2">
      <c r="D911" s="243"/>
    </row>
    <row r="912" spans="4:4" x14ac:dyDescent="0.2">
      <c r="D912" s="243"/>
    </row>
    <row r="913" spans="4:4" x14ac:dyDescent="0.2">
      <c r="D913" s="243"/>
    </row>
    <row r="914" spans="4:4" x14ac:dyDescent="0.2">
      <c r="D914" s="243"/>
    </row>
    <row r="915" spans="4:4" x14ac:dyDescent="0.2">
      <c r="D915" s="243"/>
    </row>
    <row r="916" spans="4:4" x14ac:dyDescent="0.2">
      <c r="D916" s="243"/>
    </row>
    <row r="917" spans="4:4" x14ac:dyDescent="0.2">
      <c r="D917" s="243"/>
    </row>
    <row r="918" spans="4:4" x14ac:dyDescent="0.2">
      <c r="D918" s="243"/>
    </row>
    <row r="919" spans="4:4" x14ac:dyDescent="0.2">
      <c r="D919" s="243"/>
    </row>
    <row r="920" spans="4:4" x14ac:dyDescent="0.2">
      <c r="D920" s="243"/>
    </row>
    <row r="921" spans="4:4" x14ac:dyDescent="0.2">
      <c r="D921" s="243"/>
    </row>
    <row r="922" spans="4:4" x14ac:dyDescent="0.2">
      <c r="D922" s="243"/>
    </row>
    <row r="923" spans="4:4" x14ac:dyDescent="0.2">
      <c r="D923" s="243"/>
    </row>
    <row r="924" spans="4:4" x14ac:dyDescent="0.2">
      <c r="D924" s="243"/>
    </row>
    <row r="925" spans="4:4" x14ac:dyDescent="0.2">
      <c r="D925" s="243"/>
    </row>
    <row r="926" spans="4:4" x14ac:dyDescent="0.2">
      <c r="D926" s="243"/>
    </row>
    <row r="927" spans="4:4" x14ac:dyDescent="0.2">
      <c r="D927" s="243"/>
    </row>
    <row r="928" spans="4:4" x14ac:dyDescent="0.2">
      <c r="D928" s="243"/>
    </row>
    <row r="929" spans="4:4" x14ac:dyDescent="0.2">
      <c r="D929" s="243"/>
    </row>
    <row r="930" spans="4:4" x14ac:dyDescent="0.2">
      <c r="D930" s="243"/>
    </row>
    <row r="931" spans="4:4" x14ac:dyDescent="0.2">
      <c r="D931" s="243"/>
    </row>
    <row r="932" spans="4:4" x14ac:dyDescent="0.2">
      <c r="D932" s="243"/>
    </row>
    <row r="933" spans="4:4" x14ac:dyDescent="0.2">
      <c r="D933" s="243"/>
    </row>
    <row r="934" spans="4:4" x14ac:dyDescent="0.2">
      <c r="D934" s="243"/>
    </row>
    <row r="935" spans="4:4" x14ac:dyDescent="0.2">
      <c r="D935" s="243"/>
    </row>
    <row r="936" spans="4:4" x14ac:dyDescent="0.2">
      <c r="D936" s="243"/>
    </row>
    <row r="937" spans="4:4" x14ac:dyDescent="0.2">
      <c r="D937" s="243"/>
    </row>
    <row r="938" spans="4:4" x14ac:dyDescent="0.2">
      <c r="D938" s="243"/>
    </row>
    <row r="939" spans="4:4" x14ac:dyDescent="0.2">
      <c r="D939" s="243"/>
    </row>
    <row r="940" spans="4:4" x14ac:dyDescent="0.2">
      <c r="D940" s="243"/>
    </row>
    <row r="941" spans="4:4" x14ac:dyDescent="0.2">
      <c r="D941" s="243"/>
    </row>
    <row r="942" spans="4:4" x14ac:dyDescent="0.2">
      <c r="D942" s="243"/>
    </row>
    <row r="943" spans="4:4" x14ac:dyDescent="0.2">
      <c r="D943" s="243"/>
    </row>
    <row r="944" spans="4:4" x14ac:dyDescent="0.2">
      <c r="D944" s="243"/>
    </row>
    <row r="945" spans="4:4" x14ac:dyDescent="0.2">
      <c r="D945" s="243"/>
    </row>
    <row r="946" spans="4:4" x14ac:dyDescent="0.2">
      <c r="D946" s="243"/>
    </row>
    <row r="947" spans="4:4" x14ac:dyDescent="0.2">
      <c r="D947" s="243"/>
    </row>
    <row r="948" spans="4:4" x14ac:dyDescent="0.2">
      <c r="D948" s="243"/>
    </row>
    <row r="949" spans="4:4" x14ac:dyDescent="0.2">
      <c r="D949" s="243"/>
    </row>
    <row r="950" spans="4:4" x14ac:dyDescent="0.2">
      <c r="D950" s="243"/>
    </row>
    <row r="951" spans="4:4" x14ac:dyDescent="0.2">
      <c r="D951" s="243"/>
    </row>
    <row r="952" spans="4:4" x14ac:dyDescent="0.2">
      <c r="D952" s="243"/>
    </row>
    <row r="953" spans="4:4" x14ac:dyDescent="0.2">
      <c r="D953" s="243"/>
    </row>
    <row r="954" spans="4:4" x14ac:dyDescent="0.2">
      <c r="D954" s="243"/>
    </row>
    <row r="955" spans="4:4" x14ac:dyDescent="0.2">
      <c r="D955" s="243"/>
    </row>
    <row r="956" spans="4:4" x14ac:dyDescent="0.2">
      <c r="D956" s="243"/>
    </row>
    <row r="957" spans="4:4" x14ac:dyDescent="0.2">
      <c r="D957" s="243"/>
    </row>
    <row r="958" spans="4:4" x14ac:dyDescent="0.2">
      <c r="D958" s="243"/>
    </row>
    <row r="959" spans="4:4" x14ac:dyDescent="0.2">
      <c r="D959" s="243"/>
    </row>
    <row r="960" spans="4:4" x14ac:dyDescent="0.2">
      <c r="D960" s="243"/>
    </row>
    <row r="961" spans="4:4" x14ac:dyDescent="0.2">
      <c r="D961" s="243"/>
    </row>
    <row r="962" spans="4:4" x14ac:dyDescent="0.2">
      <c r="D962" s="243"/>
    </row>
    <row r="963" spans="4:4" x14ac:dyDescent="0.2">
      <c r="D963" s="243"/>
    </row>
    <row r="964" spans="4:4" x14ac:dyDescent="0.2">
      <c r="D964" s="243"/>
    </row>
    <row r="965" spans="4:4" x14ac:dyDescent="0.2">
      <c r="D965" s="243"/>
    </row>
    <row r="966" spans="4:4" x14ac:dyDescent="0.2">
      <c r="D966" s="243"/>
    </row>
    <row r="967" spans="4:4" x14ac:dyDescent="0.2">
      <c r="D967" s="243"/>
    </row>
    <row r="968" spans="4:4" x14ac:dyDescent="0.2">
      <c r="D968" s="243"/>
    </row>
    <row r="969" spans="4:4" x14ac:dyDescent="0.2">
      <c r="D969" s="243"/>
    </row>
    <row r="970" spans="4:4" x14ac:dyDescent="0.2">
      <c r="D970" s="243"/>
    </row>
    <row r="971" spans="4:4" x14ac:dyDescent="0.2">
      <c r="D971" s="243"/>
    </row>
    <row r="972" spans="4:4" x14ac:dyDescent="0.2">
      <c r="D972" s="243"/>
    </row>
    <row r="973" spans="4:4" x14ac:dyDescent="0.2">
      <c r="D973" s="243"/>
    </row>
    <row r="974" spans="4:4" x14ac:dyDescent="0.2">
      <c r="D974" s="243"/>
    </row>
    <row r="975" spans="4:4" x14ac:dyDescent="0.2">
      <c r="D975" s="243"/>
    </row>
    <row r="976" spans="4:4" x14ac:dyDescent="0.2">
      <c r="D976" s="243"/>
    </row>
    <row r="977" spans="4:4" x14ac:dyDescent="0.2">
      <c r="D977" s="243"/>
    </row>
    <row r="978" spans="4:4" x14ac:dyDescent="0.2">
      <c r="D978" s="243"/>
    </row>
    <row r="979" spans="4:4" x14ac:dyDescent="0.2">
      <c r="D979" s="243"/>
    </row>
    <row r="980" spans="4:4" x14ac:dyDescent="0.2">
      <c r="D980" s="243"/>
    </row>
    <row r="981" spans="4:4" x14ac:dyDescent="0.2">
      <c r="D981" s="243"/>
    </row>
    <row r="982" spans="4:4" x14ac:dyDescent="0.2">
      <c r="D982" s="243"/>
    </row>
    <row r="983" spans="4:4" x14ac:dyDescent="0.2">
      <c r="D983" s="243"/>
    </row>
    <row r="984" spans="4:4" x14ac:dyDescent="0.2">
      <c r="D984" s="243"/>
    </row>
    <row r="985" spans="4:4" x14ac:dyDescent="0.2">
      <c r="D985" s="243"/>
    </row>
    <row r="986" spans="4:4" x14ac:dyDescent="0.2">
      <c r="D986" s="243"/>
    </row>
    <row r="987" spans="4:4" x14ac:dyDescent="0.2">
      <c r="D987" s="243"/>
    </row>
    <row r="988" spans="4:4" x14ac:dyDescent="0.2">
      <c r="D988" s="243"/>
    </row>
    <row r="989" spans="4:4" x14ac:dyDescent="0.2">
      <c r="D989" s="243"/>
    </row>
    <row r="990" spans="4:4" x14ac:dyDescent="0.2">
      <c r="D990" s="243"/>
    </row>
    <row r="991" spans="4:4" x14ac:dyDescent="0.2">
      <c r="D991" s="243"/>
    </row>
    <row r="992" spans="4:4" x14ac:dyDescent="0.2">
      <c r="D992" s="243"/>
    </row>
    <row r="993" spans="4:4" x14ac:dyDescent="0.2">
      <c r="D993" s="243"/>
    </row>
    <row r="994" spans="4:4" x14ac:dyDescent="0.2">
      <c r="D994" s="243"/>
    </row>
    <row r="995" spans="4:4" x14ac:dyDescent="0.2">
      <c r="D995" s="243"/>
    </row>
    <row r="996" spans="4:4" x14ac:dyDescent="0.2">
      <c r="D996" s="243"/>
    </row>
    <row r="997" spans="4:4" x14ac:dyDescent="0.2">
      <c r="D997" s="243"/>
    </row>
    <row r="998" spans="4:4" x14ac:dyDescent="0.2">
      <c r="D998" s="243"/>
    </row>
    <row r="999" spans="4:4" x14ac:dyDescent="0.2">
      <c r="D999" s="243"/>
    </row>
    <row r="1000" spans="4:4" x14ac:dyDescent="0.2">
      <c r="D1000" s="243"/>
    </row>
    <row r="1001" spans="4:4" x14ac:dyDescent="0.2">
      <c r="D1001" s="243"/>
    </row>
    <row r="1002" spans="4:4" x14ac:dyDescent="0.2">
      <c r="D1002" s="243"/>
    </row>
    <row r="1003" spans="4:4" x14ac:dyDescent="0.2">
      <c r="D1003" s="243"/>
    </row>
    <row r="1004" spans="4:4" x14ac:dyDescent="0.2">
      <c r="D1004" s="243"/>
    </row>
    <row r="1005" spans="4:4" x14ac:dyDescent="0.2">
      <c r="D1005" s="243"/>
    </row>
    <row r="1006" spans="4:4" x14ac:dyDescent="0.2">
      <c r="D1006" s="243"/>
    </row>
    <row r="1007" spans="4:4" x14ac:dyDescent="0.2">
      <c r="D1007" s="243"/>
    </row>
    <row r="1008" spans="4:4" x14ac:dyDescent="0.2">
      <c r="D1008" s="243"/>
    </row>
    <row r="1009" spans="4:4" x14ac:dyDescent="0.2">
      <c r="D1009" s="243"/>
    </row>
    <row r="1010" spans="4:4" x14ac:dyDescent="0.2">
      <c r="D1010" s="243"/>
    </row>
    <row r="1011" spans="4:4" x14ac:dyDescent="0.2">
      <c r="D1011" s="243"/>
    </row>
    <row r="1012" spans="4:4" x14ac:dyDescent="0.2">
      <c r="D1012" s="243"/>
    </row>
    <row r="1013" spans="4:4" x14ac:dyDescent="0.2">
      <c r="D1013" s="243"/>
    </row>
    <row r="1014" spans="4:4" x14ac:dyDescent="0.2">
      <c r="D1014" s="243"/>
    </row>
    <row r="1015" spans="4:4" x14ac:dyDescent="0.2">
      <c r="D1015" s="243"/>
    </row>
    <row r="1016" spans="4:4" x14ac:dyDescent="0.2">
      <c r="D1016" s="243"/>
    </row>
    <row r="1017" spans="4:4" x14ac:dyDescent="0.2">
      <c r="D1017" s="243"/>
    </row>
    <row r="1018" spans="4:4" x14ac:dyDescent="0.2">
      <c r="D1018" s="243"/>
    </row>
    <row r="1019" spans="4:4" x14ac:dyDescent="0.2">
      <c r="D1019" s="243"/>
    </row>
    <row r="1020" spans="4:4" x14ac:dyDescent="0.2">
      <c r="D1020" s="243"/>
    </row>
    <row r="1021" spans="4:4" x14ac:dyDescent="0.2">
      <c r="D1021" s="243"/>
    </row>
    <row r="1022" spans="4:4" x14ac:dyDescent="0.2">
      <c r="D1022" s="243"/>
    </row>
    <row r="1023" spans="4:4" x14ac:dyDescent="0.2">
      <c r="D1023" s="243"/>
    </row>
    <row r="1024" spans="4:4" x14ac:dyDescent="0.2">
      <c r="D1024" s="243"/>
    </row>
    <row r="1025" spans="4:4" x14ac:dyDescent="0.2">
      <c r="D1025" s="243"/>
    </row>
    <row r="1026" spans="4:4" x14ac:dyDescent="0.2">
      <c r="D1026" s="243"/>
    </row>
    <row r="1027" spans="4:4" x14ac:dyDescent="0.2">
      <c r="D1027" s="243"/>
    </row>
    <row r="1028" spans="4:4" x14ac:dyDescent="0.2">
      <c r="D1028" s="243"/>
    </row>
    <row r="1029" spans="4:4" x14ac:dyDescent="0.2">
      <c r="D1029" s="243"/>
    </row>
    <row r="1030" spans="4:4" x14ac:dyDescent="0.2">
      <c r="D1030" s="243"/>
    </row>
    <row r="1031" spans="4:4" x14ac:dyDescent="0.2">
      <c r="D1031" s="243"/>
    </row>
    <row r="1032" spans="4:4" x14ac:dyDescent="0.2">
      <c r="D1032" s="243"/>
    </row>
    <row r="1033" spans="4:4" x14ac:dyDescent="0.2">
      <c r="D1033" s="243"/>
    </row>
    <row r="1034" spans="4:4" x14ac:dyDescent="0.2">
      <c r="D1034" s="243"/>
    </row>
    <row r="1035" spans="4:4" x14ac:dyDescent="0.2">
      <c r="D1035" s="243"/>
    </row>
    <row r="1036" spans="4:4" x14ac:dyDescent="0.2">
      <c r="D1036" s="243"/>
    </row>
    <row r="1037" spans="4:4" x14ac:dyDescent="0.2">
      <c r="D1037" s="243"/>
    </row>
    <row r="1038" spans="4:4" x14ac:dyDescent="0.2">
      <c r="D1038" s="243"/>
    </row>
    <row r="1039" spans="4:4" x14ac:dyDescent="0.2">
      <c r="D1039" s="243"/>
    </row>
    <row r="1040" spans="4:4" x14ac:dyDescent="0.2">
      <c r="D1040" s="243"/>
    </row>
    <row r="1041" spans="4:4" x14ac:dyDescent="0.2">
      <c r="D1041" s="243"/>
    </row>
    <row r="1042" spans="4:4" x14ac:dyDescent="0.2">
      <c r="D1042" s="243"/>
    </row>
    <row r="1043" spans="4:4" x14ac:dyDescent="0.2">
      <c r="D1043" s="243"/>
    </row>
    <row r="1044" spans="4:4" x14ac:dyDescent="0.2">
      <c r="D1044" s="243"/>
    </row>
    <row r="1045" spans="4:4" x14ac:dyDescent="0.2">
      <c r="D1045" s="243"/>
    </row>
    <row r="1046" spans="4:4" x14ac:dyDescent="0.2">
      <c r="D1046" s="243"/>
    </row>
    <row r="1047" spans="4:4" x14ac:dyDescent="0.2">
      <c r="D1047" s="243"/>
    </row>
    <row r="1048" spans="4:4" x14ac:dyDescent="0.2">
      <c r="D1048" s="243"/>
    </row>
    <row r="1049" spans="4:4" x14ac:dyDescent="0.2">
      <c r="D1049" s="243"/>
    </row>
    <row r="1050" spans="4:4" x14ac:dyDescent="0.2">
      <c r="D1050" s="243"/>
    </row>
    <row r="1051" spans="4:4" x14ac:dyDescent="0.2">
      <c r="D1051" s="243"/>
    </row>
    <row r="1052" spans="4:4" x14ac:dyDescent="0.2">
      <c r="D1052" s="243"/>
    </row>
    <row r="1053" spans="4:4" x14ac:dyDescent="0.2">
      <c r="D1053" s="243"/>
    </row>
    <row r="1054" spans="4:4" x14ac:dyDescent="0.2">
      <c r="D1054" s="243"/>
    </row>
    <row r="1055" spans="4:4" x14ac:dyDescent="0.2">
      <c r="D1055" s="243"/>
    </row>
    <row r="1056" spans="4:4" x14ac:dyDescent="0.2">
      <c r="D1056" s="243"/>
    </row>
    <row r="1057" spans="4:4" x14ac:dyDescent="0.2">
      <c r="D1057" s="243"/>
    </row>
    <row r="1058" spans="4:4" x14ac:dyDescent="0.2">
      <c r="D1058" s="243"/>
    </row>
    <row r="1059" spans="4:4" x14ac:dyDescent="0.2">
      <c r="D1059" s="243"/>
    </row>
    <row r="1060" spans="4:4" x14ac:dyDescent="0.2">
      <c r="D1060" s="243"/>
    </row>
    <row r="1061" spans="4:4" x14ac:dyDescent="0.2">
      <c r="D1061" s="243"/>
    </row>
    <row r="1062" spans="4:4" x14ac:dyDescent="0.2">
      <c r="D1062" s="243"/>
    </row>
    <row r="1063" spans="4:4" x14ac:dyDescent="0.2">
      <c r="D1063" s="243"/>
    </row>
    <row r="1064" spans="4:4" x14ac:dyDescent="0.2">
      <c r="D1064" s="243"/>
    </row>
    <row r="1065" spans="4:4" x14ac:dyDescent="0.2">
      <c r="D1065" s="243"/>
    </row>
    <row r="1066" spans="4:4" x14ac:dyDescent="0.2">
      <c r="D1066" s="243"/>
    </row>
    <row r="1067" spans="4:4" x14ac:dyDescent="0.2">
      <c r="D1067" s="243"/>
    </row>
    <row r="1068" spans="4:4" x14ac:dyDescent="0.2">
      <c r="D1068" s="243"/>
    </row>
    <row r="1069" spans="4:4" x14ac:dyDescent="0.2">
      <c r="D1069" s="243"/>
    </row>
    <row r="1070" spans="4:4" x14ac:dyDescent="0.2">
      <c r="D1070" s="243"/>
    </row>
    <row r="1071" spans="4:4" x14ac:dyDescent="0.2">
      <c r="D1071" s="243"/>
    </row>
    <row r="1072" spans="4:4" x14ac:dyDescent="0.2">
      <c r="D1072" s="243"/>
    </row>
    <row r="1073" spans="4:4" x14ac:dyDescent="0.2">
      <c r="D1073" s="243"/>
    </row>
    <row r="1074" spans="4:4" x14ac:dyDescent="0.2">
      <c r="D1074" s="243"/>
    </row>
    <row r="1075" spans="4:4" x14ac:dyDescent="0.2">
      <c r="D1075" s="243"/>
    </row>
    <row r="1076" spans="4:4" x14ac:dyDescent="0.2">
      <c r="D1076" s="243"/>
    </row>
    <row r="1077" spans="4:4" x14ac:dyDescent="0.2">
      <c r="D1077" s="243"/>
    </row>
    <row r="1078" spans="4:4" x14ac:dyDescent="0.2">
      <c r="D1078" s="243"/>
    </row>
    <row r="1079" spans="4:4" x14ac:dyDescent="0.2">
      <c r="D1079" s="243"/>
    </row>
    <row r="1080" spans="4:4" x14ac:dyDescent="0.2">
      <c r="D1080" s="243"/>
    </row>
    <row r="1081" spans="4:4" x14ac:dyDescent="0.2">
      <c r="D1081" s="243"/>
    </row>
    <row r="1082" spans="4:4" x14ac:dyDescent="0.2">
      <c r="D1082" s="243"/>
    </row>
    <row r="1083" spans="4:4" x14ac:dyDescent="0.2">
      <c r="D1083" s="243"/>
    </row>
    <row r="1084" spans="4:4" x14ac:dyDescent="0.2">
      <c r="D1084" s="243"/>
    </row>
    <row r="1085" spans="4:4" x14ac:dyDescent="0.2">
      <c r="D1085" s="243"/>
    </row>
    <row r="1086" spans="4:4" x14ac:dyDescent="0.2">
      <c r="D1086" s="243"/>
    </row>
    <row r="1087" spans="4:4" x14ac:dyDescent="0.2">
      <c r="D1087" s="243"/>
    </row>
    <row r="1088" spans="4:4" x14ac:dyDescent="0.2">
      <c r="D1088" s="243"/>
    </row>
    <row r="1089" spans="4:4" x14ac:dyDescent="0.2">
      <c r="D1089" s="243"/>
    </row>
    <row r="1090" spans="4:4" x14ac:dyDescent="0.2">
      <c r="D1090" s="243"/>
    </row>
    <row r="1091" spans="4:4" x14ac:dyDescent="0.2">
      <c r="D1091" s="243"/>
    </row>
    <row r="1092" spans="4:4" x14ac:dyDescent="0.2">
      <c r="D1092" s="243"/>
    </row>
    <row r="1093" spans="4:4" x14ac:dyDescent="0.2">
      <c r="D1093" s="243"/>
    </row>
    <row r="1094" spans="4:4" x14ac:dyDescent="0.2">
      <c r="D1094" s="243"/>
    </row>
    <row r="1095" spans="4:4" x14ac:dyDescent="0.2">
      <c r="D1095" s="243"/>
    </row>
    <row r="1096" spans="4:4" x14ac:dyDescent="0.2">
      <c r="D1096" s="243"/>
    </row>
    <row r="1097" spans="4:4" x14ac:dyDescent="0.2">
      <c r="D1097" s="243"/>
    </row>
    <row r="1098" spans="4:4" x14ac:dyDescent="0.2">
      <c r="D1098" s="243"/>
    </row>
    <row r="1099" spans="4:4" x14ac:dyDescent="0.2">
      <c r="D1099" s="243"/>
    </row>
    <row r="1100" spans="4:4" x14ac:dyDescent="0.2">
      <c r="D1100" s="243"/>
    </row>
    <row r="1101" spans="4:4" x14ac:dyDescent="0.2">
      <c r="D1101" s="243"/>
    </row>
    <row r="1102" spans="4:4" x14ac:dyDescent="0.2">
      <c r="D1102" s="243"/>
    </row>
    <row r="1103" spans="4:4" x14ac:dyDescent="0.2">
      <c r="D1103" s="243"/>
    </row>
    <row r="1104" spans="4:4" x14ac:dyDescent="0.2">
      <c r="D1104" s="243"/>
    </row>
    <row r="1105" spans="4:4" x14ac:dyDescent="0.2">
      <c r="D1105" s="243"/>
    </row>
    <row r="1106" spans="4:4" x14ac:dyDescent="0.2">
      <c r="D1106" s="243"/>
    </row>
    <row r="1107" spans="4:4" x14ac:dyDescent="0.2">
      <c r="D1107" s="243"/>
    </row>
    <row r="1108" spans="4:4" x14ac:dyDescent="0.2">
      <c r="D1108" s="243"/>
    </row>
    <row r="1109" spans="4:4" x14ac:dyDescent="0.2">
      <c r="D1109" s="243"/>
    </row>
    <row r="1110" spans="4:4" x14ac:dyDescent="0.2">
      <c r="D1110" s="243"/>
    </row>
    <row r="1111" spans="4:4" x14ac:dyDescent="0.2">
      <c r="D1111" s="243"/>
    </row>
    <row r="1112" spans="4:4" x14ac:dyDescent="0.2">
      <c r="D1112" s="243"/>
    </row>
    <row r="1113" spans="4:4" x14ac:dyDescent="0.2">
      <c r="D1113" s="243"/>
    </row>
    <row r="1114" spans="4:4" x14ac:dyDescent="0.2">
      <c r="D1114" s="243"/>
    </row>
    <row r="1115" spans="4:4" x14ac:dyDescent="0.2">
      <c r="D1115" s="243"/>
    </row>
    <row r="1116" spans="4:4" x14ac:dyDescent="0.2">
      <c r="D1116" s="243"/>
    </row>
    <row r="1117" spans="4:4" x14ac:dyDescent="0.2">
      <c r="D1117" s="243"/>
    </row>
    <row r="1118" spans="4:4" x14ac:dyDescent="0.2">
      <c r="D1118" s="243"/>
    </row>
    <row r="1119" spans="4:4" x14ac:dyDescent="0.2">
      <c r="D1119" s="243"/>
    </row>
    <row r="1120" spans="4:4" x14ac:dyDescent="0.2">
      <c r="D1120" s="243"/>
    </row>
    <row r="1121" spans="4:4" x14ac:dyDescent="0.2">
      <c r="D1121" s="243"/>
    </row>
    <row r="1122" spans="4:4" x14ac:dyDescent="0.2">
      <c r="D1122" s="243"/>
    </row>
    <row r="1123" spans="4:4" x14ac:dyDescent="0.2">
      <c r="D1123" s="243"/>
    </row>
    <row r="1124" spans="4:4" x14ac:dyDescent="0.2">
      <c r="D1124" s="243"/>
    </row>
    <row r="1125" spans="4:4" x14ac:dyDescent="0.2">
      <c r="D1125" s="243"/>
    </row>
    <row r="1126" spans="4:4" x14ac:dyDescent="0.2">
      <c r="D1126" s="243"/>
    </row>
    <row r="1127" spans="4:4" x14ac:dyDescent="0.2">
      <c r="D1127" s="243"/>
    </row>
    <row r="1128" spans="4:4" x14ac:dyDescent="0.2">
      <c r="D1128" s="243"/>
    </row>
    <row r="1129" spans="4:4" x14ac:dyDescent="0.2">
      <c r="D1129" s="243"/>
    </row>
    <row r="1130" spans="4:4" x14ac:dyDescent="0.2">
      <c r="D1130" s="243"/>
    </row>
    <row r="1131" spans="4:4" x14ac:dyDescent="0.2">
      <c r="D1131" s="243"/>
    </row>
    <row r="1132" spans="4:4" x14ac:dyDescent="0.2">
      <c r="D1132" s="243"/>
    </row>
    <row r="1133" spans="4:4" x14ac:dyDescent="0.2">
      <c r="D1133" s="243"/>
    </row>
    <row r="1134" spans="4:4" x14ac:dyDescent="0.2">
      <c r="D1134" s="243"/>
    </row>
    <row r="1135" spans="4:4" x14ac:dyDescent="0.2">
      <c r="D1135" s="243"/>
    </row>
    <row r="1136" spans="4:4" x14ac:dyDescent="0.2">
      <c r="D1136" s="243"/>
    </row>
    <row r="1137" spans="4:4" x14ac:dyDescent="0.2">
      <c r="D1137" s="243"/>
    </row>
    <row r="1138" spans="4:4" x14ac:dyDescent="0.2">
      <c r="D1138" s="243"/>
    </row>
    <row r="1139" spans="4:4" x14ac:dyDescent="0.2">
      <c r="D1139" s="243"/>
    </row>
    <row r="1140" spans="4:4" x14ac:dyDescent="0.2">
      <c r="D1140" s="243"/>
    </row>
    <row r="1141" spans="4:4" x14ac:dyDescent="0.2">
      <c r="D1141" s="243"/>
    </row>
    <row r="1142" spans="4:4" x14ac:dyDescent="0.2">
      <c r="D1142" s="243"/>
    </row>
    <row r="1143" spans="4:4" x14ac:dyDescent="0.2">
      <c r="D1143" s="243"/>
    </row>
    <row r="1144" spans="4:4" x14ac:dyDescent="0.2">
      <c r="D1144" s="243"/>
    </row>
    <row r="1145" spans="4:4" x14ac:dyDescent="0.2">
      <c r="D1145" s="243"/>
    </row>
    <row r="1146" spans="4:4" x14ac:dyDescent="0.2">
      <c r="D1146" s="243"/>
    </row>
    <row r="1147" spans="4:4" x14ac:dyDescent="0.2">
      <c r="D1147" s="243"/>
    </row>
    <row r="1148" spans="4:4" x14ac:dyDescent="0.2">
      <c r="D1148" s="243"/>
    </row>
    <row r="1149" spans="4:4" x14ac:dyDescent="0.2">
      <c r="D1149" s="243"/>
    </row>
    <row r="1150" spans="4:4" x14ac:dyDescent="0.2">
      <c r="D1150" s="243"/>
    </row>
    <row r="1151" spans="4:4" x14ac:dyDescent="0.2">
      <c r="D1151" s="243"/>
    </row>
    <row r="1152" spans="4:4" x14ac:dyDescent="0.2">
      <c r="D1152" s="243"/>
    </row>
    <row r="1153" spans="4:4" x14ac:dyDescent="0.2">
      <c r="D1153" s="243"/>
    </row>
    <row r="1154" spans="4:4" x14ac:dyDescent="0.2">
      <c r="D1154" s="243"/>
    </row>
    <row r="1155" spans="4:4" x14ac:dyDescent="0.2">
      <c r="D1155" s="243"/>
    </row>
    <row r="1156" spans="4:4" x14ac:dyDescent="0.2">
      <c r="D1156" s="243"/>
    </row>
    <row r="1157" spans="4:4" x14ac:dyDescent="0.2">
      <c r="D1157" s="243"/>
    </row>
    <row r="1158" spans="4:4" x14ac:dyDescent="0.2">
      <c r="D1158" s="243"/>
    </row>
    <row r="1159" spans="4:4" x14ac:dyDescent="0.2">
      <c r="D1159" s="243"/>
    </row>
    <row r="1160" spans="4:4" x14ac:dyDescent="0.2">
      <c r="D1160" s="243"/>
    </row>
    <row r="1161" spans="4:4" x14ac:dyDescent="0.2">
      <c r="D1161" s="243"/>
    </row>
    <row r="1162" spans="4:4" x14ac:dyDescent="0.2">
      <c r="D1162" s="243"/>
    </row>
    <row r="1163" spans="4:4" x14ac:dyDescent="0.2">
      <c r="D1163" s="243"/>
    </row>
    <row r="1164" spans="4:4" x14ac:dyDescent="0.2">
      <c r="D1164" s="243"/>
    </row>
    <row r="1165" spans="4:4" x14ac:dyDescent="0.2">
      <c r="D1165" s="243"/>
    </row>
    <row r="1166" spans="4:4" x14ac:dyDescent="0.2">
      <c r="D1166" s="243"/>
    </row>
    <row r="1167" spans="4:4" x14ac:dyDescent="0.2">
      <c r="D1167" s="243"/>
    </row>
    <row r="1168" spans="4:4" x14ac:dyDescent="0.2">
      <c r="D1168" s="243"/>
    </row>
    <row r="1169" spans="4:4" x14ac:dyDescent="0.2">
      <c r="D1169" s="243"/>
    </row>
    <row r="1170" spans="4:4" x14ac:dyDescent="0.2">
      <c r="D1170" s="243"/>
    </row>
    <row r="1171" spans="4:4" x14ac:dyDescent="0.2">
      <c r="D1171" s="243"/>
    </row>
    <row r="1172" spans="4:4" x14ac:dyDescent="0.2">
      <c r="D1172" s="243"/>
    </row>
    <row r="1173" spans="4:4" x14ac:dyDescent="0.2">
      <c r="D1173" s="243"/>
    </row>
    <row r="1174" spans="4:4" x14ac:dyDescent="0.2">
      <c r="D1174" s="243"/>
    </row>
    <row r="1175" spans="4:4" x14ac:dyDescent="0.2">
      <c r="D1175" s="243"/>
    </row>
    <row r="1176" spans="4:4" x14ac:dyDescent="0.2">
      <c r="D1176" s="243"/>
    </row>
    <row r="1177" spans="4:4" x14ac:dyDescent="0.2">
      <c r="D1177" s="243"/>
    </row>
    <row r="1178" spans="4:4" x14ac:dyDescent="0.2">
      <c r="D1178" s="243"/>
    </row>
    <row r="1179" spans="4:4" x14ac:dyDescent="0.2">
      <c r="D1179" s="243"/>
    </row>
    <row r="1180" spans="4:4" x14ac:dyDescent="0.2">
      <c r="D1180" s="243"/>
    </row>
    <row r="1181" spans="4:4" x14ac:dyDescent="0.2">
      <c r="D1181" s="243"/>
    </row>
    <row r="1182" spans="4:4" x14ac:dyDescent="0.2">
      <c r="D1182" s="243"/>
    </row>
    <row r="1183" spans="4:4" x14ac:dyDescent="0.2">
      <c r="D1183" s="243"/>
    </row>
    <row r="1184" spans="4:4" x14ac:dyDescent="0.2">
      <c r="D1184" s="243"/>
    </row>
    <row r="1185" spans="4:4" x14ac:dyDescent="0.2">
      <c r="D1185" s="243"/>
    </row>
    <row r="1186" spans="4:4" x14ac:dyDescent="0.2">
      <c r="D1186" s="243"/>
    </row>
    <row r="1187" spans="4:4" x14ac:dyDescent="0.2">
      <c r="D1187" s="243"/>
    </row>
    <row r="1188" spans="4:4" x14ac:dyDescent="0.2">
      <c r="D1188" s="243"/>
    </row>
    <row r="1189" spans="4:4" x14ac:dyDescent="0.2">
      <c r="D1189" s="243"/>
    </row>
    <row r="1190" spans="4:4" x14ac:dyDescent="0.2">
      <c r="D1190" s="243"/>
    </row>
    <row r="1191" spans="4:4" x14ac:dyDescent="0.2">
      <c r="D1191" s="243"/>
    </row>
    <row r="1192" spans="4:4" x14ac:dyDescent="0.2">
      <c r="D1192" s="243"/>
    </row>
    <row r="1193" spans="4:4" x14ac:dyDescent="0.2">
      <c r="D1193" s="243"/>
    </row>
    <row r="1194" spans="4:4" x14ac:dyDescent="0.2">
      <c r="D1194" s="243"/>
    </row>
    <row r="1195" spans="4:4" x14ac:dyDescent="0.2">
      <c r="D1195" s="243"/>
    </row>
    <row r="1196" spans="4:4" x14ac:dyDescent="0.2">
      <c r="D1196" s="243"/>
    </row>
    <row r="1197" spans="4:4" x14ac:dyDescent="0.2">
      <c r="D1197" s="243"/>
    </row>
    <row r="1198" spans="4:4" x14ac:dyDescent="0.2">
      <c r="D1198" s="243"/>
    </row>
    <row r="1199" spans="4:4" x14ac:dyDescent="0.2">
      <c r="D1199" s="243"/>
    </row>
    <row r="1200" spans="4:4" x14ac:dyDescent="0.2">
      <c r="D1200" s="243"/>
    </row>
    <row r="1201" spans="4:4" x14ac:dyDescent="0.2">
      <c r="D1201" s="243"/>
    </row>
    <row r="1202" spans="4:4" x14ac:dyDescent="0.2">
      <c r="D1202" s="243"/>
    </row>
    <row r="1203" spans="4:4" x14ac:dyDescent="0.2">
      <c r="D1203" s="243"/>
    </row>
    <row r="1204" spans="4:4" x14ac:dyDescent="0.2">
      <c r="D1204" s="243"/>
    </row>
    <row r="1205" spans="4:4" x14ac:dyDescent="0.2">
      <c r="D1205" s="243"/>
    </row>
    <row r="1206" spans="4:4" x14ac:dyDescent="0.2">
      <c r="D1206" s="243"/>
    </row>
    <row r="1207" spans="4:4" x14ac:dyDescent="0.2">
      <c r="D1207" s="243"/>
    </row>
    <row r="1208" spans="4:4" x14ac:dyDescent="0.2">
      <c r="D1208" s="243"/>
    </row>
    <row r="1209" spans="4:4" x14ac:dyDescent="0.2">
      <c r="D1209" s="243"/>
    </row>
    <row r="1210" spans="4:4" x14ac:dyDescent="0.2">
      <c r="D1210" s="243"/>
    </row>
    <row r="1211" spans="4:4" x14ac:dyDescent="0.2">
      <c r="D1211" s="243"/>
    </row>
    <row r="1212" spans="4:4" x14ac:dyDescent="0.2">
      <c r="D1212" s="243"/>
    </row>
    <row r="1213" spans="4:4" x14ac:dyDescent="0.2">
      <c r="D1213" s="243"/>
    </row>
    <row r="1214" spans="4:4" x14ac:dyDescent="0.2">
      <c r="D1214" s="243"/>
    </row>
    <row r="1215" spans="4:4" x14ac:dyDescent="0.2">
      <c r="D1215" s="243"/>
    </row>
    <row r="1216" spans="4:4" x14ac:dyDescent="0.2">
      <c r="D1216" s="243"/>
    </row>
    <row r="1217" spans="4:4" x14ac:dyDescent="0.2">
      <c r="D1217" s="243"/>
    </row>
    <row r="1218" spans="4:4" x14ac:dyDescent="0.2">
      <c r="D1218" s="243"/>
    </row>
    <row r="1219" spans="4:4" x14ac:dyDescent="0.2">
      <c r="D1219" s="243"/>
    </row>
    <row r="1220" spans="4:4" x14ac:dyDescent="0.2">
      <c r="D1220" s="243"/>
    </row>
    <row r="1221" spans="4:4" x14ac:dyDescent="0.2">
      <c r="D1221" s="243"/>
    </row>
    <row r="1222" spans="4:4" x14ac:dyDescent="0.2">
      <c r="D1222" s="243"/>
    </row>
    <row r="1223" spans="4:4" x14ac:dyDescent="0.2">
      <c r="D1223" s="243"/>
    </row>
    <row r="1224" spans="4:4" x14ac:dyDescent="0.2">
      <c r="D1224" s="243"/>
    </row>
    <row r="1225" spans="4:4" x14ac:dyDescent="0.2">
      <c r="D1225" s="243"/>
    </row>
    <row r="1226" spans="4:4" x14ac:dyDescent="0.2">
      <c r="D1226" s="243"/>
    </row>
    <row r="1227" spans="4:4" x14ac:dyDescent="0.2">
      <c r="D1227" s="243"/>
    </row>
    <row r="1228" spans="4:4" x14ac:dyDescent="0.2">
      <c r="D1228" s="243"/>
    </row>
    <row r="1229" spans="4:4" x14ac:dyDescent="0.2">
      <c r="D1229" s="243"/>
    </row>
    <row r="1230" spans="4:4" x14ac:dyDescent="0.2">
      <c r="D1230" s="243"/>
    </row>
    <row r="1231" spans="4:4" x14ac:dyDescent="0.2">
      <c r="D1231" s="243"/>
    </row>
    <row r="1232" spans="4:4" x14ac:dyDescent="0.2">
      <c r="D1232" s="243"/>
    </row>
    <row r="1233" spans="4:4" x14ac:dyDescent="0.2">
      <c r="D1233" s="243"/>
    </row>
    <row r="1234" spans="4:4" x14ac:dyDescent="0.2">
      <c r="D1234" s="243"/>
    </row>
    <row r="1235" spans="4:4" x14ac:dyDescent="0.2">
      <c r="D1235" s="243"/>
    </row>
    <row r="1236" spans="4:4" x14ac:dyDescent="0.2">
      <c r="D1236" s="243"/>
    </row>
    <row r="1237" spans="4:4" x14ac:dyDescent="0.2">
      <c r="D1237" s="243"/>
    </row>
    <row r="1238" spans="4:4" x14ac:dyDescent="0.2">
      <c r="D1238" s="243"/>
    </row>
    <row r="1239" spans="4:4" x14ac:dyDescent="0.2">
      <c r="D1239" s="243"/>
    </row>
    <row r="1240" spans="4:4" x14ac:dyDescent="0.2">
      <c r="D1240" s="243"/>
    </row>
    <row r="1241" spans="4:4" x14ac:dyDescent="0.2">
      <c r="D1241" s="243"/>
    </row>
    <row r="1242" spans="4:4" x14ac:dyDescent="0.2">
      <c r="D1242" s="243"/>
    </row>
    <row r="1243" spans="4:4" x14ac:dyDescent="0.2">
      <c r="D1243" s="243"/>
    </row>
    <row r="1244" spans="4:4" x14ac:dyDescent="0.2">
      <c r="D1244" s="243"/>
    </row>
    <row r="1245" spans="4:4" x14ac:dyDescent="0.2">
      <c r="D1245" s="243"/>
    </row>
    <row r="1246" spans="4:4" x14ac:dyDescent="0.2">
      <c r="D1246" s="243"/>
    </row>
    <row r="1247" spans="4:4" x14ac:dyDescent="0.2">
      <c r="D1247" s="243"/>
    </row>
    <row r="1248" spans="4:4" x14ac:dyDescent="0.2">
      <c r="D1248" s="243"/>
    </row>
    <row r="1249" spans="4:4" x14ac:dyDescent="0.2">
      <c r="D1249" s="243"/>
    </row>
    <row r="1250" spans="4:4" x14ac:dyDescent="0.2">
      <c r="D1250" s="243"/>
    </row>
    <row r="1251" spans="4:4" x14ac:dyDescent="0.2">
      <c r="D1251" s="243"/>
    </row>
    <row r="1252" spans="4:4" x14ac:dyDescent="0.2">
      <c r="D1252" s="243"/>
    </row>
    <row r="1253" spans="4:4" x14ac:dyDescent="0.2">
      <c r="D1253" s="243"/>
    </row>
    <row r="1254" spans="4:4" x14ac:dyDescent="0.2">
      <c r="D1254" s="243"/>
    </row>
    <row r="1255" spans="4:4" x14ac:dyDescent="0.2">
      <c r="D1255" s="243"/>
    </row>
    <row r="1256" spans="4:4" x14ac:dyDescent="0.2">
      <c r="D1256" s="243"/>
    </row>
    <row r="1257" spans="4:4" x14ac:dyDescent="0.2">
      <c r="D1257" s="243"/>
    </row>
    <row r="1258" spans="4:4" x14ac:dyDescent="0.2">
      <c r="D1258" s="243"/>
    </row>
    <row r="1259" spans="4:4" x14ac:dyDescent="0.2">
      <c r="D1259" s="243"/>
    </row>
    <row r="1260" spans="4:4" x14ac:dyDescent="0.2">
      <c r="D1260" s="243"/>
    </row>
    <row r="1261" spans="4:4" x14ac:dyDescent="0.2">
      <c r="D1261" s="243"/>
    </row>
    <row r="1262" spans="4:4" x14ac:dyDescent="0.2">
      <c r="D1262" s="243"/>
    </row>
    <row r="1263" spans="4:4" x14ac:dyDescent="0.2">
      <c r="D1263" s="243"/>
    </row>
    <row r="1264" spans="4:4" x14ac:dyDescent="0.2">
      <c r="D1264" s="243"/>
    </row>
    <row r="1265" spans="4:4" x14ac:dyDescent="0.2">
      <c r="D1265" s="243"/>
    </row>
    <row r="1266" spans="4:4" x14ac:dyDescent="0.2">
      <c r="D1266" s="243"/>
    </row>
    <row r="1267" spans="4:4" x14ac:dyDescent="0.2">
      <c r="D1267" s="243"/>
    </row>
    <row r="1268" spans="4:4" x14ac:dyDescent="0.2">
      <c r="D1268" s="243"/>
    </row>
    <row r="1269" spans="4:4" x14ac:dyDescent="0.2">
      <c r="D1269" s="243"/>
    </row>
    <row r="1270" spans="4:4" x14ac:dyDescent="0.2">
      <c r="D1270" s="243"/>
    </row>
    <row r="1271" spans="4:4" x14ac:dyDescent="0.2">
      <c r="D1271" s="243"/>
    </row>
    <row r="1272" spans="4:4" x14ac:dyDescent="0.2">
      <c r="D1272" s="243"/>
    </row>
    <row r="1273" spans="4:4" x14ac:dyDescent="0.2">
      <c r="D1273" s="243"/>
    </row>
    <row r="1274" spans="4:4" x14ac:dyDescent="0.2">
      <c r="D1274" s="243"/>
    </row>
    <row r="1275" spans="4:4" x14ac:dyDescent="0.2">
      <c r="D1275" s="243"/>
    </row>
    <row r="1276" spans="4:4" x14ac:dyDescent="0.2">
      <c r="D1276" s="243"/>
    </row>
    <row r="1277" spans="4:4" x14ac:dyDescent="0.2">
      <c r="D1277" s="243"/>
    </row>
    <row r="1278" spans="4:4" x14ac:dyDescent="0.2">
      <c r="D1278" s="243"/>
    </row>
    <row r="1279" spans="4:4" x14ac:dyDescent="0.2">
      <c r="D1279" s="243"/>
    </row>
    <row r="1280" spans="4:4" x14ac:dyDescent="0.2">
      <c r="D1280" s="243"/>
    </row>
    <row r="1281" spans="4:4" x14ac:dyDescent="0.2">
      <c r="D1281" s="243"/>
    </row>
    <row r="1282" spans="4:4" x14ac:dyDescent="0.2">
      <c r="D1282" s="243"/>
    </row>
    <row r="1283" spans="4:4" x14ac:dyDescent="0.2">
      <c r="D1283" s="243"/>
    </row>
    <row r="1284" spans="4:4" x14ac:dyDescent="0.2">
      <c r="D1284" s="243"/>
    </row>
    <row r="1285" spans="4:4" x14ac:dyDescent="0.2">
      <c r="D1285" s="243"/>
    </row>
    <row r="1286" spans="4:4" x14ac:dyDescent="0.2">
      <c r="D1286" s="243"/>
    </row>
    <row r="1287" spans="4:4" x14ac:dyDescent="0.2">
      <c r="D1287" s="243"/>
    </row>
    <row r="1288" spans="4:4" x14ac:dyDescent="0.2">
      <c r="D1288" s="243"/>
    </row>
    <row r="1289" spans="4:4" x14ac:dyDescent="0.2">
      <c r="D1289" s="243"/>
    </row>
    <row r="1290" spans="4:4" x14ac:dyDescent="0.2">
      <c r="D1290" s="243"/>
    </row>
    <row r="1291" spans="4:4" x14ac:dyDescent="0.2">
      <c r="D1291" s="243"/>
    </row>
    <row r="1292" spans="4:4" x14ac:dyDescent="0.2">
      <c r="D1292" s="243"/>
    </row>
    <row r="1293" spans="4:4" x14ac:dyDescent="0.2">
      <c r="D1293" s="243"/>
    </row>
    <row r="1294" spans="4:4" x14ac:dyDescent="0.2">
      <c r="D1294" s="243"/>
    </row>
    <row r="1295" spans="4:4" x14ac:dyDescent="0.2">
      <c r="D1295" s="243"/>
    </row>
    <row r="1296" spans="4:4" x14ac:dyDescent="0.2">
      <c r="D1296" s="243"/>
    </row>
    <row r="1297" spans="4:4" x14ac:dyDescent="0.2">
      <c r="D1297" s="243"/>
    </row>
    <row r="1298" spans="4:4" x14ac:dyDescent="0.2">
      <c r="D1298" s="243"/>
    </row>
    <row r="1299" spans="4:4" x14ac:dyDescent="0.2">
      <c r="D1299" s="243"/>
    </row>
    <row r="1300" spans="4:4" x14ac:dyDescent="0.2">
      <c r="D1300" s="243"/>
    </row>
    <row r="1301" spans="4:4" x14ac:dyDescent="0.2">
      <c r="D1301" s="243"/>
    </row>
    <row r="1302" spans="4:4" x14ac:dyDescent="0.2">
      <c r="D1302" s="243"/>
    </row>
    <row r="1303" spans="4:4" x14ac:dyDescent="0.2">
      <c r="D1303" s="243"/>
    </row>
    <row r="1304" spans="4:4" x14ac:dyDescent="0.2">
      <c r="D1304" s="243"/>
    </row>
    <row r="1305" spans="4:4" x14ac:dyDescent="0.2">
      <c r="D1305" s="243"/>
    </row>
    <row r="1306" spans="4:4" x14ac:dyDescent="0.2">
      <c r="D1306" s="243"/>
    </row>
    <row r="1307" spans="4:4" x14ac:dyDescent="0.2">
      <c r="D1307" s="243"/>
    </row>
    <row r="1308" spans="4:4" x14ac:dyDescent="0.2">
      <c r="D1308" s="243"/>
    </row>
    <row r="1309" spans="4:4" x14ac:dyDescent="0.2">
      <c r="D1309" s="2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10"/>
  <sheetViews>
    <sheetView workbookViewId="0"/>
  </sheetViews>
  <sheetFormatPr defaultColWidth="12.5703125" defaultRowHeight="15.75" customHeight="1" x14ac:dyDescent="0.2"/>
  <cols>
    <col min="1" max="1" width="65.42578125" customWidth="1"/>
    <col min="2" max="2" width="86.28515625" customWidth="1"/>
    <col min="3" max="3" width="50.28515625" customWidth="1"/>
  </cols>
  <sheetData>
    <row r="1" spans="1:3" ht="15.75" customHeight="1" x14ac:dyDescent="0.25">
      <c r="A1" s="75" t="s">
        <v>70</v>
      </c>
      <c r="B1" s="75" t="s">
        <v>71</v>
      </c>
      <c r="C1" s="76"/>
    </row>
    <row r="2" spans="1:3" ht="15.75" customHeight="1" x14ac:dyDescent="0.25">
      <c r="A2" s="77" t="s">
        <v>72</v>
      </c>
      <c r="B2" s="78"/>
    </row>
    <row r="3" spans="1:3" ht="25.5" x14ac:dyDescent="0.2">
      <c r="A3" s="79" t="s">
        <v>73</v>
      </c>
      <c r="B3" s="80" t="s">
        <v>74</v>
      </c>
    </row>
    <row r="4" spans="1:3" ht="12.75" x14ac:dyDescent="0.2">
      <c r="A4" s="79" t="s">
        <v>75</v>
      </c>
      <c r="B4" s="81" t="s">
        <v>76</v>
      </c>
    </row>
    <row r="5" spans="1:3" ht="12.75" x14ac:dyDescent="0.2">
      <c r="A5" s="79" t="s">
        <v>77</v>
      </c>
      <c r="B5" s="81" t="s">
        <v>78</v>
      </c>
    </row>
    <row r="6" spans="1:3" ht="25.5" x14ac:dyDescent="0.2">
      <c r="A6" s="79" t="s">
        <v>79</v>
      </c>
      <c r="B6" s="81"/>
    </row>
    <row r="7" spans="1:3" ht="25.5" x14ac:dyDescent="0.2">
      <c r="A7" s="79" t="s">
        <v>80</v>
      </c>
      <c r="B7" s="81" t="s">
        <v>81</v>
      </c>
    </row>
    <row r="8" spans="1:3" ht="12.75" x14ac:dyDescent="0.2">
      <c r="A8" s="79" t="s">
        <v>82</v>
      </c>
      <c r="B8" s="81" t="s">
        <v>83</v>
      </c>
    </row>
    <row r="9" spans="1:3" ht="12.75" x14ac:dyDescent="0.2">
      <c r="A9" s="79" t="s">
        <v>84</v>
      </c>
      <c r="B9" s="81" t="s">
        <v>85</v>
      </c>
    </row>
    <row r="10" spans="1:3" ht="12.75" x14ac:dyDescent="0.2">
      <c r="A10" s="79" t="s">
        <v>86</v>
      </c>
      <c r="B10" s="79" t="s">
        <v>87</v>
      </c>
    </row>
    <row r="11" spans="1:3" ht="12.75" x14ac:dyDescent="0.2">
      <c r="A11" s="79" t="s">
        <v>88</v>
      </c>
      <c r="B11" s="79" t="s">
        <v>89</v>
      </c>
    </row>
    <row r="12" spans="1:3" ht="25.5" x14ac:dyDescent="0.2">
      <c r="A12" s="79" t="s">
        <v>90</v>
      </c>
      <c r="B12" s="79"/>
    </row>
    <row r="13" spans="1:3" ht="12.75" x14ac:dyDescent="0.2">
      <c r="A13" s="33" t="s">
        <v>91</v>
      </c>
      <c r="B13" s="82" t="s">
        <v>92</v>
      </c>
    </row>
    <row r="14" spans="1:3" ht="15.75" customHeight="1" x14ac:dyDescent="0.25">
      <c r="A14" s="77" t="s">
        <v>93</v>
      </c>
      <c r="B14" s="78"/>
    </row>
    <row r="15" spans="1:3" ht="12.75" x14ac:dyDescent="0.2">
      <c r="A15" s="79" t="s">
        <v>94</v>
      </c>
      <c r="B15" s="81"/>
    </row>
    <row r="16" spans="1:3" ht="12.75" x14ac:dyDescent="0.2">
      <c r="A16" s="79" t="s">
        <v>95</v>
      </c>
      <c r="B16" s="81" t="s">
        <v>96</v>
      </c>
    </row>
    <row r="17" spans="1:2" ht="12.75" x14ac:dyDescent="0.2">
      <c r="A17" s="79" t="s">
        <v>97</v>
      </c>
      <c r="B17" s="81" t="s">
        <v>98</v>
      </c>
    </row>
    <row r="18" spans="1:2" ht="12.75" x14ac:dyDescent="0.2">
      <c r="A18" s="79" t="s">
        <v>99</v>
      </c>
      <c r="B18" s="79" t="s">
        <v>100</v>
      </c>
    </row>
    <row r="19" spans="1:2" ht="12.75" x14ac:dyDescent="0.2">
      <c r="A19" s="79" t="s">
        <v>101</v>
      </c>
      <c r="B19" s="79"/>
    </row>
    <row r="20" spans="1:2" ht="12.75" x14ac:dyDescent="0.2">
      <c r="A20" s="79" t="s">
        <v>102</v>
      </c>
      <c r="B20" s="79" t="s">
        <v>103</v>
      </c>
    </row>
    <row r="21" spans="1:2" ht="12.75" x14ac:dyDescent="0.2">
      <c r="A21" s="79" t="s">
        <v>104</v>
      </c>
      <c r="B21" s="81" t="s">
        <v>105</v>
      </c>
    </row>
    <row r="22" spans="1:2" ht="12.75" x14ac:dyDescent="0.2">
      <c r="A22" s="79"/>
      <c r="B22" s="81"/>
    </row>
    <row r="23" spans="1:2" ht="12.75" x14ac:dyDescent="0.2">
      <c r="B23" s="81"/>
    </row>
    <row r="24" spans="1:2" ht="12.75" x14ac:dyDescent="0.2">
      <c r="B24" s="81"/>
    </row>
    <row r="25" spans="1:2" ht="12.75" x14ac:dyDescent="0.2">
      <c r="B25" s="81"/>
    </row>
    <row r="26" spans="1:2" ht="12.75" x14ac:dyDescent="0.2">
      <c r="B26" s="81"/>
    </row>
    <row r="27" spans="1:2" ht="12.75" x14ac:dyDescent="0.2">
      <c r="B27" s="81"/>
    </row>
    <row r="28" spans="1:2" ht="12.75" x14ac:dyDescent="0.2">
      <c r="B28" s="81"/>
    </row>
    <row r="29" spans="1:2" ht="12.75" x14ac:dyDescent="0.2">
      <c r="B29" s="81"/>
    </row>
    <row r="30" spans="1:2" ht="12.75" x14ac:dyDescent="0.2">
      <c r="B30" s="81"/>
    </row>
    <row r="31" spans="1:2" ht="12.75" x14ac:dyDescent="0.2">
      <c r="B31" s="81"/>
    </row>
    <row r="32" spans="1:2" ht="12.75" x14ac:dyDescent="0.2">
      <c r="B32" s="81"/>
    </row>
    <row r="33" spans="2:2" ht="12.75" x14ac:dyDescent="0.2">
      <c r="B33" s="81"/>
    </row>
    <row r="34" spans="2:2" ht="12.75" x14ac:dyDescent="0.2">
      <c r="B34" s="81"/>
    </row>
    <row r="35" spans="2:2" ht="12.75" x14ac:dyDescent="0.2">
      <c r="B35" s="81"/>
    </row>
    <row r="36" spans="2:2" ht="12.75" x14ac:dyDescent="0.2">
      <c r="B36" s="81"/>
    </row>
    <row r="37" spans="2:2" ht="12.75" x14ac:dyDescent="0.2">
      <c r="B37" s="81"/>
    </row>
    <row r="38" spans="2:2" ht="12.75" x14ac:dyDescent="0.2">
      <c r="B38" s="81"/>
    </row>
    <row r="39" spans="2:2" ht="12.75" x14ac:dyDescent="0.2">
      <c r="B39" s="81"/>
    </row>
    <row r="40" spans="2:2" ht="12.75" x14ac:dyDescent="0.2">
      <c r="B40" s="81"/>
    </row>
    <row r="41" spans="2:2" ht="12.75" x14ac:dyDescent="0.2">
      <c r="B41" s="81"/>
    </row>
    <row r="42" spans="2:2" ht="12.75" x14ac:dyDescent="0.2">
      <c r="B42" s="81"/>
    </row>
    <row r="43" spans="2:2" ht="12.75" x14ac:dyDescent="0.2">
      <c r="B43" s="81"/>
    </row>
    <row r="44" spans="2:2" ht="12.75" x14ac:dyDescent="0.2">
      <c r="B44" s="81"/>
    </row>
    <row r="45" spans="2:2" ht="12.75" x14ac:dyDescent="0.2">
      <c r="B45" s="81"/>
    </row>
    <row r="46" spans="2:2" ht="12.75" x14ac:dyDescent="0.2">
      <c r="B46" s="81"/>
    </row>
    <row r="47" spans="2:2" ht="12.75" x14ac:dyDescent="0.2">
      <c r="B47" s="81"/>
    </row>
    <row r="48" spans="2:2" ht="12.75" x14ac:dyDescent="0.2">
      <c r="B48" s="81"/>
    </row>
    <row r="49" spans="2:2" ht="12.75" x14ac:dyDescent="0.2">
      <c r="B49" s="81"/>
    </row>
    <row r="50" spans="2:2" ht="12.75" x14ac:dyDescent="0.2">
      <c r="B50" s="81"/>
    </row>
    <row r="51" spans="2:2" ht="12.75" x14ac:dyDescent="0.2">
      <c r="B51" s="81"/>
    </row>
    <row r="52" spans="2:2" ht="12.75" x14ac:dyDescent="0.2">
      <c r="B52" s="81"/>
    </row>
    <row r="53" spans="2:2" ht="12.75" x14ac:dyDescent="0.2">
      <c r="B53" s="81"/>
    </row>
    <row r="54" spans="2:2" ht="12.75" x14ac:dyDescent="0.2">
      <c r="B54" s="81"/>
    </row>
    <row r="55" spans="2:2" ht="12.75" x14ac:dyDescent="0.2">
      <c r="B55" s="81"/>
    </row>
    <row r="56" spans="2:2" ht="12.75" x14ac:dyDescent="0.2">
      <c r="B56" s="81"/>
    </row>
    <row r="57" spans="2:2" ht="12.75" x14ac:dyDescent="0.2">
      <c r="B57" s="81"/>
    </row>
    <row r="58" spans="2:2" ht="12.75" x14ac:dyDescent="0.2">
      <c r="B58" s="81"/>
    </row>
    <row r="59" spans="2:2" ht="12.75" x14ac:dyDescent="0.2">
      <c r="B59" s="81"/>
    </row>
    <row r="60" spans="2:2" ht="12.75" x14ac:dyDescent="0.2">
      <c r="B60" s="81"/>
    </row>
    <row r="61" spans="2:2" ht="12.75" x14ac:dyDescent="0.2">
      <c r="B61" s="81"/>
    </row>
    <row r="62" spans="2:2" ht="12.75" x14ac:dyDescent="0.2">
      <c r="B62" s="81"/>
    </row>
    <row r="63" spans="2:2" ht="12.75" x14ac:dyDescent="0.2">
      <c r="B63" s="81"/>
    </row>
    <row r="64" spans="2:2" ht="12.75" x14ac:dyDescent="0.2">
      <c r="B64" s="81"/>
    </row>
    <row r="65" spans="2:2" ht="12.75" x14ac:dyDescent="0.2">
      <c r="B65" s="81"/>
    </row>
    <row r="66" spans="2:2" ht="12.75" x14ac:dyDescent="0.2">
      <c r="B66" s="81"/>
    </row>
    <row r="67" spans="2:2" ht="12.75" x14ac:dyDescent="0.2">
      <c r="B67" s="81"/>
    </row>
    <row r="68" spans="2:2" ht="12.75" x14ac:dyDescent="0.2">
      <c r="B68" s="81"/>
    </row>
    <row r="69" spans="2:2" ht="12.75" x14ac:dyDescent="0.2">
      <c r="B69" s="81"/>
    </row>
    <row r="70" spans="2:2" ht="12.75" x14ac:dyDescent="0.2">
      <c r="B70" s="81"/>
    </row>
    <row r="71" spans="2:2" ht="12.75" x14ac:dyDescent="0.2">
      <c r="B71" s="81"/>
    </row>
    <row r="72" spans="2:2" ht="12.75" x14ac:dyDescent="0.2">
      <c r="B72" s="81"/>
    </row>
    <row r="73" spans="2:2" ht="12.75" x14ac:dyDescent="0.2">
      <c r="B73" s="81"/>
    </row>
    <row r="74" spans="2:2" ht="12.75" x14ac:dyDescent="0.2">
      <c r="B74" s="81"/>
    </row>
    <row r="75" spans="2:2" ht="12.75" x14ac:dyDescent="0.2">
      <c r="B75" s="81"/>
    </row>
    <row r="76" spans="2:2" ht="12.75" x14ac:dyDescent="0.2">
      <c r="B76" s="81"/>
    </row>
    <row r="77" spans="2:2" ht="12.75" x14ac:dyDescent="0.2">
      <c r="B77" s="81"/>
    </row>
    <row r="78" spans="2:2" ht="12.75" x14ac:dyDescent="0.2">
      <c r="B78" s="81"/>
    </row>
    <row r="79" spans="2:2" ht="12.75" x14ac:dyDescent="0.2">
      <c r="B79" s="81"/>
    </row>
    <row r="80" spans="2:2" ht="12.75" x14ac:dyDescent="0.2">
      <c r="B80" s="81"/>
    </row>
    <row r="81" spans="2:2" ht="12.75" x14ac:dyDescent="0.2">
      <c r="B81" s="81"/>
    </row>
    <row r="82" spans="2:2" ht="12.75" x14ac:dyDescent="0.2">
      <c r="B82" s="81"/>
    </row>
    <row r="83" spans="2:2" ht="12.75" x14ac:dyDescent="0.2">
      <c r="B83" s="81"/>
    </row>
    <row r="84" spans="2:2" ht="12.75" x14ac:dyDescent="0.2">
      <c r="B84" s="81"/>
    </row>
    <row r="85" spans="2:2" ht="12.75" x14ac:dyDescent="0.2">
      <c r="B85" s="81"/>
    </row>
    <row r="86" spans="2:2" ht="12.75" x14ac:dyDescent="0.2">
      <c r="B86" s="81"/>
    </row>
    <row r="87" spans="2:2" ht="12.75" x14ac:dyDescent="0.2">
      <c r="B87" s="81"/>
    </row>
    <row r="88" spans="2:2" ht="12.75" x14ac:dyDescent="0.2">
      <c r="B88" s="81"/>
    </row>
    <row r="89" spans="2:2" ht="12.75" x14ac:dyDescent="0.2">
      <c r="B89" s="81"/>
    </row>
    <row r="90" spans="2:2" ht="12.75" x14ac:dyDescent="0.2">
      <c r="B90" s="81"/>
    </row>
    <row r="91" spans="2:2" ht="12.75" x14ac:dyDescent="0.2">
      <c r="B91" s="81"/>
    </row>
    <row r="92" spans="2:2" ht="12.75" x14ac:dyDescent="0.2">
      <c r="B92" s="81"/>
    </row>
    <row r="93" spans="2:2" ht="12.75" x14ac:dyDescent="0.2">
      <c r="B93" s="81"/>
    </row>
    <row r="94" spans="2:2" ht="12.75" x14ac:dyDescent="0.2">
      <c r="B94" s="81"/>
    </row>
    <row r="95" spans="2:2" ht="12.75" x14ac:dyDescent="0.2">
      <c r="B95" s="81"/>
    </row>
    <row r="96" spans="2:2" ht="12.75" x14ac:dyDescent="0.2">
      <c r="B96" s="81"/>
    </row>
    <row r="97" spans="2:2" ht="12.75" x14ac:dyDescent="0.2">
      <c r="B97" s="81"/>
    </row>
    <row r="98" spans="2:2" ht="12.75" x14ac:dyDescent="0.2">
      <c r="B98" s="81"/>
    </row>
    <row r="99" spans="2:2" ht="12.75" x14ac:dyDescent="0.2">
      <c r="B99" s="81"/>
    </row>
    <row r="100" spans="2:2" ht="12.75" x14ac:dyDescent="0.2">
      <c r="B100" s="81"/>
    </row>
    <row r="101" spans="2:2" ht="12.75" x14ac:dyDescent="0.2">
      <c r="B101" s="81"/>
    </row>
    <row r="102" spans="2:2" ht="12.75" x14ac:dyDescent="0.2">
      <c r="B102" s="81"/>
    </row>
    <row r="103" spans="2:2" ht="12.75" x14ac:dyDescent="0.2">
      <c r="B103" s="81"/>
    </row>
    <row r="104" spans="2:2" ht="12.75" x14ac:dyDescent="0.2">
      <c r="B104" s="81"/>
    </row>
    <row r="105" spans="2:2" ht="12.75" x14ac:dyDescent="0.2">
      <c r="B105" s="81"/>
    </row>
    <row r="106" spans="2:2" ht="12.75" x14ac:dyDescent="0.2">
      <c r="B106" s="81"/>
    </row>
    <row r="107" spans="2:2" ht="12.75" x14ac:dyDescent="0.2">
      <c r="B107" s="81"/>
    </row>
    <row r="108" spans="2:2" ht="12.75" x14ac:dyDescent="0.2">
      <c r="B108" s="81"/>
    </row>
    <row r="109" spans="2:2" ht="12.75" x14ac:dyDescent="0.2">
      <c r="B109" s="81"/>
    </row>
    <row r="110" spans="2:2" ht="12.75" x14ac:dyDescent="0.2">
      <c r="B110" s="81"/>
    </row>
    <row r="111" spans="2:2" ht="12.75" x14ac:dyDescent="0.2">
      <c r="B111" s="81"/>
    </row>
    <row r="112" spans="2:2" ht="12.75" x14ac:dyDescent="0.2">
      <c r="B112" s="81"/>
    </row>
    <row r="113" spans="2:2" ht="12.75" x14ac:dyDescent="0.2">
      <c r="B113" s="81"/>
    </row>
    <row r="114" spans="2:2" ht="12.75" x14ac:dyDescent="0.2">
      <c r="B114" s="81"/>
    </row>
    <row r="115" spans="2:2" ht="12.75" x14ac:dyDescent="0.2">
      <c r="B115" s="81"/>
    </row>
    <row r="116" spans="2:2" ht="12.75" x14ac:dyDescent="0.2">
      <c r="B116" s="81"/>
    </row>
    <row r="117" spans="2:2" ht="12.75" x14ac:dyDescent="0.2">
      <c r="B117" s="81"/>
    </row>
    <row r="118" spans="2:2" ht="12.75" x14ac:dyDescent="0.2">
      <c r="B118" s="81"/>
    </row>
    <row r="119" spans="2:2" ht="12.75" x14ac:dyDescent="0.2">
      <c r="B119" s="81"/>
    </row>
    <row r="120" spans="2:2" ht="12.75" x14ac:dyDescent="0.2">
      <c r="B120" s="81"/>
    </row>
    <row r="121" spans="2:2" ht="12.75" x14ac:dyDescent="0.2">
      <c r="B121" s="81"/>
    </row>
    <row r="122" spans="2:2" ht="12.75" x14ac:dyDescent="0.2">
      <c r="B122" s="81"/>
    </row>
    <row r="123" spans="2:2" ht="12.75" x14ac:dyDescent="0.2">
      <c r="B123" s="81"/>
    </row>
    <row r="124" spans="2:2" ht="12.75" x14ac:dyDescent="0.2">
      <c r="B124" s="81"/>
    </row>
    <row r="125" spans="2:2" ht="12.75" x14ac:dyDescent="0.2">
      <c r="B125" s="81"/>
    </row>
    <row r="126" spans="2:2" ht="12.75" x14ac:dyDescent="0.2">
      <c r="B126" s="81"/>
    </row>
    <row r="127" spans="2:2" ht="12.75" x14ac:dyDescent="0.2">
      <c r="B127" s="81"/>
    </row>
    <row r="128" spans="2:2" ht="12.75" x14ac:dyDescent="0.2">
      <c r="B128" s="81"/>
    </row>
    <row r="129" spans="2:2" ht="12.75" x14ac:dyDescent="0.2">
      <c r="B129" s="81"/>
    </row>
    <row r="130" spans="2:2" ht="12.75" x14ac:dyDescent="0.2">
      <c r="B130" s="81"/>
    </row>
    <row r="131" spans="2:2" ht="12.75" x14ac:dyDescent="0.2">
      <c r="B131" s="81"/>
    </row>
    <row r="132" spans="2:2" ht="12.75" x14ac:dyDescent="0.2">
      <c r="B132" s="81"/>
    </row>
    <row r="133" spans="2:2" ht="12.75" x14ac:dyDescent="0.2">
      <c r="B133" s="81"/>
    </row>
    <row r="134" spans="2:2" ht="12.75" x14ac:dyDescent="0.2">
      <c r="B134" s="81"/>
    </row>
    <row r="135" spans="2:2" ht="12.75" x14ac:dyDescent="0.2">
      <c r="B135" s="81"/>
    </row>
    <row r="136" spans="2:2" ht="12.75" x14ac:dyDescent="0.2">
      <c r="B136" s="81"/>
    </row>
    <row r="137" spans="2:2" ht="12.75" x14ac:dyDescent="0.2">
      <c r="B137" s="81"/>
    </row>
    <row r="138" spans="2:2" ht="12.75" x14ac:dyDescent="0.2">
      <c r="B138" s="81"/>
    </row>
    <row r="139" spans="2:2" ht="12.75" x14ac:dyDescent="0.2">
      <c r="B139" s="81"/>
    </row>
    <row r="140" spans="2:2" ht="12.75" x14ac:dyDescent="0.2">
      <c r="B140" s="81"/>
    </row>
    <row r="141" spans="2:2" ht="12.75" x14ac:dyDescent="0.2">
      <c r="B141" s="81"/>
    </row>
    <row r="142" spans="2:2" ht="12.75" x14ac:dyDescent="0.2">
      <c r="B142" s="81"/>
    </row>
    <row r="143" spans="2:2" ht="12.75" x14ac:dyDescent="0.2">
      <c r="B143" s="81"/>
    </row>
    <row r="144" spans="2:2" ht="12.75" x14ac:dyDescent="0.2">
      <c r="B144" s="81"/>
    </row>
    <row r="145" spans="2:2" ht="12.75" x14ac:dyDescent="0.2">
      <c r="B145" s="81"/>
    </row>
    <row r="146" spans="2:2" ht="12.75" x14ac:dyDescent="0.2">
      <c r="B146" s="81"/>
    </row>
    <row r="147" spans="2:2" ht="12.75" x14ac:dyDescent="0.2">
      <c r="B147" s="81"/>
    </row>
    <row r="148" spans="2:2" ht="12.75" x14ac:dyDescent="0.2">
      <c r="B148" s="81"/>
    </row>
    <row r="149" spans="2:2" ht="12.75" x14ac:dyDescent="0.2">
      <c r="B149" s="81"/>
    </row>
    <row r="150" spans="2:2" ht="12.75" x14ac:dyDescent="0.2">
      <c r="B150" s="81"/>
    </row>
    <row r="151" spans="2:2" ht="12.75" x14ac:dyDescent="0.2">
      <c r="B151" s="81"/>
    </row>
    <row r="152" spans="2:2" ht="12.75" x14ac:dyDescent="0.2">
      <c r="B152" s="81"/>
    </row>
    <row r="153" spans="2:2" ht="12.75" x14ac:dyDescent="0.2">
      <c r="B153" s="81"/>
    </row>
    <row r="154" spans="2:2" ht="12.75" x14ac:dyDescent="0.2">
      <c r="B154" s="81"/>
    </row>
    <row r="155" spans="2:2" ht="12.75" x14ac:dyDescent="0.2">
      <c r="B155" s="81"/>
    </row>
    <row r="156" spans="2:2" ht="12.75" x14ac:dyDescent="0.2">
      <c r="B156" s="81"/>
    </row>
    <row r="157" spans="2:2" ht="12.75" x14ac:dyDescent="0.2">
      <c r="B157" s="81"/>
    </row>
    <row r="158" spans="2:2" ht="12.75" x14ac:dyDescent="0.2">
      <c r="B158" s="81"/>
    </row>
    <row r="159" spans="2:2" ht="12.75" x14ac:dyDescent="0.2">
      <c r="B159" s="81"/>
    </row>
    <row r="160" spans="2:2" ht="12.75" x14ac:dyDescent="0.2">
      <c r="B160" s="81"/>
    </row>
    <row r="161" spans="2:2" ht="12.75" x14ac:dyDescent="0.2">
      <c r="B161" s="81"/>
    </row>
    <row r="162" spans="2:2" ht="12.75" x14ac:dyDescent="0.2">
      <c r="B162" s="81"/>
    </row>
    <row r="163" spans="2:2" ht="12.75" x14ac:dyDescent="0.2">
      <c r="B163" s="81"/>
    </row>
    <row r="164" spans="2:2" ht="12.75" x14ac:dyDescent="0.2">
      <c r="B164" s="81"/>
    </row>
    <row r="165" spans="2:2" ht="12.75" x14ac:dyDescent="0.2">
      <c r="B165" s="81"/>
    </row>
    <row r="166" spans="2:2" ht="12.75" x14ac:dyDescent="0.2">
      <c r="B166" s="81"/>
    </row>
    <row r="167" spans="2:2" ht="12.75" x14ac:dyDescent="0.2">
      <c r="B167" s="81"/>
    </row>
    <row r="168" spans="2:2" ht="12.75" x14ac:dyDescent="0.2">
      <c r="B168" s="81"/>
    </row>
    <row r="169" spans="2:2" ht="12.75" x14ac:dyDescent="0.2">
      <c r="B169" s="81"/>
    </row>
    <row r="170" spans="2:2" ht="12.75" x14ac:dyDescent="0.2">
      <c r="B170" s="81"/>
    </row>
    <row r="171" spans="2:2" ht="12.75" x14ac:dyDescent="0.2">
      <c r="B171" s="81"/>
    </row>
    <row r="172" spans="2:2" ht="12.75" x14ac:dyDescent="0.2">
      <c r="B172" s="81"/>
    </row>
    <row r="173" spans="2:2" ht="12.75" x14ac:dyDescent="0.2">
      <c r="B173" s="81"/>
    </row>
    <row r="174" spans="2:2" ht="12.75" x14ac:dyDescent="0.2">
      <c r="B174" s="81"/>
    </row>
    <row r="175" spans="2:2" ht="12.75" x14ac:dyDescent="0.2">
      <c r="B175" s="81"/>
    </row>
    <row r="176" spans="2:2" ht="12.75" x14ac:dyDescent="0.2">
      <c r="B176" s="81"/>
    </row>
    <row r="177" spans="2:2" ht="12.75" x14ac:dyDescent="0.2">
      <c r="B177" s="81"/>
    </row>
    <row r="178" spans="2:2" ht="12.75" x14ac:dyDescent="0.2">
      <c r="B178" s="81"/>
    </row>
    <row r="179" spans="2:2" ht="12.75" x14ac:dyDescent="0.2">
      <c r="B179" s="81"/>
    </row>
    <row r="180" spans="2:2" ht="12.75" x14ac:dyDescent="0.2">
      <c r="B180" s="81"/>
    </row>
    <row r="181" spans="2:2" ht="12.75" x14ac:dyDescent="0.2">
      <c r="B181" s="81"/>
    </row>
    <row r="182" spans="2:2" ht="12.75" x14ac:dyDescent="0.2">
      <c r="B182" s="81"/>
    </row>
    <row r="183" spans="2:2" ht="12.75" x14ac:dyDescent="0.2">
      <c r="B183" s="81"/>
    </row>
    <row r="184" spans="2:2" ht="12.75" x14ac:dyDescent="0.2">
      <c r="B184" s="81"/>
    </row>
    <row r="185" spans="2:2" ht="12.75" x14ac:dyDescent="0.2">
      <c r="B185" s="81"/>
    </row>
    <row r="186" spans="2:2" ht="12.75" x14ac:dyDescent="0.2">
      <c r="B186" s="81"/>
    </row>
    <row r="187" spans="2:2" ht="12.75" x14ac:dyDescent="0.2">
      <c r="B187" s="81"/>
    </row>
    <row r="188" spans="2:2" ht="12.75" x14ac:dyDescent="0.2">
      <c r="B188" s="81"/>
    </row>
    <row r="189" spans="2:2" ht="12.75" x14ac:dyDescent="0.2">
      <c r="B189" s="81"/>
    </row>
    <row r="190" spans="2:2" ht="12.75" x14ac:dyDescent="0.2">
      <c r="B190" s="81"/>
    </row>
    <row r="191" spans="2:2" ht="12.75" x14ac:dyDescent="0.2">
      <c r="B191" s="81"/>
    </row>
    <row r="192" spans="2:2" ht="12.75" x14ac:dyDescent="0.2">
      <c r="B192" s="81"/>
    </row>
    <row r="193" spans="2:2" ht="12.75" x14ac:dyDescent="0.2">
      <c r="B193" s="81"/>
    </row>
    <row r="194" spans="2:2" ht="12.75" x14ac:dyDescent="0.2">
      <c r="B194" s="81"/>
    </row>
    <row r="195" spans="2:2" ht="12.75" x14ac:dyDescent="0.2">
      <c r="B195" s="81"/>
    </row>
    <row r="196" spans="2:2" ht="12.75" x14ac:dyDescent="0.2">
      <c r="B196" s="81"/>
    </row>
    <row r="197" spans="2:2" ht="12.75" x14ac:dyDescent="0.2">
      <c r="B197" s="81"/>
    </row>
    <row r="198" spans="2:2" ht="12.75" x14ac:dyDescent="0.2">
      <c r="B198" s="81"/>
    </row>
    <row r="199" spans="2:2" ht="12.75" x14ac:dyDescent="0.2">
      <c r="B199" s="81"/>
    </row>
    <row r="200" spans="2:2" ht="12.75" x14ac:dyDescent="0.2">
      <c r="B200" s="81"/>
    </row>
    <row r="201" spans="2:2" ht="12.75" x14ac:dyDescent="0.2">
      <c r="B201" s="81"/>
    </row>
    <row r="202" spans="2:2" ht="12.75" x14ac:dyDescent="0.2">
      <c r="B202" s="81"/>
    </row>
    <row r="203" spans="2:2" ht="12.75" x14ac:dyDescent="0.2">
      <c r="B203" s="81"/>
    </row>
    <row r="204" spans="2:2" ht="12.75" x14ac:dyDescent="0.2">
      <c r="B204" s="81"/>
    </row>
    <row r="205" spans="2:2" ht="12.75" x14ac:dyDescent="0.2">
      <c r="B205" s="81"/>
    </row>
    <row r="206" spans="2:2" ht="12.75" x14ac:dyDescent="0.2">
      <c r="B206" s="81"/>
    </row>
    <row r="207" spans="2:2" ht="12.75" x14ac:dyDescent="0.2">
      <c r="B207" s="81"/>
    </row>
    <row r="208" spans="2:2" ht="12.75" x14ac:dyDescent="0.2">
      <c r="B208" s="81"/>
    </row>
    <row r="209" spans="2:2" ht="12.75" x14ac:dyDescent="0.2">
      <c r="B209" s="81"/>
    </row>
    <row r="210" spans="2:2" ht="12.75" x14ac:dyDescent="0.2">
      <c r="B210" s="81"/>
    </row>
    <row r="211" spans="2:2" ht="12.75" x14ac:dyDescent="0.2">
      <c r="B211" s="81"/>
    </row>
    <row r="212" spans="2:2" ht="12.75" x14ac:dyDescent="0.2">
      <c r="B212" s="81"/>
    </row>
    <row r="213" spans="2:2" ht="12.75" x14ac:dyDescent="0.2">
      <c r="B213" s="81"/>
    </row>
    <row r="214" spans="2:2" ht="12.75" x14ac:dyDescent="0.2">
      <c r="B214" s="81"/>
    </row>
    <row r="215" spans="2:2" ht="12.75" x14ac:dyDescent="0.2">
      <c r="B215" s="81"/>
    </row>
    <row r="216" spans="2:2" ht="12.75" x14ac:dyDescent="0.2">
      <c r="B216" s="81"/>
    </row>
    <row r="217" spans="2:2" ht="12.75" x14ac:dyDescent="0.2">
      <c r="B217" s="81"/>
    </row>
    <row r="218" spans="2:2" ht="12.75" x14ac:dyDescent="0.2">
      <c r="B218" s="81"/>
    </row>
    <row r="219" spans="2:2" ht="12.75" x14ac:dyDescent="0.2">
      <c r="B219" s="81"/>
    </row>
    <row r="220" spans="2:2" ht="12.75" x14ac:dyDescent="0.2">
      <c r="B220" s="81"/>
    </row>
    <row r="221" spans="2:2" ht="12.75" x14ac:dyDescent="0.2">
      <c r="B221" s="81"/>
    </row>
    <row r="222" spans="2:2" ht="12.75" x14ac:dyDescent="0.2">
      <c r="B222" s="81"/>
    </row>
    <row r="223" spans="2:2" ht="12.75" x14ac:dyDescent="0.2">
      <c r="B223" s="81"/>
    </row>
    <row r="224" spans="2:2" ht="12.75" x14ac:dyDescent="0.2">
      <c r="B224" s="81"/>
    </row>
    <row r="225" spans="2:2" ht="12.75" x14ac:dyDescent="0.2">
      <c r="B225" s="81"/>
    </row>
    <row r="226" spans="2:2" ht="12.75" x14ac:dyDescent="0.2">
      <c r="B226" s="81"/>
    </row>
    <row r="227" spans="2:2" ht="12.75" x14ac:dyDescent="0.2">
      <c r="B227" s="81"/>
    </row>
    <row r="228" spans="2:2" ht="12.75" x14ac:dyDescent="0.2">
      <c r="B228" s="81"/>
    </row>
    <row r="229" spans="2:2" ht="12.75" x14ac:dyDescent="0.2">
      <c r="B229" s="81"/>
    </row>
    <row r="230" spans="2:2" ht="12.75" x14ac:dyDescent="0.2">
      <c r="B230" s="81"/>
    </row>
    <row r="231" spans="2:2" ht="12.75" x14ac:dyDescent="0.2">
      <c r="B231" s="81"/>
    </row>
    <row r="232" spans="2:2" ht="12.75" x14ac:dyDescent="0.2">
      <c r="B232" s="81"/>
    </row>
    <row r="233" spans="2:2" ht="12.75" x14ac:dyDescent="0.2">
      <c r="B233" s="81"/>
    </row>
    <row r="234" spans="2:2" ht="12.75" x14ac:dyDescent="0.2">
      <c r="B234" s="81"/>
    </row>
    <row r="235" spans="2:2" ht="12.75" x14ac:dyDescent="0.2">
      <c r="B235" s="81"/>
    </row>
    <row r="236" spans="2:2" ht="12.75" x14ac:dyDescent="0.2">
      <c r="B236" s="81"/>
    </row>
    <row r="237" spans="2:2" ht="12.75" x14ac:dyDescent="0.2">
      <c r="B237" s="81"/>
    </row>
    <row r="238" spans="2:2" ht="12.75" x14ac:dyDescent="0.2">
      <c r="B238" s="81"/>
    </row>
    <row r="239" spans="2:2" ht="12.75" x14ac:dyDescent="0.2">
      <c r="B239" s="81"/>
    </row>
    <row r="240" spans="2:2" ht="12.75" x14ac:dyDescent="0.2">
      <c r="B240" s="81"/>
    </row>
    <row r="241" spans="2:2" ht="12.75" x14ac:dyDescent="0.2">
      <c r="B241" s="81"/>
    </row>
    <row r="242" spans="2:2" ht="12.75" x14ac:dyDescent="0.2">
      <c r="B242" s="81"/>
    </row>
    <row r="243" spans="2:2" ht="12.75" x14ac:dyDescent="0.2">
      <c r="B243" s="81"/>
    </row>
    <row r="244" spans="2:2" ht="12.75" x14ac:dyDescent="0.2">
      <c r="B244" s="81"/>
    </row>
    <row r="245" spans="2:2" ht="12.75" x14ac:dyDescent="0.2">
      <c r="B245" s="81"/>
    </row>
    <row r="246" spans="2:2" ht="12.75" x14ac:dyDescent="0.2">
      <c r="B246" s="81"/>
    </row>
    <row r="247" spans="2:2" ht="12.75" x14ac:dyDescent="0.2">
      <c r="B247" s="81"/>
    </row>
    <row r="248" spans="2:2" ht="12.75" x14ac:dyDescent="0.2">
      <c r="B248" s="81"/>
    </row>
    <row r="249" spans="2:2" ht="12.75" x14ac:dyDescent="0.2">
      <c r="B249" s="81"/>
    </row>
    <row r="250" spans="2:2" ht="12.75" x14ac:dyDescent="0.2">
      <c r="B250" s="81"/>
    </row>
    <row r="251" spans="2:2" ht="12.75" x14ac:dyDescent="0.2">
      <c r="B251" s="81"/>
    </row>
    <row r="252" spans="2:2" ht="12.75" x14ac:dyDescent="0.2">
      <c r="B252" s="81"/>
    </row>
    <row r="253" spans="2:2" ht="12.75" x14ac:dyDescent="0.2">
      <c r="B253" s="81"/>
    </row>
    <row r="254" spans="2:2" ht="12.75" x14ac:dyDescent="0.2">
      <c r="B254" s="81"/>
    </row>
    <row r="255" spans="2:2" ht="12.75" x14ac:dyDescent="0.2">
      <c r="B255" s="81"/>
    </row>
    <row r="256" spans="2:2" ht="12.75" x14ac:dyDescent="0.2">
      <c r="B256" s="81"/>
    </row>
    <row r="257" spans="2:2" ht="12.75" x14ac:dyDescent="0.2">
      <c r="B257" s="81"/>
    </row>
    <row r="258" spans="2:2" ht="12.75" x14ac:dyDescent="0.2">
      <c r="B258" s="81"/>
    </row>
    <row r="259" spans="2:2" ht="12.75" x14ac:dyDescent="0.2">
      <c r="B259" s="81"/>
    </row>
    <row r="260" spans="2:2" ht="12.75" x14ac:dyDescent="0.2">
      <c r="B260" s="81"/>
    </row>
    <row r="261" spans="2:2" ht="12.75" x14ac:dyDescent="0.2">
      <c r="B261" s="81"/>
    </row>
    <row r="262" spans="2:2" ht="12.75" x14ac:dyDescent="0.2">
      <c r="B262" s="81"/>
    </row>
    <row r="263" spans="2:2" ht="12.75" x14ac:dyDescent="0.2">
      <c r="B263" s="81"/>
    </row>
    <row r="264" spans="2:2" ht="12.75" x14ac:dyDescent="0.2">
      <c r="B264" s="81"/>
    </row>
    <row r="265" spans="2:2" ht="12.75" x14ac:dyDescent="0.2">
      <c r="B265" s="81"/>
    </row>
    <row r="266" spans="2:2" ht="12.75" x14ac:dyDescent="0.2">
      <c r="B266" s="81"/>
    </row>
    <row r="267" spans="2:2" ht="12.75" x14ac:dyDescent="0.2">
      <c r="B267" s="81"/>
    </row>
    <row r="268" spans="2:2" ht="12.75" x14ac:dyDescent="0.2">
      <c r="B268" s="81"/>
    </row>
    <row r="269" spans="2:2" ht="12.75" x14ac:dyDescent="0.2">
      <c r="B269" s="81"/>
    </row>
    <row r="270" spans="2:2" ht="12.75" x14ac:dyDescent="0.2">
      <c r="B270" s="81"/>
    </row>
    <row r="271" spans="2:2" ht="12.75" x14ac:dyDescent="0.2">
      <c r="B271" s="81"/>
    </row>
    <row r="272" spans="2:2" ht="12.75" x14ac:dyDescent="0.2">
      <c r="B272" s="81"/>
    </row>
    <row r="273" spans="2:2" ht="12.75" x14ac:dyDescent="0.2">
      <c r="B273" s="81"/>
    </row>
    <row r="274" spans="2:2" ht="12.75" x14ac:dyDescent="0.2">
      <c r="B274" s="81"/>
    </row>
    <row r="275" spans="2:2" ht="12.75" x14ac:dyDescent="0.2">
      <c r="B275" s="81"/>
    </row>
    <row r="276" spans="2:2" ht="12.75" x14ac:dyDescent="0.2">
      <c r="B276" s="81"/>
    </row>
    <row r="277" spans="2:2" ht="12.75" x14ac:dyDescent="0.2">
      <c r="B277" s="81"/>
    </row>
    <row r="278" spans="2:2" ht="12.75" x14ac:dyDescent="0.2">
      <c r="B278" s="81"/>
    </row>
    <row r="279" spans="2:2" ht="12.75" x14ac:dyDescent="0.2">
      <c r="B279" s="81"/>
    </row>
    <row r="280" spans="2:2" ht="12.75" x14ac:dyDescent="0.2">
      <c r="B280" s="81"/>
    </row>
    <row r="281" spans="2:2" ht="12.75" x14ac:dyDescent="0.2">
      <c r="B281" s="81"/>
    </row>
    <row r="282" spans="2:2" ht="12.75" x14ac:dyDescent="0.2">
      <c r="B282" s="81"/>
    </row>
    <row r="283" spans="2:2" ht="12.75" x14ac:dyDescent="0.2">
      <c r="B283" s="81"/>
    </row>
    <row r="284" spans="2:2" ht="12.75" x14ac:dyDescent="0.2">
      <c r="B284" s="81"/>
    </row>
    <row r="285" spans="2:2" ht="12.75" x14ac:dyDescent="0.2">
      <c r="B285" s="81"/>
    </row>
    <row r="286" spans="2:2" ht="12.75" x14ac:dyDescent="0.2">
      <c r="B286" s="81"/>
    </row>
    <row r="287" spans="2:2" ht="12.75" x14ac:dyDescent="0.2">
      <c r="B287" s="81"/>
    </row>
    <row r="288" spans="2:2" ht="12.75" x14ac:dyDescent="0.2">
      <c r="B288" s="81"/>
    </row>
    <row r="289" spans="2:2" ht="12.75" x14ac:dyDescent="0.2">
      <c r="B289" s="81"/>
    </row>
    <row r="290" spans="2:2" ht="12.75" x14ac:dyDescent="0.2">
      <c r="B290" s="81"/>
    </row>
    <row r="291" spans="2:2" ht="12.75" x14ac:dyDescent="0.2">
      <c r="B291" s="81"/>
    </row>
    <row r="292" spans="2:2" ht="12.75" x14ac:dyDescent="0.2">
      <c r="B292" s="81"/>
    </row>
    <row r="293" spans="2:2" ht="12.75" x14ac:dyDescent="0.2">
      <c r="B293" s="81"/>
    </row>
    <row r="294" spans="2:2" ht="12.75" x14ac:dyDescent="0.2">
      <c r="B294" s="81"/>
    </row>
    <row r="295" spans="2:2" ht="12.75" x14ac:dyDescent="0.2">
      <c r="B295" s="81"/>
    </row>
    <row r="296" spans="2:2" ht="12.75" x14ac:dyDescent="0.2">
      <c r="B296" s="81"/>
    </row>
    <row r="297" spans="2:2" ht="12.75" x14ac:dyDescent="0.2">
      <c r="B297" s="81"/>
    </row>
    <row r="298" spans="2:2" ht="12.75" x14ac:dyDescent="0.2">
      <c r="B298" s="81"/>
    </row>
    <row r="299" spans="2:2" ht="12.75" x14ac:dyDescent="0.2">
      <c r="B299" s="81"/>
    </row>
    <row r="300" spans="2:2" ht="12.75" x14ac:dyDescent="0.2">
      <c r="B300" s="81"/>
    </row>
    <row r="301" spans="2:2" ht="12.75" x14ac:dyDescent="0.2">
      <c r="B301" s="81"/>
    </row>
    <row r="302" spans="2:2" ht="12.75" x14ac:dyDescent="0.2">
      <c r="B302" s="81"/>
    </row>
    <row r="303" spans="2:2" ht="12.75" x14ac:dyDescent="0.2">
      <c r="B303" s="81"/>
    </row>
    <row r="304" spans="2:2" ht="12.75" x14ac:dyDescent="0.2">
      <c r="B304" s="81"/>
    </row>
    <row r="305" spans="2:2" ht="12.75" x14ac:dyDescent="0.2">
      <c r="B305" s="81"/>
    </row>
    <row r="306" spans="2:2" ht="12.75" x14ac:dyDescent="0.2">
      <c r="B306" s="81"/>
    </row>
    <row r="307" spans="2:2" ht="12.75" x14ac:dyDescent="0.2">
      <c r="B307" s="81"/>
    </row>
    <row r="308" spans="2:2" ht="12.75" x14ac:dyDescent="0.2">
      <c r="B308" s="81"/>
    </row>
    <row r="309" spans="2:2" ht="12.75" x14ac:dyDescent="0.2">
      <c r="B309" s="81"/>
    </row>
    <row r="310" spans="2:2" ht="12.75" x14ac:dyDescent="0.2">
      <c r="B310" s="81"/>
    </row>
    <row r="311" spans="2:2" ht="12.75" x14ac:dyDescent="0.2">
      <c r="B311" s="81"/>
    </row>
    <row r="312" spans="2:2" ht="12.75" x14ac:dyDescent="0.2">
      <c r="B312" s="81"/>
    </row>
    <row r="313" spans="2:2" ht="12.75" x14ac:dyDescent="0.2">
      <c r="B313" s="81"/>
    </row>
    <row r="314" spans="2:2" ht="12.75" x14ac:dyDescent="0.2">
      <c r="B314" s="81"/>
    </row>
    <row r="315" spans="2:2" ht="12.75" x14ac:dyDescent="0.2">
      <c r="B315" s="81"/>
    </row>
    <row r="316" spans="2:2" ht="12.75" x14ac:dyDescent="0.2">
      <c r="B316" s="81"/>
    </row>
    <row r="317" spans="2:2" ht="12.75" x14ac:dyDescent="0.2">
      <c r="B317" s="81"/>
    </row>
    <row r="318" spans="2:2" ht="12.75" x14ac:dyDescent="0.2">
      <c r="B318" s="81"/>
    </row>
    <row r="319" spans="2:2" ht="12.75" x14ac:dyDescent="0.2">
      <c r="B319" s="81"/>
    </row>
    <row r="320" spans="2:2" ht="12.75" x14ac:dyDescent="0.2">
      <c r="B320" s="81"/>
    </row>
    <row r="321" spans="2:2" ht="12.75" x14ac:dyDescent="0.2">
      <c r="B321" s="81"/>
    </row>
    <row r="322" spans="2:2" ht="12.75" x14ac:dyDescent="0.2">
      <c r="B322" s="81"/>
    </row>
    <row r="323" spans="2:2" ht="12.75" x14ac:dyDescent="0.2">
      <c r="B323" s="81"/>
    </row>
    <row r="324" spans="2:2" ht="12.75" x14ac:dyDescent="0.2">
      <c r="B324" s="81"/>
    </row>
    <row r="325" spans="2:2" ht="12.75" x14ac:dyDescent="0.2">
      <c r="B325" s="81"/>
    </row>
    <row r="326" spans="2:2" ht="12.75" x14ac:dyDescent="0.2">
      <c r="B326" s="81"/>
    </row>
    <row r="327" spans="2:2" ht="12.75" x14ac:dyDescent="0.2">
      <c r="B327" s="81"/>
    </row>
    <row r="328" spans="2:2" ht="12.75" x14ac:dyDescent="0.2">
      <c r="B328" s="81"/>
    </row>
    <row r="329" spans="2:2" ht="12.75" x14ac:dyDescent="0.2">
      <c r="B329" s="81"/>
    </row>
    <row r="330" spans="2:2" ht="12.75" x14ac:dyDescent="0.2">
      <c r="B330" s="81"/>
    </row>
    <row r="331" spans="2:2" ht="12.75" x14ac:dyDescent="0.2">
      <c r="B331" s="81"/>
    </row>
    <row r="332" spans="2:2" ht="12.75" x14ac:dyDescent="0.2">
      <c r="B332" s="81"/>
    </row>
    <row r="333" spans="2:2" ht="12.75" x14ac:dyDescent="0.2">
      <c r="B333" s="81"/>
    </row>
    <row r="334" spans="2:2" ht="12.75" x14ac:dyDescent="0.2">
      <c r="B334" s="81"/>
    </row>
    <row r="335" spans="2:2" ht="12.75" x14ac:dyDescent="0.2">
      <c r="B335" s="81"/>
    </row>
    <row r="336" spans="2:2" ht="12.75" x14ac:dyDescent="0.2">
      <c r="B336" s="81"/>
    </row>
    <row r="337" spans="2:2" ht="12.75" x14ac:dyDescent="0.2">
      <c r="B337" s="81"/>
    </row>
    <row r="338" spans="2:2" ht="12.75" x14ac:dyDescent="0.2">
      <c r="B338" s="81"/>
    </row>
    <row r="339" spans="2:2" ht="12.75" x14ac:dyDescent="0.2">
      <c r="B339" s="81"/>
    </row>
    <row r="340" spans="2:2" ht="12.75" x14ac:dyDescent="0.2">
      <c r="B340" s="81"/>
    </row>
    <row r="341" spans="2:2" ht="12.75" x14ac:dyDescent="0.2">
      <c r="B341" s="81"/>
    </row>
    <row r="342" spans="2:2" ht="12.75" x14ac:dyDescent="0.2">
      <c r="B342" s="81"/>
    </row>
    <row r="343" spans="2:2" ht="12.75" x14ac:dyDescent="0.2">
      <c r="B343" s="81"/>
    </row>
    <row r="344" spans="2:2" ht="12.75" x14ac:dyDescent="0.2">
      <c r="B344" s="81"/>
    </row>
    <row r="345" spans="2:2" ht="12.75" x14ac:dyDescent="0.2">
      <c r="B345" s="81"/>
    </row>
    <row r="346" spans="2:2" ht="12.75" x14ac:dyDescent="0.2">
      <c r="B346" s="81"/>
    </row>
    <row r="347" spans="2:2" ht="12.75" x14ac:dyDescent="0.2">
      <c r="B347" s="81"/>
    </row>
    <row r="348" spans="2:2" ht="12.75" x14ac:dyDescent="0.2">
      <c r="B348" s="81"/>
    </row>
    <row r="349" spans="2:2" ht="12.75" x14ac:dyDescent="0.2">
      <c r="B349" s="81"/>
    </row>
    <row r="350" spans="2:2" ht="12.75" x14ac:dyDescent="0.2">
      <c r="B350" s="81"/>
    </row>
    <row r="351" spans="2:2" ht="12.75" x14ac:dyDescent="0.2">
      <c r="B351" s="81"/>
    </row>
    <row r="352" spans="2:2" ht="12.75" x14ac:dyDescent="0.2">
      <c r="B352" s="81"/>
    </row>
    <row r="353" spans="2:2" ht="12.75" x14ac:dyDescent="0.2">
      <c r="B353" s="81"/>
    </row>
    <row r="354" spans="2:2" ht="12.75" x14ac:dyDescent="0.2">
      <c r="B354" s="81"/>
    </row>
    <row r="355" spans="2:2" ht="12.75" x14ac:dyDescent="0.2">
      <c r="B355" s="81"/>
    </row>
    <row r="356" spans="2:2" ht="12.75" x14ac:dyDescent="0.2">
      <c r="B356" s="81"/>
    </row>
    <row r="357" spans="2:2" ht="12.75" x14ac:dyDescent="0.2">
      <c r="B357" s="81"/>
    </row>
    <row r="358" spans="2:2" ht="12.75" x14ac:dyDescent="0.2">
      <c r="B358" s="81"/>
    </row>
    <row r="359" spans="2:2" ht="12.75" x14ac:dyDescent="0.2">
      <c r="B359" s="81"/>
    </row>
    <row r="360" spans="2:2" ht="12.75" x14ac:dyDescent="0.2">
      <c r="B360" s="81"/>
    </row>
    <row r="361" spans="2:2" ht="12.75" x14ac:dyDescent="0.2">
      <c r="B361" s="81"/>
    </row>
    <row r="362" spans="2:2" ht="12.75" x14ac:dyDescent="0.2">
      <c r="B362" s="81"/>
    </row>
    <row r="363" spans="2:2" ht="12.75" x14ac:dyDescent="0.2">
      <c r="B363" s="81"/>
    </row>
    <row r="364" spans="2:2" ht="12.75" x14ac:dyDescent="0.2">
      <c r="B364" s="81"/>
    </row>
    <row r="365" spans="2:2" ht="12.75" x14ac:dyDescent="0.2">
      <c r="B365" s="81"/>
    </row>
    <row r="366" spans="2:2" ht="12.75" x14ac:dyDescent="0.2">
      <c r="B366" s="81"/>
    </row>
    <row r="367" spans="2:2" ht="12.75" x14ac:dyDescent="0.2">
      <c r="B367" s="81"/>
    </row>
    <row r="368" spans="2:2" ht="12.75" x14ac:dyDescent="0.2">
      <c r="B368" s="81"/>
    </row>
    <row r="369" spans="2:2" ht="12.75" x14ac:dyDescent="0.2">
      <c r="B369" s="81"/>
    </row>
    <row r="370" spans="2:2" ht="12.75" x14ac:dyDescent="0.2">
      <c r="B370" s="81"/>
    </row>
    <row r="371" spans="2:2" ht="12.75" x14ac:dyDescent="0.2">
      <c r="B371" s="81"/>
    </row>
    <row r="372" spans="2:2" ht="12.75" x14ac:dyDescent="0.2">
      <c r="B372" s="81"/>
    </row>
    <row r="373" spans="2:2" ht="12.75" x14ac:dyDescent="0.2">
      <c r="B373" s="81"/>
    </row>
    <row r="374" spans="2:2" ht="12.75" x14ac:dyDescent="0.2">
      <c r="B374" s="81"/>
    </row>
    <row r="375" spans="2:2" ht="12.75" x14ac:dyDescent="0.2">
      <c r="B375" s="81"/>
    </row>
    <row r="376" spans="2:2" ht="12.75" x14ac:dyDescent="0.2">
      <c r="B376" s="81"/>
    </row>
    <row r="377" spans="2:2" ht="12.75" x14ac:dyDescent="0.2">
      <c r="B377" s="81"/>
    </row>
    <row r="378" spans="2:2" ht="12.75" x14ac:dyDescent="0.2">
      <c r="B378" s="81"/>
    </row>
    <row r="379" spans="2:2" ht="12.75" x14ac:dyDescent="0.2">
      <c r="B379" s="81"/>
    </row>
    <row r="380" spans="2:2" ht="12.75" x14ac:dyDescent="0.2">
      <c r="B380" s="81"/>
    </row>
    <row r="381" spans="2:2" ht="12.75" x14ac:dyDescent="0.2">
      <c r="B381" s="81"/>
    </row>
    <row r="382" spans="2:2" ht="12.75" x14ac:dyDescent="0.2">
      <c r="B382" s="81"/>
    </row>
    <row r="383" spans="2:2" ht="12.75" x14ac:dyDescent="0.2">
      <c r="B383" s="81"/>
    </row>
    <row r="384" spans="2:2" ht="12.75" x14ac:dyDescent="0.2">
      <c r="B384" s="81"/>
    </row>
    <row r="385" spans="2:2" ht="12.75" x14ac:dyDescent="0.2">
      <c r="B385" s="81"/>
    </row>
    <row r="386" spans="2:2" ht="12.75" x14ac:dyDescent="0.2">
      <c r="B386" s="81"/>
    </row>
    <row r="387" spans="2:2" ht="12.75" x14ac:dyDescent="0.2">
      <c r="B387" s="81"/>
    </row>
    <row r="388" spans="2:2" ht="12.75" x14ac:dyDescent="0.2">
      <c r="B388" s="81"/>
    </row>
    <row r="389" spans="2:2" ht="12.75" x14ac:dyDescent="0.2">
      <c r="B389" s="81"/>
    </row>
    <row r="390" spans="2:2" ht="12.75" x14ac:dyDescent="0.2">
      <c r="B390" s="81"/>
    </row>
    <row r="391" spans="2:2" ht="12.75" x14ac:dyDescent="0.2">
      <c r="B391" s="81"/>
    </row>
    <row r="392" spans="2:2" ht="12.75" x14ac:dyDescent="0.2">
      <c r="B392" s="81"/>
    </row>
    <row r="393" spans="2:2" ht="12.75" x14ac:dyDescent="0.2">
      <c r="B393" s="81"/>
    </row>
    <row r="394" spans="2:2" ht="12.75" x14ac:dyDescent="0.2">
      <c r="B394" s="81"/>
    </row>
    <row r="395" spans="2:2" ht="12.75" x14ac:dyDescent="0.2">
      <c r="B395" s="81"/>
    </row>
    <row r="396" spans="2:2" ht="12.75" x14ac:dyDescent="0.2">
      <c r="B396" s="81"/>
    </row>
    <row r="397" spans="2:2" ht="12.75" x14ac:dyDescent="0.2">
      <c r="B397" s="81"/>
    </row>
    <row r="398" spans="2:2" ht="12.75" x14ac:dyDescent="0.2">
      <c r="B398" s="81"/>
    </row>
    <row r="399" spans="2:2" ht="12.75" x14ac:dyDescent="0.2">
      <c r="B399" s="81"/>
    </row>
    <row r="400" spans="2:2" ht="12.75" x14ac:dyDescent="0.2">
      <c r="B400" s="81"/>
    </row>
    <row r="401" spans="2:2" ht="12.75" x14ac:dyDescent="0.2">
      <c r="B401" s="81"/>
    </row>
    <row r="402" spans="2:2" ht="12.75" x14ac:dyDescent="0.2">
      <c r="B402" s="81"/>
    </row>
    <row r="403" spans="2:2" ht="12.75" x14ac:dyDescent="0.2">
      <c r="B403" s="81"/>
    </row>
    <row r="404" spans="2:2" ht="12.75" x14ac:dyDescent="0.2">
      <c r="B404" s="81"/>
    </row>
    <row r="405" spans="2:2" ht="12.75" x14ac:dyDescent="0.2">
      <c r="B405" s="81"/>
    </row>
    <row r="406" spans="2:2" ht="12.75" x14ac:dyDescent="0.2">
      <c r="B406" s="81"/>
    </row>
    <row r="407" spans="2:2" ht="12.75" x14ac:dyDescent="0.2">
      <c r="B407" s="81"/>
    </row>
    <row r="408" spans="2:2" ht="12.75" x14ac:dyDescent="0.2">
      <c r="B408" s="81"/>
    </row>
    <row r="409" spans="2:2" ht="12.75" x14ac:dyDescent="0.2">
      <c r="B409" s="81"/>
    </row>
    <row r="410" spans="2:2" ht="12.75" x14ac:dyDescent="0.2">
      <c r="B410" s="81"/>
    </row>
    <row r="411" spans="2:2" ht="12.75" x14ac:dyDescent="0.2">
      <c r="B411" s="81"/>
    </row>
    <row r="412" spans="2:2" ht="12.75" x14ac:dyDescent="0.2">
      <c r="B412" s="81"/>
    </row>
    <row r="413" spans="2:2" ht="12.75" x14ac:dyDescent="0.2">
      <c r="B413" s="81"/>
    </row>
    <row r="414" spans="2:2" ht="12.75" x14ac:dyDescent="0.2">
      <c r="B414" s="81"/>
    </row>
    <row r="415" spans="2:2" ht="12.75" x14ac:dyDescent="0.2">
      <c r="B415" s="81"/>
    </row>
    <row r="416" spans="2:2" ht="12.75" x14ac:dyDescent="0.2">
      <c r="B416" s="81"/>
    </row>
    <row r="417" spans="2:2" ht="12.75" x14ac:dyDescent="0.2">
      <c r="B417" s="81"/>
    </row>
    <row r="418" spans="2:2" ht="12.75" x14ac:dyDescent="0.2">
      <c r="B418" s="81"/>
    </row>
    <row r="419" spans="2:2" ht="12.75" x14ac:dyDescent="0.2">
      <c r="B419" s="81"/>
    </row>
    <row r="420" spans="2:2" ht="12.75" x14ac:dyDescent="0.2">
      <c r="B420" s="81"/>
    </row>
    <row r="421" spans="2:2" ht="12.75" x14ac:dyDescent="0.2">
      <c r="B421" s="81"/>
    </row>
    <row r="422" spans="2:2" ht="12.75" x14ac:dyDescent="0.2">
      <c r="B422" s="81"/>
    </row>
    <row r="423" spans="2:2" ht="12.75" x14ac:dyDescent="0.2">
      <c r="B423" s="81"/>
    </row>
    <row r="424" spans="2:2" ht="12.75" x14ac:dyDescent="0.2">
      <c r="B424" s="81"/>
    </row>
    <row r="425" spans="2:2" ht="12.75" x14ac:dyDescent="0.2">
      <c r="B425" s="81"/>
    </row>
    <row r="426" spans="2:2" ht="12.75" x14ac:dyDescent="0.2">
      <c r="B426" s="81"/>
    </row>
    <row r="427" spans="2:2" ht="12.75" x14ac:dyDescent="0.2">
      <c r="B427" s="81"/>
    </row>
    <row r="428" spans="2:2" ht="12.75" x14ac:dyDescent="0.2">
      <c r="B428" s="81"/>
    </row>
    <row r="429" spans="2:2" ht="12.75" x14ac:dyDescent="0.2">
      <c r="B429" s="81"/>
    </row>
    <row r="430" spans="2:2" ht="12.75" x14ac:dyDescent="0.2">
      <c r="B430" s="81"/>
    </row>
    <row r="431" spans="2:2" ht="12.75" x14ac:dyDescent="0.2">
      <c r="B431" s="81"/>
    </row>
    <row r="432" spans="2:2" ht="12.75" x14ac:dyDescent="0.2">
      <c r="B432" s="81"/>
    </row>
    <row r="433" spans="2:2" ht="12.75" x14ac:dyDescent="0.2">
      <c r="B433" s="81"/>
    </row>
    <row r="434" spans="2:2" ht="12.75" x14ac:dyDescent="0.2">
      <c r="B434" s="81"/>
    </row>
    <row r="435" spans="2:2" ht="12.75" x14ac:dyDescent="0.2">
      <c r="B435" s="81"/>
    </row>
    <row r="436" spans="2:2" ht="12.75" x14ac:dyDescent="0.2">
      <c r="B436" s="81"/>
    </row>
    <row r="437" spans="2:2" ht="12.75" x14ac:dyDescent="0.2">
      <c r="B437" s="81"/>
    </row>
    <row r="438" spans="2:2" ht="12.75" x14ac:dyDescent="0.2">
      <c r="B438" s="81"/>
    </row>
    <row r="439" spans="2:2" ht="12.75" x14ac:dyDescent="0.2">
      <c r="B439" s="81"/>
    </row>
    <row r="440" spans="2:2" ht="12.75" x14ac:dyDescent="0.2">
      <c r="B440" s="81"/>
    </row>
    <row r="441" spans="2:2" ht="12.75" x14ac:dyDescent="0.2">
      <c r="B441" s="81"/>
    </row>
    <row r="442" spans="2:2" ht="12.75" x14ac:dyDescent="0.2">
      <c r="B442" s="81"/>
    </row>
    <row r="443" spans="2:2" ht="12.75" x14ac:dyDescent="0.2">
      <c r="B443" s="81"/>
    </row>
    <row r="444" spans="2:2" ht="12.75" x14ac:dyDescent="0.2">
      <c r="B444" s="81"/>
    </row>
    <row r="445" spans="2:2" ht="12.75" x14ac:dyDescent="0.2">
      <c r="B445" s="81"/>
    </row>
    <row r="446" spans="2:2" ht="12.75" x14ac:dyDescent="0.2">
      <c r="B446" s="81"/>
    </row>
    <row r="447" spans="2:2" ht="12.75" x14ac:dyDescent="0.2">
      <c r="B447" s="81"/>
    </row>
    <row r="448" spans="2:2" ht="12.75" x14ac:dyDescent="0.2">
      <c r="B448" s="81"/>
    </row>
    <row r="449" spans="2:2" ht="12.75" x14ac:dyDescent="0.2">
      <c r="B449" s="81"/>
    </row>
    <row r="450" spans="2:2" ht="12.75" x14ac:dyDescent="0.2">
      <c r="B450" s="81"/>
    </row>
    <row r="451" spans="2:2" ht="12.75" x14ac:dyDescent="0.2">
      <c r="B451" s="81"/>
    </row>
    <row r="452" spans="2:2" ht="12.75" x14ac:dyDescent="0.2">
      <c r="B452" s="81"/>
    </row>
    <row r="453" spans="2:2" ht="12.75" x14ac:dyDescent="0.2">
      <c r="B453" s="81"/>
    </row>
    <row r="454" spans="2:2" ht="12.75" x14ac:dyDescent="0.2">
      <c r="B454" s="81"/>
    </row>
    <row r="455" spans="2:2" ht="12.75" x14ac:dyDescent="0.2">
      <c r="B455" s="81"/>
    </row>
    <row r="456" spans="2:2" ht="12.75" x14ac:dyDescent="0.2">
      <c r="B456" s="81"/>
    </row>
    <row r="457" spans="2:2" ht="12.75" x14ac:dyDescent="0.2">
      <c r="B457" s="81"/>
    </row>
    <row r="458" spans="2:2" ht="12.75" x14ac:dyDescent="0.2">
      <c r="B458" s="81"/>
    </row>
    <row r="459" spans="2:2" ht="12.75" x14ac:dyDescent="0.2">
      <c r="B459" s="81"/>
    </row>
    <row r="460" spans="2:2" ht="12.75" x14ac:dyDescent="0.2">
      <c r="B460" s="81"/>
    </row>
    <row r="461" spans="2:2" ht="12.75" x14ac:dyDescent="0.2">
      <c r="B461" s="81"/>
    </row>
    <row r="462" spans="2:2" ht="12.75" x14ac:dyDescent="0.2">
      <c r="B462" s="81"/>
    </row>
    <row r="463" spans="2:2" ht="12.75" x14ac:dyDescent="0.2">
      <c r="B463" s="81"/>
    </row>
    <row r="464" spans="2:2" ht="12.75" x14ac:dyDescent="0.2">
      <c r="B464" s="81"/>
    </row>
    <row r="465" spans="2:2" ht="12.75" x14ac:dyDescent="0.2">
      <c r="B465" s="81"/>
    </row>
    <row r="466" spans="2:2" ht="12.75" x14ac:dyDescent="0.2">
      <c r="B466" s="81"/>
    </row>
    <row r="467" spans="2:2" ht="12.75" x14ac:dyDescent="0.2">
      <c r="B467" s="81"/>
    </row>
    <row r="468" spans="2:2" ht="12.75" x14ac:dyDescent="0.2">
      <c r="B468" s="81"/>
    </row>
    <row r="469" spans="2:2" ht="12.75" x14ac:dyDescent="0.2">
      <c r="B469" s="81"/>
    </row>
    <row r="470" spans="2:2" ht="12.75" x14ac:dyDescent="0.2">
      <c r="B470" s="81"/>
    </row>
    <row r="471" spans="2:2" ht="12.75" x14ac:dyDescent="0.2">
      <c r="B471" s="81"/>
    </row>
    <row r="472" spans="2:2" ht="12.75" x14ac:dyDescent="0.2">
      <c r="B472" s="81"/>
    </row>
    <row r="473" spans="2:2" ht="12.75" x14ac:dyDescent="0.2">
      <c r="B473" s="81"/>
    </row>
    <row r="474" spans="2:2" ht="12.75" x14ac:dyDescent="0.2">
      <c r="B474" s="81"/>
    </row>
    <row r="475" spans="2:2" ht="12.75" x14ac:dyDescent="0.2">
      <c r="B475" s="81"/>
    </row>
    <row r="476" spans="2:2" ht="12.75" x14ac:dyDescent="0.2">
      <c r="B476" s="81"/>
    </row>
    <row r="477" spans="2:2" ht="12.75" x14ac:dyDescent="0.2">
      <c r="B477" s="81"/>
    </row>
    <row r="478" spans="2:2" ht="12.75" x14ac:dyDescent="0.2">
      <c r="B478" s="81"/>
    </row>
    <row r="479" spans="2:2" ht="12.75" x14ac:dyDescent="0.2">
      <c r="B479" s="81"/>
    </row>
    <row r="480" spans="2:2" ht="12.75" x14ac:dyDescent="0.2">
      <c r="B480" s="81"/>
    </row>
    <row r="481" spans="2:2" ht="12.75" x14ac:dyDescent="0.2">
      <c r="B481" s="81"/>
    </row>
    <row r="482" spans="2:2" ht="12.75" x14ac:dyDescent="0.2">
      <c r="B482" s="81"/>
    </row>
    <row r="483" spans="2:2" ht="12.75" x14ac:dyDescent="0.2">
      <c r="B483" s="81"/>
    </row>
    <row r="484" spans="2:2" ht="12.75" x14ac:dyDescent="0.2">
      <c r="B484" s="81"/>
    </row>
    <row r="485" spans="2:2" ht="12.75" x14ac:dyDescent="0.2">
      <c r="B485" s="81"/>
    </row>
    <row r="486" spans="2:2" ht="12.75" x14ac:dyDescent="0.2">
      <c r="B486" s="81"/>
    </row>
    <row r="487" spans="2:2" ht="12.75" x14ac:dyDescent="0.2">
      <c r="B487" s="81"/>
    </row>
    <row r="488" spans="2:2" ht="12.75" x14ac:dyDescent="0.2">
      <c r="B488" s="81"/>
    </row>
    <row r="489" spans="2:2" ht="12.75" x14ac:dyDescent="0.2">
      <c r="B489" s="81"/>
    </row>
    <row r="490" spans="2:2" ht="12.75" x14ac:dyDescent="0.2">
      <c r="B490" s="81"/>
    </row>
    <row r="491" spans="2:2" ht="12.75" x14ac:dyDescent="0.2">
      <c r="B491" s="81"/>
    </row>
    <row r="492" spans="2:2" ht="12.75" x14ac:dyDescent="0.2">
      <c r="B492" s="81"/>
    </row>
    <row r="493" spans="2:2" ht="12.75" x14ac:dyDescent="0.2">
      <c r="B493" s="81"/>
    </row>
    <row r="494" spans="2:2" ht="12.75" x14ac:dyDescent="0.2">
      <c r="B494" s="81"/>
    </row>
    <row r="495" spans="2:2" ht="12.75" x14ac:dyDescent="0.2">
      <c r="B495" s="81"/>
    </row>
    <row r="496" spans="2:2" ht="12.75" x14ac:dyDescent="0.2">
      <c r="B496" s="81"/>
    </row>
    <row r="497" spans="2:2" ht="12.75" x14ac:dyDescent="0.2">
      <c r="B497" s="81"/>
    </row>
    <row r="498" spans="2:2" ht="12.75" x14ac:dyDescent="0.2">
      <c r="B498" s="81"/>
    </row>
    <row r="499" spans="2:2" ht="12.75" x14ac:dyDescent="0.2">
      <c r="B499" s="81"/>
    </row>
    <row r="500" spans="2:2" ht="12.75" x14ac:dyDescent="0.2">
      <c r="B500" s="81"/>
    </row>
    <row r="501" spans="2:2" ht="12.75" x14ac:dyDescent="0.2">
      <c r="B501" s="81"/>
    </row>
    <row r="502" spans="2:2" ht="12.75" x14ac:dyDescent="0.2">
      <c r="B502" s="81"/>
    </row>
    <row r="503" spans="2:2" ht="12.75" x14ac:dyDescent="0.2">
      <c r="B503" s="81"/>
    </row>
    <row r="504" spans="2:2" ht="12.75" x14ac:dyDescent="0.2">
      <c r="B504" s="81"/>
    </row>
    <row r="505" spans="2:2" ht="12.75" x14ac:dyDescent="0.2">
      <c r="B505" s="81"/>
    </row>
    <row r="506" spans="2:2" ht="12.75" x14ac:dyDescent="0.2">
      <c r="B506" s="81"/>
    </row>
    <row r="507" spans="2:2" ht="12.75" x14ac:dyDescent="0.2">
      <c r="B507" s="81"/>
    </row>
    <row r="508" spans="2:2" ht="12.75" x14ac:dyDescent="0.2">
      <c r="B508" s="81"/>
    </row>
    <row r="509" spans="2:2" ht="12.75" x14ac:dyDescent="0.2">
      <c r="B509" s="81"/>
    </row>
    <row r="510" spans="2:2" ht="12.75" x14ac:dyDescent="0.2">
      <c r="B510" s="81"/>
    </row>
    <row r="511" spans="2:2" ht="12.75" x14ac:dyDescent="0.2">
      <c r="B511" s="81"/>
    </row>
    <row r="512" spans="2:2" ht="12.75" x14ac:dyDescent="0.2">
      <c r="B512" s="81"/>
    </row>
    <row r="513" spans="2:2" ht="12.75" x14ac:dyDescent="0.2">
      <c r="B513" s="81"/>
    </row>
    <row r="514" spans="2:2" ht="12.75" x14ac:dyDescent="0.2">
      <c r="B514" s="81"/>
    </row>
    <row r="515" spans="2:2" ht="12.75" x14ac:dyDescent="0.2">
      <c r="B515" s="81"/>
    </row>
    <row r="516" spans="2:2" ht="12.75" x14ac:dyDescent="0.2">
      <c r="B516" s="81"/>
    </row>
    <row r="517" spans="2:2" ht="12.75" x14ac:dyDescent="0.2">
      <c r="B517" s="81"/>
    </row>
    <row r="518" spans="2:2" ht="12.75" x14ac:dyDescent="0.2">
      <c r="B518" s="81"/>
    </row>
    <row r="519" spans="2:2" ht="12.75" x14ac:dyDescent="0.2">
      <c r="B519" s="81"/>
    </row>
    <row r="520" spans="2:2" ht="12.75" x14ac:dyDescent="0.2">
      <c r="B520" s="81"/>
    </row>
    <row r="521" spans="2:2" ht="12.75" x14ac:dyDescent="0.2">
      <c r="B521" s="81"/>
    </row>
    <row r="522" spans="2:2" ht="12.75" x14ac:dyDescent="0.2">
      <c r="B522" s="81"/>
    </row>
    <row r="523" spans="2:2" ht="12.75" x14ac:dyDescent="0.2">
      <c r="B523" s="81"/>
    </row>
    <row r="524" spans="2:2" ht="12.75" x14ac:dyDescent="0.2">
      <c r="B524" s="81"/>
    </row>
    <row r="525" spans="2:2" ht="12.75" x14ac:dyDescent="0.2">
      <c r="B525" s="81"/>
    </row>
    <row r="526" spans="2:2" ht="12.75" x14ac:dyDescent="0.2">
      <c r="B526" s="81"/>
    </row>
    <row r="527" spans="2:2" ht="12.75" x14ac:dyDescent="0.2">
      <c r="B527" s="81"/>
    </row>
    <row r="528" spans="2:2" ht="12.75" x14ac:dyDescent="0.2">
      <c r="B528" s="81"/>
    </row>
    <row r="529" spans="2:2" ht="12.75" x14ac:dyDescent="0.2">
      <c r="B529" s="81"/>
    </row>
    <row r="530" spans="2:2" ht="12.75" x14ac:dyDescent="0.2">
      <c r="B530" s="81"/>
    </row>
    <row r="531" spans="2:2" ht="12.75" x14ac:dyDescent="0.2">
      <c r="B531" s="81"/>
    </row>
    <row r="532" spans="2:2" ht="12.75" x14ac:dyDescent="0.2">
      <c r="B532" s="81"/>
    </row>
    <row r="533" spans="2:2" ht="12.75" x14ac:dyDescent="0.2">
      <c r="B533" s="81"/>
    </row>
    <row r="534" spans="2:2" ht="12.75" x14ac:dyDescent="0.2">
      <c r="B534" s="81"/>
    </row>
    <row r="535" spans="2:2" ht="12.75" x14ac:dyDescent="0.2">
      <c r="B535" s="81"/>
    </row>
    <row r="536" spans="2:2" ht="12.75" x14ac:dyDescent="0.2">
      <c r="B536" s="81"/>
    </row>
    <row r="537" spans="2:2" ht="12.75" x14ac:dyDescent="0.2">
      <c r="B537" s="81"/>
    </row>
    <row r="538" spans="2:2" ht="12.75" x14ac:dyDescent="0.2">
      <c r="B538" s="81"/>
    </row>
    <row r="539" spans="2:2" ht="12.75" x14ac:dyDescent="0.2">
      <c r="B539" s="81"/>
    </row>
    <row r="540" spans="2:2" ht="12.75" x14ac:dyDescent="0.2">
      <c r="B540" s="81"/>
    </row>
    <row r="541" spans="2:2" ht="12.75" x14ac:dyDescent="0.2">
      <c r="B541" s="81"/>
    </row>
    <row r="542" spans="2:2" ht="12.75" x14ac:dyDescent="0.2">
      <c r="B542" s="81"/>
    </row>
    <row r="543" spans="2:2" ht="12.75" x14ac:dyDescent="0.2">
      <c r="B543" s="81"/>
    </row>
    <row r="544" spans="2:2" ht="12.75" x14ac:dyDescent="0.2">
      <c r="B544" s="81"/>
    </row>
    <row r="545" spans="2:2" ht="12.75" x14ac:dyDescent="0.2">
      <c r="B545" s="81"/>
    </row>
    <row r="546" spans="2:2" ht="12.75" x14ac:dyDescent="0.2">
      <c r="B546" s="81"/>
    </row>
    <row r="547" spans="2:2" ht="12.75" x14ac:dyDescent="0.2">
      <c r="B547" s="81"/>
    </row>
    <row r="548" spans="2:2" ht="12.75" x14ac:dyDescent="0.2">
      <c r="B548" s="81"/>
    </row>
    <row r="549" spans="2:2" ht="12.75" x14ac:dyDescent="0.2">
      <c r="B549" s="81"/>
    </row>
    <row r="550" spans="2:2" ht="12.75" x14ac:dyDescent="0.2">
      <c r="B550" s="81"/>
    </row>
    <row r="551" spans="2:2" ht="12.75" x14ac:dyDescent="0.2">
      <c r="B551" s="81"/>
    </row>
    <row r="552" spans="2:2" ht="12.75" x14ac:dyDescent="0.2">
      <c r="B552" s="81"/>
    </row>
    <row r="553" spans="2:2" ht="12.75" x14ac:dyDescent="0.2">
      <c r="B553" s="81"/>
    </row>
    <row r="554" spans="2:2" ht="12.75" x14ac:dyDescent="0.2">
      <c r="B554" s="81"/>
    </row>
    <row r="555" spans="2:2" ht="12.75" x14ac:dyDescent="0.2">
      <c r="B555" s="81"/>
    </row>
    <row r="556" spans="2:2" ht="12.75" x14ac:dyDescent="0.2">
      <c r="B556" s="81"/>
    </row>
    <row r="557" spans="2:2" ht="12.75" x14ac:dyDescent="0.2">
      <c r="B557" s="81"/>
    </row>
    <row r="558" spans="2:2" ht="12.75" x14ac:dyDescent="0.2">
      <c r="B558" s="81"/>
    </row>
    <row r="559" spans="2:2" ht="12.75" x14ac:dyDescent="0.2">
      <c r="B559" s="81"/>
    </row>
    <row r="560" spans="2:2" ht="12.75" x14ac:dyDescent="0.2">
      <c r="B560" s="81"/>
    </row>
    <row r="561" spans="2:2" ht="12.75" x14ac:dyDescent="0.2">
      <c r="B561" s="81"/>
    </row>
    <row r="562" spans="2:2" ht="12.75" x14ac:dyDescent="0.2">
      <c r="B562" s="81"/>
    </row>
    <row r="563" spans="2:2" ht="12.75" x14ac:dyDescent="0.2">
      <c r="B563" s="81"/>
    </row>
    <row r="564" spans="2:2" ht="12.75" x14ac:dyDescent="0.2">
      <c r="B564" s="81"/>
    </row>
    <row r="565" spans="2:2" ht="12.75" x14ac:dyDescent="0.2">
      <c r="B565" s="81"/>
    </row>
    <row r="566" spans="2:2" ht="12.75" x14ac:dyDescent="0.2">
      <c r="B566" s="81"/>
    </row>
    <row r="567" spans="2:2" ht="12.75" x14ac:dyDescent="0.2">
      <c r="B567" s="81"/>
    </row>
    <row r="568" spans="2:2" ht="12.75" x14ac:dyDescent="0.2">
      <c r="B568" s="81"/>
    </row>
    <row r="569" spans="2:2" ht="12.75" x14ac:dyDescent="0.2">
      <c r="B569" s="81"/>
    </row>
    <row r="570" spans="2:2" ht="12.75" x14ac:dyDescent="0.2">
      <c r="B570" s="81"/>
    </row>
    <row r="571" spans="2:2" ht="12.75" x14ac:dyDescent="0.2">
      <c r="B571" s="81"/>
    </row>
    <row r="572" spans="2:2" ht="12.75" x14ac:dyDescent="0.2">
      <c r="B572" s="81"/>
    </row>
    <row r="573" spans="2:2" ht="12.75" x14ac:dyDescent="0.2">
      <c r="B573" s="81"/>
    </row>
    <row r="574" spans="2:2" ht="12.75" x14ac:dyDescent="0.2">
      <c r="B574" s="81"/>
    </row>
    <row r="575" spans="2:2" ht="12.75" x14ac:dyDescent="0.2">
      <c r="B575" s="81"/>
    </row>
    <row r="576" spans="2:2" ht="12.75" x14ac:dyDescent="0.2">
      <c r="B576" s="81"/>
    </row>
    <row r="577" spans="2:2" ht="12.75" x14ac:dyDescent="0.2">
      <c r="B577" s="81"/>
    </row>
    <row r="578" spans="2:2" ht="12.75" x14ac:dyDescent="0.2">
      <c r="B578" s="81"/>
    </row>
    <row r="579" spans="2:2" ht="12.75" x14ac:dyDescent="0.2">
      <c r="B579" s="81"/>
    </row>
    <row r="580" spans="2:2" ht="12.75" x14ac:dyDescent="0.2">
      <c r="B580" s="81"/>
    </row>
    <row r="581" spans="2:2" ht="12.75" x14ac:dyDescent="0.2">
      <c r="B581" s="81"/>
    </row>
    <row r="582" spans="2:2" ht="12.75" x14ac:dyDescent="0.2">
      <c r="B582" s="81"/>
    </row>
    <row r="583" spans="2:2" ht="12.75" x14ac:dyDescent="0.2">
      <c r="B583" s="81"/>
    </row>
    <row r="584" spans="2:2" ht="12.75" x14ac:dyDescent="0.2">
      <c r="B584" s="81"/>
    </row>
    <row r="585" spans="2:2" ht="12.75" x14ac:dyDescent="0.2">
      <c r="B585" s="81"/>
    </row>
    <row r="586" spans="2:2" ht="12.75" x14ac:dyDescent="0.2">
      <c r="B586" s="81"/>
    </row>
    <row r="587" spans="2:2" ht="12.75" x14ac:dyDescent="0.2">
      <c r="B587" s="81"/>
    </row>
    <row r="588" spans="2:2" ht="12.75" x14ac:dyDescent="0.2">
      <c r="B588" s="81"/>
    </row>
    <row r="589" spans="2:2" ht="12.75" x14ac:dyDescent="0.2">
      <c r="B589" s="81"/>
    </row>
    <row r="590" spans="2:2" ht="12.75" x14ac:dyDescent="0.2">
      <c r="B590" s="81"/>
    </row>
    <row r="591" spans="2:2" ht="12.75" x14ac:dyDescent="0.2">
      <c r="B591" s="81"/>
    </row>
    <row r="592" spans="2:2" ht="12.75" x14ac:dyDescent="0.2">
      <c r="B592" s="81"/>
    </row>
    <row r="593" spans="2:2" ht="12.75" x14ac:dyDescent="0.2">
      <c r="B593" s="81"/>
    </row>
    <row r="594" spans="2:2" ht="12.75" x14ac:dyDescent="0.2">
      <c r="B594" s="81"/>
    </row>
    <row r="595" spans="2:2" ht="12.75" x14ac:dyDescent="0.2">
      <c r="B595" s="81"/>
    </row>
    <row r="596" spans="2:2" ht="12.75" x14ac:dyDescent="0.2">
      <c r="B596" s="81"/>
    </row>
    <row r="597" spans="2:2" ht="12.75" x14ac:dyDescent="0.2">
      <c r="B597" s="81"/>
    </row>
    <row r="598" spans="2:2" ht="12.75" x14ac:dyDescent="0.2">
      <c r="B598" s="81"/>
    </row>
    <row r="599" spans="2:2" ht="12.75" x14ac:dyDescent="0.2">
      <c r="B599" s="81"/>
    </row>
    <row r="600" spans="2:2" ht="12.75" x14ac:dyDescent="0.2">
      <c r="B600" s="81"/>
    </row>
    <row r="601" spans="2:2" ht="12.75" x14ac:dyDescent="0.2">
      <c r="B601" s="81"/>
    </row>
    <row r="602" spans="2:2" ht="12.75" x14ac:dyDescent="0.2">
      <c r="B602" s="81"/>
    </row>
    <row r="603" spans="2:2" ht="12.75" x14ac:dyDescent="0.2">
      <c r="B603" s="81"/>
    </row>
    <row r="604" spans="2:2" ht="12.75" x14ac:dyDescent="0.2">
      <c r="B604" s="81"/>
    </row>
    <row r="605" spans="2:2" ht="12.75" x14ac:dyDescent="0.2">
      <c r="B605" s="81"/>
    </row>
    <row r="606" spans="2:2" ht="12.75" x14ac:dyDescent="0.2">
      <c r="B606" s="81"/>
    </row>
    <row r="607" spans="2:2" ht="12.75" x14ac:dyDescent="0.2">
      <c r="B607" s="81"/>
    </row>
    <row r="608" spans="2:2" ht="12.75" x14ac:dyDescent="0.2">
      <c r="B608" s="81"/>
    </row>
    <row r="609" spans="2:2" ht="12.75" x14ac:dyDescent="0.2">
      <c r="B609" s="81"/>
    </row>
    <row r="610" spans="2:2" ht="12.75" x14ac:dyDescent="0.2">
      <c r="B610" s="81"/>
    </row>
    <row r="611" spans="2:2" ht="12.75" x14ac:dyDescent="0.2">
      <c r="B611" s="81"/>
    </row>
    <row r="612" spans="2:2" ht="12.75" x14ac:dyDescent="0.2">
      <c r="B612" s="81"/>
    </row>
    <row r="613" spans="2:2" ht="12.75" x14ac:dyDescent="0.2">
      <c r="B613" s="81"/>
    </row>
    <row r="614" spans="2:2" ht="12.75" x14ac:dyDescent="0.2">
      <c r="B614" s="81"/>
    </row>
    <row r="615" spans="2:2" ht="12.75" x14ac:dyDescent="0.2">
      <c r="B615" s="81"/>
    </row>
    <row r="616" spans="2:2" ht="12.75" x14ac:dyDescent="0.2">
      <c r="B616" s="81"/>
    </row>
    <row r="617" spans="2:2" ht="12.75" x14ac:dyDescent="0.2">
      <c r="B617" s="81"/>
    </row>
    <row r="618" spans="2:2" ht="12.75" x14ac:dyDescent="0.2">
      <c r="B618" s="81"/>
    </row>
    <row r="619" spans="2:2" ht="12.75" x14ac:dyDescent="0.2">
      <c r="B619" s="81"/>
    </row>
    <row r="620" spans="2:2" ht="12.75" x14ac:dyDescent="0.2">
      <c r="B620" s="81"/>
    </row>
    <row r="621" spans="2:2" ht="12.75" x14ac:dyDescent="0.2">
      <c r="B621" s="81"/>
    </row>
    <row r="622" spans="2:2" ht="12.75" x14ac:dyDescent="0.2">
      <c r="B622" s="81"/>
    </row>
    <row r="623" spans="2:2" ht="12.75" x14ac:dyDescent="0.2">
      <c r="B623" s="81"/>
    </row>
    <row r="624" spans="2:2" ht="12.75" x14ac:dyDescent="0.2">
      <c r="B624" s="81"/>
    </row>
    <row r="625" spans="2:2" ht="12.75" x14ac:dyDescent="0.2">
      <c r="B625" s="81"/>
    </row>
    <row r="626" spans="2:2" ht="12.75" x14ac:dyDescent="0.2">
      <c r="B626" s="81"/>
    </row>
    <row r="627" spans="2:2" ht="12.75" x14ac:dyDescent="0.2">
      <c r="B627" s="81"/>
    </row>
    <row r="628" spans="2:2" ht="12.75" x14ac:dyDescent="0.2">
      <c r="B628" s="81"/>
    </row>
    <row r="629" spans="2:2" ht="12.75" x14ac:dyDescent="0.2">
      <c r="B629" s="81"/>
    </row>
    <row r="630" spans="2:2" ht="12.75" x14ac:dyDescent="0.2">
      <c r="B630" s="81"/>
    </row>
    <row r="631" spans="2:2" ht="12.75" x14ac:dyDescent="0.2">
      <c r="B631" s="81"/>
    </row>
    <row r="632" spans="2:2" ht="12.75" x14ac:dyDescent="0.2">
      <c r="B632" s="81"/>
    </row>
    <row r="633" spans="2:2" ht="12.75" x14ac:dyDescent="0.2">
      <c r="B633" s="81"/>
    </row>
    <row r="634" spans="2:2" ht="12.75" x14ac:dyDescent="0.2">
      <c r="B634" s="81"/>
    </row>
    <row r="635" spans="2:2" ht="12.75" x14ac:dyDescent="0.2">
      <c r="B635" s="81"/>
    </row>
    <row r="636" spans="2:2" ht="12.75" x14ac:dyDescent="0.2">
      <c r="B636" s="81"/>
    </row>
    <row r="637" spans="2:2" ht="12.75" x14ac:dyDescent="0.2">
      <c r="B637" s="81"/>
    </row>
    <row r="638" spans="2:2" ht="12.75" x14ac:dyDescent="0.2">
      <c r="B638" s="81"/>
    </row>
    <row r="639" spans="2:2" ht="12.75" x14ac:dyDescent="0.2">
      <c r="B639" s="81"/>
    </row>
    <row r="640" spans="2:2" ht="12.75" x14ac:dyDescent="0.2">
      <c r="B640" s="81"/>
    </row>
    <row r="641" spans="2:2" ht="12.75" x14ac:dyDescent="0.2">
      <c r="B641" s="81"/>
    </row>
    <row r="642" spans="2:2" ht="12.75" x14ac:dyDescent="0.2">
      <c r="B642" s="81"/>
    </row>
    <row r="643" spans="2:2" ht="12.75" x14ac:dyDescent="0.2">
      <c r="B643" s="81"/>
    </row>
    <row r="644" spans="2:2" ht="12.75" x14ac:dyDescent="0.2">
      <c r="B644" s="81"/>
    </row>
    <row r="645" spans="2:2" ht="12.75" x14ac:dyDescent="0.2">
      <c r="B645" s="81"/>
    </row>
    <row r="646" spans="2:2" ht="12.75" x14ac:dyDescent="0.2">
      <c r="B646" s="81"/>
    </row>
    <row r="647" spans="2:2" ht="12.75" x14ac:dyDescent="0.2">
      <c r="B647" s="81"/>
    </row>
    <row r="648" spans="2:2" ht="12.75" x14ac:dyDescent="0.2">
      <c r="B648" s="81"/>
    </row>
    <row r="649" spans="2:2" ht="12.75" x14ac:dyDescent="0.2">
      <c r="B649" s="81"/>
    </row>
    <row r="650" spans="2:2" ht="12.75" x14ac:dyDescent="0.2">
      <c r="B650" s="81"/>
    </row>
    <row r="651" spans="2:2" ht="12.75" x14ac:dyDescent="0.2">
      <c r="B651" s="81"/>
    </row>
    <row r="652" spans="2:2" ht="12.75" x14ac:dyDescent="0.2">
      <c r="B652" s="81"/>
    </row>
    <row r="653" spans="2:2" ht="12.75" x14ac:dyDescent="0.2">
      <c r="B653" s="81"/>
    </row>
    <row r="654" spans="2:2" ht="12.75" x14ac:dyDescent="0.2">
      <c r="B654" s="81"/>
    </row>
    <row r="655" spans="2:2" ht="12.75" x14ac:dyDescent="0.2">
      <c r="B655" s="81"/>
    </row>
    <row r="656" spans="2:2" ht="12.75" x14ac:dyDescent="0.2">
      <c r="B656" s="81"/>
    </row>
    <row r="657" spans="2:2" ht="12.75" x14ac:dyDescent="0.2">
      <c r="B657" s="81"/>
    </row>
    <row r="658" spans="2:2" ht="12.75" x14ac:dyDescent="0.2">
      <c r="B658" s="81"/>
    </row>
    <row r="659" spans="2:2" ht="12.75" x14ac:dyDescent="0.2">
      <c r="B659" s="81"/>
    </row>
    <row r="660" spans="2:2" ht="12.75" x14ac:dyDescent="0.2">
      <c r="B660" s="81"/>
    </row>
    <row r="661" spans="2:2" ht="12.75" x14ac:dyDescent="0.2">
      <c r="B661" s="81"/>
    </row>
    <row r="662" spans="2:2" ht="12.75" x14ac:dyDescent="0.2">
      <c r="B662" s="81"/>
    </row>
    <row r="663" spans="2:2" ht="12.75" x14ac:dyDescent="0.2">
      <c r="B663" s="81"/>
    </row>
    <row r="664" spans="2:2" ht="12.75" x14ac:dyDescent="0.2">
      <c r="B664" s="81"/>
    </row>
    <row r="665" spans="2:2" ht="12.75" x14ac:dyDescent="0.2">
      <c r="B665" s="81"/>
    </row>
    <row r="666" spans="2:2" ht="12.75" x14ac:dyDescent="0.2">
      <c r="B666" s="81"/>
    </row>
    <row r="667" spans="2:2" ht="12.75" x14ac:dyDescent="0.2">
      <c r="B667" s="81"/>
    </row>
    <row r="668" spans="2:2" ht="12.75" x14ac:dyDescent="0.2">
      <c r="B668" s="81"/>
    </row>
    <row r="669" spans="2:2" ht="12.75" x14ac:dyDescent="0.2">
      <c r="B669" s="81"/>
    </row>
    <row r="670" spans="2:2" ht="12.75" x14ac:dyDescent="0.2">
      <c r="B670" s="81"/>
    </row>
    <row r="671" spans="2:2" ht="12.75" x14ac:dyDescent="0.2">
      <c r="B671" s="81"/>
    </row>
    <row r="672" spans="2:2" ht="12.75" x14ac:dyDescent="0.2">
      <c r="B672" s="81"/>
    </row>
    <row r="673" spans="2:2" ht="12.75" x14ac:dyDescent="0.2">
      <c r="B673" s="81"/>
    </row>
    <row r="674" spans="2:2" ht="12.75" x14ac:dyDescent="0.2">
      <c r="B674" s="81"/>
    </row>
    <row r="675" spans="2:2" ht="12.75" x14ac:dyDescent="0.2">
      <c r="B675" s="81"/>
    </row>
    <row r="676" spans="2:2" ht="12.75" x14ac:dyDescent="0.2">
      <c r="B676" s="81"/>
    </row>
    <row r="677" spans="2:2" ht="12.75" x14ac:dyDescent="0.2">
      <c r="B677" s="81"/>
    </row>
    <row r="678" spans="2:2" ht="12.75" x14ac:dyDescent="0.2">
      <c r="B678" s="81"/>
    </row>
    <row r="679" spans="2:2" ht="12.75" x14ac:dyDescent="0.2">
      <c r="B679" s="81"/>
    </row>
    <row r="680" spans="2:2" ht="12.75" x14ac:dyDescent="0.2">
      <c r="B680" s="81"/>
    </row>
    <row r="681" spans="2:2" ht="12.75" x14ac:dyDescent="0.2">
      <c r="B681" s="81"/>
    </row>
    <row r="682" spans="2:2" ht="12.75" x14ac:dyDescent="0.2">
      <c r="B682" s="81"/>
    </row>
    <row r="683" spans="2:2" ht="12.75" x14ac:dyDescent="0.2">
      <c r="B683" s="81"/>
    </row>
    <row r="684" spans="2:2" ht="12.75" x14ac:dyDescent="0.2">
      <c r="B684" s="81"/>
    </row>
    <row r="685" spans="2:2" ht="12.75" x14ac:dyDescent="0.2">
      <c r="B685" s="81"/>
    </row>
    <row r="686" spans="2:2" ht="12.75" x14ac:dyDescent="0.2">
      <c r="B686" s="81"/>
    </row>
    <row r="687" spans="2:2" ht="12.75" x14ac:dyDescent="0.2">
      <c r="B687" s="81"/>
    </row>
    <row r="688" spans="2:2" ht="12.75" x14ac:dyDescent="0.2">
      <c r="B688" s="81"/>
    </row>
    <row r="689" spans="2:2" ht="12.75" x14ac:dyDescent="0.2">
      <c r="B689" s="81"/>
    </row>
    <row r="690" spans="2:2" ht="12.75" x14ac:dyDescent="0.2">
      <c r="B690" s="81"/>
    </row>
    <row r="691" spans="2:2" ht="12.75" x14ac:dyDescent="0.2">
      <c r="B691" s="81"/>
    </row>
    <row r="692" spans="2:2" ht="12.75" x14ac:dyDescent="0.2">
      <c r="B692" s="81"/>
    </row>
    <row r="693" spans="2:2" ht="12.75" x14ac:dyDescent="0.2">
      <c r="B693" s="81"/>
    </row>
    <row r="694" spans="2:2" ht="12.75" x14ac:dyDescent="0.2">
      <c r="B694" s="81"/>
    </row>
    <row r="695" spans="2:2" ht="12.75" x14ac:dyDescent="0.2">
      <c r="B695" s="81"/>
    </row>
    <row r="696" spans="2:2" ht="12.75" x14ac:dyDescent="0.2">
      <c r="B696" s="81"/>
    </row>
    <row r="697" spans="2:2" ht="12.75" x14ac:dyDescent="0.2">
      <c r="B697" s="81"/>
    </row>
    <row r="698" spans="2:2" ht="12.75" x14ac:dyDescent="0.2">
      <c r="B698" s="81"/>
    </row>
    <row r="699" spans="2:2" ht="12.75" x14ac:dyDescent="0.2">
      <c r="B699" s="81"/>
    </row>
    <row r="700" spans="2:2" ht="12.75" x14ac:dyDescent="0.2">
      <c r="B700" s="81"/>
    </row>
    <row r="701" spans="2:2" ht="12.75" x14ac:dyDescent="0.2">
      <c r="B701" s="81"/>
    </row>
    <row r="702" spans="2:2" ht="12.75" x14ac:dyDescent="0.2">
      <c r="B702" s="81"/>
    </row>
    <row r="703" spans="2:2" ht="12.75" x14ac:dyDescent="0.2">
      <c r="B703" s="81"/>
    </row>
    <row r="704" spans="2:2" ht="12.75" x14ac:dyDescent="0.2">
      <c r="B704" s="81"/>
    </row>
    <row r="705" spans="2:2" ht="12.75" x14ac:dyDescent="0.2">
      <c r="B705" s="81"/>
    </row>
    <row r="706" spans="2:2" ht="12.75" x14ac:dyDescent="0.2">
      <c r="B706" s="81"/>
    </row>
    <row r="707" spans="2:2" ht="12.75" x14ac:dyDescent="0.2">
      <c r="B707" s="81"/>
    </row>
    <row r="708" spans="2:2" ht="12.75" x14ac:dyDescent="0.2">
      <c r="B708" s="81"/>
    </row>
    <row r="709" spans="2:2" ht="12.75" x14ac:dyDescent="0.2">
      <c r="B709" s="81"/>
    </row>
    <row r="710" spans="2:2" ht="12.75" x14ac:dyDescent="0.2">
      <c r="B710" s="81"/>
    </row>
    <row r="711" spans="2:2" ht="12.75" x14ac:dyDescent="0.2">
      <c r="B711" s="81"/>
    </row>
    <row r="712" spans="2:2" ht="12.75" x14ac:dyDescent="0.2">
      <c r="B712" s="81"/>
    </row>
    <row r="713" spans="2:2" ht="12.75" x14ac:dyDescent="0.2">
      <c r="B713" s="81"/>
    </row>
    <row r="714" spans="2:2" ht="12.75" x14ac:dyDescent="0.2">
      <c r="B714" s="81"/>
    </row>
    <row r="715" spans="2:2" ht="12.75" x14ac:dyDescent="0.2">
      <c r="B715" s="81"/>
    </row>
    <row r="716" spans="2:2" ht="12.75" x14ac:dyDescent="0.2">
      <c r="B716" s="81"/>
    </row>
    <row r="717" spans="2:2" ht="12.75" x14ac:dyDescent="0.2">
      <c r="B717" s="81"/>
    </row>
    <row r="718" spans="2:2" ht="12.75" x14ac:dyDescent="0.2">
      <c r="B718" s="81"/>
    </row>
    <row r="719" spans="2:2" ht="12.75" x14ac:dyDescent="0.2">
      <c r="B719" s="81"/>
    </row>
    <row r="720" spans="2:2" ht="12.75" x14ac:dyDescent="0.2">
      <c r="B720" s="81"/>
    </row>
    <row r="721" spans="2:2" ht="12.75" x14ac:dyDescent="0.2">
      <c r="B721" s="81"/>
    </row>
    <row r="722" spans="2:2" ht="12.75" x14ac:dyDescent="0.2">
      <c r="B722" s="81"/>
    </row>
    <row r="723" spans="2:2" ht="12.75" x14ac:dyDescent="0.2">
      <c r="B723" s="81"/>
    </row>
    <row r="724" spans="2:2" ht="12.75" x14ac:dyDescent="0.2">
      <c r="B724" s="81"/>
    </row>
    <row r="725" spans="2:2" ht="12.75" x14ac:dyDescent="0.2">
      <c r="B725" s="81"/>
    </row>
    <row r="726" spans="2:2" ht="12.75" x14ac:dyDescent="0.2">
      <c r="B726" s="81"/>
    </row>
    <row r="727" spans="2:2" ht="12.75" x14ac:dyDescent="0.2">
      <c r="B727" s="81"/>
    </row>
    <row r="728" spans="2:2" ht="12.75" x14ac:dyDescent="0.2">
      <c r="B728" s="81"/>
    </row>
    <row r="729" spans="2:2" ht="12.75" x14ac:dyDescent="0.2">
      <c r="B729" s="81"/>
    </row>
    <row r="730" spans="2:2" ht="12.75" x14ac:dyDescent="0.2">
      <c r="B730" s="81"/>
    </row>
    <row r="731" spans="2:2" ht="12.75" x14ac:dyDescent="0.2">
      <c r="B731" s="81"/>
    </row>
    <row r="732" spans="2:2" ht="12.75" x14ac:dyDescent="0.2">
      <c r="B732" s="81"/>
    </row>
    <row r="733" spans="2:2" ht="12.75" x14ac:dyDescent="0.2">
      <c r="B733" s="81"/>
    </row>
    <row r="734" spans="2:2" ht="12.75" x14ac:dyDescent="0.2">
      <c r="B734" s="81"/>
    </row>
    <row r="735" spans="2:2" ht="12.75" x14ac:dyDescent="0.2">
      <c r="B735" s="81"/>
    </row>
    <row r="736" spans="2:2" ht="12.75" x14ac:dyDescent="0.2">
      <c r="B736" s="81"/>
    </row>
    <row r="737" spans="2:2" ht="12.75" x14ac:dyDescent="0.2">
      <c r="B737" s="81"/>
    </row>
    <row r="738" spans="2:2" ht="12.75" x14ac:dyDescent="0.2">
      <c r="B738" s="81"/>
    </row>
    <row r="739" spans="2:2" ht="12.75" x14ac:dyDescent="0.2">
      <c r="B739" s="81"/>
    </row>
    <row r="740" spans="2:2" ht="12.75" x14ac:dyDescent="0.2">
      <c r="B740" s="81"/>
    </row>
    <row r="741" spans="2:2" ht="12.75" x14ac:dyDescent="0.2">
      <c r="B741" s="81"/>
    </row>
    <row r="742" spans="2:2" ht="12.75" x14ac:dyDescent="0.2">
      <c r="B742" s="81"/>
    </row>
    <row r="743" spans="2:2" ht="12.75" x14ac:dyDescent="0.2">
      <c r="B743" s="81"/>
    </row>
    <row r="744" spans="2:2" ht="12.75" x14ac:dyDescent="0.2">
      <c r="B744" s="81"/>
    </row>
    <row r="745" spans="2:2" ht="12.75" x14ac:dyDescent="0.2">
      <c r="B745" s="81"/>
    </row>
    <row r="746" spans="2:2" ht="12.75" x14ac:dyDescent="0.2">
      <c r="B746" s="81"/>
    </row>
    <row r="747" spans="2:2" ht="12.75" x14ac:dyDescent="0.2">
      <c r="B747" s="81"/>
    </row>
    <row r="748" spans="2:2" ht="12.75" x14ac:dyDescent="0.2">
      <c r="B748" s="81"/>
    </row>
    <row r="749" spans="2:2" ht="12.75" x14ac:dyDescent="0.2">
      <c r="B749" s="81"/>
    </row>
    <row r="750" spans="2:2" ht="12.75" x14ac:dyDescent="0.2">
      <c r="B750" s="81"/>
    </row>
    <row r="751" spans="2:2" ht="12.75" x14ac:dyDescent="0.2">
      <c r="B751" s="81"/>
    </row>
    <row r="752" spans="2:2" ht="12.75" x14ac:dyDescent="0.2">
      <c r="B752" s="81"/>
    </row>
    <row r="753" spans="2:2" ht="12.75" x14ac:dyDescent="0.2">
      <c r="B753" s="81"/>
    </row>
    <row r="754" spans="2:2" ht="12.75" x14ac:dyDescent="0.2">
      <c r="B754" s="81"/>
    </row>
    <row r="755" spans="2:2" ht="12.75" x14ac:dyDescent="0.2">
      <c r="B755" s="81"/>
    </row>
    <row r="756" spans="2:2" ht="12.75" x14ac:dyDescent="0.2">
      <c r="B756" s="81"/>
    </row>
    <row r="757" spans="2:2" ht="12.75" x14ac:dyDescent="0.2">
      <c r="B757" s="81"/>
    </row>
    <row r="758" spans="2:2" ht="12.75" x14ac:dyDescent="0.2">
      <c r="B758" s="81"/>
    </row>
    <row r="759" spans="2:2" ht="12.75" x14ac:dyDescent="0.2">
      <c r="B759" s="81"/>
    </row>
    <row r="760" spans="2:2" ht="12.75" x14ac:dyDescent="0.2">
      <c r="B760" s="81"/>
    </row>
    <row r="761" spans="2:2" ht="12.75" x14ac:dyDescent="0.2">
      <c r="B761" s="81"/>
    </row>
    <row r="762" spans="2:2" ht="12.75" x14ac:dyDescent="0.2">
      <c r="B762" s="81"/>
    </row>
    <row r="763" spans="2:2" ht="12.75" x14ac:dyDescent="0.2">
      <c r="B763" s="81"/>
    </row>
    <row r="764" spans="2:2" ht="12.75" x14ac:dyDescent="0.2">
      <c r="B764" s="81"/>
    </row>
    <row r="765" spans="2:2" ht="12.75" x14ac:dyDescent="0.2">
      <c r="B765" s="81"/>
    </row>
    <row r="766" spans="2:2" ht="12.75" x14ac:dyDescent="0.2">
      <c r="B766" s="81"/>
    </row>
    <row r="767" spans="2:2" ht="12.75" x14ac:dyDescent="0.2">
      <c r="B767" s="81"/>
    </row>
    <row r="768" spans="2:2" ht="12.75" x14ac:dyDescent="0.2">
      <c r="B768" s="81"/>
    </row>
    <row r="769" spans="2:2" ht="12.75" x14ac:dyDescent="0.2">
      <c r="B769" s="81"/>
    </row>
    <row r="770" spans="2:2" ht="12.75" x14ac:dyDescent="0.2">
      <c r="B770" s="81"/>
    </row>
    <row r="771" spans="2:2" ht="12.75" x14ac:dyDescent="0.2">
      <c r="B771" s="81"/>
    </row>
    <row r="772" spans="2:2" ht="12.75" x14ac:dyDescent="0.2">
      <c r="B772" s="81"/>
    </row>
    <row r="773" spans="2:2" ht="12.75" x14ac:dyDescent="0.2">
      <c r="B773" s="81"/>
    </row>
    <row r="774" spans="2:2" ht="12.75" x14ac:dyDescent="0.2">
      <c r="B774" s="81"/>
    </row>
    <row r="775" spans="2:2" ht="12.75" x14ac:dyDescent="0.2">
      <c r="B775" s="81"/>
    </row>
    <row r="776" spans="2:2" ht="12.75" x14ac:dyDescent="0.2">
      <c r="B776" s="81"/>
    </row>
    <row r="777" spans="2:2" ht="12.75" x14ac:dyDescent="0.2">
      <c r="B777" s="81"/>
    </row>
    <row r="778" spans="2:2" ht="12.75" x14ac:dyDescent="0.2">
      <c r="B778" s="81"/>
    </row>
    <row r="779" spans="2:2" ht="12.75" x14ac:dyDescent="0.2">
      <c r="B779" s="81"/>
    </row>
    <row r="780" spans="2:2" ht="12.75" x14ac:dyDescent="0.2">
      <c r="B780" s="81"/>
    </row>
    <row r="781" spans="2:2" ht="12.75" x14ac:dyDescent="0.2">
      <c r="B781" s="81"/>
    </row>
    <row r="782" spans="2:2" ht="12.75" x14ac:dyDescent="0.2">
      <c r="B782" s="81"/>
    </row>
    <row r="783" spans="2:2" ht="12.75" x14ac:dyDescent="0.2">
      <c r="B783" s="81"/>
    </row>
    <row r="784" spans="2:2" ht="12.75" x14ac:dyDescent="0.2">
      <c r="B784" s="81"/>
    </row>
    <row r="785" spans="2:2" ht="12.75" x14ac:dyDescent="0.2">
      <c r="B785" s="81"/>
    </row>
    <row r="786" spans="2:2" ht="12.75" x14ac:dyDescent="0.2">
      <c r="B786" s="81"/>
    </row>
    <row r="787" spans="2:2" ht="12.75" x14ac:dyDescent="0.2">
      <c r="B787" s="81"/>
    </row>
    <row r="788" spans="2:2" ht="12.75" x14ac:dyDescent="0.2">
      <c r="B788" s="81"/>
    </row>
    <row r="789" spans="2:2" ht="12.75" x14ac:dyDescent="0.2">
      <c r="B789" s="81"/>
    </row>
    <row r="790" spans="2:2" ht="12.75" x14ac:dyDescent="0.2">
      <c r="B790" s="81"/>
    </row>
    <row r="791" spans="2:2" ht="12.75" x14ac:dyDescent="0.2">
      <c r="B791" s="81"/>
    </row>
    <row r="792" spans="2:2" ht="12.75" x14ac:dyDescent="0.2">
      <c r="B792" s="81"/>
    </row>
    <row r="793" spans="2:2" ht="12.75" x14ac:dyDescent="0.2">
      <c r="B793" s="81"/>
    </row>
    <row r="794" spans="2:2" ht="12.75" x14ac:dyDescent="0.2">
      <c r="B794" s="81"/>
    </row>
    <row r="795" spans="2:2" ht="12.75" x14ac:dyDescent="0.2">
      <c r="B795" s="81"/>
    </row>
    <row r="796" spans="2:2" ht="12.75" x14ac:dyDescent="0.2">
      <c r="B796" s="81"/>
    </row>
    <row r="797" spans="2:2" ht="12.75" x14ac:dyDescent="0.2">
      <c r="B797" s="81"/>
    </row>
    <row r="798" spans="2:2" ht="12.75" x14ac:dyDescent="0.2">
      <c r="B798" s="81"/>
    </row>
    <row r="799" spans="2:2" ht="12.75" x14ac:dyDescent="0.2">
      <c r="B799" s="81"/>
    </row>
    <row r="800" spans="2:2" ht="12.75" x14ac:dyDescent="0.2">
      <c r="B800" s="81"/>
    </row>
    <row r="801" spans="2:2" ht="12.75" x14ac:dyDescent="0.2">
      <c r="B801" s="81"/>
    </row>
    <row r="802" spans="2:2" ht="12.75" x14ac:dyDescent="0.2">
      <c r="B802" s="81"/>
    </row>
    <row r="803" spans="2:2" ht="12.75" x14ac:dyDescent="0.2">
      <c r="B803" s="81"/>
    </row>
    <row r="804" spans="2:2" ht="12.75" x14ac:dyDescent="0.2">
      <c r="B804" s="81"/>
    </row>
    <row r="805" spans="2:2" ht="12.75" x14ac:dyDescent="0.2">
      <c r="B805" s="81"/>
    </row>
    <row r="806" spans="2:2" ht="12.75" x14ac:dyDescent="0.2">
      <c r="B806" s="81"/>
    </row>
    <row r="807" spans="2:2" ht="12.75" x14ac:dyDescent="0.2">
      <c r="B807" s="81"/>
    </row>
    <row r="808" spans="2:2" ht="12.75" x14ac:dyDescent="0.2">
      <c r="B808" s="81"/>
    </row>
    <row r="809" spans="2:2" ht="12.75" x14ac:dyDescent="0.2">
      <c r="B809" s="81"/>
    </row>
    <row r="810" spans="2:2" ht="12.75" x14ac:dyDescent="0.2">
      <c r="B810" s="81"/>
    </row>
    <row r="811" spans="2:2" ht="12.75" x14ac:dyDescent="0.2">
      <c r="B811" s="81"/>
    </row>
    <row r="812" spans="2:2" ht="12.75" x14ac:dyDescent="0.2">
      <c r="B812" s="81"/>
    </row>
    <row r="813" spans="2:2" ht="12.75" x14ac:dyDescent="0.2">
      <c r="B813" s="81"/>
    </row>
    <row r="814" spans="2:2" ht="12.75" x14ac:dyDescent="0.2">
      <c r="B814" s="81"/>
    </row>
    <row r="815" spans="2:2" ht="12.75" x14ac:dyDescent="0.2">
      <c r="B815" s="81"/>
    </row>
    <row r="816" spans="2:2" ht="12.75" x14ac:dyDescent="0.2">
      <c r="B816" s="81"/>
    </row>
    <row r="817" spans="2:2" ht="12.75" x14ac:dyDescent="0.2">
      <c r="B817" s="81"/>
    </row>
    <row r="818" spans="2:2" ht="12.75" x14ac:dyDescent="0.2">
      <c r="B818" s="81"/>
    </row>
    <row r="819" spans="2:2" ht="12.75" x14ac:dyDescent="0.2">
      <c r="B819" s="81"/>
    </row>
    <row r="820" spans="2:2" ht="12.75" x14ac:dyDescent="0.2">
      <c r="B820" s="81"/>
    </row>
    <row r="821" spans="2:2" ht="12.75" x14ac:dyDescent="0.2">
      <c r="B821" s="81"/>
    </row>
    <row r="822" spans="2:2" ht="12.75" x14ac:dyDescent="0.2">
      <c r="B822" s="81"/>
    </row>
    <row r="823" spans="2:2" ht="12.75" x14ac:dyDescent="0.2">
      <c r="B823" s="81"/>
    </row>
    <row r="824" spans="2:2" ht="12.75" x14ac:dyDescent="0.2">
      <c r="B824" s="81"/>
    </row>
    <row r="825" spans="2:2" ht="12.75" x14ac:dyDescent="0.2">
      <c r="B825" s="81"/>
    </row>
    <row r="826" spans="2:2" ht="12.75" x14ac:dyDescent="0.2">
      <c r="B826" s="81"/>
    </row>
    <row r="827" spans="2:2" ht="12.75" x14ac:dyDescent="0.2">
      <c r="B827" s="81"/>
    </row>
    <row r="828" spans="2:2" ht="12.75" x14ac:dyDescent="0.2">
      <c r="B828" s="81"/>
    </row>
    <row r="829" spans="2:2" ht="12.75" x14ac:dyDescent="0.2">
      <c r="B829" s="81"/>
    </row>
    <row r="830" spans="2:2" ht="12.75" x14ac:dyDescent="0.2">
      <c r="B830" s="81"/>
    </row>
    <row r="831" spans="2:2" ht="12.75" x14ac:dyDescent="0.2">
      <c r="B831" s="81"/>
    </row>
    <row r="832" spans="2:2" ht="12.75" x14ac:dyDescent="0.2">
      <c r="B832" s="81"/>
    </row>
    <row r="833" spans="2:2" ht="12.75" x14ac:dyDescent="0.2">
      <c r="B833" s="81"/>
    </row>
    <row r="834" spans="2:2" ht="12.75" x14ac:dyDescent="0.2">
      <c r="B834" s="81"/>
    </row>
    <row r="835" spans="2:2" ht="12.75" x14ac:dyDescent="0.2">
      <c r="B835" s="81"/>
    </row>
    <row r="836" spans="2:2" ht="12.75" x14ac:dyDescent="0.2">
      <c r="B836" s="81"/>
    </row>
    <row r="837" spans="2:2" ht="12.75" x14ac:dyDescent="0.2">
      <c r="B837" s="81"/>
    </row>
    <row r="838" spans="2:2" ht="12.75" x14ac:dyDescent="0.2">
      <c r="B838" s="81"/>
    </row>
    <row r="839" spans="2:2" ht="12.75" x14ac:dyDescent="0.2">
      <c r="B839" s="81"/>
    </row>
    <row r="840" spans="2:2" ht="12.75" x14ac:dyDescent="0.2">
      <c r="B840" s="81"/>
    </row>
    <row r="841" spans="2:2" ht="12.75" x14ac:dyDescent="0.2">
      <c r="B841" s="81"/>
    </row>
    <row r="842" spans="2:2" ht="12.75" x14ac:dyDescent="0.2">
      <c r="B842" s="81"/>
    </row>
    <row r="843" spans="2:2" ht="12.75" x14ac:dyDescent="0.2">
      <c r="B843" s="81"/>
    </row>
    <row r="844" spans="2:2" ht="12.75" x14ac:dyDescent="0.2">
      <c r="B844" s="81"/>
    </row>
    <row r="845" spans="2:2" ht="12.75" x14ac:dyDescent="0.2">
      <c r="B845" s="81"/>
    </row>
    <row r="846" spans="2:2" ht="12.75" x14ac:dyDescent="0.2">
      <c r="B846" s="81"/>
    </row>
    <row r="847" spans="2:2" ht="12.75" x14ac:dyDescent="0.2">
      <c r="B847" s="81"/>
    </row>
    <row r="848" spans="2:2" ht="12.75" x14ac:dyDescent="0.2">
      <c r="B848" s="81"/>
    </row>
    <row r="849" spans="2:2" ht="12.75" x14ac:dyDescent="0.2">
      <c r="B849" s="81"/>
    </row>
    <row r="850" spans="2:2" ht="12.75" x14ac:dyDescent="0.2">
      <c r="B850" s="81"/>
    </row>
    <row r="851" spans="2:2" ht="12.75" x14ac:dyDescent="0.2">
      <c r="B851" s="81"/>
    </row>
    <row r="852" spans="2:2" ht="12.75" x14ac:dyDescent="0.2">
      <c r="B852" s="81"/>
    </row>
    <row r="853" spans="2:2" ht="12.75" x14ac:dyDescent="0.2">
      <c r="B853" s="81"/>
    </row>
    <row r="854" spans="2:2" ht="12.75" x14ac:dyDescent="0.2">
      <c r="B854" s="81"/>
    </row>
    <row r="855" spans="2:2" ht="12.75" x14ac:dyDescent="0.2">
      <c r="B855" s="81"/>
    </row>
    <row r="856" spans="2:2" ht="12.75" x14ac:dyDescent="0.2">
      <c r="B856" s="81"/>
    </row>
    <row r="857" spans="2:2" ht="12.75" x14ac:dyDescent="0.2">
      <c r="B857" s="81"/>
    </row>
    <row r="858" spans="2:2" ht="12.75" x14ac:dyDescent="0.2">
      <c r="B858" s="81"/>
    </row>
    <row r="859" spans="2:2" ht="12.75" x14ac:dyDescent="0.2">
      <c r="B859" s="81"/>
    </row>
    <row r="860" spans="2:2" ht="12.75" x14ac:dyDescent="0.2">
      <c r="B860" s="81"/>
    </row>
    <row r="861" spans="2:2" ht="12.75" x14ac:dyDescent="0.2">
      <c r="B861" s="81"/>
    </row>
    <row r="862" spans="2:2" ht="12.75" x14ac:dyDescent="0.2">
      <c r="B862" s="81"/>
    </row>
    <row r="863" spans="2:2" ht="12.75" x14ac:dyDescent="0.2">
      <c r="B863" s="81"/>
    </row>
    <row r="864" spans="2:2" ht="12.75" x14ac:dyDescent="0.2">
      <c r="B864" s="81"/>
    </row>
    <row r="865" spans="2:2" ht="12.75" x14ac:dyDescent="0.2">
      <c r="B865" s="81"/>
    </row>
    <row r="866" spans="2:2" ht="12.75" x14ac:dyDescent="0.2">
      <c r="B866" s="81"/>
    </row>
    <row r="867" spans="2:2" ht="12.75" x14ac:dyDescent="0.2">
      <c r="B867" s="81"/>
    </row>
    <row r="868" spans="2:2" ht="12.75" x14ac:dyDescent="0.2">
      <c r="B868" s="81"/>
    </row>
    <row r="869" spans="2:2" ht="12.75" x14ac:dyDescent="0.2">
      <c r="B869" s="81"/>
    </row>
    <row r="870" spans="2:2" ht="12.75" x14ac:dyDescent="0.2">
      <c r="B870" s="81"/>
    </row>
    <row r="871" spans="2:2" ht="12.75" x14ac:dyDescent="0.2">
      <c r="B871" s="81"/>
    </row>
    <row r="872" spans="2:2" ht="12.75" x14ac:dyDescent="0.2">
      <c r="B872" s="81"/>
    </row>
    <row r="873" spans="2:2" ht="12.75" x14ac:dyDescent="0.2">
      <c r="B873" s="81"/>
    </row>
    <row r="874" spans="2:2" ht="12.75" x14ac:dyDescent="0.2">
      <c r="B874" s="81"/>
    </row>
    <row r="875" spans="2:2" ht="12.75" x14ac:dyDescent="0.2">
      <c r="B875" s="81"/>
    </row>
    <row r="876" spans="2:2" ht="12.75" x14ac:dyDescent="0.2">
      <c r="B876" s="81"/>
    </row>
    <row r="877" spans="2:2" ht="12.75" x14ac:dyDescent="0.2">
      <c r="B877" s="81"/>
    </row>
    <row r="878" spans="2:2" ht="12.75" x14ac:dyDescent="0.2">
      <c r="B878" s="81"/>
    </row>
    <row r="879" spans="2:2" ht="12.75" x14ac:dyDescent="0.2">
      <c r="B879" s="81"/>
    </row>
    <row r="880" spans="2:2" ht="12.75" x14ac:dyDescent="0.2">
      <c r="B880" s="81"/>
    </row>
    <row r="881" spans="2:2" ht="12.75" x14ac:dyDescent="0.2">
      <c r="B881" s="81"/>
    </row>
    <row r="882" spans="2:2" ht="12.75" x14ac:dyDescent="0.2">
      <c r="B882" s="81"/>
    </row>
    <row r="883" spans="2:2" ht="12.75" x14ac:dyDescent="0.2">
      <c r="B883" s="81"/>
    </row>
    <row r="884" spans="2:2" ht="12.75" x14ac:dyDescent="0.2">
      <c r="B884" s="81"/>
    </row>
    <row r="885" spans="2:2" ht="12.75" x14ac:dyDescent="0.2">
      <c r="B885" s="81"/>
    </row>
    <row r="886" spans="2:2" ht="12.75" x14ac:dyDescent="0.2">
      <c r="B886" s="81"/>
    </row>
    <row r="887" spans="2:2" ht="12.75" x14ac:dyDescent="0.2">
      <c r="B887" s="81"/>
    </row>
    <row r="888" spans="2:2" ht="12.75" x14ac:dyDescent="0.2">
      <c r="B888" s="81"/>
    </row>
    <row r="889" spans="2:2" ht="12.75" x14ac:dyDescent="0.2">
      <c r="B889" s="81"/>
    </row>
    <row r="890" spans="2:2" ht="12.75" x14ac:dyDescent="0.2">
      <c r="B890" s="81"/>
    </row>
    <row r="891" spans="2:2" ht="12.75" x14ac:dyDescent="0.2">
      <c r="B891" s="81"/>
    </row>
    <row r="892" spans="2:2" ht="12.75" x14ac:dyDescent="0.2">
      <c r="B892" s="81"/>
    </row>
    <row r="893" spans="2:2" ht="12.75" x14ac:dyDescent="0.2">
      <c r="B893" s="81"/>
    </row>
    <row r="894" spans="2:2" ht="12.75" x14ac:dyDescent="0.2">
      <c r="B894" s="81"/>
    </row>
    <row r="895" spans="2:2" ht="12.75" x14ac:dyDescent="0.2">
      <c r="B895" s="81"/>
    </row>
    <row r="896" spans="2:2" ht="12.75" x14ac:dyDescent="0.2">
      <c r="B896" s="81"/>
    </row>
    <row r="897" spans="2:2" ht="12.75" x14ac:dyDescent="0.2">
      <c r="B897" s="81"/>
    </row>
    <row r="898" spans="2:2" ht="12.75" x14ac:dyDescent="0.2">
      <c r="B898" s="81"/>
    </row>
    <row r="899" spans="2:2" ht="12.75" x14ac:dyDescent="0.2">
      <c r="B899" s="81"/>
    </row>
    <row r="900" spans="2:2" ht="12.75" x14ac:dyDescent="0.2">
      <c r="B900" s="81"/>
    </row>
    <row r="901" spans="2:2" ht="12.75" x14ac:dyDescent="0.2">
      <c r="B901" s="81"/>
    </row>
    <row r="902" spans="2:2" ht="12.75" x14ac:dyDescent="0.2">
      <c r="B902" s="81"/>
    </row>
    <row r="903" spans="2:2" ht="12.75" x14ac:dyDescent="0.2">
      <c r="B903" s="81"/>
    </row>
    <row r="904" spans="2:2" ht="12.75" x14ac:dyDescent="0.2">
      <c r="B904" s="81"/>
    </row>
    <row r="905" spans="2:2" ht="12.75" x14ac:dyDescent="0.2">
      <c r="B905" s="81"/>
    </row>
    <row r="906" spans="2:2" ht="12.75" x14ac:dyDescent="0.2">
      <c r="B906" s="81"/>
    </row>
    <row r="907" spans="2:2" ht="12.75" x14ac:dyDescent="0.2">
      <c r="B907" s="81"/>
    </row>
    <row r="908" spans="2:2" ht="12.75" x14ac:dyDescent="0.2">
      <c r="B908" s="81"/>
    </row>
    <row r="909" spans="2:2" ht="12.75" x14ac:dyDescent="0.2">
      <c r="B909" s="81"/>
    </row>
    <row r="910" spans="2:2" ht="12.75" x14ac:dyDescent="0.2">
      <c r="B910" s="81"/>
    </row>
    <row r="911" spans="2:2" ht="12.75" x14ac:dyDescent="0.2">
      <c r="B911" s="81"/>
    </row>
    <row r="912" spans="2:2" ht="12.75" x14ac:dyDescent="0.2">
      <c r="B912" s="81"/>
    </row>
    <row r="913" spans="2:2" ht="12.75" x14ac:dyDescent="0.2">
      <c r="B913" s="81"/>
    </row>
    <row r="914" spans="2:2" ht="12.75" x14ac:dyDescent="0.2">
      <c r="B914" s="81"/>
    </row>
    <row r="915" spans="2:2" ht="12.75" x14ac:dyDescent="0.2">
      <c r="B915" s="81"/>
    </row>
    <row r="916" spans="2:2" ht="12.75" x14ac:dyDescent="0.2">
      <c r="B916" s="81"/>
    </row>
    <row r="917" spans="2:2" ht="12.75" x14ac:dyDescent="0.2">
      <c r="B917" s="81"/>
    </row>
    <row r="918" spans="2:2" ht="12.75" x14ac:dyDescent="0.2">
      <c r="B918" s="81"/>
    </row>
    <row r="919" spans="2:2" ht="12.75" x14ac:dyDescent="0.2">
      <c r="B919" s="81"/>
    </row>
    <row r="920" spans="2:2" ht="12.75" x14ac:dyDescent="0.2">
      <c r="B920" s="81"/>
    </row>
    <row r="921" spans="2:2" ht="12.75" x14ac:dyDescent="0.2">
      <c r="B921" s="81"/>
    </row>
    <row r="922" spans="2:2" ht="12.75" x14ac:dyDescent="0.2">
      <c r="B922" s="81"/>
    </row>
    <row r="923" spans="2:2" ht="12.75" x14ac:dyDescent="0.2">
      <c r="B923" s="81"/>
    </row>
    <row r="924" spans="2:2" ht="12.75" x14ac:dyDescent="0.2">
      <c r="B924" s="81"/>
    </row>
    <row r="925" spans="2:2" ht="12.75" x14ac:dyDescent="0.2">
      <c r="B925" s="81"/>
    </row>
    <row r="926" spans="2:2" ht="12.75" x14ac:dyDescent="0.2">
      <c r="B926" s="81"/>
    </row>
    <row r="927" spans="2:2" ht="12.75" x14ac:dyDescent="0.2">
      <c r="B927" s="81"/>
    </row>
    <row r="928" spans="2:2" ht="12.75" x14ac:dyDescent="0.2">
      <c r="B928" s="81"/>
    </row>
    <row r="929" spans="2:2" ht="12.75" x14ac:dyDescent="0.2">
      <c r="B929" s="81"/>
    </row>
    <row r="930" spans="2:2" ht="12.75" x14ac:dyDescent="0.2">
      <c r="B930" s="81"/>
    </row>
    <row r="931" spans="2:2" ht="12.75" x14ac:dyDescent="0.2">
      <c r="B931" s="81"/>
    </row>
    <row r="932" spans="2:2" ht="12.75" x14ac:dyDescent="0.2">
      <c r="B932" s="81"/>
    </row>
    <row r="933" spans="2:2" ht="12.75" x14ac:dyDescent="0.2">
      <c r="B933" s="81"/>
    </row>
    <row r="934" spans="2:2" ht="12.75" x14ac:dyDescent="0.2">
      <c r="B934" s="81"/>
    </row>
    <row r="935" spans="2:2" ht="12.75" x14ac:dyDescent="0.2">
      <c r="B935" s="81"/>
    </row>
    <row r="936" spans="2:2" ht="12.75" x14ac:dyDescent="0.2">
      <c r="B936" s="81"/>
    </row>
    <row r="937" spans="2:2" ht="12.75" x14ac:dyDescent="0.2">
      <c r="B937" s="81"/>
    </row>
    <row r="938" spans="2:2" ht="12.75" x14ac:dyDescent="0.2">
      <c r="B938" s="81"/>
    </row>
    <row r="939" spans="2:2" ht="12.75" x14ac:dyDescent="0.2">
      <c r="B939" s="81"/>
    </row>
    <row r="940" spans="2:2" ht="12.75" x14ac:dyDescent="0.2">
      <c r="B940" s="81"/>
    </row>
    <row r="941" spans="2:2" ht="12.75" x14ac:dyDescent="0.2">
      <c r="B941" s="81"/>
    </row>
    <row r="942" spans="2:2" ht="12.75" x14ac:dyDescent="0.2">
      <c r="B942" s="81"/>
    </row>
    <row r="943" spans="2:2" ht="12.75" x14ac:dyDescent="0.2">
      <c r="B943" s="81"/>
    </row>
    <row r="944" spans="2:2" ht="12.75" x14ac:dyDescent="0.2">
      <c r="B944" s="81"/>
    </row>
    <row r="945" spans="2:2" ht="12.75" x14ac:dyDescent="0.2">
      <c r="B945" s="81"/>
    </row>
    <row r="946" spans="2:2" ht="12.75" x14ac:dyDescent="0.2">
      <c r="B946" s="81"/>
    </row>
    <row r="947" spans="2:2" ht="12.75" x14ac:dyDescent="0.2">
      <c r="B947" s="81"/>
    </row>
    <row r="948" spans="2:2" ht="12.75" x14ac:dyDescent="0.2">
      <c r="B948" s="81"/>
    </row>
    <row r="949" spans="2:2" ht="12.75" x14ac:dyDescent="0.2">
      <c r="B949" s="81"/>
    </row>
    <row r="950" spans="2:2" ht="12.75" x14ac:dyDescent="0.2">
      <c r="B950" s="81"/>
    </row>
    <row r="951" spans="2:2" ht="12.75" x14ac:dyDescent="0.2">
      <c r="B951" s="81"/>
    </row>
    <row r="952" spans="2:2" ht="12.75" x14ac:dyDescent="0.2">
      <c r="B952" s="81"/>
    </row>
    <row r="953" spans="2:2" ht="12.75" x14ac:dyDescent="0.2">
      <c r="B953" s="81"/>
    </row>
    <row r="954" spans="2:2" ht="12.75" x14ac:dyDescent="0.2">
      <c r="B954" s="81"/>
    </row>
    <row r="955" spans="2:2" ht="12.75" x14ac:dyDescent="0.2">
      <c r="B955" s="81"/>
    </row>
    <row r="956" spans="2:2" ht="12.75" x14ac:dyDescent="0.2">
      <c r="B956" s="81"/>
    </row>
    <row r="957" spans="2:2" ht="12.75" x14ac:dyDescent="0.2">
      <c r="B957" s="81"/>
    </row>
    <row r="958" spans="2:2" ht="12.75" x14ac:dyDescent="0.2">
      <c r="B958" s="81"/>
    </row>
    <row r="959" spans="2:2" ht="12.75" x14ac:dyDescent="0.2">
      <c r="B959" s="81"/>
    </row>
    <row r="960" spans="2:2" ht="12.75" x14ac:dyDescent="0.2">
      <c r="B960" s="81"/>
    </row>
    <row r="961" spans="2:2" ht="12.75" x14ac:dyDescent="0.2">
      <c r="B961" s="81"/>
    </row>
    <row r="962" spans="2:2" ht="12.75" x14ac:dyDescent="0.2">
      <c r="B962" s="81"/>
    </row>
    <row r="963" spans="2:2" ht="12.75" x14ac:dyDescent="0.2">
      <c r="B963" s="81"/>
    </row>
    <row r="964" spans="2:2" ht="12.75" x14ac:dyDescent="0.2">
      <c r="B964" s="81"/>
    </row>
    <row r="965" spans="2:2" ht="12.75" x14ac:dyDescent="0.2">
      <c r="B965" s="81"/>
    </row>
    <row r="966" spans="2:2" ht="12.75" x14ac:dyDescent="0.2">
      <c r="B966" s="81"/>
    </row>
    <row r="967" spans="2:2" ht="12.75" x14ac:dyDescent="0.2">
      <c r="B967" s="81"/>
    </row>
    <row r="968" spans="2:2" ht="12.75" x14ac:dyDescent="0.2">
      <c r="B968" s="81"/>
    </row>
    <row r="969" spans="2:2" ht="12.75" x14ac:dyDescent="0.2">
      <c r="B969" s="81"/>
    </row>
    <row r="970" spans="2:2" ht="12.75" x14ac:dyDescent="0.2">
      <c r="B970" s="81"/>
    </row>
    <row r="971" spans="2:2" ht="12.75" x14ac:dyDescent="0.2">
      <c r="B971" s="81"/>
    </row>
    <row r="972" spans="2:2" ht="12.75" x14ac:dyDescent="0.2">
      <c r="B972" s="81"/>
    </row>
    <row r="973" spans="2:2" ht="12.75" x14ac:dyDescent="0.2">
      <c r="B973" s="81"/>
    </row>
    <row r="974" spans="2:2" ht="12.75" x14ac:dyDescent="0.2">
      <c r="B974" s="81"/>
    </row>
    <row r="975" spans="2:2" ht="12.75" x14ac:dyDescent="0.2">
      <c r="B975" s="81"/>
    </row>
    <row r="976" spans="2:2" ht="12.75" x14ac:dyDescent="0.2">
      <c r="B976" s="81"/>
    </row>
    <row r="977" spans="2:2" ht="12.75" x14ac:dyDescent="0.2">
      <c r="B977" s="81"/>
    </row>
    <row r="978" spans="2:2" ht="12.75" x14ac:dyDescent="0.2">
      <c r="B978" s="81"/>
    </row>
    <row r="979" spans="2:2" ht="12.75" x14ac:dyDescent="0.2">
      <c r="B979" s="81"/>
    </row>
    <row r="980" spans="2:2" ht="12.75" x14ac:dyDescent="0.2">
      <c r="B980" s="81"/>
    </row>
    <row r="981" spans="2:2" ht="12.75" x14ac:dyDescent="0.2">
      <c r="B981" s="81"/>
    </row>
    <row r="982" spans="2:2" ht="12.75" x14ac:dyDescent="0.2">
      <c r="B982" s="81"/>
    </row>
    <row r="983" spans="2:2" ht="12.75" x14ac:dyDescent="0.2">
      <c r="B983" s="81"/>
    </row>
    <row r="984" spans="2:2" ht="12.75" x14ac:dyDescent="0.2">
      <c r="B984" s="81"/>
    </row>
    <row r="985" spans="2:2" ht="12.75" x14ac:dyDescent="0.2">
      <c r="B985" s="81"/>
    </row>
    <row r="986" spans="2:2" ht="12.75" x14ac:dyDescent="0.2">
      <c r="B986" s="81"/>
    </row>
    <row r="987" spans="2:2" ht="12.75" x14ac:dyDescent="0.2">
      <c r="B987" s="81"/>
    </row>
    <row r="988" spans="2:2" ht="12.75" x14ac:dyDescent="0.2">
      <c r="B988" s="81"/>
    </row>
    <row r="989" spans="2:2" ht="12.75" x14ac:dyDescent="0.2">
      <c r="B989" s="81"/>
    </row>
    <row r="990" spans="2:2" ht="12.75" x14ac:dyDescent="0.2">
      <c r="B990" s="81"/>
    </row>
    <row r="991" spans="2:2" ht="12.75" x14ac:dyDescent="0.2">
      <c r="B991" s="81"/>
    </row>
    <row r="992" spans="2:2" ht="12.75" x14ac:dyDescent="0.2">
      <c r="B992" s="81"/>
    </row>
    <row r="993" spans="2:2" ht="12.75" x14ac:dyDescent="0.2">
      <c r="B993" s="81"/>
    </row>
    <row r="994" spans="2:2" ht="12.75" x14ac:dyDescent="0.2">
      <c r="B994" s="81"/>
    </row>
    <row r="995" spans="2:2" ht="12.75" x14ac:dyDescent="0.2">
      <c r="B995" s="81"/>
    </row>
    <row r="996" spans="2:2" ht="12.75" x14ac:dyDescent="0.2">
      <c r="B996" s="81"/>
    </row>
    <row r="997" spans="2:2" ht="12.75" x14ac:dyDescent="0.2">
      <c r="B997" s="81"/>
    </row>
    <row r="998" spans="2:2" ht="12.75" x14ac:dyDescent="0.2">
      <c r="B998" s="81"/>
    </row>
    <row r="999" spans="2:2" ht="12.75" x14ac:dyDescent="0.2">
      <c r="B999" s="81"/>
    </row>
    <row r="1000" spans="2:2" ht="12.75" x14ac:dyDescent="0.2">
      <c r="B1000" s="81"/>
    </row>
    <row r="1001" spans="2:2" ht="12.75" x14ac:dyDescent="0.2">
      <c r="B1001" s="81"/>
    </row>
    <row r="1002" spans="2:2" ht="12.75" x14ac:dyDescent="0.2">
      <c r="B1002" s="81"/>
    </row>
    <row r="1003" spans="2:2" ht="12.75" x14ac:dyDescent="0.2">
      <c r="B1003" s="81"/>
    </row>
    <row r="1004" spans="2:2" ht="12.75" x14ac:dyDescent="0.2">
      <c r="B1004" s="81"/>
    </row>
    <row r="1005" spans="2:2" ht="12.75" x14ac:dyDescent="0.2">
      <c r="B1005" s="81"/>
    </row>
    <row r="1006" spans="2:2" ht="12.75" x14ac:dyDescent="0.2">
      <c r="B1006" s="81"/>
    </row>
    <row r="1007" spans="2:2" ht="12.75" x14ac:dyDescent="0.2">
      <c r="B1007" s="81"/>
    </row>
    <row r="1008" spans="2:2" ht="12.75" x14ac:dyDescent="0.2">
      <c r="B1008" s="81"/>
    </row>
    <row r="1009" spans="2:2" ht="12.75" x14ac:dyDescent="0.2">
      <c r="B1009" s="81"/>
    </row>
    <row r="1010" spans="2:2" ht="12.75" x14ac:dyDescent="0.2">
      <c r="B1010" s="81"/>
    </row>
  </sheetData>
  <hyperlinks>
    <hyperlink ref="B13" r:id="rId1" xr:uid="{00000000-0004-0000-0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showGridLines="0" workbookViewId="0"/>
  </sheetViews>
  <sheetFormatPr defaultColWidth="12.5703125" defaultRowHeight="15.75" customHeight="1" x14ac:dyDescent="0.2"/>
  <cols>
    <col min="1" max="1" width="47.42578125" customWidth="1"/>
    <col min="2" max="3" width="11" customWidth="1"/>
    <col min="4" max="4" width="5.42578125" customWidth="1"/>
    <col min="5" max="5" width="5.28515625" customWidth="1"/>
    <col min="6" max="6" width="68.140625" customWidth="1"/>
  </cols>
  <sheetData>
    <row r="1" spans="1:6" ht="15.75" customHeight="1" x14ac:dyDescent="0.25">
      <c r="A1" s="1" t="s">
        <v>0</v>
      </c>
      <c r="B1" s="2"/>
      <c r="C1" s="3"/>
      <c r="D1" s="1"/>
      <c r="E1" s="1"/>
      <c r="F1" s="4"/>
    </row>
    <row r="2" spans="1:6" ht="12.75" x14ac:dyDescent="0.2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9" t="s">
        <v>6</v>
      </c>
    </row>
    <row r="3" spans="1:6" ht="12.75" x14ac:dyDescent="0.2">
      <c r="A3" s="10" t="s">
        <v>7</v>
      </c>
      <c r="B3" s="11" t="s">
        <v>8</v>
      </c>
      <c r="C3" s="12"/>
      <c r="D3" s="13" t="b">
        <v>0</v>
      </c>
      <c r="E3" s="13"/>
      <c r="F3" s="13"/>
    </row>
    <row r="4" spans="1:6" ht="12.75" x14ac:dyDescent="0.2">
      <c r="A4" s="10" t="s">
        <v>9</v>
      </c>
      <c r="B4" s="14" t="s">
        <v>10</v>
      </c>
      <c r="C4" s="12"/>
      <c r="D4" s="13" t="b">
        <v>0</v>
      </c>
      <c r="E4" s="13"/>
      <c r="F4" s="13"/>
    </row>
    <row r="5" spans="1:6" ht="12.75" x14ac:dyDescent="0.2">
      <c r="A5" s="10" t="s">
        <v>11</v>
      </c>
      <c r="B5" s="15"/>
      <c r="C5" s="12"/>
      <c r="D5" s="13" t="b">
        <v>0</v>
      </c>
      <c r="E5" s="13"/>
      <c r="F5" s="13"/>
    </row>
    <row r="6" spans="1:6" ht="12.75" x14ac:dyDescent="0.2">
      <c r="A6" s="10" t="s">
        <v>12</v>
      </c>
      <c r="B6" s="15"/>
      <c r="C6" s="12"/>
      <c r="D6" s="13" t="b">
        <v>0</v>
      </c>
      <c r="E6" s="13"/>
      <c r="F6" s="13"/>
    </row>
    <row r="7" spans="1:6" ht="12.75" x14ac:dyDescent="0.2">
      <c r="A7" s="16" t="s">
        <v>13</v>
      </c>
      <c r="B7" s="11" t="s">
        <v>14</v>
      </c>
      <c r="C7" s="12"/>
      <c r="D7" s="13" t="b">
        <v>0</v>
      </c>
      <c r="E7" s="13"/>
      <c r="F7" s="13"/>
    </row>
    <row r="8" spans="1:6" ht="12.75" x14ac:dyDescent="0.2">
      <c r="A8" s="10" t="s">
        <v>15</v>
      </c>
      <c r="B8" s="15"/>
      <c r="C8" s="17" t="s">
        <v>16</v>
      </c>
      <c r="D8" s="13" t="b">
        <v>0</v>
      </c>
      <c r="E8" s="13"/>
      <c r="F8" s="13"/>
    </row>
    <row r="9" spans="1:6" ht="12.75" x14ac:dyDescent="0.2">
      <c r="A9" s="18" t="s">
        <v>17</v>
      </c>
      <c r="B9" s="19" t="s">
        <v>18</v>
      </c>
      <c r="C9" s="20"/>
      <c r="D9" s="13" t="b">
        <v>0</v>
      </c>
      <c r="E9" s="13"/>
      <c r="F9" s="13"/>
    </row>
    <row r="10" spans="1:6" ht="12.75" x14ac:dyDescent="0.2">
      <c r="A10" s="10" t="s">
        <v>19</v>
      </c>
      <c r="B10" s="19"/>
      <c r="C10" s="20"/>
      <c r="D10" s="13" t="b">
        <v>0</v>
      </c>
      <c r="E10" s="13"/>
      <c r="F10" s="13"/>
    </row>
    <row r="11" spans="1:6" ht="12.75" x14ac:dyDescent="0.2">
      <c r="A11" s="5" t="s">
        <v>20</v>
      </c>
      <c r="B11" s="6" t="s">
        <v>2</v>
      </c>
      <c r="C11" s="7" t="s">
        <v>3</v>
      </c>
      <c r="D11" s="8" t="s">
        <v>4</v>
      </c>
      <c r="E11" s="8" t="s">
        <v>5</v>
      </c>
      <c r="F11" s="9" t="s">
        <v>6</v>
      </c>
    </row>
    <row r="12" spans="1:6" ht="12.75" x14ac:dyDescent="0.2">
      <c r="A12" s="10" t="s">
        <v>21</v>
      </c>
      <c r="B12" s="21"/>
      <c r="C12" s="12"/>
      <c r="D12" s="13" t="b">
        <v>0</v>
      </c>
      <c r="E12" s="13"/>
      <c r="F12" s="13"/>
    </row>
    <row r="13" spans="1:6" ht="12.75" x14ac:dyDescent="0.2">
      <c r="A13" s="10" t="s">
        <v>22</v>
      </c>
      <c r="B13" s="22"/>
      <c r="C13" s="20"/>
      <c r="D13" s="13" t="b">
        <v>0</v>
      </c>
      <c r="E13" s="13"/>
      <c r="F13" s="13"/>
    </row>
    <row r="14" spans="1:6" ht="12.75" x14ac:dyDescent="0.2">
      <c r="A14" s="258" t="s">
        <v>23</v>
      </c>
      <c r="B14" s="261"/>
      <c r="C14" s="23" t="s">
        <v>24</v>
      </c>
      <c r="D14" s="13" t="b">
        <v>0</v>
      </c>
      <c r="E14" s="13"/>
      <c r="F14" s="13"/>
    </row>
    <row r="15" spans="1:6" ht="12.75" x14ac:dyDescent="0.2">
      <c r="A15" s="259"/>
      <c r="B15" s="262"/>
      <c r="C15" s="23" t="s">
        <v>25</v>
      </c>
      <c r="D15" s="13" t="b">
        <v>0</v>
      </c>
      <c r="E15" s="13"/>
      <c r="F15" s="13"/>
    </row>
    <row r="16" spans="1:6" ht="12.75" x14ac:dyDescent="0.2">
      <c r="A16" s="260"/>
      <c r="B16" s="263"/>
      <c r="C16" s="24" t="s">
        <v>26</v>
      </c>
      <c r="D16" s="13" t="b">
        <v>0</v>
      </c>
      <c r="E16" s="13"/>
      <c r="F16" s="13"/>
    </row>
    <row r="17" spans="1:6" ht="12.75" x14ac:dyDescent="0.2">
      <c r="A17" s="10" t="s">
        <v>27</v>
      </c>
      <c r="B17" s="21"/>
      <c r="C17" s="25" t="s">
        <v>28</v>
      </c>
      <c r="D17" s="13" t="b">
        <v>0</v>
      </c>
      <c r="E17" s="13"/>
      <c r="F17" s="13"/>
    </row>
    <row r="18" spans="1:6" ht="12.75" x14ac:dyDescent="0.2">
      <c r="A18" s="10" t="s">
        <v>29</v>
      </c>
      <c r="B18" s="26" t="s">
        <v>30</v>
      </c>
      <c r="C18" s="12"/>
      <c r="D18" s="13" t="b">
        <v>0</v>
      </c>
      <c r="E18" s="13"/>
      <c r="F18" s="13"/>
    </row>
    <row r="19" spans="1:6" ht="12.75" x14ac:dyDescent="0.2">
      <c r="A19" s="10" t="s">
        <v>31</v>
      </c>
      <c r="B19" s="21"/>
      <c r="C19" s="12"/>
      <c r="D19" s="13" t="b">
        <v>0</v>
      </c>
      <c r="E19" s="13"/>
      <c r="F19" s="13"/>
    </row>
    <row r="20" spans="1:6" ht="12.75" x14ac:dyDescent="0.2">
      <c r="A20" s="10" t="s">
        <v>32</v>
      </c>
      <c r="B20" s="21"/>
      <c r="C20" s="12"/>
      <c r="D20" s="13" t="b">
        <v>0</v>
      </c>
      <c r="E20" s="13"/>
      <c r="F20" s="13"/>
    </row>
    <row r="21" spans="1:6" ht="12.75" x14ac:dyDescent="0.2">
      <c r="A21" s="10" t="s">
        <v>33</v>
      </c>
      <c r="B21" s="21"/>
      <c r="C21" s="12"/>
      <c r="D21" s="13" t="b">
        <v>0</v>
      </c>
      <c r="E21" s="13"/>
      <c r="F21" s="13"/>
    </row>
    <row r="22" spans="1:6" ht="12.75" x14ac:dyDescent="0.2">
      <c r="A22" s="5" t="s">
        <v>34</v>
      </c>
      <c r="B22" s="6" t="s">
        <v>2</v>
      </c>
      <c r="C22" s="7" t="s">
        <v>3</v>
      </c>
      <c r="D22" s="8" t="s">
        <v>4</v>
      </c>
      <c r="E22" s="8" t="s">
        <v>5</v>
      </c>
      <c r="F22" s="9" t="s">
        <v>6</v>
      </c>
    </row>
    <row r="23" spans="1:6" ht="12.75" x14ac:dyDescent="0.2">
      <c r="A23" s="27" t="s">
        <v>35</v>
      </c>
      <c r="B23" s="28" t="s">
        <v>36</v>
      </c>
      <c r="C23" s="29"/>
      <c r="D23" s="13" t="b">
        <v>0</v>
      </c>
      <c r="E23" s="13"/>
      <c r="F23" s="13"/>
    </row>
    <row r="24" spans="1:6" ht="12.75" x14ac:dyDescent="0.2">
      <c r="A24" s="27" t="s">
        <v>37</v>
      </c>
      <c r="B24" s="28" t="s">
        <v>38</v>
      </c>
      <c r="C24" s="29"/>
      <c r="D24" s="13" t="b">
        <v>0</v>
      </c>
      <c r="E24" s="13"/>
      <c r="F24" s="13"/>
    </row>
    <row r="25" spans="1:6" ht="12.75" x14ac:dyDescent="0.2">
      <c r="A25" s="27" t="s">
        <v>39</v>
      </c>
      <c r="B25" s="30"/>
      <c r="C25" s="29"/>
      <c r="D25" s="13" t="b">
        <v>0</v>
      </c>
      <c r="E25" s="13"/>
      <c r="F25" s="13"/>
    </row>
    <row r="26" spans="1:6" ht="12.75" x14ac:dyDescent="0.2">
      <c r="A26" s="27" t="s">
        <v>40</v>
      </c>
      <c r="B26" s="28" t="s">
        <v>41</v>
      </c>
      <c r="C26" s="29"/>
      <c r="D26" s="13" t="b">
        <v>0</v>
      </c>
      <c r="E26" s="13"/>
      <c r="F26" s="13"/>
    </row>
    <row r="27" spans="1:6" ht="12.75" x14ac:dyDescent="0.2">
      <c r="A27" s="27" t="s">
        <v>42</v>
      </c>
      <c r="B27" s="28" t="s">
        <v>43</v>
      </c>
      <c r="C27" s="29"/>
      <c r="D27" s="13" t="b">
        <v>0</v>
      </c>
      <c r="E27" s="13"/>
      <c r="F27" s="13"/>
    </row>
    <row r="28" spans="1:6" ht="12.75" x14ac:dyDescent="0.2">
      <c r="A28" s="27" t="s">
        <v>44</v>
      </c>
      <c r="B28" s="30"/>
      <c r="C28" s="29"/>
      <c r="D28" s="13" t="b">
        <v>0</v>
      </c>
      <c r="E28" s="13"/>
      <c r="F28" s="13"/>
    </row>
    <row r="29" spans="1:6" ht="12.75" x14ac:dyDescent="0.2">
      <c r="A29" s="27" t="s">
        <v>45</v>
      </c>
      <c r="B29" s="31"/>
      <c r="C29" s="32"/>
      <c r="D29" s="13" t="b">
        <v>0</v>
      </c>
      <c r="E29" s="13"/>
      <c r="F29" s="13"/>
    </row>
    <row r="30" spans="1:6" ht="12.75" x14ac:dyDescent="0.2">
      <c r="A30" s="27" t="s">
        <v>46</v>
      </c>
      <c r="B30" s="30"/>
      <c r="C30" s="29"/>
      <c r="D30" s="13" t="b">
        <v>0</v>
      </c>
      <c r="E30" s="13"/>
      <c r="F30" s="13"/>
    </row>
    <row r="31" spans="1:6" ht="12.75" x14ac:dyDescent="0.2">
      <c r="A31" s="5" t="s">
        <v>47</v>
      </c>
      <c r="B31" s="6" t="s">
        <v>2</v>
      </c>
      <c r="C31" s="7" t="s">
        <v>3</v>
      </c>
      <c r="D31" s="8" t="s">
        <v>4</v>
      </c>
      <c r="E31" s="8" t="s">
        <v>5</v>
      </c>
      <c r="F31" s="9" t="s">
        <v>6</v>
      </c>
    </row>
    <row r="32" spans="1:6" ht="12.75" x14ac:dyDescent="0.2">
      <c r="A32" s="27" t="s">
        <v>48</v>
      </c>
      <c r="B32" s="30"/>
      <c r="C32" s="29"/>
      <c r="D32" s="13" t="b">
        <v>0</v>
      </c>
      <c r="E32" s="13"/>
      <c r="F32" s="13"/>
    </row>
    <row r="33" spans="1:6" ht="12.75" x14ac:dyDescent="0.2">
      <c r="A33" s="27" t="s">
        <v>49</v>
      </c>
      <c r="B33" s="28" t="s">
        <v>50</v>
      </c>
      <c r="C33" s="29"/>
      <c r="D33" s="13" t="b">
        <v>0</v>
      </c>
      <c r="E33" s="13"/>
      <c r="F33" s="13"/>
    </row>
    <row r="34" spans="1:6" ht="12.75" x14ac:dyDescent="0.2">
      <c r="A34" s="27" t="s">
        <v>51</v>
      </c>
      <c r="B34" s="28" t="s">
        <v>52</v>
      </c>
      <c r="C34" s="29"/>
      <c r="D34" s="13" t="b">
        <v>0</v>
      </c>
      <c r="E34" s="13"/>
      <c r="F34" s="13"/>
    </row>
    <row r="35" spans="1:6" ht="12.75" x14ac:dyDescent="0.2">
      <c r="A35" s="27" t="s">
        <v>53</v>
      </c>
      <c r="B35" s="30"/>
      <c r="C35" s="29"/>
      <c r="D35" s="13" t="b">
        <v>0</v>
      </c>
      <c r="E35" s="13"/>
      <c r="F35" s="13"/>
    </row>
    <row r="36" spans="1:6" ht="12.75" x14ac:dyDescent="0.2">
      <c r="A36" s="33" t="s">
        <v>54</v>
      </c>
      <c r="B36" s="28" t="s">
        <v>55</v>
      </c>
      <c r="C36" s="29"/>
      <c r="D36" s="13" t="b">
        <v>0</v>
      </c>
      <c r="E36" s="13"/>
      <c r="F36" s="13"/>
    </row>
    <row r="37" spans="1:6" ht="12.75" x14ac:dyDescent="0.2">
      <c r="B37" s="30"/>
      <c r="C37" s="29"/>
      <c r="D37" s="13" t="b">
        <v>0</v>
      </c>
      <c r="E37" s="13"/>
      <c r="F37" s="13"/>
    </row>
    <row r="38" spans="1:6" ht="12.75" x14ac:dyDescent="0.2">
      <c r="B38" s="30"/>
      <c r="C38" s="29"/>
      <c r="D38" s="13" t="b">
        <v>0</v>
      </c>
      <c r="E38" s="13"/>
      <c r="F38" s="13"/>
    </row>
    <row r="39" spans="1:6" ht="12.75" x14ac:dyDescent="0.2">
      <c r="B39" s="30"/>
      <c r="C39" s="29"/>
      <c r="D39" s="13" t="b">
        <v>0</v>
      </c>
      <c r="E39" s="13"/>
      <c r="F39" s="13"/>
    </row>
    <row r="40" spans="1:6" ht="12.75" x14ac:dyDescent="0.2">
      <c r="B40" s="30"/>
      <c r="C40" s="29"/>
      <c r="D40" s="13" t="b">
        <v>0</v>
      </c>
      <c r="E40" s="13"/>
      <c r="F40" s="13"/>
    </row>
    <row r="41" spans="1:6" ht="12.75" x14ac:dyDescent="0.2">
      <c r="B41" s="30"/>
      <c r="C41" s="29"/>
      <c r="D41" s="13" t="b">
        <v>0</v>
      </c>
      <c r="E41" s="13"/>
      <c r="F41" s="13"/>
    </row>
    <row r="42" spans="1:6" ht="12.75" x14ac:dyDescent="0.2">
      <c r="A42" s="34"/>
      <c r="B42" s="35"/>
      <c r="C42" s="36"/>
      <c r="D42" s="34"/>
      <c r="E42" s="34"/>
      <c r="F42" s="34"/>
    </row>
    <row r="43" spans="1:6" ht="12.75" x14ac:dyDescent="0.2">
      <c r="A43" s="34"/>
      <c r="B43" s="35"/>
      <c r="C43" s="36"/>
      <c r="D43" s="34"/>
      <c r="E43" s="34"/>
      <c r="F43" s="34"/>
    </row>
    <row r="44" spans="1:6" ht="12.75" x14ac:dyDescent="0.2">
      <c r="A44" s="34"/>
      <c r="B44" s="35"/>
      <c r="C44" s="36"/>
      <c r="D44" s="34"/>
      <c r="E44" s="34"/>
      <c r="F44" s="34"/>
    </row>
    <row r="45" spans="1:6" ht="12.75" x14ac:dyDescent="0.2">
      <c r="A45" s="34"/>
      <c r="B45" s="35"/>
      <c r="C45" s="36"/>
      <c r="D45" s="34"/>
      <c r="E45" s="34"/>
      <c r="F45" s="34"/>
    </row>
    <row r="46" spans="1:6" ht="12.75" x14ac:dyDescent="0.2">
      <c r="A46" s="34"/>
      <c r="B46" s="35"/>
      <c r="C46" s="36"/>
      <c r="D46" s="34"/>
      <c r="E46" s="34"/>
      <c r="F46" s="34"/>
    </row>
    <row r="47" spans="1:6" ht="12.75" x14ac:dyDescent="0.2">
      <c r="A47" s="34"/>
      <c r="B47" s="35"/>
      <c r="C47" s="36"/>
      <c r="D47" s="34"/>
      <c r="E47" s="34"/>
      <c r="F47" s="34"/>
    </row>
    <row r="48" spans="1:6" ht="12.75" x14ac:dyDescent="0.2">
      <c r="A48" s="34"/>
      <c r="B48" s="35"/>
      <c r="C48" s="36"/>
      <c r="D48" s="34"/>
      <c r="E48" s="34"/>
      <c r="F48" s="34"/>
    </row>
    <row r="49" spans="1:6" ht="12.75" x14ac:dyDescent="0.2">
      <c r="A49" s="34"/>
      <c r="B49" s="35"/>
      <c r="C49" s="36"/>
      <c r="D49" s="34"/>
      <c r="E49" s="34"/>
      <c r="F49" s="34"/>
    </row>
    <row r="50" spans="1:6" ht="12.75" x14ac:dyDescent="0.2">
      <c r="A50" s="34"/>
      <c r="B50" s="35"/>
      <c r="C50" s="36"/>
      <c r="D50" s="34"/>
      <c r="E50" s="34"/>
      <c r="F50" s="34"/>
    </row>
    <row r="51" spans="1:6" ht="12.75" x14ac:dyDescent="0.2">
      <c r="A51" s="34"/>
      <c r="B51" s="35"/>
      <c r="C51" s="36"/>
      <c r="D51" s="34"/>
      <c r="E51" s="34"/>
      <c r="F51" s="34"/>
    </row>
    <row r="52" spans="1:6" ht="12.75" x14ac:dyDescent="0.2">
      <c r="A52" s="34"/>
      <c r="B52" s="35"/>
      <c r="C52" s="36"/>
      <c r="D52" s="34"/>
      <c r="E52" s="34"/>
      <c r="F52" s="34"/>
    </row>
    <row r="53" spans="1:6" ht="12.75" x14ac:dyDescent="0.2">
      <c r="A53" s="34"/>
      <c r="B53" s="35"/>
      <c r="C53" s="36"/>
      <c r="D53" s="34"/>
      <c r="E53" s="34"/>
      <c r="F53" s="34"/>
    </row>
    <row r="54" spans="1:6" ht="12.75" x14ac:dyDescent="0.2">
      <c r="A54" s="34"/>
      <c r="B54" s="35"/>
      <c r="C54" s="36"/>
      <c r="D54" s="34"/>
      <c r="E54" s="34"/>
      <c r="F54" s="34"/>
    </row>
    <row r="55" spans="1:6" ht="12.75" x14ac:dyDescent="0.2">
      <c r="A55" s="34"/>
      <c r="B55" s="35"/>
      <c r="C55" s="36"/>
      <c r="D55" s="34"/>
      <c r="E55" s="34"/>
      <c r="F55" s="34"/>
    </row>
    <row r="56" spans="1:6" ht="12.75" x14ac:dyDescent="0.2">
      <c r="A56" s="34"/>
      <c r="B56" s="35"/>
      <c r="C56" s="36"/>
      <c r="D56" s="34"/>
      <c r="E56" s="34"/>
      <c r="F56" s="34"/>
    </row>
    <row r="57" spans="1:6" ht="12.75" x14ac:dyDescent="0.2">
      <c r="A57" s="34"/>
      <c r="B57" s="35"/>
      <c r="C57" s="36"/>
      <c r="D57" s="34"/>
      <c r="E57" s="34"/>
      <c r="F57" s="34"/>
    </row>
    <row r="58" spans="1:6" ht="12.75" x14ac:dyDescent="0.2">
      <c r="A58" s="34"/>
      <c r="B58" s="35"/>
      <c r="C58" s="36"/>
      <c r="D58" s="34"/>
      <c r="E58" s="34"/>
      <c r="F58" s="34"/>
    </row>
    <row r="59" spans="1:6" ht="12.75" x14ac:dyDescent="0.2">
      <c r="A59" s="34"/>
      <c r="B59" s="35"/>
      <c r="C59" s="36"/>
      <c r="D59" s="34"/>
      <c r="E59" s="34"/>
      <c r="F59" s="34"/>
    </row>
    <row r="60" spans="1:6" ht="12.75" x14ac:dyDescent="0.2">
      <c r="A60" s="34"/>
      <c r="B60" s="35"/>
      <c r="C60" s="36"/>
      <c r="D60" s="34"/>
      <c r="E60" s="34"/>
      <c r="F60" s="34"/>
    </row>
    <row r="61" spans="1:6" ht="12.75" x14ac:dyDescent="0.2">
      <c r="A61" s="34"/>
      <c r="B61" s="35"/>
      <c r="C61" s="36"/>
      <c r="D61" s="34"/>
      <c r="E61" s="34"/>
      <c r="F61" s="34"/>
    </row>
    <row r="62" spans="1:6" ht="12.75" x14ac:dyDescent="0.2">
      <c r="A62" s="34"/>
      <c r="B62" s="35"/>
      <c r="C62" s="36"/>
      <c r="D62" s="34"/>
      <c r="E62" s="34"/>
      <c r="F62" s="34"/>
    </row>
    <row r="63" spans="1:6" ht="12.75" x14ac:dyDescent="0.2">
      <c r="A63" s="34"/>
      <c r="B63" s="35"/>
      <c r="C63" s="36"/>
      <c r="D63" s="34"/>
      <c r="E63" s="34"/>
      <c r="F63" s="34"/>
    </row>
    <row r="64" spans="1:6" ht="12.75" x14ac:dyDescent="0.2">
      <c r="A64" s="34"/>
      <c r="B64" s="35"/>
      <c r="C64" s="36"/>
      <c r="D64" s="34"/>
      <c r="E64" s="34"/>
      <c r="F64" s="34"/>
    </row>
    <row r="65" spans="1:6" ht="12.75" x14ac:dyDescent="0.2">
      <c r="A65" s="34"/>
      <c r="B65" s="35"/>
      <c r="C65" s="36"/>
      <c r="D65" s="34"/>
      <c r="E65" s="34"/>
      <c r="F65" s="34"/>
    </row>
    <row r="66" spans="1:6" ht="12.75" x14ac:dyDescent="0.2">
      <c r="A66" s="34"/>
      <c r="B66" s="35"/>
      <c r="C66" s="36"/>
      <c r="D66" s="34"/>
      <c r="E66" s="34"/>
      <c r="F66" s="34"/>
    </row>
    <row r="67" spans="1:6" ht="12.75" x14ac:dyDescent="0.2">
      <c r="A67" s="34"/>
      <c r="B67" s="35"/>
      <c r="C67" s="36"/>
      <c r="D67" s="34"/>
      <c r="E67" s="34"/>
      <c r="F67" s="34"/>
    </row>
    <row r="68" spans="1:6" ht="12.75" x14ac:dyDescent="0.2">
      <c r="A68" s="34"/>
      <c r="B68" s="35"/>
      <c r="C68" s="36"/>
      <c r="D68" s="34"/>
      <c r="E68" s="34"/>
      <c r="F68" s="34"/>
    </row>
    <row r="69" spans="1:6" ht="12.75" x14ac:dyDescent="0.2">
      <c r="A69" s="34"/>
      <c r="B69" s="35"/>
      <c r="C69" s="36"/>
      <c r="D69" s="34"/>
      <c r="E69" s="34"/>
      <c r="F69" s="34"/>
    </row>
    <row r="70" spans="1:6" ht="12.75" x14ac:dyDescent="0.2">
      <c r="A70" s="34"/>
      <c r="B70" s="35"/>
      <c r="C70" s="36"/>
      <c r="D70" s="34"/>
      <c r="E70" s="34"/>
      <c r="F70" s="34"/>
    </row>
    <row r="71" spans="1:6" ht="12.75" x14ac:dyDescent="0.2">
      <c r="A71" s="34"/>
      <c r="B71" s="35"/>
      <c r="C71" s="36"/>
      <c r="D71" s="34"/>
      <c r="E71" s="34"/>
      <c r="F71" s="34"/>
    </row>
    <row r="72" spans="1:6" ht="12.75" x14ac:dyDescent="0.2">
      <c r="A72" s="34"/>
      <c r="B72" s="35"/>
      <c r="C72" s="36"/>
      <c r="D72" s="34"/>
      <c r="E72" s="34"/>
      <c r="F72" s="34"/>
    </row>
    <row r="73" spans="1:6" ht="12.75" x14ac:dyDescent="0.2">
      <c r="A73" s="34"/>
      <c r="B73" s="35"/>
      <c r="C73" s="36"/>
      <c r="D73" s="34"/>
      <c r="E73" s="34"/>
      <c r="F73" s="34"/>
    </row>
    <row r="74" spans="1:6" ht="12.75" x14ac:dyDescent="0.2">
      <c r="A74" s="34"/>
      <c r="B74" s="35"/>
      <c r="C74" s="36"/>
      <c r="D74" s="34"/>
      <c r="E74" s="34"/>
      <c r="F74" s="34"/>
    </row>
    <row r="75" spans="1:6" ht="12.75" x14ac:dyDescent="0.2">
      <c r="A75" s="34"/>
      <c r="B75" s="35"/>
      <c r="C75" s="36"/>
      <c r="D75" s="34"/>
      <c r="E75" s="34"/>
      <c r="F75" s="34"/>
    </row>
    <row r="76" spans="1:6" ht="12.75" x14ac:dyDescent="0.2">
      <c r="A76" s="34"/>
      <c r="B76" s="35"/>
      <c r="C76" s="36"/>
      <c r="D76" s="34"/>
      <c r="E76" s="34"/>
      <c r="F76" s="34"/>
    </row>
    <row r="77" spans="1:6" ht="12.75" x14ac:dyDescent="0.2">
      <c r="A77" s="34"/>
      <c r="B77" s="35"/>
      <c r="C77" s="36"/>
      <c r="D77" s="34"/>
      <c r="E77" s="34"/>
      <c r="F77" s="34"/>
    </row>
    <row r="78" spans="1:6" ht="12.75" x14ac:dyDescent="0.2">
      <c r="A78" s="34"/>
      <c r="B78" s="35"/>
      <c r="C78" s="36"/>
      <c r="D78" s="34"/>
      <c r="E78" s="34"/>
      <c r="F78" s="34"/>
    </row>
    <row r="79" spans="1:6" ht="12.75" x14ac:dyDescent="0.2">
      <c r="A79" s="34"/>
      <c r="B79" s="35"/>
      <c r="C79" s="36"/>
      <c r="D79" s="34"/>
      <c r="E79" s="34"/>
      <c r="F79" s="34"/>
    </row>
    <row r="80" spans="1:6" ht="12.75" x14ac:dyDescent="0.2">
      <c r="A80" s="34"/>
      <c r="B80" s="35"/>
      <c r="C80" s="36"/>
      <c r="D80" s="34"/>
      <c r="E80" s="34"/>
      <c r="F80" s="34"/>
    </row>
    <row r="81" spans="1:6" ht="12.75" x14ac:dyDescent="0.2">
      <c r="A81" s="34"/>
      <c r="B81" s="35"/>
      <c r="C81" s="36"/>
      <c r="D81" s="34"/>
      <c r="E81" s="34"/>
      <c r="F81" s="34"/>
    </row>
    <row r="82" spans="1:6" ht="12.75" x14ac:dyDescent="0.2">
      <c r="A82" s="34"/>
      <c r="B82" s="35"/>
      <c r="C82" s="36"/>
      <c r="D82" s="34"/>
      <c r="E82" s="34"/>
      <c r="F82" s="34"/>
    </row>
    <row r="83" spans="1:6" ht="12.75" x14ac:dyDescent="0.2">
      <c r="A83" s="34"/>
      <c r="B83" s="35"/>
      <c r="C83" s="36"/>
      <c r="D83" s="34"/>
      <c r="E83" s="34"/>
      <c r="F83" s="34"/>
    </row>
    <row r="84" spans="1:6" ht="12.75" x14ac:dyDescent="0.2">
      <c r="A84" s="34"/>
      <c r="B84" s="35"/>
      <c r="C84" s="36"/>
      <c r="D84" s="34"/>
      <c r="E84" s="34"/>
      <c r="F84" s="34"/>
    </row>
    <row r="85" spans="1:6" ht="12.75" x14ac:dyDescent="0.2">
      <c r="A85" s="34"/>
      <c r="B85" s="35"/>
      <c r="C85" s="36"/>
      <c r="D85" s="34"/>
      <c r="E85" s="34"/>
      <c r="F85" s="34"/>
    </row>
    <row r="86" spans="1:6" ht="12.75" x14ac:dyDescent="0.2">
      <c r="A86" s="34"/>
      <c r="B86" s="35"/>
      <c r="C86" s="36"/>
      <c r="D86" s="34"/>
      <c r="E86" s="34"/>
      <c r="F86" s="34"/>
    </row>
    <row r="87" spans="1:6" ht="12.75" x14ac:dyDescent="0.2">
      <c r="A87" s="34"/>
      <c r="B87" s="35"/>
      <c r="C87" s="36"/>
      <c r="D87" s="34"/>
      <c r="E87" s="34"/>
      <c r="F87" s="34"/>
    </row>
    <row r="88" spans="1:6" ht="12.75" x14ac:dyDescent="0.2">
      <c r="A88" s="34"/>
      <c r="B88" s="35"/>
      <c r="C88" s="36"/>
      <c r="D88" s="34"/>
      <c r="E88" s="34"/>
      <c r="F88" s="34"/>
    </row>
    <row r="89" spans="1:6" ht="12.75" x14ac:dyDescent="0.2">
      <c r="A89" s="34"/>
      <c r="B89" s="35"/>
      <c r="C89" s="36"/>
      <c r="D89" s="34"/>
      <c r="E89" s="34"/>
      <c r="F89" s="34"/>
    </row>
    <row r="90" spans="1:6" ht="12.75" x14ac:dyDescent="0.2">
      <c r="A90" s="34"/>
      <c r="B90" s="35"/>
      <c r="C90" s="36"/>
      <c r="D90" s="34"/>
      <c r="E90" s="34"/>
      <c r="F90" s="34"/>
    </row>
    <row r="91" spans="1:6" ht="12.75" x14ac:dyDescent="0.2">
      <c r="A91" s="34"/>
      <c r="B91" s="35"/>
      <c r="C91" s="36"/>
      <c r="D91" s="34"/>
      <c r="E91" s="34"/>
      <c r="F91" s="34"/>
    </row>
    <row r="92" spans="1:6" ht="12.75" x14ac:dyDescent="0.2">
      <c r="A92" s="34"/>
      <c r="B92" s="35"/>
      <c r="C92" s="36"/>
      <c r="D92" s="34"/>
      <c r="E92" s="34"/>
      <c r="F92" s="34"/>
    </row>
    <row r="93" spans="1:6" ht="12.75" x14ac:dyDescent="0.2">
      <c r="A93" s="34"/>
      <c r="B93" s="35"/>
      <c r="C93" s="36"/>
      <c r="D93" s="34"/>
      <c r="E93" s="34"/>
      <c r="F93" s="34"/>
    </row>
    <row r="94" spans="1:6" ht="12.75" x14ac:dyDescent="0.2">
      <c r="A94" s="34"/>
      <c r="B94" s="35"/>
      <c r="C94" s="36"/>
      <c r="D94" s="34"/>
      <c r="E94" s="34"/>
      <c r="F94" s="34"/>
    </row>
    <row r="95" spans="1:6" ht="12.75" x14ac:dyDescent="0.2">
      <c r="A95" s="34"/>
      <c r="B95" s="35"/>
      <c r="C95" s="36"/>
      <c r="D95" s="34"/>
      <c r="E95" s="34"/>
      <c r="F95" s="34"/>
    </row>
    <row r="96" spans="1:6" ht="12.75" x14ac:dyDescent="0.2">
      <c r="A96" s="34"/>
      <c r="B96" s="35"/>
      <c r="C96" s="36"/>
      <c r="D96" s="34"/>
      <c r="E96" s="34"/>
      <c r="F96" s="34"/>
    </row>
    <row r="97" spans="1:6" ht="12.75" x14ac:dyDescent="0.2">
      <c r="A97" s="34"/>
      <c r="B97" s="35"/>
      <c r="C97" s="36"/>
      <c r="D97" s="34"/>
      <c r="E97" s="34"/>
      <c r="F97" s="34"/>
    </row>
    <row r="98" spans="1:6" ht="12.75" x14ac:dyDescent="0.2">
      <c r="A98" s="34"/>
      <c r="B98" s="35"/>
      <c r="C98" s="36"/>
      <c r="D98" s="34"/>
      <c r="E98" s="34"/>
      <c r="F98" s="34"/>
    </row>
    <row r="99" spans="1:6" ht="12.75" x14ac:dyDescent="0.2">
      <c r="A99" s="34"/>
      <c r="B99" s="35"/>
      <c r="C99" s="36"/>
      <c r="D99" s="34"/>
      <c r="E99" s="34"/>
      <c r="F99" s="34"/>
    </row>
    <row r="100" spans="1:6" ht="12.75" x14ac:dyDescent="0.2">
      <c r="A100" s="34"/>
      <c r="B100" s="35"/>
      <c r="C100" s="36"/>
      <c r="D100" s="34"/>
      <c r="E100" s="34"/>
      <c r="F100" s="34"/>
    </row>
    <row r="101" spans="1:6" ht="12.75" x14ac:dyDescent="0.2">
      <c r="A101" s="34"/>
      <c r="B101" s="35"/>
      <c r="C101" s="36"/>
      <c r="D101" s="34"/>
      <c r="E101" s="34"/>
      <c r="F101" s="34"/>
    </row>
    <row r="102" spans="1:6" ht="12.75" x14ac:dyDescent="0.2">
      <c r="A102" s="34"/>
      <c r="B102" s="35"/>
      <c r="C102" s="36"/>
      <c r="D102" s="34"/>
      <c r="E102" s="34"/>
      <c r="F102" s="34"/>
    </row>
    <row r="103" spans="1:6" ht="12.75" x14ac:dyDescent="0.2">
      <c r="A103" s="34"/>
      <c r="B103" s="35"/>
      <c r="C103" s="36"/>
      <c r="D103" s="34"/>
      <c r="E103" s="34"/>
      <c r="F103" s="34"/>
    </row>
    <row r="104" spans="1:6" ht="12.75" x14ac:dyDescent="0.2">
      <c r="A104" s="34"/>
      <c r="B104" s="35"/>
      <c r="C104" s="36"/>
      <c r="D104" s="34"/>
      <c r="E104" s="34"/>
      <c r="F104" s="34"/>
    </row>
    <row r="105" spans="1:6" ht="12.75" x14ac:dyDescent="0.2">
      <c r="A105" s="34"/>
      <c r="B105" s="35"/>
      <c r="C105" s="36"/>
      <c r="D105" s="34"/>
      <c r="E105" s="34"/>
      <c r="F105" s="34"/>
    </row>
    <row r="106" spans="1:6" ht="12.75" x14ac:dyDescent="0.2">
      <c r="A106" s="34"/>
      <c r="B106" s="35"/>
      <c r="C106" s="36"/>
      <c r="D106" s="34"/>
      <c r="E106" s="34"/>
      <c r="F106" s="34"/>
    </row>
    <row r="107" spans="1:6" ht="12.75" x14ac:dyDescent="0.2">
      <c r="A107" s="34"/>
      <c r="B107" s="35"/>
      <c r="C107" s="36"/>
      <c r="D107" s="34"/>
      <c r="E107" s="34"/>
      <c r="F107" s="34"/>
    </row>
    <row r="108" spans="1:6" ht="12.75" x14ac:dyDescent="0.2">
      <c r="A108" s="34"/>
      <c r="B108" s="35"/>
      <c r="C108" s="36"/>
      <c r="D108" s="34"/>
      <c r="E108" s="34"/>
      <c r="F108" s="34"/>
    </row>
    <row r="109" spans="1:6" ht="12.75" x14ac:dyDescent="0.2">
      <c r="A109" s="34"/>
      <c r="B109" s="35"/>
      <c r="C109" s="36"/>
      <c r="D109" s="34"/>
      <c r="E109" s="34"/>
      <c r="F109" s="34"/>
    </row>
    <row r="110" spans="1:6" ht="12.75" x14ac:dyDescent="0.2">
      <c r="A110" s="34"/>
      <c r="B110" s="35"/>
      <c r="C110" s="36"/>
      <c r="D110" s="34"/>
      <c r="E110" s="34"/>
      <c r="F110" s="34"/>
    </row>
    <row r="111" spans="1:6" ht="12.75" x14ac:dyDescent="0.2">
      <c r="A111" s="34"/>
      <c r="B111" s="35"/>
      <c r="C111" s="36"/>
      <c r="D111" s="34"/>
      <c r="E111" s="34"/>
      <c r="F111" s="34"/>
    </row>
    <row r="112" spans="1:6" ht="12.75" x14ac:dyDescent="0.2">
      <c r="A112" s="34"/>
      <c r="B112" s="35"/>
      <c r="C112" s="36"/>
      <c r="D112" s="34"/>
      <c r="E112" s="34"/>
      <c r="F112" s="34"/>
    </row>
    <row r="113" spans="1:6" ht="12.75" x14ac:dyDescent="0.2">
      <c r="A113" s="34"/>
      <c r="B113" s="35"/>
      <c r="C113" s="36"/>
      <c r="D113" s="34"/>
      <c r="E113" s="34"/>
      <c r="F113" s="34"/>
    </row>
    <row r="114" spans="1:6" ht="12.75" x14ac:dyDescent="0.2">
      <c r="A114" s="34"/>
      <c r="B114" s="35"/>
      <c r="C114" s="36"/>
      <c r="D114" s="34"/>
      <c r="E114" s="34"/>
      <c r="F114" s="34"/>
    </row>
    <row r="115" spans="1:6" ht="12.75" x14ac:dyDescent="0.2">
      <c r="A115" s="34"/>
      <c r="B115" s="35"/>
      <c r="C115" s="36"/>
      <c r="D115" s="34"/>
      <c r="E115" s="34"/>
      <c r="F115" s="34"/>
    </row>
    <row r="116" spans="1:6" ht="12.75" x14ac:dyDescent="0.2">
      <c r="A116" s="34"/>
      <c r="B116" s="35"/>
      <c r="C116" s="36"/>
      <c r="D116" s="34"/>
      <c r="E116" s="34"/>
      <c r="F116" s="34"/>
    </row>
    <row r="117" spans="1:6" ht="12.75" x14ac:dyDescent="0.2">
      <c r="A117" s="34"/>
      <c r="B117" s="35"/>
      <c r="C117" s="36"/>
      <c r="D117" s="34"/>
      <c r="E117" s="34"/>
      <c r="F117" s="34"/>
    </row>
    <row r="118" spans="1:6" ht="12.75" x14ac:dyDescent="0.2">
      <c r="A118" s="34"/>
      <c r="B118" s="35"/>
      <c r="C118" s="36"/>
      <c r="D118" s="34"/>
      <c r="E118" s="34"/>
      <c r="F118" s="34"/>
    </row>
    <row r="119" spans="1:6" ht="12.75" x14ac:dyDescent="0.2">
      <c r="A119" s="34"/>
      <c r="B119" s="35"/>
      <c r="C119" s="36"/>
      <c r="D119" s="34"/>
      <c r="E119" s="34"/>
      <c r="F119" s="34"/>
    </row>
    <row r="120" spans="1:6" ht="12.75" x14ac:dyDescent="0.2">
      <c r="A120" s="34"/>
      <c r="B120" s="35"/>
      <c r="C120" s="36"/>
      <c r="D120" s="34"/>
      <c r="E120" s="34"/>
      <c r="F120" s="34"/>
    </row>
    <row r="121" spans="1:6" ht="12.75" x14ac:dyDescent="0.2">
      <c r="A121" s="34"/>
      <c r="B121" s="35"/>
      <c r="C121" s="36"/>
      <c r="D121" s="34"/>
      <c r="E121" s="34"/>
      <c r="F121" s="34"/>
    </row>
    <row r="122" spans="1:6" ht="12.75" x14ac:dyDescent="0.2">
      <c r="A122" s="34"/>
      <c r="B122" s="35"/>
      <c r="C122" s="36"/>
      <c r="D122" s="34"/>
      <c r="E122" s="34"/>
      <c r="F122" s="34"/>
    </row>
    <row r="123" spans="1:6" ht="12.75" x14ac:dyDescent="0.2">
      <c r="A123" s="34"/>
      <c r="B123" s="35"/>
      <c r="C123" s="36"/>
      <c r="D123" s="34"/>
      <c r="E123" s="34"/>
      <c r="F123" s="34"/>
    </row>
    <row r="124" spans="1:6" ht="12.75" x14ac:dyDescent="0.2">
      <c r="A124" s="34"/>
      <c r="B124" s="35"/>
      <c r="C124" s="36"/>
      <c r="D124" s="34"/>
      <c r="E124" s="34"/>
      <c r="F124" s="34"/>
    </row>
    <row r="125" spans="1:6" ht="12.75" x14ac:dyDescent="0.2">
      <c r="A125" s="34"/>
      <c r="B125" s="35"/>
      <c r="C125" s="36"/>
      <c r="D125" s="34"/>
      <c r="E125" s="34"/>
      <c r="F125" s="34"/>
    </row>
    <row r="126" spans="1:6" ht="12.75" x14ac:dyDescent="0.2">
      <c r="A126" s="34"/>
      <c r="B126" s="35"/>
      <c r="C126" s="36"/>
      <c r="D126" s="34"/>
      <c r="E126" s="34"/>
      <c r="F126" s="34"/>
    </row>
    <row r="127" spans="1:6" ht="12.75" x14ac:dyDescent="0.2">
      <c r="A127" s="34"/>
      <c r="B127" s="35"/>
      <c r="C127" s="36"/>
      <c r="D127" s="34"/>
      <c r="E127" s="34"/>
      <c r="F127" s="34"/>
    </row>
    <row r="128" spans="1:6" ht="12.75" x14ac:dyDescent="0.2">
      <c r="A128" s="34"/>
      <c r="B128" s="35"/>
      <c r="C128" s="36"/>
      <c r="D128" s="34"/>
      <c r="E128" s="34"/>
      <c r="F128" s="34"/>
    </row>
    <row r="129" spans="1:6" ht="12.75" x14ac:dyDescent="0.2">
      <c r="A129" s="34"/>
      <c r="B129" s="35"/>
      <c r="C129" s="36"/>
      <c r="D129" s="34"/>
      <c r="E129" s="34"/>
      <c r="F129" s="34"/>
    </row>
    <row r="130" spans="1:6" ht="12.75" x14ac:dyDescent="0.2">
      <c r="A130" s="34"/>
      <c r="B130" s="35"/>
      <c r="C130" s="36"/>
      <c r="D130" s="34"/>
      <c r="E130" s="34"/>
      <c r="F130" s="34"/>
    </row>
    <row r="131" spans="1:6" ht="12.75" x14ac:dyDescent="0.2">
      <c r="A131" s="34"/>
      <c r="B131" s="35"/>
      <c r="C131" s="36"/>
      <c r="D131" s="34"/>
      <c r="E131" s="34"/>
      <c r="F131" s="34"/>
    </row>
    <row r="132" spans="1:6" ht="12.75" x14ac:dyDescent="0.2">
      <c r="A132" s="34"/>
      <c r="B132" s="35"/>
      <c r="C132" s="36"/>
      <c r="D132" s="34"/>
      <c r="E132" s="34"/>
      <c r="F132" s="34"/>
    </row>
    <row r="133" spans="1:6" ht="12.75" x14ac:dyDescent="0.2">
      <c r="A133" s="34"/>
      <c r="B133" s="35"/>
      <c r="C133" s="36"/>
      <c r="D133" s="34"/>
      <c r="E133" s="34"/>
      <c r="F133" s="34"/>
    </row>
    <row r="134" spans="1:6" ht="12.75" x14ac:dyDescent="0.2">
      <c r="A134" s="34"/>
      <c r="B134" s="35"/>
      <c r="C134" s="36"/>
      <c r="D134" s="34"/>
      <c r="E134" s="34"/>
      <c r="F134" s="34"/>
    </row>
    <row r="135" spans="1:6" ht="12.75" x14ac:dyDescent="0.2">
      <c r="A135" s="34"/>
      <c r="B135" s="35"/>
      <c r="C135" s="36"/>
      <c r="D135" s="34"/>
      <c r="E135" s="34"/>
      <c r="F135" s="34"/>
    </row>
    <row r="136" spans="1:6" ht="12.75" x14ac:dyDescent="0.2">
      <c r="A136" s="34"/>
      <c r="B136" s="35"/>
      <c r="C136" s="36"/>
      <c r="D136" s="34"/>
      <c r="E136" s="34"/>
      <c r="F136" s="34"/>
    </row>
    <row r="137" spans="1:6" ht="12.75" x14ac:dyDescent="0.2">
      <c r="A137" s="34"/>
      <c r="B137" s="35"/>
      <c r="C137" s="36"/>
      <c r="D137" s="34"/>
      <c r="E137" s="34"/>
      <c r="F137" s="34"/>
    </row>
    <row r="138" spans="1:6" ht="12.75" x14ac:dyDescent="0.2">
      <c r="A138" s="34"/>
      <c r="B138" s="35"/>
      <c r="C138" s="36"/>
      <c r="D138" s="34"/>
      <c r="E138" s="34"/>
      <c r="F138" s="34"/>
    </row>
    <row r="139" spans="1:6" ht="12.75" x14ac:dyDescent="0.2">
      <c r="A139" s="34"/>
      <c r="B139" s="35"/>
      <c r="C139" s="36"/>
      <c r="D139" s="34"/>
      <c r="E139" s="34"/>
      <c r="F139" s="34"/>
    </row>
    <row r="140" spans="1:6" ht="12.75" x14ac:dyDescent="0.2">
      <c r="A140" s="34"/>
      <c r="B140" s="35"/>
      <c r="C140" s="36"/>
      <c r="D140" s="34"/>
      <c r="E140" s="34"/>
      <c r="F140" s="34"/>
    </row>
    <row r="141" spans="1:6" ht="12.75" x14ac:dyDescent="0.2">
      <c r="A141" s="34"/>
      <c r="B141" s="35"/>
      <c r="C141" s="36"/>
      <c r="D141" s="34"/>
      <c r="E141" s="34"/>
      <c r="F141" s="34"/>
    </row>
    <row r="142" spans="1:6" ht="12.75" x14ac:dyDescent="0.2">
      <c r="A142" s="34"/>
      <c r="B142" s="35"/>
      <c r="C142" s="36"/>
      <c r="D142" s="34"/>
      <c r="E142" s="34"/>
      <c r="F142" s="34"/>
    </row>
    <row r="143" spans="1:6" ht="12.75" x14ac:dyDescent="0.2">
      <c r="A143" s="34"/>
      <c r="B143" s="35"/>
      <c r="C143" s="36"/>
      <c r="D143" s="34"/>
      <c r="E143" s="34"/>
      <c r="F143" s="34"/>
    </row>
    <row r="144" spans="1:6" ht="12.75" x14ac:dyDescent="0.2">
      <c r="A144" s="34"/>
      <c r="B144" s="35"/>
      <c r="C144" s="36"/>
      <c r="D144" s="34"/>
      <c r="E144" s="34"/>
      <c r="F144" s="34"/>
    </row>
    <row r="145" spans="1:6" ht="12.75" x14ac:dyDescent="0.2">
      <c r="A145" s="34"/>
      <c r="B145" s="35"/>
      <c r="C145" s="36"/>
      <c r="D145" s="34"/>
      <c r="E145" s="34"/>
      <c r="F145" s="34"/>
    </row>
    <row r="146" spans="1:6" ht="12.75" x14ac:dyDescent="0.2">
      <c r="A146" s="34"/>
      <c r="B146" s="35"/>
      <c r="C146" s="36"/>
      <c r="D146" s="34"/>
      <c r="E146" s="34"/>
      <c r="F146" s="34"/>
    </row>
    <row r="147" spans="1:6" ht="12.75" x14ac:dyDescent="0.2">
      <c r="A147" s="34"/>
      <c r="B147" s="35"/>
      <c r="C147" s="36"/>
      <c r="D147" s="34"/>
      <c r="E147" s="34"/>
      <c r="F147" s="34"/>
    </row>
    <row r="148" spans="1:6" ht="12.75" x14ac:dyDescent="0.2">
      <c r="A148" s="34"/>
      <c r="B148" s="35"/>
      <c r="C148" s="36"/>
      <c r="D148" s="34"/>
      <c r="E148" s="34"/>
      <c r="F148" s="34"/>
    </row>
    <row r="149" spans="1:6" ht="12.75" x14ac:dyDescent="0.2">
      <c r="A149" s="34"/>
      <c r="B149" s="35"/>
      <c r="C149" s="36"/>
      <c r="D149" s="34"/>
      <c r="E149" s="34"/>
      <c r="F149" s="34"/>
    </row>
    <row r="150" spans="1:6" ht="12.75" x14ac:dyDescent="0.2">
      <c r="A150" s="34"/>
      <c r="B150" s="35"/>
      <c r="C150" s="36"/>
      <c r="D150" s="34"/>
      <c r="E150" s="34"/>
      <c r="F150" s="34"/>
    </row>
    <row r="151" spans="1:6" ht="12.75" x14ac:dyDescent="0.2">
      <c r="A151" s="34"/>
      <c r="B151" s="35"/>
      <c r="C151" s="36"/>
      <c r="D151" s="34"/>
      <c r="E151" s="34"/>
      <c r="F151" s="34"/>
    </row>
    <row r="152" spans="1:6" ht="12.75" x14ac:dyDescent="0.2">
      <c r="A152" s="34"/>
      <c r="B152" s="35"/>
      <c r="C152" s="36"/>
      <c r="D152" s="34"/>
      <c r="E152" s="34"/>
      <c r="F152" s="34"/>
    </row>
    <row r="153" spans="1:6" ht="12.75" x14ac:dyDescent="0.2">
      <c r="A153" s="34"/>
      <c r="B153" s="35"/>
      <c r="C153" s="36"/>
      <c r="D153" s="34"/>
      <c r="E153" s="34"/>
      <c r="F153" s="34"/>
    </row>
    <row r="154" spans="1:6" ht="12.75" x14ac:dyDescent="0.2">
      <c r="A154" s="34"/>
      <c r="B154" s="35"/>
      <c r="C154" s="36"/>
      <c r="D154" s="34"/>
      <c r="E154" s="34"/>
      <c r="F154" s="34"/>
    </row>
    <row r="155" spans="1:6" ht="12.75" x14ac:dyDescent="0.2">
      <c r="A155" s="34"/>
      <c r="B155" s="35"/>
      <c r="C155" s="36"/>
      <c r="D155" s="34"/>
      <c r="E155" s="34"/>
      <c r="F155" s="34"/>
    </row>
    <row r="156" spans="1:6" ht="12.75" x14ac:dyDescent="0.2">
      <c r="A156" s="34"/>
      <c r="B156" s="35"/>
      <c r="C156" s="36"/>
      <c r="D156" s="34"/>
      <c r="E156" s="34"/>
      <c r="F156" s="34"/>
    </row>
    <row r="157" spans="1:6" ht="12.75" x14ac:dyDescent="0.2">
      <c r="A157" s="34"/>
      <c r="B157" s="35"/>
      <c r="C157" s="36"/>
      <c r="D157" s="34"/>
      <c r="E157" s="34"/>
      <c r="F157" s="34"/>
    </row>
    <row r="158" spans="1:6" ht="12.75" x14ac:dyDescent="0.2">
      <c r="A158" s="34"/>
      <c r="B158" s="35"/>
      <c r="C158" s="36"/>
      <c r="D158" s="34"/>
      <c r="E158" s="34"/>
      <c r="F158" s="34"/>
    </row>
    <row r="159" spans="1:6" ht="12.75" x14ac:dyDescent="0.2">
      <c r="A159" s="34"/>
      <c r="B159" s="35"/>
      <c r="C159" s="36"/>
      <c r="D159" s="34"/>
      <c r="E159" s="34"/>
      <c r="F159" s="34"/>
    </row>
    <row r="160" spans="1:6" ht="12.75" x14ac:dyDescent="0.2">
      <c r="A160" s="34"/>
      <c r="B160" s="35"/>
      <c r="C160" s="36"/>
      <c r="D160" s="34"/>
      <c r="E160" s="34"/>
      <c r="F160" s="34"/>
    </row>
    <row r="161" spans="1:6" ht="12.75" x14ac:dyDescent="0.2">
      <c r="A161" s="34"/>
      <c r="B161" s="35"/>
      <c r="C161" s="36"/>
      <c r="D161" s="34"/>
      <c r="E161" s="34"/>
      <c r="F161" s="34"/>
    </row>
    <row r="162" spans="1:6" ht="12.75" x14ac:dyDescent="0.2">
      <c r="A162" s="34"/>
      <c r="B162" s="35"/>
      <c r="C162" s="36"/>
      <c r="D162" s="34"/>
      <c r="E162" s="34"/>
      <c r="F162" s="34"/>
    </row>
    <row r="163" spans="1:6" ht="12.75" x14ac:dyDescent="0.2">
      <c r="A163" s="34"/>
      <c r="B163" s="35"/>
      <c r="C163" s="36"/>
      <c r="D163" s="34"/>
      <c r="E163" s="34"/>
      <c r="F163" s="34"/>
    </row>
    <row r="164" spans="1:6" ht="12.75" x14ac:dyDescent="0.2">
      <c r="A164" s="34"/>
      <c r="B164" s="35"/>
      <c r="C164" s="36"/>
      <c r="D164" s="34"/>
      <c r="E164" s="34"/>
      <c r="F164" s="34"/>
    </row>
    <row r="165" spans="1:6" ht="12.75" x14ac:dyDescent="0.2">
      <c r="A165" s="34"/>
      <c r="B165" s="35"/>
      <c r="C165" s="36"/>
      <c r="D165" s="34"/>
      <c r="E165" s="34"/>
      <c r="F165" s="34"/>
    </row>
    <row r="166" spans="1:6" ht="12.75" x14ac:dyDescent="0.2">
      <c r="A166" s="34"/>
      <c r="B166" s="35"/>
      <c r="C166" s="36"/>
      <c r="D166" s="34"/>
      <c r="E166" s="34"/>
      <c r="F166" s="34"/>
    </row>
    <row r="167" spans="1:6" ht="12.75" x14ac:dyDescent="0.2">
      <c r="A167" s="34"/>
      <c r="B167" s="35"/>
      <c r="C167" s="36"/>
      <c r="D167" s="34"/>
      <c r="E167" s="34"/>
      <c r="F167" s="34"/>
    </row>
    <row r="168" spans="1:6" ht="12.75" x14ac:dyDescent="0.2">
      <c r="A168" s="34"/>
      <c r="B168" s="35"/>
      <c r="C168" s="36"/>
      <c r="D168" s="34"/>
      <c r="E168" s="34"/>
      <c r="F168" s="34"/>
    </row>
    <row r="169" spans="1:6" ht="12.75" x14ac:dyDescent="0.2">
      <c r="A169" s="34"/>
      <c r="B169" s="35"/>
      <c r="C169" s="36"/>
      <c r="D169" s="34"/>
      <c r="E169" s="34"/>
      <c r="F169" s="34"/>
    </row>
    <row r="170" spans="1:6" ht="12.75" x14ac:dyDescent="0.2">
      <c r="A170" s="34"/>
      <c r="B170" s="35"/>
      <c r="C170" s="36"/>
      <c r="D170" s="34"/>
      <c r="E170" s="34"/>
      <c r="F170" s="34"/>
    </row>
    <row r="171" spans="1:6" ht="12.75" x14ac:dyDescent="0.2">
      <c r="A171" s="34"/>
      <c r="B171" s="35"/>
      <c r="C171" s="36"/>
      <c r="D171" s="34"/>
      <c r="E171" s="34"/>
      <c r="F171" s="34"/>
    </row>
    <row r="172" spans="1:6" ht="12.75" x14ac:dyDescent="0.2">
      <c r="A172" s="34"/>
      <c r="B172" s="35"/>
      <c r="C172" s="36"/>
      <c r="D172" s="34"/>
      <c r="E172" s="34"/>
      <c r="F172" s="34"/>
    </row>
    <row r="173" spans="1:6" ht="12.75" x14ac:dyDescent="0.2">
      <c r="A173" s="34"/>
      <c r="B173" s="35"/>
      <c r="C173" s="36"/>
      <c r="D173" s="34"/>
      <c r="E173" s="34"/>
      <c r="F173" s="34"/>
    </row>
    <row r="174" spans="1:6" ht="12.75" x14ac:dyDescent="0.2">
      <c r="A174" s="34"/>
      <c r="B174" s="35"/>
      <c r="C174" s="36"/>
      <c r="D174" s="34"/>
      <c r="E174" s="34"/>
      <c r="F174" s="34"/>
    </row>
    <row r="175" spans="1:6" ht="12.75" x14ac:dyDescent="0.2">
      <c r="A175" s="34"/>
      <c r="B175" s="35"/>
      <c r="C175" s="36"/>
      <c r="D175" s="34"/>
      <c r="E175" s="34"/>
      <c r="F175" s="34"/>
    </row>
    <row r="176" spans="1:6" ht="12.75" x14ac:dyDescent="0.2">
      <c r="A176" s="34"/>
      <c r="B176" s="35"/>
      <c r="C176" s="36"/>
      <c r="D176" s="34"/>
      <c r="E176" s="34"/>
      <c r="F176" s="34"/>
    </row>
    <row r="177" spans="1:6" ht="12.75" x14ac:dyDescent="0.2">
      <c r="A177" s="34"/>
      <c r="B177" s="35"/>
      <c r="C177" s="36"/>
      <c r="D177" s="34"/>
      <c r="E177" s="34"/>
      <c r="F177" s="34"/>
    </row>
    <row r="178" spans="1:6" ht="12.75" x14ac:dyDescent="0.2">
      <c r="A178" s="34"/>
      <c r="B178" s="35"/>
      <c r="C178" s="36"/>
      <c r="D178" s="34"/>
      <c r="E178" s="34"/>
      <c r="F178" s="34"/>
    </row>
    <row r="179" spans="1:6" ht="12.75" x14ac:dyDescent="0.2">
      <c r="A179" s="34"/>
      <c r="B179" s="35"/>
      <c r="C179" s="36"/>
      <c r="D179" s="34"/>
      <c r="E179" s="34"/>
      <c r="F179" s="34"/>
    </row>
    <row r="180" spans="1:6" ht="12.75" x14ac:dyDescent="0.2">
      <c r="A180" s="34"/>
      <c r="B180" s="35"/>
      <c r="C180" s="36"/>
      <c r="D180" s="34"/>
      <c r="E180" s="34"/>
      <c r="F180" s="34"/>
    </row>
    <row r="181" spans="1:6" ht="12.75" x14ac:dyDescent="0.2">
      <c r="A181" s="34"/>
      <c r="B181" s="35"/>
      <c r="C181" s="36"/>
      <c r="D181" s="34"/>
      <c r="E181" s="34"/>
      <c r="F181" s="34"/>
    </row>
    <row r="182" spans="1:6" ht="12.75" x14ac:dyDescent="0.2">
      <c r="A182" s="34"/>
      <c r="B182" s="35"/>
      <c r="C182" s="36"/>
      <c r="D182" s="34"/>
      <c r="E182" s="34"/>
      <c r="F182" s="34"/>
    </row>
    <row r="183" spans="1:6" ht="12.75" x14ac:dyDescent="0.2">
      <c r="A183" s="34"/>
      <c r="B183" s="35"/>
      <c r="C183" s="36"/>
      <c r="D183" s="34"/>
      <c r="E183" s="34"/>
      <c r="F183" s="34"/>
    </row>
    <row r="184" spans="1:6" ht="12.75" x14ac:dyDescent="0.2">
      <c r="A184" s="34"/>
      <c r="B184" s="35"/>
      <c r="C184" s="36"/>
      <c r="D184" s="34"/>
      <c r="E184" s="34"/>
      <c r="F184" s="34"/>
    </row>
    <row r="185" spans="1:6" ht="12.75" x14ac:dyDescent="0.2">
      <c r="A185" s="34"/>
      <c r="B185" s="35"/>
      <c r="C185" s="36"/>
      <c r="D185" s="34"/>
      <c r="E185" s="34"/>
      <c r="F185" s="34"/>
    </row>
    <row r="186" spans="1:6" ht="12.75" x14ac:dyDescent="0.2">
      <c r="A186" s="34"/>
      <c r="B186" s="35"/>
      <c r="C186" s="36"/>
      <c r="D186" s="34"/>
      <c r="E186" s="34"/>
      <c r="F186" s="34"/>
    </row>
    <row r="187" spans="1:6" ht="12.75" x14ac:dyDescent="0.2">
      <c r="A187" s="34"/>
      <c r="B187" s="35"/>
      <c r="C187" s="36"/>
      <c r="D187" s="34"/>
      <c r="E187" s="34"/>
      <c r="F187" s="34"/>
    </row>
    <row r="188" spans="1:6" ht="12.75" x14ac:dyDescent="0.2">
      <c r="A188" s="34"/>
      <c r="B188" s="35"/>
      <c r="C188" s="36"/>
      <c r="D188" s="34"/>
      <c r="E188" s="34"/>
      <c r="F188" s="34"/>
    </row>
    <row r="189" spans="1:6" ht="12.75" x14ac:dyDescent="0.2">
      <c r="A189" s="34"/>
      <c r="B189" s="35"/>
      <c r="C189" s="36"/>
      <c r="D189" s="34"/>
      <c r="E189" s="34"/>
      <c r="F189" s="34"/>
    </row>
    <row r="190" spans="1:6" ht="12.75" x14ac:dyDescent="0.2">
      <c r="A190" s="34"/>
      <c r="B190" s="35"/>
      <c r="C190" s="36"/>
      <c r="D190" s="34"/>
      <c r="E190" s="34"/>
      <c r="F190" s="34"/>
    </row>
    <row r="191" spans="1:6" ht="12.75" x14ac:dyDescent="0.2">
      <c r="A191" s="34"/>
      <c r="B191" s="35"/>
      <c r="C191" s="36"/>
      <c r="D191" s="34"/>
      <c r="E191" s="34"/>
      <c r="F191" s="34"/>
    </row>
    <row r="192" spans="1:6" ht="12.75" x14ac:dyDescent="0.2">
      <c r="A192" s="34"/>
      <c r="B192" s="35"/>
      <c r="C192" s="36"/>
      <c r="D192" s="34"/>
      <c r="E192" s="34"/>
      <c r="F192" s="34"/>
    </row>
    <row r="193" spans="1:6" ht="12.75" x14ac:dyDescent="0.2">
      <c r="A193" s="34"/>
      <c r="B193" s="35"/>
      <c r="C193" s="36"/>
      <c r="D193" s="34"/>
      <c r="E193" s="34"/>
      <c r="F193" s="34"/>
    </row>
    <row r="194" spans="1:6" ht="12.75" x14ac:dyDescent="0.2">
      <c r="A194" s="34"/>
      <c r="B194" s="35"/>
      <c r="C194" s="36"/>
      <c r="D194" s="34"/>
      <c r="E194" s="34"/>
      <c r="F194" s="34"/>
    </row>
    <row r="195" spans="1:6" ht="12.75" x14ac:dyDescent="0.2">
      <c r="A195" s="34"/>
      <c r="B195" s="35"/>
      <c r="C195" s="36"/>
      <c r="D195" s="34"/>
      <c r="E195" s="34"/>
      <c r="F195" s="34"/>
    </row>
    <row r="196" spans="1:6" ht="12.75" x14ac:dyDescent="0.2">
      <c r="A196" s="34"/>
      <c r="B196" s="35"/>
      <c r="C196" s="36"/>
      <c r="D196" s="34"/>
      <c r="E196" s="34"/>
      <c r="F196" s="34"/>
    </row>
    <row r="197" spans="1:6" ht="12.75" x14ac:dyDescent="0.2">
      <c r="A197" s="34"/>
      <c r="B197" s="35"/>
      <c r="C197" s="36"/>
      <c r="D197" s="34"/>
      <c r="E197" s="34"/>
      <c r="F197" s="34"/>
    </row>
    <row r="198" spans="1:6" ht="12.75" x14ac:dyDescent="0.2">
      <c r="A198" s="34"/>
      <c r="B198" s="35"/>
      <c r="C198" s="36"/>
      <c r="D198" s="34"/>
      <c r="E198" s="34"/>
      <c r="F198" s="34"/>
    </row>
    <row r="199" spans="1:6" ht="12.75" x14ac:dyDescent="0.2">
      <c r="A199" s="34"/>
      <c r="B199" s="35"/>
      <c r="C199" s="36"/>
      <c r="D199" s="34"/>
      <c r="E199" s="34"/>
      <c r="F199" s="34"/>
    </row>
    <row r="200" spans="1:6" ht="12.75" x14ac:dyDescent="0.2">
      <c r="A200" s="34"/>
      <c r="B200" s="35"/>
      <c r="C200" s="36"/>
      <c r="D200" s="34"/>
      <c r="E200" s="34"/>
      <c r="F200" s="34"/>
    </row>
    <row r="201" spans="1:6" ht="12.75" x14ac:dyDescent="0.2">
      <c r="A201" s="34"/>
      <c r="B201" s="35"/>
      <c r="C201" s="36"/>
      <c r="D201" s="34"/>
      <c r="E201" s="34"/>
      <c r="F201" s="34"/>
    </row>
    <row r="202" spans="1:6" ht="12.75" x14ac:dyDescent="0.2">
      <c r="A202" s="34"/>
      <c r="B202" s="35"/>
      <c r="C202" s="36"/>
      <c r="D202" s="34"/>
      <c r="E202" s="34"/>
      <c r="F202" s="34"/>
    </row>
    <row r="203" spans="1:6" ht="12.75" x14ac:dyDescent="0.2">
      <c r="A203" s="34"/>
      <c r="B203" s="35"/>
      <c r="C203" s="36"/>
      <c r="D203" s="34"/>
      <c r="E203" s="34"/>
      <c r="F203" s="34"/>
    </row>
    <row r="204" spans="1:6" ht="12.75" x14ac:dyDescent="0.2">
      <c r="A204" s="34"/>
      <c r="B204" s="35"/>
      <c r="C204" s="36"/>
      <c r="D204" s="34"/>
      <c r="E204" s="34"/>
      <c r="F204" s="34"/>
    </row>
    <row r="205" spans="1:6" ht="12.75" x14ac:dyDescent="0.2">
      <c r="A205" s="34"/>
      <c r="B205" s="35"/>
      <c r="C205" s="36"/>
      <c r="D205" s="34"/>
      <c r="E205" s="34"/>
      <c r="F205" s="34"/>
    </row>
    <row r="206" spans="1:6" ht="12.75" x14ac:dyDescent="0.2">
      <c r="A206" s="34"/>
      <c r="B206" s="35"/>
      <c r="C206" s="36"/>
      <c r="D206" s="34"/>
      <c r="E206" s="34"/>
      <c r="F206" s="34"/>
    </row>
    <row r="207" spans="1:6" ht="12.75" x14ac:dyDescent="0.2">
      <c r="A207" s="34"/>
      <c r="B207" s="35"/>
      <c r="C207" s="36"/>
      <c r="D207" s="34"/>
      <c r="E207" s="34"/>
      <c r="F207" s="34"/>
    </row>
    <row r="208" spans="1:6" ht="12.75" x14ac:dyDescent="0.2">
      <c r="A208" s="34"/>
      <c r="B208" s="35"/>
      <c r="C208" s="36"/>
      <c r="D208" s="34"/>
      <c r="E208" s="34"/>
      <c r="F208" s="34"/>
    </row>
    <row r="209" spans="1:6" ht="12.75" x14ac:dyDescent="0.2">
      <c r="A209" s="34"/>
      <c r="B209" s="35"/>
      <c r="C209" s="36"/>
      <c r="D209" s="34"/>
      <c r="E209" s="34"/>
      <c r="F209" s="34"/>
    </row>
    <row r="210" spans="1:6" ht="12.75" x14ac:dyDescent="0.2">
      <c r="A210" s="34"/>
      <c r="B210" s="35"/>
      <c r="C210" s="36"/>
      <c r="D210" s="34"/>
      <c r="E210" s="34"/>
      <c r="F210" s="34"/>
    </row>
    <row r="211" spans="1:6" ht="12.75" x14ac:dyDescent="0.2">
      <c r="A211" s="34"/>
      <c r="B211" s="35"/>
      <c r="C211" s="36"/>
      <c r="D211" s="34"/>
      <c r="E211" s="34"/>
      <c r="F211" s="34"/>
    </row>
    <row r="212" spans="1:6" ht="12.75" x14ac:dyDescent="0.2">
      <c r="A212" s="34"/>
      <c r="B212" s="35"/>
      <c r="C212" s="36"/>
      <c r="D212" s="34"/>
      <c r="E212" s="34"/>
      <c r="F212" s="34"/>
    </row>
    <row r="213" spans="1:6" ht="12.75" x14ac:dyDescent="0.2">
      <c r="A213" s="34"/>
      <c r="B213" s="35"/>
      <c r="C213" s="36"/>
      <c r="D213" s="34"/>
      <c r="E213" s="34"/>
      <c r="F213" s="34"/>
    </row>
    <row r="214" spans="1:6" ht="12.75" x14ac:dyDescent="0.2">
      <c r="A214" s="34"/>
      <c r="B214" s="35"/>
      <c r="C214" s="36"/>
      <c r="D214" s="34"/>
      <c r="E214" s="34"/>
      <c r="F214" s="34"/>
    </row>
    <row r="215" spans="1:6" ht="12.75" x14ac:dyDescent="0.2">
      <c r="A215" s="34"/>
      <c r="B215" s="35"/>
      <c r="C215" s="36"/>
      <c r="D215" s="34"/>
      <c r="E215" s="34"/>
      <c r="F215" s="34"/>
    </row>
    <row r="216" spans="1:6" ht="12.75" x14ac:dyDescent="0.2">
      <c r="A216" s="34"/>
      <c r="B216" s="35"/>
      <c r="C216" s="36"/>
      <c r="D216" s="34"/>
      <c r="E216" s="34"/>
      <c r="F216" s="34"/>
    </row>
    <row r="217" spans="1:6" ht="12.75" x14ac:dyDescent="0.2">
      <c r="A217" s="34"/>
      <c r="B217" s="35"/>
      <c r="C217" s="36"/>
      <c r="D217" s="34"/>
      <c r="E217" s="34"/>
      <c r="F217" s="34"/>
    </row>
    <row r="218" spans="1:6" ht="12.75" x14ac:dyDescent="0.2">
      <c r="A218" s="34"/>
      <c r="B218" s="35"/>
      <c r="C218" s="36"/>
      <c r="D218" s="34"/>
      <c r="E218" s="34"/>
      <c r="F218" s="34"/>
    </row>
    <row r="219" spans="1:6" ht="12.75" x14ac:dyDescent="0.2">
      <c r="A219" s="34"/>
      <c r="B219" s="35"/>
      <c r="C219" s="36"/>
      <c r="D219" s="34"/>
      <c r="E219" s="34"/>
      <c r="F219" s="34"/>
    </row>
    <row r="220" spans="1:6" ht="12.75" x14ac:dyDescent="0.2">
      <c r="A220" s="34"/>
      <c r="B220" s="35"/>
      <c r="C220" s="36"/>
      <c r="D220" s="34"/>
      <c r="E220" s="34"/>
      <c r="F220" s="34"/>
    </row>
    <row r="221" spans="1:6" ht="12.75" x14ac:dyDescent="0.2">
      <c r="A221" s="34"/>
      <c r="B221" s="35"/>
      <c r="C221" s="36"/>
      <c r="D221" s="34"/>
      <c r="E221" s="34"/>
      <c r="F221" s="34"/>
    </row>
    <row r="222" spans="1:6" ht="12.75" x14ac:dyDescent="0.2">
      <c r="A222" s="34"/>
      <c r="B222" s="35"/>
      <c r="C222" s="36"/>
      <c r="D222" s="34"/>
      <c r="E222" s="34"/>
      <c r="F222" s="34"/>
    </row>
    <row r="223" spans="1:6" ht="12.75" x14ac:dyDescent="0.2">
      <c r="A223" s="34"/>
      <c r="B223" s="35"/>
      <c r="C223" s="36"/>
      <c r="D223" s="34"/>
      <c r="E223" s="34"/>
      <c r="F223" s="34"/>
    </row>
    <row r="224" spans="1:6" ht="12.75" x14ac:dyDescent="0.2">
      <c r="A224" s="34"/>
      <c r="B224" s="35"/>
      <c r="C224" s="36"/>
      <c r="D224" s="34"/>
      <c r="E224" s="34"/>
      <c r="F224" s="34"/>
    </row>
    <row r="225" spans="1:6" ht="12.75" x14ac:dyDescent="0.2">
      <c r="A225" s="34"/>
      <c r="B225" s="35"/>
      <c r="C225" s="36"/>
      <c r="D225" s="34"/>
      <c r="E225" s="34"/>
      <c r="F225" s="34"/>
    </row>
    <row r="226" spans="1:6" ht="12.75" x14ac:dyDescent="0.2">
      <c r="A226" s="34"/>
      <c r="B226" s="35"/>
      <c r="C226" s="36"/>
      <c r="D226" s="34"/>
      <c r="E226" s="34"/>
      <c r="F226" s="34"/>
    </row>
    <row r="227" spans="1:6" ht="12.75" x14ac:dyDescent="0.2">
      <c r="A227" s="34"/>
      <c r="B227" s="35"/>
      <c r="C227" s="36"/>
      <c r="D227" s="34"/>
      <c r="E227" s="34"/>
      <c r="F227" s="34"/>
    </row>
    <row r="228" spans="1:6" ht="12.75" x14ac:dyDescent="0.2">
      <c r="A228" s="34"/>
      <c r="B228" s="35"/>
      <c r="C228" s="36"/>
      <c r="D228" s="34"/>
      <c r="E228" s="34"/>
      <c r="F228" s="34"/>
    </row>
    <row r="229" spans="1:6" ht="12.75" x14ac:dyDescent="0.2">
      <c r="A229" s="34"/>
      <c r="B229" s="35"/>
      <c r="C229" s="36"/>
      <c r="D229" s="34"/>
      <c r="E229" s="34"/>
      <c r="F229" s="34"/>
    </row>
    <row r="230" spans="1:6" ht="12.75" x14ac:dyDescent="0.2">
      <c r="A230" s="34"/>
      <c r="B230" s="35"/>
      <c r="C230" s="36"/>
      <c r="D230" s="34"/>
      <c r="E230" s="34"/>
      <c r="F230" s="34"/>
    </row>
    <row r="231" spans="1:6" ht="12.75" x14ac:dyDescent="0.2">
      <c r="A231" s="34"/>
      <c r="B231" s="35"/>
      <c r="C231" s="36"/>
      <c r="D231" s="34"/>
      <c r="E231" s="34"/>
      <c r="F231" s="34"/>
    </row>
    <row r="232" spans="1:6" ht="12.75" x14ac:dyDescent="0.2">
      <c r="A232" s="34"/>
      <c r="B232" s="35"/>
      <c r="C232" s="36"/>
      <c r="D232" s="34"/>
      <c r="E232" s="34"/>
      <c r="F232" s="34"/>
    </row>
    <row r="233" spans="1:6" ht="12.75" x14ac:dyDescent="0.2">
      <c r="A233" s="34"/>
      <c r="B233" s="35"/>
      <c r="C233" s="36"/>
      <c r="D233" s="34"/>
      <c r="E233" s="34"/>
      <c r="F233" s="34"/>
    </row>
    <row r="234" spans="1:6" ht="12.75" x14ac:dyDescent="0.2">
      <c r="A234" s="34"/>
      <c r="B234" s="35"/>
      <c r="C234" s="36"/>
      <c r="D234" s="34"/>
      <c r="E234" s="34"/>
      <c r="F234" s="34"/>
    </row>
    <row r="235" spans="1:6" ht="12.75" x14ac:dyDescent="0.2">
      <c r="A235" s="34"/>
      <c r="B235" s="35"/>
      <c r="C235" s="36"/>
      <c r="D235" s="34"/>
      <c r="E235" s="34"/>
      <c r="F235" s="34"/>
    </row>
    <row r="236" spans="1:6" ht="12.75" x14ac:dyDescent="0.2">
      <c r="A236" s="34"/>
      <c r="B236" s="35"/>
      <c r="C236" s="36"/>
      <c r="D236" s="34"/>
      <c r="E236" s="34"/>
      <c r="F236" s="34"/>
    </row>
    <row r="237" spans="1:6" ht="12.75" x14ac:dyDescent="0.2">
      <c r="A237" s="34"/>
      <c r="B237" s="35"/>
      <c r="C237" s="36"/>
      <c r="D237" s="34"/>
      <c r="E237" s="34"/>
      <c r="F237" s="34"/>
    </row>
    <row r="238" spans="1:6" ht="12.75" x14ac:dyDescent="0.2">
      <c r="A238" s="34"/>
      <c r="B238" s="35"/>
      <c r="C238" s="36"/>
      <c r="D238" s="34"/>
      <c r="E238" s="34"/>
      <c r="F238" s="34"/>
    </row>
    <row r="239" spans="1:6" ht="12.75" x14ac:dyDescent="0.2">
      <c r="A239" s="34"/>
      <c r="B239" s="35"/>
      <c r="C239" s="36"/>
      <c r="D239" s="34"/>
      <c r="E239" s="34"/>
      <c r="F239" s="34"/>
    </row>
    <row r="240" spans="1:6" ht="12.75" x14ac:dyDescent="0.2">
      <c r="A240" s="34"/>
      <c r="B240" s="35"/>
      <c r="C240" s="36"/>
      <c r="D240" s="34"/>
      <c r="E240" s="34"/>
      <c r="F240" s="34"/>
    </row>
    <row r="241" spans="1:6" ht="12.75" x14ac:dyDescent="0.2">
      <c r="A241" s="34"/>
      <c r="B241" s="35"/>
      <c r="C241" s="36"/>
      <c r="D241" s="34"/>
      <c r="E241" s="34"/>
      <c r="F241" s="34"/>
    </row>
    <row r="242" spans="1:6" ht="12.75" x14ac:dyDescent="0.2">
      <c r="A242" s="34"/>
      <c r="B242" s="35"/>
      <c r="C242" s="36"/>
      <c r="D242" s="34"/>
      <c r="E242" s="34"/>
      <c r="F242" s="34"/>
    </row>
    <row r="243" spans="1:6" ht="12.75" x14ac:dyDescent="0.2">
      <c r="A243" s="34"/>
      <c r="B243" s="35"/>
      <c r="C243" s="36"/>
      <c r="D243" s="34"/>
      <c r="E243" s="34"/>
      <c r="F243" s="34"/>
    </row>
    <row r="244" spans="1:6" ht="12.75" x14ac:dyDescent="0.2">
      <c r="A244" s="34"/>
      <c r="B244" s="35"/>
      <c r="C244" s="36"/>
      <c r="D244" s="34"/>
      <c r="E244" s="34"/>
      <c r="F244" s="34"/>
    </row>
    <row r="245" spans="1:6" ht="12.75" x14ac:dyDescent="0.2">
      <c r="A245" s="34"/>
      <c r="B245" s="35"/>
      <c r="C245" s="36"/>
      <c r="D245" s="34"/>
      <c r="E245" s="34"/>
      <c r="F245" s="34"/>
    </row>
    <row r="246" spans="1:6" ht="12.75" x14ac:dyDescent="0.2">
      <c r="A246" s="34"/>
      <c r="B246" s="35"/>
      <c r="C246" s="36"/>
      <c r="D246" s="34"/>
      <c r="E246" s="34"/>
      <c r="F246" s="34"/>
    </row>
    <row r="247" spans="1:6" ht="12.75" x14ac:dyDescent="0.2">
      <c r="A247" s="34"/>
      <c r="B247" s="35"/>
      <c r="C247" s="36"/>
      <c r="D247" s="34"/>
      <c r="E247" s="34"/>
      <c r="F247" s="34"/>
    </row>
    <row r="248" spans="1:6" ht="12.75" x14ac:dyDescent="0.2">
      <c r="A248" s="34"/>
      <c r="B248" s="35"/>
      <c r="C248" s="36"/>
      <c r="D248" s="34"/>
      <c r="E248" s="34"/>
      <c r="F248" s="34"/>
    </row>
    <row r="249" spans="1:6" ht="12.75" x14ac:dyDescent="0.2">
      <c r="A249" s="34"/>
      <c r="B249" s="35"/>
      <c r="C249" s="36"/>
      <c r="D249" s="34"/>
      <c r="E249" s="34"/>
      <c r="F249" s="34"/>
    </row>
    <row r="250" spans="1:6" ht="12.75" x14ac:dyDescent="0.2">
      <c r="A250" s="34"/>
      <c r="B250" s="35"/>
      <c r="C250" s="36"/>
      <c r="D250" s="34"/>
      <c r="E250" s="34"/>
      <c r="F250" s="34"/>
    </row>
    <row r="251" spans="1:6" ht="12.75" x14ac:dyDescent="0.2">
      <c r="A251" s="34"/>
      <c r="B251" s="35"/>
      <c r="C251" s="36"/>
      <c r="D251" s="34"/>
      <c r="E251" s="34"/>
      <c r="F251" s="34"/>
    </row>
    <row r="252" spans="1:6" ht="12.75" x14ac:dyDescent="0.2">
      <c r="A252" s="34"/>
      <c r="B252" s="35"/>
      <c r="C252" s="36"/>
      <c r="D252" s="34"/>
      <c r="E252" s="34"/>
      <c r="F252" s="34"/>
    </row>
    <row r="253" spans="1:6" ht="12.75" x14ac:dyDescent="0.2">
      <c r="A253" s="34"/>
      <c r="B253" s="35"/>
      <c r="C253" s="36"/>
      <c r="D253" s="34"/>
      <c r="E253" s="34"/>
      <c r="F253" s="34"/>
    </row>
    <row r="254" spans="1:6" ht="12.75" x14ac:dyDescent="0.2">
      <c r="A254" s="34"/>
      <c r="B254" s="35"/>
      <c r="C254" s="36"/>
      <c r="D254" s="34"/>
      <c r="E254" s="34"/>
      <c r="F254" s="34"/>
    </row>
    <row r="255" spans="1:6" ht="12.75" x14ac:dyDescent="0.2">
      <c r="A255" s="34"/>
      <c r="B255" s="35"/>
      <c r="C255" s="36"/>
      <c r="D255" s="34"/>
      <c r="E255" s="34"/>
      <c r="F255" s="34"/>
    </row>
    <row r="256" spans="1:6" ht="12.75" x14ac:dyDescent="0.2">
      <c r="A256" s="34"/>
      <c r="B256" s="35"/>
      <c r="C256" s="36"/>
      <c r="D256" s="34"/>
      <c r="E256" s="34"/>
      <c r="F256" s="34"/>
    </row>
    <row r="257" spans="1:6" ht="12.75" x14ac:dyDescent="0.2">
      <c r="A257" s="34"/>
      <c r="B257" s="35"/>
      <c r="C257" s="36"/>
      <c r="D257" s="34"/>
      <c r="E257" s="34"/>
      <c r="F257" s="34"/>
    </row>
    <row r="258" spans="1:6" ht="12.75" x14ac:dyDescent="0.2">
      <c r="A258" s="34"/>
      <c r="B258" s="35"/>
      <c r="C258" s="36"/>
      <c r="D258" s="34"/>
      <c r="E258" s="34"/>
      <c r="F258" s="34"/>
    </row>
    <row r="259" spans="1:6" ht="12.75" x14ac:dyDescent="0.2">
      <c r="A259" s="34"/>
      <c r="B259" s="35"/>
      <c r="C259" s="36"/>
      <c r="D259" s="34"/>
      <c r="E259" s="34"/>
      <c r="F259" s="34"/>
    </row>
    <row r="260" spans="1:6" ht="12.75" x14ac:dyDescent="0.2">
      <c r="A260" s="34"/>
      <c r="B260" s="35"/>
      <c r="C260" s="36"/>
      <c r="D260" s="34"/>
      <c r="E260" s="34"/>
      <c r="F260" s="34"/>
    </row>
    <row r="261" spans="1:6" ht="12.75" x14ac:dyDescent="0.2">
      <c r="A261" s="34"/>
      <c r="B261" s="35"/>
      <c r="C261" s="36"/>
      <c r="D261" s="34"/>
      <c r="E261" s="34"/>
      <c r="F261" s="34"/>
    </row>
    <row r="262" spans="1:6" ht="12.75" x14ac:dyDescent="0.2">
      <c r="A262" s="34"/>
      <c r="B262" s="35"/>
      <c r="C262" s="36"/>
      <c r="D262" s="34"/>
      <c r="E262" s="34"/>
      <c r="F262" s="34"/>
    </row>
    <row r="263" spans="1:6" ht="12.75" x14ac:dyDescent="0.2">
      <c r="A263" s="34"/>
      <c r="B263" s="35"/>
      <c r="C263" s="36"/>
      <c r="D263" s="34"/>
      <c r="E263" s="34"/>
      <c r="F263" s="34"/>
    </row>
    <row r="264" spans="1:6" ht="12.75" x14ac:dyDescent="0.2">
      <c r="A264" s="34"/>
      <c r="B264" s="35"/>
      <c r="C264" s="36"/>
      <c r="D264" s="34"/>
      <c r="E264" s="34"/>
      <c r="F264" s="34"/>
    </row>
    <row r="265" spans="1:6" ht="12.75" x14ac:dyDescent="0.2">
      <c r="A265" s="34"/>
      <c r="B265" s="35"/>
      <c r="C265" s="36"/>
      <c r="D265" s="34"/>
      <c r="E265" s="34"/>
      <c r="F265" s="34"/>
    </row>
    <row r="266" spans="1:6" ht="12.75" x14ac:dyDescent="0.2">
      <c r="A266" s="34"/>
      <c r="B266" s="35"/>
      <c r="C266" s="36"/>
      <c r="D266" s="34"/>
      <c r="E266" s="34"/>
      <c r="F266" s="34"/>
    </row>
    <row r="267" spans="1:6" ht="12.75" x14ac:dyDescent="0.2">
      <c r="A267" s="34"/>
      <c r="B267" s="35"/>
      <c r="C267" s="36"/>
      <c r="D267" s="34"/>
      <c r="E267" s="34"/>
      <c r="F267" s="34"/>
    </row>
    <row r="268" spans="1:6" ht="12.75" x14ac:dyDescent="0.2">
      <c r="A268" s="34"/>
      <c r="B268" s="35"/>
      <c r="C268" s="36"/>
      <c r="D268" s="34"/>
      <c r="E268" s="34"/>
      <c r="F268" s="34"/>
    </row>
    <row r="269" spans="1:6" ht="12.75" x14ac:dyDescent="0.2">
      <c r="A269" s="34"/>
      <c r="B269" s="35"/>
      <c r="C269" s="36"/>
      <c r="D269" s="34"/>
      <c r="E269" s="34"/>
      <c r="F269" s="34"/>
    </row>
    <row r="270" spans="1:6" ht="12.75" x14ac:dyDescent="0.2">
      <c r="A270" s="34"/>
      <c r="B270" s="35"/>
      <c r="C270" s="36"/>
      <c r="D270" s="34"/>
      <c r="E270" s="34"/>
      <c r="F270" s="34"/>
    </row>
    <row r="271" spans="1:6" ht="12.75" x14ac:dyDescent="0.2">
      <c r="A271" s="34"/>
      <c r="B271" s="35"/>
      <c r="C271" s="36"/>
      <c r="D271" s="34"/>
      <c r="E271" s="34"/>
      <c r="F271" s="34"/>
    </row>
    <row r="272" spans="1:6" ht="12.75" x14ac:dyDescent="0.2">
      <c r="A272" s="34"/>
      <c r="B272" s="35"/>
      <c r="C272" s="36"/>
      <c r="D272" s="34"/>
      <c r="E272" s="34"/>
      <c r="F272" s="34"/>
    </row>
    <row r="273" spans="1:6" ht="12.75" x14ac:dyDescent="0.2">
      <c r="A273" s="34"/>
      <c r="B273" s="35"/>
      <c r="C273" s="36"/>
      <c r="D273" s="34"/>
      <c r="E273" s="34"/>
      <c r="F273" s="34"/>
    </row>
    <row r="274" spans="1:6" ht="12.75" x14ac:dyDescent="0.2">
      <c r="A274" s="34"/>
      <c r="B274" s="35"/>
      <c r="C274" s="36"/>
      <c r="D274" s="34"/>
      <c r="E274" s="34"/>
      <c r="F274" s="34"/>
    </row>
    <row r="275" spans="1:6" ht="12.75" x14ac:dyDescent="0.2">
      <c r="A275" s="34"/>
      <c r="B275" s="35"/>
      <c r="C275" s="36"/>
      <c r="D275" s="34"/>
      <c r="E275" s="34"/>
      <c r="F275" s="34"/>
    </row>
    <row r="276" spans="1:6" ht="12.75" x14ac:dyDescent="0.2">
      <c r="A276" s="34"/>
      <c r="B276" s="35"/>
      <c r="C276" s="36"/>
      <c r="D276" s="34"/>
      <c r="E276" s="34"/>
      <c r="F276" s="34"/>
    </row>
    <row r="277" spans="1:6" ht="12.75" x14ac:dyDescent="0.2">
      <c r="A277" s="34"/>
      <c r="B277" s="35"/>
      <c r="C277" s="36"/>
      <c r="D277" s="34"/>
      <c r="E277" s="34"/>
      <c r="F277" s="34"/>
    </row>
    <row r="278" spans="1:6" ht="12.75" x14ac:dyDescent="0.2">
      <c r="A278" s="34"/>
      <c r="B278" s="35"/>
      <c r="C278" s="36"/>
      <c r="D278" s="34"/>
      <c r="E278" s="34"/>
      <c r="F278" s="34"/>
    </row>
    <row r="279" spans="1:6" ht="12.75" x14ac:dyDescent="0.2">
      <c r="A279" s="34"/>
      <c r="B279" s="35"/>
      <c r="C279" s="36"/>
      <c r="D279" s="34"/>
      <c r="E279" s="34"/>
      <c r="F279" s="34"/>
    </row>
    <row r="280" spans="1:6" ht="12.75" x14ac:dyDescent="0.2">
      <c r="A280" s="34"/>
      <c r="B280" s="35"/>
      <c r="C280" s="36"/>
      <c r="D280" s="34"/>
      <c r="E280" s="34"/>
      <c r="F280" s="34"/>
    </row>
    <row r="281" spans="1:6" ht="12.75" x14ac:dyDescent="0.2">
      <c r="A281" s="34"/>
      <c r="B281" s="35"/>
      <c r="C281" s="36"/>
      <c r="D281" s="34"/>
      <c r="E281" s="34"/>
      <c r="F281" s="34"/>
    </row>
    <row r="282" spans="1:6" ht="12.75" x14ac:dyDescent="0.2">
      <c r="A282" s="34"/>
      <c r="B282" s="35"/>
      <c r="C282" s="36"/>
      <c r="D282" s="34"/>
      <c r="E282" s="34"/>
      <c r="F282" s="34"/>
    </row>
    <row r="283" spans="1:6" ht="12.75" x14ac:dyDescent="0.2">
      <c r="A283" s="34"/>
      <c r="B283" s="35"/>
      <c r="C283" s="36"/>
      <c r="D283" s="34"/>
      <c r="E283" s="34"/>
      <c r="F283" s="34"/>
    </row>
    <row r="284" spans="1:6" ht="12.75" x14ac:dyDescent="0.2">
      <c r="A284" s="34"/>
      <c r="B284" s="35"/>
      <c r="C284" s="36"/>
      <c r="D284" s="34"/>
      <c r="E284" s="34"/>
      <c r="F284" s="34"/>
    </row>
    <row r="285" spans="1:6" ht="12.75" x14ac:dyDescent="0.2">
      <c r="A285" s="34"/>
      <c r="B285" s="35"/>
      <c r="C285" s="36"/>
      <c r="D285" s="34"/>
      <c r="E285" s="34"/>
      <c r="F285" s="34"/>
    </row>
    <row r="286" spans="1:6" ht="12.75" x14ac:dyDescent="0.2">
      <c r="A286" s="34"/>
      <c r="B286" s="35"/>
      <c r="C286" s="36"/>
      <c r="D286" s="34"/>
      <c r="E286" s="34"/>
      <c r="F286" s="34"/>
    </row>
    <row r="287" spans="1:6" ht="12.75" x14ac:dyDescent="0.2">
      <c r="A287" s="34"/>
      <c r="B287" s="35"/>
      <c r="C287" s="36"/>
      <c r="D287" s="34"/>
      <c r="E287" s="34"/>
      <c r="F287" s="34"/>
    </row>
    <row r="288" spans="1:6" ht="12.75" x14ac:dyDescent="0.2">
      <c r="A288" s="34"/>
      <c r="B288" s="35"/>
      <c r="C288" s="36"/>
      <c r="D288" s="34"/>
      <c r="E288" s="34"/>
      <c r="F288" s="34"/>
    </row>
    <row r="289" spans="1:6" ht="12.75" x14ac:dyDescent="0.2">
      <c r="A289" s="34"/>
      <c r="B289" s="35"/>
      <c r="C289" s="36"/>
      <c r="D289" s="34"/>
      <c r="E289" s="34"/>
      <c r="F289" s="34"/>
    </row>
    <row r="290" spans="1:6" ht="12.75" x14ac:dyDescent="0.2">
      <c r="A290" s="34"/>
      <c r="B290" s="35"/>
      <c r="C290" s="36"/>
      <c r="D290" s="34"/>
      <c r="E290" s="34"/>
      <c r="F290" s="34"/>
    </row>
    <row r="291" spans="1:6" ht="12.75" x14ac:dyDescent="0.2">
      <c r="A291" s="34"/>
      <c r="B291" s="35"/>
      <c r="C291" s="36"/>
      <c r="D291" s="34"/>
      <c r="E291" s="34"/>
      <c r="F291" s="34"/>
    </row>
    <row r="292" spans="1:6" ht="12.75" x14ac:dyDescent="0.2">
      <c r="A292" s="34"/>
      <c r="B292" s="35"/>
      <c r="C292" s="36"/>
      <c r="D292" s="34"/>
      <c r="E292" s="34"/>
      <c r="F292" s="34"/>
    </row>
    <row r="293" spans="1:6" ht="12.75" x14ac:dyDescent="0.2">
      <c r="A293" s="34"/>
      <c r="B293" s="35"/>
      <c r="C293" s="36"/>
      <c r="D293" s="34"/>
      <c r="E293" s="34"/>
      <c r="F293" s="34"/>
    </row>
    <row r="294" spans="1:6" ht="12.75" x14ac:dyDescent="0.2">
      <c r="A294" s="34"/>
      <c r="B294" s="35"/>
      <c r="C294" s="36"/>
      <c r="D294" s="34"/>
      <c r="E294" s="34"/>
      <c r="F294" s="34"/>
    </row>
    <row r="295" spans="1:6" ht="12.75" x14ac:dyDescent="0.2">
      <c r="A295" s="34"/>
      <c r="B295" s="35"/>
      <c r="C295" s="36"/>
      <c r="D295" s="34"/>
      <c r="E295" s="34"/>
      <c r="F295" s="34"/>
    </row>
    <row r="296" spans="1:6" ht="12.75" x14ac:dyDescent="0.2">
      <c r="A296" s="34"/>
      <c r="B296" s="35"/>
      <c r="C296" s="36"/>
      <c r="D296" s="34"/>
      <c r="E296" s="34"/>
      <c r="F296" s="34"/>
    </row>
    <row r="297" spans="1:6" ht="12.75" x14ac:dyDescent="0.2">
      <c r="A297" s="34"/>
      <c r="B297" s="35"/>
      <c r="C297" s="36"/>
      <c r="D297" s="34"/>
      <c r="E297" s="34"/>
      <c r="F297" s="34"/>
    </row>
    <row r="298" spans="1:6" ht="12.75" x14ac:dyDescent="0.2">
      <c r="A298" s="34"/>
      <c r="B298" s="35"/>
      <c r="C298" s="36"/>
      <c r="D298" s="34"/>
      <c r="E298" s="34"/>
      <c r="F298" s="34"/>
    </row>
    <row r="299" spans="1:6" ht="12.75" x14ac:dyDescent="0.2">
      <c r="A299" s="34"/>
      <c r="B299" s="35"/>
      <c r="C299" s="36"/>
      <c r="D299" s="34"/>
      <c r="E299" s="34"/>
      <c r="F299" s="34"/>
    </row>
    <row r="300" spans="1:6" ht="12.75" x14ac:dyDescent="0.2">
      <c r="A300" s="34"/>
      <c r="B300" s="35"/>
      <c r="C300" s="36"/>
      <c r="D300" s="34"/>
      <c r="E300" s="34"/>
      <c r="F300" s="34"/>
    </row>
    <row r="301" spans="1:6" ht="12.75" x14ac:dyDescent="0.2">
      <c r="A301" s="34"/>
      <c r="B301" s="35"/>
      <c r="C301" s="36"/>
      <c r="D301" s="34"/>
      <c r="E301" s="34"/>
      <c r="F301" s="34"/>
    </row>
    <row r="302" spans="1:6" ht="12.75" x14ac:dyDescent="0.2">
      <c r="A302" s="34"/>
      <c r="B302" s="35"/>
      <c r="C302" s="36"/>
      <c r="D302" s="34"/>
      <c r="E302" s="34"/>
      <c r="F302" s="34"/>
    </row>
    <row r="303" spans="1:6" ht="12.75" x14ac:dyDescent="0.2">
      <c r="A303" s="34"/>
      <c r="B303" s="35"/>
      <c r="C303" s="36"/>
      <c r="D303" s="34"/>
      <c r="E303" s="34"/>
      <c r="F303" s="34"/>
    </row>
    <row r="304" spans="1:6" ht="12.75" x14ac:dyDescent="0.2">
      <c r="A304" s="34"/>
      <c r="B304" s="35"/>
      <c r="C304" s="36"/>
      <c r="D304" s="34"/>
      <c r="E304" s="34"/>
      <c r="F304" s="34"/>
    </row>
    <row r="305" spans="1:6" ht="12.75" x14ac:dyDescent="0.2">
      <c r="A305" s="34"/>
      <c r="B305" s="35"/>
      <c r="C305" s="36"/>
      <c r="D305" s="34"/>
      <c r="E305" s="34"/>
      <c r="F305" s="34"/>
    </row>
    <row r="306" spans="1:6" ht="12.75" x14ac:dyDescent="0.2">
      <c r="A306" s="34"/>
      <c r="B306" s="35"/>
      <c r="C306" s="36"/>
      <c r="D306" s="34"/>
      <c r="E306" s="34"/>
      <c r="F306" s="34"/>
    </row>
    <row r="307" spans="1:6" ht="12.75" x14ac:dyDescent="0.2">
      <c r="A307" s="34"/>
      <c r="B307" s="35"/>
      <c r="C307" s="36"/>
      <c r="D307" s="34"/>
      <c r="E307" s="34"/>
      <c r="F307" s="34"/>
    </row>
    <row r="308" spans="1:6" ht="12.75" x14ac:dyDescent="0.2">
      <c r="A308" s="34"/>
      <c r="B308" s="35"/>
      <c r="C308" s="36"/>
      <c r="D308" s="34"/>
      <c r="E308" s="34"/>
      <c r="F308" s="34"/>
    </row>
    <row r="309" spans="1:6" ht="12.75" x14ac:dyDescent="0.2">
      <c r="A309" s="34"/>
      <c r="B309" s="35"/>
      <c r="C309" s="36"/>
      <c r="D309" s="34"/>
      <c r="E309" s="34"/>
      <c r="F309" s="34"/>
    </row>
    <row r="310" spans="1:6" ht="12.75" x14ac:dyDescent="0.2">
      <c r="A310" s="34"/>
      <c r="B310" s="35"/>
      <c r="C310" s="36"/>
      <c r="D310" s="34"/>
      <c r="E310" s="34"/>
      <c r="F310" s="34"/>
    </row>
    <row r="311" spans="1:6" ht="12.75" x14ac:dyDescent="0.2">
      <c r="A311" s="34"/>
      <c r="B311" s="35"/>
      <c r="C311" s="36"/>
      <c r="D311" s="34"/>
      <c r="E311" s="34"/>
      <c r="F311" s="34"/>
    </row>
    <row r="312" spans="1:6" ht="12.75" x14ac:dyDescent="0.2">
      <c r="A312" s="34"/>
      <c r="B312" s="35"/>
      <c r="C312" s="36"/>
      <c r="D312" s="34"/>
      <c r="E312" s="34"/>
      <c r="F312" s="34"/>
    </row>
    <row r="313" spans="1:6" ht="12.75" x14ac:dyDescent="0.2">
      <c r="A313" s="34"/>
      <c r="B313" s="35"/>
      <c r="C313" s="36"/>
      <c r="D313" s="34"/>
      <c r="E313" s="34"/>
      <c r="F313" s="34"/>
    </row>
    <row r="314" spans="1:6" ht="12.75" x14ac:dyDescent="0.2">
      <c r="A314" s="34"/>
      <c r="B314" s="35"/>
      <c r="C314" s="36"/>
      <c r="D314" s="34"/>
      <c r="E314" s="34"/>
      <c r="F314" s="34"/>
    </row>
    <row r="315" spans="1:6" ht="12.75" x14ac:dyDescent="0.2">
      <c r="A315" s="34"/>
      <c r="B315" s="35"/>
      <c r="C315" s="36"/>
      <c r="D315" s="34"/>
      <c r="E315" s="34"/>
      <c r="F315" s="34"/>
    </row>
    <row r="316" spans="1:6" ht="12.75" x14ac:dyDescent="0.2">
      <c r="A316" s="34"/>
      <c r="B316" s="35"/>
      <c r="C316" s="36"/>
      <c r="D316" s="34"/>
      <c r="E316" s="34"/>
      <c r="F316" s="34"/>
    </row>
    <row r="317" spans="1:6" ht="12.75" x14ac:dyDescent="0.2">
      <c r="A317" s="34"/>
      <c r="B317" s="35"/>
      <c r="C317" s="36"/>
      <c r="D317" s="34"/>
      <c r="E317" s="34"/>
      <c r="F317" s="34"/>
    </row>
    <row r="318" spans="1:6" ht="12.75" x14ac:dyDescent="0.2">
      <c r="A318" s="34"/>
      <c r="B318" s="35"/>
      <c r="C318" s="36"/>
      <c r="D318" s="34"/>
      <c r="E318" s="34"/>
      <c r="F318" s="34"/>
    </row>
    <row r="319" spans="1:6" ht="12.75" x14ac:dyDescent="0.2">
      <c r="A319" s="34"/>
      <c r="B319" s="35"/>
      <c r="C319" s="36"/>
      <c r="D319" s="34"/>
      <c r="E319" s="34"/>
      <c r="F319" s="34"/>
    </row>
    <row r="320" spans="1:6" ht="12.75" x14ac:dyDescent="0.2">
      <c r="A320" s="34"/>
      <c r="B320" s="35"/>
      <c r="C320" s="36"/>
      <c r="D320" s="34"/>
      <c r="E320" s="34"/>
      <c r="F320" s="34"/>
    </row>
    <row r="321" spans="1:6" ht="12.75" x14ac:dyDescent="0.2">
      <c r="A321" s="34"/>
      <c r="B321" s="35"/>
      <c r="C321" s="36"/>
      <c r="D321" s="34"/>
      <c r="E321" s="34"/>
      <c r="F321" s="34"/>
    </row>
    <row r="322" spans="1:6" ht="12.75" x14ac:dyDescent="0.2">
      <c r="A322" s="34"/>
      <c r="B322" s="35"/>
      <c r="C322" s="36"/>
      <c r="D322" s="34"/>
      <c r="E322" s="34"/>
      <c r="F322" s="34"/>
    </row>
    <row r="323" spans="1:6" ht="12.75" x14ac:dyDescent="0.2">
      <c r="A323" s="34"/>
      <c r="B323" s="35"/>
      <c r="C323" s="36"/>
      <c r="D323" s="34"/>
      <c r="E323" s="34"/>
      <c r="F323" s="34"/>
    </row>
    <row r="324" spans="1:6" ht="12.75" x14ac:dyDescent="0.2">
      <c r="A324" s="34"/>
      <c r="B324" s="35"/>
      <c r="C324" s="36"/>
      <c r="D324" s="34"/>
      <c r="E324" s="34"/>
      <c r="F324" s="34"/>
    </row>
    <row r="325" spans="1:6" ht="12.75" x14ac:dyDescent="0.2">
      <c r="A325" s="34"/>
      <c r="B325" s="35"/>
      <c r="C325" s="36"/>
      <c r="D325" s="34"/>
      <c r="E325" s="34"/>
      <c r="F325" s="34"/>
    </row>
    <row r="326" spans="1:6" ht="12.75" x14ac:dyDescent="0.2">
      <c r="A326" s="34"/>
      <c r="B326" s="35"/>
      <c r="C326" s="36"/>
      <c r="D326" s="34"/>
      <c r="E326" s="34"/>
      <c r="F326" s="34"/>
    </row>
    <row r="327" spans="1:6" ht="12.75" x14ac:dyDescent="0.2">
      <c r="A327" s="34"/>
      <c r="B327" s="35"/>
      <c r="C327" s="36"/>
      <c r="D327" s="34"/>
      <c r="E327" s="34"/>
      <c r="F327" s="34"/>
    </row>
    <row r="328" spans="1:6" ht="12.75" x14ac:dyDescent="0.2">
      <c r="A328" s="34"/>
      <c r="B328" s="35"/>
      <c r="C328" s="36"/>
      <c r="D328" s="34"/>
      <c r="E328" s="34"/>
      <c r="F328" s="34"/>
    </row>
    <row r="329" spans="1:6" ht="12.75" x14ac:dyDescent="0.2">
      <c r="A329" s="34"/>
      <c r="B329" s="35"/>
      <c r="C329" s="36"/>
      <c r="D329" s="34"/>
      <c r="E329" s="34"/>
      <c r="F329" s="34"/>
    </row>
    <row r="330" spans="1:6" ht="12.75" x14ac:dyDescent="0.2">
      <c r="A330" s="34"/>
      <c r="B330" s="35"/>
      <c r="C330" s="36"/>
      <c r="D330" s="34"/>
      <c r="E330" s="34"/>
      <c r="F330" s="34"/>
    </row>
    <row r="331" spans="1:6" ht="12.75" x14ac:dyDescent="0.2">
      <c r="A331" s="34"/>
      <c r="B331" s="35"/>
      <c r="C331" s="36"/>
      <c r="D331" s="34"/>
      <c r="E331" s="34"/>
      <c r="F331" s="34"/>
    </row>
    <row r="332" spans="1:6" ht="12.75" x14ac:dyDescent="0.2">
      <c r="A332" s="34"/>
      <c r="B332" s="35"/>
      <c r="C332" s="36"/>
      <c r="D332" s="34"/>
      <c r="E332" s="34"/>
      <c r="F332" s="34"/>
    </row>
    <row r="333" spans="1:6" ht="12.75" x14ac:dyDescent="0.2">
      <c r="A333" s="34"/>
      <c r="B333" s="35"/>
      <c r="C333" s="36"/>
      <c r="D333" s="34"/>
      <c r="E333" s="34"/>
      <c r="F333" s="34"/>
    </row>
    <row r="334" spans="1:6" ht="12.75" x14ac:dyDescent="0.2">
      <c r="A334" s="34"/>
      <c r="B334" s="35"/>
      <c r="C334" s="36"/>
      <c r="D334" s="34"/>
      <c r="E334" s="34"/>
      <c r="F334" s="34"/>
    </row>
    <row r="335" spans="1:6" ht="12.75" x14ac:dyDescent="0.2">
      <c r="A335" s="34"/>
      <c r="B335" s="35"/>
      <c r="C335" s="36"/>
      <c r="D335" s="34"/>
      <c r="E335" s="34"/>
      <c r="F335" s="34"/>
    </row>
    <row r="336" spans="1:6" ht="12.75" x14ac:dyDescent="0.2">
      <c r="A336" s="34"/>
      <c r="B336" s="35"/>
      <c r="C336" s="36"/>
      <c r="D336" s="34"/>
      <c r="E336" s="34"/>
      <c r="F336" s="34"/>
    </row>
    <row r="337" spans="1:6" ht="12.75" x14ac:dyDescent="0.2">
      <c r="A337" s="34"/>
      <c r="B337" s="35"/>
      <c r="C337" s="36"/>
      <c r="D337" s="34"/>
      <c r="E337" s="34"/>
      <c r="F337" s="34"/>
    </row>
    <row r="338" spans="1:6" ht="12.75" x14ac:dyDescent="0.2">
      <c r="A338" s="34"/>
      <c r="B338" s="35"/>
      <c r="C338" s="36"/>
      <c r="D338" s="34"/>
      <c r="E338" s="34"/>
      <c r="F338" s="34"/>
    </row>
    <row r="339" spans="1:6" ht="12.75" x14ac:dyDescent="0.2">
      <c r="A339" s="34"/>
      <c r="B339" s="35"/>
      <c r="C339" s="36"/>
      <c r="D339" s="34"/>
      <c r="E339" s="34"/>
      <c r="F339" s="34"/>
    </row>
    <row r="340" spans="1:6" ht="12.75" x14ac:dyDescent="0.2">
      <c r="A340" s="34"/>
      <c r="B340" s="35"/>
      <c r="C340" s="36"/>
      <c r="D340" s="34"/>
      <c r="E340" s="34"/>
      <c r="F340" s="34"/>
    </row>
    <row r="341" spans="1:6" ht="12.75" x14ac:dyDescent="0.2">
      <c r="A341" s="34"/>
      <c r="B341" s="35"/>
      <c r="C341" s="36"/>
      <c r="D341" s="34"/>
      <c r="E341" s="34"/>
      <c r="F341" s="34"/>
    </row>
    <row r="342" spans="1:6" ht="12.75" x14ac:dyDescent="0.2">
      <c r="A342" s="34"/>
      <c r="B342" s="35"/>
      <c r="C342" s="36"/>
      <c r="D342" s="34"/>
      <c r="E342" s="34"/>
      <c r="F342" s="34"/>
    </row>
    <row r="343" spans="1:6" ht="12.75" x14ac:dyDescent="0.2">
      <c r="A343" s="34"/>
      <c r="B343" s="35"/>
      <c r="C343" s="36"/>
      <c r="D343" s="34"/>
      <c r="E343" s="34"/>
      <c r="F343" s="34"/>
    </row>
    <row r="344" spans="1:6" ht="12.75" x14ac:dyDescent="0.2">
      <c r="A344" s="34"/>
      <c r="B344" s="35"/>
      <c r="C344" s="36"/>
      <c r="D344" s="34"/>
      <c r="E344" s="34"/>
      <c r="F344" s="34"/>
    </row>
    <row r="345" spans="1:6" ht="12.75" x14ac:dyDescent="0.2">
      <c r="A345" s="34"/>
      <c r="B345" s="35"/>
      <c r="C345" s="36"/>
      <c r="D345" s="34"/>
      <c r="E345" s="34"/>
      <c r="F345" s="34"/>
    </row>
    <row r="346" spans="1:6" ht="12.75" x14ac:dyDescent="0.2">
      <c r="A346" s="34"/>
      <c r="B346" s="35"/>
      <c r="C346" s="36"/>
      <c r="D346" s="34"/>
      <c r="E346" s="34"/>
      <c r="F346" s="34"/>
    </row>
    <row r="347" spans="1:6" ht="12.75" x14ac:dyDescent="0.2">
      <c r="A347" s="34"/>
      <c r="B347" s="35"/>
      <c r="C347" s="36"/>
      <c r="D347" s="34"/>
      <c r="E347" s="34"/>
      <c r="F347" s="34"/>
    </row>
    <row r="348" spans="1:6" ht="12.75" x14ac:dyDescent="0.2">
      <c r="A348" s="34"/>
      <c r="B348" s="35"/>
      <c r="C348" s="36"/>
      <c r="D348" s="34"/>
      <c r="E348" s="34"/>
      <c r="F348" s="34"/>
    </row>
    <row r="349" spans="1:6" ht="12.75" x14ac:dyDescent="0.2">
      <c r="A349" s="34"/>
      <c r="B349" s="35"/>
      <c r="C349" s="36"/>
      <c r="D349" s="34"/>
      <c r="E349" s="34"/>
      <c r="F349" s="34"/>
    </row>
    <row r="350" spans="1:6" ht="12.75" x14ac:dyDescent="0.2">
      <c r="A350" s="34"/>
      <c r="B350" s="35"/>
      <c r="C350" s="36"/>
      <c r="D350" s="34"/>
      <c r="E350" s="34"/>
      <c r="F350" s="34"/>
    </row>
    <row r="351" spans="1:6" ht="12.75" x14ac:dyDescent="0.2">
      <c r="A351" s="34"/>
      <c r="B351" s="35"/>
      <c r="C351" s="36"/>
      <c r="D351" s="34"/>
      <c r="E351" s="34"/>
      <c r="F351" s="34"/>
    </row>
    <row r="352" spans="1:6" ht="12.75" x14ac:dyDescent="0.2">
      <c r="A352" s="34"/>
      <c r="B352" s="35"/>
      <c r="C352" s="36"/>
      <c r="D352" s="34"/>
      <c r="E352" s="34"/>
      <c r="F352" s="34"/>
    </row>
    <row r="353" spans="1:6" ht="12.75" x14ac:dyDescent="0.2">
      <c r="A353" s="34"/>
      <c r="B353" s="35"/>
      <c r="C353" s="36"/>
      <c r="D353" s="34"/>
      <c r="E353" s="34"/>
      <c r="F353" s="34"/>
    </row>
    <row r="354" spans="1:6" ht="12.75" x14ac:dyDescent="0.2">
      <c r="A354" s="34"/>
      <c r="B354" s="35"/>
      <c r="C354" s="36"/>
      <c r="D354" s="34"/>
      <c r="E354" s="34"/>
      <c r="F354" s="34"/>
    </row>
    <row r="355" spans="1:6" ht="12.75" x14ac:dyDescent="0.2">
      <c r="A355" s="34"/>
      <c r="B355" s="35"/>
      <c r="C355" s="36"/>
      <c r="D355" s="34"/>
      <c r="E355" s="34"/>
      <c r="F355" s="34"/>
    </row>
    <row r="356" spans="1:6" ht="12.75" x14ac:dyDescent="0.2">
      <c r="A356" s="34"/>
      <c r="B356" s="35"/>
      <c r="C356" s="36"/>
      <c r="D356" s="34"/>
      <c r="E356" s="34"/>
      <c r="F356" s="34"/>
    </row>
    <row r="357" spans="1:6" ht="12.75" x14ac:dyDescent="0.2">
      <c r="A357" s="34"/>
      <c r="B357" s="35"/>
      <c r="C357" s="36"/>
      <c r="D357" s="34"/>
      <c r="E357" s="34"/>
      <c r="F357" s="34"/>
    </row>
    <row r="358" spans="1:6" ht="12.75" x14ac:dyDescent="0.2">
      <c r="A358" s="34"/>
      <c r="B358" s="35"/>
      <c r="C358" s="36"/>
      <c r="D358" s="34"/>
      <c r="E358" s="34"/>
      <c r="F358" s="34"/>
    </row>
    <row r="359" spans="1:6" ht="12.75" x14ac:dyDescent="0.2">
      <c r="A359" s="34"/>
      <c r="B359" s="35"/>
      <c r="C359" s="36"/>
      <c r="D359" s="34"/>
      <c r="E359" s="34"/>
      <c r="F359" s="34"/>
    </row>
    <row r="360" spans="1:6" ht="12.75" x14ac:dyDescent="0.2">
      <c r="A360" s="34"/>
      <c r="B360" s="35"/>
      <c r="C360" s="36"/>
      <c r="D360" s="34"/>
      <c r="E360" s="34"/>
      <c r="F360" s="34"/>
    </row>
    <row r="361" spans="1:6" ht="12.75" x14ac:dyDescent="0.2">
      <c r="A361" s="34"/>
      <c r="B361" s="35"/>
      <c r="C361" s="36"/>
      <c r="D361" s="34"/>
      <c r="E361" s="34"/>
      <c r="F361" s="34"/>
    </row>
    <row r="362" spans="1:6" ht="12.75" x14ac:dyDescent="0.2">
      <c r="A362" s="34"/>
      <c r="B362" s="35"/>
      <c r="C362" s="36"/>
      <c r="D362" s="34"/>
      <c r="E362" s="34"/>
      <c r="F362" s="34"/>
    </row>
    <row r="363" spans="1:6" ht="12.75" x14ac:dyDescent="0.2">
      <c r="A363" s="34"/>
      <c r="B363" s="35"/>
      <c r="C363" s="36"/>
      <c r="D363" s="34"/>
      <c r="E363" s="34"/>
      <c r="F363" s="34"/>
    </row>
    <row r="364" spans="1:6" ht="12.75" x14ac:dyDescent="0.2">
      <c r="A364" s="34"/>
      <c r="B364" s="35"/>
      <c r="C364" s="36"/>
      <c r="D364" s="34"/>
      <c r="E364" s="34"/>
      <c r="F364" s="34"/>
    </row>
    <row r="365" spans="1:6" ht="12.75" x14ac:dyDescent="0.2">
      <c r="A365" s="34"/>
      <c r="B365" s="35"/>
      <c r="C365" s="36"/>
      <c r="D365" s="34"/>
      <c r="E365" s="34"/>
      <c r="F365" s="34"/>
    </row>
    <row r="366" spans="1:6" ht="12.75" x14ac:dyDescent="0.2">
      <c r="A366" s="34"/>
      <c r="B366" s="35"/>
      <c r="C366" s="36"/>
      <c r="D366" s="34"/>
      <c r="E366" s="34"/>
      <c r="F366" s="34"/>
    </row>
    <row r="367" spans="1:6" ht="12.75" x14ac:dyDescent="0.2">
      <c r="A367" s="34"/>
      <c r="B367" s="35"/>
      <c r="C367" s="36"/>
      <c r="D367" s="34"/>
      <c r="E367" s="34"/>
      <c r="F367" s="34"/>
    </row>
    <row r="368" spans="1:6" ht="12.75" x14ac:dyDescent="0.2">
      <c r="A368" s="34"/>
      <c r="B368" s="35"/>
      <c r="C368" s="36"/>
      <c r="D368" s="34"/>
      <c r="E368" s="34"/>
      <c r="F368" s="34"/>
    </row>
    <row r="369" spans="1:6" ht="12.75" x14ac:dyDescent="0.2">
      <c r="A369" s="34"/>
      <c r="B369" s="35"/>
      <c r="C369" s="36"/>
      <c r="D369" s="34"/>
      <c r="E369" s="34"/>
      <c r="F369" s="34"/>
    </row>
    <row r="370" spans="1:6" ht="12.75" x14ac:dyDescent="0.2">
      <c r="A370" s="34"/>
      <c r="B370" s="35"/>
      <c r="C370" s="36"/>
      <c r="D370" s="34"/>
      <c r="E370" s="34"/>
      <c r="F370" s="34"/>
    </row>
    <row r="371" spans="1:6" ht="12.75" x14ac:dyDescent="0.2">
      <c r="A371" s="34"/>
      <c r="B371" s="35"/>
      <c r="C371" s="36"/>
      <c r="D371" s="34"/>
      <c r="E371" s="34"/>
      <c r="F371" s="34"/>
    </row>
    <row r="372" spans="1:6" ht="12.75" x14ac:dyDescent="0.2">
      <c r="A372" s="34"/>
      <c r="B372" s="35"/>
      <c r="C372" s="36"/>
      <c r="D372" s="34"/>
      <c r="E372" s="34"/>
      <c r="F372" s="34"/>
    </row>
    <row r="373" spans="1:6" ht="12.75" x14ac:dyDescent="0.2">
      <c r="A373" s="34"/>
      <c r="B373" s="35"/>
      <c r="C373" s="36"/>
      <c r="D373" s="34"/>
      <c r="E373" s="34"/>
      <c r="F373" s="34"/>
    </row>
    <row r="374" spans="1:6" ht="12.75" x14ac:dyDescent="0.2">
      <c r="A374" s="34"/>
      <c r="B374" s="35"/>
      <c r="C374" s="36"/>
      <c r="D374" s="34"/>
      <c r="E374" s="34"/>
      <c r="F374" s="34"/>
    </row>
    <row r="375" spans="1:6" ht="12.75" x14ac:dyDescent="0.2">
      <c r="A375" s="34"/>
      <c r="B375" s="35"/>
      <c r="C375" s="36"/>
      <c r="D375" s="34"/>
      <c r="E375" s="34"/>
      <c r="F375" s="34"/>
    </row>
    <row r="376" spans="1:6" ht="12.75" x14ac:dyDescent="0.2">
      <c r="A376" s="34"/>
      <c r="B376" s="35"/>
      <c r="C376" s="36"/>
      <c r="D376" s="34"/>
      <c r="E376" s="34"/>
      <c r="F376" s="34"/>
    </row>
    <row r="377" spans="1:6" ht="12.75" x14ac:dyDescent="0.2">
      <c r="A377" s="34"/>
      <c r="B377" s="35"/>
      <c r="C377" s="36"/>
      <c r="D377" s="34"/>
      <c r="E377" s="34"/>
      <c r="F377" s="34"/>
    </row>
    <row r="378" spans="1:6" ht="12.75" x14ac:dyDescent="0.2">
      <c r="A378" s="34"/>
      <c r="B378" s="35"/>
      <c r="C378" s="36"/>
      <c r="D378" s="34"/>
      <c r="E378" s="34"/>
      <c r="F378" s="34"/>
    </row>
    <row r="379" spans="1:6" ht="12.75" x14ac:dyDescent="0.2">
      <c r="A379" s="34"/>
      <c r="B379" s="35"/>
      <c r="C379" s="36"/>
      <c r="D379" s="34"/>
      <c r="E379" s="34"/>
      <c r="F379" s="34"/>
    </row>
    <row r="380" spans="1:6" ht="12.75" x14ac:dyDescent="0.2">
      <c r="A380" s="34"/>
      <c r="B380" s="35"/>
      <c r="C380" s="36"/>
      <c r="D380" s="34"/>
      <c r="E380" s="34"/>
      <c r="F380" s="34"/>
    </row>
    <row r="381" spans="1:6" ht="12.75" x14ac:dyDescent="0.2">
      <c r="A381" s="34"/>
      <c r="B381" s="35"/>
      <c r="C381" s="36"/>
      <c r="D381" s="34"/>
      <c r="E381" s="34"/>
      <c r="F381" s="34"/>
    </row>
    <row r="382" spans="1:6" ht="12.75" x14ac:dyDescent="0.2">
      <c r="A382" s="34"/>
      <c r="B382" s="35"/>
      <c r="C382" s="36"/>
      <c r="D382" s="34"/>
      <c r="E382" s="34"/>
      <c r="F382" s="34"/>
    </row>
    <row r="383" spans="1:6" ht="12.75" x14ac:dyDescent="0.2">
      <c r="A383" s="34"/>
      <c r="B383" s="35"/>
      <c r="C383" s="36"/>
      <c r="D383" s="34"/>
      <c r="E383" s="34"/>
      <c r="F383" s="34"/>
    </row>
    <row r="384" spans="1:6" ht="12.75" x14ac:dyDescent="0.2">
      <c r="A384" s="34"/>
      <c r="B384" s="35"/>
      <c r="C384" s="36"/>
      <c r="D384" s="34"/>
      <c r="E384" s="34"/>
      <c r="F384" s="34"/>
    </row>
    <row r="385" spans="1:6" ht="12.75" x14ac:dyDescent="0.2">
      <c r="A385" s="34"/>
      <c r="B385" s="35"/>
      <c r="C385" s="36"/>
      <c r="D385" s="34"/>
      <c r="E385" s="34"/>
      <c r="F385" s="34"/>
    </row>
    <row r="386" spans="1:6" ht="12.75" x14ac:dyDescent="0.2">
      <c r="A386" s="34"/>
      <c r="B386" s="35"/>
      <c r="C386" s="36"/>
      <c r="D386" s="34"/>
      <c r="E386" s="34"/>
      <c r="F386" s="34"/>
    </row>
    <row r="387" spans="1:6" ht="12.75" x14ac:dyDescent="0.2">
      <c r="A387" s="34"/>
      <c r="B387" s="35"/>
      <c r="C387" s="36"/>
      <c r="D387" s="34"/>
      <c r="E387" s="34"/>
      <c r="F387" s="34"/>
    </row>
    <row r="388" spans="1:6" ht="12.75" x14ac:dyDescent="0.2">
      <c r="A388" s="34"/>
      <c r="B388" s="35"/>
      <c r="C388" s="36"/>
      <c r="D388" s="34"/>
      <c r="E388" s="34"/>
      <c r="F388" s="34"/>
    </row>
    <row r="389" spans="1:6" ht="12.75" x14ac:dyDescent="0.2">
      <c r="A389" s="34"/>
      <c r="B389" s="35"/>
      <c r="C389" s="36"/>
      <c r="D389" s="34"/>
      <c r="E389" s="34"/>
      <c r="F389" s="34"/>
    </row>
    <row r="390" spans="1:6" ht="12.75" x14ac:dyDescent="0.2">
      <c r="A390" s="34"/>
      <c r="B390" s="35"/>
      <c r="C390" s="36"/>
      <c r="D390" s="34"/>
      <c r="E390" s="34"/>
      <c r="F390" s="34"/>
    </row>
    <row r="391" spans="1:6" ht="12.75" x14ac:dyDescent="0.2">
      <c r="A391" s="34"/>
      <c r="B391" s="35"/>
      <c r="C391" s="36"/>
      <c r="D391" s="34"/>
      <c r="E391" s="34"/>
      <c r="F391" s="34"/>
    </row>
    <row r="392" spans="1:6" ht="12.75" x14ac:dyDescent="0.2">
      <c r="A392" s="34"/>
      <c r="B392" s="35"/>
      <c r="C392" s="36"/>
      <c r="D392" s="34"/>
      <c r="E392" s="34"/>
      <c r="F392" s="34"/>
    </row>
    <row r="393" spans="1:6" ht="12.75" x14ac:dyDescent="0.2">
      <c r="A393" s="34"/>
      <c r="B393" s="35"/>
      <c r="C393" s="36"/>
      <c r="D393" s="34"/>
      <c r="E393" s="34"/>
      <c r="F393" s="34"/>
    </row>
    <row r="394" spans="1:6" ht="12.75" x14ac:dyDescent="0.2">
      <c r="A394" s="34"/>
      <c r="B394" s="35"/>
      <c r="C394" s="36"/>
      <c r="D394" s="34"/>
      <c r="E394" s="34"/>
      <c r="F394" s="34"/>
    </row>
    <row r="395" spans="1:6" ht="12.75" x14ac:dyDescent="0.2">
      <c r="A395" s="34"/>
      <c r="B395" s="35"/>
      <c r="C395" s="36"/>
      <c r="D395" s="34"/>
      <c r="E395" s="34"/>
      <c r="F395" s="34"/>
    </row>
    <row r="396" spans="1:6" ht="12.75" x14ac:dyDescent="0.2">
      <c r="A396" s="34"/>
      <c r="B396" s="35"/>
      <c r="C396" s="36"/>
      <c r="D396" s="34"/>
      <c r="E396" s="34"/>
      <c r="F396" s="34"/>
    </row>
    <row r="397" spans="1:6" ht="12.75" x14ac:dyDescent="0.2">
      <c r="A397" s="34"/>
      <c r="B397" s="35"/>
      <c r="C397" s="36"/>
      <c r="D397" s="34"/>
      <c r="E397" s="34"/>
      <c r="F397" s="34"/>
    </row>
    <row r="398" spans="1:6" ht="12.75" x14ac:dyDescent="0.2">
      <c r="A398" s="34"/>
      <c r="B398" s="35"/>
      <c r="C398" s="36"/>
      <c r="D398" s="34"/>
      <c r="E398" s="34"/>
      <c r="F398" s="34"/>
    </row>
    <row r="399" spans="1:6" ht="12.75" x14ac:dyDescent="0.2">
      <c r="A399" s="34"/>
      <c r="B399" s="35"/>
      <c r="C399" s="36"/>
      <c r="D399" s="34"/>
      <c r="E399" s="34"/>
      <c r="F399" s="34"/>
    </row>
    <row r="400" spans="1:6" ht="12.75" x14ac:dyDescent="0.2">
      <c r="A400" s="34"/>
      <c r="B400" s="35"/>
      <c r="C400" s="36"/>
      <c r="D400" s="34"/>
      <c r="E400" s="34"/>
      <c r="F400" s="34"/>
    </row>
    <row r="401" spans="1:6" ht="12.75" x14ac:dyDescent="0.2">
      <c r="A401" s="34"/>
      <c r="B401" s="35"/>
      <c r="C401" s="36"/>
      <c r="D401" s="34"/>
      <c r="E401" s="34"/>
      <c r="F401" s="34"/>
    </row>
    <row r="402" spans="1:6" ht="12.75" x14ac:dyDescent="0.2">
      <c r="A402" s="34"/>
      <c r="B402" s="35"/>
      <c r="C402" s="36"/>
      <c r="D402" s="34"/>
      <c r="E402" s="34"/>
      <c r="F402" s="34"/>
    </row>
    <row r="403" spans="1:6" ht="12.75" x14ac:dyDescent="0.2">
      <c r="A403" s="34"/>
      <c r="B403" s="35"/>
      <c r="C403" s="36"/>
      <c r="D403" s="34"/>
      <c r="E403" s="34"/>
      <c r="F403" s="34"/>
    </row>
    <row r="404" spans="1:6" ht="12.75" x14ac:dyDescent="0.2">
      <c r="A404" s="34"/>
      <c r="B404" s="35"/>
      <c r="C404" s="36"/>
      <c r="D404" s="34"/>
      <c r="E404" s="34"/>
      <c r="F404" s="34"/>
    </row>
    <row r="405" spans="1:6" ht="12.75" x14ac:dyDescent="0.2">
      <c r="A405" s="34"/>
      <c r="B405" s="35"/>
      <c r="C405" s="36"/>
      <c r="D405" s="34"/>
      <c r="E405" s="34"/>
      <c r="F405" s="34"/>
    </row>
    <row r="406" spans="1:6" ht="12.75" x14ac:dyDescent="0.2">
      <c r="A406" s="34"/>
      <c r="B406" s="35"/>
      <c r="C406" s="36"/>
      <c r="D406" s="34"/>
      <c r="E406" s="34"/>
      <c r="F406" s="34"/>
    </row>
    <row r="407" spans="1:6" ht="12.75" x14ac:dyDescent="0.2">
      <c r="A407" s="34"/>
      <c r="B407" s="35"/>
      <c r="C407" s="36"/>
      <c r="D407" s="34"/>
      <c r="E407" s="34"/>
      <c r="F407" s="34"/>
    </row>
    <row r="408" spans="1:6" ht="12.75" x14ac:dyDescent="0.2">
      <c r="A408" s="34"/>
      <c r="B408" s="35"/>
      <c r="C408" s="36"/>
      <c r="D408" s="34"/>
      <c r="E408" s="34"/>
      <c r="F408" s="34"/>
    </row>
    <row r="409" spans="1:6" ht="12.75" x14ac:dyDescent="0.2">
      <c r="A409" s="34"/>
      <c r="B409" s="35"/>
      <c r="C409" s="36"/>
      <c r="D409" s="34"/>
      <c r="E409" s="34"/>
      <c r="F409" s="34"/>
    </row>
    <row r="410" spans="1:6" ht="12.75" x14ac:dyDescent="0.2">
      <c r="A410" s="34"/>
      <c r="B410" s="35"/>
      <c r="C410" s="36"/>
      <c r="D410" s="34"/>
      <c r="E410" s="34"/>
      <c r="F410" s="34"/>
    </row>
    <row r="411" spans="1:6" ht="12.75" x14ac:dyDescent="0.2">
      <c r="A411" s="34"/>
      <c r="B411" s="35"/>
      <c r="C411" s="36"/>
      <c r="D411" s="34"/>
      <c r="E411" s="34"/>
      <c r="F411" s="34"/>
    </row>
    <row r="412" spans="1:6" ht="12.75" x14ac:dyDescent="0.2">
      <c r="A412" s="34"/>
      <c r="B412" s="35"/>
      <c r="C412" s="36"/>
      <c r="D412" s="34"/>
      <c r="E412" s="34"/>
      <c r="F412" s="34"/>
    </row>
    <row r="413" spans="1:6" ht="12.75" x14ac:dyDescent="0.2">
      <c r="A413" s="34"/>
      <c r="B413" s="35"/>
      <c r="C413" s="36"/>
      <c r="D413" s="34"/>
      <c r="E413" s="34"/>
      <c r="F413" s="34"/>
    </row>
    <row r="414" spans="1:6" ht="12.75" x14ac:dyDescent="0.2">
      <c r="A414" s="34"/>
      <c r="B414" s="35"/>
      <c r="C414" s="36"/>
      <c r="D414" s="34"/>
      <c r="E414" s="34"/>
      <c r="F414" s="34"/>
    </row>
    <row r="415" spans="1:6" ht="12.75" x14ac:dyDescent="0.2">
      <c r="A415" s="34"/>
      <c r="B415" s="35"/>
      <c r="C415" s="36"/>
      <c r="D415" s="34"/>
      <c r="E415" s="34"/>
      <c r="F415" s="34"/>
    </row>
    <row r="416" spans="1:6" ht="12.75" x14ac:dyDescent="0.2">
      <c r="A416" s="34"/>
      <c r="B416" s="35"/>
      <c r="C416" s="36"/>
      <c r="D416" s="34"/>
      <c r="E416" s="34"/>
      <c r="F416" s="34"/>
    </row>
    <row r="417" spans="1:6" ht="12.75" x14ac:dyDescent="0.2">
      <c r="A417" s="34"/>
      <c r="B417" s="35"/>
      <c r="C417" s="36"/>
      <c r="D417" s="34"/>
      <c r="E417" s="34"/>
      <c r="F417" s="34"/>
    </row>
    <row r="418" spans="1:6" ht="12.75" x14ac:dyDescent="0.2">
      <c r="A418" s="34"/>
      <c r="B418" s="35"/>
      <c r="C418" s="36"/>
      <c r="D418" s="34"/>
      <c r="E418" s="34"/>
      <c r="F418" s="34"/>
    </row>
    <row r="419" spans="1:6" ht="12.75" x14ac:dyDescent="0.2">
      <c r="A419" s="34"/>
      <c r="B419" s="35"/>
      <c r="C419" s="36"/>
      <c r="D419" s="34"/>
      <c r="E419" s="34"/>
      <c r="F419" s="34"/>
    </row>
    <row r="420" spans="1:6" ht="12.75" x14ac:dyDescent="0.2">
      <c r="A420" s="34"/>
      <c r="B420" s="35"/>
      <c r="C420" s="36"/>
      <c r="D420" s="34"/>
      <c r="E420" s="34"/>
      <c r="F420" s="34"/>
    </row>
    <row r="421" spans="1:6" ht="12.75" x14ac:dyDescent="0.2">
      <c r="A421" s="34"/>
      <c r="B421" s="35"/>
      <c r="C421" s="36"/>
      <c r="D421" s="34"/>
      <c r="E421" s="34"/>
      <c r="F421" s="34"/>
    </row>
    <row r="422" spans="1:6" ht="12.75" x14ac:dyDescent="0.2">
      <c r="A422" s="34"/>
      <c r="B422" s="35"/>
      <c r="C422" s="36"/>
      <c r="D422" s="34"/>
      <c r="E422" s="34"/>
      <c r="F422" s="34"/>
    </row>
    <row r="423" spans="1:6" ht="12.75" x14ac:dyDescent="0.2">
      <c r="A423" s="34"/>
      <c r="B423" s="35"/>
      <c r="C423" s="36"/>
      <c r="D423" s="34"/>
      <c r="E423" s="34"/>
      <c r="F423" s="34"/>
    </row>
    <row r="424" spans="1:6" ht="12.75" x14ac:dyDescent="0.2">
      <c r="A424" s="34"/>
      <c r="B424" s="35"/>
      <c r="C424" s="36"/>
      <c r="D424" s="34"/>
      <c r="E424" s="34"/>
      <c r="F424" s="34"/>
    </row>
    <row r="425" spans="1:6" ht="12.75" x14ac:dyDescent="0.2">
      <c r="A425" s="34"/>
      <c r="B425" s="35"/>
      <c r="C425" s="36"/>
      <c r="D425" s="34"/>
      <c r="E425" s="34"/>
      <c r="F425" s="34"/>
    </row>
    <row r="426" spans="1:6" ht="12.75" x14ac:dyDescent="0.2">
      <c r="A426" s="34"/>
      <c r="B426" s="35"/>
      <c r="C426" s="36"/>
      <c r="D426" s="34"/>
      <c r="E426" s="34"/>
      <c r="F426" s="34"/>
    </row>
    <row r="427" spans="1:6" ht="12.75" x14ac:dyDescent="0.2">
      <c r="A427" s="34"/>
      <c r="B427" s="35"/>
      <c r="C427" s="36"/>
      <c r="D427" s="34"/>
      <c r="E427" s="34"/>
      <c r="F427" s="34"/>
    </row>
    <row r="428" spans="1:6" ht="12.75" x14ac:dyDescent="0.2">
      <c r="A428" s="34"/>
      <c r="B428" s="35"/>
      <c r="C428" s="36"/>
      <c r="D428" s="34"/>
      <c r="E428" s="34"/>
      <c r="F428" s="34"/>
    </row>
    <row r="429" spans="1:6" ht="12.75" x14ac:dyDescent="0.2">
      <c r="A429" s="34"/>
      <c r="B429" s="35"/>
      <c r="C429" s="36"/>
      <c r="D429" s="34"/>
      <c r="E429" s="34"/>
      <c r="F429" s="34"/>
    </row>
    <row r="430" spans="1:6" ht="12.75" x14ac:dyDescent="0.2">
      <c r="A430" s="34"/>
      <c r="B430" s="35"/>
      <c r="C430" s="36"/>
      <c r="D430" s="34"/>
      <c r="E430" s="34"/>
      <c r="F430" s="34"/>
    </row>
    <row r="431" spans="1:6" ht="12.75" x14ac:dyDescent="0.2">
      <c r="A431" s="34"/>
      <c r="B431" s="35"/>
      <c r="C431" s="36"/>
      <c r="D431" s="34"/>
      <c r="E431" s="34"/>
      <c r="F431" s="34"/>
    </row>
    <row r="432" spans="1:6" ht="12.75" x14ac:dyDescent="0.2">
      <c r="A432" s="34"/>
      <c r="B432" s="35"/>
      <c r="C432" s="36"/>
      <c r="D432" s="34"/>
      <c r="E432" s="34"/>
      <c r="F432" s="34"/>
    </row>
    <row r="433" spans="1:6" ht="12.75" x14ac:dyDescent="0.2">
      <c r="A433" s="34"/>
      <c r="B433" s="35"/>
      <c r="C433" s="36"/>
      <c r="D433" s="34"/>
      <c r="E433" s="34"/>
      <c r="F433" s="34"/>
    </row>
    <row r="434" spans="1:6" ht="12.75" x14ac:dyDescent="0.2">
      <c r="A434" s="34"/>
      <c r="B434" s="35"/>
      <c r="C434" s="36"/>
      <c r="D434" s="34"/>
      <c r="E434" s="34"/>
      <c r="F434" s="34"/>
    </row>
    <row r="435" spans="1:6" ht="12.75" x14ac:dyDescent="0.2">
      <c r="A435" s="34"/>
      <c r="B435" s="35"/>
      <c r="C435" s="36"/>
      <c r="D435" s="34"/>
      <c r="E435" s="34"/>
      <c r="F435" s="34"/>
    </row>
    <row r="436" spans="1:6" ht="12.75" x14ac:dyDescent="0.2">
      <c r="A436" s="34"/>
      <c r="B436" s="35"/>
      <c r="C436" s="36"/>
      <c r="D436" s="34"/>
      <c r="E436" s="34"/>
      <c r="F436" s="34"/>
    </row>
    <row r="437" spans="1:6" ht="12.75" x14ac:dyDescent="0.2">
      <c r="A437" s="34"/>
      <c r="B437" s="35"/>
      <c r="C437" s="36"/>
      <c r="D437" s="34"/>
      <c r="E437" s="34"/>
      <c r="F437" s="34"/>
    </row>
    <row r="438" spans="1:6" ht="12.75" x14ac:dyDescent="0.2">
      <c r="A438" s="34"/>
      <c r="B438" s="35"/>
      <c r="C438" s="36"/>
      <c r="D438" s="34"/>
      <c r="E438" s="34"/>
      <c r="F438" s="34"/>
    </row>
    <row r="439" spans="1:6" ht="12.75" x14ac:dyDescent="0.2">
      <c r="A439" s="34"/>
      <c r="B439" s="35"/>
      <c r="C439" s="36"/>
      <c r="D439" s="34"/>
      <c r="E439" s="34"/>
      <c r="F439" s="34"/>
    </row>
    <row r="440" spans="1:6" ht="12.75" x14ac:dyDescent="0.2">
      <c r="A440" s="34"/>
      <c r="B440" s="35"/>
      <c r="C440" s="36"/>
      <c r="D440" s="34"/>
      <c r="E440" s="34"/>
      <c r="F440" s="34"/>
    </row>
    <row r="441" spans="1:6" ht="12.75" x14ac:dyDescent="0.2">
      <c r="A441" s="34"/>
      <c r="B441" s="35"/>
      <c r="C441" s="36"/>
      <c r="D441" s="34"/>
      <c r="E441" s="34"/>
      <c r="F441" s="34"/>
    </row>
    <row r="442" spans="1:6" ht="12.75" x14ac:dyDescent="0.2">
      <c r="A442" s="34"/>
      <c r="B442" s="35"/>
      <c r="C442" s="36"/>
      <c r="D442" s="34"/>
      <c r="E442" s="34"/>
      <c r="F442" s="34"/>
    </row>
    <row r="443" spans="1:6" ht="12.75" x14ac:dyDescent="0.2">
      <c r="A443" s="34"/>
      <c r="B443" s="35"/>
      <c r="C443" s="36"/>
      <c r="D443" s="34"/>
      <c r="E443" s="34"/>
      <c r="F443" s="34"/>
    </row>
    <row r="444" spans="1:6" ht="12.75" x14ac:dyDescent="0.2">
      <c r="A444" s="34"/>
      <c r="B444" s="35"/>
      <c r="C444" s="36"/>
      <c r="D444" s="34"/>
      <c r="E444" s="34"/>
      <c r="F444" s="34"/>
    </row>
    <row r="445" spans="1:6" ht="12.75" x14ac:dyDescent="0.2">
      <c r="A445" s="34"/>
      <c r="B445" s="35"/>
      <c r="C445" s="36"/>
      <c r="D445" s="34"/>
      <c r="E445" s="34"/>
      <c r="F445" s="34"/>
    </row>
    <row r="446" spans="1:6" ht="12.75" x14ac:dyDescent="0.2">
      <c r="A446" s="34"/>
      <c r="B446" s="35"/>
      <c r="C446" s="36"/>
      <c r="D446" s="34"/>
      <c r="E446" s="34"/>
      <c r="F446" s="34"/>
    </row>
    <row r="447" spans="1:6" ht="12.75" x14ac:dyDescent="0.2">
      <c r="A447" s="34"/>
      <c r="B447" s="35"/>
      <c r="C447" s="36"/>
      <c r="D447" s="34"/>
      <c r="E447" s="34"/>
      <c r="F447" s="34"/>
    </row>
    <row r="448" spans="1:6" ht="12.75" x14ac:dyDescent="0.2">
      <c r="A448" s="34"/>
      <c r="B448" s="35"/>
      <c r="C448" s="36"/>
      <c r="D448" s="34"/>
      <c r="E448" s="34"/>
      <c r="F448" s="34"/>
    </row>
    <row r="449" spans="1:6" ht="12.75" x14ac:dyDescent="0.2">
      <c r="A449" s="34"/>
      <c r="B449" s="35"/>
      <c r="C449" s="36"/>
      <c r="D449" s="34"/>
      <c r="E449" s="34"/>
      <c r="F449" s="34"/>
    </row>
    <row r="450" spans="1:6" ht="12.75" x14ac:dyDescent="0.2">
      <c r="A450" s="34"/>
      <c r="B450" s="35"/>
      <c r="C450" s="36"/>
      <c r="D450" s="34"/>
      <c r="E450" s="34"/>
      <c r="F450" s="34"/>
    </row>
    <row r="451" spans="1:6" ht="12.75" x14ac:dyDescent="0.2">
      <c r="A451" s="34"/>
      <c r="B451" s="35"/>
      <c r="C451" s="36"/>
      <c r="D451" s="34"/>
      <c r="E451" s="34"/>
      <c r="F451" s="34"/>
    </row>
    <row r="452" spans="1:6" ht="12.75" x14ac:dyDescent="0.2">
      <c r="A452" s="34"/>
      <c r="B452" s="35"/>
      <c r="C452" s="36"/>
      <c r="D452" s="34"/>
      <c r="E452" s="34"/>
      <c r="F452" s="34"/>
    </row>
    <row r="453" spans="1:6" ht="12.75" x14ac:dyDescent="0.2">
      <c r="A453" s="34"/>
      <c r="B453" s="35"/>
      <c r="C453" s="36"/>
      <c r="D453" s="34"/>
      <c r="E453" s="34"/>
      <c r="F453" s="34"/>
    </row>
    <row r="454" spans="1:6" ht="12.75" x14ac:dyDescent="0.2">
      <c r="A454" s="34"/>
      <c r="B454" s="35"/>
      <c r="C454" s="36"/>
      <c r="D454" s="34"/>
      <c r="E454" s="34"/>
      <c r="F454" s="34"/>
    </row>
    <row r="455" spans="1:6" ht="12.75" x14ac:dyDescent="0.2">
      <c r="A455" s="34"/>
      <c r="B455" s="35"/>
      <c r="C455" s="36"/>
      <c r="D455" s="34"/>
      <c r="E455" s="34"/>
      <c r="F455" s="34"/>
    </row>
    <row r="456" spans="1:6" ht="12.75" x14ac:dyDescent="0.2">
      <c r="A456" s="34"/>
      <c r="B456" s="35"/>
      <c r="C456" s="36"/>
      <c r="D456" s="34"/>
      <c r="E456" s="34"/>
      <c r="F456" s="34"/>
    </row>
    <row r="457" spans="1:6" ht="12.75" x14ac:dyDescent="0.2">
      <c r="A457" s="34"/>
      <c r="B457" s="35"/>
      <c r="C457" s="36"/>
      <c r="D457" s="34"/>
      <c r="E457" s="34"/>
      <c r="F457" s="34"/>
    </row>
    <row r="458" spans="1:6" ht="12.75" x14ac:dyDescent="0.2">
      <c r="A458" s="34"/>
      <c r="B458" s="35"/>
      <c r="C458" s="36"/>
      <c r="D458" s="34"/>
      <c r="E458" s="34"/>
      <c r="F458" s="34"/>
    </row>
    <row r="459" spans="1:6" ht="12.75" x14ac:dyDescent="0.2">
      <c r="A459" s="34"/>
      <c r="B459" s="35"/>
      <c r="C459" s="36"/>
      <c r="D459" s="34"/>
      <c r="E459" s="34"/>
      <c r="F459" s="34"/>
    </row>
    <row r="460" spans="1:6" ht="12.75" x14ac:dyDescent="0.2">
      <c r="A460" s="34"/>
      <c r="B460" s="35"/>
      <c r="C460" s="36"/>
      <c r="D460" s="34"/>
      <c r="E460" s="34"/>
      <c r="F460" s="34"/>
    </row>
    <row r="461" spans="1:6" ht="12.75" x14ac:dyDescent="0.2">
      <c r="A461" s="34"/>
      <c r="B461" s="35"/>
      <c r="C461" s="36"/>
      <c r="D461" s="34"/>
      <c r="E461" s="34"/>
      <c r="F461" s="34"/>
    </row>
    <row r="462" spans="1:6" ht="12.75" x14ac:dyDescent="0.2">
      <c r="A462" s="34"/>
      <c r="B462" s="35"/>
      <c r="C462" s="36"/>
      <c r="D462" s="34"/>
      <c r="E462" s="34"/>
      <c r="F462" s="34"/>
    </row>
    <row r="463" spans="1:6" ht="12.75" x14ac:dyDescent="0.2">
      <c r="A463" s="34"/>
      <c r="B463" s="35"/>
      <c r="C463" s="36"/>
      <c r="D463" s="34"/>
      <c r="E463" s="34"/>
      <c r="F463" s="34"/>
    </row>
    <row r="464" spans="1:6" ht="12.75" x14ac:dyDescent="0.2">
      <c r="A464" s="34"/>
      <c r="B464" s="35"/>
      <c r="C464" s="36"/>
      <c r="D464" s="34"/>
      <c r="E464" s="34"/>
      <c r="F464" s="34"/>
    </row>
    <row r="465" spans="1:6" ht="12.75" x14ac:dyDescent="0.2">
      <c r="A465" s="34"/>
      <c r="B465" s="35"/>
      <c r="C465" s="36"/>
      <c r="D465" s="34"/>
      <c r="E465" s="34"/>
      <c r="F465" s="34"/>
    </row>
    <row r="466" spans="1:6" ht="12.75" x14ac:dyDescent="0.2">
      <c r="A466" s="34"/>
      <c r="B466" s="35"/>
      <c r="C466" s="36"/>
      <c r="D466" s="34"/>
      <c r="E466" s="34"/>
      <c r="F466" s="34"/>
    </row>
    <row r="467" spans="1:6" ht="12.75" x14ac:dyDescent="0.2">
      <c r="A467" s="34"/>
      <c r="B467" s="35"/>
      <c r="C467" s="36"/>
      <c r="D467" s="34"/>
      <c r="E467" s="34"/>
      <c r="F467" s="34"/>
    </row>
    <row r="468" spans="1:6" ht="12.75" x14ac:dyDescent="0.2">
      <c r="A468" s="34"/>
      <c r="B468" s="35"/>
      <c r="C468" s="36"/>
      <c r="D468" s="34"/>
      <c r="E468" s="34"/>
      <c r="F468" s="34"/>
    </row>
    <row r="469" spans="1:6" ht="12.75" x14ac:dyDescent="0.2">
      <c r="A469" s="34"/>
      <c r="B469" s="35"/>
      <c r="C469" s="36"/>
      <c r="D469" s="34"/>
      <c r="E469" s="34"/>
      <c r="F469" s="34"/>
    </row>
    <row r="470" spans="1:6" ht="12.75" x14ac:dyDescent="0.2">
      <c r="A470" s="34"/>
      <c r="B470" s="35"/>
      <c r="C470" s="36"/>
      <c r="D470" s="34"/>
      <c r="E470" s="34"/>
      <c r="F470" s="34"/>
    </row>
    <row r="471" spans="1:6" ht="12.75" x14ac:dyDescent="0.2">
      <c r="A471" s="34"/>
      <c r="B471" s="35"/>
      <c r="C471" s="36"/>
      <c r="D471" s="34"/>
      <c r="E471" s="34"/>
      <c r="F471" s="34"/>
    </row>
    <row r="472" spans="1:6" ht="12.75" x14ac:dyDescent="0.2">
      <c r="A472" s="34"/>
      <c r="B472" s="35"/>
      <c r="C472" s="36"/>
      <c r="D472" s="34"/>
      <c r="E472" s="34"/>
      <c r="F472" s="34"/>
    </row>
    <row r="473" spans="1:6" ht="12.75" x14ac:dyDescent="0.2">
      <c r="A473" s="34"/>
      <c r="B473" s="35"/>
      <c r="C473" s="36"/>
      <c r="D473" s="34"/>
      <c r="E473" s="34"/>
      <c r="F473" s="34"/>
    </row>
    <row r="474" spans="1:6" ht="12.75" x14ac:dyDescent="0.2">
      <c r="A474" s="34"/>
      <c r="B474" s="35"/>
      <c r="C474" s="36"/>
      <c r="D474" s="34"/>
      <c r="E474" s="34"/>
      <c r="F474" s="34"/>
    </row>
    <row r="475" spans="1:6" ht="12.75" x14ac:dyDescent="0.2">
      <c r="A475" s="34"/>
      <c r="B475" s="35"/>
      <c r="C475" s="36"/>
      <c r="D475" s="34"/>
      <c r="E475" s="34"/>
      <c r="F475" s="34"/>
    </row>
    <row r="476" spans="1:6" ht="12.75" x14ac:dyDescent="0.2">
      <c r="A476" s="34"/>
      <c r="B476" s="35"/>
      <c r="C476" s="36"/>
      <c r="D476" s="34"/>
      <c r="E476" s="34"/>
      <c r="F476" s="34"/>
    </row>
    <row r="477" spans="1:6" ht="12.75" x14ac:dyDescent="0.2">
      <c r="A477" s="34"/>
      <c r="B477" s="35"/>
      <c r="C477" s="36"/>
      <c r="D477" s="34"/>
      <c r="E477" s="34"/>
      <c r="F477" s="34"/>
    </row>
    <row r="478" spans="1:6" ht="12.75" x14ac:dyDescent="0.2">
      <c r="A478" s="34"/>
      <c r="B478" s="35"/>
      <c r="C478" s="36"/>
      <c r="D478" s="34"/>
      <c r="E478" s="34"/>
      <c r="F478" s="34"/>
    </row>
    <row r="479" spans="1:6" ht="12.75" x14ac:dyDescent="0.2">
      <c r="A479" s="34"/>
      <c r="B479" s="35"/>
      <c r="C479" s="36"/>
      <c r="D479" s="34"/>
      <c r="E479" s="34"/>
      <c r="F479" s="34"/>
    </row>
    <row r="480" spans="1:6" ht="12.75" x14ac:dyDescent="0.2">
      <c r="A480" s="34"/>
      <c r="B480" s="35"/>
      <c r="C480" s="36"/>
      <c r="D480" s="34"/>
      <c r="E480" s="34"/>
      <c r="F480" s="34"/>
    </row>
    <row r="481" spans="1:6" ht="12.75" x14ac:dyDescent="0.2">
      <c r="A481" s="34"/>
      <c r="B481" s="35"/>
      <c r="C481" s="36"/>
      <c r="D481" s="34"/>
      <c r="E481" s="34"/>
      <c r="F481" s="34"/>
    </row>
    <row r="482" spans="1:6" ht="12.75" x14ac:dyDescent="0.2">
      <c r="A482" s="34"/>
      <c r="B482" s="35"/>
      <c r="C482" s="36"/>
      <c r="D482" s="34"/>
      <c r="E482" s="34"/>
      <c r="F482" s="34"/>
    </row>
    <row r="483" spans="1:6" ht="12.75" x14ac:dyDescent="0.2">
      <c r="A483" s="34"/>
      <c r="B483" s="35"/>
      <c r="C483" s="36"/>
      <c r="D483" s="34"/>
      <c r="E483" s="34"/>
      <c r="F483" s="34"/>
    </row>
    <row r="484" spans="1:6" ht="12.75" x14ac:dyDescent="0.2">
      <c r="A484" s="34"/>
      <c r="B484" s="35"/>
      <c r="C484" s="36"/>
      <c r="D484" s="34"/>
      <c r="E484" s="34"/>
      <c r="F484" s="34"/>
    </row>
    <row r="485" spans="1:6" ht="12.75" x14ac:dyDescent="0.2">
      <c r="A485" s="34"/>
      <c r="B485" s="35"/>
      <c r="C485" s="36"/>
      <c r="D485" s="34"/>
      <c r="E485" s="34"/>
      <c r="F485" s="34"/>
    </row>
    <row r="486" spans="1:6" ht="12.75" x14ac:dyDescent="0.2">
      <c r="A486" s="34"/>
      <c r="B486" s="35"/>
      <c r="C486" s="36"/>
      <c r="D486" s="34"/>
      <c r="E486" s="34"/>
      <c r="F486" s="34"/>
    </row>
    <row r="487" spans="1:6" ht="12.75" x14ac:dyDescent="0.2">
      <c r="A487" s="34"/>
      <c r="B487" s="35"/>
      <c r="C487" s="36"/>
      <c r="D487" s="34"/>
      <c r="E487" s="34"/>
      <c r="F487" s="34"/>
    </row>
    <row r="488" spans="1:6" ht="12.75" x14ac:dyDescent="0.2">
      <c r="A488" s="34"/>
      <c r="B488" s="35"/>
      <c r="C488" s="36"/>
      <c r="D488" s="34"/>
      <c r="E488" s="34"/>
      <c r="F488" s="34"/>
    </row>
    <row r="489" spans="1:6" ht="12.75" x14ac:dyDescent="0.2">
      <c r="A489" s="34"/>
      <c r="B489" s="35"/>
      <c r="C489" s="36"/>
      <c r="D489" s="34"/>
      <c r="E489" s="34"/>
      <c r="F489" s="34"/>
    </row>
    <row r="490" spans="1:6" ht="12.75" x14ac:dyDescent="0.2">
      <c r="A490" s="34"/>
      <c r="B490" s="35"/>
      <c r="C490" s="36"/>
      <c r="D490" s="34"/>
      <c r="E490" s="34"/>
      <c r="F490" s="34"/>
    </row>
    <row r="491" spans="1:6" ht="12.75" x14ac:dyDescent="0.2">
      <c r="A491" s="34"/>
      <c r="B491" s="35"/>
      <c r="C491" s="36"/>
      <c r="D491" s="34"/>
      <c r="E491" s="34"/>
      <c r="F491" s="34"/>
    </row>
    <row r="492" spans="1:6" ht="12.75" x14ac:dyDescent="0.2">
      <c r="A492" s="34"/>
      <c r="B492" s="35"/>
      <c r="C492" s="36"/>
      <c r="D492" s="34"/>
      <c r="E492" s="34"/>
      <c r="F492" s="34"/>
    </row>
    <row r="493" spans="1:6" ht="12.75" x14ac:dyDescent="0.2">
      <c r="A493" s="34"/>
      <c r="B493" s="35"/>
      <c r="C493" s="36"/>
      <c r="D493" s="34"/>
      <c r="E493" s="34"/>
      <c r="F493" s="34"/>
    </row>
    <row r="494" spans="1:6" ht="12.75" x14ac:dyDescent="0.2">
      <c r="A494" s="34"/>
      <c r="B494" s="35"/>
      <c r="C494" s="36"/>
      <c r="D494" s="34"/>
      <c r="E494" s="34"/>
      <c r="F494" s="34"/>
    </row>
    <row r="495" spans="1:6" ht="12.75" x14ac:dyDescent="0.2">
      <c r="A495" s="34"/>
      <c r="B495" s="35"/>
      <c r="C495" s="36"/>
      <c r="D495" s="34"/>
      <c r="E495" s="34"/>
      <c r="F495" s="34"/>
    </row>
    <row r="496" spans="1:6" ht="12.75" x14ac:dyDescent="0.2">
      <c r="A496" s="34"/>
      <c r="B496" s="35"/>
      <c r="C496" s="36"/>
      <c r="D496" s="34"/>
      <c r="E496" s="34"/>
      <c r="F496" s="34"/>
    </row>
    <row r="497" spans="1:6" ht="12.75" x14ac:dyDescent="0.2">
      <c r="A497" s="34"/>
      <c r="B497" s="35"/>
      <c r="C497" s="36"/>
      <c r="D497" s="34"/>
      <c r="E497" s="34"/>
      <c r="F497" s="34"/>
    </row>
    <row r="498" spans="1:6" ht="12.75" x14ac:dyDescent="0.2">
      <c r="A498" s="34"/>
      <c r="B498" s="35"/>
      <c r="C498" s="36"/>
      <c r="D498" s="34"/>
      <c r="E498" s="34"/>
      <c r="F498" s="34"/>
    </row>
    <row r="499" spans="1:6" ht="12.75" x14ac:dyDescent="0.2">
      <c r="A499" s="34"/>
      <c r="B499" s="35"/>
      <c r="C499" s="36"/>
      <c r="D499" s="34"/>
      <c r="E499" s="34"/>
      <c r="F499" s="34"/>
    </row>
    <row r="500" spans="1:6" ht="12.75" x14ac:dyDescent="0.2">
      <c r="A500" s="34"/>
      <c r="B500" s="35"/>
      <c r="C500" s="36"/>
      <c r="D500" s="34"/>
      <c r="E500" s="34"/>
      <c r="F500" s="34"/>
    </row>
    <row r="501" spans="1:6" ht="12.75" x14ac:dyDescent="0.2">
      <c r="A501" s="34"/>
      <c r="B501" s="35"/>
      <c r="C501" s="36"/>
      <c r="D501" s="34"/>
      <c r="E501" s="34"/>
      <c r="F501" s="34"/>
    </row>
    <row r="502" spans="1:6" ht="12.75" x14ac:dyDescent="0.2">
      <c r="A502" s="34"/>
      <c r="B502" s="35"/>
      <c r="C502" s="36"/>
      <c r="D502" s="34"/>
      <c r="E502" s="34"/>
      <c r="F502" s="34"/>
    </row>
    <row r="503" spans="1:6" ht="12.75" x14ac:dyDescent="0.2">
      <c r="A503" s="34"/>
      <c r="B503" s="35"/>
      <c r="C503" s="36"/>
      <c r="D503" s="34"/>
      <c r="E503" s="34"/>
      <c r="F503" s="34"/>
    </row>
    <row r="504" spans="1:6" ht="12.75" x14ac:dyDescent="0.2">
      <c r="A504" s="34"/>
      <c r="B504" s="35"/>
      <c r="C504" s="36"/>
      <c r="D504" s="34"/>
      <c r="E504" s="34"/>
      <c r="F504" s="34"/>
    </row>
    <row r="505" spans="1:6" ht="12.75" x14ac:dyDescent="0.2">
      <c r="A505" s="34"/>
      <c r="B505" s="35"/>
      <c r="C505" s="36"/>
      <c r="D505" s="34"/>
      <c r="E505" s="34"/>
      <c r="F505" s="34"/>
    </row>
    <row r="506" spans="1:6" ht="12.75" x14ac:dyDescent="0.2">
      <c r="A506" s="34"/>
      <c r="B506" s="35"/>
      <c r="C506" s="36"/>
      <c r="D506" s="34"/>
      <c r="E506" s="34"/>
      <c r="F506" s="34"/>
    </row>
    <row r="507" spans="1:6" ht="12.75" x14ac:dyDescent="0.2">
      <c r="A507" s="34"/>
      <c r="B507" s="35"/>
      <c r="C507" s="36"/>
      <c r="D507" s="34"/>
      <c r="E507" s="34"/>
      <c r="F507" s="34"/>
    </row>
    <row r="508" spans="1:6" ht="12.75" x14ac:dyDescent="0.2">
      <c r="A508" s="34"/>
      <c r="B508" s="35"/>
      <c r="C508" s="36"/>
      <c r="D508" s="34"/>
      <c r="E508" s="34"/>
      <c r="F508" s="34"/>
    </row>
    <row r="509" spans="1:6" ht="12.75" x14ac:dyDescent="0.2">
      <c r="A509" s="34"/>
      <c r="B509" s="35"/>
      <c r="C509" s="36"/>
      <c r="D509" s="34"/>
      <c r="E509" s="34"/>
      <c r="F509" s="34"/>
    </row>
    <row r="510" spans="1:6" ht="12.75" x14ac:dyDescent="0.2">
      <c r="A510" s="34"/>
      <c r="B510" s="35"/>
      <c r="C510" s="36"/>
      <c r="D510" s="34"/>
      <c r="E510" s="34"/>
      <c r="F510" s="34"/>
    </row>
    <row r="511" spans="1:6" ht="12.75" x14ac:dyDescent="0.2">
      <c r="A511" s="34"/>
      <c r="B511" s="35"/>
      <c r="C511" s="36"/>
      <c r="D511" s="34"/>
      <c r="E511" s="34"/>
      <c r="F511" s="34"/>
    </row>
    <row r="512" spans="1:6" ht="12.75" x14ac:dyDescent="0.2">
      <c r="A512" s="34"/>
      <c r="B512" s="35"/>
      <c r="C512" s="36"/>
      <c r="D512" s="34"/>
      <c r="E512" s="34"/>
      <c r="F512" s="34"/>
    </row>
    <row r="513" spans="1:6" ht="12.75" x14ac:dyDescent="0.2">
      <c r="A513" s="34"/>
      <c r="B513" s="35"/>
      <c r="C513" s="36"/>
      <c r="D513" s="34"/>
      <c r="E513" s="34"/>
      <c r="F513" s="34"/>
    </row>
    <row r="514" spans="1:6" ht="12.75" x14ac:dyDescent="0.2">
      <c r="A514" s="34"/>
      <c r="B514" s="35"/>
      <c r="C514" s="36"/>
      <c r="D514" s="34"/>
      <c r="E514" s="34"/>
      <c r="F514" s="34"/>
    </row>
    <row r="515" spans="1:6" ht="12.75" x14ac:dyDescent="0.2">
      <c r="A515" s="34"/>
      <c r="B515" s="35"/>
      <c r="C515" s="36"/>
      <c r="D515" s="34"/>
      <c r="E515" s="34"/>
      <c r="F515" s="34"/>
    </row>
    <row r="516" spans="1:6" ht="12.75" x14ac:dyDescent="0.2">
      <c r="A516" s="34"/>
      <c r="B516" s="35"/>
      <c r="C516" s="36"/>
      <c r="D516" s="34"/>
      <c r="E516" s="34"/>
      <c r="F516" s="34"/>
    </row>
    <row r="517" spans="1:6" ht="12.75" x14ac:dyDescent="0.2">
      <c r="A517" s="34"/>
      <c r="B517" s="35"/>
      <c r="C517" s="36"/>
      <c r="D517" s="34"/>
      <c r="E517" s="34"/>
      <c r="F517" s="34"/>
    </row>
    <row r="518" spans="1:6" ht="12.75" x14ac:dyDescent="0.2">
      <c r="A518" s="34"/>
      <c r="B518" s="35"/>
      <c r="C518" s="36"/>
      <c r="D518" s="34"/>
      <c r="E518" s="34"/>
      <c r="F518" s="34"/>
    </row>
    <row r="519" spans="1:6" ht="12.75" x14ac:dyDescent="0.2">
      <c r="A519" s="34"/>
      <c r="B519" s="35"/>
      <c r="C519" s="36"/>
      <c r="D519" s="34"/>
      <c r="E519" s="34"/>
      <c r="F519" s="34"/>
    </row>
    <row r="520" spans="1:6" ht="12.75" x14ac:dyDescent="0.2">
      <c r="A520" s="34"/>
      <c r="B520" s="35"/>
      <c r="C520" s="36"/>
      <c r="D520" s="34"/>
      <c r="E520" s="34"/>
      <c r="F520" s="34"/>
    </row>
    <row r="521" spans="1:6" ht="12.75" x14ac:dyDescent="0.2">
      <c r="A521" s="34"/>
      <c r="B521" s="35"/>
      <c r="C521" s="36"/>
      <c r="D521" s="34"/>
      <c r="E521" s="34"/>
      <c r="F521" s="34"/>
    </row>
    <row r="522" spans="1:6" ht="12.75" x14ac:dyDescent="0.2">
      <c r="A522" s="34"/>
      <c r="B522" s="35"/>
      <c r="C522" s="36"/>
      <c r="D522" s="34"/>
      <c r="E522" s="34"/>
      <c r="F522" s="34"/>
    </row>
    <row r="523" spans="1:6" ht="12.75" x14ac:dyDescent="0.2">
      <c r="A523" s="34"/>
      <c r="B523" s="35"/>
      <c r="C523" s="36"/>
      <c r="D523" s="34"/>
      <c r="E523" s="34"/>
      <c r="F523" s="34"/>
    </row>
    <row r="524" spans="1:6" ht="12.75" x14ac:dyDescent="0.2">
      <c r="A524" s="34"/>
      <c r="B524" s="35"/>
      <c r="C524" s="36"/>
      <c r="D524" s="34"/>
      <c r="E524" s="34"/>
      <c r="F524" s="34"/>
    </row>
    <row r="525" spans="1:6" ht="12.75" x14ac:dyDescent="0.2">
      <c r="A525" s="34"/>
      <c r="B525" s="35"/>
      <c r="C525" s="36"/>
      <c r="D525" s="34"/>
      <c r="E525" s="34"/>
      <c r="F525" s="34"/>
    </row>
    <row r="526" spans="1:6" ht="12.75" x14ac:dyDescent="0.2">
      <c r="A526" s="34"/>
      <c r="B526" s="35"/>
      <c r="C526" s="36"/>
      <c r="D526" s="34"/>
      <c r="E526" s="34"/>
      <c r="F526" s="34"/>
    </row>
    <row r="527" spans="1:6" ht="12.75" x14ac:dyDescent="0.2">
      <c r="A527" s="34"/>
      <c r="B527" s="35"/>
      <c r="C527" s="36"/>
      <c r="D527" s="34"/>
      <c r="E527" s="34"/>
      <c r="F527" s="34"/>
    </row>
    <row r="528" spans="1:6" ht="12.75" x14ac:dyDescent="0.2">
      <c r="A528" s="34"/>
      <c r="B528" s="35"/>
      <c r="C528" s="36"/>
      <c r="D528" s="34"/>
      <c r="E528" s="34"/>
      <c r="F528" s="34"/>
    </row>
    <row r="529" spans="1:6" ht="12.75" x14ac:dyDescent="0.2">
      <c r="A529" s="34"/>
      <c r="B529" s="35"/>
      <c r="C529" s="36"/>
      <c r="D529" s="34"/>
      <c r="E529" s="34"/>
      <c r="F529" s="34"/>
    </row>
    <row r="530" spans="1:6" ht="12.75" x14ac:dyDescent="0.2">
      <c r="A530" s="34"/>
      <c r="B530" s="35"/>
      <c r="C530" s="36"/>
      <c r="D530" s="34"/>
      <c r="E530" s="34"/>
      <c r="F530" s="34"/>
    </row>
    <row r="531" spans="1:6" ht="12.75" x14ac:dyDescent="0.2">
      <c r="A531" s="34"/>
      <c r="B531" s="35"/>
      <c r="C531" s="36"/>
      <c r="D531" s="34"/>
      <c r="E531" s="34"/>
      <c r="F531" s="34"/>
    </row>
    <row r="532" spans="1:6" ht="12.75" x14ac:dyDescent="0.2">
      <c r="A532" s="34"/>
      <c r="B532" s="35"/>
      <c r="C532" s="36"/>
      <c r="D532" s="34"/>
      <c r="E532" s="34"/>
      <c r="F532" s="34"/>
    </row>
    <row r="533" spans="1:6" ht="12.75" x14ac:dyDescent="0.2">
      <c r="A533" s="34"/>
      <c r="B533" s="35"/>
      <c r="C533" s="36"/>
      <c r="D533" s="34"/>
      <c r="E533" s="34"/>
      <c r="F533" s="34"/>
    </row>
    <row r="534" spans="1:6" ht="12.75" x14ac:dyDescent="0.2">
      <c r="A534" s="34"/>
      <c r="B534" s="35"/>
      <c r="C534" s="36"/>
      <c r="D534" s="34"/>
      <c r="E534" s="34"/>
      <c r="F534" s="34"/>
    </row>
    <row r="535" spans="1:6" ht="12.75" x14ac:dyDescent="0.2">
      <c r="A535" s="34"/>
      <c r="B535" s="35"/>
      <c r="C535" s="36"/>
      <c r="D535" s="34"/>
      <c r="E535" s="34"/>
      <c r="F535" s="34"/>
    </row>
    <row r="536" spans="1:6" ht="12.75" x14ac:dyDescent="0.2">
      <c r="A536" s="34"/>
      <c r="B536" s="35"/>
      <c r="C536" s="36"/>
      <c r="D536" s="34"/>
      <c r="E536" s="34"/>
      <c r="F536" s="34"/>
    </row>
    <row r="537" spans="1:6" ht="12.75" x14ac:dyDescent="0.2">
      <c r="A537" s="34"/>
      <c r="B537" s="35"/>
      <c r="C537" s="36"/>
      <c r="D537" s="34"/>
      <c r="E537" s="34"/>
      <c r="F537" s="34"/>
    </row>
    <row r="538" spans="1:6" ht="12.75" x14ac:dyDescent="0.2">
      <c r="A538" s="34"/>
      <c r="B538" s="35"/>
      <c r="C538" s="36"/>
      <c r="D538" s="34"/>
      <c r="E538" s="34"/>
      <c r="F538" s="34"/>
    </row>
    <row r="539" spans="1:6" ht="12.75" x14ac:dyDescent="0.2">
      <c r="A539" s="34"/>
      <c r="B539" s="35"/>
      <c r="C539" s="36"/>
      <c r="D539" s="34"/>
      <c r="E539" s="34"/>
      <c r="F539" s="34"/>
    </row>
    <row r="540" spans="1:6" ht="12.75" x14ac:dyDescent="0.2">
      <c r="A540" s="34"/>
      <c r="B540" s="35"/>
      <c r="C540" s="36"/>
      <c r="D540" s="34"/>
      <c r="E540" s="34"/>
      <c r="F540" s="34"/>
    </row>
    <row r="541" spans="1:6" ht="12.75" x14ac:dyDescent="0.2">
      <c r="A541" s="34"/>
      <c r="B541" s="35"/>
      <c r="C541" s="36"/>
      <c r="D541" s="34"/>
      <c r="E541" s="34"/>
      <c r="F541" s="34"/>
    </row>
    <row r="542" spans="1:6" ht="12.75" x14ac:dyDescent="0.2">
      <c r="A542" s="34"/>
      <c r="B542" s="35"/>
      <c r="C542" s="36"/>
      <c r="D542" s="34"/>
      <c r="E542" s="34"/>
      <c r="F542" s="34"/>
    </row>
    <row r="543" spans="1:6" ht="12.75" x14ac:dyDescent="0.2">
      <c r="A543" s="34"/>
      <c r="B543" s="35"/>
      <c r="C543" s="36"/>
      <c r="D543" s="34"/>
      <c r="E543" s="34"/>
      <c r="F543" s="34"/>
    </row>
    <row r="544" spans="1:6" ht="12.75" x14ac:dyDescent="0.2">
      <c r="A544" s="34"/>
      <c r="B544" s="35"/>
      <c r="C544" s="36"/>
      <c r="D544" s="34"/>
      <c r="E544" s="34"/>
      <c r="F544" s="34"/>
    </row>
    <row r="545" spans="1:6" ht="12.75" x14ac:dyDescent="0.2">
      <c r="A545" s="34"/>
      <c r="B545" s="35"/>
      <c r="C545" s="36"/>
      <c r="D545" s="34"/>
      <c r="E545" s="34"/>
      <c r="F545" s="34"/>
    </row>
    <row r="546" spans="1:6" ht="12.75" x14ac:dyDescent="0.2">
      <c r="A546" s="34"/>
      <c r="B546" s="35"/>
      <c r="C546" s="36"/>
      <c r="D546" s="34"/>
      <c r="E546" s="34"/>
      <c r="F546" s="34"/>
    </row>
    <row r="547" spans="1:6" ht="12.75" x14ac:dyDescent="0.2">
      <c r="A547" s="34"/>
      <c r="B547" s="35"/>
      <c r="C547" s="36"/>
      <c r="D547" s="34"/>
      <c r="E547" s="34"/>
      <c r="F547" s="34"/>
    </row>
    <row r="548" spans="1:6" ht="12.75" x14ac:dyDescent="0.2">
      <c r="A548" s="34"/>
      <c r="B548" s="35"/>
      <c r="C548" s="36"/>
      <c r="D548" s="34"/>
      <c r="E548" s="34"/>
      <c r="F548" s="34"/>
    </row>
    <row r="549" spans="1:6" ht="12.75" x14ac:dyDescent="0.2">
      <c r="A549" s="34"/>
      <c r="B549" s="35"/>
      <c r="C549" s="36"/>
      <c r="D549" s="34"/>
      <c r="E549" s="34"/>
      <c r="F549" s="34"/>
    </row>
    <row r="550" spans="1:6" ht="12.75" x14ac:dyDescent="0.2">
      <c r="A550" s="34"/>
      <c r="B550" s="35"/>
      <c r="C550" s="36"/>
      <c r="D550" s="34"/>
      <c r="E550" s="34"/>
      <c r="F550" s="34"/>
    </row>
    <row r="551" spans="1:6" ht="12.75" x14ac:dyDescent="0.2">
      <c r="A551" s="34"/>
      <c r="B551" s="35"/>
      <c r="C551" s="36"/>
      <c r="D551" s="34"/>
      <c r="E551" s="34"/>
      <c r="F551" s="34"/>
    </row>
    <row r="552" spans="1:6" ht="12.75" x14ac:dyDescent="0.2">
      <c r="A552" s="34"/>
      <c r="B552" s="35"/>
      <c r="C552" s="36"/>
      <c r="D552" s="34"/>
      <c r="E552" s="34"/>
      <c r="F552" s="34"/>
    </row>
    <row r="553" spans="1:6" ht="12.75" x14ac:dyDescent="0.2">
      <c r="A553" s="34"/>
      <c r="B553" s="35"/>
      <c r="C553" s="36"/>
      <c r="D553" s="34"/>
      <c r="E553" s="34"/>
      <c r="F553" s="34"/>
    </row>
    <row r="554" spans="1:6" ht="12.75" x14ac:dyDescent="0.2">
      <c r="A554" s="34"/>
      <c r="B554" s="35"/>
      <c r="C554" s="36"/>
      <c r="D554" s="34"/>
      <c r="E554" s="34"/>
      <c r="F554" s="34"/>
    </row>
    <row r="555" spans="1:6" ht="12.75" x14ac:dyDescent="0.2">
      <c r="A555" s="34"/>
      <c r="B555" s="35"/>
      <c r="C555" s="36"/>
      <c r="D555" s="34"/>
      <c r="E555" s="34"/>
      <c r="F555" s="34"/>
    </row>
    <row r="556" spans="1:6" ht="12.75" x14ac:dyDescent="0.2">
      <c r="A556" s="34"/>
      <c r="B556" s="35"/>
      <c r="C556" s="36"/>
      <c r="D556" s="34"/>
      <c r="E556" s="34"/>
      <c r="F556" s="34"/>
    </row>
    <row r="557" spans="1:6" ht="12.75" x14ac:dyDescent="0.2">
      <c r="A557" s="34"/>
      <c r="B557" s="35"/>
      <c r="C557" s="36"/>
      <c r="D557" s="34"/>
      <c r="E557" s="34"/>
      <c r="F557" s="34"/>
    </row>
    <row r="558" spans="1:6" ht="12.75" x14ac:dyDescent="0.2">
      <c r="A558" s="34"/>
      <c r="B558" s="35"/>
      <c r="C558" s="36"/>
      <c r="D558" s="34"/>
      <c r="E558" s="34"/>
      <c r="F558" s="34"/>
    </row>
    <row r="559" spans="1:6" ht="12.75" x14ac:dyDescent="0.2">
      <c r="A559" s="34"/>
      <c r="B559" s="35"/>
      <c r="C559" s="36"/>
      <c r="D559" s="34"/>
      <c r="E559" s="34"/>
      <c r="F559" s="34"/>
    </row>
    <row r="560" spans="1:6" ht="12.75" x14ac:dyDescent="0.2">
      <c r="A560" s="34"/>
      <c r="B560" s="35"/>
      <c r="C560" s="36"/>
      <c r="D560" s="34"/>
      <c r="E560" s="34"/>
      <c r="F560" s="34"/>
    </row>
    <row r="561" spans="1:6" ht="12.75" x14ac:dyDescent="0.2">
      <c r="A561" s="34"/>
      <c r="B561" s="35"/>
      <c r="C561" s="36"/>
      <c r="D561" s="34"/>
      <c r="E561" s="34"/>
      <c r="F561" s="34"/>
    </row>
    <row r="562" spans="1:6" ht="12.75" x14ac:dyDescent="0.2">
      <c r="A562" s="34"/>
      <c r="B562" s="35"/>
      <c r="C562" s="36"/>
      <c r="D562" s="34"/>
      <c r="E562" s="34"/>
      <c r="F562" s="34"/>
    </row>
    <row r="563" spans="1:6" ht="12.75" x14ac:dyDescent="0.2">
      <c r="A563" s="34"/>
      <c r="B563" s="35"/>
      <c r="C563" s="36"/>
      <c r="D563" s="34"/>
      <c r="E563" s="34"/>
      <c r="F563" s="34"/>
    </row>
    <row r="564" spans="1:6" ht="12.75" x14ac:dyDescent="0.2">
      <c r="A564" s="34"/>
      <c r="B564" s="35"/>
      <c r="C564" s="36"/>
      <c r="D564" s="34"/>
      <c r="E564" s="34"/>
      <c r="F564" s="34"/>
    </row>
    <row r="565" spans="1:6" ht="12.75" x14ac:dyDescent="0.2">
      <c r="A565" s="34"/>
      <c r="B565" s="35"/>
      <c r="C565" s="36"/>
      <c r="D565" s="34"/>
      <c r="E565" s="34"/>
      <c r="F565" s="34"/>
    </row>
    <row r="566" spans="1:6" ht="12.75" x14ac:dyDescent="0.2">
      <c r="A566" s="34"/>
      <c r="B566" s="35"/>
      <c r="C566" s="36"/>
      <c r="D566" s="34"/>
      <c r="E566" s="34"/>
      <c r="F566" s="34"/>
    </row>
    <row r="567" spans="1:6" ht="12.75" x14ac:dyDescent="0.2">
      <c r="A567" s="34"/>
      <c r="B567" s="35"/>
      <c r="C567" s="36"/>
      <c r="D567" s="34"/>
      <c r="E567" s="34"/>
      <c r="F567" s="34"/>
    </row>
    <row r="568" spans="1:6" ht="12.75" x14ac:dyDescent="0.2">
      <c r="A568" s="34"/>
      <c r="B568" s="35"/>
      <c r="C568" s="36"/>
      <c r="D568" s="34"/>
      <c r="E568" s="34"/>
      <c r="F568" s="34"/>
    </row>
    <row r="569" spans="1:6" ht="12.75" x14ac:dyDescent="0.2">
      <c r="A569" s="34"/>
      <c r="B569" s="35"/>
      <c r="C569" s="36"/>
      <c r="D569" s="34"/>
      <c r="E569" s="34"/>
      <c r="F569" s="34"/>
    </row>
    <row r="570" spans="1:6" ht="12.75" x14ac:dyDescent="0.2">
      <c r="A570" s="34"/>
      <c r="B570" s="35"/>
      <c r="C570" s="36"/>
      <c r="D570" s="34"/>
      <c r="E570" s="34"/>
      <c r="F570" s="34"/>
    </row>
    <row r="571" spans="1:6" ht="12.75" x14ac:dyDescent="0.2">
      <c r="A571" s="34"/>
      <c r="B571" s="35"/>
      <c r="C571" s="36"/>
      <c r="D571" s="34"/>
      <c r="E571" s="34"/>
      <c r="F571" s="34"/>
    </row>
    <row r="572" spans="1:6" ht="12.75" x14ac:dyDescent="0.2">
      <c r="A572" s="34"/>
      <c r="B572" s="35"/>
      <c r="C572" s="36"/>
      <c r="D572" s="34"/>
      <c r="E572" s="34"/>
      <c r="F572" s="34"/>
    </row>
    <row r="573" spans="1:6" ht="12.75" x14ac:dyDescent="0.2">
      <c r="A573" s="34"/>
      <c r="B573" s="35"/>
      <c r="C573" s="36"/>
      <c r="D573" s="34"/>
      <c r="E573" s="34"/>
      <c r="F573" s="34"/>
    </row>
    <row r="574" spans="1:6" ht="12.75" x14ac:dyDescent="0.2">
      <c r="A574" s="34"/>
      <c r="B574" s="35"/>
      <c r="C574" s="36"/>
      <c r="D574" s="34"/>
      <c r="E574" s="34"/>
      <c r="F574" s="34"/>
    </row>
    <row r="575" spans="1:6" ht="12.75" x14ac:dyDescent="0.2">
      <c r="A575" s="34"/>
      <c r="B575" s="35"/>
      <c r="C575" s="36"/>
      <c r="D575" s="34"/>
      <c r="E575" s="34"/>
      <c r="F575" s="34"/>
    </row>
    <row r="576" spans="1:6" ht="12.75" x14ac:dyDescent="0.2">
      <c r="A576" s="34"/>
      <c r="B576" s="35"/>
      <c r="C576" s="36"/>
      <c r="D576" s="34"/>
      <c r="E576" s="34"/>
      <c r="F576" s="34"/>
    </row>
    <row r="577" spans="1:6" ht="12.75" x14ac:dyDescent="0.2">
      <c r="A577" s="34"/>
      <c r="B577" s="35"/>
      <c r="C577" s="36"/>
      <c r="D577" s="34"/>
      <c r="E577" s="34"/>
      <c r="F577" s="34"/>
    </row>
    <row r="578" spans="1:6" ht="12.75" x14ac:dyDescent="0.2">
      <c r="A578" s="34"/>
      <c r="B578" s="35"/>
      <c r="C578" s="36"/>
      <c r="D578" s="34"/>
      <c r="E578" s="34"/>
      <c r="F578" s="34"/>
    </row>
    <row r="579" spans="1:6" ht="12.75" x14ac:dyDescent="0.2">
      <c r="A579" s="34"/>
      <c r="B579" s="35"/>
      <c r="C579" s="36"/>
      <c r="D579" s="34"/>
      <c r="E579" s="34"/>
      <c r="F579" s="34"/>
    </row>
    <row r="580" spans="1:6" ht="12.75" x14ac:dyDescent="0.2">
      <c r="A580" s="34"/>
      <c r="B580" s="35"/>
      <c r="C580" s="36"/>
      <c r="D580" s="34"/>
      <c r="E580" s="34"/>
      <c r="F580" s="34"/>
    </row>
    <row r="581" spans="1:6" ht="12.75" x14ac:dyDescent="0.2">
      <c r="A581" s="34"/>
      <c r="B581" s="35"/>
      <c r="C581" s="36"/>
      <c r="D581" s="34"/>
      <c r="E581" s="34"/>
      <c r="F581" s="34"/>
    </row>
    <row r="582" spans="1:6" ht="12.75" x14ac:dyDescent="0.2">
      <c r="A582" s="34"/>
      <c r="B582" s="35"/>
      <c r="C582" s="36"/>
      <c r="D582" s="34"/>
      <c r="E582" s="34"/>
      <c r="F582" s="34"/>
    </row>
    <row r="583" spans="1:6" ht="12.75" x14ac:dyDescent="0.2">
      <c r="A583" s="34"/>
      <c r="B583" s="35"/>
      <c r="C583" s="36"/>
      <c r="D583" s="34"/>
      <c r="E583" s="34"/>
      <c r="F583" s="34"/>
    </row>
    <row r="584" spans="1:6" ht="12.75" x14ac:dyDescent="0.2">
      <c r="A584" s="34"/>
      <c r="B584" s="35"/>
      <c r="C584" s="36"/>
      <c r="D584" s="34"/>
      <c r="E584" s="34"/>
      <c r="F584" s="34"/>
    </row>
    <row r="585" spans="1:6" ht="12.75" x14ac:dyDescent="0.2">
      <c r="A585" s="34"/>
      <c r="B585" s="35"/>
      <c r="C585" s="36"/>
      <c r="D585" s="34"/>
      <c r="E585" s="34"/>
      <c r="F585" s="34"/>
    </row>
    <row r="586" spans="1:6" ht="12.75" x14ac:dyDescent="0.2">
      <c r="A586" s="34"/>
      <c r="B586" s="35"/>
      <c r="C586" s="36"/>
      <c r="D586" s="34"/>
      <c r="E586" s="34"/>
      <c r="F586" s="34"/>
    </row>
    <row r="587" spans="1:6" ht="12.75" x14ac:dyDescent="0.2">
      <c r="A587" s="34"/>
      <c r="B587" s="35"/>
      <c r="C587" s="36"/>
      <c r="D587" s="34"/>
      <c r="E587" s="34"/>
      <c r="F587" s="34"/>
    </row>
    <row r="588" spans="1:6" ht="12.75" x14ac:dyDescent="0.2">
      <c r="A588" s="34"/>
      <c r="B588" s="35"/>
      <c r="C588" s="36"/>
      <c r="D588" s="34"/>
      <c r="E588" s="34"/>
      <c r="F588" s="34"/>
    </row>
    <row r="589" spans="1:6" ht="12.75" x14ac:dyDescent="0.2">
      <c r="A589" s="34"/>
      <c r="B589" s="35"/>
      <c r="C589" s="36"/>
      <c r="D589" s="34"/>
      <c r="E589" s="34"/>
      <c r="F589" s="34"/>
    </row>
    <row r="590" spans="1:6" ht="12.75" x14ac:dyDescent="0.2">
      <c r="A590" s="34"/>
      <c r="B590" s="35"/>
      <c r="C590" s="36"/>
      <c r="D590" s="34"/>
      <c r="E590" s="34"/>
      <c r="F590" s="34"/>
    </row>
    <row r="591" spans="1:6" ht="12.75" x14ac:dyDescent="0.2">
      <c r="A591" s="34"/>
      <c r="B591" s="35"/>
      <c r="C591" s="36"/>
      <c r="D591" s="34"/>
      <c r="E591" s="34"/>
      <c r="F591" s="34"/>
    </row>
    <row r="592" spans="1:6" ht="12.75" x14ac:dyDescent="0.2">
      <c r="A592" s="34"/>
      <c r="B592" s="35"/>
      <c r="C592" s="36"/>
      <c r="D592" s="34"/>
      <c r="E592" s="34"/>
      <c r="F592" s="34"/>
    </row>
    <row r="593" spans="1:6" ht="12.75" x14ac:dyDescent="0.2">
      <c r="A593" s="34"/>
      <c r="B593" s="35"/>
      <c r="C593" s="36"/>
      <c r="D593" s="34"/>
      <c r="E593" s="34"/>
      <c r="F593" s="34"/>
    </row>
    <row r="594" spans="1:6" ht="12.75" x14ac:dyDescent="0.2">
      <c r="A594" s="34"/>
      <c r="B594" s="35"/>
      <c r="C594" s="36"/>
      <c r="D594" s="34"/>
      <c r="E594" s="34"/>
      <c r="F594" s="34"/>
    </row>
    <row r="595" spans="1:6" ht="12.75" x14ac:dyDescent="0.2">
      <c r="A595" s="34"/>
      <c r="B595" s="35"/>
      <c r="C595" s="36"/>
      <c r="D595" s="34"/>
      <c r="E595" s="34"/>
      <c r="F595" s="34"/>
    </row>
    <row r="596" spans="1:6" ht="12.75" x14ac:dyDescent="0.2">
      <c r="A596" s="34"/>
      <c r="B596" s="35"/>
      <c r="C596" s="36"/>
      <c r="D596" s="34"/>
      <c r="E596" s="34"/>
      <c r="F596" s="34"/>
    </row>
    <row r="597" spans="1:6" ht="12.75" x14ac:dyDescent="0.2">
      <c r="A597" s="34"/>
      <c r="B597" s="35"/>
      <c r="C597" s="36"/>
      <c r="D597" s="34"/>
      <c r="E597" s="34"/>
      <c r="F597" s="34"/>
    </row>
    <row r="598" spans="1:6" ht="12.75" x14ac:dyDescent="0.2">
      <c r="A598" s="34"/>
      <c r="B598" s="35"/>
      <c r="C598" s="36"/>
      <c r="D598" s="34"/>
      <c r="E598" s="34"/>
      <c r="F598" s="34"/>
    </row>
    <row r="599" spans="1:6" ht="12.75" x14ac:dyDescent="0.2">
      <c r="A599" s="34"/>
      <c r="B599" s="35"/>
      <c r="C599" s="36"/>
      <c r="D599" s="34"/>
      <c r="E599" s="34"/>
      <c r="F599" s="34"/>
    </row>
    <row r="600" spans="1:6" ht="12.75" x14ac:dyDescent="0.2">
      <c r="A600" s="34"/>
      <c r="B600" s="35"/>
      <c r="C600" s="36"/>
      <c r="D600" s="34"/>
      <c r="E600" s="34"/>
      <c r="F600" s="34"/>
    </row>
    <row r="601" spans="1:6" ht="12.75" x14ac:dyDescent="0.2">
      <c r="A601" s="34"/>
      <c r="B601" s="35"/>
      <c r="C601" s="36"/>
      <c r="D601" s="34"/>
      <c r="E601" s="34"/>
      <c r="F601" s="34"/>
    </row>
    <row r="602" spans="1:6" ht="12.75" x14ac:dyDescent="0.2">
      <c r="A602" s="34"/>
      <c r="B602" s="35"/>
      <c r="C602" s="36"/>
      <c r="D602" s="34"/>
      <c r="E602" s="34"/>
      <c r="F602" s="34"/>
    </row>
    <row r="603" spans="1:6" ht="12.75" x14ac:dyDescent="0.2">
      <c r="A603" s="34"/>
      <c r="B603" s="35"/>
      <c r="C603" s="36"/>
      <c r="D603" s="34"/>
      <c r="E603" s="34"/>
      <c r="F603" s="34"/>
    </row>
    <row r="604" spans="1:6" ht="12.75" x14ac:dyDescent="0.2">
      <c r="A604" s="34"/>
      <c r="B604" s="35"/>
      <c r="C604" s="36"/>
      <c r="D604" s="34"/>
      <c r="E604" s="34"/>
      <c r="F604" s="34"/>
    </row>
    <row r="605" spans="1:6" ht="12.75" x14ac:dyDescent="0.2">
      <c r="A605" s="34"/>
      <c r="B605" s="35"/>
      <c r="C605" s="36"/>
      <c r="D605" s="34"/>
      <c r="E605" s="34"/>
      <c r="F605" s="34"/>
    </row>
    <row r="606" spans="1:6" ht="12.75" x14ac:dyDescent="0.2">
      <c r="A606" s="34"/>
      <c r="B606" s="35"/>
      <c r="C606" s="36"/>
      <c r="D606" s="34"/>
      <c r="E606" s="34"/>
      <c r="F606" s="34"/>
    </row>
    <row r="607" spans="1:6" ht="12.75" x14ac:dyDescent="0.2">
      <c r="A607" s="34"/>
      <c r="B607" s="35"/>
      <c r="C607" s="36"/>
      <c r="D607" s="34"/>
      <c r="E607" s="34"/>
      <c r="F607" s="34"/>
    </row>
    <row r="608" spans="1:6" ht="12.75" x14ac:dyDescent="0.2">
      <c r="A608" s="34"/>
      <c r="B608" s="35"/>
      <c r="C608" s="36"/>
      <c r="D608" s="34"/>
      <c r="E608" s="34"/>
      <c r="F608" s="34"/>
    </row>
    <row r="609" spans="1:6" ht="12.75" x14ac:dyDescent="0.2">
      <c r="A609" s="34"/>
      <c r="B609" s="35"/>
      <c r="C609" s="36"/>
      <c r="D609" s="34"/>
      <c r="E609" s="34"/>
      <c r="F609" s="34"/>
    </row>
    <row r="610" spans="1:6" ht="12.75" x14ac:dyDescent="0.2">
      <c r="A610" s="34"/>
      <c r="B610" s="35"/>
      <c r="C610" s="36"/>
      <c r="D610" s="34"/>
      <c r="E610" s="34"/>
      <c r="F610" s="34"/>
    </row>
    <row r="611" spans="1:6" ht="12.75" x14ac:dyDescent="0.2">
      <c r="A611" s="34"/>
      <c r="B611" s="35"/>
      <c r="C611" s="36"/>
      <c r="D611" s="34"/>
      <c r="E611" s="34"/>
      <c r="F611" s="34"/>
    </row>
    <row r="612" spans="1:6" ht="12.75" x14ac:dyDescent="0.2">
      <c r="A612" s="34"/>
      <c r="B612" s="35"/>
      <c r="C612" s="36"/>
      <c r="D612" s="34"/>
      <c r="E612" s="34"/>
      <c r="F612" s="34"/>
    </row>
    <row r="613" spans="1:6" ht="12.75" x14ac:dyDescent="0.2">
      <c r="A613" s="34"/>
      <c r="B613" s="35"/>
      <c r="C613" s="36"/>
      <c r="D613" s="34"/>
      <c r="E613" s="34"/>
      <c r="F613" s="34"/>
    </row>
    <row r="614" spans="1:6" ht="12.75" x14ac:dyDescent="0.2">
      <c r="A614" s="34"/>
      <c r="B614" s="35"/>
      <c r="C614" s="36"/>
      <c r="D614" s="34"/>
      <c r="E614" s="34"/>
      <c r="F614" s="34"/>
    </row>
    <row r="615" spans="1:6" ht="12.75" x14ac:dyDescent="0.2">
      <c r="A615" s="34"/>
      <c r="B615" s="35"/>
      <c r="C615" s="36"/>
      <c r="D615" s="34"/>
      <c r="E615" s="34"/>
      <c r="F615" s="34"/>
    </row>
    <row r="616" spans="1:6" ht="12.75" x14ac:dyDescent="0.2">
      <c r="A616" s="34"/>
      <c r="B616" s="35"/>
      <c r="C616" s="36"/>
      <c r="D616" s="34"/>
      <c r="E616" s="34"/>
      <c r="F616" s="34"/>
    </row>
    <row r="617" spans="1:6" ht="12.75" x14ac:dyDescent="0.2">
      <c r="A617" s="34"/>
      <c r="B617" s="35"/>
      <c r="C617" s="36"/>
      <c r="D617" s="34"/>
      <c r="E617" s="34"/>
      <c r="F617" s="34"/>
    </row>
    <row r="618" spans="1:6" ht="12.75" x14ac:dyDescent="0.2">
      <c r="A618" s="34"/>
      <c r="B618" s="35"/>
      <c r="C618" s="36"/>
      <c r="D618" s="34"/>
      <c r="E618" s="34"/>
      <c r="F618" s="34"/>
    </row>
    <row r="619" spans="1:6" ht="12.75" x14ac:dyDescent="0.2">
      <c r="A619" s="34"/>
      <c r="B619" s="35"/>
      <c r="C619" s="36"/>
      <c r="D619" s="34"/>
      <c r="E619" s="34"/>
      <c r="F619" s="34"/>
    </row>
    <row r="620" spans="1:6" ht="12.75" x14ac:dyDescent="0.2">
      <c r="A620" s="34"/>
      <c r="B620" s="35"/>
      <c r="C620" s="36"/>
      <c r="D620" s="34"/>
      <c r="E620" s="34"/>
      <c r="F620" s="34"/>
    </row>
    <row r="621" spans="1:6" ht="12.75" x14ac:dyDescent="0.2">
      <c r="A621" s="34"/>
      <c r="B621" s="35"/>
      <c r="C621" s="36"/>
      <c r="D621" s="34"/>
      <c r="E621" s="34"/>
      <c r="F621" s="34"/>
    </row>
    <row r="622" spans="1:6" ht="12.75" x14ac:dyDescent="0.2">
      <c r="A622" s="34"/>
      <c r="B622" s="35"/>
      <c r="C622" s="36"/>
      <c r="D622" s="34"/>
      <c r="E622" s="34"/>
      <c r="F622" s="34"/>
    </row>
    <row r="623" spans="1:6" ht="12.75" x14ac:dyDescent="0.2">
      <c r="A623" s="34"/>
      <c r="B623" s="35"/>
      <c r="C623" s="36"/>
      <c r="D623" s="34"/>
      <c r="E623" s="34"/>
      <c r="F623" s="34"/>
    </row>
    <row r="624" spans="1:6" ht="12.75" x14ac:dyDescent="0.2">
      <c r="A624" s="34"/>
      <c r="B624" s="35"/>
      <c r="C624" s="36"/>
      <c r="D624" s="34"/>
      <c r="E624" s="34"/>
      <c r="F624" s="34"/>
    </row>
    <row r="625" spans="1:6" ht="12.75" x14ac:dyDescent="0.2">
      <c r="A625" s="34"/>
      <c r="B625" s="35"/>
      <c r="C625" s="36"/>
      <c r="D625" s="34"/>
      <c r="E625" s="34"/>
      <c r="F625" s="34"/>
    </row>
    <row r="626" spans="1:6" ht="12.75" x14ac:dyDescent="0.2">
      <c r="A626" s="34"/>
      <c r="B626" s="35"/>
      <c r="C626" s="36"/>
      <c r="D626" s="34"/>
      <c r="E626" s="34"/>
      <c r="F626" s="34"/>
    </row>
    <row r="627" spans="1:6" ht="12.75" x14ac:dyDescent="0.2">
      <c r="A627" s="34"/>
      <c r="B627" s="35"/>
      <c r="C627" s="36"/>
      <c r="D627" s="34"/>
      <c r="E627" s="34"/>
      <c r="F627" s="34"/>
    </row>
    <row r="628" spans="1:6" ht="12.75" x14ac:dyDescent="0.2">
      <c r="A628" s="34"/>
      <c r="B628" s="35"/>
      <c r="C628" s="36"/>
      <c r="D628" s="34"/>
      <c r="E628" s="34"/>
      <c r="F628" s="34"/>
    </row>
    <row r="629" spans="1:6" ht="12.75" x14ac:dyDescent="0.2">
      <c r="A629" s="34"/>
      <c r="B629" s="35"/>
      <c r="C629" s="36"/>
      <c r="D629" s="34"/>
      <c r="E629" s="34"/>
      <c r="F629" s="34"/>
    </row>
    <row r="630" spans="1:6" ht="12.75" x14ac:dyDescent="0.2">
      <c r="A630" s="34"/>
      <c r="B630" s="35"/>
      <c r="C630" s="36"/>
      <c r="D630" s="34"/>
      <c r="E630" s="34"/>
      <c r="F630" s="34"/>
    </row>
    <row r="631" spans="1:6" ht="12.75" x14ac:dyDescent="0.2">
      <c r="A631" s="34"/>
      <c r="B631" s="35"/>
      <c r="C631" s="36"/>
      <c r="D631" s="34"/>
      <c r="E631" s="34"/>
      <c r="F631" s="34"/>
    </row>
    <row r="632" spans="1:6" ht="12.75" x14ac:dyDescent="0.2">
      <c r="A632" s="34"/>
      <c r="B632" s="35"/>
      <c r="C632" s="36"/>
      <c r="D632" s="34"/>
      <c r="E632" s="34"/>
      <c r="F632" s="34"/>
    </row>
    <row r="633" spans="1:6" ht="12.75" x14ac:dyDescent="0.2">
      <c r="A633" s="34"/>
      <c r="B633" s="35"/>
      <c r="C633" s="36"/>
      <c r="D633" s="34"/>
      <c r="E633" s="34"/>
      <c r="F633" s="34"/>
    </row>
    <row r="634" spans="1:6" ht="12.75" x14ac:dyDescent="0.2">
      <c r="A634" s="34"/>
      <c r="B634" s="35"/>
      <c r="C634" s="36"/>
      <c r="D634" s="34"/>
      <c r="E634" s="34"/>
      <c r="F634" s="34"/>
    </row>
    <row r="635" spans="1:6" ht="12.75" x14ac:dyDescent="0.2">
      <c r="A635" s="34"/>
      <c r="B635" s="35"/>
      <c r="C635" s="36"/>
      <c r="D635" s="34"/>
      <c r="E635" s="34"/>
      <c r="F635" s="34"/>
    </row>
    <row r="636" spans="1:6" ht="12.75" x14ac:dyDescent="0.2">
      <c r="A636" s="34"/>
      <c r="B636" s="35"/>
      <c r="C636" s="36"/>
      <c r="D636" s="34"/>
      <c r="E636" s="34"/>
      <c r="F636" s="34"/>
    </row>
    <row r="637" spans="1:6" ht="12.75" x14ac:dyDescent="0.2">
      <c r="A637" s="34"/>
      <c r="B637" s="35"/>
      <c r="C637" s="36"/>
      <c r="D637" s="34"/>
      <c r="E637" s="34"/>
      <c r="F637" s="34"/>
    </row>
    <row r="638" spans="1:6" ht="12.75" x14ac:dyDescent="0.2">
      <c r="A638" s="34"/>
      <c r="B638" s="35"/>
      <c r="C638" s="36"/>
      <c r="D638" s="34"/>
      <c r="E638" s="34"/>
      <c r="F638" s="34"/>
    </row>
    <row r="639" spans="1:6" ht="12.75" x14ac:dyDescent="0.2">
      <c r="A639" s="34"/>
      <c r="B639" s="35"/>
      <c r="C639" s="36"/>
      <c r="D639" s="34"/>
      <c r="E639" s="34"/>
      <c r="F639" s="34"/>
    </row>
    <row r="640" spans="1:6" ht="12.75" x14ac:dyDescent="0.2">
      <c r="A640" s="34"/>
      <c r="B640" s="35"/>
      <c r="C640" s="36"/>
      <c r="D640" s="34"/>
      <c r="E640" s="34"/>
      <c r="F640" s="34"/>
    </row>
    <row r="641" spans="1:6" ht="12.75" x14ac:dyDescent="0.2">
      <c r="A641" s="34"/>
      <c r="B641" s="35"/>
      <c r="C641" s="36"/>
      <c r="D641" s="34"/>
      <c r="E641" s="34"/>
      <c r="F641" s="34"/>
    </row>
    <row r="642" spans="1:6" ht="12.75" x14ac:dyDescent="0.2">
      <c r="A642" s="34"/>
      <c r="B642" s="35"/>
      <c r="C642" s="36"/>
      <c r="D642" s="34"/>
      <c r="E642" s="34"/>
      <c r="F642" s="34"/>
    </row>
    <row r="643" spans="1:6" ht="12.75" x14ac:dyDescent="0.2">
      <c r="A643" s="34"/>
      <c r="B643" s="35"/>
      <c r="C643" s="36"/>
      <c r="D643" s="34"/>
      <c r="E643" s="34"/>
      <c r="F643" s="34"/>
    </row>
    <row r="644" spans="1:6" ht="12.75" x14ac:dyDescent="0.2">
      <c r="A644" s="34"/>
      <c r="B644" s="35"/>
      <c r="C644" s="36"/>
      <c r="D644" s="34"/>
      <c r="E644" s="34"/>
      <c r="F644" s="34"/>
    </row>
    <row r="645" spans="1:6" ht="12.75" x14ac:dyDescent="0.2">
      <c r="A645" s="34"/>
      <c r="B645" s="35"/>
      <c r="C645" s="36"/>
      <c r="D645" s="34"/>
      <c r="E645" s="34"/>
      <c r="F645" s="34"/>
    </row>
    <row r="646" spans="1:6" ht="12.75" x14ac:dyDescent="0.2">
      <c r="A646" s="34"/>
      <c r="B646" s="35"/>
      <c r="C646" s="36"/>
      <c r="D646" s="34"/>
      <c r="E646" s="34"/>
      <c r="F646" s="34"/>
    </row>
    <row r="647" spans="1:6" ht="12.75" x14ac:dyDescent="0.2">
      <c r="A647" s="34"/>
      <c r="B647" s="35"/>
      <c r="C647" s="36"/>
      <c r="D647" s="34"/>
      <c r="E647" s="34"/>
      <c r="F647" s="34"/>
    </row>
    <row r="648" spans="1:6" ht="12.75" x14ac:dyDescent="0.2">
      <c r="A648" s="34"/>
      <c r="B648" s="35"/>
      <c r="C648" s="36"/>
      <c r="D648" s="34"/>
      <c r="E648" s="34"/>
      <c r="F648" s="34"/>
    </row>
    <row r="649" spans="1:6" ht="12.75" x14ac:dyDescent="0.2">
      <c r="A649" s="34"/>
      <c r="B649" s="35"/>
      <c r="C649" s="36"/>
      <c r="D649" s="34"/>
      <c r="E649" s="34"/>
      <c r="F649" s="34"/>
    </row>
    <row r="650" spans="1:6" ht="12.75" x14ac:dyDescent="0.2">
      <c r="A650" s="34"/>
      <c r="B650" s="35"/>
      <c r="C650" s="36"/>
      <c r="D650" s="34"/>
      <c r="E650" s="34"/>
      <c r="F650" s="34"/>
    </row>
    <row r="651" spans="1:6" ht="12.75" x14ac:dyDescent="0.2">
      <c r="A651" s="34"/>
      <c r="B651" s="35"/>
      <c r="C651" s="36"/>
      <c r="D651" s="34"/>
      <c r="E651" s="34"/>
      <c r="F651" s="34"/>
    </row>
    <row r="652" spans="1:6" ht="12.75" x14ac:dyDescent="0.2">
      <c r="A652" s="34"/>
      <c r="B652" s="35"/>
      <c r="C652" s="36"/>
      <c r="D652" s="34"/>
      <c r="E652" s="34"/>
      <c r="F652" s="34"/>
    </row>
    <row r="653" spans="1:6" ht="12.75" x14ac:dyDescent="0.2">
      <c r="A653" s="34"/>
      <c r="B653" s="35"/>
      <c r="C653" s="36"/>
      <c r="D653" s="34"/>
      <c r="E653" s="34"/>
      <c r="F653" s="34"/>
    </row>
    <row r="654" spans="1:6" ht="12.75" x14ac:dyDescent="0.2">
      <c r="A654" s="34"/>
      <c r="B654" s="35"/>
      <c r="C654" s="36"/>
      <c r="D654" s="34"/>
      <c r="E654" s="34"/>
      <c r="F654" s="34"/>
    </row>
    <row r="655" spans="1:6" ht="12.75" x14ac:dyDescent="0.2">
      <c r="A655" s="34"/>
      <c r="B655" s="35"/>
      <c r="C655" s="36"/>
      <c r="D655" s="34"/>
      <c r="E655" s="34"/>
      <c r="F655" s="34"/>
    </row>
    <row r="656" spans="1:6" ht="12.75" x14ac:dyDescent="0.2">
      <c r="A656" s="34"/>
      <c r="B656" s="35"/>
      <c r="C656" s="36"/>
      <c r="D656" s="34"/>
      <c r="E656" s="34"/>
      <c r="F656" s="34"/>
    </row>
    <row r="657" spans="1:6" ht="12.75" x14ac:dyDescent="0.2">
      <c r="A657" s="34"/>
      <c r="B657" s="35"/>
      <c r="C657" s="36"/>
      <c r="D657" s="34"/>
      <c r="E657" s="34"/>
      <c r="F657" s="34"/>
    </row>
    <row r="658" spans="1:6" ht="12.75" x14ac:dyDescent="0.2">
      <c r="A658" s="34"/>
      <c r="B658" s="35"/>
      <c r="C658" s="36"/>
      <c r="D658" s="34"/>
      <c r="E658" s="34"/>
      <c r="F658" s="34"/>
    </row>
    <row r="659" spans="1:6" ht="12.75" x14ac:dyDescent="0.2">
      <c r="A659" s="34"/>
      <c r="B659" s="35"/>
      <c r="C659" s="36"/>
      <c r="D659" s="34"/>
      <c r="E659" s="34"/>
      <c r="F659" s="34"/>
    </row>
    <row r="660" spans="1:6" ht="12.75" x14ac:dyDescent="0.2">
      <c r="A660" s="34"/>
      <c r="B660" s="35"/>
      <c r="C660" s="36"/>
      <c r="D660" s="34"/>
      <c r="E660" s="34"/>
      <c r="F660" s="34"/>
    </row>
    <row r="661" spans="1:6" ht="12.75" x14ac:dyDescent="0.2">
      <c r="A661" s="34"/>
      <c r="B661" s="35"/>
      <c r="C661" s="36"/>
      <c r="D661" s="34"/>
      <c r="E661" s="34"/>
      <c r="F661" s="34"/>
    </row>
    <row r="662" spans="1:6" ht="12.75" x14ac:dyDescent="0.2">
      <c r="A662" s="34"/>
      <c r="B662" s="35"/>
      <c r="C662" s="36"/>
      <c r="D662" s="34"/>
      <c r="E662" s="34"/>
      <c r="F662" s="34"/>
    </row>
    <row r="663" spans="1:6" ht="12.75" x14ac:dyDescent="0.2">
      <c r="A663" s="34"/>
      <c r="B663" s="35"/>
      <c r="C663" s="36"/>
      <c r="D663" s="34"/>
      <c r="E663" s="34"/>
      <c r="F663" s="34"/>
    </row>
    <row r="664" spans="1:6" ht="12.75" x14ac:dyDescent="0.2">
      <c r="A664" s="34"/>
      <c r="B664" s="35"/>
      <c r="C664" s="36"/>
      <c r="D664" s="34"/>
      <c r="E664" s="34"/>
      <c r="F664" s="34"/>
    </row>
    <row r="665" spans="1:6" ht="12.75" x14ac:dyDescent="0.2">
      <c r="A665" s="34"/>
      <c r="B665" s="35"/>
      <c r="C665" s="36"/>
      <c r="D665" s="34"/>
      <c r="E665" s="34"/>
      <c r="F665" s="34"/>
    </row>
    <row r="666" spans="1:6" ht="12.75" x14ac:dyDescent="0.2">
      <c r="A666" s="34"/>
      <c r="B666" s="35"/>
      <c r="C666" s="36"/>
      <c r="D666" s="34"/>
      <c r="E666" s="34"/>
      <c r="F666" s="34"/>
    </row>
    <row r="667" spans="1:6" ht="12.75" x14ac:dyDescent="0.2">
      <c r="A667" s="34"/>
      <c r="B667" s="35"/>
      <c r="C667" s="36"/>
      <c r="D667" s="34"/>
      <c r="E667" s="34"/>
      <c r="F667" s="34"/>
    </row>
    <row r="668" spans="1:6" ht="12.75" x14ac:dyDescent="0.2">
      <c r="A668" s="34"/>
      <c r="B668" s="35"/>
      <c r="C668" s="36"/>
      <c r="D668" s="34"/>
      <c r="E668" s="34"/>
      <c r="F668" s="34"/>
    </row>
    <row r="669" spans="1:6" ht="12.75" x14ac:dyDescent="0.2">
      <c r="A669" s="34"/>
      <c r="B669" s="35"/>
      <c r="C669" s="36"/>
      <c r="D669" s="34"/>
      <c r="E669" s="34"/>
      <c r="F669" s="34"/>
    </row>
    <row r="670" spans="1:6" ht="12.75" x14ac:dyDescent="0.2">
      <c r="A670" s="34"/>
      <c r="B670" s="35"/>
      <c r="C670" s="36"/>
      <c r="D670" s="34"/>
      <c r="E670" s="34"/>
      <c r="F670" s="34"/>
    </row>
    <row r="671" spans="1:6" ht="12.75" x14ac:dyDescent="0.2">
      <c r="A671" s="34"/>
      <c r="B671" s="35"/>
      <c r="C671" s="36"/>
      <c r="D671" s="34"/>
      <c r="E671" s="34"/>
      <c r="F671" s="34"/>
    </row>
    <row r="672" spans="1:6" ht="12.75" x14ac:dyDescent="0.2">
      <c r="A672" s="34"/>
      <c r="B672" s="35"/>
      <c r="C672" s="36"/>
      <c r="D672" s="34"/>
      <c r="E672" s="34"/>
      <c r="F672" s="34"/>
    </row>
    <row r="673" spans="1:6" ht="12.75" x14ac:dyDescent="0.2">
      <c r="A673" s="34"/>
      <c r="B673" s="35"/>
      <c r="C673" s="36"/>
      <c r="D673" s="34"/>
      <c r="E673" s="34"/>
      <c r="F673" s="34"/>
    </row>
    <row r="674" spans="1:6" ht="12.75" x14ac:dyDescent="0.2">
      <c r="A674" s="34"/>
      <c r="B674" s="35"/>
      <c r="C674" s="36"/>
      <c r="D674" s="34"/>
      <c r="E674" s="34"/>
      <c r="F674" s="34"/>
    </row>
    <row r="675" spans="1:6" ht="12.75" x14ac:dyDescent="0.2">
      <c r="A675" s="34"/>
      <c r="B675" s="35"/>
      <c r="C675" s="36"/>
      <c r="D675" s="34"/>
      <c r="E675" s="34"/>
      <c r="F675" s="34"/>
    </row>
    <row r="676" spans="1:6" ht="12.75" x14ac:dyDescent="0.2">
      <c r="A676" s="34"/>
      <c r="B676" s="35"/>
      <c r="C676" s="36"/>
      <c r="D676" s="34"/>
      <c r="E676" s="34"/>
      <c r="F676" s="34"/>
    </row>
    <row r="677" spans="1:6" ht="12.75" x14ac:dyDescent="0.2">
      <c r="A677" s="34"/>
      <c r="B677" s="35"/>
      <c r="C677" s="36"/>
      <c r="D677" s="34"/>
      <c r="E677" s="34"/>
      <c r="F677" s="34"/>
    </row>
    <row r="678" spans="1:6" ht="12.75" x14ac:dyDescent="0.2">
      <c r="A678" s="34"/>
      <c r="B678" s="35"/>
      <c r="C678" s="36"/>
      <c r="D678" s="34"/>
      <c r="E678" s="34"/>
      <c r="F678" s="34"/>
    </row>
    <row r="679" spans="1:6" ht="12.75" x14ac:dyDescent="0.2">
      <c r="A679" s="34"/>
      <c r="B679" s="35"/>
      <c r="C679" s="36"/>
      <c r="D679" s="34"/>
      <c r="E679" s="34"/>
      <c r="F679" s="34"/>
    </row>
    <row r="680" spans="1:6" ht="12.75" x14ac:dyDescent="0.2">
      <c r="A680" s="34"/>
      <c r="B680" s="35"/>
      <c r="C680" s="36"/>
      <c r="D680" s="34"/>
      <c r="E680" s="34"/>
      <c r="F680" s="34"/>
    </row>
    <row r="681" spans="1:6" ht="12.75" x14ac:dyDescent="0.2">
      <c r="A681" s="34"/>
      <c r="B681" s="35"/>
      <c r="C681" s="36"/>
      <c r="D681" s="34"/>
      <c r="E681" s="34"/>
      <c r="F681" s="34"/>
    </row>
    <row r="682" spans="1:6" ht="12.75" x14ac:dyDescent="0.2">
      <c r="A682" s="34"/>
      <c r="B682" s="35"/>
      <c r="C682" s="36"/>
      <c r="D682" s="34"/>
      <c r="E682" s="34"/>
      <c r="F682" s="34"/>
    </row>
    <row r="683" spans="1:6" ht="12.75" x14ac:dyDescent="0.2">
      <c r="A683" s="34"/>
      <c r="B683" s="35"/>
      <c r="C683" s="36"/>
      <c r="D683" s="34"/>
      <c r="E683" s="34"/>
      <c r="F683" s="34"/>
    </row>
    <row r="684" spans="1:6" ht="12.75" x14ac:dyDescent="0.2">
      <c r="A684" s="34"/>
      <c r="B684" s="35"/>
      <c r="C684" s="36"/>
      <c r="D684" s="34"/>
      <c r="E684" s="34"/>
      <c r="F684" s="34"/>
    </row>
    <row r="685" spans="1:6" ht="12.75" x14ac:dyDescent="0.2">
      <c r="A685" s="34"/>
      <c r="B685" s="35"/>
      <c r="C685" s="36"/>
      <c r="D685" s="34"/>
      <c r="E685" s="34"/>
      <c r="F685" s="34"/>
    </row>
    <row r="686" spans="1:6" ht="12.75" x14ac:dyDescent="0.2">
      <c r="A686" s="34"/>
      <c r="B686" s="35"/>
      <c r="C686" s="36"/>
      <c r="D686" s="34"/>
      <c r="E686" s="34"/>
      <c r="F686" s="34"/>
    </row>
    <row r="687" spans="1:6" ht="12.75" x14ac:dyDescent="0.2">
      <c r="A687" s="34"/>
      <c r="B687" s="35"/>
      <c r="C687" s="36"/>
      <c r="D687" s="34"/>
      <c r="E687" s="34"/>
      <c r="F687" s="34"/>
    </row>
    <row r="688" spans="1:6" ht="12.75" x14ac:dyDescent="0.2">
      <c r="A688" s="34"/>
      <c r="B688" s="35"/>
      <c r="C688" s="36"/>
      <c r="D688" s="34"/>
      <c r="E688" s="34"/>
      <c r="F688" s="34"/>
    </row>
    <row r="689" spans="1:6" ht="12.75" x14ac:dyDescent="0.2">
      <c r="A689" s="34"/>
      <c r="B689" s="35"/>
      <c r="C689" s="36"/>
      <c r="D689" s="34"/>
      <c r="E689" s="34"/>
      <c r="F689" s="34"/>
    </row>
    <row r="690" spans="1:6" ht="12.75" x14ac:dyDescent="0.2">
      <c r="A690" s="34"/>
      <c r="B690" s="35"/>
      <c r="C690" s="36"/>
      <c r="D690" s="34"/>
      <c r="E690" s="34"/>
      <c r="F690" s="34"/>
    </row>
    <row r="691" spans="1:6" ht="12.75" x14ac:dyDescent="0.2">
      <c r="A691" s="34"/>
      <c r="B691" s="35"/>
      <c r="C691" s="36"/>
      <c r="D691" s="34"/>
      <c r="E691" s="34"/>
      <c r="F691" s="34"/>
    </row>
    <row r="692" spans="1:6" ht="12.75" x14ac:dyDescent="0.2">
      <c r="A692" s="34"/>
      <c r="B692" s="35"/>
      <c r="C692" s="36"/>
      <c r="D692" s="34"/>
      <c r="E692" s="34"/>
      <c r="F692" s="34"/>
    </row>
    <row r="693" spans="1:6" ht="12.75" x14ac:dyDescent="0.2">
      <c r="A693" s="34"/>
      <c r="B693" s="35"/>
      <c r="C693" s="36"/>
      <c r="D693" s="34"/>
      <c r="E693" s="34"/>
      <c r="F693" s="34"/>
    </row>
    <row r="694" spans="1:6" ht="12.75" x14ac:dyDescent="0.2">
      <c r="A694" s="34"/>
      <c r="B694" s="35"/>
      <c r="C694" s="36"/>
      <c r="D694" s="34"/>
      <c r="E694" s="34"/>
      <c r="F694" s="34"/>
    </row>
    <row r="695" spans="1:6" ht="12.75" x14ac:dyDescent="0.2">
      <c r="A695" s="34"/>
      <c r="B695" s="35"/>
      <c r="C695" s="36"/>
      <c r="D695" s="34"/>
      <c r="E695" s="34"/>
      <c r="F695" s="34"/>
    </row>
    <row r="696" spans="1:6" ht="12.75" x14ac:dyDescent="0.2">
      <c r="A696" s="34"/>
      <c r="B696" s="35"/>
      <c r="C696" s="36"/>
      <c r="D696" s="34"/>
      <c r="E696" s="34"/>
      <c r="F696" s="34"/>
    </row>
    <row r="697" spans="1:6" ht="12.75" x14ac:dyDescent="0.2">
      <c r="A697" s="34"/>
      <c r="B697" s="35"/>
      <c r="C697" s="36"/>
      <c r="D697" s="34"/>
      <c r="E697" s="34"/>
      <c r="F697" s="34"/>
    </row>
    <row r="698" spans="1:6" ht="12.75" x14ac:dyDescent="0.2">
      <c r="A698" s="34"/>
      <c r="B698" s="35"/>
      <c r="C698" s="36"/>
      <c r="D698" s="34"/>
      <c r="E698" s="34"/>
      <c r="F698" s="34"/>
    </row>
    <row r="699" spans="1:6" ht="12.75" x14ac:dyDescent="0.2">
      <c r="A699" s="34"/>
      <c r="B699" s="35"/>
      <c r="C699" s="36"/>
      <c r="D699" s="34"/>
      <c r="E699" s="34"/>
      <c r="F699" s="34"/>
    </row>
    <row r="700" spans="1:6" ht="12.75" x14ac:dyDescent="0.2">
      <c r="A700" s="34"/>
      <c r="B700" s="35"/>
      <c r="C700" s="36"/>
      <c r="D700" s="34"/>
      <c r="E700" s="34"/>
      <c r="F700" s="34"/>
    </row>
    <row r="701" spans="1:6" ht="12.75" x14ac:dyDescent="0.2">
      <c r="A701" s="34"/>
      <c r="B701" s="35"/>
      <c r="C701" s="36"/>
      <c r="D701" s="34"/>
      <c r="E701" s="34"/>
      <c r="F701" s="34"/>
    </row>
    <row r="702" spans="1:6" ht="12.75" x14ac:dyDescent="0.2">
      <c r="A702" s="34"/>
      <c r="B702" s="35"/>
      <c r="C702" s="36"/>
      <c r="D702" s="34"/>
      <c r="E702" s="34"/>
      <c r="F702" s="34"/>
    </row>
    <row r="703" spans="1:6" ht="12.75" x14ac:dyDescent="0.2">
      <c r="A703" s="34"/>
      <c r="B703" s="35"/>
      <c r="C703" s="36"/>
      <c r="D703" s="34"/>
      <c r="E703" s="34"/>
      <c r="F703" s="34"/>
    </row>
    <row r="704" spans="1:6" ht="12.75" x14ac:dyDescent="0.2">
      <c r="A704" s="34"/>
      <c r="B704" s="35"/>
      <c r="C704" s="36"/>
      <c r="D704" s="34"/>
      <c r="E704" s="34"/>
      <c r="F704" s="34"/>
    </row>
    <row r="705" spans="1:6" ht="12.75" x14ac:dyDescent="0.2">
      <c r="A705" s="34"/>
      <c r="B705" s="35"/>
      <c r="C705" s="36"/>
      <c r="D705" s="34"/>
      <c r="E705" s="34"/>
      <c r="F705" s="34"/>
    </row>
    <row r="706" spans="1:6" ht="12.75" x14ac:dyDescent="0.2">
      <c r="A706" s="34"/>
      <c r="B706" s="35"/>
      <c r="C706" s="36"/>
      <c r="D706" s="34"/>
      <c r="E706" s="34"/>
      <c r="F706" s="34"/>
    </row>
    <row r="707" spans="1:6" ht="12.75" x14ac:dyDescent="0.2">
      <c r="A707" s="34"/>
      <c r="B707" s="35"/>
      <c r="C707" s="36"/>
      <c r="D707" s="34"/>
      <c r="E707" s="34"/>
      <c r="F707" s="34"/>
    </row>
    <row r="708" spans="1:6" ht="12.75" x14ac:dyDescent="0.2">
      <c r="A708" s="34"/>
      <c r="B708" s="35"/>
      <c r="C708" s="36"/>
      <c r="D708" s="34"/>
      <c r="E708" s="34"/>
      <c r="F708" s="34"/>
    </row>
    <row r="709" spans="1:6" ht="12.75" x14ac:dyDescent="0.2">
      <c r="A709" s="34"/>
      <c r="B709" s="35"/>
      <c r="C709" s="36"/>
      <c r="D709" s="34"/>
      <c r="E709" s="34"/>
      <c r="F709" s="34"/>
    </row>
    <row r="710" spans="1:6" ht="12.75" x14ac:dyDescent="0.2">
      <c r="A710" s="34"/>
      <c r="B710" s="35"/>
      <c r="C710" s="36"/>
      <c r="D710" s="34"/>
      <c r="E710" s="34"/>
      <c r="F710" s="34"/>
    </row>
    <row r="711" spans="1:6" ht="12.75" x14ac:dyDescent="0.2">
      <c r="A711" s="34"/>
      <c r="B711" s="35"/>
      <c r="C711" s="36"/>
      <c r="D711" s="34"/>
      <c r="E711" s="34"/>
      <c r="F711" s="34"/>
    </row>
    <row r="712" spans="1:6" ht="12.75" x14ac:dyDescent="0.2">
      <c r="A712" s="34"/>
      <c r="B712" s="35"/>
      <c r="C712" s="36"/>
      <c r="D712" s="34"/>
      <c r="E712" s="34"/>
      <c r="F712" s="34"/>
    </row>
    <row r="713" spans="1:6" ht="12.75" x14ac:dyDescent="0.2">
      <c r="A713" s="34"/>
      <c r="B713" s="35"/>
      <c r="C713" s="36"/>
      <c r="D713" s="34"/>
      <c r="E713" s="34"/>
      <c r="F713" s="34"/>
    </row>
    <row r="714" spans="1:6" ht="12.75" x14ac:dyDescent="0.2">
      <c r="A714" s="34"/>
      <c r="B714" s="35"/>
      <c r="C714" s="36"/>
      <c r="D714" s="34"/>
      <c r="E714" s="34"/>
      <c r="F714" s="34"/>
    </row>
    <row r="715" spans="1:6" ht="12.75" x14ac:dyDescent="0.2">
      <c r="A715" s="34"/>
      <c r="B715" s="35"/>
      <c r="C715" s="36"/>
      <c r="D715" s="34"/>
      <c r="E715" s="34"/>
      <c r="F715" s="34"/>
    </row>
    <row r="716" spans="1:6" ht="12.75" x14ac:dyDescent="0.2">
      <c r="A716" s="34"/>
      <c r="B716" s="35"/>
      <c r="C716" s="36"/>
      <c r="D716" s="34"/>
      <c r="E716" s="34"/>
      <c r="F716" s="34"/>
    </row>
    <row r="717" spans="1:6" ht="12.75" x14ac:dyDescent="0.2">
      <c r="A717" s="34"/>
      <c r="B717" s="35"/>
      <c r="C717" s="36"/>
      <c r="D717" s="34"/>
      <c r="E717" s="34"/>
      <c r="F717" s="34"/>
    </row>
    <row r="718" spans="1:6" ht="12.75" x14ac:dyDescent="0.2">
      <c r="A718" s="34"/>
      <c r="B718" s="35"/>
      <c r="C718" s="36"/>
      <c r="D718" s="34"/>
      <c r="E718" s="34"/>
      <c r="F718" s="34"/>
    </row>
    <row r="719" spans="1:6" ht="12.75" x14ac:dyDescent="0.2">
      <c r="A719" s="34"/>
      <c r="B719" s="35"/>
      <c r="C719" s="36"/>
      <c r="D719" s="34"/>
      <c r="E719" s="34"/>
      <c r="F719" s="34"/>
    </row>
    <row r="720" spans="1:6" ht="12.75" x14ac:dyDescent="0.2">
      <c r="A720" s="34"/>
      <c r="B720" s="35"/>
      <c r="C720" s="36"/>
      <c r="D720" s="34"/>
      <c r="E720" s="34"/>
      <c r="F720" s="34"/>
    </row>
    <row r="721" spans="1:6" ht="12.75" x14ac:dyDescent="0.2">
      <c r="A721" s="34"/>
      <c r="B721" s="35"/>
      <c r="C721" s="36"/>
      <c r="D721" s="34"/>
      <c r="E721" s="34"/>
      <c r="F721" s="34"/>
    </row>
    <row r="722" spans="1:6" ht="12.75" x14ac:dyDescent="0.2">
      <c r="A722" s="34"/>
      <c r="B722" s="35"/>
      <c r="C722" s="36"/>
      <c r="D722" s="34"/>
      <c r="E722" s="34"/>
      <c r="F722" s="34"/>
    </row>
    <row r="723" spans="1:6" ht="12.75" x14ac:dyDescent="0.2">
      <c r="A723" s="34"/>
      <c r="B723" s="35"/>
      <c r="C723" s="36"/>
      <c r="D723" s="34"/>
      <c r="E723" s="34"/>
      <c r="F723" s="34"/>
    </row>
    <row r="724" spans="1:6" ht="12.75" x14ac:dyDescent="0.2">
      <c r="A724" s="34"/>
      <c r="B724" s="35"/>
      <c r="C724" s="36"/>
      <c r="D724" s="34"/>
      <c r="E724" s="34"/>
      <c r="F724" s="34"/>
    </row>
    <row r="725" spans="1:6" ht="12.75" x14ac:dyDescent="0.2">
      <c r="A725" s="34"/>
      <c r="B725" s="35"/>
      <c r="C725" s="36"/>
      <c r="D725" s="34"/>
      <c r="E725" s="34"/>
      <c r="F725" s="34"/>
    </row>
    <row r="726" spans="1:6" ht="12.75" x14ac:dyDescent="0.2">
      <c r="A726" s="34"/>
      <c r="B726" s="35"/>
      <c r="C726" s="36"/>
      <c r="D726" s="34"/>
      <c r="E726" s="34"/>
      <c r="F726" s="34"/>
    </row>
    <row r="727" spans="1:6" ht="12.75" x14ac:dyDescent="0.2">
      <c r="A727" s="34"/>
      <c r="B727" s="35"/>
      <c r="C727" s="36"/>
      <c r="D727" s="34"/>
      <c r="E727" s="34"/>
      <c r="F727" s="34"/>
    </row>
    <row r="728" spans="1:6" ht="12.75" x14ac:dyDescent="0.2">
      <c r="A728" s="34"/>
      <c r="B728" s="35"/>
      <c r="C728" s="36"/>
      <c r="D728" s="34"/>
      <c r="E728" s="34"/>
      <c r="F728" s="34"/>
    </row>
    <row r="729" spans="1:6" ht="12.75" x14ac:dyDescent="0.2">
      <c r="A729" s="34"/>
      <c r="B729" s="35"/>
      <c r="C729" s="36"/>
      <c r="D729" s="34"/>
      <c r="E729" s="34"/>
      <c r="F729" s="34"/>
    </row>
    <row r="730" spans="1:6" ht="12.75" x14ac:dyDescent="0.2">
      <c r="A730" s="34"/>
      <c r="B730" s="35"/>
      <c r="C730" s="36"/>
      <c r="D730" s="34"/>
      <c r="E730" s="34"/>
      <c r="F730" s="34"/>
    </row>
    <row r="731" spans="1:6" ht="12.75" x14ac:dyDescent="0.2">
      <c r="A731" s="34"/>
      <c r="B731" s="35"/>
      <c r="C731" s="36"/>
      <c r="D731" s="34"/>
      <c r="E731" s="34"/>
      <c r="F731" s="34"/>
    </row>
    <row r="732" spans="1:6" ht="12.75" x14ac:dyDescent="0.2">
      <c r="A732" s="34"/>
      <c r="B732" s="35"/>
      <c r="C732" s="36"/>
      <c r="D732" s="34"/>
      <c r="E732" s="34"/>
      <c r="F732" s="34"/>
    </row>
    <row r="733" spans="1:6" ht="12.75" x14ac:dyDescent="0.2">
      <c r="A733" s="34"/>
      <c r="B733" s="35"/>
      <c r="C733" s="36"/>
      <c r="D733" s="34"/>
      <c r="E733" s="34"/>
      <c r="F733" s="34"/>
    </row>
    <row r="734" spans="1:6" ht="12.75" x14ac:dyDescent="0.2">
      <c r="A734" s="34"/>
      <c r="B734" s="35"/>
      <c r="C734" s="36"/>
      <c r="D734" s="34"/>
      <c r="E734" s="34"/>
      <c r="F734" s="34"/>
    </row>
    <row r="735" spans="1:6" ht="12.75" x14ac:dyDescent="0.2">
      <c r="A735" s="34"/>
      <c r="B735" s="35"/>
      <c r="C735" s="36"/>
      <c r="D735" s="34"/>
      <c r="E735" s="34"/>
      <c r="F735" s="34"/>
    </row>
    <row r="736" spans="1:6" ht="12.75" x14ac:dyDescent="0.2">
      <c r="A736" s="34"/>
      <c r="B736" s="35"/>
      <c r="C736" s="36"/>
      <c r="D736" s="34"/>
      <c r="E736" s="34"/>
      <c r="F736" s="34"/>
    </row>
    <row r="737" spans="1:6" ht="12.75" x14ac:dyDescent="0.2">
      <c r="A737" s="34"/>
      <c r="B737" s="35"/>
      <c r="C737" s="36"/>
      <c r="D737" s="34"/>
      <c r="E737" s="34"/>
      <c r="F737" s="34"/>
    </row>
    <row r="738" spans="1:6" ht="12.75" x14ac:dyDescent="0.2">
      <c r="A738" s="34"/>
      <c r="B738" s="35"/>
      <c r="C738" s="36"/>
      <c r="D738" s="34"/>
      <c r="E738" s="34"/>
      <c r="F738" s="34"/>
    </row>
    <row r="739" spans="1:6" ht="12.75" x14ac:dyDescent="0.2">
      <c r="A739" s="34"/>
      <c r="B739" s="35"/>
      <c r="C739" s="36"/>
      <c r="D739" s="34"/>
      <c r="E739" s="34"/>
      <c r="F739" s="34"/>
    </row>
    <row r="740" spans="1:6" ht="12.75" x14ac:dyDescent="0.2">
      <c r="A740" s="34"/>
      <c r="B740" s="35"/>
      <c r="C740" s="36"/>
      <c r="D740" s="34"/>
      <c r="E740" s="34"/>
      <c r="F740" s="34"/>
    </row>
    <row r="741" spans="1:6" ht="12.75" x14ac:dyDescent="0.2">
      <c r="A741" s="34"/>
      <c r="B741" s="35"/>
      <c r="C741" s="36"/>
      <c r="D741" s="34"/>
      <c r="E741" s="34"/>
      <c r="F741" s="34"/>
    </row>
    <row r="742" spans="1:6" ht="12.75" x14ac:dyDescent="0.2">
      <c r="A742" s="34"/>
      <c r="B742" s="35"/>
      <c r="C742" s="36"/>
      <c r="D742" s="34"/>
      <c r="E742" s="34"/>
      <c r="F742" s="34"/>
    </row>
    <row r="743" spans="1:6" ht="12.75" x14ac:dyDescent="0.2">
      <c r="A743" s="34"/>
      <c r="B743" s="35"/>
      <c r="C743" s="36"/>
      <c r="D743" s="34"/>
      <c r="E743" s="34"/>
      <c r="F743" s="34"/>
    </row>
    <row r="744" spans="1:6" ht="12.75" x14ac:dyDescent="0.2">
      <c r="A744" s="34"/>
      <c r="B744" s="35"/>
      <c r="C744" s="36"/>
      <c r="D744" s="34"/>
      <c r="E744" s="34"/>
      <c r="F744" s="34"/>
    </row>
    <row r="745" spans="1:6" ht="12.75" x14ac:dyDescent="0.2">
      <c r="A745" s="34"/>
      <c r="B745" s="35"/>
      <c r="C745" s="36"/>
      <c r="D745" s="34"/>
      <c r="E745" s="34"/>
      <c r="F745" s="34"/>
    </row>
    <row r="746" spans="1:6" ht="12.75" x14ac:dyDescent="0.2">
      <c r="A746" s="34"/>
      <c r="B746" s="35"/>
      <c r="C746" s="36"/>
      <c r="D746" s="34"/>
      <c r="E746" s="34"/>
      <c r="F746" s="34"/>
    </row>
    <row r="747" spans="1:6" ht="12.75" x14ac:dyDescent="0.2">
      <c r="A747" s="34"/>
      <c r="B747" s="35"/>
      <c r="C747" s="36"/>
      <c r="D747" s="34"/>
      <c r="E747" s="34"/>
      <c r="F747" s="34"/>
    </row>
    <row r="748" spans="1:6" ht="12.75" x14ac:dyDescent="0.2">
      <c r="A748" s="34"/>
      <c r="B748" s="35"/>
      <c r="C748" s="36"/>
      <c r="D748" s="34"/>
      <c r="E748" s="34"/>
      <c r="F748" s="34"/>
    </row>
    <row r="749" spans="1:6" ht="12.75" x14ac:dyDescent="0.2">
      <c r="A749" s="34"/>
      <c r="B749" s="35"/>
      <c r="C749" s="36"/>
      <c r="D749" s="34"/>
      <c r="E749" s="34"/>
      <c r="F749" s="34"/>
    </row>
    <row r="750" spans="1:6" ht="12.75" x14ac:dyDescent="0.2">
      <c r="A750" s="34"/>
      <c r="B750" s="35"/>
      <c r="C750" s="36"/>
      <c r="D750" s="34"/>
      <c r="E750" s="34"/>
      <c r="F750" s="34"/>
    </row>
    <row r="751" spans="1:6" ht="12.75" x14ac:dyDescent="0.2">
      <c r="A751" s="34"/>
      <c r="B751" s="35"/>
      <c r="C751" s="36"/>
      <c r="D751" s="34"/>
      <c r="E751" s="34"/>
      <c r="F751" s="34"/>
    </row>
    <row r="752" spans="1:6" ht="12.75" x14ac:dyDescent="0.2">
      <c r="A752" s="34"/>
      <c r="B752" s="35"/>
      <c r="C752" s="36"/>
      <c r="D752" s="34"/>
      <c r="E752" s="34"/>
      <c r="F752" s="34"/>
    </row>
    <row r="753" spans="1:6" ht="12.75" x14ac:dyDescent="0.2">
      <c r="A753" s="34"/>
      <c r="B753" s="35"/>
      <c r="C753" s="36"/>
      <c r="D753" s="34"/>
      <c r="E753" s="34"/>
      <c r="F753" s="34"/>
    </row>
    <row r="754" spans="1:6" ht="12.75" x14ac:dyDescent="0.2">
      <c r="A754" s="34"/>
      <c r="B754" s="35"/>
      <c r="C754" s="36"/>
      <c r="D754" s="34"/>
      <c r="E754" s="34"/>
      <c r="F754" s="34"/>
    </row>
    <row r="755" spans="1:6" ht="12.75" x14ac:dyDescent="0.2">
      <c r="A755" s="34"/>
      <c r="B755" s="35"/>
      <c r="C755" s="36"/>
      <c r="D755" s="34"/>
      <c r="E755" s="34"/>
      <c r="F755" s="34"/>
    </row>
    <row r="756" spans="1:6" ht="12.75" x14ac:dyDescent="0.2">
      <c r="A756" s="34"/>
      <c r="B756" s="35"/>
      <c r="C756" s="36"/>
      <c r="D756" s="34"/>
      <c r="E756" s="34"/>
      <c r="F756" s="34"/>
    </row>
    <row r="757" spans="1:6" ht="12.75" x14ac:dyDescent="0.2">
      <c r="A757" s="34"/>
      <c r="B757" s="35"/>
      <c r="C757" s="36"/>
      <c r="D757" s="34"/>
      <c r="E757" s="34"/>
      <c r="F757" s="34"/>
    </row>
    <row r="758" spans="1:6" ht="12.75" x14ac:dyDescent="0.2">
      <c r="A758" s="34"/>
      <c r="B758" s="35"/>
      <c r="C758" s="36"/>
      <c r="D758" s="34"/>
      <c r="E758" s="34"/>
      <c r="F758" s="34"/>
    </row>
    <row r="759" spans="1:6" ht="12.75" x14ac:dyDescent="0.2">
      <c r="A759" s="34"/>
      <c r="B759" s="35"/>
      <c r="C759" s="36"/>
      <c r="D759" s="34"/>
      <c r="E759" s="34"/>
      <c r="F759" s="34"/>
    </row>
    <row r="760" spans="1:6" ht="12.75" x14ac:dyDescent="0.2">
      <c r="A760" s="34"/>
      <c r="B760" s="35"/>
      <c r="C760" s="36"/>
      <c r="D760" s="34"/>
      <c r="E760" s="34"/>
      <c r="F760" s="34"/>
    </row>
    <row r="761" spans="1:6" ht="12.75" x14ac:dyDescent="0.2">
      <c r="A761" s="34"/>
      <c r="B761" s="35"/>
      <c r="C761" s="36"/>
      <c r="D761" s="34"/>
      <c r="E761" s="34"/>
      <c r="F761" s="34"/>
    </row>
    <row r="762" spans="1:6" ht="12.75" x14ac:dyDescent="0.2">
      <c r="A762" s="34"/>
      <c r="B762" s="35"/>
      <c r="C762" s="36"/>
      <c r="D762" s="34"/>
      <c r="E762" s="34"/>
      <c r="F762" s="34"/>
    </row>
    <row r="763" spans="1:6" ht="12.75" x14ac:dyDescent="0.2">
      <c r="A763" s="34"/>
      <c r="B763" s="35"/>
      <c r="C763" s="36"/>
      <c r="D763" s="34"/>
      <c r="E763" s="34"/>
      <c r="F763" s="34"/>
    </row>
    <row r="764" spans="1:6" ht="12.75" x14ac:dyDescent="0.2">
      <c r="A764" s="34"/>
      <c r="B764" s="35"/>
      <c r="C764" s="36"/>
      <c r="D764" s="34"/>
      <c r="E764" s="34"/>
      <c r="F764" s="34"/>
    </row>
    <row r="765" spans="1:6" ht="12.75" x14ac:dyDescent="0.2">
      <c r="A765" s="34"/>
      <c r="B765" s="35"/>
      <c r="C765" s="36"/>
      <c r="D765" s="34"/>
      <c r="E765" s="34"/>
      <c r="F765" s="34"/>
    </row>
    <row r="766" spans="1:6" ht="12.75" x14ac:dyDescent="0.2">
      <c r="A766" s="34"/>
      <c r="B766" s="35"/>
      <c r="C766" s="36"/>
      <c r="D766" s="34"/>
      <c r="E766" s="34"/>
      <c r="F766" s="34"/>
    </row>
    <row r="767" spans="1:6" ht="12.75" x14ac:dyDescent="0.2">
      <c r="A767" s="34"/>
      <c r="B767" s="35"/>
      <c r="C767" s="36"/>
      <c r="D767" s="34"/>
      <c r="E767" s="34"/>
      <c r="F767" s="34"/>
    </row>
    <row r="768" spans="1:6" ht="12.75" x14ac:dyDescent="0.2">
      <c r="A768" s="34"/>
      <c r="B768" s="35"/>
      <c r="C768" s="36"/>
      <c r="D768" s="34"/>
      <c r="E768" s="34"/>
      <c r="F768" s="34"/>
    </row>
    <row r="769" spans="1:6" ht="12.75" x14ac:dyDescent="0.2">
      <c r="A769" s="34"/>
      <c r="B769" s="35"/>
      <c r="C769" s="36"/>
      <c r="D769" s="34"/>
      <c r="E769" s="34"/>
      <c r="F769" s="34"/>
    </row>
    <row r="770" spans="1:6" ht="12.75" x14ac:dyDescent="0.2">
      <c r="A770" s="34"/>
      <c r="B770" s="35"/>
      <c r="C770" s="36"/>
      <c r="D770" s="34"/>
      <c r="E770" s="34"/>
      <c r="F770" s="34"/>
    </row>
    <row r="771" spans="1:6" ht="12.75" x14ac:dyDescent="0.2">
      <c r="A771" s="34"/>
      <c r="B771" s="35"/>
      <c r="C771" s="36"/>
      <c r="D771" s="34"/>
      <c r="E771" s="34"/>
      <c r="F771" s="34"/>
    </row>
    <row r="772" spans="1:6" ht="12.75" x14ac:dyDescent="0.2">
      <c r="A772" s="34"/>
      <c r="B772" s="35"/>
      <c r="C772" s="36"/>
      <c r="D772" s="34"/>
      <c r="E772" s="34"/>
      <c r="F772" s="34"/>
    </row>
    <row r="773" spans="1:6" ht="12.75" x14ac:dyDescent="0.2">
      <c r="A773" s="34"/>
      <c r="B773" s="35"/>
      <c r="C773" s="36"/>
      <c r="D773" s="34"/>
      <c r="E773" s="34"/>
      <c r="F773" s="34"/>
    </row>
    <row r="774" spans="1:6" ht="12.75" x14ac:dyDescent="0.2">
      <c r="A774" s="34"/>
      <c r="B774" s="35"/>
      <c r="C774" s="36"/>
      <c r="D774" s="34"/>
      <c r="E774" s="34"/>
      <c r="F774" s="34"/>
    </row>
    <row r="775" spans="1:6" ht="12.75" x14ac:dyDescent="0.2">
      <c r="A775" s="34"/>
      <c r="B775" s="35"/>
      <c r="C775" s="36"/>
      <c r="D775" s="34"/>
      <c r="E775" s="34"/>
      <c r="F775" s="34"/>
    </row>
    <row r="776" spans="1:6" ht="12.75" x14ac:dyDescent="0.2">
      <c r="A776" s="34"/>
      <c r="B776" s="35"/>
      <c r="C776" s="36"/>
      <c r="D776" s="34"/>
      <c r="E776" s="34"/>
      <c r="F776" s="34"/>
    </row>
    <row r="777" spans="1:6" ht="12.75" x14ac:dyDescent="0.2">
      <c r="A777" s="34"/>
      <c r="B777" s="35"/>
      <c r="C777" s="36"/>
      <c r="D777" s="34"/>
      <c r="E777" s="34"/>
      <c r="F777" s="34"/>
    </row>
    <row r="778" spans="1:6" ht="12.75" x14ac:dyDescent="0.2">
      <c r="A778" s="34"/>
      <c r="B778" s="35"/>
      <c r="C778" s="36"/>
      <c r="D778" s="34"/>
      <c r="E778" s="34"/>
      <c r="F778" s="34"/>
    </row>
    <row r="779" spans="1:6" ht="12.75" x14ac:dyDescent="0.2">
      <c r="A779" s="34"/>
      <c r="B779" s="35"/>
      <c r="C779" s="36"/>
      <c r="D779" s="34"/>
      <c r="E779" s="34"/>
      <c r="F779" s="34"/>
    </row>
    <row r="780" spans="1:6" ht="12.75" x14ac:dyDescent="0.2">
      <c r="A780" s="34"/>
      <c r="B780" s="35"/>
      <c r="C780" s="36"/>
      <c r="D780" s="34"/>
      <c r="E780" s="34"/>
      <c r="F780" s="34"/>
    </row>
    <row r="781" spans="1:6" ht="12.75" x14ac:dyDescent="0.2">
      <c r="A781" s="34"/>
      <c r="B781" s="35"/>
      <c r="C781" s="36"/>
      <c r="D781" s="34"/>
      <c r="E781" s="34"/>
      <c r="F781" s="34"/>
    </row>
    <row r="782" spans="1:6" ht="12.75" x14ac:dyDescent="0.2">
      <c r="A782" s="34"/>
      <c r="B782" s="35"/>
      <c r="C782" s="36"/>
      <c r="D782" s="34"/>
      <c r="E782" s="34"/>
      <c r="F782" s="34"/>
    </row>
    <row r="783" spans="1:6" ht="12.75" x14ac:dyDescent="0.2">
      <c r="A783" s="34"/>
      <c r="B783" s="35"/>
      <c r="C783" s="36"/>
      <c r="D783" s="34"/>
      <c r="E783" s="34"/>
      <c r="F783" s="34"/>
    </row>
    <row r="784" spans="1:6" ht="12.75" x14ac:dyDescent="0.2">
      <c r="A784" s="34"/>
      <c r="B784" s="35"/>
      <c r="C784" s="36"/>
      <c r="D784" s="34"/>
      <c r="E784" s="34"/>
      <c r="F784" s="34"/>
    </row>
    <row r="785" spans="1:6" ht="12.75" x14ac:dyDescent="0.2">
      <c r="A785" s="34"/>
      <c r="B785" s="35"/>
      <c r="C785" s="36"/>
      <c r="D785" s="34"/>
      <c r="E785" s="34"/>
      <c r="F785" s="34"/>
    </row>
    <row r="786" spans="1:6" ht="12.75" x14ac:dyDescent="0.2">
      <c r="A786" s="34"/>
      <c r="B786" s="35"/>
      <c r="C786" s="36"/>
      <c r="D786" s="34"/>
      <c r="E786" s="34"/>
      <c r="F786" s="34"/>
    </row>
    <row r="787" spans="1:6" ht="12.75" x14ac:dyDescent="0.2">
      <c r="A787" s="34"/>
      <c r="B787" s="35"/>
      <c r="C787" s="36"/>
      <c r="D787" s="34"/>
      <c r="E787" s="34"/>
      <c r="F787" s="34"/>
    </row>
    <row r="788" spans="1:6" ht="12.75" x14ac:dyDescent="0.2">
      <c r="A788" s="34"/>
      <c r="B788" s="35"/>
      <c r="C788" s="36"/>
      <c r="D788" s="34"/>
      <c r="E788" s="34"/>
      <c r="F788" s="34"/>
    </row>
    <row r="789" spans="1:6" ht="12.75" x14ac:dyDescent="0.2">
      <c r="A789" s="34"/>
      <c r="B789" s="35"/>
      <c r="C789" s="36"/>
      <c r="D789" s="34"/>
      <c r="E789" s="34"/>
      <c r="F789" s="34"/>
    </row>
    <row r="790" spans="1:6" ht="12.75" x14ac:dyDescent="0.2">
      <c r="A790" s="34"/>
      <c r="B790" s="35"/>
      <c r="C790" s="36"/>
      <c r="D790" s="34"/>
      <c r="E790" s="34"/>
      <c r="F790" s="34"/>
    </row>
    <row r="791" spans="1:6" ht="12.75" x14ac:dyDescent="0.2">
      <c r="A791" s="34"/>
      <c r="B791" s="35"/>
      <c r="C791" s="36"/>
      <c r="D791" s="34"/>
      <c r="E791" s="34"/>
      <c r="F791" s="34"/>
    </row>
    <row r="792" spans="1:6" ht="12.75" x14ac:dyDescent="0.2">
      <c r="A792" s="34"/>
      <c r="B792" s="35"/>
      <c r="C792" s="36"/>
      <c r="D792" s="34"/>
      <c r="E792" s="34"/>
      <c r="F792" s="34"/>
    </row>
    <row r="793" spans="1:6" ht="12.75" x14ac:dyDescent="0.2">
      <c r="A793" s="34"/>
      <c r="B793" s="35"/>
      <c r="C793" s="36"/>
      <c r="D793" s="34"/>
      <c r="E793" s="34"/>
      <c r="F793" s="34"/>
    </row>
    <row r="794" spans="1:6" ht="12.75" x14ac:dyDescent="0.2">
      <c r="A794" s="34"/>
      <c r="B794" s="35"/>
      <c r="C794" s="36"/>
      <c r="D794" s="34"/>
      <c r="E794" s="34"/>
      <c r="F794" s="34"/>
    </row>
    <row r="795" spans="1:6" ht="12.75" x14ac:dyDescent="0.2">
      <c r="A795" s="34"/>
      <c r="B795" s="35"/>
      <c r="C795" s="36"/>
      <c r="D795" s="34"/>
      <c r="E795" s="34"/>
      <c r="F795" s="34"/>
    </row>
    <row r="796" spans="1:6" ht="12.75" x14ac:dyDescent="0.2">
      <c r="A796" s="34"/>
      <c r="B796" s="35"/>
      <c r="C796" s="36"/>
      <c r="D796" s="34"/>
      <c r="E796" s="34"/>
      <c r="F796" s="34"/>
    </row>
    <row r="797" spans="1:6" ht="12.75" x14ac:dyDescent="0.2">
      <c r="A797" s="34"/>
      <c r="B797" s="35"/>
      <c r="C797" s="36"/>
      <c r="D797" s="34"/>
      <c r="E797" s="34"/>
      <c r="F797" s="34"/>
    </row>
    <row r="798" spans="1:6" ht="12.75" x14ac:dyDescent="0.2">
      <c r="A798" s="34"/>
      <c r="B798" s="35"/>
      <c r="C798" s="36"/>
      <c r="D798" s="34"/>
      <c r="E798" s="34"/>
      <c r="F798" s="34"/>
    </row>
    <row r="799" spans="1:6" ht="12.75" x14ac:dyDescent="0.2">
      <c r="A799" s="34"/>
      <c r="B799" s="35"/>
      <c r="C799" s="36"/>
      <c r="D799" s="34"/>
      <c r="E799" s="34"/>
      <c r="F799" s="34"/>
    </row>
    <row r="800" spans="1:6" ht="12.75" x14ac:dyDescent="0.2">
      <c r="A800" s="34"/>
      <c r="B800" s="35"/>
      <c r="C800" s="36"/>
      <c r="D800" s="34"/>
      <c r="E800" s="34"/>
      <c r="F800" s="34"/>
    </row>
    <row r="801" spans="1:6" ht="12.75" x14ac:dyDescent="0.2">
      <c r="A801" s="34"/>
      <c r="B801" s="35"/>
      <c r="C801" s="36"/>
      <c r="D801" s="34"/>
      <c r="E801" s="34"/>
      <c r="F801" s="34"/>
    </row>
    <row r="802" spans="1:6" ht="12.75" x14ac:dyDescent="0.2">
      <c r="A802" s="34"/>
      <c r="B802" s="35"/>
      <c r="C802" s="36"/>
      <c r="D802" s="34"/>
      <c r="E802" s="34"/>
      <c r="F802" s="34"/>
    </row>
    <row r="803" spans="1:6" ht="12.75" x14ac:dyDescent="0.2">
      <c r="A803" s="34"/>
      <c r="B803" s="35"/>
      <c r="C803" s="36"/>
      <c r="D803" s="34"/>
      <c r="E803" s="34"/>
      <c r="F803" s="34"/>
    </row>
    <row r="804" spans="1:6" ht="12.75" x14ac:dyDescent="0.2">
      <c r="A804" s="34"/>
      <c r="B804" s="35"/>
      <c r="C804" s="36"/>
      <c r="D804" s="34"/>
      <c r="E804" s="34"/>
      <c r="F804" s="34"/>
    </row>
    <row r="805" spans="1:6" ht="12.75" x14ac:dyDescent="0.2">
      <c r="A805" s="34"/>
      <c r="B805" s="35"/>
      <c r="C805" s="36"/>
      <c r="D805" s="34"/>
      <c r="E805" s="34"/>
      <c r="F805" s="34"/>
    </row>
    <row r="806" spans="1:6" ht="12.75" x14ac:dyDescent="0.2">
      <c r="A806" s="34"/>
      <c r="B806" s="35"/>
      <c r="C806" s="36"/>
      <c r="D806" s="34"/>
      <c r="E806" s="34"/>
      <c r="F806" s="34"/>
    </row>
    <row r="807" spans="1:6" ht="12.75" x14ac:dyDescent="0.2">
      <c r="A807" s="34"/>
      <c r="B807" s="35"/>
      <c r="C807" s="36"/>
      <c r="D807" s="34"/>
      <c r="E807" s="34"/>
      <c r="F807" s="34"/>
    </row>
    <row r="808" spans="1:6" ht="12.75" x14ac:dyDescent="0.2">
      <c r="A808" s="34"/>
      <c r="B808" s="35"/>
      <c r="C808" s="36"/>
      <c r="D808" s="34"/>
      <c r="E808" s="34"/>
      <c r="F808" s="34"/>
    </row>
    <row r="809" spans="1:6" ht="12.75" x14ac:dyDescent="0.2">
      <c r="A809" s="34"/>
      <c r="B809" s="35"/>
      <c r="C809" s="36"/>
      <c r="D809" s="34"/>
      <c r="E809" s="34"/>
      <c r="F809" s="34"/>
    </row>
    <row r="810" spans="1:6" ht="12.75" x14ac:dyDescent="0.2">
      <c r="A810" s="34"/>
      <c r="B810" s="35"/>
      <c r="C810" s="36"/>
      <c r="D810" s="34"/>
      <c r="E810" s="34"/>
      <c r="F810" s="34"/>
    </row>
    <row r="811" spans="1:6" ht="12.75" x14ac:dyDescent="0.2">
      <c r="A811" s="34"/>
      <c r="B811" s="35"/>
      <c r="C811" s="36"/>
      <c r="D811" s="34"/>
      <c r="E811" s="34"/>
      <c r="F811" s="34"/>
    </row>
    <row r="812" spans="1:6" ht="12.75" x14ac:dyDescent="0.2">
      <c r="A812" s="34"/>
      <c r="B812" s="35"/>
      <c r="C812" s="36"/>
      <c r="D812" s="34"/>
      <c r="E812" s="34"/>
      <c r="F812" s="34"/>
    </row>
    <row r="813" spans="1:6" ht="12.75" x14ac:dyDescent="0.2">
      <c r="A813" s="34"/>
      <c r="B813" s="35"/>
      <c r="C813" s="36"/>
      <c r="D813" s="34"/>
      <c r="E813" s="34"/>
      <c r="F813" s="34"/>
    </row>
    <row r="814" spans="1:6" ht="12.75" x14ac:dyDescent="0.2">
      <c r="A814" s="34"/>
      <c r="B814" s="35"/>
      <c r="C814" s="36"/>
      <c r="D814" s="34"/>
      <c r="E814" s="34"/>
      <c r="F814" s="34"/>
    </row>
    <row r="815" spans="1:6" ht="12.75" x14ac:dyDescent="0.2">
      <c r="A815" s="34"/>
      <c r="B815" s="35"/>
      <c r="C815" s="36"/>
      <c r="D815" s="34"/>
      <c r="E815" s="34"/>
      <c r="F815" s="34"/>
    </row>
    <row r="816" spans="1:6" ht="12.75" x14ac:dyDescent="0.2">
      <c r="A816" s="34"/>
      <c r="B816" s="35"/>
      <c r="C816" s="36"/>
      <c r="D816" s="34"/>
      <c r="E816" s="34"/>
      <c r="F816" s="34"/>
    </row>
    <row r="817" spans="1:6" ht="12.75" x14ac:dyDescent="0.2">
      <c r="A817" s="34"/>
      <c r="B817" s="35"/>
      <c r="C817" s="36"/>
      <c r="D817" s="34"/>
      <c r="E817" s="34"/>
      <c r="F817" s="34"/>
    </row>
    <row r="818" spans="1:6" ht="12.75" x14ac:dyDescent="0.2">
      <c r="A818" s="34"/>
      <c r="B818" s="35"/>
      <c r="C818" s="36"/>
      <c r="D818" s="34"/>
      <c r="E818" s="34"/>
      <c r="F818" s="34"/>
    </row>
    <row r="819" spans="1:6" ht="12.75" x14ac:dyDescent="0.2">
      <c r="A819" s="34"/>
      <c r="B819" s="35"/>
      <c r="C819" s="36"/>
      <c r="D819" s="34"/>
      <c r="E819" s="34"/>
      <c r="F819" s="34"/>
    </row>
    <row r="820" spans="1:6" ht="12.75" x14ac:dyDescent="0.2">
      <c r="A820" s="34"/>
      <c r="B820" s="35"/>
      <c r="C820" s="36"/>
      <c r="D820" s="34"/>
      <c r="E820" s="34"/>
      <c r="F820" s="34"/>
    </row>
    <row r="821" spans="1:6" ht="12.75" x14ac:dyDescent="0.2">
      <c r="A821" s="34"/>
      <c r="B821" s="35"/>
      <c r="C821" s="36"/>
      <c r="D821" s="34"/>
      <c r="E821" s="34"/>
      <c r="F821" s="34"/>
    </row>
    <row r="822" spans="1:6" ht="12.75" x14ac:dyDescent="0.2">
      <c r="A822" s="34"/>
      <c r="B822" s="35"/>
      <c r="C822" s="36"/>
      <c r="D822" s="34"/>
      <c r="E822" s="34"/>
      <c r="F822" s="34"/>
    </row>
    <row r="823" spans="1:6" ht="12.75" x14ac:dyDescent="0.2">
      <c r="A823" s="34"/>
      <c r="B823" s="35"/>
      <c r="C823" s="36"/>
      <c r="D823" s="34"/>
      <c r="E823" s="34"/>
      <c r="F823" s="34"/>
    </row>
    <row r="824" spans="1:6" ht="12.75" x14ac:dyDescent="0.2">
      <c r="A824" s="34"/>
      <c r="B824" s="35"/>
      <c r="C824" s="36"/>
      <c r="D824" s="34"/>
      <c r="E824" s="34"/>
      <c r="F824" s="34"/>
    </row>
    <row r="825" spans="1:6" ht="12.75" x14ac:dyDescent="0.2">
      <c r="A825" s="34"/>
      <c r="B825" s="35"/>
      <c r="C825" s="36"/>
      <c r="D825" s="34"/>
      <c r="E825" s="34"/>
      <c r="F825" s="34"/>
    </row>
    <row r="826" spans="1:6" ht="12.75" x14ac:dyDescent="0.2">
      <c r="A826" s="34"/>
      <c r="B826" s="35"/>
      <c r="C826" s="36"/>
      <c r="D826" s="34"/>
      <c r="E826" s="34"/>
      <c r="F826" s="34"/>
    </row>
    <row r="827" spans="1:6" ht="12.75" x14ac:dyDescent="0.2">
      <c r="A827" s="34"/>
      <c r="B827" s="35"/>
      <c r="C827" s="36"/>
      <c r="D827" s="34"/>
      <c r="E827" s="34"/>
      <c r="F827" s="34"/>
    </row>
    <row r="828" spans="1:6" ht="12.75" x14ac:dyDescent="0.2">
      <c r="A828" s="34"/>
      <c r="B828" s="35"/>
      <c r="C828" s="36"/>
      <c r="D828" s="34"/>
      <c r="E828" s="34"/>
      <c r="F828" s="34"/>
    </row>
    <row r="829" spans="1:6" ht="12.75" x14ac:dyDescent="0.2">
      <c r="A829" s="34"/>
      <c r="B829" s="35"/>
      <c r="C829" s="36"/>
      <c r="D829" s="34"/>
      <c r="E829" s="34"/>
      <c r="F829" s="34"/>
    </row>
    <row r="830" spans="1:6" ht="12.75" x14ac:dyDescent="0.2">
      <c r="A830" s="34"/>
      <c r="B830" s="35"/>
      <c r="C830" s="36"/>
      <c r="D830" s="34"/>
      <c r="E830" s="34"/>
      <c r="F830" s="34"/>
    </row>
    <row r="831" spans="1:6" ht="12.75" x14ac:dyDescent="0.2">
      <c r="A831" s="34"/>
      <c r="B831" s="35"/>
      <c r="C831" s="36"/>
      <c r="D831" s="34"/>
      <c r="E831" s="34"/>
      <c r="F831" s="34"/>
    </row>
    <row r="832" spans="1:6" ht="12.75" x14ac:dyDescent="0.2">
      <c r="A832" s="34"/>
      <c r="B832" s="35"/>
      <c r="C832" s="36"/>
      <c r="D832" s="34"/>
      <c r="E832" s="34"/>
      <c r="F832" s="34"/>
    </row>
    <row r="833" spans="1:6" ht="12.75" x14ac:dyDescent="0.2">
      <c r="A833" s="34"/>
      <c r="B833" s="35"/>
      <c r="C833" s="36"/>
      <c r="D833" s="34"/>
      <c r="E833" s="34"/>
      <c r="F833" s="34"/>
    </row>
    <row r="834" spans="1:6" ht="12.75" x14ac:dyDescent="0.2">
      <c r="A834" s="34"/>
      <c r="B834" s="35"/>
      <c r="C834" s="36"/>
      <c r="D834" s="34"/>
      <c r="E834" s="34"/>
      <c r="F834" s="34"/>
    </row>
    <row r="835" spans="1:6" ht="12.75" x14ac:dyDescent="0.2">
      <c r="A835" s="34"/>
      <c r="B835" s="35"/>
      <c r="C835" s="36"/>
      <c r="D835" s="34"/>
      <c r="E835" s="34"/>
      <c r="F835" s="34"/>
    </row>
    <row r="836" spans="1:6" ht="12.75" x14ac:dyDescent="0.2">
      <c r="A836" s="34"/>
      <c r="B836" s="35"/>
      <c r="C836" s="36"/>
      <c r="D836" s="34"/>
      <c r="E836" s="34"/>
      <c r="F836" s="34"/>
    </row>
    <row r="837" spans="1:6" ht="12.75" x14ac:dyDescent="0.2">
      <c r="A837" s="34"/>
      <c r="B837" s="35"/>
      <c r="C837" s="36"/>
      <c r="D837" s="34"/>
      <c r="E837" s="34"/>
      <c r="F837" s="34"/>
    </row>
    <row r="838" spans="1:6" ht="12.75" x14ac:dyDescent="0.2">
      <c r="A838" s="34"/>
      <c r="B838" s="35"/>
      <c r="C838" s="36"/>
      <c r="D838" s="34"/>
      <c r="E838" s="34"/>
      <c r="F838" s="34"/>
    </row>
    <row r="839" spans="1:6" ht="12.75" x14ac:dyDescent="0.2">
      <c r="A839" s="34"/>
      <c r="B839" s="35"/>
      <c r="C839" s="36"/>
      <c r="D839" s="34"/>
      <c r="E839" s="34"/>
      <c r="F839" s="34"/>
    </row>
    <row r="840" spans="1:6" ht="12.75" x14ac:dyDescent="0.2">
      <c r="A840" s="34"/>
      <c r="B840" s="35"/>
      <c r="C840" s="36"/>
      <c r="D840" s="34"/>
      <c r="E840" s="34"/>
      <c r="F840" s="34"/>
    </row>
    <row r="841" spans="1:6" ht="12.75" x14ac:dyDescent="0.2">
      <c r="A841" s="34"/>
      <c r="B841" s="35"/>
      <c r="C841" s="36"/>
      <c r="D841" s="34"/>
      <c r="E841" s="34"/>
      <c r="F841" s="34"/>
    </row>
    <row r="842" spans="1:6" ht="12.75" x14ac:dyDescent="0.2">
      <c r="A842" s="34"/>
      <c r="B842" s="35"/>
      <c r="C842" s="36"/>
      <c r="D842" s="34"/>
      <c r="E842" s="34"/>
      <c r="F842" s="34"/>
    </row>
    <row r="843" spans="1:6" ht="12.75" x14ac:dyDescent="0.2">
      <c r="A843" s="34"/>
      <c r="B843" s="35"/>
      <c r="C843" s="36"/>
      <c r="D843" s="34"/>
      <c r="E843" s="34"/>
      <c r="F843" s="34"/>
    </row>
    <row r="844" spans="1:6" ht="12.75" x14ac:dyDescent="0.2">
      <c r="A844" s="34"/>
      <c r="B844" s="35"/>
      <c r="C844" s="36"/>
      <c r="D844" s="34"/>
      <c r="E844" s="34"/>
      <c r="F844" s="34"/>
    </row>
    <row r="845" spans="1:6" ht="12.75" x14ac:dyDescent="0.2">
      <c r="A845" s="34"/>
      <c r="B845" s="35"/>
      <c r="C845" s="36"/>
      <c r="D845" s="34"/>
      <c r="E845" s="34"/>
      <c r="F845" s="34"/>
    </row>
    <row r="846" spans="1:6" ht="12.75" x14ac:dyDescent="0.2">
      <c r="A846" s="34"/>
      <c r="B846" s="35"/>
      <c r="C846" s="36"/>
      <c r="D846" s="34"/>
      <c r="E846" s="34"/>
      <c r="F846" s="34"/>
    </row>
    <row r="847" spans="1:6" ht="12.75" x14ac:dyDescent="0.2">
      <c r="A847" s="34"/>
      <c r="B847" s="35"/>
      <c r="C847" s="36"/>
      <c r="D847" s="34"/>
      <c r="E847" s="34"/>
      <c r="F847" s="34"/>
    </row>
    <row r="848" spans="1:6" ht="12.75" x14ac:dyDescent="0.2">
      <c r="A848" s="34"/>
      <c r="B848" s="35"/>
      <c r="C848" s="36"/>
      <c r="D848" s="34"/>
      <c r="E848" s="34"/>
      <c r="F848" s="34"/>
    </row>
    <row r="849" spans="1:6" ht="12.75" x14ac:dyDescent="0.2">
      <c r="A849" s="34"/>
      <c r="B849" s="35"/>
      <c r="C849" s="36"/>
      <c r="D849" s="34"/>
      <c r="E849" s="34"/>
      <c r="F849" s="34"/>
    </row>
    <row r="850" spans="1:6" ht="12.75" x14ac:dyDescent="0.2">
      <c r="A850" s="34"/>
      <c r="B850" s="35"/>
      <c r="C850" s="36"/>
      <c r="D850" s="34"/>
      <c r="E850" s="34"/>
      <c r="F850" s="34"/>
    </row>
    <row r="851" spans="1:6" ht="12.75" x14ac:dyDescent="0.2">
      <c r="A851" s="34"/>
      <c r="B851" s="35"/>
      <c r="C851" s="36"/>
      <c r="D851" s="34"/>
      <c r="E851" s="34"/>
      <c r="F851" s="34"/>
    </row>
    <row r="852" spans="1:6" ht="12.75" x14ac:dyDescent="0.2">
      <c r="A852" s="34"/>
      <c r="B852" s="35"/>
      <c r="C852" s="36"/>
      <c r="D852" s="34"/>
      <c r="E852" s="34"/>
      <c r="F852" s="34"/>
    </row>
    <row r="853" spans="1:6" ht="12.75" x14ac:dyDescent="0.2">
      <c r="A853" s="34"/>
      <c r="B853" s="35"/>
      <c r="C853" s="36"/>
      <c r="D853" s="34"/>
      <c r="E853" s="34"/>
      <c r="F853" s="34"/>
    </row>
    <row r="854" spans="1:6" ht="12.75" x14ac:dyDescent="0.2">
      <c r="A854" s="34"/>
      <c r="B854" s="35"/>
      <c r="C854" s="36"/>
      <c r="D854" s="34"/>
      <c r="E854" s="34"/>
      <c r="F854" s="34"/>
    </row>
    <row r="855" spans="1:6" ht="12.75" x14ac:dyDescent="0.2">
      <c r="A855" s="34"/>
      <c r="B855" s="35"/>
      <c r="C855" s="36"/>
      <c r="D855" s="34"/>
      <c r="E855" s="34"/>
      <c r="F855" s="34"/>
    </row>
    <row r="856" spans="1:6" ht="12.75" x14ac:dyDescent="0.2">
      <c r="A856" s="34"/>
      <c r="B856" s="35"/>
      <c r="C856" s="36"/>
      <c r="D856" s="34"/>
      <c r="E856" s="34"/>
      <c r="F856" s="34"/>
    </row>
    <row r="857" spans="1:6" ht="12.75" x14ac:dyDescent="0.2">
      <c r="A857" s="34"/>
      <c r="B857" s="35"/>
      <c r="C857" s="36"/>
      <c r="D857" s="34"/>
      <c r="E857" s="34"/>
      <c r="F857" s="34"/>
    </row>
    <row r="858" spans="1:6" ht="12.75" x14ac:dyDescent="0.2">
      <c r="A858" s="34"/>
      <c r="B858" s="35"/>
      <c r="C858" s="36"/>
      <c r="D858" s="34"/>
      <c r="E858" s="34"/>
      <c r="F858" s="34"/>
    </row>
    <row r="859" spans="1:6" ht="12.75" x14ac:dyDescent="0.2">
      <c r="A859" s="34"/>
      <c r="B859" s="35"/>
      <c r="C859" s="36"/>
      <c r="D859" s="34"/>
      <c r="E859" s="34"/>
      <c r="F859" s="34"/>
    </row>
    <row r="860" spans="1:6" ht="12.75" x14ac:dyDescent="0.2">
      <c r="A860" s="34"/>
      <c r="B860" s="35"/>
      <c r="C860" s="36"/>
      <c r="D860" s="34"/>
      <c r="E860" s="34"/>
      <c r="F860" s="34"/>
    </row>
    <row r="861" spans="1:6" ht="12.75" x14ac:dyDescent="0.2">
      <c r="A861" s="34"/>
      <c r="B861" s="35"/>
      <c r="C861" s="36"/>
      <c r="D861" s="34"/>
      <c r="E861" s="34"/>
      <c r="F861" s="34"/>
    </row>
    <row r="862" spans="1:6" ht="12.75" x14ac:dyDescent="0.2">
      <c r="A862" s="34"/>
      <c r="B862" s="35"/>
      <c r="C862" s="36"/>
      <c r="D862" s="34"/>
      <c r="E862" s="34"/>
      <c r="F862" s="34"/>
    </row>
    <row r="863" spans="1:6" ht="12.75" x14ac:dyDescent="0.2">
      <c r="A863" s="34"/>
      <c r="B863" s="35"/>
      <c r="C863" s="36"/>
      <c r="D863" s="34"/>
      <c r="E863" s="34"/>
      <c r="F863" s="34"/>
    </row>
    <row r="864" spans="1:6" ht="12.75" x14ac:dyDescent="0.2">
      <c r="A864" s="34"/>
      <c r="B864" s="35"/>
      <c r="C864" s="36"/>
      <c r="D864" s="34"/>
      <c r="E864" s="34"/>
      <c r="F864" s="34"/>
    </row>
    <row r="865" spans="1:6" ht="12.75" x14ac:dyDescent="0.2">
      <c r="A865" s="34"/>
      <c r="B865" s="35"/>
      <c r="C865" s="36"/>
      <c r="D865" s="34"/>
      <c r="E865" s="34"/>
      <c r="F865" s="34"/>
    </row>
    <row r="866" spans="1:6" ht="12.75" x14ac:dyDescent="0.2">
      <c r="A866" s="34"/>
      <c r="B866" s="35"/>
      <c r="C866" s="36"/>
      <c r="D866" s="34"/>
      <c r="E866" s="34"/>
      <c r="F866" s="34"/>
    </row>
    <row r="867" spans="1:6" ht="12.75" x14ac:dyDescent="0.2">
      <c r="A867" s="34"/>
      <c r="B867" s="35"/>
      <c r="C867" s="36"/>
      <c r="D867" s="34"/>
      <c r="E867" s="34"/>
      <c r="F867" s="34"/>
    </row>
    <row r="868" spans="1:6" ht="12.75" x14ac:dyDescent="0.2">
      <c r="A868" s="34"/>
      <c r="B868" s="35"/>
      <c r="C868" s="36"/>
      <c r="D868" s="34"/>
      <c r="E868" s="34"/>
      <c r="F868" s="34"/>
    </row>
    <row r="869" spans="1:6" ht="12.75" x14ac:dyDescent="0.2">
      <c r="A869" s="34"/>
      <c r="B869" s="35"/>
      <c r="C869" s="36"/>
      <c r="D869" s="34"/>
      <c r="E869" s="34"/>
      <c r="F869" s="34"/>
    </row>
    <row r="870" spans="1:6" ht="12.75" x14ac:dyDescent="0.2">
      <c r="A870" s="34"/>
      <c r="B870" s="35"/>
      <c r="C870" s="36"/>
      <c r="D870" s="34"/>
      <c r="E870" s="34"/>
      <c r="F870" s="34"/>
    </row>
    <row r="871" spans="1:6" ht="12.75" x14ac:dyDescent="0.2">
      <c r="A871" s="34"/>
      <c r="B871" s="35"/>
      <c r="C871" s="36"/>
      <c r="D871" s="34"/>
      <c r="E871" s="34"/>
      <c r="F871" s="34"/>
    </row>
    <row r="872" spans="1:6" ht="12.75" x14ac:dyDescent="0.2">
      <c r="A872" s="34"/>
      <c r="B872" s="35"/>
      <c r="C872" s="36"/>
      <c r="D872" s="34"/>
      <c r="E872" s="34"/>
      <c r="F872" s="34"/>
    </row>
    <row r="873" spans="1:6" ht="12.75" x14ac:dyDescent="0.2">
      <c r="A873" s="34"/>
      <c r="B873" s="35"/>
      <c r="C873" s="36"/>
      <c r="D873" s="34"/>
      <c r="E873" s="34"/>
      <c r="F873" s="34"/>
    </row>
    <row r="874" spans="1:6" ht="12.75" x14ac:dyDescent="0.2">
      <c r="A874" s="34"/>
      <c r="B874" s="35"/>
      <c r="C874" s="36"/>
      <c r="D874" s="34"/>
      <c r="E874" s="34"/>
      <c r="F874" s="34"/>
    </row>
    <row r="875" spans="1:6" ht="12.75" x14ac:dyDescent="0.2">
      <c r="A875" s="34"/>
      <c r="B875" s="35"/>
      <c r="C875" s="36"/>
      <c r="D875" s="34"/>
      <c r="E875" s="34"/>
      <c r="F875" s="34"/>
    </row>
    <row r="876" spans="1:6" ht="12.75" x14ac:dyDescent="0.2">
      <c r="A876" s="34"/>
      <c r="B876" s="35"/>
      <c r="C876" s="36"/>
      <c r="D876" s="34"/>
      <c r="E876" s="34"/>
      <c r="F876" s="34"/>
    </row>
    <row r="877" spans="1:6" ht="12.75" x14ac:dyDescent="0.2">
      <c r="A877" s="34"/>
      <c r="B877" s="35"/>
      <c r="C877" s="36"/>
      <c r="D877" s="34"/>
      <c r="E877" s="34"/>
      <c r="F877" s="34"/>
    </row>
    <row r="878" spans="1:6" ht="12.75" x14ac:dyDescent="0.2">
      <c r="A878" s="34"/>
      <c r="B878" s="35"/>
      <c r="C878" s="36"/>
      <c r="D878" s="34"/>
      <c r="E878" s="34"/>
      <c r="F878" s="34"/>
    </row>
    <row r="879" spans="1:6" ht="12.75" x14ac:dyDescent="0.2">
      <c r="A879" s="34"/>
      <c r="B879" s="35"/>
      <c r="C879" s="36"/>
      <c r="D879" s="34"/>
      <c r="E879" s="34"/>
      <c r="F879" s="34"/>
    </row>
    <row r="880" spans="1:6" ht="12.75" x14ac:dyDescent="0.2">
      <c r="A880" s="34"/>
      <c r="B880" s="35"/>
      <c r="C880" s="36"/>
      <c r="D880" s="34"/>
      <c r="E880" s="34"/>
      <c r="F880" s="34"/>
    </row>
    <row r="881" spans="1:6" ht="12.75" x14ac:dyDescent="0.2">
      <c r="A881" s="34"/>
      <c r="B881" s="35"/>
      <c r="C881" s="36"/>
      <c r="D881" s="34"/>
      <c r="E881" s="34"/>
      <c r="F881" s="34"/>
    </row>
    <row r="882" spans="1:6" ht="12.75" x14ac:dyDescent="0.2">
      <c r="A882" s="34"/>
      <c r="B882" s="35"/>
      <c r="C882" s="36"/>
      <c r="D882" s="34"/>
      <c r="E882" s="34"/>
      <c r="F882" s="34"/>
    </row>
    <row r="883" spans="1:6" ht="12.75" x14ac:dyDescent="0.2">
      <c r="A883" s="34"/>
      <c r="B883" s="35"/>
      <c r="C883" s="36"/>
      <c r="D883" s="34"/>
      <c r="E883" s="34"/>
      <c r="F883" s="34"/>
    </row>
    <row r="884" spans="1:6" ht="12.75" x14ac:dyDescent="0.2">
      <c r="A884" s="34"/>
      <c r="B884" s="35"/>
      <c r="C884" s="36"/>
      <c r="D884" s="34"/>
      <c r="E884" s="34"/>
      <c r="F884" s="34"/>
    </row>
    <row r="885" spans="1:6" ht="12.75" x14ac:dyDescent="0.2">
      <c r="A885" s="34"/>
      <c r="B885" s="35"/>
      <c r="C885" s="36"/>
      <c r="D885" s="34"/>
      <c r="E885" s="34"/>
      <c r="F885" s="34"/>
    </row>
    <row r="886" spans="1:6" ht="12.75" x14ac:dyDescent="0.2">
      <c r="A886" s="34"/>
      <c r="B886" s="35"/>
      <c r="C886" s="36"/>
      <c r="D886" s="34"/>
      <c r="E886" s="34"/>
      <c r="F886" s="34"/>
    </row>
    <row r="887" spans="1:6" ht="12.75" x14ac:dyDescent="0.2">
      <c r="A887" s="34"/>
      <c r="B887" s="35"/>
      <c r="C887" s="36"/>
      <c r="D887" s="34"/>
      <c r="E887" s="34"/>
      <c r="F887" s="34"/>
    </row>
    <row r="888" spans="1:6" ht="12.75" x14ac:dyDescent="0.2">
      <c r="A888" s="34"/>
      <c r="B888" s="35"/>
      <c r="C888" s="36"/>
      <c r="D888" s="34"/>
      <c r="E888" s="34"/>
      <c r="F888" s="34"/>
    </row>
    <row r="889" spans="1:6" ht="12.75" x14ac:dyDescent="0.2">
      <c r="A889" s="34"/>
      <c r="B889" s="35"/>
      <c r="C889" s="36"/>
      <c r="D889" s="34"/>
      <c r="E889" s="34"/>
      <c r="F889" s="34"/>
    </row>
    <row r="890" spans="1:6" ht="12.75" x14ac:dyDescent="0.2">
      <c r="A890" s="34"/>
      <c r="B890" s="35"/>
      <c r="C890" s="36"/>
      <c r="D890" s="34"/>
      <c r="E890" s="34"/>
      <c r="F890" s="34"/>
    </row>
    <row r="891" spans="1:6" ht="12.75" x14ac:dyDescent="0.2">
      <c r="A891" s="34"/>
      <c r="B891" s="35"/>
      <c r="C891" s="36"/>
      <c r="D891" s="34"/>
      <c r="E891" s="34"/>
      <c r="F891" s="34"/>
    </row>
    <row r="892" spans="1:6" ht="12.75" x14ac:dyDescent="0.2">
      <c r="A892" s="34"/>
      <c r="B892" s="35"/>
      <c r="C892" s="36"/>
      <c r="D892" s="34"/>
      <c r="E892" s="34"/>
      <c r="F892" s="34"/>
    </row>
    <row r="893" spans="1:6" ht="12.75" x14ac:dyDescent="0.2">
      <c r="A893" s="34"/>
      <c r="B893" s="35"/>
      <c r="C893" s="36"/>
      <c r="D893" s="34"/>
      <c r="E893" s="34"/>
      <c r="F893" s="34"/>
    </row>
    <row r="894" spans="1:6" ht="12.75" x14ac:dyDescent="0.2">
      <c r="A894" s="34"/>
      <c r="B894" s="35"/>
      <c r="C894" s="36"/>
      <c r="D894" s="34"/>
      <c r="E894" s="34"/>
      <c r="F894" s="34"/>
    </row>
    <row r="895" spans="1:6" ht="12.75" x14ac:dyDescent="0.2">
      <c r="A895" s="34"/>
      <c r="B895" s="35"/>
      <c r="C895" s="36"/>
      <c r="D895" s="34"/>
      <c r="E895" s="34"/>
      <c r="F895" s="34"/>
    </row>
    <row r="896" spans="1:6" ht="12.75" x14ac:dyDescent="0.2">
      <c r="A896" s="34"/>
      <c r="B896" s="35"/>
      <c r="C896" s="36"/>
      <c r="D896" s="34"/>
      <c r="E896" s="34"/>
      <c r="F896" s="34"/>
    </row>
    <row r="897" spans="1:6" ht="12.75" x14ac:dyDescent="0.2">
      <c r="A897" s="34"/>
      <c r="B897" s="35"/>
      <c r="C897" s="36"/>
      <c r="D897" s="34"/>
      <c r="E897" s="34"/>
      <c r="F897" s="34"/>
    </row>
    <row r="898" spans="1:6" ht="12.75" x14ac:dyDescent="0.2">
      <c r="A898" s="34"/>
      <c r="B898" s="35"/>
      <c r="C898" s="36"/>
      <c r="D898" s="34"/>
      <c r="E898" s="34"/>
      <c r="F898" s="34"/>
    </row>
    <row r="899" spans="1:6" ht="12.75" x14ac:dyDescent="0.2">
      <c r="A899" s="34"/>
      <c r="B899" s="35"/>
      <c r="C899" s="36"/>
      <c r="D899" s="34"/>
      <c r="E899" s="34"/>
      <c r="F899" s="34"/>
    </row>
    <row r="900" spans="1:6" ht="12.75" x14ac:dyDescent="0.2">
      <c r="A900" s="34"/>
      <c r="B900" s="35"/>
      <c r="C900" s="36"/>
      <c r="D900" s="34"/>
      <c r="E900" s="34"/>
      <c r="F900" s="34"/>
    </row>
    <row r="901" spans="1:6" ht="12.75" x14ac:dyDescent="0.2">
      <c r="A901" s="34"/>
      <c r="B901" s="35"/>
      <c r="C901" s="36"/>
      <c r="D901" s="34"/>
      <c r="E901" s="34"/>
      <c r="F901" s="34"/>
    </row>
    <row r="902" spans="1:6" ht="12.75" x14ac:dyDescent="0.2">
      <c r="A902" s="34"/>
      <c r="B902" s="35"/>
      <c r="C902" s="36"/>
      <c r="D902" s="34"/>
      <c r="E902" s="34"/>
      <c r="F902" s="34"/>
    </row>
    <row r="903" spans="1:6" ht="12.75" x14ac:dyDescent="0.2">
      <c r="A903" s="34"/>
      <c r="B903" s="35"/>
      <c r="C903" s="36"/>
      <c r="D903" s="34"/>
      <c r="E903" s="34"/>
      <c r="F903" s="34"/>
    </row>
    <row r="904" spans="1:6" ht="12.75" x14ac:dyDescent="0.2">
      <c r="A904" s="34"/>
      <c r="B904" s="35"/>
      <c r="C904" s="36"/>
      <c r="D904" s="34"/>
      <c r="E904" s="34"/>
      <c r="F904" s="34"/>
    </row>
    <row r="905" spans="1:6" ht="12.75" x14ac:dyDescent="0.2">
      <c r="A905" s="34"/>
      <c r="B905" s="35"/>
      <c r="C905" s="36"/>
      <c r="D905" s="34"/>
      <c r="E905" s="34"/>
      <c r="F905" s="34"/>
    </row>
    <row r="906" spans="1:6" ht="12.75" x14ac:dyDescent="0.2">
      <c r="A906" s="34"/>
      <c r="B906" s="35"/>
      <c r="C906" s="36"/>
      <c r="D906" s="34"/>
      <c r="E906" s="34"/>
      <c r="F906" s="34"/>
    </row>
    <row r="907" spans="1:6" ht="12.75" x14ac:dyDescent="0.2">
      <c r="A907" s="34"/>
      <c r="B907" s="35"/>
      <c r="C907" s="36"/>
      <c r="D907" s="34"/>
      <c r="E907" s="34"/>
      <c r="F907" s="34"/>
    </row>
    <row r="908" spans="1:6" ht="12.75" x14ac:dyDescent="0.2">
      <c r="A908" s="34"/>
      <c r="B908" s="35"/>
      <c r="C908" s="36"/>
      <c r="D908" s="34"/>
      <c r="E908" s="34"/>
      <c r="F908" s="34"/>
    </row>
    <row r="909" spans="1:6" ht="12.75" x14ac:dyDescent="0.2">
      <c r="A909" s="34"/>
      <c r="B909" s="35"/>
      <c r="C909" s="36"/>
      <c r="D909" s="34"/>
      <c r="E909" s="34"/>
      <c r="F909" s="34"/>
    </row>
    <row r="910" spans="1:6" ht="12.75" x14ac:dyDescent="0.2">
      <c r="A910" s="34"/>
      <c r="B910" s="35"/>
      <c r="C910" s="36"/>
      <c r="D910" s="34"/>
      <c r="E910" s="34"/>
      <c r="F910" s="34"/>
    </row>
    <row r="911" spans="1:6" ht="12.75" x14ac:dyDescent="0.2">
      <c r="A911" s="34"/>
      <c r="B911" s="35"/>
      <c r="C911" s="36"/>
      <c r="D911" s="34"/>
      <c r="E911" s="34"/>
      <c r="F911" s="34"/>
    </row>
    <row r="912" spans="1:6" ht="12.75" x14ac:dyDescent="0.2">
      <c r="A912" s="34"/>
      <c r="B912" s="35"/>
      <c r="C912" s="36"/>
      <c r="D912" s="34"/>
      <c r="E912" s="34"/>
      <c r="F912" s="34"/>
    </row>
    <row r="913" spans="1:6" ht="12.75" x14ac:dyDescent="0.2">
      <c r="A913" s="34"/>
      <c r="B913" s="35"/>
      <c r="C913" s="36"/>
      <c r="D913" s="34"/>
      <c r="E913" s="34"/>
      <c r="F913" s="34"/>
    </row>
    <row r="914" spans="1:6" ht="12.75" x14ac:dyDescent="0.2">
      <c r="A914" s="34"/>
      <c r="B914" s="35"/>
      <c r="C914" s="36"/>
      <c r="D914" s="34"/>
      <c r="E914" s="34"/>
      <c r="F914" s="34"/>
    </row>
    <row r="915" spans="1:6" ht="12.75" x14ac:dyDescent="0.2">
      <c r="A915" s="34"/>
      <c r="B915" s="35"/>
      <c r="C915" s="36"/>
      <c r="D915" s="34"/>
      <c r="E915" s="34"/>
      <c r="F915" s="34"/>
    </row>
    <row r="916" spans="1:6" ht="12.75" x14ac:dyDescent="0.2">
      <c r="A916" s="34"/>
      <c r="B916" s="35"/>
      <c r="C916" s="36"/>
      <c r="D916" s="34"/>
      <c r="E916" s="34"/>
      <c r="F916" s="34"/>
    </row>
    <row r="917" spans="1:6" ht="12.75" x14ac:dyDescent="0.2">
      <c r="A917" s="34"/>
      <c r="B917" s="35"/>
      <c r="C917" s="36"/>
      <c r="D917" s="34"/>
      <c r="E917" s="34"/>
      <c r="F917" s="34"/>
    </row>
    <row r="918" spans="1:6" ht="12.75" x14ac:dyDescent="0.2">
      <c r="A918" s="34"/>
      <c r="B918" s="35"/>
      <c r="C918" s="36"/>
      <c r="D918" s="34"/>
      <c r="E918" s="34"/>
      <c r="F918" s="34"/>
    </row>
    <row r="919" spans="1:6" ht="12.75" x14ac:dyDescent="0.2">
      <c r="A919" s="34"/>
      <c r="B919" s="35"/>
      <c r="C919" s="36"/>
      <c r="D919" s="34"/>
      <c r="E919" s="34"/>
      <c r="F919" s="34"/>
    </row>
    <row r="920" spans="1:6" ht="12.75" x14ac:dyDescent="0.2">
      <c r="A920" s="34"/>
      <c r="B920" s="35"/>
      <c r="C920" s="36"/>
      <c r="D920" s="34"/>
      <c r="E920" s="34"/>
      <c r="F920" s="34"/>
    </row>
    <row r="921" spans="1:6" ht="12.75" x14ac:dyDescent="0.2">
      <c r="A921" s="34"/>
      <c r="B921" s="35"/>
      <c r="C921" s="36"/>
      <c r="D921" s="34"/>
      <c r="E921" s="34"/>
      <c r="F921" s="34"/>
    </row>
    <row r="922" spans="1:6" ht="12.75" x14ac:dyDescent="0.2">
      <c r="A922" s="34"/>
      <c r="B922" s="35"/>
      <c r="C922" s="36"/>
      <c r="D922" s="34"/>
      <c r="E922" s="34"/>
      <c r="F922" s="34"/>
    </row>
    <row r="923" spans="1:6" ht="12.75" x14ac:dyDescent="0.2">
      <c r="A923" s="34"/>
      <c r="B923" s="35"/>
      <c r="C923" s="36"/>
      <c r="D923" s="34"/>
      <c r="E923" s="34"/>
      <c r="F923" s="34"/>
    </row>
    <row r="924" spans="1:6" ht="12.75" x14ac:dyDescent="0.2">
      <c r="A924" s="34"/>
      <c r="B924" s="35"/>
      <c r="C924" s="36"/>
      <c r="D924" s="34"/>
      <c r="E924" s="34"/>
      <c r="F924" s="34"/>
    </row>
    <row r="925" spans="1:6" ht="12.75" x14ac:dyDescent="0.2">
      <c r="A925" s="34"/>
      <c r="B925" s="35"/>
      <c r="C925" s="36"/>
      <c r="D925" s="34"/>
      <c r="E925" s="34"/>
      <c r="F925" s="34"/>
    </row>
    <row r="926" spans="1:6" ht="12.75" x14ac:dyDescent="0.2">
      <c r="A926" s="34"/>
      <c r="B926" s="35"/>
      <c r="C926" s="36"/>
      <c r="D926" s="34"/>
      <c r="E926" s="34"/>
      <c r="F926" s="34"/>
    </row>
    <row r="927" spans="1:6" ht="12.75" x14ac:dyDescent="0.2">
      <c r="A927" s="34"/>
      <c r="B927" s="35"/>
      <c r="C927" s="36"/>
      <c r="D927" s="34"/>
      <c r="E927" s="34"/>
      <c r="F927" s="34"/>
    </row>
    <row r="928" spans="1:6" ht="12.75" x14ac:dyDescent="0.2">
      <c r="A928" s="34"/>
      <c r="B928" s="35"/>
      <c r="C928" s="36"/>
      <c r="D928" s="34"/>
      <c r="E928" s="34"/>
      <c r="F928" s="34"/>
    </row>
    <row r="929" spans="1:6" ht="12.75" x14ac:dyDescent="0.2">
      <c r="A929" s="34"/>
      <c r="B929" s="35"/>
      <c r="C929" s="36"/>
      <c r="D929" s="34"/>
      <c r="E929" s="34"/>
      <c r="F929" s="34"/>
    </row>
    <row r="930" spans="1:6" ht="12.75" x14ac:dyDescent="0.2">
      <c r="A930" s="34"/>
      <c r="B930" s="35"/>
      <c r="C930" s="36"/>
      <c r="D930" s="34"/>
      <c r="E930" s="34"/>
      <c r="F930" s="34"/>
    </row>
    <row r="931" spans="1:6" ht="12.75" x14ac:dyDescent="0.2">
      <c r="A931" s="34"/>
      <c r="B931" s="35"/>
      <c r="C931" s="36"/>
      <c r="D931" s="34"/>
      <c r="E931" s="34"/>
      <c r="F931" s="34"/>
    </row>
    <row r="932" spans="1:6" ht="12.75" x14ac:dyDescent="0.2">
      <c r="A932" s="34"/>
      <c r="B932" s="35"/>
      <c r="C932" s="36"/>
      <c r="D932" s="34"/>
      <c r="E932" s="34"/>
      <c r="F932" s="34"/>
    </row>
    <row r="933" spans="1:6" ht="12.75" x14ac:dyDescent="0.2">
      <c r="A933" s="34"/>
      <c r="B933" s="35"/>
      <c r="C933" s="36"/>
      <c r="D933" s="34"/>
      <c r="E933" s="34"/>
      <c r="F933" s="34"/>
    </row>
    <row r="934" spans="1:6" ht="12.75" x14ac:dyDescent="0.2">
      <c r="A934" s="34"/>
      <c r="B934" s="35"/>
      <c r="C934" s="36"/>
      <c r="D934" s="34"/>
      <c r="E934" s="34"/>
      <c r="F934" s="34"/>
    </row>
    <row r="935" spans="1:6" ht="12.75" x14ac:dyDescent="0.2">
      <c r="A935" s="34"/>
      <c r="B935" s="35"/>
      <c r="C935" s="36"/>
      <c r="D935" s="34"/>
      <c r="E935" s="34"/>
      <c r="F935" s="34"/>
    </row>
    <row r="936" spans="1:6" ht="12.75" x14ac:dyDescent="0.2">
      <c r="A936" s="34"/>
      <c r="B936" s="35"/>
      <c r="C936" s="36"/>
      <c r="D936" s="34"/>
      <c r="E936" s="34"/>
      <c r="F936" s="34"/>
    </row>
    <row r="937" spans="1:6" ht="12.75" x14ac:dyDescent="0.2">
      <c r="A937" s="34"/>
      <c r="B937" s="35"/>
      <c r="C937" s="36"/>
      <c r="D937" s="34"/>
      <c r="E937" s="34"/>
      <c r="F937" s="34"/>
    </row>
    <row r="938" spans="1:6" ht="12.75" x14ac:dyDescent="0.2">
      <c r="A938" s="34"/>
      <c r="B938" s="35"/>
      <c r="C938" s="36"/>
      <c r="D938" s="34"/>
      <c r="E938" s="34"/>
      <c r="F938" s="34"/>
    </row>
    <row r="939" spans="1:6" ht="12.75" x14ac:dyDescent="0.2">
      <c r="A939" s="34"/>
      <c r="B939" s="35"/>
      <c r="C939" s="36"/>
      <c r="D939" s="34"/>
      <c r="E939" s="34"/>
      <c r="F939" s="34"/>
    </row>
    <row r="940" spans="1:6" ht="12.75" x14ac:dyDescent="0.2">
      <c r="A940" s="34"/>
      <c r="B940" s="35"/>
      <c r="C940" s="36"/>
      <c r="D940" s="34"/>
      <c r="E940" s="34"/>
      <c r="F940" s="34"/>
    </row>
    <row r="941" spans="1:6" ht="12.75" x14ac:dyDescent="0.2">
      <c r="A941" s="34"/>
      <c r="B941" s="35"/>
      <c r="C941" s="36"/>
      <c r="D941" s="34"/>
      <c r="E941" s="34"/>
      <c r="F941" s="34"/>
    </row>
    <row r="942" spans="1:6" ht="12.75" x14ac:dyDescent="0.2">
      <c r="A942" s="34"/>
      <c r="B942" s="35"/>
      <c r="C942" s="36"/>
      <c r="D942" s="34"/>
      <c r="E942" s="34"/>
      <c r="F942" s="34"/>
    </row>
    <row r="943" spans="1:6" ht="12.75" x14ac:dyDescent="0.2">
      <c r="A943" s="34"/>
      <c r="B943" s="35"/>
      <c r="C943" s="36"/>
      <c r="D943" s="34"/>
      <c r="E943" s="34"/>
      <c r="F943" s="34"/>
    </row>
    <row r="944" spans="1:6" ht="12.75" x14ac:dyDescent="0.2">
      <c r="A944" s="34"/>
      <c r="B944" s="35"/>
      <c r="C944" s="36"/>
      <c r="D944" s="34"/>
      <c r="E944" s="34"/>
      <c r="F944" s="34"/>
    </row>
    <row r="945" spans="1:6" ht="12.75" x14ac:dyDescent="0.2">
      <c r="A945" s="34"/>
      <c r="B945" s="35"/>
      <c r="C945" s="36"/>
      <c r="D945" s="34"/>
      <c r="E945" s="34"/>
      <c r="F945" s="34"/>
    </row>
    <row r="946" spans="1:6" ht="12.75" x14ac:dyDescent="0.2">
      <c r="A946" s="34"/>
      <c r="B946" s="35"/>
      <c r="C946" s="36"/>
      <c r="D946" s="34"/>
      <c r="E946" s="34"/>
      <c r="F946" s="34"/>
    </row>
    <row r="947" spans="1:6" ht="12.75" x14ac:dyDescent="0.2">
      <c r="A947" s="34"/>
      <c r="B947" s="35"/>
      <c r="C947" s="36"/>
      <c r="D947" s="34"/>
      <c r="E947" s="34"/>
      <c r="F947" s="34"/>
    </row>
    <row r="948" spans="1:6" ht="12.75" x14ac:dyDescent="0.2">
      <c r="A948" s="34"/>
      <c r="B948" s="35"/>
      <c r="C948" s="36"/>
      <c r="D948" s="34"/>
      <c r="E948" s="34"/>
      <c r="F948" s="34"/>
    </row>
    <row r="949" spans="1:6" ht="12.75" x14ac:dyDescent="0.2">
      <c r="A949" s="34"/>
      <c r="B949" s="35"/>
      <c r="C949" s="36"/>
      <c r="D949" s="34"/>
      <c r="E949" s="34"/>
      <c r="F949" s="34"/>
    </row>
    <row r="950" spans="1:6" ht="12.75" x14ac:dyDescent="0.2">
      <c r="A950" s="34"/>
      <c r="B950" s="35"/>
      <c r="C950" s="36"/>
      <c r="D950" s="34"/>
      <c r="E950" s="34"/>
      <c r="F950" s="34"/>
    </row>
    <row r="951" spans="1:6" ht="12.75" x14ac:dyDescent="0.2">
      <c r="A951" s="34"/>
      <c r="B951" s="35"/>
      <c r="C951" s="36"/>
      <c r="D951" s="34"/>
      <c r="E951" s="34"/>
      <c r="F951" s="34"/>
    </row>
    <row r="952" spans="1:6" ht="12.75" x14ac:dyDescent="0.2">
      <c r="A952" s="34"/>
      <c r="B952" s="35"/>
      <c r="C952" s="36"/>
      <c r="D952" s="34"/>
      <c r="E952" s="34"/>
      <c r="F952" s="34"/>
    </row>
    <row r="953" spans="1:6" ht="12.75" x14ac:dyDescent="0.2">
      <c r="A953" s="34"/>
      <c r="B953" s="35"/>
      <c r="C953" s="36"/>
      <c r="D953" s="34"/>
      <c r="E953" s="34"/>
      <c r="F953" s="34"/>
    </row>
    <row r="954" spans="1:6" ht="12.75" x14ac:dyDescent="0.2">
      <c r="A954" s="34"/>
      <c r="B954" s="35"/>
      <c r="C954" s="36"/>
      <c r="D954" s="34"/>
      <c r="E954" s="34"/>
      <c r="F954" s="34"/>
    </row>
    <row r="955" spans="1:6" ht="12.75" x14ac:dyDescent="0.2">
      <c r="A955" s="34"/>
      <c r="B955" s="35"/>
      <c r="C955" s="36"/>
      <c r="D955" s="34"/>
      <c r="E955" s="34"/>
      <c r="F955" s="34"/>
    </row>
    <row r="956" spans="1:6" ht="12.75" x14ac:dyDescent="0.2">
      <c r="A956" s="34"/>
      <c r="B956" s="35"/>
      <c r="C956" s="36"/>
      <c r="D956" s="34"/>
      <c r="E956" s="34"/>
      <c r="F956" s="34"/>
    </row>
    <row r="957" spans="1:6" ht="12.75" x14ac:dyDescent="0.2">
      <c r="A957" s="34"/>
      <c r="B957" s="35"/>
      <c r="C957" s="36"/>
      <c r="D957" s="34"/>
      <c r="E957" s="34"/>
      <c r="F957" s="34"/>
    </row>
    <row r="958" spans="1:6" ht="12.75" x14ac:dyDescent="0.2">
      <c r="A958" s="34"/>
      <c r="B958" s="35"/>
      <c r="C958" s="36"/>
      <c r="D958" s="34"/>
      <c r="E958" s="34"/>
      <c r="F958" s="34"/>
    </row>
    <row r="959" spans="1:6" ht="12.75" x14ac:dyDescent="0.2">
      <c r="A959" s="34"/>
      <c r="B959" s="35"/>
      <c r="C959" s="36"/>
      <c r="D959" s="34"/>
      <c r="E959" s="34"/>
      <c r="F959" s="34"/>
    </row>
    <row r="960" spans="1:6" ht="12.75" x14ac:dyDescent="0.2">
      <c r="A960" s="34"/>
      <c r="B960" s="35"/>
      <c r="C960" s="36"/>
      <c r="D960" s="34"/>
      <c r="E960" s="34"/>
      <c r="F960" s="34"/>
    </row>
    <row r="961" spans="1:6" ht="12.75" x14ac:dyDescent="0.2">
      <c r="A961" s="34"/>
      <c r="B961" s="35"/>
      <c r="C961" s="36"/>
      <c r="D961" s="34"/>
      <c r="E961" s="34"/>
      <c r="F961" s="34"/>
    </row>
    <row r="962" spans="1:6" ht="12.75" x14ac:dyDescent="0.2">
      <c r="A962" s="34"/>
      <c r="B962" s="35"/>
      <c r="C962" s="36"/>
      <c r="D962" s="34"/>
      <c r="E962" s="34"/>
      <c r="F962" s="34"/>
    </row>
    <row r="963" spans="1:6" ht="12.75" x14ac:dyDescent="0.2">
      <c r="A963" s="34"/>
      <c r="B963" s="35"/>
      <c r="C963" s="36"/>
      <c r="D963" s="34"/>
      <c r="E963" s="34"/>
      <c r="F963" s="34"/>
    </row>
    <row r="964" spans="1:6" ht="12.75" x14ac:dyDescent="0.2">
      <c r="A964" s="34"/>
      <c r="B964" s="35"/>
      <c r="C964" s="36"/>
      <c r="D964" s="34"/>
      <c r="E964" s="34"/>
      <c r="F964" s="34"/>
    </row>
    <row r="965" spans="1:6" ht="12.75" x14ac:dyDescent="0.2">
      <c r="A965" s="34"/>
      <c r="B965" s="35"/>
      <c r="C965" s="36"/>
      <c r="D965" s="34"/>
      <c r="E965" s="34"/>
      <c r="F965" s="34"/>
    </row>
    <row r="966" spans="1:6" ht="12.75" x14ac:dyDescent="0.2">
      <c r="A966" s="34"/>
      <c r="B966" s="35"/>
      <c r="C966" s="36"/>
      <c r="D966" s="34"/>
      <c r="E966" s="34"/>
      <c r="F966" s="34"/>
    </row>
    <row r="967" spans="1:6" ht="12.75" x14ac:dyDescent="0.2">
      <c r="A967" s="34"/>
      <c r="B967" s="35"/>
      <c r="C967" s="36"/>
      <c r="D967" s="34"/>
      <c r="E967" s="34"/>
      <c r="F967" s="34"/>
    </row>
    <row r="968" spans="1:6" ht="12.75" x14ac:dyDescent="0.2">
      <c r="A968" s="34"/>
      <c r="B968" s="35"/>
      <c r="C968" s="36"/>
      <c r="D968" s="34"/>
      <c r="E968" s="34"/>
      <c r="F968" s="34"/>
    </row>
    <row r="969" spans="1:6" ht="12.75" x14ac:dyDescent="0.2">
      <c r="A969" s="34"/>
      <c r="B969" s="35"/>
      <c r="C969" s="36"/>
      <c r="D969" s="34"/>
      <c r="E969" s="34"/>
      <c r="F969" s="34"/>
    </row>
    <row r="970" spans="1:6" ht="12.75" x14ac:dyDescent="0.2">
      <c r="A970" s="34"/>
      <c r="B970" s="35"/>
      <c r="C970" s="36"/>
      <c r="D970" s="34"/>
      <c r="E970" s="34"/>
      <c r="F970" s="34"/>
    </row>
    <row r="971" spans="1:6" ht="12.75" x14ac:dyDescent="0.2">
      <c r="A971" s="34"/>
      <c r="B971" s="35"/>
      <c r="C971" s="36"/>
      <c r="D971" s="34"/>
      <c r="E971" s="34"/>
      <c r="F971" s="34"/>
    </row>
    <row r="972" spans="1:6" ht="12.75" x14ac:dyDescent="0.2">
      <c r="A972" s="34"/>
      <c r="B972" s="35"/>
      <c r="C972" s="36"/>
      <c r="D972" s="34"/>
      <c r="E972" s="34"/>
      <c r="F972" s="34"/>
    </row>
    <row r="973" spans="1:6" ht="12.75" x14ac:dyDescent="0.2">
      <c r="A973" s="34"/>
      <c r="B973" s="35"/>
      <c r="C973" s="36"/>
      <c r="D973" s="34"/>
      <c r="E973" s="34"/>
      <c r="F973" s="34"/>
    </row>
    <row r="974" spans="1:6" ht="12.75" x14ac:dyDescent="0.2">
      <c r="A974" s="34"/>
      <c r="B974" s="35"/>
      <c r="C974" s="36"/>
      <c r="D974" s="34"/>
      <c r="E974" s="34"/>
      <c r="F974" s="34"/>
    </row>
    <row r="975" spans="1:6" ht="12.75" x14ac:dyDescent="0.2">
      <c r="A975" s="34"/>
      <c r="B975" s="35"/>
      <c r="C975" s="36"/>
      <c r="D975" s="34"/>
      <c r="E975" s="34"/>
      <c r="F975" s="34"/>
    </row>
    <row r="976" spans="1:6" ht="12.75" x14ac:dyDescent="0.2">
      <c r="A976" s="34"/>
      <c r="B976" s="35"/>
      <c r="C976" s="36"/>
      <c r="D976" s="34"/>
      <c r="E976" s="34"/>
      <c r="F976" s="34"/>
    </row>
    <row r="977" spans="1:6" ht="12.75" x14ac:dyDescent="0.2">
      <c r="A977" s="34"/>
      <c r="B977" s="35"/>
      <c r="C977" s="36"/>
      <c r="D977" s="34"/>
      <c r="E977" s="34"/>
      <c r="F977" s="34"/>
    </row>
    <row r="978" spans="1:6" ht="12.75" x14ac:dyDescent="0.2">
      <c r="A978" s="34"/>
      <c r="B978" s="35"/>
      <c r="C978" s="36"/>
      <c r="D978" s="34"/>
      <c r="E978" s="34"/>
      <c r="F978" s="34"/>
    </row>
    <row r="979" spans="1:6" ht="12.75" x14ac:dyDescent="0.2">
      <c r="A979" s="34"/>
      <c r="B979" s="35"/>
      <c r="C979" s="36"/>
      <c r="D979" s="34"/>
      <c r="E979" s="34"/>
      <c r="F979" s="34"/>
    </row>
    <row r="980" spans="1:6" ht="12.75" x14ac:dyDescent="0.2">
      <c r="A980" s="34"/>
      <c r="B980" s="35"/>
      <c r="C980" s="36"/>
      <c r="D980" s="34"/>
      <c r="E980" s="34"/>
      <c r="F980" s="34"/>
    </row>
    <row r="981" spans="1:6" ht="12.75" x14ac:dyDescent="0.2">
      <c r="A981" s="34"/>
      <c r="B981" s="35"/>
      <c r="C981" s="36"/>
      <c r="D981" s="34"/>
      <c r="E981" s="34"/>
      <c r="F981" s="34"/>
    </row>
    <row r="982" spans="1:6" ht="12.75" x14ac:dyDescent="0.2">
      <c r="A982" s="34"/>
      <c r="B982" s="35"/>
      <c r="C982" s="36"/>
      <c r="D982" s="34"/>
      <c r="E982" s="34"/>
      <c r="F982" s="34"/>
    </row>
    <row r="983" spans="1:6" ht="12.75" x14ac:dyDescent="0.2">
      <c r="A983" s="34"/>
      <c r="B983" s="35"/>
      <c r="C983" s="36"/>
      <c r="D983" s="34"/>
      <c r="E983" s="34"/>
      <c r="F983" s="34"/>
    </row>
    <row r="984" spans="1:6" ht="12.75" x14ac:dyDescent="0.2">
      <c r="A984" s="34"/>
      <c r="B984" s="35"/>
      <c r="C984" s="36"/>
      <c r="D984" s="34"/>
      <c r="E984" s="34"/>
      <c r="F984" s="34"/>
    </row>
    <row r="985" spans="1:6" ht="12.75" x14ac:dyDescent="0.2">
      <c r="A985" s="34"/>
      <c r="B985" s="35"/>
      <c r="C985" s="36"/>
      <c r="D985" s="34"/>
      <c r="E985" s="34"/>
      <c r="F985" s="34"/>
    </row>
    <row r="986" spans="1:6" ht="12.75" x14ac:dyDescent="0.2">
      <c r="A986" s="34"/>
      <c r="B986" s="35"/>
      <c r="C986" s="36"/>
      <c r="D986" s="34"/>
      <c r="E986" s="34"/>
      <c r="F986" s="34"/>
    </row>
    <row r="987" spans="1:6" ht="12.75" x14ac:dyDescent="0.2">
      <c r="A987" s="34"/>
      <c r="B987" s="35"/>
      <c r="C987" s="36"/>
      <c r="D987" s="34"/>
      <c r="E987" s="34"/>
      <c r="F987" s="34"/>
    </row>
    <row r="988" spans="1:6" ht="12.75" x14ac:dyDescent="0.2">
      <c r="A988" s="34"/>
      <c r="B988" s="35"/>
      <c r="C988" s="36"/>
      <c r="D988" s="34"/>
      <c r="E988" s="34"/>
      <c r="F988" s="34"/>
    </row>
    <row r="989" spans="1:6" ht="12.75" x14ac:dyDescent="0.2">
      <c r="A989" s="34"/>
      <c r="B989" s="35"/>
      <c r="C989" s="36"/>
      <c r="D989" s="34"/>
      <c r="E989" s="34"/>
      <c r="F989" s="34"/>
    </row>
    <row r="990" spans="1:6" ht="12.75" x14ac:dyDescent="0.2">
      <c r="A990" s="34"/>
      <c r="B990" s="35"/>
      <c r="C990" s="36"/>
      <c r="D990" s="34"/>
      <c r="E990" s="34"/>
      <c r="F990" s="34"/>
    </row>
    <row r="991" spans="1:6" ht="12.75" x14ac:dyDescent="0.2">
      <c r="A991" s="34"/>
      <c r="B991" s="35"/>
      <c r="C991" s="36"/>
      <c r="D991" s="34"/>
      <c r="E991" s="34"/>
      <c r="F991" s="34"/>
    </row>
    <row r="992" spans="1:6" ht="12.75" x14ac:dyDescent="0.2">
      <c r="A992" s="34"/>
      <c r="B992" s="35"/>
      <c r="C992" s="36"/>
      <c r="D992" s="34"/>
      <c r="E992" s="34"/>
      <c r="F992" s="34"/>
    </row>
    <row r="993" spans="1:6" ht="12.75" x14ac:dyDescent="0.2">
      <c r="A993" s="34"/>
      <c r="B993" s="35"/>
      <c r="C993" s="36"/>
      <c r="D993" s="34"/>
      <c r="E993" s="34"/>
      <c r="F993" s="34"/>
    </row>
    <row r="994" spans="1:6" ht="12.75" x14ac:dyDescent="0.2">
      <c r="A994" s="34"/>
      <c r="B994" s="35"/>
      <c r="C994" s="36"/>
      <c r="D994" s="34"/>
      <c r="E994" s="34"/>
      <c r="F994" s="34"/>
    </row>
    <row r="995" spans="1:6" ht="12.75" x14ac:dyDescent="0.2">
      <c r="A995" s="34"/>
      <c r="B995" s="35"/>
      <c r="C995" s="36"/>
      <c r="D995" s="34"/>
      <c r="E995" s="34"/>
      <c r="F995" s="34"/>
    </row>
    <row r="996" spans="1:6" ht="12.75" x14ac:dyDescent="0.2">
      <c r="A996" s="34"/>
      <c r="B996" s="35"/>
      <c r="C996" s="36"/>
      <c r="D996" s="34"/>
      <c r="E996" s="34"/>
      <c r="F996" s="34"/>
    </row>
    <row r="997" spans="1:6" ht="12.75" x14ac:dyDescent="0.2">
      <c r="A997" s="34"/>
      <c r="B997" s="35"/>
      <c r="C997" s="36"/>
      <c r="D997" s="34"/>
      <c r="E997" s="34"/>
      <c r="F997" s="34"/>
    </row>
    <row r="998" spans="1:6" ht="12.75" x14ac:dyDescent="0.2">
      <c r="A998" s="34"/>
      <c r="B998" s="35"/>
      <c r="C998" s="36"/>
      <c r="D998" s="34"/>
      <c r="E998" s="34"/>
      <c r="F998" s="34"/>
    </row>
    <row r="999" spans="1:6" ht="12.75" x14ac:dyDescent="0.2">
      <c r="A999" s="34"/>
      <c r="B999" s="35"/>
      <c r="C999" s="36"/>
      <c r="D999" s="34"/>
      <c r="E999" s="34"/>
      <c r="F999" s="34"/>
    </row>
    <row r="1000" spans="1:6" ht="12.75" x14ac:dyDescent="0.2">
      <c r="A1000" s="34"/>
      <c r="B1000" s="35"/>
      <c r="C1000" s="36"/>
      <c r="D1000" s="34"/>
      <c r="E1000" s="34"/>
      <c r="F1000" s="34"/>
    </row>
    <row r="1001" spans="1:6" ht="12.75" x14ac:dyDescent="0.2">
      <c r="A1001" s="34"/>
      <c r="B1001" s="35"/>
      <c r="C1001" s="36"/>
      <c r="D1001" s="34"/>
      <c r="E1001" s="34"/>
      <c r="F1001" s="34"/>
    </row>
    <row r="1002" spans="1:6" ht="12.75" x14ac:dyDescent="0.2">
      <c r="A1002" s="34"/>
      <c r="B1002" s="35"/>
      <c r="C1002" s="36"/>
      <c r="D1002" s="34"/>
      <c r="E1002" s="34"/>
      <c r="F1002" s="34"/>
    </row>
    <row r="1003" spans="1:6" ht="12.75" x14ac:dyDescent="0.2">
      <c r="A1003" s="34"/>
      <c r="B1003" s="35"/>
      <c r="C1003" s="36"/>
      <c r="D1003" s="34"/>
      <c r="E1003" s="34"/>
      <c r="F1003" s="34"/>
    </row>
    <row r="1004" spans="1:6" ht="12.75" x14ac:dyDescent="0.2">
      <c r="A1004" s="34"/>
      <c r="B1004" s="35"/>
      <c r="C1004" s="36"/>
      <c r="D1004" s="34"/>
      <c r="E1004" s="34"/>
      <c r="F1004" s="34"/>
    </row>
    <row r="1005" spans="1:6" ht="12.75" x14ac:dyDescent="0.2">
      <c r="A1005" s="34"/>
      <c r="B1005" s="35"/>
      <c r="C1005" s="36"/>
      <c r="D1005" s="34"/>
      <c r="E1005" s="34"/>
      <c r="F1005" s="34"/>
    </row>
    <row r="1006" spans="1:6" ht="12.75" x14ac:dyDescent="0.2">
      <c r="A1006" s="34"/>
      <c r="B1006" s="35"/>
      <c r="C1006" s="36"/>
      <c r="D1006" s="34"/>
      <c r="E1006" s="34"/>
      <c r="F1006" s="34"/>
    </row>
    <row r="1007" spans="1:6" ht="12.75" x14ac:dyDescent="0.2">
      <c r="A1007" s="34"/>
      <c r="B1007" s="35"/>
      <c r="C1007" s="36"/>
      <c r="D1007" s="34"/>
      <c r="E1007" s="34"/>
      <c r="F1007" s="34"/>
    </row>
    <row r="1008" spans="1:6" ht="12.75" x14ac:dyDescent="0.2">
      <c r="A1008" s="34"/>
      <c r="B1008" s="35"/>
      <c r="C1008" s="36"/>
      <c r="D1008" s="34"/>
      <c r="E1008" s="34"/>
      <c r="F1008" s="34"/>
    </row>
    <row r="1009" spans="1:6" ht="12.75" x14ac:dyDescent="0.2">
      <c r="A1009" s="34"/>
      <c r="B1009" s="35"/>
      <c r="C1009" s="36"/>
      <c r="D1009" s="34"/>
      <c r="E1009" s="34"/>
      <c r="F1009" s="34"/>
    </row>
    <row r="1010" spans="1:6" ht="12.75" x14ac:dyDescent="0.2">
      <c r="A1010" s="34"/>
      <c r="B1010" s="35"/>
      <c r="C1010" s="36"/>
      <c r="D1010" s="34"/>
      <c r="E1010" s="34"/>
      <c r="F1010" s="34"/>
    </row>
  </sheetData>
  <mergeCells count="2">
    <mergeCell ref="A14:A16"/>
    <mergeCell ref="B14:B16"/>
  </mergeCells>
  <hyperlinks>
    <hyperlink ref="B3" r:id="rId1" xr:uid="{00000000-0004-0000-0000-000000000000}"/>
    <hyperlink ref="B4" r:id="rId2" xr:uid="{00000000-0004-0000-0000-000001000000}"/>
    <hyperlink ref="B7" r:id="rId3" xr:uid="{00000000-0004-0000-0000-000002000000}"/>
    <hyperlink ref="C8" r:id="rId4" xr:uid="{00000000-0004-0000-0000-000003000000}"/>
    <hyperlink ref="B9" r:id="rId5" xr:uid="{00000000-0004-0000-0000-000004000000}"/>
    <hyperlink ref="C14" r:id="rId6" xr:uid="{00000000-0004-0000-0000-000005000000}"/>
    <hyperlink ref="C15" r:id="rId7" xr:uid="{00000000-0004-0000-0000-000006000000}"/>
    <hyperlink ref="C16" r:id="rId8" xr:uid="{00000000-0004-0000-0000-000007000000}"/>
    <hyperlink ref="C17" r:id="rId9" xr:uid="{00000000-0004-0000-0000-000008000000}"/>
    <hyperlink ref="B18" r:id="rId10" xr:uid="{00000000-0004-0000-0000-000009000000}"/>
    <hyperlink ref="B23" r:id="rId11" xr:uid="{00000000-0004-0000-0000-00000A000000}"/>
    <hyperlink ref="B24" r:id="rId12" xr:uid="{00000000-0004-0000-0000-00000B000000}"/>
    <hyperlink ref="B26" r:id="rId13" xr:uid="{00000000-0004-0000-0000-00000C000000}"/>
    <hyperlink ref="B27" r:id="rId14" xr:uid="{00000000-0004-0000-0000-00000D000000}"/>
    <hyperlink ref="B33" r:id="rId15" xr:uid="{00000000-0004-0000-0000-00000E000000}"/>
    <hyperlink ref="B34" r:id="rId16" xr:uid="{00000000-0004-0000-0000-00000F000000}"/>
    <hyperlink ref="B36" r:id="rId17" xr:uid="{00000000-0004-0000-0000-00001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3"/>
  <sheetViews>
    <sheetView showGridLines="0" workbookViewId="0">
      <selection sqref="A1:J1"/>
    </sheetView>
  </sheetViews>
  <sheetFormatPr defaultColWidth="12.5703125" defaultRowHeight="15.75" customHeight="1" x14ac:dyDescent="0.2"/>
  <cols>
    <col min="1" max="1" width="34.7109375" customWidth="1"/>
    <col min="2" max="2" width="10.42578125" customWidth="1"/>
    <col min="3" max="3" width="13.85546875" customWidth="1"/>
    <col min="4" max="6" width="5.42578125" customWidth="1"/>
    <col min="7" max="7" width="7.42578125" customWidth="1"/>
    <col min="8" max="8" width="6.140625" customWidth="1"/>
    <col min="9" max="10" width="8.140625" customWidth="1"/>
  </cols>
  <sheetData>
    <row r="1" spans="1:10" ht="12.75" x14ac:dyDescent="0.2">
      <c r="A1" s="266" t="s">
        <v>106</v>
      </c>
      <c r="B1" s="265"/>
      <c r="C1" s="265"/>
      <c r="D1" s="265"/>
      <c r="E1" s="265"/>
      <c r="F1" s="265"/>
      <c r="G1" s="265"/>
      <c r="H1" s="265"/>
      <c r="I1" s="265"/>
      <c r="J1" s="265"/>
    </row>
    <row r="2" spans="1:10" ht="19.5" customHeight="1" x14ac:dyDescent="0.2">
      <c r="A2" s="83" t="s">
        <v>107</v>
      </c>
      <c r="B2" s="267"/>
      <c r="C2" s="268"/>
      <c r="D2" s="84"/>
      <c r="E2" s="84"/>
      <c r="F2" s="84"/>
      <c r="G2" s="84"/>
      <c r="H2" s="84"/>
      <c r="I2" s="84"/>
      <c r="J2" s="84"/>
    </row>
    <row r="3" spans="1:10" ht="19.5" customHeight="1" x14ac:dyDescent="0.2">
      <c r="A3" s="83" t="s">
        <v>108</v>
      </c>
      <c r="B3" s="267"/>
      <c r="C3" s="268"/>
      <c r="D3" s="84"/>
      <c r="E3" s="84"/>
      <c r="F3" s="84"/>
      <c r="G3" s="84"/>
      <c r="H3" s="84"/>
      <c r="I3" s="84"/>
      <c r="J3" s="84"/>
    </row>
    <row r="4" spans="1:10" ht="19.5" customHeight="1" x14ac:dyDescent="0.2">
      <c r="A4" s="83" t="s">
        <v>109</v>
      </c>
      <c r="B4" s="267"/>
      <c r="C4" s="268"/>
      <c r="D4" s="84"/>
      <c r="E4" s="84"/>
      <c r="F4" s="84"/>
      <c r="G4" s="84"/>
      <c r="H4" s="84"/>
      <c r="I4" s="84"/>
      <c r="J4" s="84"/>
    </row>
    <row r="5" spans="1:10" ht="19.5" customHeight="1" x14ac:dyDescent="0.2">
      <c r="A5" s="83" t="s">
        <v>110</v>
      </c>
      <c r="B5" s="267"/>
      <c r="C5" s="268"/>
      <c r="D5" s="84"/>
      <c r="E5" s="84"/>
      <c r="F5" s="84"/>
      <c r="G5" s="84"/>
      <c r="H5" s="84"/>
      <c r="I5" s="84"/>
      <c r="J5" s="84"/>
    </row>
    <row r="6" spans="1:10" ht="22.5" customHeight="1" x14ac:dyDescent="0.2">
      <c r="A6" s="85" t="s">
        <v>111</v>
      </c>
      <c r="B6" s="86"/>
      <c r="C6" s="86"/>
      <c r="D6" s="86"/>
      <c r="E6" s="86"/>
      <c r="F6" s="86"/>
      <c r="G6" s="86"/>
      <c r="H6" s="86"/>
      <c r="I6" s="86"/>
      <c r="J6" s="86"/>
    </row>
    <row r="7" spans="1:10" ht="19.5" customHeight="1" x14ac:dyDescent="0.2">
      <c r="A7" s="87" t="s">
        <v>57</v>
      </c>
      <c r="B7" s="88" t="s">
        <v>112</v>
      </c>
      <c r="C7" s="88" t="s">
        <v>113</v>
      </c>
      <c r="D7" s="88" t="s">
        <v>63</v>
      </c>
      <c r="E7" s="88" t="s">
        <v>64</v>
      </c>
      <c r="F7" s="88" t="s">
        <v>65</v>
      </c>
      <c r="G7" s="88" t="s">
        <v>66</v>
      </c>
      <c r="H7" s="88" t="s">
        <v>67</v>
      </c>
      <c r="I7" s="88" t="s">
        <v>114</v>
      </c>
      <c r="J7" s="89" t="s">
        <v>62</v>
      </c>
    </row>
    <row r="8" spans="1:10" ht="12.75" x14ac:dyDescent="0.2">
      <c r="A8" s="90"/>
      <c r="B8" s="91"/>
      <c r="C8" s="92"/>
      <c r="D8" s="93"/>
      <c r="E8" s="93"/>
      <c r="F8" s="93"/>
      <c r="G8" s="93"/>
      <c r="H8" s="94"/>
      <c r="I8" s="95"/>
      <c r="J8" s="93"/>
    </row>
    <row r="9" spans="1:10" ht="12.75" hidden="1" x14ac:dyDescent="0.2">
      <c r="A9" s="96"/>
      <c r="B9" s="97"/>
      <c r="C9" s="98"/>
      <c r="D9" s="99"/>
      <c r="E9" s="99"/>
      <c r="F9" s="99"/>
      <c r="G9" s="99"/>
      <c r="H9" s="97"/>
      <c r="I9" s="97"/>
      <c r="J9" s="99"/>
    </row>
    <row r="10" spans="1:10" ht="12.75" hidden="1" x14ac:dyDescent="0.2">
      <c r="A10" s="96"/>
      <c r="B10" s="97"/>
      <c r="C10" s="98"/>
      <c r="D10" s="99"/>
      <c r="E10" s="99"/>
      <c r="F10" s="99"/>
      <c r="G10" s="99"/>
      <c r="H10" s="97"/>
      <c r="I10" s="97"/>
      <c r="J10" s="99"/>
    </row>
    <row r="11" spans="1:10" ht="12.75" hidden="1" x14ac:dyDescent="0.2">
      <c r="A11" s="96"/>
      <c r="B11" s="97"/>
      <c r="C11" s="98"/>
      <c r="D11" s="99"/>
      <c r="E11" s="99"/>
      <c r="F11" s="99"/>
      <c r="G11" s="99"/>
      <c r="H11" s="97"/>
      <c r="I11" s="97"/>
      <c r="J11" s="99"/>
    </row>
    <row r="12" spans="1:10" ht="12.75" hidden="1" x14ac:dyDescent="0.2">
      <c r="A12" s="100" t="s">
        <v>115</v>
      </c>
      <c r="B12" s="101"/>
      <c r="C12" s="98"/>
      <c r="D12" s="99"/>
      <c r="E12" s="99"/>
      <c r="F12" s="99"/>
      <c r="G12" s="99"/>
      <c r="H12" s="101"/>
      <c r="I12" s="101"/>
      <c r="J12" s="99"/>
    </row>
    <row r="13" spans="1:10" ht="12.75" hidden="1" x14ac:dyDescent="0.2">
      <c r="A13" s="100" t="s">
        <v>116</v>
      </c>
      <c r="B13" s="102" t="s">
        <v>112</v>
      </c>
      <c r="C13" s="103"/>
      <c r="D13" s="104" t="s">
        <v>63</v>
      </c>
      <c r="E13" s="104" t="s">
        <v>64</v>
      </c>
      <c r="F13" s="104" t="s">
        <v>65</v>
      </c>
      <c r="G13" s="104" t="s">
        <v>66</v>
      </c>
      <c r="H13" s="102" t="s">
        <v>67</v>
      </c>
      <c r="I13" s="102" t="s">
        <v>114</v>
      </c>
      <c r="J13" s="104" t="s">
        <v>62</v>
      </c>
    </row>
    <row r="14" spans="1:10" ht="12.75" hidden="1" x14ac:dyDescent="0.2">
      <c r="A14" s="96"/>
      <c r="B14" s="97"/>
      <c r="C14" s="98"/>
      <c r="D14" s="99"/>
      <c r="E14" s="99"/>
      <c r="F14" s="99"/>
      <c r="G14" s="99"/>
      <c r="H14" s="105"/>
      <c r="I14" s="97"/>
      <c r="J14" s="99"/>
    </row>
    <row r="15" spans="1:10" ht="12.75" hidden="1" x14ac:dyDescent="0.2">
      <c r="A15" s="96"/>
      <c r="B15" s="97"/>
      <c r="C15" s="98"/>
      <c r="D15" s="99"/>
      <c r="E15" s="99"/>
      <c r="F15" s="99"/>
      <c r="G15" s="99"/>
      <c r="H15" s="97"/>
      <c r="I15" s="97"/>
      <c r="J15" s="99"/>
    </row>
    <row r="16" spans="1:10" ht="12.75" hidden="1" x14ac:dyDescent="0.2">
      <c r="A16" s="96"/>
      <c r="B16" s="97"/>
      <c r="C16" s="98"/>
      <c r="D16" s="99"/>
      <c r="E16" s="99"/>
      <c r="F16" s="99"/>
      <c r="G16" s="99"/>
      <c r="H16" s="97"/>
      <c r="I16" s="97"/>
      <c r="J16" s="99"/>
    </row>
    <row r="17" spans="1:10" ht="12.75" hidden="1" x14ac:dyDescent="0.2">
      <c r="A17" s="96"/>
      <c r="B17" s="97"/>
      <c r="C17" s="98"/>
      <c r="D17" s="99"/>
      <c r="E17" s="99"/>
      <c r="F17" s="99"/>
      <c r="G17" s="99"/>
      <c r="H17" s="97"/>
      <c r="I17" s="97"/>
      <c r="J17" s="99"/>
    </row>
    <row r="18" spans="1:10" ht="12.75" hidden="1" x14ac:dyDescent="0.2">
      <c r="A18" s="100" t="s">
        <v>117</v>
      </c>
      <c r="B18" s="101"/>
      <c r="C18" s="98"/>
      <c r="D18" s="99"/>
      <c r="E18" s="99"/>
      <c r="F18" s="99"/>
      <c r="G18" s="99"/>
      <c r="H18" s="101"/>
      <c r="I18" s="101"/>
      <c r="J18" s="99"/>
    </row>
    <row r="19" spans="1:10" ht="12.75" hidden="1" x14ac:dyDescent="0.2">
      <c r="A19" s="100" t="s">
        <v>116</v>
      </c>
      <c r="B19" s="102" t="s">
        <v>112</v>
      </c>
      <c r="C19" s="103"/>
      <c r="D19" s="104" t="s">
        <v>63</v>
      </c>
      <c r="E19" s="104" t="s">
        <v>64</v>
      </c>
      <c r="F19" s="104" t="s">
        <v>65</v>
      </c>
      <c r="G19" s="104" t="s">
        <v>66</v>
      </c>
      <c r="H19" s="102" t="s">
        <v>67</v>
      </c>
      <c r="I19" s="102" t="s">
        <v>114</v>
      </c>
      <c r="J19" s="104" t="s">
        <v>62</v>
      </c>
    </row>
    <row r="20" spans="1:10" ht="12.75" x14ac:dyDescent="0.2">
      <c r="A20" s="96"/>
      <c r="B20" s="97"/>
      <c r="C20" s="98"/>
      <c r="D20" s="99"/>
      <c r="E20" s="99"/>
      <c r="F20" s="99"/>
      <c r="G20" s="99"/>
      <c r="H20" s="105"/>
      <c r="I20" s="97"/>
      <c r="J20" s="99"/>
    </row>
    <row r="21" spans="1:10" ht="12.75" x14ac:dyDescent="0.2">
      <c r="A21" s="96"/>
      <c r="B21" s="97"/>
      <c r="C21" s="98"/>
      <c r="D21" s="99"/>
      <c r="E21" s="99"/>
      <c r="F21" s="99"/>
      <c r="G21" s="99"/>
      <c r="H21" s="97"/>
      <c r="I21" s="97"/>
      <c r="J21" s="99"/>
    </row>
    <row r="22" spans="1:10" ht="12.75" x14ac:dyDescent="0.2">
      <c r="A22" s="96"/>
      <c r="B22" s="97"/>
      <c r="C22" s="98"/>
      <c r="D22" s="99"/>
      <c r="E22" s="99"/>
      <c r="F22" s="99"/>
      <c r="G22" s="99"/>
      <c r="H22" s="97"/>
      <c r="I22" s="97"/>
      <c r="J22" s="99"/>
    </row>
    <row r="23" spans="1:10" ht="12.75" x14ac:dyDescent="0.2">
      <c r="A23" s="96"/>
      <c r="B23" s="97"/>
      <c r="C23" s="98"/>
      <c r="D23" s="99"/>
      <c r="E23" s="99"/>
      <c r="F23" s="99"/>
      <c r="G23" s="99"/>
      <c r="H23" s="97"/>
      <c r="I23" s="97"/>
      <c r="J23" s="99"/>
    </row>
    <row r="24" spans="1:10" ht="12.75" x14ac:dyDescent="0.2">
      <c r="A24" s="106"/>
      <c r="B24" s="107"/>
      <c r="C24" s="98"/>
      <c r="D24" s="99"/>
      <c r="E24" s="99"/>
      <c r="F24" s="99"/>
      <c r="G24" s="99"/>
      <c r="H24" s="105"/>
      <c r="I24" s="97"/>
      <c r="J24" s="99"/>
    </row>
    <row r="25" spans="1:10" ht="12.75" x14ac:dyDescent="0.2">
      <c r="A25" s="96"/>
      <c r="B25" s="97"/>
      <c r="C25" s="98"/>
      <c r="D25" s="99"/>
      <c r="E25" s="99"/>
      <c r="F25" s="99"/>
      <c r="G25" s="99"/>
      <c r="H25" s="97"/>
      <c r="I25" s="97"/>
      <c r="J25" s="99"/>
    </row>
    <row r="26" spans="1:10" ht="12.75" x14ac:dyDescent="0.2">
      <c r="A26" s="96"/>
      <c r="B26" s="97"/>
      <c r="C26" s="98"/>
      <c r="D26" s="99"/>
      <c r="E26" s="99"/>
      <c r="F26" s="99"/>
      <c r="G26" s="99"/>
      <c r="H26" s="97"/>
      <c r="I26" s="97"/>
      <c r="J26" s="99"/>
    </row>
    <row r="27" spans="1:10" ht="12.75" x14ac:dyDescent="0.2">
      <c r="A27" s="96"/>
      <c r="B27" s="97"/>
      <c r="C27" s="98"/>
      <c r="D27" s="99"/>
      <c r="E27" s="99"/>
      <c r="F27" s="99"/>
      <c r="G27" s="99"/>
      <c r="H27" s="97"/>
      <c r="I27" s="97"/>
      <c r="J27" s="99"/>
    </row>
    <row r="28" spans="1:10" ht="12.75" x14ac:dyDescent="0.2">
      <c r="A28" s="100"/>
      <c r="B28" s="102"/>
      <c r="C28" s="103"/>
      <c r="D28" s="104"/>
      <c r="E28" s="104"/>
      <c r="F28" s="104"/>
      <c r="G28" s="104"/>
      <c r="H28" s="102"/>
      <c r="I28" s="102"/>
      <c r="J28" s="104"/>
    </row>
    <row r="29" spans="1:10" ht="12.75" x14ac:dyDescent="0.2">
      <c r="A29" s="96"/>
      <c r="B29" s="97"/>
      <c r="C29" s="98"/>
      <c r="D29" s="99"/>
      <c r="E29" s="99"/>
      <c r="F29" s="99"/>
      <c r="G29" s="99"/>
      <c r="H29" s="105"/>
      <c r="I29" s="97"/>
      <c r="J29" s="99"/>
    </row>
    <row r="30" spans="1:10" ht="24" customHeight="1" x14ac:dyDescent="0.2">
      <c r="A30" s="264" t="s">
        <v>118</v>
      </c>
      <c r="B30" s="265"/>
      <c r="C30" s="265"/>
      <c r="D30" s="265"/>
      <c r="E30" s="265"/>
      <c r="F30" s="265"/>
      <c r="G30" s="265"/>
      <c r="H30" s="265"/>
      <c r="I30" s="265"/>
      <c r="J30" s="265"/>
    </row>
    <row r="31" spans="1:10" ht="12.75" x14ac:dyDescent="0.2">
      <c r="A31" s="108" t="s">
        <v>119</v>
      </c>
      <c r="B31" s="99"/>
      <c r="C31" s="109"/>
      <c r="D31" s="109"/>
      <c r="E31" s="109"/>
      <c r="F31" s="109"/>
      <c r="G31" s="109"/>
      <c r="H31" s="109"/>
      <c r="I31" s="109"/>
      <c r="J31" s="109"/>
    </row>
    <row r="32" spans="1:10" ht="12.75" x14ac:dyDescent="0.2">
      <c r="A32" s="108" t="s">
        <v>120</v>
      </c>
      <c r="B32" s="99"/>
      <c r="C32" s="109"/>
      <c r="D32" s="109"/>
      <c r="E32" s="109"/>
      <c r="F32" s="109"/>
      <c r="G32" s="109"/>
      <c r="H32" s="109"/>
      <c r="I32" s="109"/>
      <c r="J32" s="109"/>
    </row>
    <row r="33" spans="1:10" ht="12.75" x14ac:dyDescent="0.2">
      <c r="A33" s="108" t="s">
        <v>6</v>
      </c>
      <c r="B33" s="99"/>
      <c r="C33" s="109"/>
      <c r="D33" s="109"/>
      <c r="E33" s="109"/>
      <c r="F33" s="109"/>
      <c r="G33" s="109"/>
      <c r="H33" s="109"/>
      <c r="I33" s="109"/>
      <c r="J33" s="109"/>
    </row>
  </sheetData>
  <mergeCells count="6">
    <mergeCell ref="A30:J30"/>
    <mergeCell ref="A1:J1"/>
    <mergeCell ref="B2:C2"/>
    <mergeCell ref="B3:C3"/>
    <mergeCell ref="B4:C4"/>
    <mergeCell ref="B5:C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06"/>
  <sheetViews>
    <sheetView showGridLines="0" workbookViewId="0"/>
  </sheetViews>
  <sheetFormatPr defaultColWidth="12.5703125" defaultRowHeight="15.75" customHeight="1" x14ac:dyDescent="0.2"/>
  <cols>
    <col min="1" max="1" width="16.28515625" customWidth="1"/>
    <col min="2" max="2" width="6" customWidth="1"/>
    <col min="3" max="3" width="9.85546875" customWidth="1"/>
    <col min="4" max="4" width="6.42578125" customWidth="1"/>
    <col min="5" max="5" width="6" customWidth="1"/>
    <col min="6" max="7" width="5.42578125" customWidth="1"/>
    <col min="8" max="8" width="7.28515625" customWidth="1"/>
    <col min="9" max="9" width="8.140625" customWidth="1"/>
    <col min="10" max="10" width="7.140625" customWidth="1"/>
    <col min="11" max="11" width="7.5703125" customWidth="1"/>
    <col min="12" max="12" width="15" customWidth="1"/>
    <col min="13" max="13" width="7.140625" customWidth="1"/>
    <col min="14" max="19" width="10.28515625" customWidth="1"/>
  </cols>
  <sheetData>
    <row r="1" spans="1:19" ht="20.25" customHeight="1" x14ac:dyDescent="0.25">
      <c r="A1" s="110" t="s">
        <v>121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2"/>
      <c r="M1" s="112"/>
      <c r="N1" s="112"/>
      <c r="O1" s="112"/>
      <c r="P1" s="112"/>
      <c r="Q1" s="112"/>
      <c r="R1" s="112"/>
      <c r="S1" s="112"/>
    </row>
    <row r="2" spans="1:19" ht="12.75" x14ac:dyDescent="0.2">
      <c r="A2" s="113" t="s">
        <v>122</v>
      </c>
      <c r="B2" s="99">
        <v>0.75</v>
      </c>
      <c r="C2" s="109"/>
      <c r="D2" s="109"/>
      <c r="E2" s="109"/>
      <c r="F2" s="109"/>
      <c r="G2" s="109"/>
      <c r="H2" s="109"/>
      <c r="I2" s="109"/>
      <c r="J2" s="109"/>
      <c r="K2" s="109"/>
      <c r="L2" s="114"/>
      <c r="M2" s="114"/>
    </row>
    <row r="3" spans="1:19" ht="12.75" x14ac:dyDescent="0.2">
      <c r="A3" s="113" t="s">
        <v>123</v>
      </c>
      <c r="B3" s="115"/>
      <c r="C3" s="109"/>
      <c r="D3" s="109"/>
      <c r="E3" s="109"/>
      <c r="F3" s="109"/>
      <c r="G3" s="109"/>
      <c r="H3" s="109"/>
      <c r="I3" s="109"/>
      <c r="J3" s="109"/>
      <c r="K3" s="109"/>
      <c r="L3" s="114"/>
      <c r="M3" s="114"/>
      <c r="N3" s="269" t="s">
        <v>124</v>
      </c>
      <c r="O3" s="270"/>
      <c r="P3" s="116"/>
      <c r="Q3" s="116"/>
      <c r="R3" s="116"/>
      <c r="S3" s="116"/>
    </row>
    <row r="4" spans="1:19" ht="14.25" customHeight="1" x14ac:dyDescent="0.2">
      <c r="A4" s="271" t="s">
        <v>125</v>
      </c>
      <c r="B4" s="271" t="s">
        <v>126</v>
      </c>
      <c r="C4" s="117" t="s">
        <v>127</v>
      </c>
      <c r="D4" s="272" t="s">
        <v>128</v>
      </c>
      <c r="E4" s="268"/>
      <c r="F4" s="273" t="s">
        <v>129</v>
      </c>
      <c r="G4" s="268"/>
      <c r="H4" s="273" t="s">
        <v>130</v>
      </c>
      <c r="I4" s="268"/>
      <c r="J4" s="274" t="s">
        <v>131</v>
      </c>
      <c r="K4" s="274" t="s">
        <v>132</v>
      </c>
      <c r="L4" s="275"/>
      <c r="M4" s="114"/>
      <c r="N4" s="118" t="s">
        <v>133</v>
      </c>
      <c r="O4" s="119">
        <v>0.78</v>
      </c>
      <c r="P4" s="120"/>
      <c r="Q4" s="120"/>
      <c r="R4" s="120"/>
      <c r="S4" s="120"/>
    </row>
    <row r="5" spans="1:19" ht="14.25" customHeight="1" x14ac:dyDescent="0.2">
      <c r="A5" s="255"/>
      <c r="B5" s="255"/>
      <c r="C5" s="117" t="s">
        <v>134</v>
      </c>
      <c r="D5" s="121" t="s">
        <v>135</v>
      </c>
      <c r="E5" s="121" t="s">
        <v>136</v>
      </c>
      <c r="F5" s="121" t="s">
        <v>67</v>
      </c>
      <c r="G5" s="121" t="s">
        <v>137</v>
      </c>
      <c r="H5" s="117" t="s">
        <v>138</v>
      </c>
      <c r="I5" s="121" t="s">
        <v>139</v>
      </c>
      <c r="J5" s="255"/>
      <c r="K5" s="255"/>
      <c r="L5" s="276"/>
      <c r="N5" s="118" t="s">
        <v>140</v>
      </c>
      <c r="O5" s="119">
        <v>0.20899999999999999</v>
      </c>
      <c r="P5" s="120"/>
      <c r="Q5" s="120"/>
      <c r="R5" s="120"/>
      <c r="S5" s="120"/>
    </row>
    <row r="6" spans="1:19" ht="14.25" customHeight="1" x14ac:dyDescent="0.2">
      <c r="A6" s="97">
        <v>1</v>
      </c>
      <c r="B6" s="99"/>
      <c r="C6" s="99"/>
      <c r="D6" s="99"/>
      <c r="E6" s="122">
        <f t="shared" ref="E6:E9" si="0">D6/24</f>
        <v>0</v>
      </c>
      <c r="F6" s="99"/>
      <c r="G6" s="123">
        <f t="shared" ref="G6:G9" si="1">F6*0.3</f>
        <v>0</v>
      </c>
      <c r="H6" s="99"/>
      <c r="I6" s="122" t="e">
        <f t="shared" ref="I6:I9" si="2">H6/G6</f>
        <v>#DIV/0!</v>
      </c>
      <c r="J6" s="97" t="e">
        <f t="shared" ref="J6:J9" si="3">I6/E6</f>
        <v>#DIV/0!</v>
      </c>
      <c r="K6" s="124">
        <f t="shared" ref="K6:K9" si="4">D6*$B$2/24*1000</f>
        <v>0</v>
      </c>
      <c r="L6" s="125"/>
      <c r="O6" s="126"/>
      <c r="P6" s="126"/>
      <c r="Q6" s="126"/>
      <c r="R6" s="126"/>
      <c r="S6" s="126"/>
    </row>
    <row r="7" spans="1:19" ht="14.25" customHeight="1" x14ac:dyDescent="0.2">
      <c r="A7" s="97">
        <v>2</v>
      </c>
      <c r="B7" s="99"/>
      <c r="C7" s="99"/>
      <c r="D7" s="99"/>
      <c r="E7" s="122">
        <f t="shared" si="0"/>
        <v>0</v>
      </c>
      <c r="F7" s="99"/>
      <c r="G7" s="123">
        <f t="shared" si="1"/>
        <v>0</v>
      </c>
      <c r="H7" s="99"/>
      <c r="I7" s="122" t="e">
        <f t="shared" si="2"/>
        <v>#DIV/0!</v>
      </c>
      <c r="J7" s="97" t="e">
        <f t="shared" si="3"/>
        <v>#DIV/0!</v>
      </c>
      <c r="K7" s="124">
        <f t="shared" si="4"/>
        <v>0</v>
      </c>
      <c r="L7" s="125"/>
      <c r="O7" s="126"/>
      <c r="P7" s="126"/>
      <c r="Q7" s="126"/>
      <c r="R7" s="126"/>
      <c r="S7" s="126"/>
    </row>
    <row r="8" spans="1:19" ht="14.25" customHeight="1" x14ac:dyDescent="0.2">
      <c r="A8" s="97">
        <v>3</v>
      </c>
      <c r="B8" s="99"/>
      <c r="C8" s="99"/>
      <c r="D8" s="99"/>
      <c r="E8" s="122">
        <f t="shared" si="0"/>
        <v>0</v>
      </c>
      <c r="F8" s="99"/>
      <c r="G8" s="123">
        <f t="shared" si="1"/>
        <v>0</v>
      </c>
      <c r="H8" s="99"/>
      <c r="I8" s="122" t="e">
        <f t="shared" si="2"/>
        <v>#DIV/0!</v>
      </c>
      <c r="J8" s="97" t="e">
        <f t="shared" si="3"/>
        <v>#DIV/0!</v>
      </c>
      <c r="K8" s="124">
        <f t="shared" si="4"/>
        <v>0</v>
      </c>
      <c r="L8" s="125"/>
      <c r="M8" s="127"/>
      <c r="N8" s="126"/>
      <c r="O8" s="126"/>
      <c r="P8" s="126"/>
      <c r="Q8" s="126"/>
      <c r="R8" s="126"/>
      <c r="S8" s="126"/>
    </row>
    <row r="9" spans="1:19" ht="14.25" customHeight="1" x14ac:dyDescent="0.2">
      <c r="A9" s="97">
        <v>4</v>
      </c>
      <c r="B9" s="99"/>
      <c r="C9" s="99"/>
      <c r="D9" s="99"/>
      <c r="E9" s="122">
        <f t="shared" si="0"/>
        <v>0</v>
      </c>
      <c r="F9" s="99"/>
      <c r="G9" s="123">
        <f t="shared" si="1"/>
        <v>0</v>
      </c>
      <c r="H9" s="99"/>
      <c r="I9" s="122" t="e">
        <f t="shared" si="2"/>
        <v>#DIV/0!</v>
      </c>
      <c r="J9" s="97" t="e">
        <f t="shared" si="3"/>
        <v>#DIV/0!</v>
      </c>
      <c r="K9" s="124">
        <f t="shared" si="4"/>
        <v>0</v>
      </c>
    </row>
    <row r="10" spans="1:19" ht="14.25" customHeight="1" x14ac:dyDescent="0.2">
      <c r="A10" s="128"/>
      <c r="B10" s="129"/>
      <c r="C10" s="129"/>
      <c r="D10" s="129"/>
      <c r="E10" s="129"/>
      <c r="F10" s="129"/>
      <c r="G10" s="129"/>
      <c r="H10" s="129"/>
      <c r="I10" s="130"/>
      <c r="J10" s="130"/>
      <c r="K10" s="130"/>
      <c r="L10" s="131"/>
      <c r="M10" s="131"/>
      <c r="N10" s="131"/>
      <c r="O10" s="132"/>
      <c r="P10" s="132"/>
      <c r="Q10" s="132"/>
      <c r="R10" s="132"/>
      <c r="S10" s="132"/>
    </row>
    <row r="11" spans="1:19" ht="14.25" customHeight="1" x14ac:dyDescent="0.2">
      <c r="A11" s="277">
        <f>A6</f>
        <v>1</v>
      </c>
      <c r="B11" s="278" t="s">
        <v>141</v>
      </c>
      <c r="C11" s="268"/>
      <c r="D11" s="281"/>
      <c r="E11" s="278" t="s">
        <v>142</v>
      </c>
      <c r="F11" s="279"/>
      <c r="G11" s="268"/>
      <c r="H11" s="69"/>
      <c r="I11" s="109"/>
      <c r="J11" s="109"/>
      <c r="K11" s="109"/>
      <c r="L11" s="114"/>
      <c r="M11" s="114"/>
      <c r="N11" s="114"/>
      <c r="O11" s="114"/>
      <c r="P11" s="114"/>
      <c r="Q11" s="114"/>
      <c r="R11" s="114"/>
      <c r="S11" s="114"/>
    </row>
    <row r="12" spans="1:19" ht="14.25" customHeight="1" x14ac:dyDescent="0.2">
      <c r="A12" s="255"/>
      <c r="B12" s="133" t="s">
        <v>143</v>
      </c>
      <c r="C12" s="133" t="s">
        <v>144</v>
      </c>
      <c r="D12" s="262"/>
      <c r="E12" s="134"/>
      <c r="F12" s="135" t="s">
        <v>143</v>
      </c>
      <c r="G12" s="134" t="s">
        <v>144</v>
      </c>
      <c r="H12" s="69"/>
      <c r="I12" s="69"/>
      <c r="J12" s="109"/>
      <c r="K12" s="109"/>
      <c r="L12" s="114"/>
      <c r="M12" s="114"/>
      <c r="N12" s="114"/>
      <c r="O12" s="114"/>
      <c r="P12" s="114"/>
      <c r="Q12" s="114"/>
      <c r="R12" s="114"/>
      <c r="S12" s="114"/>
    </row>
    <row r="13" spans="1:19" ht="14.25" customHeight="1" x14ac:dyDescent="0.2">
      <c r="A13" s="136" t="s">
        <v>145</v>
      </c>
      <c r="B13" s="137">
        <f>B14*B19</f>
        <v>0</v>
      </c>
      <c r="C13" s="137">
        <f>B13/100*B18</f>
        <v>0</v>
      </c>
      <c r="D13" s="262"/>
      <c r="E13" s="136" t="s">
        <v>145</v>
      </c>
      <c r="F13" s="138" t="e">
        <f t="shared" ref="F13:F16" si="5">(G13/$B$18)*100</f>
        <v>#DIV/0!</v>
      </c>
      <c r="G13" s="138">
        <f>C13</f>
        <v>0</v>
      </c>
      <c r="H13" s="69"/>
      <c r="I13" s="69"/>
      <c r="J13" s="109"/>
      <c r="K13" s="109"/>
      <c r="L13" s="114"/>
      <c r="M13" s="114"/>
      <c r="N13" s="114"/>
      <c r="O13" s="114"/>
      <c r="P13" s="114"/>
      <c r="Q13" s="114"/>
      <c r="R13" s="114"/>
      <c r="S13" s="114"/>
    </row>
    <row r="14" spans="1:19" ht="14.25" customHeight="1" x14ac:dyDescent="0.2">
      <c r="A14" s="136" t="s">
        <v>140</v>
      </c>
      <c r="B14" s="137">
        <v>3.6</v>
      </c>
      <c r="C14" s="137">
        <f>B14/100*B18</f>
        <v>0</v>
      </c>
      <c r="D14" s="262"/>
      <c r="E14" s="136" t="s">
        <v>146</v>
      </c>
      <c r="F14" s="138" t="e">
        <f t="shared" si="5"/>
        <v>#DIV/0!</v>
      </c>
      <c r="G14" s="138">
        <f>C14/$O$5</f>
        <v>0</v>
      </c>
      <c r="H14" s="69"/>
      <c r="I14" s="69"/>
      <c r="J14" s="139"/>
      <c r="K14" s="109"/>
      <c r="L14" s="114"/>
      <c r="M14" s="114"/>
      <c r="N14" s="114"/>
      <c r="O14" s="114"/>
      <c r="P14" s="114"/>
      <c r="Q14" s="114"/>
      <c r="R14" s="114"/>
      <c r="S14" s="114"/>
    </row>
    <row r="15" spans="1:19" ht="14.25" customHeight="1" x14ac:dyDescent="0.2">
      <c r="A15" s="136" t="s">
        <v>147</v>
      </c>
      <c r="B15" s="137">
        <v>3</v>
      </c>
      <c r="C15" s="137">
        <f>B15/100*B18</f>
        <v>0</v>
      </c>
      <c r="D15" s="262"/>
      <c r="E15" s="136" t="s">
        <v>147</v>
      </c>
      <c r="F15" s="138" t="e">
        <f t="shared" si="5"/>
        <v>#DIV/0!</v>
      </c>
      <c r="G15" s="138">
        <f>C15</f>
        <v>0</v>
      </c>
      <c r="H15" s="69"/>
      <c r="I15" s="69"/>
      <c r="J15" s="139"/>
      <c r="K15" s="109"/>
      <c r="L15" s="114"/>
      <c r="M15" s="114"/>
      <c r="N15" s="114"/>
      <c r="O15" s="114"/>
      <c r="P15" s="114"/>
      <c r="Q15" s="114"/>
      <c r="R15" s="114"/>
      <c r="S15" s="114"/>
    </row>
    <row r="16" spans="1:19" ht="14.25" customHeight="1" x14ac:dyDescent="0.2">
      <c r="A16" s="136" t="s">
        <v>133</v>
      </c>
      <c r="B16" s="137">
        <f>100-SUM(B13:B15)</f>
        <v>93.4</v>
      </c>
      <c r="C16" s="137">
        <f>B16/100*B18</f>
        <v>0</v>
      </c>
      <c r="D16" s="282"/>
      <c r="E16" s="136" t="s">
        <v>133</v>
      </c>
      <c r="F16" s="138" t="e">
        <f t="shared" si="5"/>
        <v>#DIV/0!</v>
      </c>
      <c r="G16" s="138">
        <f>C16-G14*$O$4</f>
        <v>0</v>
      </c>
      <c r="H16" s="69"/>
      <c r="I16" s="69"/>
      <c r="J16" s="69"/>
      <c r="K16" s="109"/>
      <c r="L16" s="114"/>
      <c r="M16" s="114"/>
      <c r="N16" s="114"/>
      <c r="O16" s="114"/>
      <c r="P16" s="114"/>
      <c r="Q16" s="114"/>
      <c r="R16" s="114"/>
      <c r="S16" s="114"/>
    </row>
    <row r="17" spans="1:19" ht="14.25" customHeight="1" x14ac:dyDescent="0.2">
      <c r="B17" s="69"/>
      <c r="C17" s="69"/>
      <c r="D17" s="69"/>
      <c r="E17" s="69"/>
      <c r="F17" s="69"/>
      <c r="G17" s="69"/>
      <c r="H17" s="69"/>
      <c r="I17" s="69"/>
      <c r="J17" s="109"/>
      <c r="K17" s="109"/>
      <c r="L17" s="114"/>
      <c r="M17" s="114"/>
      <c r="N17" s="114"/>
      <c r="O17" s="114"/>
      <c r="P17" s="114"/>
      <c r="Q17" s="114"/>
      <c r="R17" s="114"/>
      <c r="S17" s="114"/>
    </row>
    <row r="18" spans="1:19" ht="14.25" customHeight="1" x14ac:dyDescent="0.2">
      <c r="A18" s="140" t="s">
        <v>148</v>
      </c>
      <c r="B18" s="141">
        <f>B2*C6*60</f>
        <v>0</v>
      </c>
      <c r="C18" s="69"/>
      <c r="D18" s="69"/>
      <c r="E18" s="69"/>
      <c r="F18" s="69"/>
      <c r="G18" s="69"/>
      <c r="H18" s="69"/>
      <c r="I18" s="69"/>
      <c r="J18" s="109"/>
      <c r="K18" s="109"/>
      <c r="L18" s="114"/>
      <c r="M18" s="114"/>
      <c r="N18" s="114"/>
      <c r="O18" s="114"/>
      <c r="P18" s="114"/>
      <c r="Q18" s="114"/>
      <c r="R18" s="114"/>
      <c r="S18" s="114"/>
    </row>
    <row r="19" spans="1:19" ht="14.25" customHeight="1" x14ac:dyDescent="0.2">
      <c r="A19" s="140" t="s">
        <v>149</v>
      </c>
      <c r="B19" s="141">
        <f>B6</f>
        <v>0</v>
      </c>
      <c r="C19" s="69"/>
      <c r="D19" s="69"/>
      <c r="E19" s="69"/>
      <c r="F19" s="69"/>
      <c r="G19" s="69"/>
      <c r="H19" s="69"/>
      <c r="I19" s="69"/>
      <c r="J19" s="69"/>
      <c r="K19" s="69"/>
    </row>
    <row r="20" spans="1:19" ht="14.25" customHeight="1" x14ac:dyDescent="0.2">
      <c r="A20" s="131"/>
      <c r="B20" s="142"/>
      <c r="C20" s="143"/>
      <c r="D20" s="143"/>
      <c r="E20" s="142"/>
      <c r="F20" s="142"/>
      <c r="G20" s="142"/>
      <c r="H20" s="142"/>
      <c r="I20" s="130"/>
      <c r="J20" s="142"/>
      <c r="K20" s="130"/>
      <c r="L20" s="131"/>
      <c r="M20" s="131"/>
      <c r="N20" s="131"/>
      <c r="O20" s="132"/>
      <c r="P20" s="132"/>
      <c r="Q20" s="132"/>
      <c r="R20" s="132"/>
      <c r="S20" s="132"/>
    </row>
    <row r="21" spans="1:19" ht="14.25" customHeight="1" x14ac:dyDescent="0.2">
      <c r="A21" s="277">
        <f>A7</f>
        <v>2</v>
      </c>
      <c r="B21" s="280" t="s">
        <v>141</v>
      </c>
      <c r="C21" s="268"/>
      <c r="D21" s="283"/>
      <c r="E21" s="278" t="s">
        <v>142</v>
      </c>
      <c r="F21" s="279"/>
      <c r="G21" s="268"/>
      <c r="H21" s="69"/>
      <c r="I21" s="109"/>
      <c r="J21" s="109"/>
      <c r="K21" s="109"/>
      <c r="L21" s="114"/>
      <c r="M21" s="114"/>
      <c r="N21" s="114"/>
      <c r="O21" s="114"/>
      <c r="P21" s="114"/>
      <c r="Q21" s="114"/>
      <c r="R21" s="114"/>
      <c r="S21" s="114"/>
    </row>
    <row r="22" spans="1:19" ht="14.25" customHeight="1" x14ac:dyDescent="0.2">
      <c r="A22" s="255"/>
      <c r="B22" s="144" t="s">
        <v>143</v>
      </c>
      <c r="C22" s="133" t="s">
        <v>144</v>
      </c>
      <c r="D22" s="284"/>
      <c r="E22" s="133"/>
      <c r="F22" s="145" t="s">
        <v>143</v>
      </c>
      <c r="G22" s="133" t="s">
        <v>144</v>
      </c>
      <c r="H22" s="69"/>
      <c r="I22" s="69"/>
      <c r="J22" s="109"/>
      <c r="K22" s="109"/>
      <c r="L22" s="109"/>
      <c r="M22" s="114"/>
      <c r="N22" s="114"/>
      <c r="O22" s="114"/>
      <c r="P22" s="114"/>
      <c r="Q22" s="114"/>
      <c r="R22" s="114"/>
      <c r="S22" s="114"/>
    </row>
    <row r="23" spans="1:19" ht="14.25" customHeight="1" x14ac:dyDescent="0.2">
      <c r="A23" s="146" t="s">
        <v>145</v>
      </c>
      <c r="B23" s="137">
        <f>B24*B29</f>
        <v>0</v>
      </c>
      <c r="C23" s="137">
        <f>B23/100*B28</f>
        <v>0</v>
      </c>
      <c r="D23" s="284"/>
      <c r="E23" s="136" t="s">
        <v>145</v>
      </c>
      <c r="F23" s="147" t="e">
        <f t="shared" ref="F23:F26" si="6">(G23/$B$28)*100</f>
        <v>#DIV/0!</v>
      </c>
      <c r="G23" s="138">
        <f>C23</f>
        <v>0</v>
      </c>
      <c r="H23" s="69"/>
      <c r="I23" s="69"/>
      <c r="J23" s="109"/>
      <c r="K23" s="109"/>
      <c r="L23" s="109"/>
      <c r="M23" s="114"/>
      <c r="N23" s="114"/>
      <c r="O23" s="114"/>
      <c r="P23" s="114"/>
      <c r="Q23" s="114"/>
      <c r="R23" s="114"/>
      <c r="S23" s="114"/>
    </row>
    <row r="24" spans="1:19" ht="14.25" customHeight="1" x14ac:dyDescent="0.2">
      <c r="A24" s="146" t="s">
        <v>140</v>
      </c>
      <c r="B24" s="137">
        <v>3.6</v>
      </c>
      <c r="C24" s="137">
        <f>B24/100*B28</f>
        <v>0</v>
      </c>
      <c r="D24" s="284"/>
      <c r="E24" s="136" t="s">
        <v>146</v>
      </c>
      <c r="F24" s="147" t="e">
        <f t="shared" si="6"/>
        <v>#DIV/0!</v>
      </c>
      <c r="G24" s="138">
        <f>C24/$O$5</f>
        <v>0</v>
      </c>
      <c r="H24" s="69"/>
      <c r="I24" s="69"/>
      <c r="J24" s="139"/>
      <c r="K24" s="109"/>
      <c r="L24" s="109"/>
      <c r="M24" s="114"/>
      <c r="N24" s="114"/>
      <c r="O24" s="114"/>
      <c r="P24" s="114"/>
      <c r="Q24" s="114"/>
      <c r="R24" s="114"/>
      <c r="S24" s="114"/>
    </row>
    <row r="25" spans="1:19" ht="14.25" customHeight="1" x14ac:dyDescent="0.2">
      <c r="A25" s="146" t="s">
        <v>147</v>
      </c>
      <c r="B25" s="137">
        <v>3</v>
      </c>
      <c r="C25" s="137">
        <f>B25/100*B28</f>
        <v>0</v>
      </c>
      <c r="D25" s="284"/>
      <c r="E25" s="136" t="s">
        <v>147</v>
      </c>
      <c r="F25" s="147" t="e">
        <f t="shared" si="6"/>
        <v>#DIV/0!</v>
      </c>
      <c r="G25" s="138">
        <f>C25</f>
        <v>0</v>
      </c>
      <c r="H25" s="69"/>
      <c r="I25" s="69"/>
      <c r="J25" s="139"/>
      <c r="K25" s="109"/>
      <c r="L25" s="109"/>
      <c r="M25" s="114"/>
      <c r="N25" s="114"/>
      <c r="O25" s="114"/>
      <c r="P25" s="114"/>
      <c r="Q25" s="114"/>
      <c r="R25" s="114"/>
      <c r="S25" s="114"/>
    </row>
    <row r="26" spans="1:19" ht="14.25" customHeight="1" x14ac:dyDescent="0.2">
      <c r="A26" s="146" t="s">
        <v>133</v>
      </c>
      <c r="B26" s="137">
        <f>100-SUM(B23:B25)</f>
        <v>93.4</v>
      </c>
      <c r="C26" s="137">
        <f>B26/100*B28</f>
        <v>0</v>
      </c>
      <c r="D26" s="255"/>
      <c r="E26" s="136" t="s">
        <v>133</v>
      </c>
      <c r="F26" s="147" t="e">
        <f t="shared" si="6"/>
        <v>#DIV/0!</v>
      </c>
      <c r="G26" s="138">
        <f>C26-G24*$O$4</f>
        <v>0</v>
      </c>
      <c r="H26" s="69"/>
      <c r="I26" s="69"/>
      <c r="J26" s="69"/>
      <c r="K26" s="109"/>
      <c r="L26" s="109"/>
      <c r="M26" s="114"/>
      <c r="N26" s="114"/>
      <c r="O26" s="114"/>
      <c r="P26" s="114"/>
      <c r="Q26" s="114"/>
      <c r="R26" s="114"/>
      <c r="S26" s="114"/>
    </row>
    <row r="27" spans="1:19" ht="14.25" customHeight="1" x14ac:dyDescent="0.2">
      <c r="B27" s="69"/>
      <c r="C27" s="148"/>
      <c r="D27" s="148"/>
      <c r="E27" s="69"/>
      <c r="F27" s="69"/>
      <c r="G27" s="66"/>
      <c r="H27" s="69"/>
      <c r="I27" s="69"/>
      <c r="J27" s="69"/>
      <c r="K27" s="69"/>
    </row>
    <row r="28" spans="1:19" ht="14.25" customHeight="1" x14ac:dyDescent="0.2">
      <c r="A28" s="140" t="s">
        <v>148</v>
      </c>
      <c r="B28" s="141">
        <f>$B$2*C7*60</f>
        <v>0</v>
      </c>
      <c r="C28" s="148"/>
      <c r="D28" s="148"/>
      <c r="E28" s="69"/>
      <c r="F28" s="69"/>
      <c r="G28" s="66"/>
      <c r="H28" s="69"/>
      <c r="I28" s="69"/>
      <c r="J28" s="69"/>
      <c r="K28" s="69"/>
    </row>
    <row r="29" spans="1:19" ht="14.25" customHeight="1" x14ac:dyDescent="0.2">
      <c r="A29" s="140" t="s">
        <v>149</v>
      </c>
      <c r="B29" s="141">
        <f>B7</f>
        <v>0</v>
      </c>
      <c r="C29" s="69"/>
      <c r="D29" s="69"/>
      <c r="E29" s="69"/>
      <c r="F29" s="69"/>
      <c r="G29" s="69"/>
      <c r="H29" s="69"/>
      <c r="I29" s="69"/>
      <c r="J29" s="69"/>
      <c r="K29" s="69"/>
    </row>
    <row r="30" spans="1:19" ht="14.25" customHeight="1" x14ac:dyDescent="0.2">
      <c r="A30" s="131"/>
      <c r="B30" s="142"/>
      <c r="C30" s="142"/>
      <c r="D30" s="142"/>
      <c r="E30" s="142"/>
      <c r="F30" s="142"/>
      <c r="G30" s="142"/>
      <c r="H30" s="142"/>
      <c r="I30" s="130"/>
      <c r="J30" s="142"/>
      <c r="K30" s="130"/>
      <c r="L30" s="131"/>
      <c r="M30" s="131"/>
      <c r="N30" s="132"/>
      <c r="O30" s="132"/>
      <c r="P30" s="132"/>
      <c r="Q30" s="132"/>
      <c r="R30" s="132"/>
      <c r="S30" s="132"/>
    </row>
    <row r="31" spans="1:19" ht="14.25" customHeight="1" x14ac:dyDescent="0.2">
      <c r="A31" s="277">
        <f>A8</f>
        <v>3</v>
      </c>
      <c r="B31" s="278" t="s">
        <v>141</v>
      </c>
      <c r="C31" s="268"/>
      <c r="D31" s="283"/>
      <c r="E31" s="278" t="s">
        <v>142</v>
      </c>
      <c r="F31" s="279"/>
      <c r="G31" s="268"/>
      <c r="H31" s="69"/>
      <c r="I31" s="109"/>
      <c r="J31" s="109"/>
      <c r="K31" s="109"/>
      <c r="L31" s="114"/>
      <c r="M31" s="114"/>
      <c r="N31" s="114"/>
      <c r="O31" s="114"/>
      <c r="P31" s="114"/>
      <c r="Q31" s="114"/>
      <c r="R31" s="114"/>
      <c r="S31" s="114"/>
    </row>
    <row r="32" spans="1:19" ht="14.25" customHeight="1" x14ac:dyDescent="0.2">
      <c r="A32" s="255"/>
      <c r="B32" s="133" t="s">
        <v>143</v>
      </c>
      <c r="C32" s="133" t="s">
        <v>144</v>
      </c>
      <c r="D32" s="284"/>
      <c r="E32" s="133"/>
      <c r="F32" s="145" t="s">
        <v>143</v>
      </c>
      <c r="G32" s="133" t="s">
        <v>144</v>
      </c>
      <c r="H32" s="69"/>
      <c r="I32" s="69"/>
      <c r="J32" s="109"/>
      <c r="K32" s="109"/>
      <c r="L32" s="109"/>
      <c r="M32" s="114"/>
      <c r="N32" s="114"/>
      <c r="O32" s="114"/>
      <c r="P32" s="114"/>
      <c r="Q32" s="114"/>
      <c r="R32" s="114"/>
      <c r="S32" s="114"/>
    </row>
    <row r="33" spans="1:19" ht="14.25" customHeight="1" x14ac:dyDescent="0.2">
      <c r="A33" s="146" t="s">
        <v>145</v>
      </c>
      <c r="B33" s="137">
        <f>B34*B39</f>
        <v>0</v>
      </c>
      <c r="C33" s="137">
        <f>B33/100*B38</f>
        <v>0</v>
      </c>
      <c r="D33" s="284"/>
      <c r="E33" s="136" t="s">
        <v>145</v>
      </c>
      <c r="F33" s="147" t="e">
        <f t="shared" ref="F33:F36" si="7">(G33/$B$38)*100</f>
        <v>#DIV/0!</v>
      </c>
      <c r="G33" s="138">
        <f>C33</f>
        <v>0</v>
      </c>
      <c r="H33" s="69"/>
      <c r="I33" s="69"/>
      <c r="J33" s="109"/>
      <c r="K33" s="109"/>
      <c r="L33" s="109"/>
      <c r="M33" s="114"/>
      <c r="N33" s="114"/>
      <c r="O33" s="114"/>
      <c r="P33" s="114"/>
      <c r="Q33" s="114"/>
      <c r="R33" s="114"/>
      <c r="S33" s="114"/>
    </row>
    <row r="34" spans="1:19" ht="14.25" customHeight="1" x14ac:dyDescent="0.2">
      <c r="A34" s="146" t="s">
        <v>140</v>
      </c>
      <c r="B34" s="137">
        <v>3.6</v>
      </c>
      <c r="C34" s="137">
        <f>B34/100*B38</f>
        <v>0</v>
      </c>
      <c r="D34" s="284"/>
      <c r="E34" s="136" t="s">
        <v>146</v>
      </c>
      <c r="F34" s="147" t="e">
        <f t="shared" si="7"/>
        <v>#DIV/0!</v>
      </c>
      <c r="G34" s="138">
        <f>C34/$O$5</f>
        <v>0</v>
      </c>
      <c r="H34" s="69"/>
      <c r="I34" s="69"/>
      <c r="J34" s="139"/>
      <c r="K34" s="109"/>
      <c r="L34" s="109"/>
      <c r="M34" s="114"/>
      <c r="N34" s="114"/>
      <c r="O34" s="114"/>
      <c r="P34" s="114"/>
      <c r="Q34" s="114"/>
      <c r="R34" s="114"/>
      <c r="S34" s="114"/>
    </row>
    <row r="35" spans="1:19" ht="14.25" customHeight="1" x14ac:dyDescent="0.2">
      <c r="A35" s="146" t="s">
        <v>147</v>
      </c>
      <c r="B35" s="137">
        <v>3</v>
      </c>
      <c r="C35" s="137">
        <f>B35/100*B38</f>
        <v>0</v>
      </c>
      <c r="D35" s="284"/>
      <c r="E35" s="136" t="s">
        <v>147</v>
      </c>
      <c r="F35" s="147" t="e">
        <f t="shared" si="7"/>
        <v>#DIV/0!</v>
      </c>
      <c r="G35" s="138">
        <f>C35</f>
        <v>0</v>
      </c>
      <c r="H35" s="69"/>
      <c r="I35" s="69"/>
      <c r="J35" s="139"/>
      <c r="K35" s="109"/>
      <c r="L35" s="109"/>
      <c r="M35" s="114"/>
      <c r="N35" s="114"/>
      <c r="O35" s="114"/>
      <c r="P35" s="114"/>
      <c r="Q35" s="114"/>
      <c r="R35" s="114"/>
      <c r="S35" s="114"/>
    </row>
    <row r="36" spans="1:19" ht="14.25" customHeight="1" x14ac:dyDescent="0.2">
      <c r="A36" s="146" t="s">
        <v>133</v>
      </c>
      <c r="B36" s="137">
        <f>100-SUM(B33:B35)</f>
        <v>93.4</v>
      </c>
      <c r="C36" s="137">
        <f>B36/100*B38</f>
        <v>0</v>
      </c>
      <c r="D36" s="255"/>
      <c r="E36" s="136" t="s">
        <v>133</v>
      </c>
      <c r="F36" s="147" t="e">
        <f t="shared" si="7"/>
        <v>#DIV/0!</v>
      </c>
      <c r="G36" s="138">
        <f>C36-G34*$O$4</f>
        <v>0</v>
      </c>
      <c r="H36" s="69"/>
      <c r="I36" s="69"/>
      <c r="J36" s="69"/>
      <c r="K36" s="109"/>
      <c r="L36" s="109"/>
      <c r="M36" s="114"/>
      <c r="N36" s="114"/>
      <c r="O36" s="114"/>
      <c r="P36" s="114"/>
      <c r="Q36" s="114"/>
      <c r="R36" s="114"/>
      <c r="S36" s="114"/>
    </row>
    <row r="37" spans="1:19" ht="14.25" customHeight="1" x14ac:dyDescent="0.2">
      <c r="B37" s="69"/>
      <c r="C37" s="148"/>
      <c r="D37" s="148"/>
      <c r="E37" s="69"/>
      <c r="F37" s="69"/>
      <c r="G37" s="66"/>
      <c r="H37" s="69"/>
      <c r="I37" s="69"/>
      <c r="J37" s="69"/>
      <c r="K37" s="69"/>
    </row>
    <row r="38" spans="1:19" ht="14.25" customHeight="1" x14ac:dyDescent="0.2">
      <c r="A38" s="140" t="s">
        <v>148</v>
      </c>
      <c r="B38" s="141">
        <f>B2*C8*60</f>
        <v>0</v>
      </c>
      <c r="C38" s="148"/>
      <c r="D38" s="148"/>
      <c r="E38" s="69"/>
      <c r="F38" s="69"/>
      <c r="G38" s="66"/>
      <c r="H38" s="69"/>
      <c r="I38" s="69"/>
      <c r="J38" s="69"/>
      <c r="K38" s="69"/>
    </row>
    <row r="39" spans="1:19" ht="14.25" customHeight="1" x14ac:dyDescent="0.2">
      <c r="A39" s="140" t="s">
        <v>149</v>
      </c>
      <c r="B39" s="141">
        <f>B8</f>
        <v>0</v>
      </c>
      <c r="C39" s="69"/>
      <c r="D39" s="69"/>
      <c r="E39" s="69"/>
      <c r="F39" s="69"/>
      <c r="G39" s="69"/>
      <c r="H39" s="69"/>
      <c r="I39" s="69"/>
      <c r="J39" s="69"/>
      <c r="K39" s="69"/>
    </row>
    <row r="40" spans="1:19" ht="14.25" customHeight="1" x14ac:dyDescent="0.2">
      <c r="A40" s="131"/>
      <c r="B40" s="142"/>
      <c r="C40" s="142"/>
      <c r="D40" s="142"/>
      <c r="E40" s="142"/>
      <c r="F40" s="142"/>
      <c r="G40" s="142"/>
      <c r="H40" s="142"/>
      <c r="I40" s="130"/>
      <c r="J40" s="142"/>
      <c r="K40" s="130"/>
      <c r="L40" s="131"/>
      <c r="M40" s="131"/>
      <c r="N40" s="132"/>
      <c r="O40" s="132"/>
      <c r="P40" s="132"/>
      <c r="Q40" s="132"/>
      <c r="R40" s="132"/>
      <c r="S40" s="132"/>
    </row>
    <row r="41" spans="1:19" ht="14.25" customHeight="1" x14ac:dyDescent="0.2">
      <c r="A41" s="277">
        <f>A9</f>
        <v>4</v>
      </c>
      <c r="B41" s="278" t="s">
        <v>141</v>
      </c>
      <c r="C41" s="268"/>
      <c r="D41" s="283"/>
      <c r="E41" s="278" t="s">
        <v>142</v>
      </c>
      <c r="F41" s="279"/>
      <c r="G41" s="268"/>
      <c r="H41" s="69"/>
      <c r="I41" s="109"/>
      <c r="J41" s="109"/>
      <c r="K41" s="109"/>
      <c r="L41" s="114"/>
      <c r="M41" s="114"/>
      <c r="N41" s="114"/>
      <c r="O41" s="114"/>
      <c r="P41" s="114"/>
      <c r="Q41" s="114"/>
      <c r="R41" s="114"/>
      <c r="S41" s="114"/>
    </row>
    <row r="42" spans="1:19" ht="14.25" customHeight="1" x14ac:dyDescent="0.2">
      <c r="A42" s="255"/>
      <c r="B42" s="133" t="s">
        <v>143</v>
      </c>
      <c r="C42" s="133" t="s">
        <v>144</v>
      </c>
      <c r="D42" s="284"/>
      <c r="E42" s="133"/>
      <c r="F42" s="145" t="s">
        <v>143</v>
      </c>
      <c r="G42" s="133" t="s">
        <v>144</v>
      </c>
      <c r="H42" s="69"/>
      <c r="I42" s="69"/>
      <c r="J42" s="109"/>
      <c r="K42" s="109"/>
      <c r="L42" s="109"/>
      <c r="M42" s="114"/>
      <c r="N42" s="114"/>
      <c r="O42" s="114"/>
      <c r="P42" s="114"/>
      <c r="Q42" s="114"/>
      <c r="R42" s="114"/>
      <c r="S42" s="114"/>
    </row>
    <row r="43" spans="1:19" ht="14.25" customHeight="1" x14ac:dyDescent="0.2">
      <c r="A43" s="146" t="s">
        <v>145</v>
      </c>
      <c r="B43" s="137">
        <f>B44*B49</f>
        <v>0</v>
      </c>
      <c r="C43" s="137">
        <f>B43/100*B48</f>
        <v>0</v>
      </c>
      <c r="D43" s="284"/>
      <c r="E43" s="136" t="s">
        <v>145</v>
      </c>
      <c r="F43" s="147" t="e">
        <f t="shared" ref="F43:F46" si="8">(G43/$B$48)*100</f>
        <v>#DIV/0!</v>
      </c>
      <c r="G43" s="138">
        <f>C43</f>
        <v>0</v>
      </c>
      <c r="H43" s="69"/>
      <c r="I43" s="69"/>
      <c r="J43" s="109"/>
      <c r="K43" s="109"/>
      <c r="L43" s="109"/>
      <c r="M43" s="114"/>
      <c r="N43" s="114"/>
      <c r="O43" s="114"/>
      <c r="P43" s="114"/>
      <c r="Q43" s="114"/>
      <c r="R43" s="114"/>
      <c r="S43" s="114"/>
    </row>
    <row r="44" spans="1:19" ht="14.25" customHeight="1" x14ac:dyDescent="0.2">
      <c r="A44" s="146" t="s">
        <v>140</v>
      </c>
      <c r="B44" s="137">
        <v>3.6</v>
      </c>
      <c r="C44" s="137">
        <f>B44/100*B48</f>
        <v>0</v>
      </c>
      <c r="D44" s="284"/>
      <c r="E44" s="136" t="s">
        <v>146</v>
      </c>
      <c r="F44" s="147" t="e">
        <f t="shared" si="8"/>
        <v>#DIV/0!</v>
      </c>
      <c r="G44" s="138">
        <f>C44/$O$5</f>
        <v>0</v>
      </c>
      <c r="H44" s="69"/>
      <c r="I44" s="69"/>
      <c r="J44" s="139"/>
      <c r="K44" s="109"/>
      <c r="L44" s="109"/>
      <c r="M44" s="114"/>
      <c r="N44" s="114"/>
      <c r="O44" s="114"/>
      <c r="P44" s="114"/>
      <c r="Q44" s="114"/>
      <c r="R44" s="114"/>
      <c r="S44" s="114"/>
    </row>
    <row r="45" spans="1:19" ht="14.25" customHeight="1" x14ac:dyDescent="0.2">
      <c r="A45" s="146" t="s">
        <v>147</v>
      </c>
      <c r="B45" s="137">
        <v>3</v>
      </c>
      <c r="C45" s="137">
        <f>B45/100*B48</f>
        <v>0</v>
      </c>
      <c r="D45" s="284"/>
      <c r="E45" s="136" t="s">
        <v>147</v>
      </c>
      <c r="F45" s="147" t="e">
        <f t="shared" si="8"/>
        <v>#DIV/0!</v>
      </c>
      <c r="G45" s="138">
        <f>C45</f>
        <v>0</v>
      </c>
      <c r="H45" s="69"/>
      <c r="I45" s="69"/>
      <c r="J45" s="139"/>
      <c r="K45" s="109"/>
      <c r="L45" s="109"/>
      <c r="M45" s="114"/>
      <c r="N45" s="114"/>
      <c r="O45" s="114"/>
      <c r="P45" s="114"/>
      <c r="Q45" s="114"/>
      <c r="R45" s="114"/>
      <c r="S45" s="114"/>
    </row>
    <row r="46" spans="1:19" ht="14.25" customHeight="1" x14ac:dyDescent="0.2">
      <c r="A46" s="146" t="s">
        <v>133</v>
      </c>
      <c r="B46" s="137">
        <f>100-SUM(B43:B45)</f>
        <v>93.4</v>
      </c>
      <c r="C46" s="137">
        <f>B46/100*B48</f>
        <v>0</v>
      </c>
      <c r="D46" s="255"/>
      <c r="E46" s="136" t="s">
        <v>133</v>
      </c>
      <c r="F46" s="147" t="e">
        <f t="shared" si="8"/>
        <v>#DIV/0!</v>
      </c>
      <c r="G46" s="138">
        <f>C46-G44*$O$4</f>
        <v>0</v>
      </c>
      <c r="H46" s="69"/>
      <c r="I46" s="69"/>
      <c r="J46" s="69"/>
      <c r="K46" s="109"/>
      <c r="L46" s="109"/>
      <c r="M46" s="114"/>
      <c r="N46" s="114"/>
      <c r="O46" s="114"/>
      <c r="P46" s="114"/>
      <c r="Q46" s="114"/>
      <c r="R46" s="114"/>
      <c r="S46" s="114"/>
    </row>
    <row r="47" spans="1:19" ht="14.25" customHeight="1" x14ac:dyDescent="0.2">
      <c r="B47" s="69"/>
      <c r="C47" s="148"/>
      <c r="D47" s="148"/>
      <c r="E47" s="69"/>
      <c r="F47" s="69"/>
      <c r="G47" s="66"/>
      <c r="H47" s="69"/>
      <c r="I47" s="69"/>
      <c r="J47" s="69"/>
      <c r="K47" s="69"/>
    </row>
    <row r="48" spans="1:19" ht="14.25" customHeight="1" x14ac:dyDescent="0.2">
      <c r="A48" s="140" t="s">
        <v>148</v>
      </c>
      <c r="B48" s="141">
        <f>B2*C9*60</f>
        <v>0</v>
      </c>
      <c r="C48" s="148"/>
      <c r="D48" s="148"/>
      <c r="E48" s="69"/>
      <c r="F48" s="69"/>
      <c r="G48" s="66"/>
      <c r="H48" s="69"/>
      <c r="I48" s="69"/>
      <c r="J48" s="69"/>
      <c r="K48" s="69"/>
    </row>
    <row r="49" spans="1:19" ht="14.25" customHeight="1" x14ac:dyDescent="0.2">
      <c r="A49" s="140" t="s">
        <v>149</v>
      </c>
      <c r="B49" s="141">
        <f>B9</f>
        <v>0</v>
      </c>
      <c r="C49" s="148"/>
      <c r="D49" s="148"/>
      <c r="E49" s="69"/>
      <c r="F49" s="69"/>
      <c r="G49" s="66"/>
      <c r="H49" s="69"/>
      <c r="I49" s="69"/>
      <c r="J49" s="69"/>
      <c r="K49" s="69"/>
    </row>
    <row r="50" spans="1:19" ht="14.25" customHeight="1" x14ac:dyDescent="0.2">
      <c r="A50" s="131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31"/>
      <c r="M50" s="131"/>
      <c r="N50" s="131"/>
      <c r="O50" s="131"/>
      <c r="P50" s="131"/>
      <c r="Q50" s="131"/>
      <c r="R50" s="131"/>
      <c r="S50" s="131"/>
    </row>
    <row r="51" spans="1:19" ht="14.25" customHeight="1" x14ac:dyDescent="0.2"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9" ht="14.25" customHeight="1" x14ac:dyDescent="0.2"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9" ht="14.25" customHeight="1" x14ac:dyDescent="0.2"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9" ht="14.25" customHeight="1" x14ac:dyDescent="0.2"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9" ht="14.25" customHeight="1" x14ac:dyDescent="0.2"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9" ht="14.25" customHeight="1" x14ac:dyDescent="0.2"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9" ht="14.25" customHeight="1" x14ac:dyDescent="0.2"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9" ht="14.25" customHeight="1" x14ac:dyDescent="0.2"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9" ht="14.25" customHeight="1" x14ac:dyDescent="0.2"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9" ht="14.25" customHeight="1" x14ac:dyDescent="0.2"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9" ht="14.25" customHeight="1" x14ac:dyDescent="0.2"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9" ht="14.25" customHeight="1" x14ac:dyDescent="0.2"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9" ht="14.25" customHeight="1" x14ac:dyDescent="0.2"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9" ht="14.25" customHeight="1" x14ac:dyDescent="0.2"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2:11" ht="14.25" customHeight="1" x14ac:dyDescent="0.2"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2:11" ht="14.25" customHeight="1" x14ac:dyDescent="0.2"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2:11" ht="14.25" customHeight="1" x14ac:dyDescent="0.2"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2:11" ht="14.25" customHeight="1" x14ac:dyDescent="0.2"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2:11" ht="14.25" customHeight="1" x14ac:dyDescent="0.2"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2:11" ht="14.25" customHeight="1" x14ac:dyDescent="0.2"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2:11" ht="14.25" customHeight="1" x14ac:dyDescent="0.2"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2:11" ht="14.25" customHeight="1" x14ac:dyDescent="0.2"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2:11" ht="14.25" customHeight="1" x14ac:dyDescent="0.2"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2:11" ht="14.25" customHeight="1" x14ac:dyDescent="0.2"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2:11" ht="14.25" customHeight="1" x14ac:dyDescent="0.2"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2:11" ht="14.25" customHeight="1" x14ac:dyDescent="0.2"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2:11" ht="14.25" customHeight="1" x14ac:dyDescent="0.2"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2:11" ht="14.25" customHeight="1" x14ac:dyDescent="0.2"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2:11" ht="14.25" customHeight="1" x14ac:dyDescent="0.2"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2:11" ht="14.25" customHeight="1" x14ac:dyDescent="0.2"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2:11" ht="14.25" customHeight="1" x14ac:dyDescent="0.2"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2:11" ht="14.25" customHeight="1" x14ac:dyDescent="0.2"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2:11" ht="14.25" customHeight="1" x14ac:dyDescent="0.2"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2:11" ht="14.25" customHeight="1" x14ac:dyDescent="0.2"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2:11" ht="14.25" customHeight="1" x14ac:dyDescent="0.2"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2:11" ht="14.25" customHeight="1" x14ac:dyDescent="0.2"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2:11" ht="14.25" customHeight="1" x14ac:dyDescent="0.2"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2:11" ht="14.25" customHeight="1" x14ac:dyDescent="0.2"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2:11" ht="14.25" customHeight="1" x14ac:dyDescent="0.2"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2:11" ht="14.25" customHeight="1" x14ac:dyDescent="0.2"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2:11" ht="14.25" customHeight="1" x14ac:dyDescent="0.2"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2:11" ht="14.25" customHeight="1" x14ac:dyDescent="0.2"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2:11" ht="14.25" customHeight="1" x14ac:dyDescent="0.2"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2:11" ht="14.25" customHeight="1" x14ac:dyDescent="0.2"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2:11" ht="14.25" customHeight="1" x14ac:dyDescent="0.2"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2:11" ht="14.25" customHeight="1" x14ac:dyDescent="0.2"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2:11" ht="14.25" customHeight="1" x14ac:dyDescent="0.2"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2:11" ht="14.25" customHeight="1" x14ac:dyDescent="0.2"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2:11" ht="14.25" customHeight="1" x14ac:dyDescent="0.2"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2:11" ht="14.25" customHeight="1" x14ac:dyDescent="0.2"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2:11" ht="14.25" customHeight="1" x14ac:dyDescent="0.2"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2:11" ht="14.25" customHeight="1" x14ac:dyDescent="0.2"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2:11" ht="14.25" customHeight="1" x14ac:dyDescent="0.2"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2:11" ht="14.25" customHeight="1" x14ac:dyDescent="0.2"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2:11" ht="14.25" customHeight="1" x14ac:dyDescent="0.2"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2:11" ht="14.25" customHeight="1" x14ac:dyDescent="0.2"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2:11" ht="14.25" customHeight="1" x14ac:dyDescent="0.2"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2:11" ht="14.25" customHeight="1" x14ac:dyDescent="0.2"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2:11" ht="14.25" customHeight="1" x14ac:dyDescent="0.2"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2:11" ht="14.25" customHeight="1" x14ac:dyDescent="0.2">
      <c r="B110" s="69"/>
      <c r="C110" s="69"/>
      <c r="D110" s="69"/>
      <c r="E110" s="69"/>
      <c r="F110" s="69"/>
      <c r="G110" s="69"/>
      <c r="H110" s="69"/>
      <c r="I110" s="69"/>
      <c r="J110" s="69"/>
      <c r="K110" s="69"/>
    </row>
    <row r="111" spans="2:11" ht="14.25" customHeight="1" x14ac:dyDescent="0.2">
      <c r="B111" s="69"/>
      <c r="C111" s="69"/>
      <c r="D111" s="69"/>
      <c r="E111" s="69"/>
      <c r="F111" s="69"/>
      <c r="G111" s="69"/>
      <c r="H111" s="69"/>
      <c r="I111" s="69"/>
      <c r="J111" s="69"/>
      <c r="K111" s="69"/>
    </row>
    <row r="112" spans="2:11" ht="14.25" customHeight="1" x14ac:dyDescent="0.2">
      <c r="B112" s="69"/>
      <c r="C112" s="69"/>
      <c r="D112" s="69"/>
      <c r="E112" s="69"/>
      <c r="F112" s="69"/>
      <c r="G112" s="69"/>
      <c r="H112" s="69"/>
      <c r="I112" s="69"/>
      <c r="J112" s="69"/>
      <c r="K112" s="69"/>
    </row>
    <row r="113" spans="2:11" ht="14.25" customHeight="1" x14ac:dyDescent="0.2">
      <c r="B113" s="69"/>
      <c r="C113" s="69"/>
      <c r="D113" s="69"/>
      <c r="E113" s="69"/>
      <c r="F113" s="69"/>
      <c r="G113" s="69"/>
      <c r="H113" s="69"/>
      <c r="I113" s="69"/>
      <c r="J113" s="69"/>
      <c r="K113" s="69"/>
    </row>
    <row r="114" spans="2:11" ht="14.25" customHeight="1" x14ac:dyDescent="0.2">
      <c r="B114" s="69"/>
      <c r="C114" s="69"/>
      <c r="D114" s="69"/>
      <c r="E114" s="69"/>
      <c r="F114" s="69"/>
      <c r="G114" s="69"/>
      <c r="H114" s="69"/>
      <c r="I114" s="69"/>
      <c r="J114" s="69"/>
      <c r="K114" s="69"/>
    </row>
    <row r="115" spans="2:11" ht="14.25" customHeight="1" x14ac:dyDescent="0.2">
      <c r="B115" s="69"/>
      <c r="C115" s="69"/>
      <c r="D115" s="69"/>
      <c r="E115" s="69"/>
      <c r="F115" s="69"/>
      <c r="G115" s="69"/>
      <c r="H115" s="69"/>
      <c r="I115" s="69"/>
      <c r="J115" s="69"/>
      <c r="K115" s="69"/>
    </row>
    <row r="116" spans="2:11" ht="14.25" customHeight="1" x14ac:dyDescent="0.2">
      <c r="B116" s="69"/>
      <c r="C116" s="69"/>
      <c r="D116" s="69"/>
      <c r="E116" s="69"/>
      <c r="F116" s="69"/>
      <c r="G116" s="69"/>
      <c r="H116" s="69"/>
      <c r="I116" s="69"/>
      <c r="J116" s="69"/>
      <c r="K116" s="69"/>
    </row>
    <row r="117" spans="2:11" ht="14.25" customHeight="1" x14ac:dyDescent="0.2">
      <c r="B117" s="69"/>
      <c r="C117" s="69"/>
      <c r="D117" s="69"/>
      <c r="E117" s="69"/>
      <c r="F117" s="69"/>
      <c r="G117" s="69"/>
      <c r="H117" s="69"/>
      <c r="I117" s="69"/>
      <c r="J117" s="69"/>
      <c r="K117" s="69"/>
    </row>
    <row r="118" spans="2:11" ht="14.25" customHeight="1" x14ac:dyDescent="0.2">
      <c r="B118" s="69"/>
      <c r="C118" s="69"/>
      <c r="D118" s="69"/>
      <c r="E118" s="69"/>
      <c r="F118" s="69"/>
      <c r="G118" s="69"/>
      <c r="H118" s="69"/>
      <c r="I118" s="69"/>
      <c r="J118" s="69"/>
      <c r="K118" s="69"/>
    </row>
    <row r="119" spans="2:11" ht="14.25" customHeight="1" x14ac:dyDescent="0.2">
      <c r="B119" s="69"/>
      <c r="C119" s="69"/>
      <c r="D119" s="69"/>
      <c r="E119" s="69"/>
      <c r="F119" s="69"/>
      <c r="G119" s="69"/>
      <c r="H119" s="69"/>
      <c r="I119" s="69"/>
      <c r="J119" s="69"/>
      <c r="K119" s="69"/>
    </row>
    <row r="120" spans="2:11" ht="14.25" customHeight="1" x14ac:dyDescent="0.2">
      <c r="B120" s="69"/>
      <c r="C120" s="69"/>
      <c r="D120" s="69"/>
      <c r="E120" s="69"/>
      <c r="F120" s="69"/>
      <c r="G120" s="69"/>
      <c r="H120" s="69"/>
      <c r="I120" s="69"/>
      <c r="J120" s="69"/>
      <c r="K120" s="69"/>
    </row>
    <row r="121" spans="2:11" ht="14.25" customHeight="1" x14ac:dyDescent="0.2">
      <c r="B121" s="69"/>
      <c r="C121" s="69"/>
      <c r="D121" s="69"/>
      <c r="E121" s="69"/>
      <c r="F121" s="69"/>
      <c r="G121" s="69"/>
      <c r="H121" s="69"/>
      <c r="I121" s="69"/>
      <c r="J121" s="69"/>
      <c r="K121" s="69"/>
    </row>
    <row r="122" spans="2:11" ht="14.25" customHeight="1" x14ac:dyDescent="0.2">
      <c r="B122" s="69"/>
      <c r="C122" s="69"/>
      <c r="D122" s="69"/>
      <c r="E122" s="69"/>
      <c r="F122" s="69"/>
      <c r="G122" s="69"/>
      <c r="H122" s="69"/>
      <c r="I122" s="69"/>
      <c r="J122" s="69"/>
      <c r="K122" s="69"/>
    </row>
    <row r="123" spans="2:11" ht="14.25" customHeight="1" x14ac:dyDescent="0.2">
      <c r="B123" s="69"/>
      <c r="C123" s="69"/>
      <c r="D123" s="69"/>
      <c r="E123" s="69"/>
      <c r="F123" s="69"/>
      <c r="G123" s="69"/>
      <c r="H123" s="69"/>
      <c r="I123" s="69"/>
      <c r="J123" s="69"/>
      <c r="K123" s="69"/>
    </row>
    <row r="124" spans="2:11" ht="14.25" customHeight="1" x14ac:dyDescent="0.2">
      <c r="B124" s="69"/>
      <c r="C124" s="69"/>
      <c r="D124" s="69"/>
      <c r="E124" s="69"/>
      <c r="F124" s="69"/>
      <c r="G124" s="69"/>
      <c r="H124" s="69"/>
      <c r="I124" s="69"/>
      <c r="J124" s="69"/>
      <c r="K124" s="69"/>
    </row>
    <row r="125" spans="2:11" ht="14.25" customHeight="1" x14ac:dyDescent="0.2">
      <c r="B125" s="69"/>
      <c r="C125" s="69"/>
      <c r="D125" s="69"/>
      <c r="E125" s="69"/>
      <c r="F125" s="69"/>
      <c r="G125" s="69"/>
      <c r="H125" s="69"/>
      <c r="I125" s="69"/>
      <c r="J125" s="69"/>
      <c r="K125" s="69"/>
    </row>
    <row r="126" spans="2:11" ht="14.25" customHeight="1" x14ac:dyDescent="0.2">
      <c r="B126" s="69"/>
      <c r="C126" s="69"/>
      <c r="D126" s="69"/>
      <c r="E126" s="69"/>
      <c r="F126" s="69"/>
      <c r="G126" s="69"/>
      <c r="H126" s="69"/>
      <c r="I126" s="69"/>
      <c r="J126" s="69"/>
      <c r="K126" s="69"/>
    </row>
    <row r="127" spans="2:11" ht="14.25" customHeight="1" x14ac:dyDescent="0.2">
      <c r="B127" s="69"/>
      <c r="C127" s="69"/>
      <c r="D127" s="69"/>
      <c r="E127" s="69"/>
      <c r="F127" s="69"/>
      <c r="G127" s="69"/>
      <c r="H127" s="69"/>
      <c r="I127" s="69"/>
      <c r="J127" s="69"/>
      <c r="K127" s="69"/>
    </row>
    <row r="128" spans="2:11" ht="14.25" customHeight="1" x14ac:dyDescent="0.2">
      <c r="B128" s="69"/>
      <c r="C128" s="69"/>
      <c r="D128" s="69"/>
      <c r="E128" s="69"/>
      <c r="F128" s="69"/>
      <c r="G128" s="69"/>
      <c r="H128" s="69"/>
      <c r="I128" s="69"/>
      <c r="J128" s="69"/>
      <c r="K128" s="69"/>
    </row>
    <row r="129" spans="2:11" ht="14.25" customHeight="1" x14ac:dyDescent="0.2">
      <c r="B129" s="69"/>
      <c r="C129" s="69"/>
      <c r="D129" s="69"/>
      <c r="E129" s="69"/>
      <c r="F129" s="69"/>
      <c r="G129" s="69"/>
      <c r="H129" s="69"/>
      <c r="I129" s="69"/>
      <c r="J129" s="69"/>
      <c r="K129" s="69"/>
    </row>
    <row r="130" spans="2:11" ht="14.25" customHeight="1" x14ac:dyDescent="0.2">
      <c r="B130" s="69"/>
      <c r="C130" s="69"/>
      <c r="D130" s="69"/>
      <c r="E130" s="69"/>
      <c r="F130" s="69"/>
      <c r="G130" s="69"/>
      <c r="H130" s="69"/>
      <c r="I130" s="69"/>
      <c r="J130" s="69"/>
      <c r="K130" s="69"/>
    </row>
    <row r="131" spans="2:11" ht="14.25" customHeight="1" x14ac:dyDescent="0.2">
      <c r="B131" s="69"/>
      <c r="C131" s="69"/>
      <c r="D131" s="69"/>
      <c r="E131" s="69"/>
      <c r="F131" s="69"/>
      <c r="G131" s="69"/>
      <c r="H131" s="69"/>
      <c r="I131" s="69"/>
      <c r="J131" s="69"/>
      <c r="K131" s="69"/>
    </row>
    <row r="132" spans="2:11" ht="14.25" customHeight="1" x14ac:dyDescent="0.2">
      <c r="B132" s="69"/>
      <c r="C132" s="69"/>
      <c r="D132" s="69"/>
      <c r="E132" s="69"/>
      <c r="F132" s="69"/>
      <c r="G132" s="69"/>
      <c r="H132" s="69"/>
      <c r="I132" s="69"/>
      <c r="J132" s="69"/>
      <c r="K132" s="69"/>
    </row>
    <row r="133" spans="2:11" ht="14.25" customHeight="1" x14ac:dyDescent="0.2">
      <c r="B133" s="69"/>
      <c r="C133" s="69"/>
      <c r="D133" s="69"/>
      <c r="E133" s="69"/>
      <c r="F133" s="69"/>
      <c r="G133" s="69"/>
      <c r="H133" s="69"/>
      <c r="I133" s="69"/>
      <c r="J133" s="69"/>
      <c r="K133" s="69"/>
    </row>
    <row r="134" spans="2:11" ht="14.25" customHeight="1" x14ac:dyDescent="0.2">
      <c r="B134" s="69"/>
      <c r="C134" s="69"/>
      <c r="D134" s="69"/>
      <c r="E134" s="69"/>
      <c r="F134" s="69"/>
      <c r="G134" s="69"/>
      <c r="H134" s="69"/>
      <c r="I134" s="69"/>
      <c r="J134" s="69"/>
      <c r="K134" s="69"/>
    </row>
    <row r="135" spans="2:11" ht="14.25" customHeight="1" x14ac:dyDescent="0.2">
      <c r="B135" s="69"/>
      <c r="C135" s="69"/>
      <c r="D135" s="69"/>
      <c r="E135" s="69"/>
      <c r="F135" s="69"/>
      <c r="G135" s="69"/>
      <c r="H135" s="69"/>
      <c r="I135" s="69"/>
      <c r="J135" s="69"/>
      <c r="K135" s="69"/>
    </row>
    <row r="136" spans="2:11" ht="14.25" customHeight="1" x14ac:dyDescent="0.2">
      <c r="B136" s="69"/>
      <c r="C136" s="69"/>
      <c r="D136" s="69"/>
      <c r="E136" s="69"/>
      <c r="F136" s="69"/>
      <c r="G136" s="69"/>
      <c r="H136" s="69"/>
      <c r="I136" s="69"/>
      <c r="J136" s="69"/>
      <c r="K136" s="69"/>
    </row>
    <row r="137" spans="2:11" ht="14.25" customHeight="1" x14ac:dyDescent="0.2">
      <c r="B137" s="69"/>
      <c r="C137" s="69"/>
      <c r="D137" s="69"/>
      <c r="E137" s="69"/>
      <c r="F137" s="69"/>
      <c r="G137" s="69"/>
      <c r="H137" s="69"/>
      <c r="I137" s="69"/>
      <c r="J137" s="69"/>
      <c r="K137" s="69"/>
    </row>
    <row r="138" spans="2:11" ht="14.25" customHeight="1" x14ac:dyDescent="0.2">
      <c r="B138" s="69"/>
      <c r="C138" s="69"/>
      <c r="D138" s="69"/>
      <c r="E138" s="69"/>
      <c r="F138" s="69"/>
      <c r="G138" s="69"/>
      <c r="H138" s="69"/>
      <c r="I138" s="69"/>
      <c r="J138" s="69"/>
      <c r="K138" s="69"/>
    </row>
    <row r="139" spans="2:11" ht="14.25" customHeight="1" x14ac:dyDescent="0.2">
      <c r="B139" s="69"/>
      <c r="C139" s="69"/>
      <c r="D139" s="69"/>
      <c r="E139" s="69"/>
      <c r="F139" s="69"/>
      <c r="G139" s="69"/>
      <c r="H139" s="69"/>
      <c r="I139" s="69"/>
      <c r="J139" s="69"/>
      <c r="K139" s="69"/>
    </row>
    <row r="140" spans="2:11" ht="14.25" customHeight="1" x14ac:dyDescent="0.2">
      <c r="B140" s="69"/>
      <c r="C140" s="69"/>
      <c r="D140" s="69"/>
      <c r="E140" s="69"/>
      <c r="F140" s="69"/>
      <c r="G140" s="69"/>
      <c r="H140" s="69"/>
      <c r="I140" s="69"/>
      <c r="J140" s="69"/>
      <c r="K140" s="69"/>
    </row>
    <row r="141" spans="2:11" ht="14.25" customHeight="1" x14ac:dyDescent="0.2">
      <c r="B141" s="69"/>
      <c r="C141" s="69"/>
      <c r="D141" s="69"/>
      <c r="E141" s="69"/>
      <c r="F141" s="69"/>
      <c r="G141" s="69"/>
      <c r="H141" s="69"/>
      <c r="I141" s="69"/>
      <c r="J141" s="69"/>
      <c r="K141" s="69"/>
    </row>
    <row r="142" spans="2:11" ht="14.25" customHeight="1" x14ac:dyDescent="0.2">
      <c r="B142" s="69"/>
      <c r="C142" s="69"/>
      <c r="D142" s="69"/>
      <c r="E142" s="69"/>
      <c r="F142" s="69"/>
      <c r="G142" s="69"/>
      <c r="H142" s="69"/>
      <c r="I142" s="69"/>
      <c r="J142" s="69"/>
      <c r="K142" s="69"/>
    </row>
    <row r="143" spans="2:11" ht="14.25" customHeight="1" x14ac:dyDescent="0.2">
      <c r="B143" s="69"/>
      <c r="C143" s="69"/>
      <c r="D143" s="69"/>
      <c r="E143" s="69"/>
      <c r="F143" s="69"/>
      <c r="G143" s="69"/>
      <c r="H143" s="69"/>
      <c r="I143" s="69"/>
      <c r="J143" s="69"/>
      <c r="K143" s="69"/>
    </row>
    <row r="144" spans="2:11" ht="14.25" customHeight="1" x14ac:dyDescent="0.2">
      <c r="B144" s="69"/>
      <c r="C144" s="69"/>
      <c r="D144" s="69"/>
      <c r="E144" s="69"/>
      <c r="F144" s="69"/>
      <c r="G144" s="69"/>
      <c r="H144" s="69"/>
      <c r="I144" s="69"/>
      <c r="J144" s="69"/>
      <c r="K144" s="69"/>
    </row>
    <row r="145" spans="2:11" ht="14.25" customHeight="1" x14ac:dyDescent="0.2">
      <c r="B145" s="69"/>
      <c r="C145" s="69"/>
      <c r="D145" s="69"/>
      <c r="E145" s="69"/>
      <c r="F145" s="69"/>
      <c r="G145" s="69"/>
      <c r="H145" s="69"/>
      <c r="I145" s="69"/>
      <c r="J145" s="69"/>
      <c r="K145" s="69"/>
    </row>
    <row r="146" spans="2:11" ht="14.25" customHeight="1" x14ac:dyDescent="0.2">
      <c r="B146" s="69"/>
      <c r="C146" s="69"/>
      <c r="D146" s="69"/>
      <c r="E146" s="69"/>
      <c r="F146" s="69"/>
      <c r="G146" s="69"/>
      <c r="H146" s="69"/>
      <c r="I146" s="69"/>
      <c r="J146" s="69"/>
      <c r="K146" s="69"/>
    </row>
    <row r="147" spans="2:11" ht="14.25" customHeight="1" x14ac:dyDescent="0.2">
      <c r="B147" s="69"/>
      <c r="C147" s="69"/>
      <c r="D147" s="69"/>
      <c r="E147" s="69"/>
      <c r="F147" s="69"/>
      <c r="G147" s="69"/>
      <c r="H147" s="69"/>
      <c r="I147" s="69"/>
      <c r="J147" s="69"/>
      <c r="K147" s="69"/>
    </row>
    <row r="148" spans="2:11" ht="14.25" customHeight="1" x14ac:dyDescent="0.2">
      <c r="B148" s="69"/>
      <c r="C148" s="69"/>
      <c r="D148" s="69"/>
      <c r="E148" s="69"/>
      <c r="F148" s="69"/>
      <c r="G148" s="69"/>
      <c r="H148" s="69"/>
      <c r="I148" s="69"/>
      <c r="J148" s="69"/>
      <c r="K148" s="69"/>
    </row>
    <row r="149" spans="2:11" ht="14.25" customHeight="1" x14ac:dyDescent="0.2">
      <c r="B149" s="69"/>
      <c r="C149" s="69"/>
      <c r="D149" s="69"/>
      <c r="E149" s="69"/>
      <c r="F149" s="69"/>
      <c r="G149" s="69"/>
      <c r="H149" s="69"/>
      <c r="I149" s="69"/>
      <c r="J149" s="69"/>
      <c r="K149" s="69"/>
    </row>
    <row r="150" spans="2:11" ht="14.25" customHeight="1" x14ac:dyDescent="0.2">
      <c r="B150" s="69"/>
      <c r="C150" s="69"/>
      <c r="D150" s="69"/>
      <c r="E150" s="69"/>
      <c r="F150" s="69"/>
      <c r="G150" s="69"/>
      <c r="H150" s="69"/>
      <c r="I150" s="69"/>
      <c r="J150" s="69"/>
      <c r="K150" s="69"/>
    </row>
    <row r="151" spans="2:11" ht="14.25" customHeight="1" x14ac:dyDescent="0.2">
      <c r="B151" s="69"/>
      <c r="C151" s="69"/>
      <c r="D151" s="69"/>
      <c r="E151" s="69"/>
      <c r="F151" s="69"/>
      <c r="G151" s="69"/>
      <c r="H151" s="69"/>
      <c r="I151" s="69"/>
      <c r="J151" s="69"/>
      <c r="K151" s="69"/>
    </row>
    <row r="152" spans="2:11" ht="14.25" customHeight="1" x14ac:dyDescent="0.2">
      <c r="B152" s="69"/>
      <c r="C152" s="69"/>
      <c r="D152" s="69"/>
      <c r="E152" s="69"/>
      <c r="F152" s="69"/>
      <c r="G152" s="69"/>
      <c r="H152" s="69"/>
      <c r="I152" s="69"/>
      <c r="J152" s="69"/>
      <c r="K152" s="69"/>
    </row>
    <row r="153" spans="2:11" ht="14.25" customHeight="1" x14ac:dyDescent="0.2"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2:11" ht="14.25" customHeight="1" x14ac:dyDescent="0.2">
      <c r="B154" s="69"/>
      <c r="C154" s="69"/>
      <c r="D154" s="69"/>
      <c r="E154" s="69"/>
      <c r="F154" s="69"/>
      <c r="G154" s="69"/>
      <c r="H154" s="69"/>
      <c r="I154" s="69"/>
      <c r="J154" s="69"/>
      <c r="K154" s="69"/>
    </row>
    <row r="155" spans="2:11" ht="14.25" customHeight="1" x14ac:dyDescent="0.2">
      <c r="B155" s="69"/>
      <c r="C155" s="69"/>
      <c r="D155" s="69"/>
      <c r="E155" s="69"/>
      <c r="F155" s="69"/>
      <c r="G155" s="69"/>
      <c r="H155" s="69"/>
      <c r="I155" s="69"/>
      <c r="J155" s="69"/>
      <c r="K155" s="69"/>
    </row>
    <row r="156" spans="2:11" ht="14.25" customHeight="1" x14ac:dyDescent="0.2">
      <c r="B156" s="69"/>
      <c r="C156" s="69"/>
      <c r="D156" s="69"/>
      <c r="E156" s="69"/>
      <c r="F156" s="69"/>
      <c r="G156" s="69"/>
      <c r="H156" s="69"/>
      <c r="I156" s="69"/>
      <c r="J156" s="69"/>
      <c r="K156" s="69"/>
    </row>
    <row r="157" spans="2:11" ht="14.25" customHeight="1" x14ac:dyDescent="0.2">
      <c r="B157" s="69"/>
      <c r="C157" s="69"/>
      <c r="D157" s="69"/>
      <c r="E157" s="69"/>
      <c r="F157" s="69"/>
      <c r="G157" s="69"/>
      <c r="H157" s="69"/>
      <c r="I157" s="69"/>
      <c r="J157" s="69"/>
      <c r="K157" s="69"/>
    </row>
    <row r="158" spans="2:11" ht="14.25" customHeight="1" x14ac:dyDescent="0.2">
      <c r="B158" s="69"/>
      <c r="C158" s="69"/>
      <c r="D158" s="69"/>
      <c r="E158" s="69"/>
      <c r="F158" s="69"/>
      <c r="G158" s="69"/>
      <c r="H158" s="69"/>
      <c r="I158" s="69"/>
      <c r="J158" s="69"/>
      <c r="K158" s="69"/>
    </row>
    <row r="159" spans="2:11" ht="14.25" customHeight="1" x14ac:dyDescent="0.2">
      <c r="B159" s="69"/>
      <c r="C159" s="69"/>
      <c r="D159" s="69"/>
      <c r="E159" s="69"/>
      <c r="F159" s="69"/>
      <c r="G159" s="69"/>
      <c r="H159" s="69"/>
      <c r="I159" s="69"/>
      <c r="J159" s="69"/>
      <c r="K159" s="69"/>
    </row>
    <row r="160" spans="2:11" ht="14.25" customHeight="1" x14ac:dyDescent="0.2">
      <c r="B160" s="69"/>
      <c r="C160" s="69"/>
      <c r="D160" s="69"/>
      <c r="E160" s="69"/>
      <c r="F160" s="69"/>
      <c r="G160" s="69"/>
      <c r="H160" s="69"/>
      <c r="I160" s="69"/>
      <c r="J160" s="69"/>
      <c r="K160" s="69"/>
    </row>
    <row r="161" spans="2:11" ht="14.25" customHeight="1" x14ac:dyDescent="0.2">
      <c r="B161" s="69"/>
      <c r="C161" s="69"/>
      <c r="D161" s="69"/>
      <c r="E161" s="69"/>
      <c r="F161" s="69"/>
      <c r="G161" s="69"/>
      <c r="H161" s="69"/>
      <c r="I161" s="69"/>
      <c r="J161" s="69"/>
      <c r="K161" s="69"/>
    </row>
    <row r="162" spans="2:11" ht="14.25" customHeight="1" x14ac:dyDescent="0.2">
      <c r="B162" s="69"/>
      <c r="C162" s="69"/>
      <c r="D162" s="69"/>
      <c r="E162" s="69"/>
      <c r="F162" s="69"/>
      <c r="G162" s="69"/>
      <c r="H162" s="69"/>
      <c r="I162" s="69"/>
      <c r="J162" s="69"/>
      <c r="K162" s="69"/>
    </row>
    <row r="163" spans="2:11" ht="14.25" customHeight="1" x14ac:dyDescent="0.2">
      <c r="B163" s="69"/>
      <c r="C163" s="69"/>
      <c r="D163" s="69"/>
      <c r="E163" s="69"/>
      <c r="F163" s="69"/>
      <c r="G163" s="69"/>
      <c r="H163" s="69"/>
      <c r="I163" s="69"/>
      <c r="J163" s="69"/>
      <c r="K163" s="69"/>
    </row>
    <row r="164" spans="2:11" ht="14.25" customHeight="1" x14ac:dyDescent="0.2">
      <c r="B164" s="69"/>
      <c r="C164" s="69"/>
      <c r="D164" s="69"/>
      <c r="E164" s="69"/>
      <c r="F164" s="69"/>
      <c r="G164" s="69"/>
      <c r="H164" s="69"/>
      <c r="I164" s="69"/>
      <c r="J164" s="69"/>
      <c r="K164" s="69"/>
    </row>
    <row r="165" spans="2:11" ht="14.25" customHeight="1" x14ac:dyDescent="0.2">
      <c r="B165" s="69"/>
      <c r="C165" s="69"/>
      <c r="D165" s="69"/>
      <c r="E165" s="69"/>
      <c r="F165" s="69"/>
      <c r="G165" s="69"/>
      <c r="H165" s="69"/>
      <c r="I165" s="69"/>
      <c r="J165" s="69"/>
      <c r="K165" s="69"/>
    </row>
    <row r="166" spans="2:11" ht="14.25" customHeight="1" x14ac:dyDescent="0.2">
      <c r="B166" s="69"/>
      <c r="C166" s="69"/>
      <c r="D166" s="69"/>
      <c r="E166" s="69"/>
      <c r="F166" s="69"/>
      <c r="G166" s="69"/>
      <c r="H166" s="69"/>
      <c r="I166" s="69"/>
      <c r="J166" s="69"/>
      <c r="K166" s="69"/>
    </row>
    <row r="167" spans="2:11" ht="14.25" customHeight="1" x14ac:dyDescent="0.2">
      <c r="B167" s="69"/>
      <c r="C167" s="69"/>
      <c r="D167" s="69"/>
      <c r="E167" s="69"/>
      <c r="F167" s="69"/>
      <c r="G167" s="69"/>
      <c r="H167" s="69"/>
      <c r="I167" s="69"/>
      <c r="J167" s="69"/>
      <c r="K167" s="69"/>
    </row>
    <row r="168" spans="2:11" ht="14.25" customHeight="1" x14ac:dyDescent="0.2">
      <c r="B168" s="69"/>
      <c r="C168" s="69"/>
      <c r="D168" s="69"/>
      <c r="E168" s="69"/>
      <c r="F168" s="69"/>
      <c r="G168" s="69"/>
      <c r="H168" s="69"/>
      <c r="I168" s="69"/>
      <c r="J168" s="69"/>
      <c r="K168" s="69"/>
    </row>
    <row r="169" spans="2:11" ht="14.25" customHeight="1" x14ac:dyDescent="0.2">
      <c r="B169" s="69"/>
      <c r="C169" s="69"/>
      <c r="D169" s="69"/>
      <c r="E169" s="69"/>
      <c r="F169" s="69"/>
      <c r="G169" s="69"/>
      <c r="H169" s="69"/>
      <c r="I169" s="69"/>
      <c r="J169" s="69"/>
      <c r="K169" s="69"/>
    </row>
    <row r="170" spans="2:11" ht="14.25" customHeight="1" x14ac:dyDescent="0.2">
      <c r="B170" s="69"/>
      <c r="C170" s="69"/>
      <c r="D170" s="69"/>
      <c r="E170" s="69"/>
      <c r="F170" s="69"/>
      <c r="G170" s="69"/>
      <c r="H170" s="69"/>
      <c r="I170" s="69"/>
      <c r="J170" s="69"/>
      <c r="K170" s="69"/>
    </row>
    <row r="171" spans="2:11" ht="14.25" customHeight="1" x14ac:dyDescent="0.2">
      <c r="B171" s="69"/>
      <c r="C171" s="69"/>
      <c r="D171" s="69"/>
      <c r="E171" s="69"/>
      <c r="F171" s="69"/>
      <c r="G171" s="69"/>
      <c r="H171" s="69"/>
      <c r="I171" s="69"/>
      <c r="J171" s="69"/>
      <c r="K171" s="69"/>
    </row>
    <row r="172" spans="2:11" ht="14.25" customHeight="1" x14ac:dyDescent="0.2">
      <c r="B172" s="69"/>
      <c r="C172" s="69"/>
      <c r="D172" s="69"/>
      <c r="E172" s="69"/>
      <c r="F172" s="69"/>
      <c r="G172" s="69"/>
      <c r="H172" s="69"/>
      <c r="I172" s="69"/>
      <c r="J172" s="69"/>
      <c r="K172" s="69"/>
    </row>
    <row r="173" spans="2:11" ht="14.25" customHeight="1" x14ac:dyDescent="0.2">
      <c r="B173" s="69"/>
      <c r="C173" s="69"/>
      <c r="D173" s="69"/>
      <c r="E173" s="69"/>
      <c r="F173" s="69"/>
      <c r="G173" s="69"/>
      <c r="H173" s="69"/>
      <c r="I173" s="69"/>
      <c r="J173" s="69"/>
      <c r="K173" s="69"/>
    </row>
    <row r="174" spans="2:11" ht="14.25" customHeight="1" x14ac:dyDescent="0.2">
      <c r="B174" s="69"/>
      <c r="C174" s="69"/>
      <c r="D174" s="69"/>
      <c r="E174" s="69"/>
      <c r="F174" s="69"/>
      <c r="G174" s="69"/>
      <c r="H174" s="69"/>
      <c r="I174" s="69"/>
      <c r="J174" s="69"/>
      <c r="K174" s="69"/>
    </row>
    <row r="175" spans="2:11" ht="14.25" customHeight="1" x14ac:dyDescent="0.2">
      <c r="B175" s="69"/>
      <c r="C175" s="69"/>
      <c r="D175" s="69"/>
      <c r="E175" s="69"/>
      <c r="F175" s="69"/>
      <c r="G175" s="69"/>
      <c r="H175" s="69"/>
      <c r="I175" s="69"/>
      <c r="J175" s="69"/>
      <c r="K175" s="69"/>
    </row>
    <row r="176" spans="2:11" ht="14.25" customHeight="1" x14ac:dyDescent="0.2">
      <c r="B176" s="69"/>
      <c r="C176" s="69"/>
      <c r="D176" s="69"/>
      <c r="E176" s="69"/>
      <c r="F176" s="69"/>
      <c r="G176" s="69"/>
      <c r="H176" s="69"/>
      <c r="I176" s="69"/>
      <c r="J176" s="69"/>
      <c r="K176" s="69"/>
    </row>
    <row r="177" spans="2:11" ht="14.25" customHeight="1" x14ac:dyDescent="0.2">
      <c r="B177" s="69"/>
      <c r="C177" s="69"/>
      <c r="D177" s="69"/>
      <c r="E177" s="69"/>
      <c r="F177" s="69"/>
      <c r="G177" s="69"/>
      <c r="H177" s="69"/>
      <c r="I177" s="69"/>
      <c r="J177" s="69"/>
      <c r="K177" s="69"/>
    </row>
    <row r="178" spans="2:11" ht="14.25" customHeight="1" x14ac:dyDescent="0.2">
      <c r="B178" s="69"/>
      <c r="C178" s="69"/>
      <c r="D178" s="69"/>
      <c r="E178" s="69"/>
      <c r="F178" s="69"/>
      <c r="G178" s="69"/>
      <c r="H178" s="69"/>
      <c r="I178" s="69"/>
      <c r="J178" s="69"/>
      <c r="K178" s="69"/>
    </row>
    <row r="179" spans="2:11" ht="14.25" customHeight="1" x14ac:dyDescent="0.2">
      <c r="B179" s="69"/>
      <c r="C179" s="69"/>
      <c r="D179" s="69"/>
      <c r="E179" s="69"/>
      <c r="F179" s="69"/>
      <c r="G179" s="69"/>
      <c r="H179" s="69"/>
      <c r="I179" s="69"/>
      <c r="J179" s="69"/>
      <c r="K179" s="69"/>
    </row>
    <row r="180" spans="2:11" ht="14.25" customHeight="1" x14ac:dyDescent="0.2">
      <c r="B180" s="69"/>
      <c r="C180" s="69"/>
      <c r="D180" s="69"/>
      <c r="E180" s="69"/>
      <c r="F180" s="69"/>
      <c r="G180" s="69"/>
      <c r="H180" s="69"/>
      <c r="I180" s="69"/>
      <c r="J180" s="69"/>
      <c r="K180" s="69"/>
    </row>
    <row r="181" spans="2:11" ht="14.25" customHeight="1" x14ac:dyDescent="0.2">
      <c r="B181" s="69"/>
      <c r="C181" s="69"/>
      <c r="D181" s="69"/>
      <c r="E181" s="69"/>
      <c r="F181" s="69"/>
      <c r="G181" s="69"/>
      <c r="H181" s="69"/>
      <c r="I181" s="69"/>
      <c r="J181" s="69"/>
      <c r="K181" s="69"/>
    </row>
    <row r="182" spans="2:11" ht="14.25" customHeight="1" x14ac:dyDescent="0.2">
      <c r="B182" s="69"/>
      <c r="C182" s="69"/>
      <c r="D182" s="69"/>
      <c r="E182" s="69"/>
      <c r="F182" s="69"/>
      <c r="G182" s="69"/>
      <c r="H182" s="69"/>
      <c r="I182" s="69"/>
      <c r="J182" s="69"/>
      <c r="K182" s="69"/>
    </row>
    <row r="183" spans="2:11" ht="14.25" customHeight="1" x14ac:dyDescent="0.2">
      <c r="B183" s="69"/>
      <c r="C183" s="69"/>
      <c r="D183" s="69"/>
      <c r="E183" s="69"/>
      <c r="F183" s="69"/>
      <c r="G183" s="69"/>
      <c r="H183" s="69"/>
      <c r="I183" s="69"/>
      <c r="J183" s="69"/>
      <c r="K183" s="69"/>
    </row>
    <row r="184" spans="2:11" ht="14.25" customHeight="1" x14ac:dyDescent="0.2">
      <c r="B184" s="69"/>
      <c r="C184" s="69"/>
      <c r="D184" s="69"/>
      <c r="E184" s="69"/>
      <c r="F184" s="69"/>
      <c r="G184" s="69"/>
      <c r="H184" s="69"/>
      <c r="I184" s="69"/>
      <c r="J184" s="69"/>
      <c r="K184" s="69"/>
    </row>
    <row r="185" spans="2:11" ht="14.25" customHeight="1" x14ac:dyDescent="0.2">
      <c r="B185" s="69"/>
      <c r="C185" s="69"/>
      <c r="D185" s="69"/>
      <c r="E185" s="69"/>
      <c r="F185" s="69"/>
      <c r="G185" s="69"/>
      <c r="H185" s="69"/>
      <c r="I185" s="69"/>
      <c r="J185" s="69"/>
      <c r="K185" s="69"/>
    </row>
    <row r="186" spans="2:11" ht="14.25" customHeight="1" x14ac:dyDescent="0.2">
      <c r="B186" s="69"/>
      <c r="C186" s="69"/>
      <c r="D186" s="69"/>
      <c r="E186" s="69"/>
      <c r="F186" s="69"/>
      <c r="G186" s="69"/>
      <c r="H186" s="69"/>
      <c r="I186" s="69"/>
      <c r="J186" s="69"/>
      <c r="K186" s="69"/>
    </row>
    <row r="187" spans="2:11" ht="14.25" customHeight="1" x14ac:dyDescent="0.2">
      <c r="B187" s="69"/>
      <c r="C187" s="69"/>
      <c r="D187" s="69"/>
      <c r="E187" s="69"/>
      <c r="F187" s="69"/>
      <c r="G187" s="69"/>
      <c r="H187" s="69"/>
      <c r="I187" s="69"/>
      <c r="J187" s="69"/>
      <c r="K187" s="69"/>
    </row>
    <row r="188" spans="2:11" ht="14.25" customHeight="1" x14ac:dyDescent="0.2">
      <c r="B188" s="69"/>
      <c r="C188" s="69"/>
      <c r="D188" s="69"/>
      <c r="E188" s="69"/>
      <c r="F188" s="69"/>
      <c r="G188" s="69"/>
      <c r="H188" s="69"/>
      <c r="I188" s="69"/>
      <c r="J188" s="69"/>
      <c r="K188" s="69"/>
    </row>
    <row r="189" spans="2:11" ht="14.25" customHeight="1" x14ac:dyDescent="0.2">
      <c r="B189" s="69"/>
      <c r="C189" s="69"/>
      <c r="D189" s="69"/>
      <c r="E189" s="69"/>
      <c r="F189" s="69"/>
      <c r="G189" s="69"/>
      <c r="H189" s="69"/>
      <c r="I189" s="69"/>
      <c r="J189" s="69"/>
      <c r="K189" s="69"/>
    </row>
    <row r="190" spans="2:11" ht="14.25" customHeight="1" x14ac:dyDescent="0.2">
      <c r="B190" s="69"/>
      <c r="C190" s="69"/>
      <c r="D190" s="69"/>
      <c r="E190" s="69"/>
      <c r="F190" s="69"/>
      <c r="G190" s="69"/>
      <c r="H190" s="69"/>
      <c r="I190" s="69"/>
      <c r="J190" s="69"/>
      <c r="K190" s="69"/>
    </row>
    <row r="191" spans="2:11" ht="14.25" customHeight="1" x14ac:dyDescent="0.2">
      <c r="B191" s="69"/>
      <c r="C191" s="69"/>
      <c r="D191" s="69"/>
      <c r="E191" s="69"/>
      <c r="F191" s="69"/>
      <c r="G191" s="69"/>
      <c r="H191" s="69"/>
      <c r="I191" s="69"/>
      <c r="J191" s="69"/>
      <c r="K191" s="69"/>
    </row>
    <row r="192" spans="2:11" ht="14.25" customHeight="1" x14ac:dyDescent="0.2">
      <c r="B192" s="69"/>
      <c r="C192" s="69"/>
      <c r="D192" s="69"/>
      <c r="E192" s="69"/>
      <c r="F192" s="69"/>
      <c r="G192" s="69"/>
      <c r="H192" s="69"/>
      <c r="I192" s="69"/>
      <c r="J192" s="69"/>
      <c r="K192" s="69"/>
    </row>
    <row r="193" spans="2:11" ht="14.25" customHeight="1" x14ac:dyDescent="0.2">
      <c r="B193" s="69"/>
      <c r="C193" s="69"/>
      <c r="D193" s="69"/>
      <c r="E193" s="69"/>
      <c r="F193" s="69"/>
      <c r="G193" s="69"/>
      <c r="H193" s="69"/>
      <c r="I193" s="69"/>
      <c r="J193" s="69"/>
      <c r="K193" s="69"/>
    </row>
    <row r="194" spans="2:11" ht="14.25" customHeight="1" x14ac:dyDescent="0.2">
      <c r="B194" s="69"/>
      <c r="C194" s="69"/>
      <c r="D194" s="69"/>
      <c r="E194" s="69"/>
      <c r="F194" s="69"/>
      <c r="G194" s="69"/>
      <c r="H194" s="69"/>
      <c r="I194" s="69"/>
      <c r="J194" s="69"/>
      <c r="K194" s="69"/>
    </row>
    <row r="195" spans="2:11" ht="14.25" customHeight="1" x14ac:dyDescent="0.2">
      <c r="B195" s="69"/>
      <c r="C195" s="69"/>
      <c r="D195" s="69"/>
      <c r="E195" s="69"/>
      <c r="F195" s="69"/>
      <c r="G195" s="69"/>
      <c r="H195" s="69"/>
      <c r="I195" s="69"/>
      <c r="J195" s="69"/>
      <c r="K195" s="69"/>
    </row>
    <row r="196" spans="2:11" ht="14.25" customHeight="1" x14ac:dyDescent="0.2">
      <c r="B196" s="69"/>
      <c r="C196" s="69"/>
      <c r="D196" s="69"/>
      <c r="E196" s="69"/>
      <c r="F196" s="69"/>
      <c r="G196" s="69"/>
      <c r="H196" s="69"/>
      <c r="I196" s="69"/>
      <c r="J196" s="69"/>
      <c r="K196" s="69"/>
    </row>
    <row r="197" spans="2:11" ht="14.25" customHeight="1" x14ac:dyDescent="0.2">
      <c r="B197" s="69"/>
      <c r="C197" s="69"/>
      <c r="D197" s="69"/>
      <c r="E197" s="69"/>
      <c r="F197" s="69"/>
      <c r="G197" s="69"/>
      <c r="H197" s="69"/>
      <c r="I197" s="69"/>
      <c r="J197" s="69"/>
      <c r="K197" s="69"/>
    </row>
    <row r="198" spans="2:11" ht="14.25" customHeight="1" x14ac:dyDescent="0.2">
      <c r="B198" s="69"/>
      <c r="C198" s="69"/>
      <c r="D198" s="69"/>
      <c r="E198" s="69"/>
      <c r="F198" s="69"/>
      <c r="G198" s="69"/>
      <c r="H198" s="69"/>
      <c r="I198" s="69"/>
      <c r="J198" s="69"/>
      <c r="K198" s="69"/>
    </row>
    <row r="199" spans="2:11" ht="14.25" customHeight="1" x14ac:dyDescent="0.2">
      <c r="B199" s="69"/>
      <c r="C199" s="69"/>
      <c r="D199" s="69"/>
      <c r="E199" s="69"/>
      <c r="F199" s="69"/>
      <c r="G199" s="69"/>
      <c r="H199" s="69"/>
      <c r="I199" s="69"/>
      <c r="J199" s="69"/>
      <c r="K199" s="69"/>
    </row>
    <row r="200" spans="2:11" ht="14.25" customHeight="1" x14ac:dyDescent="0.2">
      <c r="B200" s="69"/>
      <c r="C200" s="69"/>
      <c r="D200" s="69"/>
      <c r="E200" s="69"/>
      <c r="F200" s="69"/>
      <c r="G200" s="69"/>
      <c r="H200" s="69"/>
      <c r="I200" s="69"/>
      <c r="J200" s="69"/>
      <c r="K200" s="69"/>
    </row>
    <row r="201" spans="2:11" ht="14.25" customHeight="1" x14ac:dyDescent="0.2">
      <c r="B201" s="69"/>
      <c r="C201" s="69"/>
      <c r="D201" s="69"/>
      <c r="E201" s="69"/>
      <c r="F201" s="69"/>
      <c r="G201" s="69"/>
      <c r="H201" s="69"/>
      <c r="I201" s="69"/>
      <c r="J201" s="69"/>
      <c r="K201" s="69"/>
    </row>
    <row r="202" spans="2:11" ht="14.25" customHeight="1" x14ac:dyDescent="0.2">
      <c r="B202" s="69"/>
      <c r="C202" s="69"/>
      <c r="D202" s="69"/>
      <c r="E202" s="69"/>
      <c r="F202" s="69"/>
      <c r="G202" s="69"/>
      <c r="H202" s="69"/>
      <c r="I202" s="69"/>
      <c r="J202" s="69"/>
      <c r="K202" s="69"/>
    </row>
    <row r="203" spans="2:11" ht="14.25" customHeight="1" x14ac:dyDescent="0.2">
      <c r="B203" s="69"/>
      <c r="C203" s="69"/>
      <c r="D203" s="69"/>
      <c r="E203" s="69"/>
      <c r="F203" s="69"/>
      <c r="G203" s="69"/>
      <c r="H203" s="69"/>
      <c r="I203" s="69"/>
      <c r="J203" s="69"/>
      <c r="K203" s="69"/>
    </row>
    <row r="204" spans="2:11" ht="14.25" customHeight="1" x14ac:dyDescent="0.2">
      <c r="B204" s="69"/>
      <c r="C204" s="69"/>
      <c r="D204" s="69"/>
      <c r="E204" s="69"/>
      <c r="F204" s="69"/>
      <c r="G204" s="69"/>
      <c r="H204" s="69"/>
      <c r="I204" s="69"/>
      <c r="J204" s="69"/>
      <c r="K204" s="69"/>
    </row>
    <row r="205" spans="2:11" ht="14.25" customHeight="1" x14ac:dyDescent="0.2">
      <c r="B205" s="69"/>
      <c r="C205" s="69"/>
      <c r="D205" s="69"/>
      <c r="E205" s="69"/>
      <c r="F205" s="69"/>
      <c r="G205" s="69"/>
      <c r="H205" s="69"/>
      <c r="I205" s="69"/>
      <c r="J205" s="69"/>
      <c r="K205" s="69"/>
    </row>
    <row r="206" spans="2:11" ht="14.25" customHeight="1" x14ac:dyDescent="0.2">
      <c r="B206" s="69"/>
      <c r="C206" s="69"/>
      <c r="D206" s="69"/>
      <c r="E206" s="69"/>
      <c r="F206" s="69"/>
      <c r="G206" s="69"/>
      <c r="H206" s="69"/>
      <c r="I206" s="69"/>
      <c r="J206" s="69"/>
      <c r="K206" s="69"/>
    </row>
    <row r="207" spans="2:11" ht="14.25" customHeight="1" x14ac:dyDescent="0.2">
      <c r="B207" s="69"/>
      <c r="C207" s="69"/>
      <c r="D207" s="69"/>
      <c r="E207" s="69"/>
      <c r="F207" s="69"/>
      <c r="G207" s="69"/>
      <c r="H207" s="69"/>
      <c r="I207" s="69"/>
      <c r="J207" s="69"/>
      <c r="K207" s="69"/>
    </row>
    <row r="208" spans="2:11" ht="14.25" customHeight="1" x14ac:dyDescent="0.2">
      <c r="B208" s="69"/>
      <c r="C208" s="69"/>
      <c r="D208" s="69"/>
      <c r="E208" s="69"/>
      <c r="F208" s="69"/>
      <c r="G208" s="69"/>
      <c r="H208" s="69"/>
      <c r="I208" s="69"/>
      <c r="J208" s="69"/>
      <c r="K208" s="69"/>
    </row>
    <row r="209" spans="2:11" ht="14.25" customHeight="1" x14ac:dyDescent="0.2">
      <c r="B209" s="69"/>
      <c r="C209" s="69"/>
      <c r="D209" s="69"/>
      <c r="E209" s="69"/>
      <c r="F209" s="69"/>
      <c r="G209" s="69"/>
      <c r="H209" s="69"/>
      <c r="I209" s="69"/>
      <c r="J209" s="69"/>
      <c r="K209" s="69"/>
    </row>
    <row r="210" spans="2:11" ht="14.25" customHeight="1" x14ac:dyDescent="0.2">
      <c r="B210" s="69"/>
      <c r="C210" s="69"/>
      <c r="D210" s="69"/>
      <c r="E210" s="69"/>
      <c r="F210" s="69"/>
      <c r="G210" s="69"/>
      <c r="H210" s="69"/>
      <c r="I210" s="69"/>
      <c r="J210" s="69"/>
      <c r="K210" s="69"/>
    </row>
    <row r="211" spans="2:11" ht="14.25" customHeight="1" x14ac:dyDescent="0.2">
      <c r="B211" s="69"/>
      <c r="C211" s="69"/>
      <c r="D211" s="69"/>
      <c r="E211" s="69"/>
      <c r="F211" s="69"/>
      <c r="G211" s="69"/>
      <c r="H211" s="69"/>
      <c r="I211" s="69"/>
      <c r="J211" s="69"/>
      <c r="K211" s="69"/>
    </row>
    <row r="212" spans="2:11" ht="14.25" customHeight="1" x14ac:dyDescent="0.2">
      <c r="B212" s="69"/>
      <c r="C212" s="69"/>
      <c r="D212" s="69"/>
      <c r="E212" s="69"/>
      <c r="F212" s="69"/>
      <c r="G212" s="69"/>
      <c r="H212" s="69"/>
      <c r="I212" s="69"/>
      <c r="J212" s="69"/>
      <c r="K212" s="69"/>
    </row>
    <row r="213" spans="2:11" ht="14.25" customHeight="1" x14ac:dyDescent="0.2">
      <c r="B213" s="69"/>
      <c r="C213" s="69"/>
      <c r="D213" s="69"/>
      <c r="E213" s="69"/>
      <c r="F213" s="69"/>
      <c r="G213" s="69"/>
      <c r="H213" s="69"/>
      <c r="I213" s="69"/>
      <c r="J213" s="69"/>
      <c r="K213" s="69"/>
    </row>
    <row r="214" spans="2:11" ht="14.25" customHeight="1" x14ac:dyDescent="0.2">
      <c r="B214" s="69"/>
      <c r="C214" s="69"/>
      <c r="D214" s="69"/>
      <c r="E214" s="69"/>
      <c r="F214" s="69"/>
      <c r="G214" s="69"/>
      <c r="H214" s="69"/>
      <c r="I214" s="69"/>
      <c r="J214" s="69"/>
      <c r="K214" s="69"/>
    </row>
    <row r="215" spans="2:11" ht="14.25" customHeight="1" x14ac:dyDescent="0.2">
      <c r="B215" s="69"/>
      <c r="C215" s="69"/>
      <c r="D215" s="69"/>
      <c r="E215" s="69"/>
      <c r="F215" s="69"/>
      <c r="G215" s="69"/>
      <c r="H215" s="69"/>
      <c r="I215" s="69"/>
      <c r="J215" s="69"/>
      <c r="K215" s="69"/>
    </row>
    <row r="216" spans="2:11" ht="14.25" customHeight="1" x14ac:dyDescent="0.2">
      <c r="B216" s="69"/>
      <c r="C216" s="69"/>
      <c r="D216" s="69"/>
      <c r="E216" s="69"/>
      <c r="F216" s="69"/>
      <c r="G216" s="69"/>
      <c r="H216" s="69"/>
      <c r="I216" s="69"/>
      <c r="J216" s="69"/>
      <c r="K216" s="69"/>
    </row>
    <row r="217" spans="2:11" ht="14.25" customHeight="1" x14ac:dyDescent="0.2">
      <c r="B217" s="69"/>
      <c r="C217" s="69"/>
      <c r="D217" s="69"/>
      <c r="E217" s="69"/>
      <c r="F217" s="69"/>
      <c r="G217" s="69"/>
      <c r="H217" s="69"/>
      <c r="I217" s="69"/>
      <c r="J217" s="69"/>
      <c r="K217" s="69"/>
    </row>
    <row r="218" spans="2:11" ht="14.25" customHeight="1" x14ac:dyDescent="0.2">
      <c r="B218" s="69"/>
      <c r="C218" s="69"/>
      <c r="D218" s="69"/>
      <c r="E218" s="69"/>
      <c r="F218" s="69"/>
      <c r="G218" s="69"/>
      <c r="H218" s="69"/>
      <c r="I218" s="69"/>
      <c r="J218" s="69"/>
      <c r="K218" s="69"/>
    </row>
    <row r="219" spans="2:11" ht="14.25" customHeight="1" x14ac:dyDescent="0.2">
      <c r="B219" s="69"/>
      <c r="C219" s="69"/>
      <c r="D219" s="69"/>
      <c r="E219" s="69"/>
      <c r="F219" s="69"/>
      <c r="G219" s="69"/>
      <c r="H219" s="69"/>
      <c r="I219" s="69"/>
      <c r="J219" s="69"/>
      <c r="K219" s="69"/>
    </row>
    <row r="220" spans="2:11" ht="14.25" customHeight="1" x14ac:dyDescent="0.2">
      <c r="B220" s="69"/>
      <c r="C220" s="69"/>
      <c r="D220" s="69"/>
      <c r="E220" s="69"/>
      <c r="F220" s="69"/>
      <c r="G220" s="69"/>
      <c r="H220" s="69"/>
      <c r="I220" s="69"/>
      <c r="J220" s="69"/>
      <c r="K220" s="69"/>
    </row>
    <row r="221" spans="2:11" ht="14.25" customHeight="1" x14ac:dyDescent="0.2">
      <c r="B221" s="69"/>
      <c r="C221" s="69"/>
      <c r="D221" s="69"/>
      <c r="E221" s="69"/>
      <c r="F221" s="69"/>
      <c r="G221" s="69"/>
      <c r="H221" s="69"/>
      <c r="I221" s="69"/>
      <c r="J221" s="69"/>
      <c r="K221" s="69"/>
    </row>
    <row r="222" spans="2:11" ht="14.25" customHeight="1" x14ac:dyDescent="0.2">
      <c r="B222" s="69"/>
      <c r="C222" s="69"/>
      <c r="D222" s="69"/>
      <c r="E222" s="69"/>
      <c r="F222" s="69"/>
      <c r="G222" s="69"/>
      <c r="H222" s="69"/>
      <c r="I222" s="69"/>
      <c r="J222" s="69"/>
      <c r="K222" s="69"/>
    </row>
    <row r="223" spans="2:11" ht="14.25" customHeight="1" x14ac:dyDescent="0.2">
      <c r="B223" s="69"/>
      <c r="C223" s="69"/>
      <c r="D223" s="69"/>
      <c r="E223" s="69"/>
      <c r="F223" s="69"/>
      <c r="G223" s="69"/>
      <c r="H223" s="69"/>
      <c r="I223" s="69"/>
      <c r="J223" s="69"/>
      <c r="K223" s="69"/>
    </row>
    <row r="224" spans="2:11" ht="14.25" customHeight="1" x14ac:dyDescent="0.2">
      <c r="B224" s="69"/>
      <c r="C224" s="69"/>
      <c r="D224" s="69"/>
      <c r="E224" s="69"/>
      <c r="F224" s="69"/>
      <c r="G224" s="69"/>
      <c r="H224" s="69"/>
      <c r="I224" s="69"/>
      <c r="J224" s="69"/>
      <c r="K224" s="69"/>
    </row>
    <row r="225" spans="2:11" ht="14.25" customHeight="1" x14ac:dyDescent="0.2">
      <c r="B225" s="69"/>
      <c r="C225" s="69"/>
      <c r="D225" s="69"/>
      <c r="E225" s="69"/>
      <c r="F225" s="69"/>
      <c r="G225" s="69"/>
      <c r="H225" s="69"/>
      <c r="I225" s="69"/>
      <c r="J225" s="69"/>
      <c r="K225" s="69"/>
    </row>
    <row r="226" spans="2:11" ht="14.25" customHeight="1" x14ac:dyDescent="0.2">
      <c r="B226" s="69"/>
      <c r="C226" s="69"/>
      <c r="D226" s="69"/>
      <c r="E226" s="69"/>
      <c r="F226" s="69"/>
      <c r="G226" s="69"/>
      <c r="H226" s="69"/>
      <c r="I226" s="69"/>
      <c r="J226" s="69"/>
      <c r="K226" s="69"/>
    </row>
    <row r="227" spans="2:11" ht="14.25" customHeight="1" x14ac:dyDescent="0.2">
      <c r="B227" s="69"/>
      <c r="C227" s="69"/>
      <c r="D227" s="69"/>
      <c r="E227" s="69"/>
      <c r="F227" s="69"/>
      <c r="G227" s="69"/>
      <c r="H227" s="69"/>
      <c r="I227" s="69"/>
      <c r="J227" s="69"/>
      <c r="K227" s="69"/>
    </row>
    <row r="228" spans="2:11" ht="14.25" customHeight="1" x14ac:dyDescent="0.2">
      <c r="B228" s="69"/>
      <c r="C228" s="69"/>
      <c r="D228" s="69"/>
      <c r="E228" s="69"/>
      <c r="F228" s="69"/>
      <c r="G228" s="69"/>
      <c r="H228" s="69"/>
      <c r="I228" s="69"/>
      <c r="J228" s="69"/>
      <c r="K228" s="69"/>
    </row>
    <row r="229" spans="2:11" ht="14.25" customHeight="1" x14ac:dyDescent="0.2">
      <c r="B229" s="69"/>
      <c r="C229" s="69"/>
      <c r="D229" s="69"/>
      <c r="E229" s="69"/>
      <c r="F229" s="69"/>
      <c r="G229" s="69"/>
      <c r="H229" s="69"/>
      <c r="I229" s="69"/>
      <c r="J229" s="69"/>
      <c r="K229" s="69"/>
    </row>
    <row r="230" spans="2:11" ht="14.25" customHeight="1" x14ac:dyDescent="0.2">
      <c r="B230" s="69"/>
      <c r="C230" s="69"/>
      <c r="D230" s="69"/>
      <c r="E230" s="69"/>
      <c r="F230" s="69"/>
      <c r="G230" s="69"/>
      <c r="H230" s="69"/>
      <c r="I230" s="69"/>
      <c r="J230" s="69"/>
      <c r="K230" s="69"/>
    </row>
    <row r="231" spans="2:11" ht="14.25" customHeight="1" x14ac:dyDescent="0.2">
      <c r="B231" s="69"/>
      <c r="C231" s="69"/>
      <c r="D231" s="69"/>
      <c r="E231" s="69"/>
      <c r="F231" s="69"/>
      <c r="G231" s="69"/>
      <c r="H231" s="69"/>
      <c r="I231" s="69"/>
      <c r="J231" s="69"/>
      <c r="K231" s="69"/>
    </row>
    <row r="232" spans="2:11" ht="14.25" customHeight="1" x14ac:dyDescent="0.2">
      <c r="B232" s="69"/>
      <c r="C232" s="69"/>
      <c r="D232" s="69"/>
      <c r="E232" s="69"/>
      <c r="F232" s="69"/>
      <c r="G232" s="69"/>
      <c r="H232" s="69"/>
      <c r="I232" s="69"/>
      <c r="J232" s="69"/>
      <c r="K232" s="69"/>
    </row>
    <row r="233" spans="2:11" ht="14.25" customHeight="1" x14ac:dyDescent="0.2">
      <c r="B233" s="69"/>
      <c r="C233" s="69"/>
      <c r="D233" s="69"/>
      <c r="E233" s="69"/>
      <c r="F233" s="69"/>
      <c r="G233" s="69"/>
      <c r="H233" s="69"/>
      <c r="I233" s="69"/>
      <c r="J233" s="69"/>
      <c r="K233" s="69"/>
    </row>
    <row r="234" spans="2:11" ht="14.25" customHeight="1" x14ac:dyDescent="0.2">
      <c r="B234" s="69"/>
      <c r="C234" s="69"/>
      <c r="D234" s="69"/>
      <c r="E234" s="69"/>
      <c r="F234" s="69"/>
      <c r="G234" s="69"/>
      <c r="H234" s="69"/>
      <c r="I234" s="69"/>
      <c r="J234" s="69"/>
      <c r="K234" s="69"/>
    </row>
    <row r="235" spans="2:11" ht="14.25" customHeight="1" x14ac:dyDescent="0.2">
      <c r="B235" s="69"/>
      <c r="C235" s="69"/>
      <c r="D235" s="69"/>
      <c r="E235" s="69"/>
      <c r="F235" s="69"/>
      <c r="G235" s="69"/>
      <c r="H235" s="69"/>
      <c r="I235" s="69"/>
      <c r="J235" s="69"/>
      <c r="K235" s="69"/>
    </row>
    <row r="236" spans="2:11" ht="14.25" customHeight="1" x14ac:dyDescent="0.2">
      <c r="B236" s="69"/>
      <c r="C236" s="69"/>
      <c r="D236" s="69"/>
      <c r="E236" s="69"/>
      <c r="F236" s="69"/>
      <c r="G236" s="69"/>
      <c r="H236" s="69"/>
      <c r="I236" s="69"/>
      <c r="J236" s="69"/>
      <c r="K236" s="69"/>
    </row>
    <row r="237" spans="2:11" ht="14.25" customHeight="1" x14ac:dyDescent="0.2">
      <c r="B237" s="69"/>
      <c r="C237" s="69"/>
      <c r="D237" s="69"/>
      <c r="E237" s="69"/>
      <c r="F237" s="69"/>
      <c r="G237" s="69"/>
      <c r="H237" s="69"/>
      <c r="I237" s="69"/>
      <c r="J237" s="69"/>
      <c r="K237" s="69"/>
    </row>
    <row r="238" spans="2:11" ht="14.25" customHeight="1" x14ac:dyDescent="0.2">
      <c r="B238" s="69"/>
      <c r="C238" s="69"/>
      <c r="D238" s="69"/>
      <c r="E238" s="69"/>
      <c r="F238" s="69"/>
      <c r="G238" s="69"/>
      <c r="H238" s="69"/>
      <c r="I238" s="69"/>
      <c r="J238" s="69"/>
      <c r="K238" s="69"/>
    </row>
    <row r="239" spans="2:11" ht="14.25" customHeight="1" x14ac:dyDescent="0.2">
      <c r="B239" s="69"/>
      <c r="C239" s="69"/>
      <c r="D239" s="69"/>
      <c r="E239" s="69"/>
      <c r="F239" s="69"/>
      <c r="G239" s="69"/>
      <c r="H239" s="69"/>
      <c r="I239" s="69"/>
      <c r="J239" s="69"/>
      <c r="K239" s="69"/>
    </row>
    <row r="240" spans="2:11" ht="14.25" customHeight="1" x14ac:dyDescent="0.2">
      <c r="B240" s="69"/>
      <c r="C240" s="69"/>
      <c r="D240" s="69"/>
      <c r="E240" s="69"/>
      <c r="F240" s="69"/>
      <c r="G240" s="69"/>
      <c r="H240" s="69"/>
      <c r="I240" s="69"/>
      <c r="J240" s="69"/>
      <c r="K240" s="69"/>
    </row>
    <row r="241" spans="2:11" ht="14.25" customHeight="1" x14ac:dyDescent="0.2">
      <c r="B241" s="69"/>
      <c r="C241" s="69"/>
      <c r="D241" s="69"/>
      <c r="E241" s="69"/>
      <c r="F241" s="69"/>
      <c r="G241" s="69"/>
      <c r="H241" s="69"/>
      <c r="I241" s="69"/>
      <c r="J241" s="69"/>
      <c r="K241" s="69"/>
    </row>
    <row r="242" spans="2:11" ht="14.25" customHeight="1" x14ac:dyDescent="0.2">
      <c r="B242" s="69"/>
      <c r="C242" s="69"/>
      <c r="D242" s="69"/>
      <c r="E242" s="69"/>
      <c r="F242" s="69"/>
      <c r="G242" s="69"/>
      <c r="H242" s="69"/>
      <c r="I242" s="69"/>
      <c r="J242" s="69"/>
      <c r="K242" s="69"/>
    </row>
    <row r="243" spans="2:11" ht="14.25" customHeight="1" x14ac:dyDescent="0.2">
      <c r="B243" s="69"/>
      <c r="C243" s="69"/>
      <c r="D243" s="69"/>
      <c r="E243" s="69"/>
      <c r="F243" s="69"/>
      <c r="G243" s="69"/>
      <c r="H243" s="69"/>
      <c r="I243" s="69"/>
      <c r="J243" s="69"/>
      <c r="K243" s="69"/>
    </row>
    <row r="244" spans="2:11" ht="14.25" customHeight="1" x14ac:dyDescent="0.2">
      <c r="B244" s="69"/>
      <c r="C244" s="69"/>
      <c r="D244" s="69"/>
      <c r="E244" s="69"/>
      <c r="F244" s="69"/>
      <c r="G244" s="69"/>
      <c r="H244" s="69"/>
      <c r="I244" s="69"/>
      <c r="J244" s="69"/>
      <c r="K244" s="69"/>
    </row>
    <row r="245" spans="2:11" ht="14.25" customHeight="1" x14ac:dyDescent="0.2">
      <c r="B245" s="69"/>
      <c r="C245" s="69"/>
      <c r="D245" s="69"/>
      <c r="E245" s="69"/>
      <c r="F245" s="69"/>
      <c r="G245" s="69"/>
      <c r="H245" s="69"/>
      <c r="I245" s="69"/>
      <c r="J245" s="69"/>
      <c r="K245" s="69"/>
    </row>
    <row r="246" spans="2:11" ht="14.25" customHeight="1" x14ac:dyDescent="0.2">
      <c r="B246" s="69"/>
      <c r="C246" s="69"/>
      <c r="D246" s="69"/>
      <c r="E246" s="69"/>
      <c r="F246" s="69"/>
      <c r="G246" s="69"/>
      <c r="H246" s="69"/>
      <c r="I246" s="69"/>
      <c r="J246" s="69"/>
      <c r="K246" s="69"/>
    </row>
    <row r="247" spans="2:11" ht="14.25" customHeight="1" x14ac:dyDescent="0.2">
      <c r="B247" s="69"/>
      <c r="C247" s="69"/>
      <c r="D247" s="69"/>
      <c r="E247" s="69"/>
      <c r="F247" s="69"/>
      <c r="G247" s="69"/>
      <c r="H247" s="69"/>
      <c r="I247" s="69"/>
      <c r="J247" s="69"/>
      <c r="K247" s="69"/>
    </row>
    <row r="248" spans="2:11" ht="14.25" customHeight="1" x14ac:dyDescent="0.2">
      <c r="B248" s="69"/>
      <c r="C248" s="69"/>
      <c r="D248" s="69"/>
      <c r="E248" s="69"/>
      <c r="F248" s="69"/>
      <c r="G248" s="69"/>
      <c r="H248" s="69"/>
      <c r="I248" s="69"/>
      <c r="J248" s="69"/>
      <c r="K248" s="69"/>
    </row>
    <row r="249" spans="2:11" ht="14.25" customHeight="1" x14ac:dyDescent="0.2">
      <c r="B249" s="69"/>
      <c r="C249" s="69"/>
      <c r="D249" s="69"/>
      <c r="E249" s="69"/>
      <c r="F249" s="69"/>
      <c r="G249" s="69"/>
      <c r="H249" s="69"/>
      <c r="I249" s="69"/>
      <c r="J249" s="69"/>
      <c r="K249" s="69"/>
    </row>
    <row r="250" spans="2:11" ht="14.25" customHeight="1" x14ac:dyDescent="0.2">
      <c r="B250" s="69"/>
      <c r="C250" s="69"/>
      <c r="D250" s="69"/>
      <c r="E250" s="69"/>
      <c r="F250" s="69"/>
      <c r="G250" s="69"/>
      <c r="H250" s="69"/>
      <c r="I250" s="69"/>
      <c r="J250" s="69"/>
      <c r="K250" s="69"/>
    </row>
    <row r="251" spans="2:11" ht="14.25" customHeight="1" x14ac:dyDescent="0.2">
      <c r="B251" s="69"/>
      <c r="C251" s="69"/>
      <c r="D251" s="69"/>
      <c r="E251" s="69"/>
      <c r="F251" s="69"/>
      <c r="G251" s="69"/>
      <c r="H251" s="69"/>
      <c r="I251" s="69"/>
      <c r="J251" s="69"/>
      <c r="K251" s="69"/>
    </row>
    <row r="252" spans="2:11" ht="14.25" customHeight="1" x14ac:dyDescent="0.2">
      <c r="B252" s="69"/>
      <c r="C252" s="69"/>
      <c r="D252" s="69"/>
      <c r="E252" s="69"/>
      <c r="F252" s="69"/>
      <c r="G252" s="69"/>
      <c r="H252" s="69"/>
      <c r="I252" s="69"/>
      <c r="J252" s="69"/>
      <c r="K252" s="69"/>
    </row>
    <row r="253" spans="2:11" ht="14.25" customHeight="1" x14ac:dyDescent="0.2">
      <c r="B253" s="69"/>
      <c r="C253" s="69"/>
      <c r="D253" s="69"/>
      <c r="E253" s="69"/>
      <c r="F253" s="69"/>
      <c r="G253" s="69"/>
      <c r="H253" s="69"/>
      <c r="I253" s="69"/>
      <c r="J253" s="69"/>
      <c r="K253" s="69"/>
    </row>
    <row r="254" spans="2:11" ht="14.25" customHeight="1" x14ac:dyDescent="0.2">
      <c r="B254" s="69"/>
      <c r="C254" s="69"/>
      <c r="D254" s="69"/>
      <c r="E254" s="69"/>
      <c r="F254" s="69"/>
      <c r="G254" s="69"/>
      <c r="H254" s="69"/>
      <c r="I254" s="69"/>
      <c r="J254" s="69"/>
      <c r="K254" s="69"/>
    </row>
    <row r="255" spans="2:11" ht="14.25" customHeight="1" x14ac:dyDescent="0.2">
      <c r="B255" s="69"/>
      <c r="C255" s="69"/>
      <c r="D255" s="69"/>
      <c r="E255" s="69"/>
      <c r="F255" s="69"/>
      <c r="G255" s="69"/>
      <c r="H255" s="69"/>
      <c r="I255" s="69"/>
      <c r="J255" s="69"/>
      <c r="K255" s="69"/>
    </row>
    <row r="256" spans="2:11" ht="14.25" customHeight="1" x14ac:dyDescent="0.2">
      <c r="B256" s="69"/>
      <c r="C256" s="69"/>
      <c r="D256" s="69"/>
      <c r="E256" s="69"/>
      <c r="F256" s="69"/>
      <c r="G256" s="69"/>
      <c r="H256" s="69"/>
      <c r="I256" s="69"/>
      <c r="J256" s="69"/>
      <c r="K256" s="69"/>
    </row>
    <row r="257" spans="2:11" ht="14.25" customHeight="1" x14ac:dyDescent="0.2">
      <c r="B257" s="69"/>
      <c r="C257" s="69"/>
      <c r="D257" s="69"/>
      <c r="E257" s="69"/>
      <c r="F257" s="69"/>
      <c r="G257" s="69"/>
      <c r="H257" s="69"/>
      <c r="I257" s="69"/>
      <c r="J257" s="69"/>
      <c r="K257" s="69"/>
    </row>
    <row r="258" spans="2:11" ht="14.25" customHeight="1" x14ac:dyDescent="0.2">
      <c r="B258" s="69"/>
      <c r="C258" s="69"/>
      <c r="D258" s="69"/>
      <c r="E258" s="69"/>
      <c r="F258" s="69"/>
      <c r="G258" s="69"/>
      <c r="H258" s="69"/>
      <c r="I258" s="69"/>
      <c r="J258" s="69"/>
      <c r="K258" s="69"/>
    </row>
    <row r="259" spans="2:11" ht="14.25" customHeight="1" x14ac:dyDescent="0.2">
      <c r="B259" s="69"/>
      <c r="C259" s="69"/>
      <c r="D259" s="69"/>
      <c r="E259" s="69"/>
      <c r="F259" s="69"/>
      <c r="G259" s="69"/>
      <c r="H259" s="69"/>
      <c r="I259" s="69"/>
      <c r="J259" s="69"/>
      <c r="K259" s="69"/>
    </row>
    <row r="260" spans="2:11" ht="14.25" customHeight="1" x14ac:dyDescent="0.2">
      <c r="B260" s="69"/>
      <c r="C260" s="69"/>
      <c r="D260" s="69"/>
      <c r="E260" s="69"/>
      <c r="F260" s="69"/>
      <c r="G260" s="69"/>
      <c r="H260" s="69"/>
      <c r="I260" s="69"/>
      <c r="J260" s="69"/>
      <c r="K260" s="69"/>
    </row>
    <row r="261" spans="2:11" ht="14.25" customHeight="1" x14ac:dyDescent="0.2">
      <c r="B261" s="69"/>
      <c r="C261" s="69"/>
      <c r="D261" s="69"/>
      <c r="E261" s="69"/>
      <c r="F261" s="69"/>
      <c r="G261" s="69"/>
      <c r="H261" s="69"/>
      <c r="I261" s="69"/>
      <c r="J261" s="69"/>
      <c r="K261" s="69"/>
    </row>
    <row r="262" spans="2:11" ht="14.25" customHeight="1" x14ac:dyDescent="0.2">
      <c r="B262" s="69"/>
      <c r="C262" s="69"/>
      <c r="D262" s="69"/>
      <c r="E262" s="69"/>
      <c r="F262" s="69"/>
      <c r="G262" s="69"/>
      <c r="H262" s="69"/>
      <c r="I262" s="69"/>
      <c r="J262" s="69"/>
      <c r="K262" s="69"/>
    </row>
    <row r="263" spans="2:11" ht="14.25" customHeight="1" x14ac:dyDescent="0.2">
      <c r="B263" s="69"/>
      <c r="C263" s="69"/>
      <c r="D263" s="69"/>
      <c r="E263" s="69"/>
      <c r="F263" s="69"/>
      <c r="G263" s="69"/>
      <c r="H263" s="69"/>
      <c r="I263" s="69"/>
      <c r="J263" s="69"/>
      <c r="K263" s="69"/>
    </row>
    <row r="264" spans="2:11" ht="14.25" customHeight="1" x14ac:dyDescent="0.2">
      <c r="B264" s="69"/>
      <c r="C264" s="69"/>
      <c r="D264" s="69"/>
      <c r="E264" s="69"/>
      <c r="F264" s="69"/>
      <c r="G264" s="69"/>
      <c r="H264" s="69"/>
      <c r="I264" s="69"/>
      <c r="J264" s="69"/>
      <c r="K264" s="69"/>
    </row>
    <row r="265" spans="2:11" ht="14.25" customHeight="1" x14ac:dyDescent="0.2">
      <c r="B265" s="69"/>
      <c r="C265" s="69"/>
      <c r="D265" s="69"/>
      <c r="E265" s="69"/>
      <c r="F265" s="69"/>
      <c r="G265" s="69"/>
      <c r="H265" s="69"/>
      <c r="I265" s="69"/>
      <c r="J265" s="69"/>
      <c r="K265" s="69"/>
    </row>
    <row r="266" spans="2:11" ht="14.25" customHeight="1" x14ac:dyDescent="0.2">
      <c r="B266" s="69"/>
      <c r="C266" s="69"/>
      <c r="D266" s="69"/>
      <c r="E266" s="69"/>
      <c r="F266" s="69"/>
      <c r="G266" s="69"/>
      <c r="H266" s="69"/>
      <c r="I266" s="69"/>
      <c r="J266" s="69"/>
      <c r="K266" s="69"/>
    </row>
    <row r="267" spans="2:11" ht="14.25" customHeight="1" x14ac:dyDescent="0.2">
      <c r="B267" s="69"/>
      <c r="C267" s="69"/>
      <c r="D267" s="69"/>
      <c r="E267" s="69"/>
      <c r="F267" s="69"/>
      <c r="G267" s="69"/>
      <c r="H267" s="69"/>
      <c r="I267" s="69"/>
      <c r="J267" s="69"/>
      <c r="K267" s="69"/>
    </row>
    <row r="268" spans="2:11" ht="14.25" customHeight="1" x14ac:dyDescent="0.2">
      <c r="B268" s="69"/>
      <c r="C268" s="69"/>
      <c r="D268" s="69"/>
      <c r="E268" s="69"/>
      <c r="F268" s="69"/>
      <c r="G268" s="69"/>
      <c r="H268" s="69"/>
      <c r="I268" s="69"/>
      <c r="J268" s="69"/>
      <c r="K268" s="69"/>
    </row>
    <row r="269" spans="2:11" ht="14.25" customHeight="1" x14ac:dyDescent="0.2">
      <c r="B269" s="69"/>
      <c r="C269" s="69"/>
      <c r="D269" s="69"/>
      <c r="E269" s="69"/>
      <c r="F269" s="69"/>
      <c r="G269" s="69"/>
      <c r="H269" s="69"/>
      <c r="I269" s="69"/>
      <c r="J269" s="69"/>
      <c r="K269" s="69"/>
    </row>
    <row r="270" spans="2:11" ht="14.25" customHeight="1" x14ac:dyDescent="0.2">
      <c r="B270" s="69"/>
      <c r="C270" s="69"/>
      <c r="D270" s="69"/>
      <c r="E270" s="69"/>
      <c r="F270" s="69"/>
      <c r="G270" s="69"/>
      <c r="H270" s="69"/>
      <c r="I270" s="69"/>
      <c r="J270" s="69"/>
      <c r="K270" s="69"/>
    </row>
    <row r="271" spans="2:11" ht="14.25" customHeight="1" x14ac:dyDescent="0.2">
      <c r="B271" s="69"/>
      <c r="C271" s="69"/>
      <c r="D271" s="69"/>
      <c r="E271" s="69"/>
      <c r="F271" s="69"/>
      <c r="G271" s="69"/>
      <c r="H271" s="69"/>
      <c r="I271" s="69"/>
      <c r="J271" s="69"/>
      <c r="K271" s="69"/>
    </row>
    <row r="272" spans="2:11" ht="14.25" customHeight="1" x14ac:dyDescent="0.2">
      <c r="B272" s="69"/>
      <c r="C272" s="69"/>
      <c r="D272" s="69"/>
      <c r="E272" s="69"/>
      <c r="F272" s="69"/>
      <c r="G272" s="69"/>
      <c r="H272" s="69"/>
      <c r="I272" s="69"/>
      <c r="J272" s="69"/>
      <c r="K272" s="69"/>
    </row>
    <row r="273" spans="2:11" ht="14.25" customHeight="1" x14ac:dyDescent="0.2">
      <c r="B273" s="69"/>
      <c r="C273" s="69"/>
      <c r="D273" s="69"/>
      <c r="E273" s="69"/>
      <c r="F273" s="69"/>
      <c r="G273" s="69"/>
      <c r="H273" s="69"/>
      <c r="I273" s="69"/>
      <c r="J273" s="69"/>
      <c r="K273" s="69"/>
    </row>
    <row r="274" spans="2:11" ht="14.25" customHeight="1" x14ac:dyDescent="0.2">
      <c r="B274" s="69"/>
      <c r="C274" s="69"/>
      <c r="D274" s="69"/>
      <c r="E274" s="69"/>
      <c r="F274" s="69"/>
      <c r="G274" s="69"/>
      <c r="H274" s="69"/>
      <c r="I274" s="69"/>
      <c r="J274" s="69"/>
      <c r="K274" s="69"/>
    </row>
    <row r="275" spans="2:11" ht="14.25" customHeight="1" x14ac:dyDescent="0.2">
      <c r="B275" s="69"/>
      <c r="C275" s="69"/>
      <c r="D275" s="69"/>
      <c r="E275" s="69"/>
      <c r="F275" s="69"/>
      <c r="G275" s="69"/>
      <c r="H275" s="69"/>
      <c r="I275" s="69"/>
      <c r="J275" s="69"/>
      <c r="K275" s="69"/>
    </row>
    <row r="276" spans="2:11" ht="14.25" customHeight="1" x14ac:dyDescent="0.2">
      <c r="B276" s="69"/>
      <c r="C276" s="69"/>
      <c r="D276" s="69"/>
      <c r="E276" s="69"/>
      <c r="F276" s="69"/>
      <c r="G276" s="69"/>
      <c r="H276" s="69"/>
      <c r="I276" s="69"/>
      <c r="J276" s="69"/>
      <c r="K276" s="69"/>
    </row>
    <row r="277" spans="2:11" ht="14.25" customHeight="1" x14ac:dyDescent="0.2">
      <c r="B277" s="69"/>
      <c r="C277" s="69"/>
      <c r="D277" s="69"/>
      <c r="E277" s="69"/>
      <c r="F277" s="69"/>
      <c r="G277" s="69"/>
      <c r="H277" s="69"/>
      <c r="I277" s="69"/>
      <c r="J277" s="69"/>
      <c r="K277" s="69"/>
    </row>
    <row r="278" spans="2:11" ht="14.25" customHeight="1" x14ac:dyDescent="0.2">
      <c r="B278" s="69"/>
      <c r="C278" s="69"/>
      <c r="D278" s="69"/>
      <c r="E278" s="69"/>
      <c r="F278" s="69"/>
      <c r="G278" s="69"/>
      <c r="H278" s="69"/>
      <c r="I278" s="69"/>
      <c r="J278" s="69"/>
      <c r="K278" s="69"/>
    </row>
    <row r="279" spans="2:11" ht="14.25" customHeight="1" x14ac:dyDescent="0.2">
      <c r="B279" s="69"/>
      <c r="C279" s="69"/>
      <c r="D279" s="69"/>
      <c r="E279" s="69"/>
      <c r="F279" s="69"/>
      <c r="G279" s="69"/>
      <c r="H279" s="69"/>
      <c r="I279" s="69"/>
      <c r="J279" s="69"/>
      <c r="K279" s="69"/>
    </row>
    <row r="280" spans="2:11" ht="14.25" customHeight="1" x14ac:dyDescent="0.2">
      <c r="B280" s="69"/>
      <c r="C280" s="69"/>
      <c r="D280" s="69"/>
      <c r="E280" s="69"/>
      <c r="F280" s="69"/>
      <c r="G280" s="69"/>
      <c r="H280" s="69"/>
      <c r="I280" s="69"/>
      <c r="J280" s="69"/>
      <c r="K280" s="69"/>
    </row>
    <row r="281" spans="2:11" ht="14.25" customHeight="1" x14ac:dyDescent="0.2">
      <c r="B281" s="69"/>
      <c r="C281" s="69"/>
      <c r="D281" s="69"/>
      <c r="E281" s="69"/>
      <c r="F281" s="69"/>
      <c r="G281" s="69"/>
      <c r="H281" s="69"/>
      <c r="I281" s="69"/>
      <c r="J281" s="69"/>
      <c r="K281" s="69"/>
    </row>
    <row r="282" spans="2:11" ht="14.25" customHeight="1" x14ac:dyDescent="0.2">
      <c r="B282" s="69"/>
      <c r="C282" s="69"/>
      <c r="D282" s="69"/>
      <c r="E282" s="69"/>
      <c r="F282" s="69"/>
      <c r="G282" s="69"/>
      <c r="H282" s="69"/>
      <c r="I282" s="69"/>
      <c r="J282" s="69"/>
      <c r="K282" s="69"/>
    </row>
    <row r="283" spans="2:11" ht="14.25" customHeight="1" x14ac:dyDescent="0.2">
      <c r="B283" s="69"/>
      <c r="C283" s="69"/>
      <c r="D283" s="69"/>
      <c r="E283" s="69"/>
      <c r="F283" s="69"/>
      <c r="G283" s="69"/>
      <c r="H283" s="69"/>
      <c r="I283" s="69"/>
      <c r="J283" s="69"/>
      <c r="K283" s="69"/>
    </row>
    <row r="284" spans="2:11" ht="14.25" customHeight="1" x14ac:dyDescent="0.2">
      <c r="B284" s="69"/>
      <c r="C284" s="69"/>
      <c r="D284" s="69"/>
      <c r="E284" s="69"/>
      <c r="F284" s="69"/>
      <c r="G284" s="69"/>
      <c r="H284" s="69"/>
      <c r="I284" s="69"/>
      <c r="J284" s="69"/>
      <c r="K284" s="69"/>
    </row>
    <row r="285" spans="2:11" ht="14.25" customHeight="1" x14ac:dyDescent="0.2">
      <c r="B285" s="69"/>
      <c r="C285" s="69"/>
      <c r="D285" s="69"/>
      <c r="E285" s="69"/>
      <c r="F285" s="69"/>
      <c r="G285" s="69"/>
      <c r="H285" s="69"/>
      <c r="I285" s="69"/>
      <c r="J285" s="69"/>
      <c r="K285" s="69"/>
    </row>
    <row r="286" spans="2:11" ht="14.25" customHeight="1" x14ac:dyDescent="0.2">
      <c r="B286" s="69"/>
      <c r="C286" s="69"/>
      <c r="D286" s="69"/>
      <c r="E286" s="69"/>
      <c r="F286" s="69"/>
      <c r="G286" s="69"/>
      <c r="H286" s="69"/>
      <c r="I286" s="69"/>
      <c r="J286" s="69"/>
      <c r="K286" s="69"/>
    </row>
    <row r="287" spans="2:11" ht="14.25" customHeight="1" x14ac:dyDescent="0.2">
      <c r="B287" s="69"/>
      <c r="C287" s="69"/>
      <c r="D287" s="69"/>
      <c r="E287" s="69"/>
      <c r="F287" s="69"/>
      <c r="G287" s="69"/>
      <c r="H287" s="69"/>
      <c r="I287" s="69"/>
      <c r="J287" s="69"/>
      <c r="K287" s="69"/>
    </row>
    <row r="288" spans="2:11" ht="14.25" customHeight="1" x14ac:dyDescent="0.2">
      <c r="B288" s="69"/>
      <c r="C288" s="69"/>
      <c r="D288" s="69"/>
      <c r="E288" s="69"/>
      <c r="F288" s="69"/>
      <c r="G288" s="69"/>
      <c r="H288" s="69"/>
      <c r="I288" s="69"/>
      <c r="J288" s="69"/>
      <c r="K288" s="69"/>
    </row>
    <row r="289" spans="2:11" ht="14.25" customHeight="1" x14ac:dyDescent="0.2">
      <c r="B289" s="69"/>
      <c r="C289" s="69"/>
      <c r="D289" s="69"/>
      <c r="E289" s="69"/>
      <c r="F289" s="69"/>
      <c r="G289" s="69"/>
      <c r="H289" s="69"/>
      <c r="I289" s="69"/>
      <c r="J289" s="69"/>
      <c r="K289" s="69"/>
    </row>
    <row r="290" spans="2:11" ht="14.25" customHeight="1" x14ac:dyDescent="0.2">
      <c r="B290" s="69"/>
      <c r="C290" s="69"/>
      <c r="D290" s="69"/>
      <c r="E290" s="69"/>
      <c r="F290" s="69"/>
      <c r="G290" s="69"/>
      <c r="H290" s="69"/>
      <c r="I290" s="69"/>
      <c r="J290" s="69"/>
      <c r="K290" s="69"/>
    </row>
    <row r="291" spans="2:11" ht="14.25" customHeight="1" x14ac:dyDescent="0.2">
      <c r="B291" s="69"/>
      <c r="C291" s="69"/>
      <c r="D291" s="69"/>
      <c r="E291" s="69"/>
      <c r="F291" s="69"/>
      <c r="G291" s="69"/>
      <c r="H291" s="69"/>
      <c r="I291" s="69"/>
      <c r="J291" s="69"/>
      <c r="K291" s="69"/>
    </row>
    <row r="292" spans="2:11" ht="14.25" customHeight="1" x14ac:dyDescent="0.2">
      <c r="B292" s="69"/>
      <c r="C292" s="69"/>
      <c r="D292" s="69"/>
      <c r="E292" s="69"/>
      <c r="F292" s="69"/>
      <c r="G292" s="69"/>
      <c r="H292" s="69"/>
      <c r="I292" s="69"/>
      <c r="J292" s="69"/>
      <c r="K292" s="69"/>
    </row>
    <row r="293" spans="2:11" ht="14.25" customHeight="1" x14ac:dyDescent="0.2">
      <c r="B293" s="69"/>
      <c r="C293" s="69"/>
      <c r="D293" s="69"/>
      <c r="E293" s="69"/>
      <c r="F293" s="69"/>
      <c r="G293" s="69"/>
      <c r="H293" s="69"/>
      <c r="I293" s="69"/>
      <c r="J293" s="69"/>
      <c r="K293" s="69"/>
    </row>
    <row r="294" spans="2:11" ht="14.25" customHeight="1" x14ac:dyDescent="0.2">
      <c r="B294" s="69"/>
      <c r="C294" s="69"/>
      <c r="D294" s="69"/>
      <c r="E294" s="69"/>
      <c r="F294" s="69"/>
      <c r="G294" s="69"/>
      <c r="H294" s="69"/>
      <c r="I294" s="69"/>
      <c r="J294" s="69"/>
      <c r="K294" s="69"/>
    </row>
    <row r="295" spans="2:11" ht="14.25" customHeight="1" x14ac:dyDescent="0.2">
      <c r="B295" s="69"/>
      <c r="C295" s="69"/>
      <c r="D295" s="69"/>
      <c r="E295" s="69"/>
      <c r="F295" s="69"/>
      <c r="G295" s="69"/>
      <c r="H295" s="69"/>
      <c r="I295" s="69"/>
      <c r="J295" s="69"/>
      <c r="K295" s="69"/>
    </row>
    <row r="296" spans="2:11" ht="14.25" customHeight="1" x14ac:dyDescent="0.2">
      <c r="B296" s="69"/>
      <c r="C296" s="69"/>
      <c r="D296" s="69"/>
      <c r="E296" s="69"/>
      <c r="F296" s="69"/>
      <c r="G296" s="69"/>
      <c r="H296" s="69"/>
      <c r="I296" s="69"/>
      <c r="J296" s="69"/>
      <c r="K296" s="69"/>
    </row>
    <row r="297" spans="2:11" ht="14.25" customHeight="1" x14ac:dyDescent="0.2">
      <c r="B297" s="69"/>
      <c r="C297" s="69"/>
      <c r="D297" s="69"/>
      <c r="E297" s="69"/>
      <c r="F297" s="69"/>
      <c r="G297" s="69"/>
      <c r="H297" s="69"/>
      <c r="I297" s="69"/>
      <c r="J297" s="69"/>
      <c r="K297" s="69"/>
    </row>
    <row r="298" spans="2:11" ht="14.25" customHeight="1" x14ac:dyDescent="0.2">
      <c r="B298" s="69"/>
      <c r="C298" s="69"/>
      <c r="D298" s="69"/>
      <c r="E298" s="69"/>
      <c r="F298" s="69"/>
      <c r="G298" s="69"/>
      <c r="H298" s="69"/>
      <c r="I298" s="69"/>
      <c r="J298" s="69"/>
      <c r="K298" s="69"/>
    </row>
    <row r="299" spans="2:11" ht="14.25" customHeight="1" x14ac:dyDescent="0.2">
      <c r="B299" s="69"/>
      <c r="C299" s="69"/>
      <c r="D299" s="69"/>
      <c r="E299" s="69"/>
      <c r="F299" s="69"/>
      <c r="G299" s="69"/>
      <c r="H299" s="69"/>
      <c r="I299" s="69"/>
      <c r="J299" s="69"/>
      <c r="K299" s="69"/>
    </row>
    <row r="300" spans="2:11" ht="14.25" customHeight="1" x14ac:dyDescent="0.2">
      <c r="B300" s="69"/>
      <c r="C300" s="69"/>
      <c r="D300" s="69"/>
      <c r="E300" s="69"/>
      <c r="F300" s="69"/>
      <c r="G300" s="69"/>
      <c r="H300" s="69"/>
      <c r="I300" s="69"/>
      <c r="J300" s="69"/>
      <c r="K300" s="69"/>
    </row>
    <row r="301" spans="2:11" ht="14.25" customHeight="1" x14ac:dyDescent="0.2">
      <c r="B301" s="69"/>
      <c r="C301" s="69"/>
      <c r="D301" s="69"/>
      <c r="E301" s="69"/>
      <c r="F301" s="69"/>
      <c r="G301" s="69"/>
      <c r="H301" s="69"/>
      <c r="I301" s="69"/>
      <c r="J301" s="69"/>
      <c r="K301" s="69"/>
    </row>
    <row r="302" spans="2:11" ht="14.25" customHeight="1" x14ac:dyDescent="0.2">
      <c r="B302" s="69"/>
      <c r="C302" s="69"/>
      <c r="D302" s="69"/>
      <c r="E302" s="69"/>
      <c r="F302" s="69"/>
      <c r="G302" s="69"/>
      <c r="H302" s="69"/>
      <c r="I302" s="69"/>
      <c r="J302" s="69"/>
      <c r="K302" s="69"/>
    </row>
    <row r="303" spans="2:11" ht="14.25" customHeight="1" x14ac:dyDescent="0.2">
      <c r="B303" s="69"/>
      <c r="C303" s="69"/>
      <c r="D303" s="69"/>
      <c r="E303" s="69"/>
      <c r="F303" s="69"/>
      <c r="G303" s="69"/>
      <c r="H303" s="69"/>
      <c r="I303" s="69"/>
      <c r="J303" s="69"/>
      <c r="K303" s="69"/>
    </row>
    <row r="304" spans="2:11" ht="14.25" customHeight="1" x14ac:dyDescent="0.2">
      <c r="B304" s="69"/>
      <c r="C304" s="69"/>
      <c r="D304" s="69"/>
      <c r="E304" s="69"/>
      <c r="F304" s="69"/>
      <c r="G304" s="69"/>
      <c r="H304" s="69"/>
      <c r="I304" s="69"/>
      <c r="J304" s="69"/>
      <c r="K304" s="69"/>
    </row>
    <row r="305" spans="2:11" ht="14.25" customHeight="1" x14ac:dyDescent="0.2">
      <c r="B305" s="69"/>
      <c r="C305" s="69"/>
      <c r="D305" s="69"/>
      <c r="E305" s="69"/>
      <c r="F305" s="69"/>
      <c r="G305" s="69"/>
      <c r="H305" s="69"/>
      <c r="I305" s="69"/>
      <c r="J305" s="69"/>
      <c r="K305" s="69"/>
    </row>
    <row r="306" spans="2:11" ht="14.25" customHeight="1" x14ac:dyDescent="0.2">
      <c r="B306" s="69"/>
      <c r="C306" s="69"/>
      <c r="D306" s="69"/>
      <c r="E306" s="69"/>
      <c r="F306" s="69"/>
      <c r="G306" s="69"/>
      <c r="H306" s="69"/>
      <c r="I306" s="69"/>
      <c r="J306" s="69"/>
      <c r="K306" s="69"/>
    </row>
    <row r="307" spans="2:11" ht="14.25" customHeight="1" x14ac:dyDescent="0.2">
      <c r="B307" s="69"/>
      <c r="C307" s="69"/>
      <c r="D307" s="69"/>
      <c r="E307" s="69"/>
      <c r="F307" s="69"/>
      <c r="G307" s="69"/>
      <c r="H307" s="69"/>
      <c r="I307" s="69"/>
      <c r="J307" s="69"/>
      <c r="K307" s="69"/>
    </row>
    <row r="308" spans="2:11" ht="14.25" customHeight="1" x14ac:dyDescent="0.2">
      <c r="B308" s="69"/>
      <c r="C308" s="69"/>
      <c r="D308" s="69"/>
      <c r="E308" s="69"/>
      <c r="F308" s="69"/>
      <c r="G308" s="69"/>
      <c r="H308" s="69"/>
      <c r="I308" s="69"/>
      <c r="J308" s="69"/>
      <c r="K308" s="69"/>
    </row>
    <row r="309" spans="2:11" ht="14.25" customHeight="1" x14ac:dyDescent="0.2">
      <c r="B309" s="69"/>
      <c r="C309" s="69"/>
      <c r="D309" s="69"/>
      <c r="E309" s="69"/>
      <c r="F309" s="69"/>
      <c r="G309" s="69"/>
      <c r="H309" s="69"/>
      <c r="I309" s="69"/>
      <c r="J309" s="69"/>
      <c r="K309" s="69"/>
    </row>
    <row r="310" spans="2:11" ht="14.25" customHeight="1" x14ac:dyDescent="0.2">
      <c r="B310" s="69"/>
      <c r="C310" s="69"/>
      <c r="D310" s="69"/>
      <c r="E310" s="69"/>
      <c r="F310" s="69"/>
      <c r="G310" s="69"/>
      <c r="H310" s="69"/>
      <c r="I310" s="69"/>
      <c r="J310" s="69"/>
      <c r="K310" s="69"/>
    </row>
    <row r="311" spans="2:11" ht="14.25" customHeight="1" x14ac:dyDescent="0.2">
      <c r="B311" s="69"/>
      <c r="C311" s="69"/>
      <c r="D311" s="69"/>
      <c r="E311" s="69"/>
      <c r="F311" s="69"/>
      <c r="G311" s="69"/>
      <c r="H311" s="69"/>
      <c r="I311" s="69"/>
      <c r="J311" s="69"/>
      <c r="K311" s="69"/>
    </row>
    <row r="312" spans="2:11" ht="14.25" customHeight="1" x14ac:dyDescent="0.2">
      <c r="B312" s="69"/>
      <c r="C312" s="69"/>
      <c r="D312" s="69"/>
      <c r="E312" s="69"/>
      <c r="F312" s="69"/>
      <c r="G312" s="69"/>
      <c r="H312" s="69"/>
      <c r="I312" s="69"/>
      <c r="J312" s="69"/>
      <c r="K312" s="69"/>
    </row>
    <row r="313" spans="2:11" ht="14.25" customHeight="1" x14ac:dyDescent="0.2">
      <c r="B313" s="69"/>
      <c r="C313" s="69"/>
      <c r="D313" s="69"/>
      <c r="E313" s="69"/>
      <c r="F313" s="69"/>
      <c r="G313" s="69"/>
      <c r="H313" s="69"/>
      <c r="I313" s="69"/>
      <c r="J313" s="69"/>
      <c r="K313" s="69"/>
    </row>
    <row r="314" spans="2:11" ht="14.25" customHeight="1" x14ac:dyDescent="0.2">
      <c r="B314" s="69"/>
      <c r="C314" s="69"/>
      <c r="D314" s="69"/>
      <c r="E314" s="69"/>
      <c r="F314" s="69"/>
      <c r="G314" s="69"/>
      <c r="H314" s="69"/>
      <c r="I314" s="69"/>
      <c r="J314" s="69"/>
      <c r="K314" s="69"/>
    </row>
    <row r="315" spans="2:11" ht="14.25" customHeight="1" x14ac:dyDescent="0.2">
      <c r="B315" s="69"/>
      <c r="C315" s="69"/>
      <c r="D315" s="69"/>
      <c r="E315" s="69"/>
      <c r="F315" s="69"/>
      <c r="G315" s="69"/>
      <c r="H315" s="69"/>
      <c r="I315" s="69"/>
      <c r="J315" s="69"/>
      <c r="K315" s="69"/>
    </row>
    <row r="316" spans="2:11" ht="14.25" customHeight="1" x14ac:dyDescent="0.2">
      <c r="B316" s="69"/>
      <c r="C316" s="69"/>
      <c r="D316" s="69"/>
      <c r="E316" s="69"/>
      <c r="F316" s="69"/>
      <c r="G316" s="69"/>
      <c r="H316" s="69"/>
      <c r="I316" s="69"/>
      <c r="J316" s="69"/>
      <c r="K316" s="69"/>
    </row>
    <row r="317" spans="2:11" ht="14.25" customHeight="1" x14ac:dyDescent="0.2">
      <c r="B317" s="69"/>
      <c r="C317" s="69"/>
      <c r="D317" s="69"/>
      <c r="E317" s="69"/>
      <c r="F317" s="69"/>
      <c r="G317" s="69"/>
      <c r="H317" s="69"/>
      <c r="I317" s="69"/>
      <c r="J317" s="69"/>
      <c r="K317" s="69"/>
    </row>
    <row r="318" spans="2:11" ht="14.25" customHeight="1" x14ac:dyDescent="0.2">
      <c r="B318" s="69"/>
      <c r="C318" s="69"/>
      <c r="D318" s="69"/>
      <c r="E318" s="69"/>
      <c r="F318" s="69"/>
      <c r="G318" s="69"/>
      <c r="H318" s="69"/>
      <c r="I318" s="69"/>
      <c r="J318" s="69"/>
      <c r="K318" s="69"/>
    </row>
    <row r="319" spans="2:11" ht="14.25" customHeight="1" x14ac:dyDescent="0.2">
      <c r="B319" s="69"/>
      <c r="C319" s="69"/>
      <c r="D319" s="69"/>
      <c r="E319" s="69"/>
      <c r="F319" s="69"/>
      <c r="G319" s="69"/>
      <c r="H319" s="69"/>
      <c r="I319" s="69"/>
      <c r="J319" s="69"/>
      <c r="K319" s="69"/>
    </row>
    <row r="320" spans="2:11" ht="14.25" customHeight="1" x14ac:dyDescent="0.2">
      <c r="B320" s="69"/>
      <c r="C320" s="69"/>
      <c r="D320" s="69"/>
      <c r="E320" s="69"/>
      <c r="F320" s="69"/>
      <c r="G320" s="69"/>
      <c r="H320" s="69"/>
      <c r="I320" s="69"/>
      <c r="J320" s="69"/>
      <c r="K320" s="69"/>
    </row>
    <row r="321" spans="2:11" ht="14.25" customHeight="1" x14ac:dyDescent="0.2">
      <c r="B321" s="69"/>
      <c r="C321" s="69"/>
      <c r="D321" s="69"/>
      <c r="E321" s="69"/>
      <c r="F321" s="69"/>
      <c r="G321" s="69"/>
      <c r="H321" s="69"/>
      <c r="I321" s="69"/>
      <c r="J321" s="69"/>
      <c r="K321" s="69"/>
    </row>
    <row r="322" spans="2:11" ht="14.25" customHeight="1" x14ac:dyDescent="0.2">
      <c r="B322" s="69"/>
      <c r="C322" s="69"/>
      <c r="D322" s="69"/>
      <c r="E322" s="69"/>
      <c r="F322" s="69"/>
      <c r="G322" s="69"/>
      <c r="H322" s="69"/>
      <c r="I322" s="69"/>
      <c r="J322" s="69"/>
      <c r="K322" s="69"/>
    </row>
    <row r="323" spans="2:11" ht="14.25" customHeight="1" x14ac:dyDescent="0.2">
      <c r="B323" s="69"/>
      <c r="C323" s="69"/>
      <c r="D323" s="69"/>
      <c r="E323" s="69"/>
      <c r="F323" s="69"/>
      <c r="G323" s="69"/>
      <c r="H323" s="69"/>
      <c r="I323" s="69"/>
      <c r="J323" s="69"/>
      <c r="K323" s="69"/>
    </row>
    <row r="324" spans="2:11" ht="14.25" customHeight="1" x14ac:dyDescent="0.2">
      <c r="B324" s="69"/>
      <c r="C324" s="69"/>
      <c r="D324" s="69"/>
      <c r="E324" s="69"/>
      <c r="F324" s="69"/>
      <c r="G324" s="69"/>
      <c r="H324" s="69"/>
      <c r="I324" s="69"/>
      <c r="J324" s="69"/>
      <c r="K324" s="69"/>
    </row>
    <row r="325" spans="2:11" ht="14.25" customHeight="1" x14ac:dyDescent="0.2">
      <c r="B325" s="69"/>
      <c r="C325" s="69"/>
      <c r="D325" s="69"/>
      <c r="E325" s="69"/>
      <c r="F325" s="69"/>
      <c r="G325" s="69"/>
      <c r="H325" s="69"/>
      <c r="I325" s="69"/>
      <c r="J325" s="69"/>
      <c r="K325" s="69"/>
    </row>
    <row r="326" spans="2:11" ht="14.25" customHeight="1" x14ac:dyDescent="0.2">
      <c r="B326" s="69"/>
      <c r="C326" s="69"/>
      <c r="D326" s="69"/>
      <c r="E326" s="69"/>
      <c r="F326" s="69"/>
      <c r="G326" s="69"/>
      <c r="H326" s="69"/>
      <c r="I326" s="69"/>
      <c r="J326" s="69"/>
      <c r="K326" s="69"/>
    </row>
    <row r="327" spans="2:11" ht="14.25" customHeight="1" x14ac:dyDescent="0.2">
      <c r="B327" s="69"/>
      <c r="C327" s="69"/>
      <c r="D327" s="69"/>
      <c r="E327" s="69"/>
      <c r="F327" s="69"/>
      <c r="G327" s="69"/>
      <c r="H327" s="69"/>
      <c r="I327" s="69"/>
      <c r="J327" s="69"/>
      <c r="K327" s="69"/>
    </row>
    <row r="328" spans="2:11" ht="14.25" customHeight="1" x14ac:dyDescent="0.2">
      <c r="B328" s="69"/>
      <c r="C328" s="69"/>
      <c r="D328" s="69"/>
      <c r="E328" s="69"/>
      <c r="F328" s="69"/>
      <c r="G328" s="69"/>
      <c r="H328" s="69"/>
      <c r="I328" s="69"/>
      <c r="J328" s="69"/>
      <c r="K328" s="69"/>
    </row>
    <row r="329" spans="2:11" ht="14.25" customHeight="1" x14ac:dyDescent="0.2">
      <c r="B329" s="69"/>
      <c r="C329" s="69"/>
      <c r="D329" s="69"/>
      <c r="E329" s="69"/>
      <c r="F329" s="69"/>
      <c r="G329" s="69"/>
      <c r="H329" s="69"/>
      <c r="I329" s="69"/>
      <c r="J329" s="69"/>
      <c r="K329" s="69"/>
    </row>
    <row r="330" spans="2:11" ht="14.25" customHeight="1" x14ac:dyDescent="0.2">
      <c r="B330" s="69"/>
      <c r="C330" s="69"/>
      <c r="D330" s="69"/>
      <c r="E330" s="69"/>
      <c r="F330" s="69"/>
      <c r="G330" s="69"/>
      <c r="H330" s="69"/>
      <c r="I330" s="69"/>
      <c r="J330" s="69"/>
      <c r="K330" s="69"/>
    </row>
    <row r="331" spans="2:11" ht="14.25" customHeight="1" x14ac:dyDescent="0.2">
      <c r="B331" s="69"/>
      <c r="C331" s="69"/>
      <c r="D331" s="69"/>
      <c r="E331" s="69"/>
      <c r="F331" s="69"/>
      <c r="G331" s="69"/>
      <c r="H331" s="69"/>
      <c r="I331" s="69"/>
      <c r="J331" s="69"/>
      <c r="K331" s="69"/>
    </row>
    <row r="332" spans="2:11" ht="14.25" customHeight="1" x14ac:dyDescent="0.2">
      <c r="B332" s="69"/>
      <c r="C332" s="69"/>
      <c r="D332" s="69"/>
      <c r="E332" s="69"/>
      <c r="F332" s="69"/>
      <c r="G332" s="69"/>
      <c r="H332" s="69"/>
      <c r="I332" s="69"/>
      <c r="J332" s="69"/>
      <c r="K332" s="69"/>
    </row>
    <row r="333" spans="2:11" ht="14.25" customHeight="1" x14ac:dyDescent="0.2">
      <c r="B333" s="69"/>
      <c r="C333" s="69"/>
      <c r="D333" s="69"/>
      <c r="E333" s="69"/>
      <c r="F333" s="69"/>
      <c r="G333" s="69"/>
      <c r="H333" s="69"/>
      <c r="I333" s="69"/>
      <c r="J333" s="69"/>
      <c r="K333" s="69"/>
    </row>
    <row r="334" spans="2:11" ht="14.25" customHeight="1" x14ac:dyDescent="0.2">
      <c r="B334" s="69"/>
      <c r="C334" s="69"/>
      <c r="D334" s="69"/>
      <c r="E334" s="69"/>
      <c r="F334" s="69"/>
      <c r="G334" s="69"/>
      <c r="H334" s="69"/>
      <c r="I334" s="69"/>
      <c r="J334" s="69"/>
      <c r="K334" s="69"/>
    </row>
    <row r="335" spans="2:11" ht="14.25" customHeight="1" x14ac:dyDescent="0.2">
      <c r="B335" s="69"/>
      <c r="C335" s="69"/>
      <c r="D335" s="69"/>
      <c r="E335" s="69"/>
      <c r="F335" s="69"/>
      <c r="G335" s="69"/>
      <c r="H335" s="69"/>
      <c r="I335" s="69"/>
      <c r="J335" s="69"/>
      <c r="K335" s="69"/>
    </row>
    <row r="336" spans="2:11" ht="14.25" customHeight="1" x14ac:dyDescent="0.2">
      <c r="B336" s="69"/>
      <c r="C336" s="69"/>
      <c r="D336" s="69"/>
      <c r="E336" s="69"/>
      <c r="F336" s="69"/>
      <c r="G336" s="69"/>
      <c r="H336" s="69"/>
      <c r="I336" s="69"/>
      <c r="J336" s="69"/>
      <c r="K336" s="69"/>
    </row>
    <row r="337" spans="2:11" ht="14.25" customHeight="1" x14ac:dyDescent="0.2">
      <c r="B337" s="69"/>
      <c r="C337" s="69"/>
      <c r="D337" s="69"/>
      <c r="E337" s="69"/>
      <c r="F337" s="69"/>
      <c r="G337" s="69"/>
      <c r="H337" s="69"/>
      <c r="I337" s="69"/>
      <c r="J337" s="69"/>
      <c r="K337" s="69"/>
    </row>
    <row r="338" spans="2:11" ht="14.25" customHeight="1" x14ac:dyDescent="0.2">
      <c r="B338" s="69"/>
      <c r="C338" s="69"/>
      <c r="D338" s="69"/>
      <c r="E338" s="69"/>
      <c r="F338" s="69"/>
      <c r="G338" s="69"/>
      <c r="H338" s="69"/>
      <c r="I338" s="69"/>
      <c r="J338" s="69"/>
      <c r="K338" s="69"/>
    </row>
    <row r="339" spans="2:11" ht="14.25" customHeight="1" x14ac:dyDescent="0.2">
      <c r="B339" s="69"/>
      <c r="C339" s="69"/>
      <c r="D339" s="69"/>
      <c r="E339" s="69"/>
      <c r="F339" s="69"/>
      <c r="G339" s="69"/>
      <c r="H339" s="69"/>
      <c r="I339" s="69"/>
      <c r="J339" s="69"/>
      <c r="K339" s="69"/>
    </row>
    <row r="340" spans="2:11" ht="14.25" customHeight="1" x14ac:dyDescent="0.2">
      <c r="B340" s="69"/>
      <c r="C340" s="69"/>
      <c r="D340" s="69"/>
      <c r="E340" s="69"/>
      <c r="F340" s="69"/>
      <c r="G340" s="69"/>
      <c r="H340" s="69"/>
      <c r="I340" s="69"/>
      <c r="J340" s="69"/>
      <c r="K340" s="69"/>
    </row>
    <row r="341" spans="2:11" ht="14.25" customHeight="1" x14ac:dyDescent="0.2">
      <c r="B341" s="69"/>
      <c r="C341" s="69"/>
      <c r="D341" s="69"/>
      <c r="E341" s="69"/>
      <c r="F341" s="69"/>
      <c r="G341" s="69"/>
      <c r="H341" s="69"/>
      <c r="I341" s="69"/>
      <c r="J341" s="69"/>
      <c r="K341" s="69"/>
    </row>
    <row r="342" spans="2:11" ht="14.25" customHeight="1" x14ac:dyDescent="0.2">
      <c r="B342" s="69"/>
      <c r="C342" s="69"/>
      <c r="D342" s="69"/>
      <c r="E342" s="69"/>
      <c r="F342" s="69"/>
      <c r="G342" s="69"/>
      <c r="H342" s="69"/>
      <c r="I342" s="69"/>
      <c r="J342" s="69"/>
      <c r="K342" s="69"/>
    </row>
    <row r="343" spans="2:11" ht="14.25" customHeight="1" x14ac:dyDescent="0.2">
      <c r="B343" s="69"/>
      <c r="C343" s="69"/>
      <c r="D343" s="69"/>
      <c r="E343" s="69"/>
      <c r="F343" s="69"/>
      <c r="G343" s="69"/>
      <c r="H343" s="69"/>
      <c r="I343" s="69"/>
      <c r="J343" s="69"/>
      <c r="K343" s="69"/>
    </row>
    <row r="344" spans="2:11" ht="14.25" customHeight="1" x14ac:dyDescent="0.2">
      <c r="B344" s="69"/>
      <c r="C344" s="69"/>
      <c r="D344" s="69"/>
      <c r="E344" s="69"/>
      <c r="F344" s="69"/>
      <c r="G344" s="69"/>
      <c r="H344" s="69"/>
      <c r="I344" s="69"/>
      <c r="J344" s="69"/>
      <c r="K344" s="69"/>
    </row>
    <row r="345" spans="2:11" ht="14.25" customHeight="1" x14ac:dyDescent="0.2">
      <c r="B345" s="69"/>
      <c r="C345" s="69"/>
      <c r="D345" s="69"/>
      <c r="E345" s="69"/>
      <c r="F345" s="69"/>
      <c r="G345" s="69"/>
      <c r="H345" s="69"/>
      <c r="I345" s="69"/>
      <c r="J345" s="69"/>
      <c r="K345" s="69"/>
    </row>
    <row r="346" spans="2:11" ht="14.25" customHeight="1" x14ac:dyDescent="0.2">
      <c r="B346" s="69"/>
      <c r="C346" s="69"/>
      <c r="D346" s="69"/>
      <c r="E346" s="69"/>
      <c r="F346" s="69"/>
      <c r="G346" s="69"/>
      <c r="H346" s="69"/>
      <c r="I346" s="69"/>
      <c r="J346" s="69"/>
      <c r="K346" s="69"/>
    </row>
    <row r="347" spans="2:11" ht="14.25" customHeight="1" x14ac:dyDescent="0.2">
      <c r="B347" s="69"/>
      <c r="C347" s="69"/>
      <c r="D347" s="69"/>
      <c r="E347" s="69"/>
      <c r="F347" s="69"/>
      <c r="G347" s="69"/>
      <c r="H347" s="69"/>
      <c r="I347" s="69"/>
      <c r="J347" s="69"/>
      <c r="K347" s="69"/>
    </row>
    <row r="348" spans="2:11" ht="14.25" customHeight="1" x14ac:dyDescent="0.2">
      <c r="B348" s="69"/>
      <c r="C348" s="69"/>
      <c r="D348" s="69"/>
      <c r="E348" s="69"/>
      <c r="F348" s="69"/>
      <c r="G348" s="69"/>
      <c r="H348" s="69"/>
      <c r="I348" s="69"/>
      <c r="J348" s="69"/>
      <c r="K348" s="69"/>
    </row>
    <row r="349" spans="2:11" ht="14.25" customHeight="1" x14ac:dyDescent="0.2">
      <c r="B349" s="69"/>
      <c r="C349" s="69"/>
      <c r="D349" s="69"/>
      <c r="E349" s="69"/>
      <c r="F349" s="69"/>
      <c r="G349" s="69"/>
      <c r="H349" s="69"/>
      <c r="I349" s="69"/>
      <c r="J349" s="69"/>
      <c r="K349" s="69"/>
    </row>
    <row r="350" spans="2:11" ht="14.25" customHeight="1" x14ac:dyDescent="0.2">
      <c r="B350" s="69"/>
      <c r="C350" s="69"/>
      <c r="D350" s="69"/>
      <c r="E350" s="69"/>
      <c r="F350" s="69"/>
      <c r="G350" s="69"/>
      <c r="H350" s="69"/>
      <c r="I350" s="69"/>
      <c r="J350" s="69"/>
      <c r="K350" s="69"/>
    </row>
    <row r="351" spans="2:11" ht="14.25" customHeight="1" x14ac:dyDescent="0.2">
      <c r="B351" s="69"/>
      <c r="C351" s="69"/>
      <c r="D351" s="69"/>
      <c r="E351" s="69"/>
      <c r="F351" s="69"/>
      <c r="G351" s="69"/>
      <c r="H351" s="69"/>
      <c r="I351" s="69"/>
      <c r="J351" s="69"/>
      <c r="K351" s="69"/>
    </row>
    <row r="352" spans="2:11" ht="14.25" customHeight="1" x14ac:dyDescent="0.2">
      <c r="B352" s="69"/>
      <c r="C352" s="69"/>
      <c r="D352" s="69"/>
      <c r="E352" s="69"/>
      <c r="F352" s="69"/>
      <c r="G352" s="69"/>
      <c r="H352" s="69"/>
      <c r="I352" s="69"/>
      <c r="J352" s="69"/>
      <c r="K352" s="69"/>
    </row>
    <row r="353" spans="2:11" ht="14.25" customHeight="1" x14ac:dyDescent="0.2">
      <c r="B353" s="69"/>
      <c r="C353" s="69"/>
      <c r="D353" s="69"/>
      <c r="E353" s="69"/>
      <c r="F353" s="69"/>
      <c r="G353" s="69"/>
      <c r="H353" s="69"/>
      <c r="I353" s="69"/>
      <c r="J353" s="69"/>
      <c r="K353" s="69"/>
    </row>
    <row r="354" spans="2:11" ht="14.25" customHeight="1" x14ac:dyDescent="0.2">
      <c r="B354" s="69"/>
      <c r="C354" s="69"/>
      <c r="D354" s="69"/>
      <c r="E354" s="69"/>
      <c r="F354" s="69"/>
      <c r="G354" s="69"/>
      <c r="H354" s="69"/>
      <c r="I354" s="69"/>
      <c r="J354" s="69"/>
      <c r="K354" s="69"/>
    </row>
    <row r="355" spans="2:11" ht="14.25" customHeight="1" x14ac:dyDescent="0.2">
      <c r="B355" s="69"/>
      <c r="C355" s="69"/>
      <c r="D355" s="69"/>
      <c r="E355" s="69"/>
      <c r="F355" s="69"/>
      <c r="G355" s="69"/>
      <c r="H355" s="69"/>
      <c r="I355" s="69"/>
      <c r="J355" s="69"/>
      <c r="K355" s="69"/>
    </row>
    <row r="356" spans="2:11" ht="14.25" customHeight="1" x14ac:dyDescent="0.2">
      <c r="B356" s="69"/>
      <c r="C356" s="69"/>
      <c r="D356" s="69"/>
      <c r="E356" s="69"/>
      <c r="F356" s="69"/>
      <c r="G356" s="69"/>
      <c r="H356" s="69"/>
      <c r="I356" s="69"/>
      <c r="J356" s="69"/>
      <c r="K356" s="69"/>
    </row>
    <row r="357" spans="2:11" ht="14.25" customHeight="1" x14ac:dyDescent="0.2">
      <c r="B357" s="69"/>
      <c r="C357" s="69"/>
      <c r="D357" s="69"/>
      <c r="E357" s="69"/>
      <c r="F357" s="69"/>
      <c r="G357" s="69"/>
      <c r="H357" s="69"/>
      <c r="I357" s="69"/>
      <c r="J357" s="69"/>
      <c r="K357" s="69"/>
    </row>
    <row r="358" spans="2:11" ht="14.25" customHeight="1" x14ac:dyDescent="0.2">
      <c r="B358" s="69"/>
      <c r="C358" s="69"/>
      <c r="D358" s="69"/>
      <c r="E358" s="69"/>
      <c r="F358" s="69"/>
      <c r="G358" s="69"/>
      <c r="H358" s="69"/>
      <c r="I358" s="69"/>
      <c r="J358" s="69"/>
      <c r="K358" s="69"/>
    </row>
    <row r="359" spans="2:11" ht="14.25" customHeight="1" x14ac:dyDescent="0.2">
      <c r="B359" s="69"/>
      <c r="C359" s="69"/>
      <c r="D359" s="69"/>
      <c r="E359" s="69"/>
      <c r="F359" s="69"/>
      <c r="G359" s="69"/>
      <c r="H359" s="69"/>
      <c r="I359" s="69"/>
      <c r="J359" s="69"/>
      <c r="K359" s="69"/>
    </row>
    <row r="360" spans="2:11" ht="14.25" customHeight="1" x14ac:dyDescent="0.2">
      <c r="B360" s="69"/>
      <c r="C360" s="69"/>
      <c r="D360" s="69"/>
      <c r="E360" s="69"/>
      <c r="F360" s="69"/>
      <c r="G360" s="69"/>
      <c r="H360" s="69"/>
      <c r="I360" s="69"/>
      <c r="J360" s="69"/>
      <c r="K360" s="69"/>
    </row>
    <row r="361" spans="2:11" ht="14.25" customHeight="1" x14ac:dyDescent="0.2">
      <c r="B361" s="69"/>
      <c r="C361" s="69"/>
      <c r="D361" s="69"/>
      <c r="E361" s="69"/>
      <c r="F361" s="69"/>
      <c r="G361" s="69"/>
      <c r="H361" s="69"/>
      <c r="I361" s="69"/>
      <c r="J361" s="69"/>
      <c r="K361" s="69"/>
    </row>
    <row r="362" spans="2:11" ht="14.25" customHeight="1" x14ac:dyDescent="0.2">
      <c r="B362" s="69"/>
      <c r="C362" s="69"/>
      <c r="D362" s="69"/>
      <c r="E362" s="69"/>
      <c r="F362" s="69"/>
      <c r="G362" s="69"/>
      <c r="H362" s="69"/>
      <c r="I362" s="69"/>
      <c r="J362" s="69"/>
      <c r="K362" s="69"/>
    </row>
    <row r="363" spans="2:11" ht="14.25" customHeight="1" x14ac:dyDescent="0.2">
      <c r="B363" s="69"/>
      <c r="C363" s="69"/>
      <c r="D363" s="69"/>
      <c r="E363" s="69"/>
      <c r="F363" s="69"/>
      <c r="G363" s="69"/>
      <c r="H363" s="69"/>
      <c r="I363" s="69"/>
      <c r="J363" s="69"/>
      <c r="K363" s="69"/>
    </row>
    <row r="364" spans="2:11" ht="14.25" customHeight="1" x14ac:dyDescent="0.2">
      <c r="B364" s="69"/>
      <c r="C364" s="69"/>
      <c r="D364" s="69"/>
      <c r="E364" s="69"/>
      <c r="F364" s="69"/>
      <c r="G364" s="69"/>
      <c r="H364" s="69"/>
      <c r="I364" s="69"/>
      <c r="J364" s="69"/>
      <c r="K364" s="69"/>
    </row>
    <row r="365" spans="2:11" ht="14.25" customHeight="1" x14ac:dyDescent="0.2">
      <c r="B365" s="69"/>
      <c r="C365" s="69"/>
      <c r="D365" s="69"/>
      <c r="E365" s="69"/>
      <c r="F365" s="69"/>
      <c r="G365" s="69"/>
      <c r="H365" s="69"/>
      <c r="I365" s="69"/>
      <c r="J365" s="69"/>
      <c r="K365" s="69"/>
    </row>
    <row r="366" spans="2:11" ht="14.25" customHeight="1" x14ac:dyDescent="0.2">
      <c r="B366" s="69"/>
      <c r="C366" s="69"/>
      <c r="D366" s="69"/>
      <c r="E366" s="69"/>
      <c r="F366" s="69"/>
      <c r="G366" s="69"/>
      <c r="H366" s="69"/>
      <c r="I366" s="69"/>
      <c r="J366" s="69"/>
      <c r="K366" s="69"/>
    </row>
    <row r="367" spans="2:11" ht="14.25" customHeight="1" x14ac:dyDescent="0.2">
      <c r="B367" s="69"/>
      <c r="C367" s="69"/>
      <c r="D367" s="69"/>
      <c r="E367" s="69"/>
      <c r="F367" s="69"/>
      <c r="G367" s="69"/>
      <c r="H367" s="69"/>
      <c r="I367" s="69"/>
      <c r="J367" s="69"/>
      <c r="K367" s="69"/>
    </row>
    <row r="368" spans="2:11" ht="14.25" customHeight="1" x14ac:dyDescent="0.2">
      <c r="B368" s="69"/>
      <c r="C368" s="69"/>
      <c r="D368" s="69"/>
      <c r="E368" s="69"/>
      <c r="F368" s="69"/>
      <c r="G368" s="69"/>
      <c r="H368" s="69"/>
      <c r="I368" s="69"/>
      <c r="J368" s="69"/>
      <c r="K368" s="69"/>
    </row>
    <row r="369" spans="2:11" ht="14.25" customHeight="1" x14ac:dyDescent="0.2">
      <c r="B369" s="69"/>
      <c r="C369" s="69"/>
      <c r="D369" s="69"/>
      <c r="E369" s="69"/>
      <c r="F369" s="69"/>
      <c r="G369" s="69"/>
      <c r="H369" s="69"/>
      <c r="I369" s="69"/>
      <c r="J369" s="69"/>
      <c r="K369" s="69"/>
    </row>
    <row r="370" spans="2:11" ht="14.25" customHeight="1" x14ac:dyDescent="0.2">
      <c r="B370" s="69"/>
      <c r="C370" s="69"/>
      <c r="D370" s="69"/>
      <c r="E370" s="69"/>
      <c r="F370" s="69"/>
      <c r="G370" s="69"/>
      <c r="H370" s="69"/>
      <c r="I370" s="69"/>
      <c r="J370" s="69"/>
      <c r="K370" s="69"/>
    </row>
    <row r="371" spans="2:11" ht="14.25" customHeight="1" x14ac:dyDescent="0.2">
      <c r="B371" s="69"/>
      <c r="C371" s="69"/>
      <c r="D371" s="69"/>
      <c r="E371" s="69"/>
      <c r="F371" s="69"/>
      <c r="G371" s="69"/>
      <c r="H371" s="69"/>
      <c r="I371" s="69"/>
      <c r="J371" s="69"/>
      <c r="K371" s="69"/>
    </row>
    <row r="372" spans="2:11" ht="14.25" customHeight="1" x14ac:dyDescent="0.2">
      <c r="B372" s="69"/>
      <c r="C372" s="69"/>
      <c r="D372" s="69"/>
      <c r="E372" s="69"/>
      <c r="F372" s="69"/>
      <c r="G372" s="69"/>
      <c r="H372" s="69"/>
      <c r="I372" s="69"/>
      <c r="J372" s="69"/>
      <c r="K372" s="69"/>
    </row>
    <row r="373" spans="2:11" ht="14.25" customHeight="1" x14ac:dyDescent="0.2">
      <c r="B373" s="69"/>
      <c r="C373" s="69"/>
      <c r="D373" s="69"/>
      <c r="E373" s="69"/>
      <c r="F373" s="69"/>
      <c r="G373" s="69"/>
      <c r="H373" s="69"/>
      <c r="I373" s="69"/>
      <c r="J373" s="69"/>
      <c r="K373" s="69"/>
    </row>
    <row r="374" spans="2:11" ht="14.25" customHeight="1" x14ac:dyDescent="0.2">
      <c r="B374" s="69"/>
      <c r="C374" s="69"/>
      <c r="D374" s="69"/>
      <c r="E374" s="69"/>
      <c r="F374" s="69"/>
      <c r="G374" s="69"/>
      <c r="H374" s="69"/>
      <c r="I374" s="69"/>
      <c r="J374" s="69"/>
      <c r="K374" s="69"/>
    </row>
    <row r="375" spans="2:11" ht="14.25" customHeight="1" x14ac:dyDescent="0.2">
      <c r="B375" s="69"/>
      <c r="C375" s="69"/>
      <c r="D375" s="69"/>
      <c r="E375" s="69"/>
      <c r="F375" s="69"/>
      <c r="G375" s="69"/>
      <c r="H375" s="69"/>
      <c r="I375" s="69"/>
      <c r="J375" s="69"/>
      <c r="K375" s="69"/>
    </row>
    <row r="376" spans="2:11" ht="14.25" customHeight="1" x14ac:dyDescent="0.2">
      <c r="B376" s="69"/>
      <c r="C376" s="69"/>
      <c r="D376" s="69"/>
      <c r="E376" s="69"/>
      <c r="F376" s="69"/>
      <c r="G376" s="69"/>
      <c r="H376" s="69"/>
      <c r="I376" s="69"/>
      <c r="J376" s="69"/>
      <c r="K376" s="69"/>
    </row>
    <row r="377" spans="2:11" ht="14.25" customHeight="1" x14ac:dyDescent="0.2">
      <c r="B377" s="69"/>
      <c r="C377" s="69"/>
      <c r="D377" s="69"/>
      <c r="E377" s="69"/>
      <c r="F377" s="69"/>
      <c r="G377" s="69"/>
      <c r="H377" s="69"/>
      <c r="I377" s="69"/>
      <c r="J377" s="69"/>
      <c r="K377" s="69"/>
    </row>
    <row r="378" spans="2:11" ht="14.25" customHeight="1" x14ac:dyDescent="0.2">
      <c r="B378" s="69"/>
      <c r="C378" s="69"/>
      <c r="D378" s="69"/>
      <c r="E378" s="69"/>
      <c r="F378" s="69"/>
      <c r="G378" s="69"/>
      <c r="H378" s="69"/>
      <c r="I378" s="69"/>
      <c r="J378" s="69"/>
      <c r="K378" s="69"/>
    </row>
    <row r="379" spans="2:11" ht="14.25" customHeight="1" x14ac:dyDescent="0.2">
      <c r="B379" s="69"/>
      <c r="C379" s="69"/>
      <c r="D379" s="69"/>
      <c r="E379" s="69"/>
      <c r="F379" s="69"/>
      <c r="G379" s="69"/>
      <c r="H379" s="69"/>
      <c r="I379" s="69"/>
      <c r="J379" s="69"/>
      <c r="K379" s="69"/>
    </row>
    <row r="380" spans="2:11" ht="14.25" customHeight="1" x14ac:dyDescent="0.2">
      <c r="B380" s="69"/>
      <c r="C380" s="69"/>
      <c r="D380" s="69"/>
      <c r="E380" s="69"/>
      <c r="F380" s="69"/>
      <c r="G380" s="69"/>
      <c r="H380" s="69"/>
      <c r="I380" s="69"/>
      <c r="J380" s="69"/>
      <c r="K380" s="69"/>
    </row>
    <row r="381" spans="2:11" ht="14.25" customHeight="1" x14ac:dyDescent="0.2">
      <c r="B381" s="69"/>
      <c r="C381" s="69"/>
      <c r="D381" s="69"/>
      <c r="E381" s="69"/>
      <c r="F381" s="69"/>
      <c r="G381" s="69"/>
      <c r="H381" s="69"/>
      <c r="I381" s="69"/>
      <c r="J381" s="69"/>
      <c r="K381" s="69"/>
    </row>
    <row r="382" spans="2:11" ht="14.25" customHeight="1" x14ac:dyDescent="0.2">
      <c r="B382" s="69"/>
      <c r="C382" s="69"/>
      <c r="D382" s="69"/>
      <c r="E382" s="69"/>
      <c r="F382" s="69"/>
      <c r="G382" s="69"/>
      <c r="H382" s="69"/>
      <c r="I382" s="69"/>
      <c r="J382" s="69"/>
      <c r="K382" s="69"/>
    </row>
    <row r="383" spans="2:11" ht="14.25" customHeight="1" x14ac:dyDescent="0.2">
      <c r="B383" s="69"/>
      <c r="C383" s="69"/>
      <c r="D383" s="69"/>
      <c r="E383" s="69"/>
      <c r="F383" s="69"/>
      <c r="G383" s="69"/>
      <c r="H383" s="69"/>
      <c r="I383" s="69"/>
      <c r="J383" s="69"/>
      <c r="K383" s="69"/>
    </row>
    <row r="384" spans="2:11" ht="14.25" customHeight="1" x14ac:dyDescent="0.2">
      <c r="B384" s="69"/>
      <c r="C384" s="69"/>
      <c r="D384" s="69"/>
      <c r="E384" s="69"/>
      <c r="F384" s="69"/>
      <c r="G384" s="69"/>
      <c r="H384" s="69"/>
      <c r="I384" s="69"/>
      <c r="J384" s="69"/>
      <c r="K384" s="69"/>
    </row>
    <row r="385" spans="2:11" ht="14.25" customHeight="1" x14ac:dyDescent="0.2">
      <c r="B385" s="69"/>
      <c r="C385" s="69"/>
      <c r="D385" s="69"/>
      <c r="E385" s="69"/>
      <c r="F385" s="69"/>
      <c r="G385" s="69"/>
      <c r="H385" s="69"/>
      <c r="I385" s="69"/>
      <c r="J385" s="69"/>
      <c r="K385" s="69"/>
    </row>
    <row r="386" spans="2:11" ht="14.25" customHeight="1" x14ac:dyDescent="0.2">
      <c r="B386" s="69"/>
      <c r="C386" s="69"/>
      <c r="D386" s="69"/>
      <c r="E386" s="69"/>
      <c r="F386" s="69"/>
      <c r="G386" s="69"/>
      <c r="H386" s="69"/>
      <c r="I386" s="69"/>
      <c r="J386" s="69"/>
      <c r="K386" s="69"/>
    </row>
    <row r="387" spans="2:11" ht="14.25" customHeight="1" x14ac:dyDescent="0.2">
      <c r="B387" s="69"/>
      <c r="C387" s="69"/>
      <c r="D387" s="69"/>
      <c r="E387" s="69"/>
      <c r="F387" s="69"/>
      <c r="G387" s="69"/>
      <c r="H387" s="69"/>
      <c r="I387" s="69"/>
      <c r="J387" s="69"/>
      <c r="K387" s="69"/>
    </row>
    <row r="388" spans="2:11" ht="14.25" customHeight="1" x14ac:dyDescent="0.2">
      <c r="B388" s="69"/>
      <c r="C388" s="69"/>
      <c r="D388" s="69"/>
      <c r="E388" s="69"/>
      <c r="F388" s="69"/>
      <c r="G388" s="69"/>
      <c r="H388" s="69"/>
      <c r="I388" s="69"/>
      <c r="J388" s="69"/>
      <c r="K388" s="69"/>
    </row>
    <row r="389" spans="2:11" ht="14.25" customHeight="1" x14ac:dyDescent="0.2">
      <c r="B389" s="69"/>
      <c r="C389" s="69"/>
      <c r="D389" s="69"/>
      <c r="E389" s="69"/>
      <c r="F389" s="69"/>
      <c r="G389" s="69"/>
      <c r="H389" s="69"/>
      <c r="I389" s="69"/>
      <c r="J389" s="69"/>
      <c r="K389" s="69"/>
    </row>
    <row r="390" spans="2:11" ht="14.25" customHeight="1" x14ac:dyDescent="0.2">
      <c r="B390" s="69"/>
      <c r="C390" s="69"/>
      <c r="D390" s="69"/>
      <c r="E390" s="69"/>
      <c r="F390" s="69"/>
      <c r="G390" s="69"/>
      <c r="H390" s="69"/>
      <c r="I390" s="69"/>
      <c r="J390" s="69"/>
      <c r="K390" s="69"/>
    </row>
    <row r="391" spans="2:11" ht="14.25" customHeight="1" x14ac:dyDescent="0.2">
      <c r="B391" s="69"/>
      <c r="C391" s="69"/>
      <c r="D391" s="69"/>
      <c r="E391" s="69"/>
      <c r="F391" s="69"/>
      <c r="G391" s="69"/>
      <c r="H391" s="69"/>
      <c r="I391" s="69"/>
      <c r="J391" s="69"/>
      <c r="K391" s="69"/>
    </row>
    <row r="392" spans="2:11" ht="14.25" customHeight="1" x14ac:dyDescent="0.2">
      <c r="B392" s="69"/>
      <c r="C392" s="69"/>
      <c r="D392" s="69"/>
      <c r="E392" s="69"/>
      <c r="F392" s="69"/>
      <c r="G392" s="69"/>
      <c r="H392" s="69"/>
      <c r="I392" s="69"/>
      <c r="J392" s="69"/>
      <c r="K392" s="69"/>
    </row>
    <row r="393" spans="2:11" ht="14.25" customHeight="1" x14ac:dyDescent="0.2">
      <c r="B393" s="69"/>
      <c r="C393" s="69"/>
      <c r="D393" s="69"/>
      <c r="E393" s="69"/>
      <c r="F393" s="69"/>
      <c r="G393" s="69"/>
      <c r="H393" s="69"/>
      <c r="I393" s="69"/>
      <c r="J393" s="69"/>
      <c r="K393" s="69"/>
    </row>
    <row r="394" spans="2:11" ht="14.25" customHeight="1" x14ac:dyDescent="0.2">
      <c r="B394" s="69"/>
      <c r="C394" s="69"/>
      <c r="D394" s="69"/>
      <c r="E394" s="69"/>
      <c r="F394" s="69"/>
      <c r="G394" s="69"/>
      <c r="H394" s="69"/>
      <c r="I394" s="69"/>
      <c r="J394" s="69"/>
      <c r="K394" s="69"/>
    </row>
    <row r="395" spans="2:11" ht="14.25" customHeight="1" x14ac:dyDescent="0.2">
      <c r="B395" s="69"/>
      <c r="C395" s="69"/>
      <c r="D395" s="69"/>
      <c r="E395" s="69"/>
      <c r="F395" s="69"/>
      <c r="G395" s="69"/>
      <c r="H395" s="69"/>
      <c r="I395" s="69"/>
      <c r="J395" s="69"/>
      <c r="K395" s="69"/>
    </row>
    <row r="396" spans="2:11" ht="14.25" customHeight="1" x14ac:dyDescent="0.2">
      <c r="B396" s="69"/>
      <c r="C396" s="69"/>
      <c r="D396" s="69"/>
      <c r="E396" s="69"/>
      <c r="F396" s="69"/>
      <c r="G396" s="69"/>
      <c r="H396" s="69"/>
      <c r="I396" s="69"/>
      <c r="J396" s="69"/>
      <c r="K396" s="69"/>
    </row>
    <row r="397" spans="2:11" ht="14.25" customHeight="1" x14ac:dyDescent="0.2">
      <c r="B397" s="69"/>
      <c r="C397" s="69"/>
      <c r="D397" s="69"/>
      <c r="E397" s="69"/>
      <c r="F397" s="69"/>
      <c r="G397" s="69"/>
      <c r="H397" s="69"/>
      <c r="I397" s="69"/>
      <c r="J397" s="69"/>
      <c r="K397" s="69"/>
    </row>
    <row r="398" spans="2:11" ht="14.25" customHeight="1" x14ac:dyDescent="0.2">
      <c r="B398" s="69"/>
      <c r="C398" s="69"/>
      <c r="D398" s="69"/>
      <c r="E398" s="69"/>
      <c r="F398" s="69"/>
      <c r="G398" s="69"/>
      <c r="H398" s="69"/>
      <c r="I398" s="69"/>
      <c r="J398" s="69"/>
      <c r="K398" s="69"/>
    </row>
    <row r="399" spans="2:11" ht="14.25" customHeight="1" x14ac:dyDescent="0.2">
      <c r="B399" s="69"/>
      <c r="C399" s="69"/>
      <c r="D399" s="69"/>
      <c r="E399" s="69"/>
      <c r="F399" s="69"/>
      <c r="G399" s="69"/>
      <c r="H399" s="69"/>
      <c r="I399" s="69"/>
      <c r="J399" s="69"/>
      <c r="K399" s="69"/>
    </row>
    <row r="400" spans="2:11" ht="14.25" customHeight="1" x14ac:dyDescent="0.2">
      <c r="B400" s="69"/>
      <c r="C400" s="69"/>
      <c r="D400" s="69"/>
      <c r="E400" s="69"/>
      <c r="F400" s="69"/>
      <c r="G400" s="69"/>
      <c r="H400" s="69"/>
      <c r="I400" s="69"/>
      <c r="J400" s="69"/>
      <c r="K400" s="69"/>
    </row>
    <row r="401" spans="2:11" ht="14.25" customHeight="1" x14ac:dyDescent="0.2">
      <c r="B401" s="69"/>
      <c r="C401" s="69"/>
      <c r="D401" s="69"/>
      <c r="E401" s="69"/>
      <c r="F401" s="69"/>
      <c r="G401" s="69"/>
      <c r="H401" s="69"/>
      <c r="I401" s="69"/>
      <c r="J401" s="69"/>
      <c r="K401" s="69"/>
    </row>
    <row r="402" spans="2:11" ht="14.25" customHeight="1" x14ac:dyDescent="0.2">
      <c r="B402" s="69"/>
      <c r="C402" s="69"/>
      <c r="D402" s="69"/>
      <c r="E402" s="69"/>
      <c r="F402" s="69"/>
      <c r="G402" s="69"/>
      <c r="H402" s="69"/>
      <c r="I402" s="69"/>
      <c r="J402" s="69"/>
      <c r="K402" s="69"/>
    </row>
    <row r="403" spans="2:11" ht="14.25" customHeight="1" x14ac:dyDescent="0.2">
      <c r="B403" s="69"/>
      <c r="C403" s="69"/>
      <c r="D403" s="69"/>
      <c r="E403" s="69"/>
      <c r="F403" s="69"/>
      <c r="G403" s="69"/>
      <c r="H403" s="69"/>
      <c r="I403" s="69"/>
      <c r="J403" s="69"/>
      <c r="K403" s="69"/>
    </row>
    <row r="404" spans="2:11" ht="14.25" customHeight="1" x14ac:dyDescent="0.2">
      <c r="B404" s="69"/>
      <c r="C404" s="69"/>
      <c r="D404" s="69"/>
      <c r="E404" s="69"/>
      <c r="F404" s="69"/>
      <c r="G404" s="69"/>
      <c r="H404" s="69"/>
      <c r="I404" s="69"/>
      <c r="J404" s="69"/>
      <c r="K404" s="69"/>
    </row>
    <row r="405" spans="2:11" ht="14.25" customHeight="1" x14ac:dyDescent="0.2">
      <c r="B405" s="69"/>
      <c r="C405" s="69"/>
      <c r="D405" s="69"/>
      <c r="E405" s="69"/>
      <c r="F405" s="69"/>
      <c r="G405" s="69"/>
      <c r="H405" s="69"/>
      <c r="I405" s="69"/>
      <c r="J405" s="69"/>
      <c r="K405" s="69"/>
    </row>
    <row r="406" spans="2:11" ht="14.25" customHeight="1" x14ac:dyDescent="0.2">
      <c r="B406" s="69"/>
      <c r="C406" s="69"/>
      <c r="D406" s="69"/>
      <c r="E406" s="69"/>
      <c r="F406" s="69"/>
      <c r="G406" s="69"/>
      <c r="H406" s="69"/>
      <c r="I406" s="69"/>
      <c r="J406" s="69"/>
      <c r="K406" s="69"/>
    </row>
    <row r="407" spans="2:11" ht="14.25" customHeight="1" x14ac:dyDescent="0.2">
      <c r="B407" s="69"/>
      <c r="C407" s="69"/>
      <c r="D407" s="69"/>
      <c r="E407" s="69"/>
      <c r="F407" s="69"/>
      <c r="G407" s="69"/>
      <c r="H407" s="69"/>
      <c r="I407" s="69"/>
      <c r="J407" s="69"/>
      <c r="K407" s="69"/>
    </row>
    <row r="408" spans="2:11" ht="14.25" customHeight="1" x14ac:dyDescent="0.2">
      <c r="B408" s="69"/>
      <c r="C408" s="69"/>
      <c r="D408" s="69"/>
      <c r="E408" s="69"/>
      <c r="F408" s="69"/>
      <c r="G408" s="69"/>
      <c r="H408" s="69"/>
      <c r="I408" s="69"/>
      <c r="J408" s="69"/>
      <c r="K408" s="69"/>
    </row>
    <row r="409" spans="2:11" ht="14.25" customHeight="1" x14ac:dyDescent="0.2">
      <c r="B409" s="69"/>
      <c r="C409" s="69"/>
      <c r="D409" s="69"/>
      <c r="E409" s="69"/>
      <c r="F409" s="69"/>
      <c r="G409" s="69"/>
      <c r="H409" s="69"/>
      <c r="I409" s="69"/>
      <c r="J409" s="69"/>
      <c r="K409" s="69"/>
    </row>
    <row r="410" spans="2:11" ht="14.25" customHeight="1" x14ac:dyDescent="0.2">
      <c r="B410" s="69"/>
      <c r="C410" s="69"/>
      <c r="D410" s="69"/>
      <c r="E410" s="69"/>
      <c r="F410" s="69"/>
      <c r="G410" s="69"/>
      <c r="H410" s="69"/>
      <c r="I410" s="69"/>
      <c r="J410" s="69"/>
      <c r="K410" s="69"/>
    </row>
    <row r="411" spans="2:11" ht="14.25" customHeight="1" x14ac:dyDescent="0.2">
      <c r="B411" s="69"/>
      <c r="C411" s="69"/>
      <c r="D411" s="69"/>
      <c r="E411" s="69"/>
      <c r="F411" s="69"/>
      <c r="G411" s="69"/>
      <c r="H411" s="69"/>
      <c r="I411" s="69"/>
      <c r="J411" s="69"/>
      <c r="K411" s="69"/>
    </row>
    <row r="412" spans="2:11" ht="14.25" customHeight="1" x14ac:dyDescent="0.2">
      <c r="B412" s="69"/>
      <c r="C412" s="69"/>
      <c r="D412" s="69"/>
      <c r="E412" s="69"/>
      <c r="F412" s="69"/>
      <c r="G412" s="69"/>
      <c r="H412" s="69"/>
      <c r="I412" s="69"/>
      <c r="J412" s="69"/>
      <c r="K412" s="69"/>
    </row>
    <row r="413" spans="2:11" ht="14.25" customHeight="1" x14ac:dyDescent="0.2">
      <c r="B413" s="69"/>
      <c r="C413" s="69"/>
      <c r="D413" s="69"/>
      <c r="E413" s="69"/>
      <c r="F413" s="69"/>
      <c r="G413" s="69"/>
      <c r="H413" s="69"/>
      <c r="I413" s="69"/>
      <c r="J413" s="69"/>
      <c r="K413" s="69"/>
    </row>
    <row r="414" spans="2:11" ht="14.25" customHeight="1" x14ac:dyDescent="0.2">
      <c r="B414" s="69"/>
      <c r="C414" s="69"/>
      <c r="D414" s="69"/>
      <c r="E414" s="69"/>
      <c r="F414" s="69"/>
      <c r="G414" s="69"/>
      <c r="H414" s="69"/>
      <c r="I414" s="69"/>
      <c r="J414" s="69"/>
      <c r="K414" s="69"/>
    </row>
    <row r="415" spans="2:11" ht="14.25" customHeight="1" x14ac:dyDescent="0.2">
      <c r="B415" s="69"/>
      <c r="C415" s="69"/>
      <c r="D415" s="69"/>
      <c r="E415" s="69"/>
      <c r="F415" s="69"/>
      <c r="G415" s="69"/>
      <c r="H415" s="69"/>
      <c r="I415" s="69"/>
      <c r="J415" s="69"/>
      <c r="K415" s="69"/>
    </row>
    <row r="416" spans="2:11" ht="14.25" customHeight="1" x14ac:dyDescent="0.2">
      <c r="B416" s="69"/>
      <c r="C416" s="69"/>
      <c r="D416" s="69"/>
      <c r="E416" s="69"/>
      <c r="F416" s="69"/>
      <c r="G416" s="69"/>
      <c r="H416" s="69"/>
      <c r="I416" s="69"/>
      <c r="J416" s="69"/>
      <c r="K416" s="69"/>
    </row>
    <row r="417" spans="2:11" ht="14.25" customHeight="1" x14ac:dyDescent="0.2">
      <c r="B417" s="69"/>
      <c r="C417" s="69"/>
      <c r="D417" s="69"/>
      <c r="E417" s="69"/>
      <c r="F417" s="69"/>
      <c r="G417" s="69"/>
      <c r="H417" s="69"/>
      <c r="I417" s="69"/>
      <c r="J417" s="69"/>
      <c r="K417" s="69"/>
    </row>
    <row r="418" spans="2:11" ht="14.25" customHeight="1" x14ac:dyDescent="0.2">
      <c r="B418" s="69"/>
      <c r="C418" s="69"/>
      <c r="D418" s="69"/>
      <c r="E418" s="69"/>
      <c r="F418" s="69"/>
      <c r="G418" s="69"/>
      <c r="H418" s="69"/>
      <c r="I418" s="69"/>
      <c r="J418" s="69"/>
      <c r="K418" s="69"/>
    </row>
    <row r="419" spans="2:11" ht="14.25" customHeight="1" x14ac:dyDescent="0.2">
      <c r="B419" s="69"/>
      <c r="C419" s="69"/>
      <c r="D419" s="69"/>
      <c r="E419" s="69"/>
      <c r="F419" s="69"/>
      <c r="G419" s="69"/>
      <c r="H419" s="69"/>
      <c r="I419" s="69"/>
      <c r="J419" s="69"/>
      <c r="K419" s="69"/>
    </row>
    <row r="420" spans="2:11" ht="14.25" customHeight="1" x14ac:dyDescent="0.2">
      <c r="B420" s="69"/>
      <c r="C420" s="69"/>
      <c r="D420" s="69"/>
      <c r="E420" s="69"/>
      <c r="F420" s="69"/>
      <c r="G420" s="69"/>
      <c r="H420" s="69"/>
      <c r="I420" s="69"/>
      <c r="J420" s="69"/>
      <c r="K420" s="69"/>
    </row>
    <row r="421" spans="2:11" ht="14.25" customHeight="1" x14ac:dyDescent="0.2">
      <c r="B421" s="69"/>
      <c r="C421" s="69"/>
      <c r="D421" s="69"/>
      <c r="E421" s="69"/>
      <c r="F421" s="69"/>
      <c r="G421" s="69"/>
      <c r="H421" s="69"/>
      <c r="I421" s="69"/>
      <c r="J421" s="69"/>
      <c r="K421" s="69"/>
    </row>
    <row r="422" spans="2:11" ht="14.25" customHeight="1" x14ac:dyDescent="0.2">
      <c r="B422" s="69"/>
      <c r="C422" s="69"/>
      <c r="D422" s="69"/>
      <c r="E422" s="69"/>
      <c r="F422" s="69"/>
      <c r="G422" s="69"/>
      <c r="H422" s="69"/>
      <c r="I422" s="69"/>
      <c r="J422" s="69"/>
      <c r="K422" s="69"/>
    </row>
    <row r="423" spans="2:11" ht="14.25" customHeight="1" x14ac:dyDescent="0.2">
      <c r="B423" s="69"/>
      <c r="C423" s="69"/>
      <c r="D423" s="69"/>
      <c r="E423" s="69"/>
      <c r="F423" s="69"/>
      <c r="G423" s="69"/>
      <c r="H423" s="69"/>
      <c r="I423" s="69"/>
      <c r="J423" s="69"/>
      <c r="K423" s="69"/>
    </row>
    <row r="424" spans="2:11" ht="14.25" customHeight="1" x14ac:dyDescent="0.2">
      <c r="B424" s="69"/>
      <c r="C424" s="69"/>
      <c r="D424" s="69"/>
      <c r="E424" s="69"/>
      <c r="F424" s="69"/>
      <c r="G424" s="69"/>
      <c r="H424" s="69"/>
      <c r="I424" s="69"/>
      <c r="J424" s="69"/>
      <c r="K424" s="69"/>
    </row>
    <row r="425" spans="2:11" ht="14.25" customHeight="1" x14ac:dyDescent="0.2">
      <c r="B425" s="69"/>
      <c r="C425" s="69"/>
      <c r="D425" s="69"/>
      <c r="E425" s="69"/>
      <c r="F425" s="69"/>
      <c r="G425" s="69"/>
      <c r="H425" s="69"/>
      <c r="I425" s="69"/>
      <c r="J425" s="69"/>
      <c r="K425" s="69"/>
    </row>
    <row r="426" spans="2:11" ht="14.25" customHeight="1" x14ac:dyDescent="0.2">
      <c r="B426" s="69"/>
      <c r="C426" s="69"/>
      <c r="D426" s="69"/>
      <c r="E426" s="69"/>
      <c r="F426" s="69"/>
      <c r="G426" s="69"/>
      <c r="H426" s="69"/>
      <c r="I426" s="69"/>
      <c r="J426" s="69"/>
      <c r="K426" s="69"/>
    </row>
    <row r="427" spans="2:11" ht="14.25" customHeight="1" x14ac:dyDescent="0.2">
      <c r="B427" s="69"/>
      <c r="C427" s="69"/>
      <c r="D427" s="69"/>
      <c r="E427" s="69"/>
      <c r="F427" s="69"/>
      <c r="G427" s="69"/>
      <c r="H427" s="69"/>
      <c r="I427" s="69"/>
      <c r="J427" s="69"/>
      <c r="K427" s="69"/>
    </row>
    <row r="428" spans="2:11" ht="14.25" customHeight="1" x14ac:dyDescent="0.2">
      <c r="B428" s="69"/>
      <c r="C428" s="69"/>
      <c r="D428" s="69"/>
      <c r="E428" s="69"/>
      <c r="F428" s="69"/>
      <c r="G428" s="69"/>
      <c r="H428" s="69"/>
      <c r="I428" s="69"/>
      <c r="J428" s="69"/>
      <c r="K428" s="69"/>
    </row>
    <row r="429" spans="2:11" ht="14.25" customHeight="1" x14ac:dyDescent="0.2">
      <c r="B429" s="69"/>
      <c r="C429" s="69"/>
      <c r="D429" s="69"/>
      <c r="E429" s="69"/>
      <c r="F429" s="69"/>
      <c r="G429" s="69"/>
      <c r="H429" s="69"/>
      <c r="I429" s="69"/>
      <c r="J429" s="69"/>
      <c r="K429" s="69"/>
    </row>
    <row r="430" spans="2:11" ht="14.25" customHeight="1" x14ac:dyDescent="0.2">
      <c r="B430" s="69"/>
      <c r="C430" s="69"/>
      <c r="D430" s="69"/>
      <c r="E430" s="69"/>
      <c r="F430" s="69"/>
      <c r="G430" s="69"/>
      <c r="H430" s="69"/>
      <c r="I430" s="69"/>
      <c r="J430" s="69"/>
      <c r="K430" s="69"/>
    </row>
    <row r="431" spans="2:11" ht="14.25" customHeight="1" x14ac:dyDescent="0.2">
      <c r="B431" s="69"/>
      <c r="C431" s="69"/>
      <c r="D431" s="69"/>
      <c r="E431" s="69"/>
      <c r="F431" s="69"/>
      <c r="G431" s="69"/>
      <c r="H431" s="69"/>
      <c r="I431" s="69"/>
      <c r="J431" s="69"/>
      <c r="K431" s="69"/>
    </row>
    <row r="432" spans="2:11" ht="14.25" customHeight="1" x14ac:dyDescent="0.2">
      <c r="B432" s="69"/>
      <c r="C432" s="69"/>
      <c r="D432" s="69"/>
      <c r="E432" s="69"/>
      <c r="F432" s="69"/>
      <c r="G432" s="69"/>
      <c r="H432" s="69"/>
      <c r="I432" s="69"/>
      <c r="J432" s="69"/>
      <c r="K432" s="69"/>
    </row>
    <row r="433" spans="2:11" ht="14.25" customHeight="1" x14ac:dyDescent="0.2">
      <c r="B433" s="69"/>
      <c r="C433" s="69"/>
      <c r="D433" s="69"/>
      <c r="E433" s="69"/>
      <c r="F433" s="69"/>
      <c r="G433" s="69"/>
      <c r="H433" s="69"/>
      <c r="I433" s="69"/>
      <c r="J433" s="69"/>
      <c r="K433" s="69"/>
    </row>
    <row r="434" spans="2:11" ht="14.25" customHeight="1" x14ac:dyDescent="0.2">
      <c r="B434" s="69"/>
      <c r="C434" s="69"/>
      <c r="D434" s="69"/>
      <c r="E434" s="69"/>
      <c r="F434" s="69"/>
      <c r="G434" s="69"/>
      <c r="H434" s="69"/>
      <c r="I434" s="69"/>
      <c r="J434" s="69"/>
      <c r="K434" s="69"/>
    </row>
    <row r="435" spans="2:11" ht="14.25" customHeight="1" x14ac:dyDescent="0.2">
      <c r="B435" s="69"/>
      <c r="C435" s="69"/>
      <c r="D435" s="69"/>
      <c r="E435" s="69"/>
      <c r="F435" s="69"/>
      <c r="G435" s="69"/>
      <c r="H435" s="69"/>
      <c r="I435" s="69"/>
      <c r="J435" s="69"/>
      <c r="K435" s="69"/>
    </row>
    <row r="436" spans="2:11" ht="14.25" customHeight="1" x14ac:dyDescent="0.2">
      <c r="B436" s="69"/>
      <c r="C436" s="69"/>
      <c r="D436" s="69"/>
      <c r="E436" s="69"/>
      <c r="F436" s="69"/>
      <c r="G436" s="69"/>
      <c r="H436" s="69"/>
      <c r="I436" s="69"/>
      <c r="J436" s="69"/>
      <c r="K436" s="69"/>
    </row>
    <row r="437" spans="2:11" ht="14.25" customHeight="1" x14ac:dyDescent="0.2">
      <c r="B437" s="69"/>
      <c r="C437" s="69"/>
      <c r="D437" s="69"/>
      <c r="E437" s="69"/>
      <c r="F437" s="69"/>
      <c r="G437" s="69"/>
      <c r="H437" s="69"/>
      <c r="I437" s="69"/>
      <c r="J437" s="69"/>
      <c r="K437" s="69"/>
    </row>
    <row r="438" spans="2:11" ht="14.25" customHeight="1" x14ac:dyDescent="0.2">
      <c r="B438" s="69"/>
      <c r="C438" s="69"/>
      <c r="D438" s="69"/>
      <c r="E438" s="69"/>
      <c r="F438" s="69"/>
      <c r="G438" s="69"/>
      <c r="H438" s="69"/>
      <c r="I438" s="69"/>
      <c r="J438" s="69"/>
      <c r="K438" s="69"/>
    </row>
    <row r="439" spans="2:11" ht="14.25" customHeight="1" x14ac:dyDescent="0.2">
      <c r="B439" s="69"/>
      <c r="C439" s="69"/>
      <c r="D439" s="69"/>
      <c r="E439" s="69"/>
      <c r="F439" s="69"/>
      <c r="G439" s="69"/>
      <c r="H439" s="69"/>
      <c r="I439" s="69"/>
      <c r="J439" s="69"/>
      <c r="K439" s="69"/>
    </row>
    <row r="440" spans="2:11" ht="14.25" customHeight="1" x14ac:dyDescent="0.2">
      <c r="B440" s="69"/>
      <c r="C440" s="69"/>
      <c r="D440" s="69"/>
      <c r="E440" s="69"/>
      <c r="F440" s="69"/>
      <c r="G440" s="69"/>
      <c r="H440" s="69"/>
      <c r="I440" s="69"/>
      <c r="J440" s="69"/>
      <c r="K440" s="69"/>
    </row>
    <row r="441" spans="2:11" ht="14.25" customHeight="1" x14ac:dyDescent="0.2">
      <c r="B441" s="69"/>
      <c r="C441" s="69"/>
      <c r="D441" s="69"/>
      <c r="E441" s="69"/>
      <c r="F441" s="69"/>
      <c r="G441" s="69"/>
      <c r="H441" s="69"/>
      <c r="I441" s="69"/>
      <c r="J441" s="69"/>
      <c r="K441" s="69"/>
    </row>
    <row r="442" spans="2:11" ht="14.25" customHeight="1" x14ac:dyDescent="0.2">
      <c r="B442" s="69"/>
      <c r="C442" s="69"/>
      <c r="D442" s="69"/>
      <c r="E442" s="69"/>
      <c r="F442" s="69"/>
      <c r="G442" s="69"/>
      <c r="H442" s="69"/>
      <c r="I442" s="69"/>
      <c r="J442" s="69"/>
      <c r="K442" s="69"/>
    </row>
    <row r="443" spans="2:11" ht="14.25" customHeight="1" x14ac:dyDescent="0.2">
      <c r="B443" s="69"/>
      <c r="C443" s="69"/>
      <c r="D443" s="69"/>
      <c r="E443" s="69"/>
      <c r="F443" s="69"/>
      <c r="G443" s="69"/>
      <c r="H443" s="69"/>
      <c r="I443" s="69"/>
      <c r="J443" s="69"/>
      <c r="K443" s="69"/>
    </row>
    <row r="444" spans="2:11" ht="14.25" customHeight="1" x14ac:dyDescent="0.2">
      <c r="B444" s="69"/>
      <c r="C444" s="69"/>
      <c r="D444" s="69"/>
      <c r="E444" s="69"/>
      <c r="F444" s="69"/>
      <c r="G444" s="69"/>
      <c r="H444" s="69"/>
      <c r="I444" s="69"/>
      <c r="J444" s="69"/>
      <c r="K444" s="69"/>
    </row>
    <row r="445" spans="2:11" ht="14.25" customHeight="1" x14ac:dyDescent="0.2">
      <c r="B445" s="69"/>
      <c r="C445" s="69"/>
      <c r="D445" s="69"/>
      <c r="E445" s="69"/>
      <c r="F445" s="69"/>
      <c r="G445" s="69"/>
      <c r="H445" s="69"/>
      <c r="I445" s="69"/>
      <c r="J445" s="69"/>
      <c r="K445" s="69"/>
    </row>
    <row r="446" spans="2:11" ht="14.25" customHeight="1" x14ac:dyDescent="0.2">
      <c r="B446" s="69"/>
      <c r="C446" s="69"/>
      <c r="D446" s="69"/>
      <c r="E446" s="69"/>
      <c r="F446" s="69"/>
      <c r="G446" s="69"/>
      <c r="H446" s="69"/>
      <c r="I446" s="69"/>
      <c r="J446" s="69"/>
      <c r="K446" s="69"/>
    </row>
    <row r="447" spans="2:11" ht="14.25" customHeight="1" x14ac:dyDescent="0.2">
      <c r="B447" s="69"/>
      <c r="C447" s="69"/>
      <c r="D447" s="69"/>
      <c r="E447" s="69"/>
      <c r="F447" s="69"/>
      <c r="G447" s="69"/>
      <c r="H447" s="69"/>
      <c r="I447" s="69"/>
      <c r="J447" s="69"/>
      <c r="K447" s="69"/>
    </row>
    <row r="448" spans="2:11" ht="14.25" customHeight="1" x14ac:dyDescent="0.2">
      <c r="B448" s="69"/>
      <c r="C448" s="69"/>
      <c r="D448" s="69"/>
      <c r="E448" s="69"/>
      <c r="F448" s="69"/>
      <c r="G448" s="69"/>
      <c r="H448" s="69"/>
      <c r="I448" s="69"/>
      <c r="J448" s="69"/>
      <c r="K448" s="69"/>
    </row>
    <row r="449" spans="2:11" ht="14.25" customHeight="1" x14ac:dyDescent="0.2">
      <c r="B449" s="69"/>
      <c r="C449" s="69"/>
      <c r="D449" s="69"/>
      <c r="E449" s="69"/>
      <c r="F449" s="69"/>
      <c r="G449" s="69"/>
      <c r="H449" s="69"/>
      <c r="I449" s="69"/>
      <c r="J449" s="69"/>
      <c r="K449" s="69"/>
    </row>
    <row r="450" spans="2:11" ht="14.25" customHeight="1" x14ac:dyDescent="0.2">
      <c r="B450" s="69"/>
      <c r="C450" s="69"/>
      <c r="D450" s="69"/>
      <c r="E450" s="69"/>
      <c r="F450" s="69"/>
      <c r="G450" s="69"/>
      <c r="H450" s="69"/>
      <c r="I450" s="69"/>
      <c r="J450" s="69"/>
      <c r="K450" s="69"/>
    </row>
    <row r="451" spans="2:11" ht="14.25" customHeight="1" x14ac:dyDescent="0.2">
      <c r="B451" s="69"/>
      <c r="C451" s="69"/>
      <c r="D451" s="69"/>
      <c r="E451" s="69"/>
      <c r="F451" s="69"/>
      <c r="G451" s="69"/>
      <c r="H451" s="69"/>
      <c r="I451" s="69"/>
      <c r="J451" s="69"/>
      <c r="K451" s="69"/>
    </row>
    <row r="452" spans="2:11" ht="14.25" customHeight="1" x14ac:dyDescent="0.2">
      <c r="B452" s="69"/>
      <c r="C452" s="69"/>
      <c r="D452" s="69"/>
      <c r="E452" s="69"/>
      <c r="F452" s="69"/>
      <c r="G452" s="69"/>
      <c r="H452" s="69"/>
      <c r="I452" s="69"/>
      <c r="J452" s="69"/>
      <c r="K452" s="69"/>
    </row>
    <row r="453" spans="2:11" ht="14.25" customHeight="1" x14ac:dyDescent="0.2">
      <c r="B453" s="69"/>
      <c r="C453" s="69"/>
      <c r="D453" s="69"/>
      <c r="E453" s="69"/>
      <c r="F453" s="69"/>
      <c r="G453" s="69"/>
      <c r="H453" s="69"/>
      <c r="I453" s="69"/>
      <c r="J453" s="69"/>
      <c r="K453" s="69"/>
    </row>
    <row r="454" spans="2:11" ht="14.25" customHeight="1" x14ac:dyDescent="0.2">
      <c r="B454" s="69"/>
      <c r="C454" s="69"/>
      <c r="D454" s="69"/>
      <c r="E454" s="69"/>
      <c r="F454" s="69"/>
      <c r="G454" s="69"/>
      <c r="H454" s="69"/>
      <c r="I454" s="69"/>
      <c r="J454" s="69"/>
      <c r="K454" s="69"/>
    </row>
    <row r="455" spans="2:11" ht="14.25" customHeight="1" x14ac:dyDescent="0.2">
      <c r="B455" s="69"/>
      <c r="C455" s="69"/>
      <c r="D455" s="69"/>
      <c r="E455" s="69"/>
      <c r="F455" s="69"/>
      <c r="G455" s="69"/>
      <c r="H455" s="69"/>
      <c r="I455" s="69"/>
      <c r="J455" s="69"/>
      <c r="K455" s="69"/>
    </row>
    <row r="456" spans="2:11" ht="14.25" customHeight="1" x14ac:dyDescent="0.2">
      <c r="B456" s="69"/>
      <c r="C456" s="69"/>
      <c r="D456" s="69"/>
      <c r="E456" s="69"/>
      <c r="F456" s="69"/>
      <c r="G456" s="69"/>
      <c r="H456" s="69"/>
      <c r="I456" s="69"/>
      <c r="J456" s="69"/>
      <c r="K456" s="69"/>
    </row>
    <row r="457" spans="2:11" ht="14.25" customHeight="1" x14ac:dyDescent="0.2">
      <c r="B457" s="69"/>
      <c r="C457" s="69"/>
      <c r="D457" s="69"/>
      <c r="E457" s="69"/>
      <c r="F457" s="69"/>
      <c r="G457" s="69"/>
      <c r="H457" s="69"/>
      <c r="I457" s="69"/>
      <c r="J457" s="69"/>
      <c r="K457" s="69"/>
    </row>
    <row r="458" spans="2:11" ht="14.25" customHeight="1" x14ac:dyDescent="0.2">
      <c r="B458" s="69"/>
      <c r="C458" s="69"/>
      <c r="D458" s="69"/>
      <c r="E458" s="69"/>
      <c r="F458" s="69"/>
      <c r="G458" s="69"/>
      <c r="H458" s="69"/>
      <c r="I458" s="69"/>
      <c r="J458" s="69"/>
      <c r="K458" s="69"/>
    </row>
    <row r="459" spans="2:11" ht="14.25" customHeight="1" x14ac:dyDescent="0.2">
      <c r="B459" s="69"/>
      <c r="C459" s="69"/>
      <c r="D459" s="69"/>
      <c r="E459" s="69"/>
      <c r="F459" s="69"/>
      <c r="G459" s="69"/>
      <c r="H459" s="69"/>
      <c r="I459" s="69"/>
      <c r="J459" s="69"/>
      <c r="K459" s="69"/>
    </row>
    <row r="460" spans="2:11" ht="14.25" customHeight="1" x14ac:dyDescent="0.2">
      <c r="B460" s="69"/>
      <c r="C460" s="69"/>
      <c r="D460" s="69"/>
      <c r="E460" s="69"/>
      <c r="F460" s="69"/>
      <c r="G460" s="69"/>
      <c r="H460" s="69"/>
      <c r="I460" s="69"/>
      <c r="J460" s="69"/>
      <c r="K460" s="69"/>
    </row>
    <row r="461" spans="2:11" ht="14.25" customHeight="1" x14ac:dyDescent="0.2">
      <c r="B461" s="69"/>
      <c r="C461" s="69"/>
      <c r="D461" s="69"/>
      <c r="E461" s="69"/>
      <c r="F461" s="69"/>
      <c r="G461" s="69"/>
      <c r="H461" s="69"/>
      <c r="I461" s="69"/>
      <c r="J461" s="69"/>
      <c r="K461" s="69"/>
    </row>
    <row r="462" spans="2:11" ht="14.25" customHeight="1" x14ac:dyDescent="0.2">
      <c r="B462" s="69"/>
      <c r="C462" s="69"/>
      <c r="D462" s="69"/>
      <c r="E462" s="69"/>
      <c r="F462" s="69"/>
      <c r="G462" s="69"/>
      <c r="H462" s="69"/>
      <c r="I462" s="69"/>
      <c r="J462" s="69"/>
      <c r="K462" s="69"/>
    </row>
    <row r="463" spans="2:11" ht="14.25" customHeight="1" x14ac:dyDescent="0.2">
      <c r="B463" s="69"/>
      <c r="C463" s="69"/>
      <c r="D463" s="69"/>
      <c r="E463" s="69"/>
      <c r="F463" s="69"/>
      <c r="G463" s="69"/>
      <c r="H463" s="69"/>
      <c r="I463" s="69"/>
      <c r="J463" s="69"/>
      <c r="K463" s="69"/>
    </row>
    <row r="464" spans="2:11" ht="14.25" customHeight="1" x14ac:dyDescent="0.2">
      <c r="B464" s="69"/>
      <c r="C464" s="69"/>
      <c r="D464" s="69"/>
      <c r="E464" s="69"/>
      <c r="F464" s="69"/>
      <c r="G464" s="69"/>
      <c r="H464" s="69"/>
      <c r="I464" s="69"/>
      <c r="J464" s="69"/>
      <c r="K464" s="69"/>
    </row>
    <row r="465" spans="2:11" ht="14.25" customHeight="1" x14ac:dyDescent="0.2">
      <c r="B465" s="69"/>
      <c r="C465" s="69"/>
      <c r="D465" s="69"/>
      <c r="E465" s="69"/>
      <c r="F465" s="69"/>
      <c r="G465" s="69"/>
      <c r="H465" s="69"/>
      <c r="I465" s="69"/>
      <c r="J465" s="69"/>
      <c r="K465" s="69"/>
    </row>
    <row r="466" spans="2:11" ht="14.25" customHeight="1" x14ac:dyDescent="0.2">
      <c r="B466" s="69"/>
      <c r="C466" s="69"/>
      <c r="D466" s="69"/>
      <c r="E466" s="69"/>
      <c r="F466" s="69"/>
      <c r="G466" s="69"/>
      <c r="H466" s="69"/>
      <c r="I466" s="69"/>
      <c r="J466" s="69"/>
      <c r="K466" s="69"/>
    </row>
    <row r="467" spans="2:11" ht="14.25" customHeight="1" x14ac:dyDescent="0.2">
      <c r="B467" s="69"/>
      <c r="C467" s="69"/>
      <c r="D467" s="69"/>
      <c r="E467" s="69"/>
      <c r="F467" s="69"/>
      <c r="G467" s="69"/>
      <c r="H467" s="69"/>
      <c r="I467" s="69"/>
      <c r="J467" s="69"/>
      <c r="K467" s="69"/>
    </row>
    <row r="468" spans="2:11" ht="14.25" customHeight="1" x14ac:dyDescent="0.2">
      <c r="B468" s="69"/>
      <c r="C468" s="69"/>
      <c r="D468" s="69"/>
      <c r="E468" s="69"/>
      <c r="F468" s="69"/>
      <c r="G468" s="69"/>
      <c r="H468" s="69"/>
      <c r="I468" s="69"/>
      <c r="J468" s="69"/>
      <c r="K468" s="69"/>
    </row>
    <row r="469" spans="2:11" ht="14.25" customHeight="1" x14ac:dyDescent="0.2">
      <c r="B469" s="69"/>
      <c r="C469" s="69"/>
      <c r="D469" s="69"/>
      <c r="E469" s="69"/>
      <c r="F469" s="69"/>
      <c r="G469" s="69"/>
      <c r="H469" s="69"/>
      <c r="I469" s="69"/>
      <c r="J469" s="69"/>
      <c r="K469" s="69"/>
    </row>
    <row r="470" spans="2:11" ht="14.25" customHeight="1" x14ac:dyDescent="0.2">
      <c r="B470" s="69"/>
      <c r="C470" s="69"/>
      <c r="D470" s="69"/>
      <c r="E470" s="69"/>
      <c r="F470" s="69"/>
      <c r="G470" s="69"/>
      <c r="H470" s="69"/>
      <c r="I470" s="69"/>
      <c r="J470" s="69"/>
      <c r="K470" s="69"/>
    </row>
    <row r="471" spans="2:11" ht="14.25" customHeight="1" x14ac:dyDescent="0.2">
      <c r="B471" s="69"/>
      <c r="C471" s="69"/>
      <c r="D471" s="69"/>
      <c r="E471" s="69"/>
      <c r="F471" s="69"/>
      <c r="G471" s="69"/>
      <c r="H471" s="69"/>
      <c r="I471" s="69"/>
      <c r="J471" s="69"/>
      <c r="K471" s="69"/>
    </row>
    <row r="472" spans="2:11" ht="14.25" customHeight="1" x14ac:dyDescent="0.2">
      <c r="B472" s="69"/>
      <c r="C472" s="69"/>
      <c r="D472" s="69"/>
      <c r="E472" s="69"/>
      <c r="F472" s="69"/>
      <c r="G472" s="69"/>
      <c r="H472" s="69"/>
      <c r="I472" s="69"/>
      <c r="J472" s="69"/>
      <c r="K472" s="69"/>
    </row>
    <row r="473" spans="2:11" ht="14.25" customHeight="1" x14ac:dyDescent="0.2">
      <c r="B473" s="69"/>
      <c r="C473" s="69"/>
      <c r="D473" s="69"/>
      <c r="E473" s="69"/>
      <c r="F473" s="69"/>
      <c r="G473" s="69"/>
      <c r="H473" s="69"/>
      <c r="I473" s="69"/>
      <c r="J473" s="69"/>
      <c r="K473" s="69"/>
    </row>
    <row r="474" spans="2:11" ht="14.25" customHeight="1" x14ac:dyDescent="0.2">
      <c r="B474" s="69"/>
      <c r="C474" s="69"/>
      <c r="D474" s="69"/>
      <c r="E474" s="69"/>
      <c r="F474" s="69"/>
      <c r="G474" s="69"/>
      <c r="H474" s="69"/>
      <c r="I474" s="69"/>
      <c r="J474" s="69"/>
      <c r="K474" s="69"/>
    </row>
    <row r="475" spans="2:11" ht="14.25" customHeight="1" x14ac:dyDescent="0.2">
      <c r="B475" s="69"/>
      <c r="C475" s="69"/>
      <c r="D475" s="69"/>
      <c r="E475" s="69"/>
      <c r="F475" s="69"/>
      <c r="G475" s="69"/>
      <c r="H475" s="69"/>
      <c r="I475" s="69"/>
      <c r="J475" s="69"/>
      <c r="K475" s="69"/>
    </row>
    <row r="476" spans="2:11" ht="14.25" customHeight="1" x14ac:dyDescent="0.2">
      <c r="B476" s="69"/>
      <c r="C476" s="69"/>
      <c r="D476" s="69"/>
      <c r="E476" s="69"/>
      <c r="F476" s="69"/>
      <c r="G476" s="69"/>
      <c r="H476" s="69"/>
      <c r="I476" s="69"/>
      <c r="J476" s="69"/>
      <c r="K476" s="69"/>
    </row>
    <row r="477" spans="2:11" ht="14.25" customHeight="1" x14ac:dyDescent="0.2">
      <c r="B477" s="69"/>
      <c r="C477" s="69"/>
      <c r="D477" s="69"/>
      <c r="E477" s="69"/>
      <c r="F477" s="69"/>
      <c r="G477" s="69"/>
      <c r="H477" s="69"/>
      <c r="I477" s="69"/>
      <c r="J477" s="69"/>
      <c r="K477" s="69"/>
    </row>
    <row r="478" spans="2:11" ht="14.25" customHeight="1" x14ac:dyDescent="0.2">
      <c r="B478" s="69"/>
      <c r="C478" s="69"/>
      <c r="D478" s="69"/>
      <c r="E478" s="69"/>
      <c r="F478" s="69"/>
      <c r="G478" s="69"/>
      <c r="H478" s="69"/>
      <c r="I478" s="69"/>
      <c r="J478" s="69"/>
      <c r="K478" s="69"/>
    </row>
    <row r="479" spans="2:11" ht="14.25" customHeight="1" x14ac:dyDescent="0.2">
      <c r="B479" s="69"/>
      <c r="C479" s="69"/>
      <c r="D479" s="69"/>
      <c r="E479" s="69"/>
      <c r="F479" s="69"/>
      <c r="G479" s="69"/>
      <c r="H479" s="69"/>
      <c r="I479" s="69"/>
      <c r="J479" s="69"/>
      <c r="K479" s="69"/>
    </row>
    <row r="480" spans="2:11" ht="14.25" customHeight="1" x14ac:dyDescent="0.2">
      <c r="B480" s="69"/>
      <c r="C480" s="69"/>
      <c r="D480" s="69"/>
      <c r="E480" s="69"/>
      <c r="F480" s="69"/>
      <c r="G480" s="69"/>
      <c r="H480" s="69"/>
      <c r="I480" s="69"/>
      <c r="J480" s="69"/>
      <c r="K480" s="69"/>
    </row>
    <row r="481" spans="2:11" ht="14.25" customHeight="1" x14ac:dyDescent="0.2">
      <c r="B481" s="69"/>
      <c r="C481" s="69"/>
      <c r="D481" s="69"/>
      <c r="E481" s="69"/>
      <c r="F481" s="69"/>
      <c r="G481" s="69"/>
      <c r="H481" s="69"/>
      <c r="I481" s="69"/>
      <c r="J481" s="69"/>
      <c r="K481" s="69"/>
    </row>
    <row r="482" spans="2:11" ht="14.25" customHeight="1" x14ac:dyDescent="0.2">
      <c r="B482" s="69"/>
      <c r="C482" s="69"/>
      <c r="D482" s="69"/>
      <c r="E482" s="69"/>
      <c r="F482" s="69"/>
      <c r="G482" s="69"/>
      <c r="H482" s="69"/>
      <c r="I482" s="69"/>
      <c r="J482" s="69"/>
      <c r="K482" s="69"/>
    </row>
    <row r="483" spans="2:11" ht="14.25" customHeight="1" x14ac:dyDescent="0.2">
      <c r="B483" s="69"/>
      <c r="C483" s="69"/>
      <c r="D483" s="69"/>
      <c r="E483" s="69"/>
      <c r="F483" s="69"/>
      <c r="G483" s="69"/>
      <c r="H483" s="69"/>
      <c r="I483" s="69"/>
      <c r="J483" s="69"/>
      <c r="K483" s="69"/>
    </row>
    <row r="484" spans="2:11" ht="14.25" customHeight="1" x14ac:dyDescent="0.2">
      <c r="B484" s="69"/>
      <c r="C484" s="69"/>
      <c r="D484" s="69"/>
      <c r="E484" s="69"/>
      <c r="F484" s="69"/>
      <c r="G484" s="69"/>
      <c r="H484" s="69"/>
      <c r="I484" s="69"/>
      <c r="J484" s="69"/>
      <c r="K484" s="69"/>
    </row>
    <row r="485" spans="2:11" ht="14.25" customHeight="1" x14ac:dyDescent="0.2">
      <c r="B485" s="69"/>
      <c r="C485" s="69"/>
      <c r="D485" s="69"/>
      <c r="E485" s="69"/>
      <c r="F485" s="69"/>
      <c r="G485" s="69"/>
      <c r="H485" s="69"/>
      <c r="I485" s="69"/>
      <c r="J485" s="69"/>
      <c r="K485" s="69"/>
    </row>
    <row r="486" spans="2:11" ht="14.25" customHeight="1" x14ac:dyDescent="0.2">
      <c r="B486" s="69"/>
      <c r="C486" s="69"/>
      <c r="D486" s="69"/>
      <c r="E486" s="69"/>
      <c r="F486" s="69"/>
      <c r="G486" s="69"/>
      <c r="H486" s="69"/>
      <c r="I486" s="69"/>
      <c r="J486" s="69"/>
      <c r="K486" s="69"/>
    </row>
    <row r="487" spans="2:11" ht="14.25" customHeight="1" x14ac:dyDescent="0.2">
      <c r="B487" s="69"/>
      <c r="C487" s="69"/>
      <c r="D487" s="69"/>
      <c r="E487" s="69"/>
      <c r="F487" s="69"/>
      <c r="G487" s="69"/>
      <c r="H487" s="69"/>
      <c r="I487" s="69"/>
      <c r="J487" s="69"/>
      <c r="K487" s="69"/>
    </row>
    <row r="488" spans="2:11" ht="14.25" customHeight="1" x14ac:dyDescent="0.2">
      <c r="B488" s="69"/>
      <c r="C488" s="69"/>
      <c r="D488" s="69"/>
      <c r="E488" s="69"/>
      <c r="F488" s="69"/>
      <c r="G488" s="69"/>
      <c r="H488" s="69"/>
      <c r="I488" s="69"/>
      <c r="J488" s="69"/>
      <c r="K488" s="69"/>
    </row>
    <row r="489" spans="2:11" ht="14.25" customHeight="1" x14ac:dyDescent="0.2">
      <c r="B489" s="69"/>
      <c r="C489" s="69"/>
      <c r="D489" s="69"/>
      <c r="E489" s="69"/>
      <c r="F489" s="69"/>
      <c r="G489" s="69"/>
      <c r="H489" s="69"/>
      <c r="I489" s="69"/>
      <c r="J489" s="69"/>
      <c r="K489" s="69"/>
    </row>
    <row r="490" spans="2:11" ht="14.25" customHeight="1" x14ac:dyDescent="0.2">
      <c r="B490" s="69"/>
      <c r="C490" s="69"/>
      <c r="D490" s="69"/>
      <c r="E490" s="69"/>
      <c r="F490" s="69"/>
      <c r="G490" s="69"/>
      <c r="H490" s="69"/>
      <c r="I490" s="69"/>
      <c r="J490" s="69"/>
      <c r="K490" s="69"/>
    </row>
    <row r="491" spans="2:11" ht="14.25" customHeight="1" x14ac:dyDescent="0.2">
      <c r="B491" s="69"/>
      <c r="C491" s="69"/>
      <c r="D491" s="69"/>
      <c r="E491" s="69"/>
      <c r="F491" s="69"/>
      <c r="G491" s="69"/>
      <c r="H491" s="69"/>
      <c r="I491" s="69"/>
      <c r="J491" s="69"/>
      <c r="K491" s="69"/>
    </row>
    <row r="492" spans="2:11" ht="14.25" customHeight="1" x14ac:dyDescent="0.2">
      <c r="B492" s="69"/>
      <c r="C492" s="69"/>
      <c r="D492" s="69"/>
      <c r="E492" s="69"/>
      <c r="F492" s="69"/>
      <c r="G492" s="69"/>
      <c r="H492" s="69"/>
      <c r="I492" s="69"/>
      <c r="J492" s="69"/>
      <c r="K492" s="69"/>
    </row>
    <row r="493" spans="2:11" ht="14.25" customHeight="1" x14ac:dyDescent="0.2">
      <c r="B493" s="69"/>
      <c r="C493" s="69"/>
      <c r="D493" s="69"/>
      <c r="E493" s="69"/>
      <c r="F493" s="69"/>
      <c r="G493" s="69"/>
      <c r="H493" s="69"/>
      <c r="I493" s="69"/>
      <c r="J493" s="69"/>
      <c r="K493" s="69"/>
    </row>
    <row r="494" spans="2:11" ht="14.25" customHeight="1" x14ac:dyDescent="0.2">
      <c r="B494" s="69"/>
      <c r="C494" s="69"/>
      <c r="D494" s="69"/>
      <c r="E494" s="69"/>
      <c r="F494" s="69"/>
      <c r="G494" s="69"/>
      <c r="H494" s="69"/>
      <c r="I494" s="69"/>
      <c r="J494" s="69"/>
      <c r="K494" s="69"/>
    </row>
    <row r="495" spans="2:11" ht="14.25" customHeight="1" x14ac:dyDescent="0.2">
      <c r="B495" s="69"/>
      <c r="C495" s="69"/>
      <c r="D495" s="69"/>
      <c r="E495" s="69"/>
      <c r="F495" s="69"/>
      <c r="G495" s="69"/>
      <c r="H495" s="69"/>
      <c r="I495" s="69"/>
      <c r="J495" s="69"/>
      <c r="K495" s="69"/>
    </row>
    <row r="496" spans="2:11" ht="14.25" customHeight="1" x14ac:dyDescent="0.2">
      <c r="B496" s="69"/>
      <c r="C496" s="69"/>
      <c r="D496" s="69"/>
      <c r="E496" s="69"/>
      <c r="F496" s="69"/>
      <c r="G496" s="69"/>
      <c r="H496" s="69"/>
      <c r="I496" s="69"/>
      <c r="J496" s="69"/>
      <c r="K496" s="69"/>
    </row>
    <row r="497" spans="2:11" ht="14.25" customHeight="1" x14ac:dyDescent="0.2">
      <c r="B497" s="69"/>
      <c r="C497" s="69"/>
      <c r="D497" s="69"/>
      <c r="E497" s="69"/>
      <c r="F497" s="69"/>
      <c r="G497" s="69"/>
      <c r="H497" s="69"/>
      <c r="I497" s="69"/>
      <c r="J497" s="69"/>
      <c r="K497" s="69"/>
    </row>
    <row r="498" spans="2:11" ht="14.25" customHeight="1" x14ac:dyDescent="0.2">
      <c r="B498" s="69"/>
      <c r="C498" s="69"/>
      <c r="D498" s="69"/>
      <c r="E498" s="69"/>
      <c r="F498" s="69"/>
      <c r="G498" s="69"/>
      <c r="H498" s="69"/>
      <c r="I498" s="69"/>
      <c r="J498" s="69"/>
      <c r="K498" s="69"/>
    </row>
    <row r="499" spans="2:11" ht="14.25" customHeight="1" x14ac:dyDescent="0.2">
      <c r="B499" s="69"/>
      <c r="C499" s="69"/>
      <c r="D499" s="69"/>
      <c r="E499" s="69"/>
      <c r="F499" s="69"/>
      <c r="G499" s="69"/>
      <c r="H499" s="69"/>
      <c r="I499" s="69"/>
      <c r="J499" s="69"/>
      <c r="K499" s="69"/>
    </row>
    <row r="500" spans="2:11" ht="14.25" customHeight="1" x14ac:dyDescent="0.2">
      <c r="B500" s="69"/>
      <c r="C500" s="69"/>
      <c r="D500" s="69"/>
      <c r="E500" s="69"/>
      <c r="F500" s="69"/>
      <c r="G500" s="69"/>
      <c r="H500" s="69"/>
      <c r="I500" s="69"/>
      <c r="J500" s="69"/>
      <c r="K500" s="69"/>
    </row>
    <row r="501" spans="2:11" ht="14.25" customHeight="1" x14ac:dyDescent="0.2">
      <c r="B501" s="69"/>
      <c r="C501" s="69"/>
      <c r="D501" s="69"/>
      <c r="E501" s="69"/>
      <c r="F501" s="69"/>
      <c r="G501" s="69"/>
      <c r="H501" s="69"/>
      <c r="I501" s="69"/>
      <c r="J501" s="69"/>
      <c r="K501" s="69"/>
    </row>
    <row r="502" spans="2:11" ht="14.25" customHeight="1" x14ac:dyDescent="0.2">
      <c r="B502" s="69"/>
      <c r="C502" s="69"/>
      <c r="D502" s="69"/>
      <c r="E502" s="69"/>
      <c r="F502" s="69"/>
      <c r="G502" s="69"/>
      <c r="H502" s="69"/>
      <c r="I502" s="69"/>
      <c r="J502" s="69"/>
      <c r="K502" s="69"/>
    </row>
    <row r="503" spans="2:11" ht="14.25" customHeight="1" x14ac:dyDescent="0.2">
      <c r="B503" s="69"/>
      <c r="C503" s="69"/>
      <c r="D503" s="69"/>
      <c r="E503" s="69"/>
      <c r="F503" s="69"/>
      <c r="G503" s="69"/>
      <c r="H503" s="69"/>
      <c r="I503" s="69"/>
      <c r="J503" s="69"/>
      <c r="K503" s="69"/>
    </row>
    <row r="504" spans="2:11" ht="14.25" customHeight="1" x14ac:dyDescent="0.2">
      <c r="B504" s="69"/>
      <c r="C504" s="69"/>
      <c r="D504" s="69"/>
      <c r="E504" s="69"/>
      <c r="F504" s="69"/>
      <c r="G504" s="69"/>
      <c r="H504" s="69"/>
      <c r="I504" s="69"/>
      <c r="J504" s="69"/>
      <c r="K504" s="69"/>
    </row>
    <row r="505" spans="2:11" ht="14.25" customHeight="1" x14ac:dyDescent="0.2">
      <c r="B505" s="69"/>
      <c r="C505" s="69"/>
      <c r="D505" s="69"/>
      <c r="E505" s="69"/>
      <c r="F505" s="69"/>
      <c r="G505" s="69"/>
      <c r="H505" s="69"/>
      <c r="I505" s="69"/>
      <c r="J505" s="69"/>
      <c r="K505" s="69"/>
    </row>
    <row r="506" spans="2:11" ht="14.25" customHeight="1" x14ac:dyDescent="0.2">
      <c r="B506" s="69"/>
      <c r="C506" s="69"/>
      <c r="D506" s="69"/>
      <c r="E506" s="69"/>
      <c r="F506" s="69"/>
      <c r="G506" s="69"/>
      <c r="H506" s="69"/>
      <c r="I506" s="69"/>
      <c r="J506" s="69"/>
      <c r="K506" s="69"/>
    </row>
    <row r="507" spans="2:11" ht="14.25" customHeight="1" x14ac:dyDescent="0.2">
      <c r="B507" s="69"/>
      <c r="C507" s="69"/>
      <c r="D507" s="69"/>
      <c r="E507" s="69"/>
      <c r="F507" s="69"/>
      <c r="G507" s="69"/>
      <c r="H507" s="69"/>
      <c r="I507" s="69"/>
      <c r="J507" s="69"/>
      <c r="K507" s="69"/>
    </row>
    <row r="508" spans="2:11" ht="14.25" customHeight="1" x14ac:dyDescent="0.2">
      <c r="B508" s="69"/>
      <c r="C508" s="69"/>
      <c r="D508" s="69"/>
      <c r="E508" s="69"/>
      <c r="F508" s="69"/>
      <c r="G508" s="69"/>
      <c r="H508" s="69"/>
      <c r="I508" s="69"/>
      <c r="J508" s="69"/>
      <c r="K508" s="69"/>
    </row>
    <row r="509" spans="2:11" ht="14.25" customHeight="1" x14ac:dyDescent="0.2">
      <c r="B509" s="69"/>
      <c r="C509" s="69"/>
      <c r="D509" s="69"/>
      <c r="E509" s="69"/>
      <c r="F509" s="69"/>
      <c r="G509" s="69"/>
      <c r="H509" s="69"/>
      <c r="I509" s="69"/>
      <c r="J509" s="69"/>
      <c r="K509" s="69"/>
    </row>
    <row r="510" spans="2:11" ht="14.25" customHeight="1" x14ac:dyDescent="0.2">
      <c r="B510" s="69"/>
      <c r="C510" s="69"/>
      <c r="D510" s="69"/>
      <c r="E510" s="69"/>
      <c r="F510" s="69"/>
      <c r="G510" s="69"/>
      <c r="H510" s="69"/>
      <c r="I510" s="69"/>
      <c r="J510" s="69"/>
      <c r="K510" s="69"/>
    </row>
    <row r="511" spans="2:11" ht="14.25" customHeight="1" x14ac:dyDescent="0.2">
      <c r="B511" s="69"/>
      <c r="C511" s="69"/>
      <c r="D511" s="69"/>
      <c r="E511" s="69"/>
      <c r="F511" s="69"/>
      <c r="G511" s="69"/>
      <c r="H511" s="69"/>
      <c r="I511" s="69"/>
      <c r="J511" s="69"/>
      <c r="K511" s="69"/>
    </row>
    <row r="512" spans="2:11" ht="14.25" customHeight="1" x14ac:dyDescent="0.2">
      <c r="B512" s="69"/>
      <c r="C512" s="69"/>
      <c r="D512" s="69"/>
      <c r="E512" s="69"/>
      <c r="F512" s="69"/>
      <c r="G512" s="69"/>
      <c r="H512" s="69"/>
      <c r="I512" s="69"/>
      <c r="J512" s="69"/>
      <c r="K512" s="69"/>
    </row>
    <row r="513" spans="2:11" ht="14.25" customHeight="1" x14ac:dyDescent="0.2">
      <c r="B513" s="69"/>
      <c r="C513" s="69"/>
      <c r="D513" s="69"/>
      <c r="E513" s="69"/>
      <c r="F513" s="69"/>
      <c r="G513" s="69"/>
      <c r="H513" s="69"/>
      <c r="I513" s="69"/>
      <c r="J513" s="69"/>
      <c r="K513" s="69"/>
    </row>
    <row r="514" spans="2:11" ht="14.25" customHeight="1" x14ac:dyDescent="0.2">
      <c r="B514" s="69"/>
      <c r="C514" s="69"/>
      <c r="D514" s="69"/>
      <c r="E514" s="69"/>
      <c r="F514" s="69"/>
      <c r="G514" s="69"/>
      <c r="H514" s="69"/>
      <c r="I514" s="69"/>
      <c r="J514" s="69"/>
      <c r="K514" s="69"/>
    </row>
    <row r="515" spans="2:11" ht="14.25" customHeight="1" x14ac:dyDescent="0.2">
      <c r="B515" s="69"/>
      <c r="C515" s="69"/>
      <c r="D515" s="69"/>
      <c r="E515" s="69"/>
      <c r="F515" s="69"/>
      <c r="G515" s="69"/>
      <c r="H515" s="69"/>
      <c r="I515" s="69"/>
      <c r="J515" s="69"/>
      <c r="K515" s="69"/>
    </row>
    <row r="516" spans="2:11" ht="14.25" customHeight="1" x14ac:dyDescent="0.2">
      <c r="B516" s="69"/>
      <c r="C516" s="69"/>
      <c r="D516" s="69"/>
      <c r="E516" s="69"/>
      <c r="F516" s="69"/>
      <c r="G516" s="69"/>
      <c r="H516" s="69"/>
      <c r="I516" s="69"/>
      <c r="J516" s="69"/>
      <c r="K516" s="69"/>
    </row>
    <row r="517" spans="2:11" ht="14.25" customHeight="1" x14ac:dyDescent="0.2">
      <c r="B517" s="69"/>
      <c r="C517" s="69"/>
      <c r="D517" s="69"/>
      <c r="E517" s="69"/>
      <c r="F517" s="69"/>
      <c r="G517" s="69"/>
      <c r="H517" s="69"/>
      <c r="I517" s="69"/>
      <c r="J517" s="69"/>
      <c r="K517" s="69"/>
    </row>
    <row r="518" spans="2:11" ht="14.25" customHeight="1" x14ac:dyDescent="0.2">
      <c r="B518" s="69"/>
      <c r="C518" s="69"/>
      <c r="D518" s="69"/>
      <c r="E518" s="69"/>
      <c r="F518" s="69"/>
      <c r="G518" s="69"/>
      <c r="H518" s="69"/>
      <c r="I518" s="69"/>
      <c r="J518" s="69"/>
      <c r="K518" s="69"/>
    </row>
    <row r="519" spans="2:11" ht="14.25" customHeight="1" x14ac:dyDescent="0.2">
      <c r="B519" s="69"/>
      <c r="C519" s="69"/>
      <c r="D519" s="69"/>
      <c r="E519" s="69"/>
      <c r="F519" s="69"/>
      <c r="G519" s="69"/>
      <c r="H519" s="69"/>
      <c r="I519" s="69"/>
      <c r="J519" s="69"/>
      <c r="K519" s="69"/>
    </row>
    <row r="520" spans="2:11" ht="14.25" customHeight="1" x14ac:dyDescent="0.2">
      <c r="B520" s="69"/>
      <c r="C520" s="69"/>
      <c r="D520" s="69"/>
      <c r="E520" s="69"/>
      <c r="F520" s="69"/>
      <c r="G520" s="69"/>
      <c r="H520" s="69"/>
      <c r="I520" s="69"/>
      <c r="J520" s="69"/>
      <c r="K520" s="69"/>
    </row>
    <row r="521" spans="2:11" ht="14.25" customHeight="1" x14ac:dyDescent="0.2">
      <c r="B521" s="69"/>
      <c r="C521" s="69"/>
      <c r="D521" s="69"/>
      <c r="E521" s="69"/>
      <c r="F521" s="69"/>
      <c r="G521" s="69"/>
      <c r="H521" s="69"/>
      <c r="I521" s="69"/>
      <c r="J521" s="69"/>
      <c r="K521" s="69"/>
    </row>
    <row r="522" spans="2:11" ht="14.25" customHeight="1" x14ac:dyDescent="0.2">
      <c r="B522" s="69"/>
      <c r="C522" s="69"/>
      <c r="D522" s="69"/>
      <c r="E522" s="69"/>
      <c r="F522" s="69"/>
      <c r="G522" s="69"/>
      <c r="H522" s="69"/>
      <c r="I522" s="69"/>
      <c r="J522" s="69"/>
      <c r="K522" s="69"/>
    </row>
    <row r="523" spans="2:11" ht="14.25" customHeight="1" x14ac:dyDescent="0.2">
      <c r="B523" s="69"/>
      <c r="C523" s="69"/>
      <c r="D523" s="69"/>
      <c r="E523" s="69"/>
      <c r="F523" s="69"/>
      <c r="G523" s="69"/>
      <c r="H523" s="69"/>
      <c r="I523" s="69"/>
      <c r="J523" s="69"/>
      <c r="K523" s="69"/>
    </row>
    <row r="524" spans="2:11" ht="14.25" customHeight="1" x14ac:dyDescent="0.2">
      <c r="B524" s="69"/>
      <c r="C524" s="69"/>
      <c r="D524" s="69"/>
      <c r="E524" s="69"/>
      <c r="F524" s="69"/>
      <c r="G524" s="69"/>
      <c r="H524" s="69"/>
      <c r="I524" s="69"/>
      <c r="J524" s="69"/>
      <c r="K524" s="69"/>
    </row>
    <row r="525" spans="2:11" ht="14.25" customHeight="1" x14ac:dyDescent="0.2">
      <c r="B525" s="69"/>
      <c r="C525" s="69"/>
      <c r="D525" s="69"/>
      <c r="E525" s="69"/>
      <c r="F525" s="69"/>
      <c r="G525" s="69"/>
      <c r="H525" s="69"/>
      <c r="I525" s="69"/>
      <c r="J525" s="69"/>
      <c r="K525" s="69"/>
    </row>
    <row r="526" spans="2:11" ht="14.25" customHeight="1" x14ac:dyDescent="0.2">
      <c r="B526" s="69"/>
      <c r="C526" s="69"/>
      <c r="D526" s="69"/>
      <c r="E526" s="69"/>
      <c r="F526" s="69"/>
      <c r="G526" s="69"/>
      <c r="H526" s="69"/>
      <c r="I526" s="69"/>
      <c r="J526" s="69"/>
      <c r="K526" s="69"/>
    </row>
    <row r="527" spans="2:11" ht="14.25" customHeight="1" x14ac:dyDescent="0.2">
      <c r="B527" s="69"/>
      <c r="C527" s="69"/>
      <c r="D527" s="69"/>
      <c r="E527" s="69"/>
      <c r="F527" s="69"/>
      <c r="G527" s="69"/>
      <c r="H527" s="69"/>
      <c r="I527" s="69"/>
      <c r="J527" s="69"/>
      <c r="K527" s="69"/>
    </row>
    <row r="528" spans="2:11" ht="14.25" customHeight="1" x14ac:dyDescent="0.2">
      <c r="B528" s="69"/>
      <c r="C528" s="69"/>
      <c r="D528" s="69"/>
      <c r="E528" s="69"/>
      <c r="F528" s="69"/>
      <c r="G528" s="69"/>
      <c r="H528" s="69"/>
      <c r="I528" s="69"/>
      <c r="J528" s="69"/>
      <c r="K528" s="69"/>
    </row>
    <row r="529" spans="2:11" ht="14.25" customHeight="1" x14ac:dyDescent="0.2">
      <c r="B529" s="69"/>
      <c r="C529" s="69"/>
      <c r="D529" s="69"/>
      <c r="E529" s="69"/>
      <c r="F529" s="69"/>
      <c r="G529" s="69"/>
      <c r="H529" s="69"/>
      <c r="I529" s="69"/>
      <c r="J529" s="69"/>
      <c r="K529" s="69"/>
    </row>
    <row r="530" spans="2:11" ht="14.25" customHeight="1" x14ac:dyDescent="0.2">
      <c r="B530" s="69"/>
      <c r="C530" s="69"/>
      <c r="D530" s="69"/>
      <c r="E530" s="69"/>
      <c r="F530" s="69"/>
      <c r="G530" s="69"/>
      <c r="H530" s="69"/>
      <c r="I530" s="69"/>
      <c r="J530" s="69"/>
      <c r="K530" s="69"/>
    </row>
    <row r="531" spans="2:11" ht="14.25" customHeight="1" x14ac:dyDescent="0.2">
      <c r="B531" s="69"/>
      <c r="C531" s="69"/>
      <c r="D531" s="69"/>
      <c r="E531" s="69"/>
      <c r="F531" s="69"/>
      <c r="G531" s="69"/>
      <c r="H531" s="69"/>
      <c r="I531" s="69"/>
      <c r="J531" s="69"/>
      <c r="K531" s="69"/>
    </row>
    <row r="532" spans="2:11" ht="14.25" customHeight="1" x14ac:dyDescent="0.2">
      <c r="B532" s="69"/>
      <c r="C532" s="69"/>
      <c r="D532" s="69"/>
      <c r="E532" s="69"/>
      <c r="F532" s="69"/>
      <c r="G532" s="69"/>
      <c r="H532" s="69"/>
      <c r="I532" s="69"/>
      <c r="J532" s="69"/>
      <c r="K532" s="69"/>
    </row>
    <row r="533" spans="2:11" ht="14.25" customHeight="1" x14ac:dyDescent="0.2">
      <c r="B533" s="69"/>
      <c r="C533" s="69"/>
      <c r="D533" s="69"/>
      <c r="E533" s="69"/>
      <c r="F533" s="69"/>
      <c r="G533" s="69"/>
      <c r="H533" s="69"/>
      <c r="I533" s="69"/>
      <c r="J533" s="69"/>
      <c r="K533" s="69"/>
    </row>
    <row r="534" spans="2:11" ht="14.25" customHeight="1" x14ac:dyDescent="0.2">
      <c r="B534" s="69"/>
      <c r="C534" s="69"/>
      <c r="D534" s="69"/>
      <c r="E534" s="69"/>
      <c r="F534" s="69"/>
      <c r="G534" s="69"/>
      <c r="H534" s="69"/>
      <c r="I534" s="69"/>
      <c r="J534" s="69"/>
      <c r="K534" s="69"/>
    </row>
    <row r="535" spans="2:11" ht="14.25" customHeight="1" x14ac:dyDescent="0.2">
      <c r="B535" s="69"/>
      <c r="C535" s="69"/>
      <c r="D535" s="69"/>
      <c r="E535" s="69"/>
      <c r="F535" s="69"/>
      <c r="G535" s="69"/>
      <c r="H535" s="69"/>
      <c r="I535" s="69"/>
      <c r="J535" s="69"/>
      <c r="K535" s="69"/>
    </row>
    <row r="536" spans="2:11" ht="14.25" customHeight="1" x14ac:dyDescent="0.2">
      <c r="B536" s="69"/>
      <c r="C536" s="69"/>
      <c r="D536" s="69"/>
      <c r="E536" s="69"/>
      <c r="F536" s="69"/>
      <c r="G536" s="69"/>
      <c r="H536" s="69"/>
      <c r="I536" s="69"/>
      <c r="J536" s="69"/>
      <c r="K536" s="69"/>
    </row>
    <row r="537" spans="2:11" ht="14.25" customHeight="1" x14ac:dyDescent="0.2">
      <c r="B537" s="69"/>
      <c r="C537" s="69"/>
      <c r="D537" s="69"/>
      <c r="E537" s="69"/>
      <c r="F537" s="69"/>
      <c r="G537" s="69"/>
      <c r="H537" s="69"/>
      <c r="I537" s="69"/>
      <c r="J537" s="69"/>
      <c r="K537" s="69"/>
    </row>
    <row r="538" spans="2:11" ht="14.25" customHeight="1" x14ac:dyDescent="0.2">
      <c r="B538" s="69"/>
      <c r="C538" s="69"/>
      <c r="D538" s="69"/>
      <c r="E538" s="69"/>
      <c r="F538" s="69"/>
      <c r="G538" s="69"/>
      <c r="H538" s="69"/>
      <c r="I538" s="69"/>
      <c r="J538" s="69"/>
      <c r="K538" s="69"/>
    </row>
    <row r="539" spans="2:11" ht="14.25" customHeight="1" x14ac:dyDescent="0.2">
      <c r="B539" s="69"/>
      <c r="C539" s="69"/>
      <c r="D539" s="69"/>
      <c r="E539" s="69"/>
      <c r="F539" s="69"/>
      <c r="G539" s="69"/>
      <c r="H539" s="69"/>
      <c r="I539" s="69"/>
      <c r="J539" s="69"/>
      <c r="K539" s="69"/>
    </row>
    <row r="540" spans="2:11" ht="14.25" customHeight="1" x14ac:dyDescent="0.2">
      <c r="B540" s="69"/>
      <c r="C540" s="69"/>
      <c r="D540" s="69"/>
      <c r="E540" s="69"/>
      <c r="F540" s="69"/>
      <c r="G540" s="69"/>
      <c r="H540" s="69"/>
      <c r="I540" s="69"/>
      <c r="J540" s="69"/>
      <c r="K540" s="69"/>
    </row>
    <row r="541" spans="2:11" ht="14.25" customHeight="1" x14ac:dyDescent="0.2">
      <c r="B541" s="69"/>
      <c r="C541" s="69"/>
      <c r="D541" s="69"/>
      <c r="E541" s="69"/>
      <c r="F541" s="69"/>
      <c r="G541" s="69"/>
      <c r="H541" s="69"/>
      <c r="I541" s="69"/>
      <c r="J541" s="69"/>
      <c r="K541" s="69"/>
    </row>
    <row r="542" spans="2:11" ht="14.25" customHeight="1" x14ac:dyDescent="0.2">
      <c r="B542" s="69"/>
      <c r="C542" s="69"/>
      <c r="D542" s="69"/>
      <c r="E542" s="69"/>
      <c r="F542" s="69"/>
      <c r="G542" s="69"/>
      <c r="H542" s="69"/>
      <c r="I542" s="69"/>
      <c r="J542" s="69"/>
      <c r="K542" s="69"/>
    </row>
    <row r="543" spans="2:11" ht="14.25" customHeight="1" x14ac:dyDescent="0.2">
      <c r="B543" s="69"/>
      <c r="C543" s="69"/>
      <c r="D543" s="69"/>
      <c r="E543" s="69"/>
      <c r="F543" s="69"/>
      <c r="G543" s="69"/>
      <c r="H543" s="69"/>
      <c r="I543" s="69"/>
      <c r="J543" s="69"/>
      <c r="K543" s="69"/>
    </row>
    <row r="544" spans="2:11" ht="14.25" customHeight="1" x14ac:dyDescent="0.2">
      <c r="B544" s="69"/>
      <c r="C544" s="69"/>
      <c r="D544" s="69"/>
      <c r="E544" s="69"/>
      <c r="F544" s="69"/>
      <c r="G544" s="69"/>
      <c r="H544" s="69"/>
      <c r="I544" s="69"/>
      <c r="J544" s="69"/>
      <c r="K544" s="69"/>
    </row>
    <row r="545" spans="2:11" ht="14.25" customHeight="1" x14ac:dyDescent="0.2">
      <c r="B545" s="69"/>
      <c r="C545" s="69"/>
      <c r="D545" s="69"/>
      <c r="E545" s="69"/>
      <c r="F545" s="69"/>
      <c r="G545" s="69"/>
      <c r="H545" s="69"/>
      <c r="I545" s="69"/>
      <c r="J545" s="69"/>
      <c r="K545" s="69"/>
    </row>
    <row r="546" spans="2:11" ht="14.25" customHeight="1" x14ac:dyDescent="0.2">
      <c r="B546" s="69"/>
      <c r="C546" s="69"/>
      <c r="D546" s="69"/>
      <c r="E546" s="69"/>
      <c r="F546" s="69"/>
      <c r="G546" s="69"/>
      <c r="H546" s="69"/>
      <c r="I546" s="69"/>
      <c r="J546" s="69"/>
      <c r="K546" s="69"/>
    </row>
    <row r="547" spans="2:11" ht="14.25" customHeight="1" x14ac:dyDescent="0.2">
      <c r="B547" s="69"/>
      <c r="C547" s="69"/>
      <c r="D547" s="69"/>
      <c r="E547" s="69"/>
      <c r="F547" s="69"/>
      <c r="G547" s="69"/>
      <c r="H547" s="69"/>
      <c r="I547" s="69"/>
      <c r="J547" s="69"/>
      <c r="K547" s="69"/>
    </row>
    <row r="548" spans="2:11" ht="14.25" customHeight="1" x14ac:dyDescent="0.2">
      <c r="B548" s="69"/>
      <c r="C548" s="69"/>
      <c r="D548" s="69"/>
      <c r="E548" s="69"/>
      <c r="F548" s="69"/>
      <c r="G548" s="69"/>
      <c r="H548" s="69"/>
      <c r="I548" s="69"/>
      <c r="J548" s="69"/>
      <c r="K548" s="69"/>
    </row>
    <row r="549" spans="2:11" ht="14.25" customHeight="1" x14ac:dyDescent="0.2">
      <c r="B549" s="69"/>
      <c r="C549" s="69"/>
      <c r="D549" s="69"/>
      <c r="E549" s="69"/>
      <c r="F549" s="69"/>
      <c r="G549" s="69"/>
      <c r="H549" s="69"/>
      <c r="I549" s="69"/>
      <c r="J549" s="69"/>
      <c r="K549" s="69"/>
    </row>
    <row r="550" spans="2:11" ht="14.25" customHeight="1" x14ac:dyDescent="0.2">
      <c r="B550" s="69"/>
      <c r="C550" s="69"/>
      <c r="D550" s="69"/>
      <c r="E550" s="69"/>
      <c r="F550" s="69"/>
      <c r="G550" s="69"/>
      <c r="H550" s="69"/>
      <c r="I550" s="69"/>
      <c r="J550" s="69"/>
      <c r="K550" s="69"/>
    </row>
    <row r="551" spans="2:11" ht="14.25" customHeight="1" x14ac:dyDescent="0.2">
      <c r="B551" s="69"/>
      <c r="C551" s="69"/>
      <c r="D551" s="69"/>
      <c r="E551" s="69"/>
      <c r="F551" s="69"/>
      <c r="G551" s="69"/>
      <c r="H551" s="69"/>
      <c r="I551" s="69"/>
      <c r="J551" s="69"/>
      <c r="K551" s="69"/>
    </row>
    <row r="552" spans="2:11" ht="14.25" customHeight="1" x14ac:dyDescent="0.2">
      <c r="B552" s="69"/>
      <c r="C552" s="69"/>
      <c r="D552" s="69"/>
      <c r="E552" s="69"/>
      <c r="F552" s="69"/>
      <c r="G552" s="69"/>
      <c r="H552" s="69"/>
      <c r="I552" s="69"/>
      <c r="J552" s="69"/>
      <c r="K552" s="69"/>
    </row>
    <row r="553" spans="2:11" ht="14.25" customHeight="1" x14ac:dyDescent="0.2">
      <c r="B553" s="69"/>
      <c r="C553" s="69"/>
      <c r="D553" s="69"/>
      <c r="E553" s="69"/>
      <c r="F553" s="69"/>
      <c r="G553" s="69"/>
      <c r="H553" s="69"/>
      <c r="I553" s="69"/>
      <c r="J553" s="69"/>
      <c r="K553" s="69"/>
    </row>
    <row r="554" spans="2:11" ht="14.25" customHeight="1" x14ac:dyDescent="0.2">
      <c r="B554" s="69"/>
      <c r="C554" s="69"/>
      <c r="D554" s="69"/>
      <c r="E554" s="69"/>
      <c r="F554" s="69"/>
      <c r="G554" s="69"/>
      <c r="H554" s="69"/>
      <c r="I554" s="69"/>
      <c r="J554" s="69"/>
      <c r="K554" s="69"/>
    </row>
    <row r="555" spans="2:11" ht="14.25" customHeight="1" x14ac:dyDescent="0.2">
      <c r="B555" s="69"/>
      <c r="C555" s="69"/>
      <c r="D555" s="69"/>
      <c r="E555" s="69"/>
      <c r="F555" s="69"/>
      <c r="G555" s="69"/>
      <c r="H555" s="69"/>
      <c r="I555" s="69"/>
      <c r="J555" s="69"/>
      <c r="K555" s="69"/>
    </row>
    <row r="556" spans="2:11" ht="14.25" customHeight="1" x14ac:dyDescent="0.2">
      <c r="B556" s="69"/>
      <c r="C556" s="69"/>
      <c r="D556" s="69"/>
      <c r="E556" s="69"/>
      <c r="F556" s="69"/>
      <c r="G556" s="69"/>
      <c r="H556" s="69"/>
      <c r="I556" s="69"/>
      <c r="J556" s="69"/>
      <c r="K556" s="69"/>
    </row>
    <row r="557" spans="2:11" ht="14.25" customHeight="1" x14ac:dyDescent="0.2">
      <c r="B557" s="69"/>
      <c r="C557" s="69"/>
      <c r="D557" s="69"/>
      <c r="E557" s="69"/>
      <c r="F557" s="69"/>
      <c r="G557" s="69"/>
      <c r="H557" s="69"/>
      <c r="I557" s="69"/>
      <c r="J557" s="69"/>
      <c r="K557" s="69"/>
    </row>
    <row r="558" spans="2:11" ht="14.25" customHeight="1" x14ac:dyDescent="0.2">
      <c r="B558" s="69"/>
      <c r="C558" s="69"/>
      <c r="D558" s="69"/>
      <c r="E558" s="69"/>
      <c r="F558" s="69"/>
      <c r="G558" s="69"/>
      <c r="H558" s="69"/>
      <c r="I558" s="69"/>
      <c r="J558" s="69"/>
      <c r="K558" s="69"/>
    </row>
    <row r="559" spans="2:11" ht="14.25" customHeight="1" x14ac:dyDescent="0.2">
      <c r="B559" s="69"/>
      <c r="C559" s="69"/>
      <c r="D559" s="69"/>
      <c r="E559" s="69"/>
      <c r="F559" s="69"/>
      <c r="G559" s="69"/>
      <c r="H559" s="69"/>
      <c r="I559" s="69"/>
      <c r="J559" s="69"/>
      <c r="K559" s="69"/>
    </row>
    <row r="560" spans="2:11" ht="14.25" customHeight="1" x14ac:dyDescent="0.2">
      <c r="B560" s="69"/>
      <c r="C560" s="69"/>
      <c r="D560" s="69"/>
      <c r="E560" s="69"/>
      <c r="F560" s="69"/>
      <c r="G560" s="69"/>
      <c r="H560" s="69"/>
      <c r="I560" s="69"/>
      <c r="J560" s="69"/>
      <c r="K560" s="69"/>
    </row>
    <row r="561" spans="2:11" ht="14.25" customHeight="1" x14ac:dyDescent="0.2">
      <c r="B561" s="69"/>
      <c r="C561" s="69"/>
      <c r="D561" s="69"/>
      <c r="E561" s="69"/>
      <c r="F561" s="69"/>
      <c r="G561" s="69"/>
      <c r="H561" s="69"/>
      <c r="I561" s="69"/>
      <c r="J561" s="69"/>
      <c r="K561" s="69"/>
    </row>
    <row r="562" spans="2:11" ht="14.25" customHeight="1" x14ac:dyDescent="0.2">
      <c r="B562" s="69"/>
      <c r="C562" s="69"/>
      <c r="D562" s="69"/>
      <c r="E562" s="69"/>
      <c r="F562" s="69"/>
      <c r="G562" s="69"/>
      <c r="H562" s="69"/>
      <c r="I562" s="69"/>
      <c r="J562" s="69"/>
      <c r="K562" s="69"/>
    </row>
    <row r="563" spans="2:11" ht="14.25" customHeight="1" x14ac:dyDescent="0.2">
      <c r="B563" s="69"/>
      <c r="C563" s="69"/>
      <c r="D563" s="69"/>
      <c r="E563" s="69"/>
      <c r="F563" s="69"/>
      <c r="G563" s="69"/>
      <c r="H563" s="69"/>
      <c r="I563" s="69"/>
      <c r="J563" s="69"/>
      <c r="K563" s="69"/>
    </row>
    <row r="564" spans="2:11" ht="14.25" customHeight="1" x14ac:dyDescent="0.2">
      <c r="B564" s="69"/>
      <c r="C564" s="69"/>
      <c r="D564" s="69"/>
      <c r="E564" s="69"/>
      <c r="F564" s="69"/>
      <c r="G564" s="69"/>
      <c r="H564" s="69"/>
      <c r="I564" s="69"/>
      <c r="J564" s="69"/>
      <c r="K564" s="69"/>
    </row>
    <row r="565" spans="2:11" ht="14.25" customHeight="1" x14ac:dyDescent="0.2">
      <c r="B565" s="69"/>
      <c r="C565" s="69"/>
      <c r="D565" s="69"/>
      <c r="E565" s="69"/>
      <c r="F565" s="69"/>
      <c r="G565" s="69"/>
      <c r="H565" s="69"/>
      <c r="I565" s="69"/>
      <c r="J565" s="69"/>
      <c r="K565" s="69"/>
    </row>
    <row r="566" spans="2:11" ht="14.25" customHeight="1" x14ac:dyDescent="0.2">
      <c r="B566" s="69"/>
      <c r="C566" s="69"/>
      <c r="D566" s="69"/>
      <c r="E566" s="69"/>
      <c r="F566" s="69"/>
      <c r="G566" s="69"/>
      <c r="H566" s="69"/>
      <c r="I566" s="69"/>
      <c r="J566" s="69"/>
      <c r="K566" s="69"/>
    </row>
    <row r="567" spans="2:11" ht="14.25" customHeight="1" x14ac:dyDescent="0.2">
      <c r="B567" s="69"/>
      <c r="C567" s="69"/>
      <c r="D567" s="69"/>
      <c r="E567" s="69"/>
      <c r="F567" s="69"/>
      <c r="G567" s="69"/>
      <c r="H567" s="69"/>
      <c r="I567" s="69"/>
      <c r="J567" s="69"/>
      <c r="K567" s="69"/>
    </row>
    <row r="568" spans="2:11" ht="14.25" customHeight="1" x14ac:dyDescent="0.2">
      <c r="B568" s="69"/>
      <c r="C568" s="69"/>
      <c r="D568" s="69"/>
      <c r="E568" s="69"/>
      <c r="F568" s="69"/>
      <c r="G568" s="69"/>
      <c r="H568" s="69"/>
      <c r="I568" s="69"/>
      <c r="J568" s="69"/>
      <c r="K568" s="69"/>
    </row>
    <row r="569" spans="2:11" ht="14.25" customHeight="1" x14ac:dyDescent="0.2">
      <c r="B569" s="69"/>
      <c r="C569" s="69"/>
      <c r="D569" s="69"/>
      <c r="E569" s="69"/>
      <c r="F569" s="69"/>
      <c r="G569" s="69"/>
      <c r="H569" s="69"/>
      <c r="I569" s="69"/>
      <c r="J569" s="69"/>
      <c r="K569" s="69"/>
    </row>
    <row r="570" spans="2:11" ht="14.25" customHeight="1" x14ac:dyDescent="0.2">
      <c r="B570" s="69"/>
      <c r="C570" s="69"/>
      <c r="D570" s="69"/>
      <c r="E570" s="69"/>
      <c r="F570" s="69"/>
      <c r="G570" s="69"/>
      <c r="H570" s="69"/>
      <c r="I570" s="69"/>
      <c r="J570" s="69"/>
      <c r="K570" s="69"/>
    </row>
    <row r="571" spans="2:11" ht="14.25" customHeight="1" x14ac:dyDescent="0.2">
      <c r="B571" s="69"/>
      <c r="C571" s="69"/>
      <c r="D571" s="69"/>
      <c r="E571" s="69"/>
      <c r="F571" s="69"/>
      <c r="G571" s="69"/>
      <c r="H571" s="69"/>
      <c r="I571" s="69"/>
      <c r="J571" s="69"/>
      <c r="K571" s="69"/>
    </row>
    <row r="572" spans="2:11" ht="14.25" customHeight="1" x14ac:dyDescent="0.2">
      <c r="B572" s="69"/>
      <c r="C572" s="69"/>
      <c r="D572" s="69"/>
      <c r="E572" s="69"/>
      <c r="F572" s="69"/>
      <c r="G572" s="69"/>
      <c r="H572" s="69"/>
      <c r="I572" s="69"/>
      <c r="J572" s="69"/>
      <c r="K572" s="69"/>
    </row>
    <row r="573" spans="2:11" ht="14.25" customHeight="1" x14ac:dyDescent="0.2">
      <c r="B573" s="69"/>
      <c r="C573" s="69"/>
      <c r="D573" s="69"/>
      <c r="E573" s="69"/>
      <c r="F573" s="69"/>
      <c r="G573" s="69"/>
      <c r="H573" s="69"/>
      <c r="I573" s="69"/>
      <c r="J573" s="69"/>
      <c r="K573" s="69"/>
    </row>
    <row r="574" spans="2:11" ht="14.25" customHeight="1" x14ac:dyDescent="0.2">
      <c r="B574" s="69"/>
      <c r="C574" s="69"/>
      <c r="D574" s="69"/>
      <c r="E574" s="69"/>
      <c r="F574" s="69"/>
      <c r="G574" s="69"/>
      <c r="H574" s="69"/>
      <c r="I574" s="69"/>
      <c r="J574" s="69"/>
      <c r="K574" s="69"/>
    </row>
    <row r="575" spans="2:11" ht="14.25" customHeight="1" x14ac:dyDescent="0.2">
      <c r="B575" s="69"/>
      <c r="C575" s="69"/>
      <c r="D575" s="69"/>
      <c r="E575" s="69"/>
      <c r="F575" s="69"/>
      <c r="G575" s="69"/>
      <c r="H575" s="69"/>
      <c r="I575" s="69"/>
      <c r="J575" s="69"/>
      <c r="K575" s="69"/>
    </row>
    <row r="576" spans="2:11" ht="14.25" customHeight="1" x14ac:dyDescent="0.2">
      <c r="B576" s="69"/>
      <c r="C576" s="69"/>
      <c r="D576" s="69"/>
      <c r="E576" s="69"/>
      <c r="F576" s="69"/>
      <c r="G576" s="69"/>
      <c r="H576" s="69"/>
      <c r="I576" s="69"/>
      <c r="J576" s="69"/>
      <c r="K576" s="69"/>
    </row>
    <row r="577" spans="2:11" ht="14.25" customHeight="1" x14ac:dyDescent="0.2">
      <c r="B577" s="69"/>
      <c r="C577" s="69"/>
      <c r="D577" s="69"/>
      <c r="E577" s="69"/>
      <c r="F577" s="69"/>
      <c r="G577" s="69"/>
      <c r="H577" s="69"/>
      <c r="I577" s="69"/>
      <c r="J577" s="69"/>
      <c r="K577" s="69"/>
    </row>
    <row r="578" spans="2:11" ht="14.25" customHeight="1" x14ac:dyDescent="0.2">
      <c r="B578" s="69"/>
      <c r="C578" s="69"/>
      <c r="D578" s="69"/>
      <c r="E578" s="69"/>
      <c r="F578" s="69"/>
      <c r="G578" s="69"/>
      <c r="H578" s="69"/>
      <c r="I578" s="69"/>
      <c r="J578" s="69"/>
      <c r="K578" s="69"/>
    </row>
    <row r="579" spans="2:11" ht="14.25" customHeight="1" x14ac:dyDescent="0.2">
      <c r="B579" s="69"/>
      <c r="C579" s="69"/>
      <c r="D579" s="69"/>
      <c r="E579" s="69"/>
      <c r="F579" s="69"/>
      <c r="G579" s="69"/>
      <c r="H579" s="69"/>
      <c r="I579" s="69"/>
      <c r="J579" s="69"/>
      <c r="K579" s="69"/>
    </row>
    <row r="580" spans="2:11" ht="14.25" customHeight="1" x14ac:dyDescent="0.2">
      <c r="B580" s="69"/>
      <c r="C580" s="69"/>
      <c r="D580" s="69"/>
      <c r="E580" s="69"/>
      <c r="F580" s="69"/>
      <c r="G580" s="69"/>
      <c r="H580" s="69"/>
      <c r="I580" s="69"/>
      <c r="J580" s="69"/>
      <c r="K580" s="69"/>
    </row>
    <row r="581" spans="2:11" ht="14.25" customHeight="1" x14ac:dyDescent="0.2">
      <c r="B581" s="69"/>
      <c r="C581" s="69"/>
      <c r="D581" s="69"/>
      <c r="E581" s="69"/>
      <c r="F581" s="69"/>
      <c r="G581" s="69"/>
      <c r="H581" s="69"/>
      <c r="I581" s="69"/>
      <c r="J581" s="69"/>
      <c r="K581" s="69"/>
    </row>
    <row r="582" spans="2:11" ht="14.25" customHeight="1" x14ac:dyDescent="0.2">
      <c r="B582" s="69"/>
      <c r="C582" s="69"/>
      <c r="D582" s="69"/>
      <c r="E582" s="69"/>
      <c r="F582" s="69"/>
      <c r="G582" s="69"/>
      <c r="H582" s="69"/>
      <c r="I582" s="69"/>
      <c r="J582" s="69"/>
      <c r="K582" s="69"/>
    </row>
    <row r="583" spans="2:11" ht="14.25" customHeight="1" x14ac:dyDescent="0.2">
      <c r="B583" s="69"/>
      <c r="C583" s="69"/>
      <c r="D583" s="69"/>
      <c r="E583" s="69"/>
      <c r="F583" s="69"/>
      <c r="G583" s="69"/>
      <c r="H583" s="69"/>
      <c r="I583" s="69"/>
      <c r="J583" s="69"/>
      <c r="K583" s="69"/>
    </row>
    <row r="584" spans="2:11" ht="14.25" customHeight="1" x14ac:dyDescent="0.2">
      <c r="B584" s="69"/>
      <c r="C584" s="69"/>
      <c r="D584" s="69"/>
      <c r="E584" s="69"/>
      <c r="F584" s="69"/>
      <c r="G584" s="69"/>
      <c r="H584" s="69"/>
      <c r="I584" s="69"/>
      <c r="J584" s="69"/>
      <c r="K584" s="69"/>
    </row>
    <row r="585" spans="2:11" ht="14.25" customHeight="1" x14ac:dyDescent="0.2">
      <c r="B585" s="69"/>
      <c r="C585" s="69"/>
      <c r="D585" s="69"/>
      <c r="E585" s="69"/>
      <c r="F585" s="69"/>
      <c r="G585" s="69"/>
      <c r="H585" s="69"/>
      <c r="I585" s="69"/>
      <c r="J585" s="69"/>
      <c r="K585" s="69"/>
    </row>
    <row r="586" spans="2:11" ht="14.25" customHeight="1" x14ac:dyDescent="0.2">
      <c r="B586" s="69"/>
      <c r="C586" s="69"/>
      <c r="D586" s="69"/>
      <c r="E586" s="69"/>
      <c r="F586" s="69"/>
      <c r="G586" s="69"/>
      <c r="H586" s="69"/>
      <c r="I586" s="69"/>
      <c r="J586" s="69"/>
      <c r="K586" s="69"/>
    </row>
    <row r="587" spans="2:11" ht="14.25" customHeight="1" x14ac:dyDescent="0.2">
      <c r="B587" s="69"/>
      <c r="C587" s="69"/>
      <c r="D587" s="69"/>
      <c r="E587" s="69"/>
      <c r="F587" s="69"/>
      <c r="G587" s="69"/>
      <c r="H587" s="69"/>
      <c r="I587" s="69"/>
      <c r="J587" s="69"/>
      <c r="K587" s="69"/>
    </row>
    <row r="588" spans="2:11" ht="14.25" customHeight="1" x14ac:dyDescent="0.2">
      <c r="B588" s="69"/>
      <c r="C588" s="69"/>
      <c r="D588" s="69"/>
      <c r="E588" s="69"/>
      <c r="F588" s="69"/>
      <c r="G588" s="69"/>
      <c r="H588" s="69"/>
      <c r="I588" s="69"/>
      <c r="J588" s="69"/>
      <c r="K588" s="69"/>
    </row>
    <row r="589" spans="2:11" ht="14.25" customHeight="1" x14ac:dyDescent="0.2">
      <c r="B589" s="69"/>
      <c r="C589" s="69"/>
      <c r="D589" s="69"/>
      <c r="E589" s="69"/>
      <c r="F589" s="69"/>
      <c r="G589" s="69"/>
      <c r="H589" s="69"/>
      <c r="I589" s="69"/>
      <c r="J589" s="69"/>
      <c r="K589" s="69"/>
    </row>
    <row r="590" spans="2:11" ht="14.25" customHeight="1" x14ac:dyDescent="0.2">
      <c r="B590" s="69"/>
      <c r="C590" s="69"/>
      <c r="D590" s="69"/>
      <c r="E590" s="69"/>
      <c r="F590" s="69"/>
      <c r="G590" s="69"/>
      <c r="H590" s="69"/>
      <c r="I590" s="69"/>
      <c r="J590" s="69"/>
      <c r="K590" s="69"/>
    </row>
    <row r="591" spans="2:11" ht="14.25" customHeight="1" x14ac:dyDescent="0.2">
      <c r="B591" s="69"/>
      <c r="C591" s="69"/>
      <c r="D591" s="69"/>
      <c r="E591" s="69"/>
      <c r="F591" s="69"/>
      <c r="G591" s="69"/>
      <c r="H591" s="69"/>
      <c r="I591" s="69"/>
      <c r="J591" s="69"/>
      <c r="K591" s="69"/>
    </row>
    <row r="592" spans="2:11" ht="14.25" customHeight="1" x14ac:dyDescent="0.2">
      <c r="B592" s="69"/>
      <c r="C592" s="69"/>
      <c r="D592" s="69"/>
      <c r="E592" s="69"/>
      <c r="F592" s="69"/>
      <c r="G592" s="69"/>
      <c r="H592" s="69"/>
      <c r="I592" s="69"/>
      <c r="J592" s="69"/>
      <c r="K592" s="69"/>
    </row>
    <row r="593" spans="2:11" ht="14.25" customHeight="1" x14ac:dyDescent="0.2">
      <c r="B593" s="69"/>
      <c r="C593" s="69"/>
      <c r="D593" s="69"/>
      <c r="E593" s="69"/>
      <c r="F593" s="69"/>
      <c r="G593" s="69"/>
      <c r="H593" s="69"/>
      <c r="I593" s="69"/>
      <c r="J593" s="69"/>
      <c r="K593" s="69"/>
    </row>
    <row r="594" spans="2:11" ht="14.25" customHeight="1" x14ac:dyDescent="0.2">
      <c r="B594" s="69"/>
      <c r="C594" s="69"/>
      <c r="D594" s="69"/>
      <c r="E594" s="69"/>
      <c r="F594" s="69"/>
      <c r="G594" s="69"/>
      <c r="H594" s="69"/>
      <c r="I594" s="69"/>
      <c r="J594" s="69"/>
      <c r="K594" s="69"/>
    </row>
    <row r="595" spans="2:11" ht="14.25" customHeight="1" x14ac:dyDescent="0.2">
      <c r="B595" s="69"/>
      <c r="C595" s="69"/>
      <c r="D595" s="69"/>
      <c r="E595" s="69"/>
      <c r="F595" s="69"/>
      <c r="G595" s="69"/>
      <c r="H595" s="69"/>
      <c r="I595" s="69"/>
      <c r="J595" s="69"/>
      <c r="K595" s="69"/>
    </row>
    <row r="596" spans="2:11" ht="14.25" customHeight="1" x14ac:dyDescent="0.2">
      <c r="B596" s="69"/>
      <c r="C596" s="69"/>
      <c r="D596" s="69"/>
      <c r="E596" s="69"/>
      <c r="F596" s="69"/>
      <c r="G596" s="69"/>
      <c r="H596" s="69"/>
      <c r="I596" s="69"/>
      <c r="J596" s="69"/>
      <c r="K596" s="69"/>
    </row>
    <row r="597" spans="2:11" ht="14.25" customHeight="1" x14ac:dyDescent="0.2">
      <c r="B597" s="69"/>
      <c r="C597" s="69"/>
      <c r="D597" s="69"/>
      <c r="E597" s="69"/>
      <c r="F597" s="69"/>
      <c r="G597" s="69"/>
      <c r="H597" s="69"/>
      <c r="I597" s="69"/>
      <c r="J597" s="69"/>
      <c r="K597" s="69"/>
    </row>
    <row r="598" spans="2:11" ht="14.25" customHeight="1" x14ac:dyDescent="0.2">
      <c r="B598" s="69"/>
      <c r="C598" s="69"/>
      <c r="D598" s="69"/>
      <c r="E598" s="69"/>
      <c r="F598" s="69"/>
      <c r="G598" s="69"/>
      <c r="H598" s="69"/>
      <c r="I598" s="69"/>
      <c r="J598" s="69"/>
      <c r="K598" s="69"/>
    </row>
    <row r="599" spans="2:11" ht="14.25" customHeight="1" x14ac:dyDescent="0.2">
      <c r="B599" s="69"/>
      <c r="C599" s="69"/>
      <c r="D599" s="69"/>
      <c r="E599" s="69"/>
      <c r="F599" s="69"/>
      <c r="G599" s="69"/>
      <c r="H599" s="69"/>
      <c r="I599" s="69"/>
      <c r="J599" s="69"/>
      <c r="K599" s="69"/>
    </row>
    <row r="600" spans="2:11" ht="14.25" customHeight="1" x14ac:dyDescent="0.2">
      <c r="B600" s="69"/>
      <c r="C600" s="69"/>
      <c r="D600" s="69"/>
      <c r="E600" s="69"/>
      <c r="F600" s="69"/>
      <c r="G600" s="69"/>
      <c r="H600" s="69"/>
      <c r="I600" s="69"/>
      <c r="J600" s="69"/>
      <c r="K600" s="69"/>
    </row>
    <row r="601" spans="2:11" ht="14.25" customHeight="1" x14ac:dyDescent="0.2">
      <c r="B601" s="69"/>
      <c r="C601" s="69"/>
      <c r="D601" s="69"/>
      <c r="E601" s="69"/>
      <c r="F601" s="69"/>
      <c r="G601" s="69"/>
      <c r="H601" s="69"/>
      <c r="I601" s="69"/>
      <c r="J601" s="69"/>
      <c r="K601" s="69"/>
    </row>
    <row r="602" spans="2:11" ht="14.25" customHeight="1" x14ac:dyDescent="0.2">
      <c r="B602" s="69"/>
      <c r="C602" s="69"/>
      <c r="D602" s="69"/>
      <c r="E602" s="69"/>
      <c r="F602" s="69"/>
      <c r="G602" s="69"/>
      <c r="H602" s="69"/>
      <c r="I602" s="69"/>
      <c r="J602" s="69"/>
      <c r="K602" s="69"/>
    </row>
    <row r="603" spans="2:11" ht="14.25" customHeight="1" x14ac:dyDescent="0.2">
      <c r="B603" s="69"/>
      <c r="C603" s="69"/>
      <c r="D603" s="69"/>
      <c r="E603" s="69"/>
      <c r="F603" s="69"/>
      <c r="G603" s="69"/>
      <c r="H603" s="69"/>
      <c r="I603" s="69"/>
      <c r="J603" s="69"/>
      <c r="K603" s="69"/>
    </row>
    <row r="604" spans="2:11" ht="14.25" customHeight="1" x14ac:dyDescent="0.2">
      <c r="B604" s="69"/>
      <c r="C604" s="69"/>
      <c r="D604" s="69"/>
      <c r="E604" s="69"/>
      <c r="F604" s="69"/>
      <c r="G604" s="69"/>
      <c r="H604" s="69"/>
      <c r="I604" s="69"/>
      <c r="J604" s="69"/>
      <c r="K604" s="69"/>
    </row>
    <row r="605" spans="2:11" ht="14.25" customHeight="1" x14ac:dyDescent="0.2">
      <c r="B605" s="69"/>
      <c r="C605" s="69"/>
      <c r="D605" s="69"/>
      <c r="E605" s="69"/>
      <c r="F605" s="69"/>
      <c r="G605" s="69"/>
      <c r="H605" s="69"/>
      <c r="I605" s="69"/>
      <c r="J605" s="69"/>
      <c r="K605" s="69"/>
    </row>
    <row r="606" spans="2:11" ht="14.25" customHeight="1" x14ac:dyDescent="0.2">
      <c r="B606" s="69"/>
      <c r="C606" s="69"/>
      <c r="D606" s="69"/>
      <c r="E606" s="69"/>
      <c r="F606" s="69"/>
      <c r="G606" s="69"/>
      <c r="H606" s="69"/>
      <c r="I606" s="69"/>
      <c r="J606" s="69"/>
      <c r="K606" s="69"/>
    </row>
    <row r="607" spans="2:11" ht="14.25" customHeight="1" x14ac:dyDescent="0.2">
      <c r="B607" s="69"/>
      <c r="C607" s="69"/>
      <c r="D607" s="69"/>
      <c r="E607" s="69"/>
      <c r="F607" s="69"/>
      <c r="G607" s="69"/>
      <c r="H607" s="69"/>
      <c r="I607" s="69"/>
      <c r="J607" s="69"/>
      <c r="K607" s="69"/>
    </row>
    <row r="608" spans="2:11" ht="14.25" customHeight="1" x14ac:dyDescent="0.2">
      <c r="B608" s="69"/>
      <c r="C608" s="69"/>
      <c r="D608" s="69"/>
      <c r="E608" s="69"/>
      <c r="F608" s="69"/>
      <c r="G608" s="69"/>
      <c r="H608" s="69"/>
      <c r="I608" s="69"/>
      <c r="J608" s="69"/>
      <c r="K608" s="69"/>
    </row>
    <row r="609" spans="2:11" ht="14.25" customHeight="1" x14ac:dyDescent="0.2">
      <c r="B609" s="69"/>
      <c r="C609" s="69"/>
      <c r="D609" s="69"/>
      <c r="E609" s="69"/>
      <c r="F609" s="69"/>
      <c r="G609" s="69"/>
      <c r="H609" s="69"/>
      <c r="I609" s="69"/>
      <c r="J609" s="69"/>
      <c r="K609" s="69"/>
    </row>
    <row r="610" spans="2:11" ht="14.25" customHeight="1" x14ac:dyDescent="0.2">
      <c r="B610" s="69"/>
      <c r="C610" s="69"/>
      <c r="D610" s="69"/>
      <c r="E610" s="69"/>
      <c r="F610" s="69"/>
      <c r="G610" s="69"/>
      <c r="H610" s="69"/>
      <c r="I610" s="69"/>
      <c r="J610" s="69"/>
      <c r="K610" s="69"/>
    </row>
    <row r="611" spans="2:11" ht="14.25" customHeight="1" x14ac:dyDescent="0.2">
      <c r="B611" s="69"/>
      <c r="C611" s="69"/>
      <c r="D611" s="69"/>
      <c r="E611" s="69"/>
      <c r="F611" s="69"/>
      <c r="G611" s="69"/>
      <c r="H611" s="69"/>
      <c r="I611" s="69"/>
      <c r="J611" s="69"/>
      <c r="K611" s="69"/>
    </row>
    <row r="612" spans="2:11" ht="14.25" customHeight="1" x14ac:dyDescent="0.2">
      <c r="B612" s="69"/>
      <c r="C612" s="69"/>
      <c r="D612" s="69"/>
      <c r="E612" s="69"/>
      <c r="F612" s="69"/>
      <c r="G612" s="69"/>
      <c r="H612" s="69"/>
      <c r="I612" s="69"/>
      <c r="J612" s="69"/>
      <c r="K612" s="69"/>
    </row>
    <row r="613" spans="2:11" ht="14.25" customHeight="1" x14ac:dyDescent="0.2">
      <c r="B613" s="69"/>
      <c r="C613" s="69"/>
      <c r="D613" s="69"/>
      <c r="E613" s="69"/>
      <c r="F613" s="69"/>
      <c r="G613" s="69"/>
      <c r="H613" s="69"/>
      <c r="I613" s="69"/>
      <c r="J613" s="69"/>
      <c r="K613" s="69"/>
    </row>
    <row r="614" spans="2:11" ht="14.25" customHeight="1" x14ac:dyDescent="0.2">
      <c r="B614" s="69"/>
      <c r="C614" s="69"/>
      <c r="D614" s="69"/>
      <c r="E614" s="69"/>
      <c r="F614" s="69"/>
      <c r="G614" s="69"/>
      <c r="H614" s="69"/>
      <c r="I614" s="69"/>
      <c r="J614" s="69"/>
      <c r="K614" s="69"/>
    </row>
    <row r="615" spans="2:11" ht="14.25" customHeight="1" x14ac:dyDescent="0.2">
      <c r="B615" s="69"/>
      <c r="C615" s="69"/>
      <c r="D615" s="69"/>
      <c r="E615" s="69"/>
      <c r="F615" s="69"/>
      <c r="G615" s="69"/>
      <c r="H615" s="69"/>
      <c r="I615" s="69"/>
      <c r="J615" s="69"/>
      <c r="K615" s="69"/>
    </row>
    <row r="616" spans="2:11" ht="14.25" customHeight="1" x14ac:dyDescent="0.2">
      <c r="B616" s="69"/>
      <c r="C616" s="69"/>
      <c r="D616" s="69"/>
      <c r="E616" s="69"/>
      <c r="F616" s="69"/>
      <c r="G616" s="69"/>
      <c r="H616" s="69"/>
      <c r="I616" s="69"/>
      <c r="J616" s="69"/>
      <c r="K616" s="69"/>
    </row>
    <row r="617" spans="2:11" ht="14.25" customHeight="1" x14ac:dyDescent="0.2">
      <c r="B617" s="69"/>
      <c r="C617" s="69"/>
      <c r="D617" s="69"/>
      <c r="E617" s="69"/>
      <c r="F617" s="69"/>
      <c r="G617" s="69"/>
      <c r="H617" s="69"/>
      <c r="I617" s="69"/>
      <c r="J617" s="69"/>
      <c r="K617" s="69"/>
    </row>
    <row r="618" spans="2:11" ht="14.25" customHeight="1" x14ac:dyDescent="0.2">
      <c r="B618" s="69"/>
      <c r="C618" s="69"/>
      <c r="D618" s="69"/>
      <c r="E618" s="69"/>
      <c r="F618" s="69"/>
      <c r="G618" s="69"/>
      <c r="H618" s="69"/>
      <c r="I618" s="69"/>
      <c r="J618" s="69"/>
      <c r="K618" s="69"/>
    </row>
    <row r="619" spans="2:11" ht="14.25" customHeight="1" x14ac:dyDescent="0.2">
      <c r="B619" s="69"/>
      <c r="C619" s="69"/>
      <c r="D619" s="69"/>
      <c r="E619" s="69"/>
      <c r="F619" s="69"/>
      <c r="G619" s="69"/>
      <c r="H619" s="69"/>
      <c r="I619" s="69"/>
      <c r="J619" s="69"/>
      <c r="K619" s="69"/>
    </row>
    <row r="620" spans="2:11" ht="14.25" customHeight="1" x14ac:dyDescent="0.2">
      <c r="B620" s="69"/>
      <c r="C620" s="69"/>
      <c r="D620" s="69"/>
      <c r="E620" s="69"/>
      <c r="F620" s="69"/>
      <c r="G620" s="69"/>
      <c r="H620" s="69"/>
      <c r="I620" s="69"/>
      <c r="J620" s="69"/>
      <c r="K620" s="69"/>
    </row>
    <row r="621" spans="2:11" ht="14.25" customHeight="1" x14ac:dyDescent="0.2">
      <c r="B621" s="69"/>
      <c r="C621" s="69"/>
      <c r="D621" s="69"/>
      <c r="E621" s="69"/>
      <c r="F621" s="69"/>
      <c r="G621" s="69"/>
      <c r="H621" s="69"/>
      <c r="I621" s="69"/>
      <c r="J621" s="69"/>
      <c r="K621" s="69"/>
    </row>
    <row r="622" spans="2:11" ht="14.25" customHeight="1" x14ac:dyDescent="0.2">
      <c r="B622" s="69"/>
      <c r="C622" s="69"/>
      <c r="D622" s="69"/>
      <c r="E622" s="69"/>
      <c r="F622" s="69"/>
      <c r="G622" s="69"/>
      <c r="H622" s="69"/>
      <c r="I622" s="69"/>
      <c r="J622" s="69"/>
      <c r="K622" s="69"/>
    </row>
    <row r="623" spans="2:11" ht="14.25" customHeight="1" x14ac:dyDescent="0.2">
      <c r="B623" s="69"/>
      <c r="C623" s="69"/>
      <c r="D623" s="69"/>
      <c r="E623" s="69"/>
      <c r="F623" s="69"/>
      <c r="G623" s="69"/>
      <c r="H623" s="69"/>
      <c r="I623" s="69"/>
      <c r="J623" s="69"/>
      <c r="K623" s="69"/>
    </row>
    <row r="624" spans="2:11" ht="14.25" customHeight="1" x14ac:dyDescent="0.2">
      <c r="B624" s="69"/>
      <c r="C624" s="69"/>
      <c r="D624" s="69"/>
      <c r="E624" s="69"/>
      <c r="F624" s="69"/>
      <c r="G624" s="69"/>
      <c r="H624" s="69"/>
      <c r="I624" s="69"/>
      <c r="J624" s="69"/>
      <c r="K624" s="69"/>
    </row>
    <row r="625" spans="2:11" ht="14.25" customHeight="1" x14ac:dyDescent="0.2">
      <c r="B625" s="69"/>
      <c r="C625" s="69"/>
      <c r="D625" s="69"/>
      <c r="E625" s="69"/>
      <c r="F625" s="69"/>
      <c r="G625" s="69"/>
      <c r="H625" s="69"/>
      <c r="I625" s="69"/>
      <c r="J625" s="69"/>
      <c r="K625" s="69"/>
    </row>
    <row r="626" spans="2:11" ht="14.25" customHeight="1" x14ac:dyDescent="0.2">
      <c r="B626" s="69"/>
      <c r="C626" s="69"/>
      <c r="D626" s="69"/>
      <c r="E626" s="69"/>
      <c r="F626" s="69"/>
      <c r="G626" s="69"/>
      <c r="H626" s="69"/>
      <c r="I626" s="69"/>
      <c r="J626" s="69"/>
      <c r="K626" s="69"/>
    </row>
    <row r="627" spans="2:11" ht="14.25" customHeight="1" x14ac:dyDescent="0.2">
      <c r="B627" s="69"/>
      <c r="C627" s="69"/>
      <c r="D627" s="69"/>
      <c r="E627" s="69"/>
      <c r="F627" s="69"/>
      <c r="G627" s="69"/>
      <c r="H627" s="69"/>
      <c r="I627" s="69"/>
      <c r="J627" s="69"/>
      <c r="K627" s="69"/>
    </row>
    <row r="628" spans="2:11" ht="14.25" customHeight="1" x14ac:dyDescent="0.2">
      <c r="B628" s="69"/>
      <c r="C628" s="69"/>
      <c r="D628" s="69"/>
      <c r="E628" s="69"/>
      <c r="F628" s="69"/>
      <c r="G628" s="69"/>
      <c r="H628" s="69"/>
      <c r="I628" s="69"/>
      <c r="J628" s="69"/>
      <c r="K628" s="69"/>
    </row>
    <row r="629" spans="2:11" ht="14.25" customHeight="1" x14ac:dyDescent="0.2">
      <c r="B629" s="69"/>
      <c r="C629" s="69"/>
      <c r="D629" s="69"/>
      <c r="E629" s="69"/>
      <c r="F629" s="69"/>
      <c r="G629" s="69"/>
      <c r="H629" s="69"/>
      <c r="I629" s="69"/>
      <c r="J629" s="69"/>
      <c r="K629" s="69"/>
    </row>
    <row r="630" spans="2:11" ht="14.25" customHeight="1" x14ac:dyDescent="0.2">
      <c r="B630" s="69"/>
      <c r="C630" s="69"/>
      <c r="D630" s="69"/>
      <c r="E630" s="69"/>
      <c r="F630" s="69"/>
      <c r="G630" s="69"/>
      <c r="H630" s="69"/>
      <c r="I630" s="69"/>
      <c r="J630" s="69"/>
      <c r="K630" s="69"/>
    </row>
    <row r="631" spans="2:11" ht="14.25" customHeight="1" x14ac:dyDescent="0.2">
      <c r="B631" s="69"/>
      <c r="C631" s="69"/>
      <c r="D631" s="69"/>
      <c r="E631" s="69"/>
      <c r="F631" s="69"/>
      <c r="G631" s="69"/>
      <c r="H631" s="69"/>
      <c r="I631" s="69"/>
      <c r="J631" s="69"/>
      <c r="K631" s="69"/>
    </row>
    <row r="632" spans="2:11" ht="14.25" customHeight="1" x14ac:dyDescent="0.2">
      <c r="B632" s="69"/>
      <c r="C632" s="69"/>
      <c r="D632" s="69"/>
      <c r="E632" s="69"/>
      <c r="F632" s="69"/>
      <c r="G632" s="69"/>
      <c r="H632" s="69"/>
      <c r="I632" s="69"/>
      <c r="J632" s="69"/>
      <c r="K632" s="69"/>
    </row>
    <row r="633" spans="2:11" ht="14.25" customHeight="1" x14ac:dyDescent="0.2">
      <c r="B633" s="69"/>
      <c r="C633" s="69"/>
      <c r="D633" s="69"/>
      <c r="E633" s="69"/>
      <c r="F633" s="69"/>
      <c r="G633" s="69"/>
      <c r="H633" s="69"/>
      <c r="I633" s="69"/>
      <c r="J633" s="69"/>
      <c r="K633" s="69"/>
    </row>
    <row r="634" spans="2:11" ht="14.25" customHeight="1" x14ac:dyDescent="0.2">
      <c r="B634" s="69"/>
      <c r="C634" s="69"/>
      <c r="D634" s="69"/>
      <c r="E634" s="69"/>
      <c r="F634" s="69"/>
      <c r="G634" s="69"/>
      <c r="H634" s="69"/>
      <c r="I634" s="69"/>
      <c r="J634" s="69"/>
      <c r="K634" s="69"/>
    </row>
    <row r="635" spans="2:11" ht="14.25" customHeight="1" x14ac:dyDescent="0.2">
      <c r="B635" s="69"/>
      <c r="C635" s="69"/>
      <c r="D635" s="69"/>
      <c r="E635" s="69"/>
      <c r="F635" s="69"/>
      <c r="G635" s="69"/>
      <c r="H635" s="69"/>
      <c r="I635" s="69"/>
      <c r="J635" s="69"/>
      <c r="K635" s="69"/>
    </row>
    <row r="636" spans="2:11" ht="14.25" customHeight="1" x14ac:dyDescent="0.2">
      <c r="B636" s="69"/>
      <c r="C636" s="69"/>
      <c r="D636" s="69"/>
      <c r="E636" s="69"/>
      <c r="F636" s="69"/>
      <c r="G636" s="69"/>
      <c r="H636" s="69"/>
      <c r="I636" s="69"/>
      <c r="J636" s="69"/>
      <c r="K636" s="69"/>
    </row>
    <row r="637" spans="2:11" ht="14.25" customHeight="1" x14ac:dyDescent="0.2">
      <c r="B637" s="69"/>
      <c r="C637" s="69"/>
      <c r="D637" s="69"/>
      <c r="E637" s="69"/>
      <c r="F637" s="69"/>
      <c r="G637" s="69"/>
      <c r="H637" s="69"/>
      <c r="I637" s="69"/>
      <c r="J637" s="69"/>
      <c r="K637" s="69"/>
    </row>
    <row r="638" spans="2:11" ht="14.25" customHeight="1" x14ac:dyDescent="0.2">
      <c r="B638" s="69"/>
      <c r="C638" s="69"/>
      <c r="D638" s="69"/>
      <c r="E638" s="69"/>
      <c r="F638" s="69"/>
      <c r="G638" s="69"/>
      <c r="H638" s="69"/>
      <c r="I638" s="69"/>
      <c r="J638" s="69"/>
      <c r="K638" s="69"/>
    </row>
    <row r="639" spans="2:11" ht="14.25" customHeight="1" x14ac:dyDescent="0.2">
      <c r="B639" s="69"/>
      <c r="C639" s="69"/>
      <c r="D639" s="69"/>
      <c r="E639" s="69"/>
      <c r="F639" s="69"/>
      <c r="G639" s="69"/>
      <c r="H639" s="69"/>
      <c r="I639" s="69"/>
      <c r="J639" s="69"/>
      <c r="K639" s="69"/>
    </row>
    <row r="640" spans="2:11" ht="14.25" customHeight="1" x14ac:dyDescent="0.2">
      <c r="B640" s="69"/>
      <c r="C640" s="69"/>
      <c r="D640" s="69"/>
      <c r="E640" s="69"/>
      <c r="F640" s="69"/>
      <c r="G640" s="69"/>
      <c r="H640" s="69"/>
      <c r="I640" s="69"/>
      <c r="J640" s="69"/>
      <c r="K640" s="69"/>
    </row>
    <row r="641" spans="2:11" ht="14.25" customHeight="1" x14ac:dyDescent="0.2">
      <c r="B641" s="69"/>
      <c r="C641" s="69"/>
      <c r="D641" s="69"/>
      <c r="E641" s="69"/>
      <c r="F641" s="69"/>
      <c r="G641" s="69"/>
      <c r="H641" s="69"/>
      <c r="I641" s="69"/>
      <c r="J641" s="69"/>
      <c r="K641" s="69"/>
    </row>
    <row r="642" spans="2:11" ht="14.25" customHeight="1" x14ac:dyDescent="0.2">
      <c r="B642" s="69"/>
      <c r="C642" s="69"/>
      <c r="D642" s="69"/>
      <c r="E642" s="69"/>
      <c r="F642" s="69"/>
      <c r="G642" s="69"/>
      <c r="H642" s="69"/>
      <c r="I642" s="69"/>
      <c r="J642" s="69"/>
      <c r="K642" s="69"/>
    </row>
    <row r="643" spans="2:11" ht="14.25" customHeight="1" x14ac:dyDescent="0.2">
      <c r="B643" s="69"/>
      <c r="C643" s="69"/>
      <c r="D643" s="69"/>
      <c r="E643" s="69"/>
      <c r="F643" s="69"/>
      <c r="G643" s="69"/>
      <c r="H643" s="69"/>
      <c r="I643" s="69"/>
      <c r="J643" s="69"/>
      <c r="K643" s="69"/>
    </row>
    <row r="644" spans="2:11" ht="14.25" customHeight="1" x14ac:dyDescent="0.2">
      <c r="B644" s="69"/>
      <c r="C644" s="69"/>
      <c r="D644" s="69"/>
      <c r="E644" s="69"/>
      <c r="F644" s="69"/>
      <c r="G644" s="69"/>
      <c r="H644" s="69"/>
      <c r="I644" s="69"/>
      <c r="J644" s="69"/>
      <c r="K644" s="69"/>
    </row>
    <row r="645" spans="2:11" ht="14.25" customHeight="1" x14ac:dyDescent="0.2">
      <c r="B645" s="69"/>
      <c r="C645" s="69"/>
      <c r="D645" s="69"/>
      <c r="E645" s="69"/>
      <c r="F645" s="69"/>
      <c r="G645" s="69"/>
      <c r="H645" s="69"/>
      <c r="I645" s="69"/>
      <c r="J645" s="69"/>
      <c r="K645" s="69"/>
    </row>
    <row r="646" spans="2:11" ht="14.25" customHeight="1" x14ac:dyDescent="0.2">
      <c r="B646" s="69"/>
      <c r="C646" s="69"/>
      <c r="D646" s="69"/>
      <c r="E646" s="69"/>
      <c r="F646" s="69"/>
      <c r="G646" s="69"/>
      <c r="H646" s="69"/>
      <c r="I646" s="69"/>
      <c r="J646" s="69"/>
      <c r="K646" s="69"/>
    </row>
    <row r="647" spans="2:11" ht="14.25" customHeight="1" x14ac:dyDescent="0.2">
      <c r="B647" s="69"/>
      <c r="C647" s="69"/>
      <c r="D647" s="69"/>
      <c r="E647" s="69"/>
      <c r="F647" s="69"/>
      <c r="G647" s="69"/>
      <c r="H647" s="69"/>
      <c r="I647" s="69"/>
      <c r="J647" s="69"/>
      <c r="K647" s="69"/>
    </row>
    <row r="648" spans="2:11" ht="14.25" customHeight="1" x14ac:dyDescent="0.2">
      <c r="B648" s="69"/>
      <c r="C648" s="69"/>
      <c r="D648" s="69"/>
      <c r="E648" s="69"/>
      <c r="F648" s="69"/>
      <c r="G648" s="69"/>
      <c r="H648" s="69"/>
      <c r="I648" s="69"/>
      <c r="J648" s="69"/>
      <c r="K648" s="69"/>
    </row>
    <row r="649" spans="2:11" ht="14.25" customHeight="1" x14ac:dyDescent="0.2">
      <c r="B649" s="69"/>
      <c r="C649" s="69"/>
      <c r="D649" s="69"/>
      <c r="E649" s="69"/>
      <c r="F649" s="69"/>
      <c r="G649" s="69"/>
      <c r="H649" s="69"/>
      <c r="I649" s="69"/>
      <c r="J649" s="69"/>
      <c r="K649" s="69"/>
    </row>
    <row r="650" spans="2:11" ht="14.25" customHeight="1" x14ac:dyDescent="0.2">
      <c r="B650" s="69"/>
      <c r="C650" s="69"/>
      <c r="D650" s="69"/>
      <c r="E650" s="69"/>
      <c r="F650" s="69"/>
      <c r="G650" s="69"/>
      <c r="H650" s="69"/>
      <c r="I650" s="69"/>
      <c r="J650" s="69"/>
      <c r="K650" s="69"/>
    </row>
    <row r="651" spans="2:11" ht="14.25" customHeight="1" x14ac:dyDescent="0.2">
      <c r="B651" s="69"/>
      <c r="C651" s="69"/>
      <c r="D651" s="69"/>
      <c r="E651" s="69"/>
      <c r="F651" s="69"/>
      <c r="G651" s="69"/>
      <c r="H651" s="69"/>
      <c r="I651" s="69"/>
      <c r="J651" s="69"/>
      <c r="K651" s="69"/>
    </row>
    <row r="652" spans="2:11" ht="14.25" customHeight="1" x14ac:dyDescent="0.2">
      <c r="B652" s="69"/>
      <c r="C652" s="69"/>
      <c r="D652" s="69"/>
      <c r="E652" s="69"/>
      <c r="F652" s="69"/>
      <c r="G652" s="69"/>
      <c r="H652" s="69"/>
      <c r="I652" s="69"/>
      <c r="J652" s="69"/>
      <c r="K652" s="69"/>
    </row>
    <row r="653" spans="2:11" ht="14.25" customHeight="1" x14ac:dyDescent="0.2">
      <c r="B653" s="69"/>
      <c r="C653" s="69"/>
      <c r="D653" s="69"/>
      <c r="E653" s="69"/>
      <c r="F653" s="69"/>
      <c r="G653" s="69"/>
      <c r="H653" s="69"/>
      <c r="I653" s="69"/>
      <c r="J653" s="69"/>
      <c r="K653" s="69"/>
    </row>
    <row r="654" spans="2:11" ht="14.25" customHeight="1" x14ac:dyDescent="0.2">
      <c r="B654" s="69"/>
      <c r="C654" s="69"/>
      <c r="D654" s="69"/>
      <c r="E654" s="69"/>
      <c r="F654" s="69"/>
      <c r="G654" s="69"/>
      <c r="H654" s="69"/>
      <c r="I654" s="69"/>
      <c r="J654" s="69"/>
      <c r="K654" s="69"/>
    </row>
    <row r="655" spans="2:11" ht="14.25" customHeight="1" x14ac:dyDescent="0.2">
      <c r="B655" s="69"/>
      <c r="C655" s="69"/>
      <c r="D655" s="69"/>
      <c r="E655" s="69"/>
      <c r="F655" s="69"/>
      <c r="G655" s="69"/>
      <c r="H655" s="69"/>
      <c r="I655" s="69"/>
      <c r="J655" s="69"/>
      <c r="K655" s="69"/>
    </row>
    <row r="656" spans="2:11" ht="14.25" customHeight="1" x14ac:dyDescent="0.2">
      <c r="B656" s="69"/>
      <c r="C656" s="69"/>
      <c r="D656" s="69"/>
      <c r="E656" s="69"/>
      <c r="F656" s="69"/>
      <c r="G656" s="69"/>
      <c r="H656" s="69"/>
      <c r="I656" s="69"/>
      <c r="J656" s="69"/>
      <c r="K656" s="69"/>
    </row>
    <row r="657" spans="2:11" ht="14.25" customHeight="1" x14ac:dyDescent="0.2">
      <c r="B657" s="69"/>
      <c r="C657" s="69"/>
      <c r="D657" s="69"/>
      <c r="E657" s="69"/>
      <c r="F657" s="69"/>
      <c r="G657" s="69"/>
      <c r="H657" s="69"/>
      <c r="I657" s="69"/>
      <c r="J657" s="69"/>
      <c r="K657" s="69"/>
    </row>
    <row r="658" spans="2:11" ht="14.25" customHeight="1" x14ac:dyDescent="0.2">
      <c r="B658" s="69"/>
      <c r="C658" s="69"/>
      <c r="D658" s="69"/>
      <c r="E658" s="69"/>
      <c r="F658" s="69"/>
      <c r="G658" s="69"/>
      <c r="H658" s="69"/>
      <c r="I658" s="69"/>
      <c r="J658" s="69"/>
      <c r="K658" s="69"/>
    </row>
    <row r="659" spans="2:11" ht="14.25" customHeight="1" x14ac:dyDescent="0.2">
      <c r="B659" s="69"/>
      <c r="C659" s="69"/>
      <c r="D659" s="69"/>
      <c r="E659" s="69"/>
      <c r="F659" s="69"/>
      <c r="G659" s="69"/>
      <c r="H659" s="69"/>
      <c r="I659" s="69"/>
      <c r="J659" s="69"/>
      <c r="K659" s="69"/>
    </row>
    <row r="660" spans="2:11" ht="14.25" customHeight="1" x14ac:dyDescent="0.2">
      <c r="B660" s="69"/>
      <c r="C660" s="69"/>
      <c r="D660" s="69"/>
      <c r="E660" s="69"/>
      <c r="F660" s="69"/>
      <c r="G660" s="69"/>
      <c r="H660" s="69"/>
      <c r="I660" s="69"/>
      <c r="J660" s="69"/>
      <c r="K660" s="69"/>
    </row>
    <row r="661" spans="2:11" ht="14.25" customHeight="1" x14ac:dyDescent="0.2">
      <c r="B661" s="69"/>
      <c r="C661" s="69"/>
      <c r="D661" s="69"/>
      <c r="E661" s="69"/>
      <c r="F661" s="69"/>
      <c r="G661" s="69"/>
      <c r="H661" s="69"/>
      <c r="I661" s="69"/>
      <c r="J661" s="69"/>
      <c r="K661" s="69"/>
    </row>
    <row r="662" spans="2:11" ht="14.25" customHeight="1" x14ac:dyDescent="0.2">
      <c r="B662" s="69"/>
      <c r="C662" s="69"/>
      <c r="D662" s="69"/>
      <c r="E662" s="69"/>
      <c r="F662" s="69"/>
      <c r="G662" s="69"/>
      <c r="H662" s="69"/>
      <c r="I662" s="69"/>
      <c r="J662" s="69"/>
      <c r="K662" s="69"/>
    </row>
    <row r="663" spans="2:11" ht="14.25" customHeight="1" x14ac:dyDescent="0.2">
      <c r="B663" s="69"/>
      <c r="C663" s="69"/>
      <c r="D663" s="69"/>
      <c r="E663" s="69"/>
      <c r="F663" s="69"/>
      <c r="G663" s="69"/>
      <c r="H663" s="69"/>
      <c r="I663" s="69"/>
      <c r="J663" s="69"/>
      <c r="K663" s="69"/>
    </row>
    <row r="664" spans="2:11" ht="14.25" customHeight="1" x14ac:dyDescent="0.2">
      <c r="B664" s="69"/>
      <c r="C664" s="69"/>
      <c r="D664" s="69"/>
      <c r="E664" s="69"/>
      <c r="F664" s="69"/>
      <c r="G664" s="69"/>
      <c r="H664" s="69"/>
      <c r="I664" s="69"/>
      <c r="J664" s="69"/>
      <c r="K664" s="69"/>
    </row>
    <row r="665" spans="2:11" ht="14.25" customHeight="1" x14ac:dyDescent="0.2">
      <c r="B665" s="69"/>
      <c r="C665" s="69"/>
      <c r="D665" s="69"/>
      <c r="E665" s="69"/>
      <c r="F665" s="69"/>
      <c r="G665" s="69"/>
      <c r="H665" s="69"/>
      <c r="I665" s="69"/>
      <c r="J665" s="69"/>
      <c r="K665" s="69"/>
    </row>
    <row r="666" spans="2:11" ht="14.25" customHeight="1" x14ac:dyDescent="0.2">
      <c r="B666" s="69"/>
      <c r="C666" s="69"/>
      <c r="D666" s="69"/>
      <c r="E666" s="69"/>
      <c r="F666" s="69"/>
      <c r="G666" s="69"/>
      <c r="H666" s="69"/>
      <c r="I666" s="69"/>
      <c r="J666" s="69"/>
      <c r="K666" s="69"/>
    </row>
    <row r="667" spans="2:11" ht="14.25" customHeight="1" x14ac:dyDescent="0.2">
      <c r="B667" s="69"/>
      <c r="C667" s="69"/>
      <c r="D667" s="69"/>
      <c r="E667" s="69"/>
      <c r="F667" s="69"/>
      <c r="G667" s="69"/>
      <c r="H667" s="69"/>
      <c r="I667" s="69"/>
      <c r="J667" s="69"/>
      <c r="K667" s="69"/>
    </row>
    <row r="668" spans="2:11" ht="14.25" customHeight="1" x14ac:dyDescent="0.2">
      <c r="B668" s="69"/>
      <c r="C668" s="69"/>
      <c r="D668" s="69"/>
      <c r="E668" s="69"/>
      <c r="F668" s="69"/>
      <c r="G668" s="69"/>
      <c r="H668" s="69"/>
      <c r="I668" s="69"/>
      <c r="J668" s="69"/>
      <c r="K668" s="69"/>
    </row>
    <row r="669" spans="2:11" ht="14.25" customHeight="1" x14ac:dyDescent="0.2">
      <c r="B669" s="69"/>
      <c r="C669" s="69"/>
      <c r="D669" s="69"/>
      <c r="E669" s="69"/>
      <c r="F669" s="69"/>
      <c r="G669" s="69"/>
      <c r="H669" s="69"/>
      <c r="I669" s="69"/>
      <c r="J669" s="69"/>
      <c r="K669" s="69"/>
    </row>
    <row r="670" spans="2:11" ht="14.25" customHeight="1" x14ac:dyDescent="0.2">
      <c r="B670" s="69"/>
      <c r="C670" s="69"/>
      <c r="D670" s="69"/>
      <c r="E670" s="69"/>
      <c r="F670" s="69"/>
      <c r="G670" s="69"/>
      <c r="H670" s="69"/>
      <c r="I670" s="69"/>
      <c r="J670" s="69"/>
      <c r="K670" s="69"/>
    </row>
    <row r="671" spans="2:11" ht="14.25" customHeight="1" x14ac:dyDescent="0.2">
      <c r="B671" s="69"/>
      <c r="C671" s="69"/>
      <c r="D671" s="69"/>
      <c r="E671" s="69"/>
      <c r="F671" s="69"/>
      <c r="G671" s="69"/>
      <c r="H671" s="69"/>
      <c r="I671" s="69"/>
      <c r="J671" s="69"/>
      <c r="K671" s="69"/>
    </row>
    <row r="672" spans="2:11" ht="14.25" customHeight="1" x14ac:dyDescent="0.2">
      <c r="B672" s="69"/>
      <c r="C672" s="69"/>
      <c r="D672" s="69"/>
      <c r="E672" s="69"/>
      <c r="F672" s="69"/>
      <c r="G672" s="69"/>
      <c r="H672" s="69"/>
      <c r="I672" s="69"/>
      <c r="J672" s="69"/>
      <c r="K672" s="69"/>
    </row>
    <row r="673" spans="2:11" ht="14.25" customHeight="1" x14ac:dyDescent="0.2">
      <c r="B673" s="69"/>
      <c r="C673" s="69"/>
      <c r="D673" s="69"/>
      <c r="E673" s="69"/>
      <c r="F673" s="69"/>
      <c r="G673" s="69"/>
      <c r="H673" s="69"/>
      <c r="I673" s="69"/>
      <c r="J673" s="69"/>
      <c r="K673" s="69"/>
    </row>
    <row r="674" spans="2:11" ht="14.25" customHeight="1" x14ac:dyDescent="0.2">
      <c r="B674" s="69"/>
      <c r="C674" s="69"/>
      <c r="D674" s="69"/>
      <c r="E674" s="69"/>
      <c r="F674" s="69"/>
      <c r="G674" s="69"/>
      <c r="H674" s="69"/>
      <c r="I674" s="69"/>
      <c r="J674" s="69"/>
      <c r="K674" s="69"/>
    </row>
    <row r="675" spans="2:11" ht="14.25" customHeight="1" x14ac:dyDescent="0.2">
      <c r="B675" s="69"/>
      <c r="C675" s="69"/>
      <c r="D675" s="69"/>
      <c r="E675" s="69"/>
      <c r="F675" s="69"/>
      <c r="G675" s="69"/>
      <c r="H675" s="69"/>
      <c r="I675" s="69"/>
      <c r="J675" s="69"/>
      <c r="K675" s="69"/>
    </row>
    <row r="676" spans="2:11" ht="14.25" customHeight="1" x14ac:dyDescent="0.2">
      <c r="B676" s="69"/>
      <c r="C676" s="69"/>
      <c r="D676" s="69"/>
      <c r="E676" s="69"/>
      <c r="F676" s="69"/>
      <c r="G676" s="69"/>
      <c r="H676" s="69"/>
      <c r="I676" s="69"/>
      <c r="J676" s="69"/>
      <c r="K676" s="69"/>
    </row>
    <row r="677" spans="2:11" ht="14.25" customHeight="1" x14ac:dyDescent="0.2">
      <c r="B677" s="69"/>
      <c r="C677" s="69"/>
      <c r="D677" s="69"/>
      <c r="E677" s="69"/>
      <c r="F677" s="69"/>
      <c r="G677" s="69"/>
      <c r="H677" s="69"/>
      <c r="I677" s="69"/>
      <c r="J677" s="69"/>
      <c r="K677" s="69"/>
    </row>
    <row r="678" spans="2:11" ht="14.25" customHeight="1" x14ac:dyDescent="0.2">
      <c r="B678" s="69"/>
      <c r="C678" s="69"/>
      <c r="D678" s="69"/>
      <c r="E678" s="69"/>
      <c r="F678" s="69"/>
      <c r="G678" s="69"/>
      <c r="H678" s="69"/>
      <c r="I678" s="69"/>
      <c r="J678" s="69"/>
      <c r="K678" s="69"/>
    </row>
    <row r="679" spans="2:11" ht="14.25" customHeight="1" x14ac:dyDescent="0.2">
      <c r="B679" s="69"/>
      <c r="C679" s="69"/>
      <c r="D679" s="69"/>
      <c r="E679" s="69"/>
      <c r="F679" s="69"/>
      <c r="G679" s="69"/>
      <c r="H679" s="69"/>
      <c r="I679" s="69"/>
      <c r="J679" s="69"/>
      <c r="K679" s="69"/>
    </row>
    <row r="680" spans="2:11" ht="14.25" customHeight="1" x14ac:dyDescent="0.2">
      <c r="B680" s="69"/>
      <c r="C680" s="69"/>
      <c r="D680" s="69"/>
      <c r="E680" s="69"/>
      <c r="F680" s="69"/>
      <c r="G680" s="69"/>
      <c r="H680" s="69"/>
      <c r="I680" s="69"/>
      <c r="J680" s="69"/>
      <c r="K680" s="69"/>
    </row>
    <row r="681" spans="2:11" ht="14.25" customHeight="1" x14ac:dyDescent="0.2">
      <c r="B681" s="69"/>
      <c r="C681" s="69"/>
      <c r="D681" s="69"/>
      <c r="E681" s="69"/>
      <c r="F681" s="69"/>
      <c r="G681" s="69"/>
      <c r="H681" s="69"/>
      <c r="I681" s="69"/>
      <c r="J681" s="69"/>
      <c r="K681" s="69"/>
    </row>
    <row r="682" spans="2:11" ht="14.25" customHeight="1" x14ac:dyDescent="0.2">
      <c r="B682" s="69"/>
      <c r="C682" s="69"/>
      <c r="D682" s="69"/>
      <c r="E682" s="69"/>
      <c r="F682" s="69"/>
      <c r="G682" s="69"/>
      <c r="H682" s="69"/>
      <c r="I682" s="69"/>
      <c r="J682" s="69"/>
      <c r="K682" s="69"/>
    </row>
    <row r="683" spans="2:11" ht="14.25" customHeight="1" x14ac:dyDescent="0.2">
      <c r="B683" s="69"/>
      <c r="C683" s="69"/>
      <c r="D683" s="69"/>
      <c r="E683" s="69"/>
      <c r="F683" s="69"/>
      <c r="G683" s="69"/>
      <c r="H683" s="69"/>
      <c r="I683" s="69"/>
      <c r="J683" s="69"/>
      <c r="K683" s="69"/>
    </row>
    <row r="684" spans="2:11" ht="14.25" customHeight="1" x14ac:dyDescent="0.2">
      <c r="B684" s="69"/>
      <c r="C684" s="69"/>
      <c r="D684" s="69"/>
      <c r="E684" s="69"/>
      <c r="F684" s="69"/>
      <c r="G684" s="69"/>
      <c r="H684" s="69"/>
      <c r="I684" s="69"/>
      <c r="J684" s="69"/>
      <c r="K684" s="69"/>
    </row>
    <row r="685" spans="2:11" ht="14.25" customHeight="1" x14ac:dyDescent="0.2">
      <c r="B685" s="69"/>
      <c r="C685" s="69"/>
      <c r="D685" s="69"/>
      <c r="E685" s="69"/>
      <c r="F685" s="69"/>
      <c r="G685" s="69"/>
      <c r="H685" s="69"/>
      <c r="I685" s="69"/>
      <c r="J685" s="69"/>
      <c r="K685" s="69"/>
    </row>
    <row r="686" spans="2:11" ht="14.25" customHeight="1" x14ac:dyDescent="0.2">
      <c r="B686" s="69"/>
      <c r="C686" s="69"/>
      <c r="D686" s="69"/>
      <c r="E686" s="69"/>
      <c r="F686" s="69"/>
      <c r="G686" s="69"/>
      <c r="H686" s="69"/>
      <c r="I686" s="69"/>
      <c r="J686" s="69"/>
      <c r="K686" s="69"/>
    </row>
    <row r="687" spans="2:11" ht="14.25" customHeight="1" x14ac:dyDescent="0.2">
      <c r="B687" s="69"/>
      <c r="C687" s="69"/>
      <c r="D687" s="69"/>
      <c r="E687" s="69"/>
      <c r="F687" s="69"/>
      <c r="G687" s="69"/>
      <c r="H687" s="69"/>
      <c r="I687" s="69"/>
      <c r="J687" s="69"/>
      <c r="K687" s="69"/>
    </row>
    <row r="688" spans="2:11" ht="14.25" customHeight="1" x14ac:dyDescent="0.2">
      <c r="B688" s="69"/>
      <c r="C688" s="69"/>
      <c r="D688" s="69"/>
      <c r="E688" s="69"/>
      <c r="F688" s="69"/>
      <c r="G688" s="69"/>
      <c r="H688" s="69"/>
      <c r="I688" s="69"/>
      <c r="J688" s="69"/>
      <c r="K688" s="69"/>
    </row>
    <row r="689" spans="2:11" ht="14.25" customHeight="1" x14ac:dyDescent="0.2">
      <c r="B689" s="69"/>
      <c r="C689" s="69"/>
      <c r="D689" s="69"/>
      <c r="E689" s="69"/>
      <c r="F689" s="69"/>
      <c r="G689" s="69"/>
      <c r="H689" s="69"/>
      <c r="I689" s="69"/>
      <c r="J689" s="69"/>
      <c r="K689" s="69"/>
    </row>
    <row r="690" spans="2:11" ht="14.25" customHeight="1" x14ac:dyDescent="0.2">
      <c r="B690" s="69"/>
      <c r="C690" s="69"/>
      <c r="D690" s="69"/>
      <c r="E690" s="69"/>
      <c r="F690" s="69"/>
      <c r="G690" s="69"/>
      <c r="H690" s="69"/>
      <c r="I690" s="69"/>
      <c r="J690" s="69"/>
      <c r="K690" s="69"/>
    </row>
    <row r="691" spans="2:11" ht="14.25" customHeight="1" x14ac:dyDescent="0.2">
      <c r="B691" s="69"/>
      <c r="C691" s="69"/>
      <c r="D691" s="69"/>
      <c r="E691" s="69"/>
      <c r="F691" s="69"/>
      <c r="G691" s="69"/>
      <c r="H691" s="69"/>
      <c r="I691" s="69"/>
      <c r="J691" s="69"/>
      <c r="K691" s="69"/>
    </row>
    <row r="692" spans="2:11" ht="14.25" customHeight="1" x14ac:dyDescent="0.2">
      <c r="B692" s="69"/>
      <c r="C692" s="69"/>
      <c r="D692" s="69"/>
      <c r="E692" s="69"/>
      <c r="F692" s="69"/>
      <c r="G692" s="69"/>
      <c r="H692" s="69"/>
      <c r="I692" s="69"/>
      <c r="J692" s="69"/>
      <c r="K692" s="69"/>
    </row>
    <row r="693" spans="2:11" ht="14.25" customHeight="1" x14ac:dyDescent="0.2">
      <c r="B693" s="69"/>
      <c r="C693" s="69"/>
      <c r="D693" s="69"/>
      <c r="E693" s="69"/>
      <c r="F693" s="69"/>
      <c r="G693" s="69"/>
      <c r="H693" s="69"/>
      <c r="I693" s="69"/>
      <c r="J693" s="69"/>
      <c r="K693" s="69"/>
    </row>
    <row r="694" spans="2:11" ht="14.25" customHeight="1" x14ac:dyDescent="0.2">
      <c r="B694" s="69"/>
      <c r="C694" s="69"/>
      <c r="D694" s="69"/>
      <c r="E694" s="69"/>
      <c r="F694" s="69"/>
      <c r="G694" s="69"/>
      <c r="H694" s="69"/>
      <c r="I694" s="69"/>
      <c r="J694" s="69"/>
      <c r="K694" s="69"/>
    </row>
    <row r="695" spans="2:11" ht="14.25" customHeight="1" x14ac:dyDescent="0.2">
      <c r="B695" s="69"/>
      <c r="C695" s="69"/>
      <c r="D695" s="69"/>
      <c r="E695" s="69"/>
      <c r="F695" s="69"/>
      <c r="G695" s="69"/>
      <c r="H695" s="69"/>
      <c r="I695" s="69"/>
      <c r="J695" s="69"/>
      <c r="K695" s="69"/>
    </row>
    <row r="696" spans="2:11" ht="14.25" customHeight="1" x14ac:dyDescent="0.2">
      <c r="B696" s="69"/>
      <c r="C696" s="69"/>
      <c r="D696" s="69"/>
      <c r="E696" s="69"/>
      <c r="F696" s="69"/>
      <c r="G696" s="69"/>
      <c r="H696" s="69"/>
      <c r="I696" s="69"/>
      <c r="J696" s="69"/>
      <c r="K696" s="69"/>
    </row>
    <row r="697" spans="2:11" ht="14.25" customHeight="1" x14ac:dyDescent="0.2">
      <c r="B697" s="69"/>
      <c r="C697" s="69"/>
      <c r="D697" s="69"/>
      <c r="E697" s="69"/>
      <c r="F697" s="69"/>
      <c r="G697" s="69"/>
      <c r="H697" s="69"/>
      <c r="I697" s="69"/>
      <c r="J697" s="69"/>
      <c r="K697" s="69"/>
    </row>
    <row r="698" spans="2:11" ht="14.25" customHeight="1" x14ac:dyDescent="0.2">
      <c r="B698" s="69"/>
      <c r="C698" s="69"/>
      <c r="D698" s="69"/>
      <c r="E698" s="69"/>
      <c r="F698" s="69"/>
      <c r="G698" s="69"/>
      <c r="H698" s="69"/>
      <c r="I698" s="69"/>
      <c r="J698" s="69"/>
      <c r="K698" s="69"/>
    </row>
    <row r="699" spans="2:11" ht="14.25" customHeight="1" x14ac:dyDescent="0.2">
      <c r="B699" s="69"/>
      <c r="C699" s="69"/>
      <c r="D699" s="69"/>
      <c r="E699" s="69"/>
      <c r="F699" s="69"/>
      <c r="G699" s="69"/>
      <c r="H699" s="69"/>
      <c r="I699" s="69"/>
      <c r="J699" s="69"/>
      <c r="K699" s="69"/>
    </row>
    <row r="700" spans="2:11" ht="14.25" customHeight="1" x14ac:dyDescent="0.2">
      <c r="B700" s="69"/>
      <c r="C700" s="69"/>
      <c r="D700" s="69"/>
      <c r="E700" s="69"/>
      <c r="F700" s="69"/>
      <c r="G700" s="69"/>
      <c r="H700" s="69"/>
      <c r="I700" s="69"/>
      <c r="J700" s="69"/>
      <c r="K700" s="69"/>
    </row>
    <row r="701" spans="2:11" ht="14.25" customHeight="1" x14ac:dyDescent="0.2">
      <c r="B701" s="69"/>
      <c r="C701" s="69"/>
      <c r="D701" s="69"/>
      <c r="E701" s="69"/>
      <c r="F701" s="69"/>
      <c r="G701" s="69"/>
      <c r="H701" s="69"/>
      <c r="I701" s="69"/>
      <c r="J701" s="69"/>
      <c r="K701" s="69"/>
    </row>
    <row r="702" spans="2:11" ht="14.25" customHeight="1" x14ac:dyDescent="0.2">
      <c r="B702" s="69"/>
      <c r="C702" s="69"/>
      <c r="D702" s="69"/>
      <c r="E702" s="69"/>
      <c r="F702" s="69"/>
      <c r="G702" s="69"/>
      <c r="H702" s="69"/>
      <c r="I702" s="69"/>
      <c r="J702" s="69"/>
      <c r="K702" s="69"/>
    </row>
    <row r="703" spans="2:11" ht="14.25" customHeight="1" x14ac:dyDescent="0.2">
      <c r="B703" s="69"/>
      <c r="C703" s="69"/>
      <c r="D703" s="69"/>
      <c r="E703" s="69"/>
      <c r="F703" s="69"/>
      <c r="G703" s="69"/>
      <c r="H703" s="69"/>
      <c r="I703" s="69"/>
      <c r="J703" s="69"/>
      <c r="K703" s="69"/>
    </row>
    <row r="704" spans="2:11" ht="14.25" customHeight="1" x14ac:dyDescent="0.2">
      <c r="B704" s="69"/>
      <c r="C704" s="69"/>
      <c r="D704" s="69"/>
      <c r="E704" s="69"/>
      <c r="F704" s="69"/>
      <c r="G704" s="69"/>
      <c r="H704" s="69"/>
      <c r="I704" s="69"/>
      <c r="J704" s="69"/>
      <c r="K704" s="69"/>
    </row>
    <row r="705" spans="2:11" ht="14.25" customHeight="1" x14ac:dyDescent="0.2">
      <c r="B705" s="69"/>
      <c r="C705" s="69"/>
      <c r="D705" s="69"/>
      <c r="E705" s="69"/>
      <c r="F705" s="69"/>
      <c r="G705" s="69"/>
      <c r="H705" s="69"/>
      <c r="I705" s="69"/>
      <c r="J705" s="69"/>
      <c r="K705" s="69"/>
    </row>
    <row r="706" spans="2:11" ht="14.25" customHeight="1" x14ac:dyDescent="0.2">
      <c r="B706" s="69"/>
      <c r="C706" s="69"/>
      <c r="D706" s="69"/>
      <c r="E706" s="69"/>
      <c r="F706" s="69"/>
      <c r="G706" s="69"/>
      <c r="H706" s="69"/>
      <c r="I706" s="69"/>
      <c r="J706" s="69"/>
      <c r="K706" s="69"/>
    </row>
    <row r="707" spans="2:11" ht="14.25" customHeight="1" x14ac:dyDescent="0.2">
      <c r="B707" s="69"/>
      <c r="C707" s="69"/>
      <c r="D707" s="69"/>
      <c r="E707" s="69"/>
      <c r="F707" s="69"/>
      <c r="G707" s="69"/>
      <c r="H707" s="69"/>
      <c r="I707" s="69"/>
      <c r="J707" s="69"/>
      <c r="K707" s="69"/>
    </row>
    <row r="708" spans="2:11" ht="14.25" customHeight="1" x14ac:dyDescent="0.2">
      <c r="B708" s="69"/>
      <c r="C708" s="69"/>
      <c r="D708" s="69"/>
      <c r="E708" s="69"/>
      <c r="F708" s="69"/>
      <c r="G708" s="69"/>
      <c r="H708" s="69"/>
      <c r="I708" s="69"/>
      <c r="J708" s="69"/>
      <c r="K708" s="69"/>
    </row>
    <row r="709" spans="2:11" ht="14.25" customHeight="1" x14ac:dyDescent="0.2">
      <c r="B709" s="69"/>
      <c r="C709" s="69"/>
      <c r="D709" s="69"/>
      <c r="E709" s="69"/>
      <c r="F709" s="69"/>
      <c r="G709" s="69"/>
      <c r="H709" s="69"/>
      <c r="I709" s="69"/>
      <c r="J709" s="69"/>
      <c r="K709" s="69"/>
    </row>
    <row r="710" spans="2:11" ht="14.25" customHeight="1" x14ac:dyDescent="0.2">
      <c r="B710" s="69"/>
      <c r="C710" s="69"/>
      <c r="D710" s="69"/>
      <c r="E710" s="69"/>
      <c r="F710" s="69"/>
      <c r="G710" s="69"/>
      <c r="H710" s="69"/>
      <c r="I710" s="69"/>
      <c r="J710" s="69"/>
      <c r="K710" s="69"/>
    </row>
    <row r="711" spans="2:11" ht="14.25" customHeight="1" x14ac:dyDescent="0.2">
      <c r="B711" s="69"/>
      <c r="C711" s="69"/>
      <c r="D711" s="69"/>
      <c r="E711" s="69"/>
      <c r="F711" s="69"/>
      <c r="G711" s="69"/>
      <c r="H711" s="69"/>
      <c r="I711" s="69"/>
      <c r="J711" s="69"/>
      <c r="K711" s="69"/>
    </row>
    <row r="712" spans="2:11" ht="14.25" customHeight="1" x14ac:dyDescent="0.2">
      <c r="B712" s="69"/>
      <c r="C712" s="69"/>
      <c r="D712" s="69"/>
      <c r="E712" s="69"/>
      <c r="F712" s="69"/>
      <c r="G712" s="69"/>
      <c r="H712" s="69"/>
      <c r="I712" s="69"/>
      <c r="J712" s="69"/>
      <c r="K712" s="69"/>
    </row>
    <row r="713" spans="2:11" ht="14.25" customHeight="1" x14ac:dyDescent="0.2">
      <c r="B713" s="69"/>
      <c r="C713" s="69"/>
      <c r="D713" s="69"/>
      <c r="E713" s="69"/>
      <c r="F713" s="69"/>
      <c r="G713" s="69"/>
      <c r="H713" s="69"/>
      <c r="I713" s="69"/>
      <c r="J713" s="69"/>
      <c r="K713" s="69"/>
    </row>
    <row r="714" spans="2:11" ht="14.25" customHeight="1" x14ac:dyDescent="0.2">
      <c r="B714" s="69"/>
      <c r="C714" s="69"/>
      <c r="D714" s="69"/>
      <c r="E714" s="69"/>
      <c r="F714" s="69"/>
      <c r="G714" s="69"/>
      <c r="H714" s="69"/>
      <c r="I714" s="69"/>
      <c r="J714" s="69"/>
      <c r="K714" s="69"/>
    </row>
    <row r="715" spans="2:11" ht="14.25" customHeight="1" x14ac:dyDescent="0.2">
      <c r="B715" s="69"/>
      <c r="C715" s="69"/>
      <c r="D715" s="69"/>
      <c r="E715" s="69"/>
      <c r="F715" s="69"/>
      <c r="G715" s="69"/>
      <c r="H715" s="69"/>
      <c r="I715" s="69"/>
      <c r="J715" s="69"/>
      <c r="K715" s="69"/>
    </row>
    <row r="716" spans="2:11" ht="14.25" customHeight="1" x14ac:dyDescent="0.2">
      <c r="B716" s="69"/>
      <c r="C716" s="69"/>
      <c r="D716" s="69"/>
      <c r="E716" s="69"/>
      <c r="F716" s="69"/>
      <c r="G716" s="69"/>
      <c r="H716" s="69"/>
      <c r="I716" s="69"/>
      <c r="J716" s="69"/>
      <c r="K716" s="69"/>
    </row>
    <row r="717" spans="2:11" ht="14.25" customHeight="1" x14ac:dyDescent="0.2">
      <c r="B717" s="69"/>
      <c r="C717" s="69"/>
      <c r="D717" s="69"/>
      <c r="E717" s="69"/>
      <c r="F717" s="69"/>
      <c r="G717" s="69"/>
      <c r="H717" s="69"/>
      <c r="I717" s="69"/>
      <c r="J717" s="69"/>
      <c r="K717" s="69"/>
    </row>
    <row r="718" spans="2:11" ht="14.25" customHeight="1" x14ac:dyDescent="0.2">
      <c r="B718" s="69"/>
      <c r="C718" s="69"/>
      <c r="D718" s="69"/>
      <c r="E718" s="69"/>
      <c r="F718" s="69"/>
      <c r="G718" s="69"/>
      <c r="H718" s="69"/>
      <c r="I718" s="69"/>
      <c r="J718" s="69"/>
      <c r="K718" s="69"/>
    </row>
    <row r="719" spans="2:11" ht="14.25" customHeight="1" x14ac:dyDescent="0.2">
      <c r="B719" s="69"/>
      <c r="C719" s="69"/>
      <c r="D719" s="69"/>
      <c r="E719" s="69"/>
      <c r="F719" s="69"/>
      <c r="G719" s="69"/>
      <c r="H719" s="69"/>
      <c r="I719" s="69"/>
      <c r="J719" s="69"/>
      <c r="K719" s="69"/>
    </row>
    <row r="720" spans="2:11" ht="14.25" customHeight="1" x14ac:dyDescent="0.2">
      <c r="B720" s="69"/>
      <c r="C720" s="69"/>
      <c r="D720" s="69"/>
      <c r="E720" s="69"/>
      <c r="F720" s="69"/>
      <c r="G720" s="69"/>
      <c r="H720" s="69"/>
      <c r="I720" s="69"/>
      <c r="J720" s="69"/>
      <c r="K720" s="69"/>
    </row>
    <row r="721" spans="2:11" ht="14.25" customHeight="1" x14ac:dyDescent="0.2">
      <c r="B721" s="69"/>
      <c r="C721" s="69"/>
      <c r="D721" s="69"/>
      <c r="E721" s="69"/>
      <c r="F721" s="69"/>
      <c r="G721" s="69"/>
      <c r="H721" s="69"/>
      <c r="I721" s="69"/>
      <c r="J721" s="69"/>
      <c r="K721" s="69"/>
    </row>
    <row r="722" spans="2:11" ht="14.25" customHeight="1" x14ac:dyDescent="0.2">
      <c r="B722" s="69"/>
      <c r="C722" s="69"/>
      <c r="D722" s="69"/>
      <c r="E722" s="69"/>
      <c r="F722" s="69"/>
      <c r="G722" s="69"/>
      <c r="H722" s="69"/>
      <c r="I722" s="69"/>
      <c r="J722" s="69"/>
      <c r="K722" s="69"/>
    </row>
    <row r="723" spans="2:11" ht="14.25" customHeight="1" x14ac:dyDescent="0.2">
      <c r="B723" s="69"/>
      <c r="C723" s="69"/>
      <c r="D723" s="69"/>
      <c r="E723" s="69"/>
      <c r="F723" s="69"/>
      <c r="G723" s="69"/>
      <c r="H723" s="69"/>
      <c r="I723" s="69"/>
      <c r="J723" s="69"/>
      <c r="K723" s="69"/>
    </row>
    <row r="724" spans="2:11" ht="14.25" customHeight="1" x14ac:dyDescent="0.2">
      <c r="B724" s="69"/>
      <c r="C724" s="69"/>
      <c r="D724" s="69"/>
      <c r="E724" s="69"/>
      <c r="F724" s="69"/>
      <c r="G724" s="69"/>
      <c r="H724" s="69"/>
      <c r="I724" s="69"/>
      <c r="J724" s="69"/>
      <c r="K724" s="69"/>
    </row>
    <row r="725" spans="2:11" ht="14.25" customHeight="1" x14ac:dyDescent="0.2">
      <c r="B725" s="69"/>
      <c r="C725" s="69"/>
      <c r="D725" s="69"/>
      <c r="E725" s="69"/>
      <c r="F725" s="69"/>
      <c r="G725" s="69"/>
      <c r="H725" s="69"/>
      <c r="I725" s="69"/>
      <c r="J725" s="69"/>
      <c r="K725" s="69"/>
    </row>
    <row r="726" spans="2:11" ht="14.25" customHeight="1" x14ac:dyDescent="0.2">
      <c r="B726" s="69"/>
      <c r="C726" s="69"/>
      <c r="D726" s="69"/>
      <c r="E726" s="69"/>
      <c r="F726" s="69"/>
      <c r="G726" s="69"/>
      <c r="H726" s="69"/>
      <c r="I726" s="69"/>
      <c r="J726" s="69"/>
      <c r="K726" s="69"/>
    </row>
    <row r="727" spans="2:11" ht="14.25" customHeight="1" x14ac:dyDescent="0.2">
      <c r="B727" s="69"/>
      <c r="C727" s="69"/>
      <c r="D727" s="69"/>
      <c r="E727" s="69"/>
      <c r="F727" s="69"/>
      <c r="G727" s="69"/>
      <c r="H727" s="69"/>
      <c r="I727" s="69"/>
      <c r="J727" s="69"/>
      <c r="K727" s="69"/>
    </row>
    <row r="728" spans="2:11" ht="14.25" customHeight="1" x14ac:dyDescent="0.2">
      <c r="B728" s="69"/>
      <c r="C728" s="69"/>
      <c r="D728" s="69"/>
      <c r="E728" s="69"/>
      <c r="F728" s="69"/>
      <c r="G728" s="69"/>
      <c r="H728" s="69"/>
      <c r="I728" s="69"/>
      <c r="J728" s="69"/>
      <c r="K728" s="69"/>
    </row>
    <row r="729" spans="2:11" ht="14.25" customHeight="1" x14ac:dyDescent="0.2">
      <c r="B729" s="69"/>
      <c r="C729" s="69"/>
      <c r="D729" s="69"/>
      <c r="E729" s="69"/>
      <c r="F729" s="69"/>
      <c r="G729" s="69"/>
      <c r="H729" s="69"/>
      <c r="I729" s="69"/>
      <c r="J729" s="69"/>
      <c r="K729" s="69"/>
    </row>
    <row r="730" spans="2:11" ht="14.25" customHeight="1" x14ac:dyDescent="0.2">
      <c r="B730" s="69"/>
      <c r="C730" s="69"/>
      <c r="D730" s="69"/>
      <c r="E730" s="69"/>
      <c r="F730" s="69"/>
      <c r="G730" s="69"/>
      <c r="H730" s="69"/>
      <c r="I730" s="69"/>
      <c r="J730" s="69"/>
      <c r="K730" s="69"/>
    </row>
    <row r="731" spans="2:11" ht="14.25" customHeight="1" x14ac:dyDescent="0.2">
      <c r="B731" s="69"/>
      <c r="C731" s="69"/>
      <c r="D731" s="69"/>
      <c r="E731" s="69"/>
      <c r="F731" s="69"/>
      <c r="G731" s="69"/>
      <c r="H731" s="69"/>
      <c r="I731" s="69"/>
      <c r="J731" s="69"/>
      <c r="K731" s="69"/>
    </row>
    <row r="732" spans="2:11" ht="14.25" customHeight="1" x14ac:dyDescent="0.2">
      <c r="B732" s="69"/>
      <c r="C732" s="69"/>
      <c r="D732" s="69"/>
      <c r="E732" s="69"/>
      <c r="F732" s="69"/>
      <c r="G732" s="69"/>
      <c r="H732" s="69"/>
      <c r="I732" s="69"/>
      <c r="J732" s="69"/>
      <c r="K732" s="69"/>
    </row>
    <row r="733" spans="2:11" ht="14.25" customHeight="1" x14ac:dyDescent="0.2">
      <c r="B733" s="69"/>
      <c r="C733" s="69"/>
      <c r="D733" s="69"/>
      <c r="E733" s="69"/>
      <c r="F733" s="69"/>
      <c r="G733" s="69"/>
      <c r="H733" s="69"/>
      <c r="I733" s="69"/>
      <c r="J733" s="69"/>
      <c r="K733" s="69"/>
    </row>
    <row r="734" spans="2:11" ht="14.25" customHeight="1" x14ac:dyDescent="0.2">
      <c r="B734" s="69"/>
      <c r="C734" s="69"/>
      <c r="D734" s="69"/>
      <c r="E734" s="69"/>
      <c r="F734" s="69"/>
      <c r="G734" s="69"/>
      <c r="H734" s="69"/>
      <c r="I734" s="69"/>
      <c r="J734" s="69"/>
      <c r="K734" s="69"/>
    </row>
    <row r="735" spans="2:11" ht="14.25" customHeight="1" x14ac:dyDescent="0.2">
      <c r="B735" s="69"/>
      <c r="C735" s="69"/>
      <c r="D735" s="69"/>
      <c r="E735" s="69"/>
      <c r="F735" s="69"/>
      <c r="G735" s="69"/>
      <c r="H735" s="69"/>
      <c r="I735" s="69"/>
      <c r="J735" s="69"/>
      <c r="K735" s="69"/>
    </row>
    <row r="736" spans="2:11" ht="14.25" customHeight="1" x14ac:dyDescent="0.2">
      <c r="B736" s="69"/>
      <c r="C736" s="69"/>
      <c r="D736" s="69"/>
      <c r="E736" s="69"/>
      <c r="F736" s="69"/>
      <c r="G736" s="69"/>
      <c r="H736" s="69"/>
      <c r="I736" s="69"/>
      <c r="J736" s="69"/>
      <c r="K736" s="69"/>
    </row>
    <row r="737" spans="2:11" ht="14.25" customHeight="1" x14ac:dyDescent="0.2">
      <c r="B737" s="69"/>
      <c r="C737" s="69"/>
      <c r="D737" s="69"/>
      <c r="E737" s="69"/>
      <c r="F737" s="69"/>
      <c r="G737" s="69"/>
      <c r="H737" s="69"/>
      <c r="I737" s="69"/>
      <c r="J737" s="69"/>
      <c r="K737" s="69"/>
    </row>
    <row r="738" spans="2:11" ht="14.25" customHeight="1" x14ac:dyDescent="0.2">
      <c r="B738" s="69"/>
      <c r="C738" s="69"/>
      <c r="D738" s="69"/>
      <c r="E738" s="69"/>
      <c r="F738" s="69"/>
      <c r="G738" s="69"/>
      <c r="H738" s="69"/>
      <c r="I738" s="69"/>
      <c r="J738" s="69"/>
      <c r="K738" s="69"/>
    </row>
    <row r="739" spans="2:11" ht="14.25" customHeight="1" x14ac:dyDescent="0.2">
      <c r="B739" s="69"/>
      <c r="C739" s="69"/>
      <c r="D739" s="69"/>
      <c r="E739" s="69"/>
      <c r="F739" s="69"/>
      <c r="G739" s="69"/>
      <c r="H739" s="69"/>
      <c r="I739" s="69"/>
      <c r="J739" s="69"/>
      <c r="K739" s="69"/>
    </row>
    <row r="740" spans="2:11" ht="14.25" customHeight="1" x14ac:dyDescent="0.2">
      <c r="B740" s="69"/>
      <c r="C740" s="69"/>
      <c r="D740" s="69"/>
      <c r="E740" s="69"/>
      <c r="F740" s="69"/>
      <c r="G740" s="69"/>
      <c r="H740" s="69"/>
      <c r="I740" s="69"/>
      <c r="J740" s="69"/>
      <c r="K740" s="69"/>
    </row>
    <row r="741" spans="2:11" ht="14.25" customHeight="1" x14ac:dyDescent="0.2">
      <c r="B741" s="69"/>
      <c r="C741" s="69"/>
      <c r="D741" s="69"/>
      <c r="E741" s="69"/>
      <c r="F741" s="69"/>
      <c r="G741" s="69"/>
      <c r="H741" s="69"/>
      <c r="I741" s="69"/>
      <c r="J741" s="69"/>
      <c r="K741" s="69"/>
    </row>
    <row r="742" spans="2:11" ht="14.25" customHeight="1" x14ac:dyDescent="0.2">
      <c r="B742" s="69"/>
      <c r="C742" s="69"/>
      <c r="D742" s="69"/>
      <c r="E742" s="69"/>
      <c r="F742" s="69"/>
      <c r="G742" s="69"/>
      <c r="H742" s="69"/>
      <c r="I742" s="69"/>
      <c r="J742" s="69"/>
      <c r="K742" s="69"/>
    </row>
    <row r="743" spans="2:11" ht="14.25" customHeight="1" x14ac:dyDescent="0.2">
      <c r="B743" s="69"/>
      <c r="C743" s="69"/>
      <c r="D743" s="69"/>
      <c r="E743" s="69"/>
      <c r="F743" s="69"/>
      <c r="G743" s="69"/>
      <c r="H743" s="69"/>
      <c r="I743" s="69"/>
      <c r="J743" s="69"/>
      <c r="K743" s="69"/>
    </row>
    <row r="744" spans="2:11" ht="14.25" customHeight="1" x14ac:dyDescent="0.2">
      <c r="B744" s="69"/>
      <c r="C744" s="69"/>
      <c r="D744" s="69"/>
      <c r="E744" s="69"/>
      <c r="F744" s="69"/>
      <c r="G744" s="69"/>
      <c r="H744" s="69"/>
      <c r="I744" s="69"/>
      <c r="J744" s="69"/>
      <c r="K744" s="69"/>
    </row>
    <row r="745" spans="2:11" ht="14.25" customHeight="1" x14ac:dyDescent="0.2">
      <c r="B745" s="69"/>
      <c r="C745" s="69"/>
      <c r="D745" s="69"/>
      <c r="E745" s="69"/>
      <c r="F745" s="69"/>
      <c r="G745" s="69"/>
      <c r="H745" s="69"/>
      <c r="I745" s="69"/>
      <c r="J745" s="69"/>
      <c r="K745" s="69"/>
    </row>
    <row r="746" spans="2:11" ht="14.25" customHeight="1" x14ac:dyDescent="0.2">
      <c r="B746" s="69"/>
      <c r="C746" s="69"/>
      <c r="D746" s="69"/>
      <c r="E746" s="69"/>
      <c r="F746" s="69"/>
      <c r="G746" s="69"/>
      <c r="H746" s="69"/>
      <c r="I746" s="69"/>
      <c r="J746" s="69"/>
      <c r="K746" s="69"/>
    </row>
    <row r="747" spans="2:11" ht="14.25" customHeight="1" x14ac:dyDescent="0.2">
      <c r="B747" s="69"/>
      <c r="C747" s="69"/>
      <c r="D747" s="69"/>
      <c r="E747" s="69"/>
      <c r="F747" s="69"/>
      <c r="G747" s="69"/>
      <c r="H747" s="69"/>
      <c r="I747" s="69"/>
      <c r="J747" s="69"/>
      <c r="K747" s="69"/>
    </row>
    <row r="748" spans="2:11" ht="14.25" customHeight="1" x14ac:dyDescent="0.2">
      <c r="B748" s="69"/>
      <c r="C748" s="69"/>
      <c r="D748" s="69"/>
      <c r="E748" s="69"/>
      <c r="F748" s="69"/>
      <c r="G748" s="69"/>
      <c r="H748" s="69"/>
      <c r="I748" s="69"/>
      <c r="J748" s="69"/>
      <c r="K748" s="69"/>
    </row>
    <row r="749" spans="2:11" ht="14.25" customHeight="1" x14ac:dyDescent="0.2">
      <c r="B749" s="69"/>
      <c r="C749" s="69"/>
      <c r="D749" s="69"/>
      <c r="E749" s="69"/>
      <c r="F749" s="69"/>
      <c r="G749" s="69"/>
      <c r="H749" s="69"/>
      <c r="I749" s="69"/>
      <c r="J749" s="69"/>
      <c r="K749" s="69"/>
    </row>
    <row r="750" spans="2:11" ht="14.25" customHeight="1" x14ac:dyDescent="0.2">
      <c r="B750" s="69"/>
      <c r="C750" s="69"/>
      <c r="D750" s="69"/>
      <c r="E750" s="69"/>
      <c r="F750" s="69"/>
      <c r="G750" s="69"/>
      <c r="H750" s="69"/>
      <c r="I750" s="69"/>
      <c r="J750" s="69"/>
      <c r="K750" s="69"/>
    </row>
    <row r="751" spans="2:11" ht="14.25" customHeight="1" x14ac:dyDescent="0.2">
      <c r="B751" s="69"/>
      <c r="C751" s="69"/>
      <c r="D751" s="69"/>
      <c r="E751" s="69"/>
      <c r="F751" s="69"/>
      <c r="G751" s="69"/>
      <c r="H751" s="69"/>
      <c r="I751" s="69"/>
      <c r="J751" s="69"/>
      <c r="K751" s="69"/>
    </row>
    <row r="752" spans="2:11" ht="14.25" customHeight="1" x14ac:dyDescent="0.2">
      <c r="B752" s="69"/>
      <c r="C752" s="69"/>
      <c r="D752" s="69"/>
      <c r="E752" s="69"/>
      <c r="F752" s="69"/>
      <c r="G752" s="69"/>
      <c r="H752" s="69"/>
      <c r="I752" s="69"/>
      <c r="J752" s="69"/>
      <c r="K752" s="69"/>
    </row>
    <row r="753" spans="2:11" ht="14.25" customHeight="1" x14ac:dyDescent="0.2">
      <c r="B753" s="69"/>
      <c r="C753" s="69"/>
      <c r="D753" s="69"/>
      <c r="E753" s="69"/>
      <c r="F753" s="69"/>
      <c r="G753" s="69"/>
      <c r="H753" s="69"/>
      <c r="I753" s="69"/>
      <c r="J753" s="69"/>
      <c r="K753" s="69"/>
    </row>
    <row r="754" spans="2:11" ht="14.25" customHeight="1" x14ac:dyDescent="0.2">
      <c r="B754" s="69"/>
      <c r="C754" s="69"/>
      <c r="D754" s="69"/>
      <c r="E754" s="69"/>
      <c r="F754" s="69"/>
      <c r="G754" s="69"/>
      <c r="H754" s="69"/>
      <c r="I754" s="69"/>
      <c r="J754" s="69"/>
      <c r="K754" s="69"/>
    </row>
    <row r="755" spans="2:11" ht="14.25" customHeight="1" x14ac:dyDescent="0.2">
      <c r="B755" s="69"/>
      <c r="C755" s="69"/>
      <c r="D755" s="69"/>
      <c r="E755" s="69"/>
      <c r="F755" s="69"/>
      <c r="G755" s="69"/>
      <c r="H755" s="69"/>
      <c r="I755" s="69"/>
      <c r="J755" s="69"/>
      <c r="K755" s="69"/>
    </row>
    <row r="756" spans="2:11" ht="14.25" customHeight="1" x14ac:dyDescent="0.2">
      <c r="B756" s="69"/>
      <c r="C756" s="69"/>
      <c r="D756" s="69"/>
      <c r="E756" s="69"/>
      <c r="F756" s="69"/>
      <c r="G756" s="69"/>
      <c r="H756" s="69"/>
      <c r="I756" s="69"/>
      <c r="J756" s="69"/>
      <c r="K756" s="69"/>
    </row>
    <row r="757" spans="2:11" ht="14.25" customHeight="1" x14ac:dyDescent="0.2">
      <c r="B757" s="69"/>
      <c r="C757" s="69"/>
      <c r="D757" s="69"/>
      <c r="E757" s="69"/>
      <c r="F757" s="69"/>
      <c r="G757" s="69"/>
      <c r="H757" s="69"/>
      <c r="I757" s="69"/>
      <c r="J757" s="69"/>
      <c r="K757" s="69"/>
    </row>
    <row r="758" spans="2:11" ht="14.25" customHeight="1" x14ac:dyDescent="0.2">
      <c r="B758" s="69"/>
      <c r="C758" s="69"/>
      <c r="D758" s="69"/>
      <c r="E758" s="69"/>
      <c r="F758" s="69"/>
      <c r="G758" s="69"/>
      <c r="H758" s="69"/>
      <c r="I758" s="69"/>
      <c r="J758" s="69"/>
      <c r="K758" s="69"/>
    </row>
    <row r="759" spans="2:11" ht="14.25" customHeight="1" x14ac:dyDescent="0.2">
      <c r="B759" s="69"/>
      <c r="C759" s="69"/>
      <c r="D759" s="69"/>
      <c r="E759" s="69"/>
      <c r="F759" s="69"/>
      <c r="G759" s="69"/>
      <c r="H759" s="69"/>
      <c r="I759" s="69"/>
      <c r="J759" s="69"/>
      <c r="K759" s="69"/>
    </row>
    <row r="760" spans="2:11" ht="14.25" customHeight="1" x14ac:dyDescent="0.2">
      <c r="B760" s="69"/>
      <c r="C760" s="69"/>
      <c r="D760" s="69"/>
      <c r="E760" s="69"/>
      <c r="F760" s="69"/>
      <c r="G760" s="69"/>
      <c r="H760" s="69"/>
      <c r="I760" s="69"/>
      <c r="J760" s="69"/>
      <c r="K760" s="69"/>
    </row>
    <row r="761" spans="2:11" ht="14.25" customHeight="1" x14ac:dyDescent="0.2">
      <c r="B761" s="69"/>
      <c r="C761" s="69"/>
      <c r="D761" s="69"/>
      <c r="E761" s="69"/>
      <c r="F761" s="69"/>
      <c r="G761" s="69"/>
      <c r="H761" s="69"/>
      <c r="I761" s="69"/>
      <c r="J761" s="69"/>
      <c r="K761" s="69"/>
    </row>
    <row r="762" spans="2:11" ht="14.25" customHeight="1" x14ac:dyDescent="0.2">
      <c r="B762" s="69"/>
      <c r="C762" s="69"/>
      <c r="D762" s="69"/>
      <c r="E762" s="69"/>
      <c r="F762" s="69"/>
      <c r="G762" s="69"/>
      <c r="H762" s="69"/>
      <c r="I762" s="69"/>
      <c r="J762" s="69"/>
      <c r="K762" s="69"/>
    </row>
    <row r="763" spans="2:11" ht="14.25" customHeight="1" x14ac:dyDescent="0.2">
      <c r="B763" s="69"/>
      <c r="C763" s="69"/>
      <c r="D763" s="69"/>
      <c r="E763" s="69"/>
      <c r="F763" s="69"/>
      <c r="G763" s="69"/>
      <c r="H763" s="69"/>
      <c r="I763" s="69"/>
      <c r="J763" s="69"/>
      <c r="K763" s="69"/>
    </row>
    <row r="764" spans="2:11" ht="14.25" customHeight="1" x14ac:dyDescent="0.2">
      <c r="B764" s="69"/>
      <c r="C764" s="69"/>
      <c r="D764" s="69"/>
      <c r="E764" s="69"/>
      <c r="F764" s="69"/>
      <c r="G764" s="69"/>
      <c r="H764" s="69"/>
      <c r="I764" s="69"/>
      <c r="J764" s="69"/>
      <c r="K764" s="69"/>
    </row>
    <row r="765" spans="2:11" ht="14.25" customHeight="1" x14ac:dyDescent="0.2">
      <c r="B765" s="69"/>
      <c r="C765" s="69"/>
      <c r="D765" s="69"/>
      <c r="E765" s="69"/>
      <c r="F765" s="69"/>
      <c r="G765" s="69"/>
      <c r="H765" s="69"/>
      <c r="I765" s="69"/>
      <c r="J765" s="69"/>
      <c r="K765" s="69"/>
    </row>
    <row r="766" spans="2:11" ht="14.25" customHeight="1" x14ac:dyDescent="0.2">
      <c r="B766" s="69"/>
      <c r="C766" s="69"/>
      <c r="D766" s="69"/>
      <c r="E766" s="69"/>
      <c r="F766" s="69"/>
      <c r="G766" s="69"/>
      <c r="H766" s="69"/>
      <c r="I766" s="69"/>
      <c r="J766" s="69"/>
      <c r="K766" s="69"/>
    </row>
    <row r="767" spans="2:11" ht="14.25" customHeight="1" x14ac:dyDescent="0.2">
      <c r="B767" s="69"/>
      <c r="C767" s="69"/>
      <c r="D767" s="69"/>
      <c r="E767" s="69"/>
      <c r="F767" s="69"/>
      <c r="G767" s="69"/>
      <c r="H767" s="69"/>
      <c r="I767" s="69"/>
      <c r="J767" s="69"/>
      <c r="K767" s="69"/>
    </row>
    <row r="768" spans="2:11" ht="14.25" customHeight="1" x14ac:dyDescent="0.2">
      <c r="B768" s="69"/>
      <c r="C768" s="69"/>
      <c r="D768" s="69"/>
      <c r="E768" s="69"/>
      <c r="F768" s="69"/>
      <c r="G768" s="69"/>
      <c r="H768" s="69"/>
      <c r="I768" s="69"/>
      <c r="J768" s="69"/>
      <c r="K768" s="69"/>
    </row>
    <row r="769" spans="2:11" ht="14.25" customHeight="1" x14ac:dyDescent="0.2">
      <c r="B769" s="69"/>
      <c r="C769" s="69"/>
      <c r="D769" s="69"/>
      <c r="E769" s="69"/>
      <c r="F769" s="69"/>
      <c r="G769" s="69"/>
      <c r="H769" s="69"/>
      <c r="I769" s="69"/>
      <c r="J769" s="69"/>
      <c r="K769" s="69"/>
    </row>
    <row r="770" spans="2:11" ht="14.25" customHeight="1" x14ac:dyDescent="0.2">
      <c r="B770" s="69"/>
      <c r="C770" s="69"/>
      <c r="D770" s="69"/>
      <c r="E770" s="69"/>
      <c r="F770" s="69"/>
      <c r="G770" s="69"/>
      <c r="H770" s="69"/>
      <c r="I770" s="69"/>
      <c r="J770" s="69"/>
      <c r="K770" s="69"/>
    </row>
    <row r="771" spans="2:11" ht="14.25" customHeight="1" x14ac:dyDescent="0.2">
      <c r="B771" s="69"/>
      <c r="C771" s="69"/>
      <c r="D771" s="69"/>
      <c r="E771" s="69"/>
      <c r="F771" s="69"/>
      <c r="G771" s="69"/>
      <c r="H771" s="69"/>
      <c r="I771" s="69"/>
      <c r="J771" s="69"/>
      <c r="K771" s="69"/>
    </row>
    <row r="772" spans="2:11" ht="14.25" customHeight="1" x14ac:dyDescent="0.2">
      <c r="B772" s="69"/>
      <c r="C772" s="69"/>
      <c r="D772" s="69"/>
      <c r="E772" s="69"/>
      <c r="F772" s="69"/>
      <c r="G772" s="69"/>
      <c r="H772" s="69"/>
      <c r="I772" s="69"/>
      <c r="J772" s="69"/>
      <c r="K772" s="69"/>
    </row>
    <row r="773" spans="2:11" ht="14.25" customHeight="1" x14ac:dyDescent="0.2">
      <c r="B773" s="69"/>
      <c r="C773" s="69"/>
      <c r="D773" s="69"/>
      <c r="E773" s="69"/>
      <c r="F773" s="69"/>
      <c r="G773" s="69"/>
      <c r="H773" s="69"/>
      <c r="I773" s="69"/>
      <c r="J773" s="69"/>
      <c r="K773" s="69"/>
    </row>
    <row r="774" spans="2:11" ht="14.25" customHeight="1" x14ac:dyDescent="0.2">
      <c r="B774" s="69"/>
      <c r="C774" s="69"/>
      <c r="D774" s="69"/>
      <c r="E774" s="69"/>
      <c r="F774" s="69"/>
      <c r="G774" s="69"/>
      <c r="H774" s="69"/>
      <c r="I774" s="69"/>
      <c r="J774" s="69"/>
      <c r="K774" s="69"/>
    </row>
    <row r="775" spans="2:11" ht="14.25" customHeight="1" x14ac:dyDescent="0.2">
      <c r="B775" s="69"/>
      <c r="C775" s="69"/>
      <c r="D775" s="69"/>
      <c r="E775" s="69"/>
      <c r="F775" s="69"/>
      <c r="G775" s="69"/>
      <c r="H775" s="69"/>
      <c r="I775" s="69"/>
      <c r="J775" s="69"/>
      <c r="K775" s="69"/>
    </row>
    <row r="776" spans="2:11" ht="14.25" customHeight="1" x14ac:dyDescent="0.2">
      <c r="B776" s="69"/>
      <c r="C776" s="69"/>
      <c r="D776" s="69"/>
      <c r="E776" s="69"/>
      <c r="F776" s="69"/>
      <c r="G776" s="69"/>
      <c r="H776" s="69"/>
      <c r="I776" s="69"/>
      <c r="J776" s="69"/>
      <c r="K776" s="69"/>
    </row>
    <row r="777" spans="2:11" ht="14.25" customHeight="1" x14ac:dyDescent="0.2">
      <c r="B777" s="69"/>
      <c r="C777" s="69"/>
      <c r="D777" s="69"/>
      <c r="E777" s="69"/>
      <c r="F777" s="69"/>
      <c r="G777" s="69"/>
      <c r="H777" s="69"/>
      <c r="I777" s="69"/>
      <c r="J777" s="69"/>
      <c r="K777" s="69"/>
    </row>
    <row r="778" spans="2:11" ht="14.25" customHeight="1" x14ac:dyDescent="0.2">
      <c r="B778" s="69"/>
      <c r="C778" s="69"/>
      <c r="D778" s="69"/>
      <c r="E778" s="69"/>
      <c r="F778" s="69"/>
      <c r="G778" s="69"/>
      <c r="H778" s="69"/>
      <c r="I778" s="69"/>
      <c r="J778" s="69"/>
      <c r="K778" s="69"/>
    </row>
    <row r="779" spans="2:11" ht="14.25" customHeight="1" x14ac:dyDescent="0.2">
      <c r="B779" s="69"/>
      <c r="C779" s="69"/>
      <c r="D779" s="69"/>
      <c r="E779" s="69"/>
      <c r="F779" s="69"/>
      <c r="G779" s="69"/>
      <c r="H779" s="69"/>
      <c r="I779" s="69"/>
      <c r="J779" s="69"/>
      <c r="K779" s="69"/>
    </row>
    <row r="780" spans="2:11" ht="14.25" customHeight="1" x14ac:dyDescent="0.2">
      <c r="B780" s="69"/>
      <c r="C780" s="69"/>
      <c r="D780" s="69"/>
      <c r="E780" s="69"/>
      <c r="F780" s="69"/>
      <c r="G780" s="69"/>
      <c r="H780" s="69"/>
      <c r="I780" s="69"/>
      <c r="J780" s="69"/>
      <c r="K780" s="69"/>
    </row>
    <row r="781" spans="2:11" ht="14.25" customHeight="1" x14ac:dyDescent="0.2">
      <c r="B781" s="69"/>
      <c r="C781" s="69"/>
      <c r="D781" s="69"/>
      <c r="E781" s="69"/>
      <c r="F781" s="69"/>
      <c r="G781" s="69"/>
      <c r="H781" s="69"/>
      <c r="I781" s="69"/>
      <c r="J781" s="69"/>
      <c r="K781" s="69"/>
    </row>
    <row r="782" spans="2:11" ht="14.25" customHeight="1" x14ac:dyDescent="0.2">
      <c r="B782" s="69"/>
      <c r="C782" s="69"/>
      <c r="D782" s="69"/>
      <c r="E782" s="69"/>
      <c r="F782" s="69"/>
      <c r="G782" s="69"/>
      <c r="H782" s="69"/>
      <c r="I782" s="69"/>
      <c r="J782" s="69"/>
      <c r="K782" s="69"/>
    </row>
    <row r="783" spans="2:11" ht="14.25" customHeight="1" x14ac:dyDescent="0.2">
      <c r="B783" s="69"/>
      <c r="C783" s="69"/>
      <c r="D783" s="69"/>
      <c r="E783" s="69"/>
      <c r="F783" s="69"/>
      <c r="G783" s="69"/>
      <c r="H783" s="69"/>
      <c r="I783" s="69"/>
      <c r="J783" s="69"/>
      <c r="K783" s="69"/>
    </row>
    <row r="784" spans="2:11" ht="14.25" customHeight="1" x14ac:dyDescent="0.2">
      <c r="B784" s="69"/>
      <c r="C784" s="69"/>
      <c r="D784" s="69"/>
      <c r="E784" s="69"/>
      <c r="F784" s="69"/>
      <c r="G784" s="69"/>
      <c r="H784" s="69"/>
      <c r="I784" s="69"/>
      <c r="J784" s="69"/>
      <c r="K784" s="69"/>
    </row>
    <row r="785" spans="2:11" ht="14.25" customHeight="1" x14ac:dyDescent="0.2">
      <c r="B785" s="69"/>
      <c r="C785" s="69"/>
      <c r="D785" s="69"/>
      <c r="E785" s="69"/>
      <c r="F785" s="69"/>
      <c r="G785" s="69"/>
      <c r="H785" s="69"/>
      <c r="I785" s="69"/>
      <c r="J785" s="69"/>
      <c r="K785" s="69"/>
    </row>
    <row r="786" spans="2:11" ht="14.25" customHeight="1" x14ac:dyDescent="0.2">
      <c r="B786" s="69"/>
      <c r="C786" s="69"/>
      <c r="D786" s="69"/>
      <c r="E786" s="69"/>
      <c r="F786" s="69"/>
      <c r="G786" s="69"/>
      <c r="H786" s="69"/>
      <c r="I786" s="69"/>
      <c r="J786" s="69"/>
      <c r="K786" s="69"/>
    </row>
    <row r="787" spans="2:11" ht="14.25" customHeight="1" x14ac:dyDescent="0.2">
      <c r="B787" s="69"/>
      <c r="C787" s="69"/>
      <c r="D787" s="69"/>
      <c r="E787" s="69"/>
      <c r="F787" s="69"/>
      <c r="G787" s="69"/>
      <c r="H787" s="69"/>
      <c r="I787" s="69"/>
      <c r="J787" s="69"/>
      <c r="K787" s="69"/>
    </row>
    <row r="788" spans="2:11" ht="14.25" customHeight="1" x14ac:dyDescent="0.2">
      <c r="B788" s="69"/>
      <c r="C788" s="69"/>
      <c r="D788" s="69"/>
      <c r="E788" s="69"/>
      <c r="F788" s="69"/>
      <c r="G788" s="69"/>
      <c r="H788" s="69"/>
      <c r="I788" s="69"/>
      <c r="J788" s="69"/>
      <c r="K788" s="69"/>
    </row>
    <row r="789" spans="2:11" ht="14.25" customHeight="1" x14ac:dyDescent="0.2">
      <c r="B789" s="69"/>
      <c r="C789" s="69"/>
      <c r="D789" s="69"/>
      <c r="E789" s="69"/>
      <c r="F789" s="69"/>
      <c r="G789" s="69"/>
      <c r="H789" s="69"/>
      <c r="I789" s="69"/>
      <c r="J789" s="69"/>
      <c r="K789" s="69"/>
    </row>
    <row r="790" spans="2:11" ht="14.25" customHeight="1" x14ac:dyDescent="0.2">
      <c r="B790" s="69"/>
      <c r="C790" s="69"/>
      <c r="D790" s="69"/>
      <c r="E790" s="69"/>
      <c r="F790" s="69"/>
      <c r="G790" s="69"/>
      <c r="H790" s="69"/>
      <c r="I790" s="69"/>
      <c r="J790" s="69"/>
      <c r="K790" s="69"/>
    </row>
    <row r="791" spans="2:11" ht="14.25" customHeight="1" x14ac:dyDescent="0.2">
      <c r="B791" s="69"/>
      <c r="C791" s="69"/>
      <c r="D791" s="69"/>
      <c r="E791" s="69"/>
      <c r="F791" s="69"/>
      <c r="G791" s="69"/>
      <c r="H791" s="69"/>
      <c r="I791" s="69"/>
      <c r="J791" s="69"/>
      <c r="K791" s="69"/>
    </row>
    <row r="792" spans="2:11" ht="14.25" customHeight="1" x14ac:dyDescent="0.2">
      <c r="B792" s="69"/>
      <c r="C792" s="69"/>
      <c r="D792" s="69"/>
      <c r="E792" s="69"/>
      <c r="F792" s="69"/>
      <c r="G792" s="69"/>
      <c r="H792" s="69"/>
      <c r="I792" s="69"/>
      <c r="J792" s="69"/>
      <c r="K792" s="69"/>
    </row>
    <row r="793" spans="2:11" ht="14.25" customHeight="1" x14ac:dyDescent="0.2">
      <c r="B793" s="69"/>
      <c r="C793" s="69"/>
      <c r="D793" s="69"/>
      <c r="E793" s="69"/>
      <c r="F793" s="69"/>
      <c r="G793" s="69"/>
      <c r="H793" s="69"/>
      <c r="I793" s="69"/>
      <c r="J793" s="69"/>
      <c r="K793" s="69"/>
    </row>
    <row r="794" spans="2:11" ht="14.25" customHeight="1" x14ac:dyDescent="0.2">
      <c r="B794" s="69"/>
      <c r="C794" s="69"/>
      <c r="D794" s="69"/>
      <c r="E794" s="69"/>
      <c r="F794" s="69"/>
      <c r="G794" s="69"/>
      <c r="H794" s="69"/>
      <c r="I794" s="69"/>
      <c r="J794" s="69"/>
      <c r="K794" s="69"/>
    </row>
    <row r="795" spans="2:11" ht="14.25" customHeight="1" x14ac:dyDescent="0.2">
      <c r="B795" s="69"/>
      <c r="C795" s="69"/>
      <c r="D795" s="69"/>
      <c r="E795" s="69"/>
      <c r="F795" s="69"/>
      <c r="G795" s="69"/>
      <c r="H795" s="69"/>
      <c r="I795" s="69"/>
      <c r="J795" s="69"/>
      <c r="K795" s="69"/>
    </row>
    <row r="796" spans="2:11" ht="14.25" customHeight="1" x14ac:dyDescent="0.2">
      <c r="B796" s="69"/>
      <c r="C796" s="69"/>
      <c r="D796" s="69"/>
      <c r="E796" s="69"/>
      <c r="F796" s="69"/>
      <c r="G796" s="69"/>
      <c r="H796" s="69"/>
      <c r="I796" s="69"/>
      <c r="J796" s="69"/>
      <c r="K796" s="69"/>
    </row>
    <row r="797" spans="2:11" ht="14.25" customHeight="1" x14ac:dyDescent="0.2">
      <c r="B797" s="69"/>
      <c r="C797" s="69"/>
      <c r="D797" s="69"/>
      <c r="E797" s="69"/>
      <c r="F797" s="69"/>
      <c r="G797" s="69"/>
      <c r="H797" s="69"/>
      <c r="I797" s="69"/>
      <c r="J797" s="69"/>
      <c r="K797" s="69"/>
    </row>
    <row r="798" spans="2:11" ht="14.25" customHeight="1" x14ac:dyDescent="0.2">
      <c r="B798" s="69"/>
      <c r="C798" s="69"/>
      <c r="D798" s="69"/>
      <c r="E798" s="69"/>
      <c r="F798" s="69"/>
      <c r="G798" s="69"/>
      <c r="H798" s="69"/>
      <c r="I798" s="69"/>
      <c r="J798" s="69"/>
      <c r="K798" s="69"/>
    </row>
    <row r="799" spans="2:11" ht="14.25" customHeight="1" x14ac:dyDescent="0.2">
      <c r="B799" s="69"/>
      <c r="C799" s="69"/>
      <c r="D799" s="69"/>
      <c r="E799" s="69"/>
      <c r="F799" s="69"/>
      <c r="G799" s="69"/>
      <c r="H799" s="69"/>
      <c r="I799" s="69"/>
      <c r="J799" s="69"/>
      <c r="K799" s="69"/>
    </row>
    <row r="800" spans="2:11" ht="14.25" customHeight="1" x14ac:dyDescent="0.2">
      <c r="B800" s="69"/>
      <c r="C800" s="69"/>
      <c r="D800" s="69"/>
      <c r="E800" s="69"/>
      <c r="F800" s="69"/>
      <c r="G800" s="69"/>
      <c r="H800" s="69"/>
      <c r="I800" s="69"/>
      <c r="J800" s="69"/>
      <c r="K800" s="69"/>
    </row>
    <row r="801" spans="2:11" ht="14.25" customHeight="1" x14ac:dyDescent="0.2">
      <c r="B801" s="69"/>
      <c r="C801" s="69"/>
      <c r="D801" s="69"/>
      <c r="E801" s="69"/>
      <c r="F801" s="69"/>
      <c r="G801" s="69"/>
      <c r="H801" s="69"/>
      <c r="I801" s="69"/>
      <c r="J801" s="69"/>
      <c r="K801" s="69"/>
    </row>
    <row r="802" spans="2:11" ht="14.25" customHeight="1" x14ac:dyDescent="0.2">
      <c r="B802" s="69"/>
      <c r="C802" s="69"/>
      <c r="D802" s="69"/>
      <c r="E802" s="69"/>
      <c r="F802" s="69"/>
      <c r="G802" s="69"/>
      <c r="H802" s="69"/>
      <c r="I802" s="69"/>
      <c r="J802" s="69"/>
      <c r="K802" s="69"/>
    </row>
    <row r="803" spans="2:11" ht="14.25" customHeight="1" x14ac:dyDescent="0.2">
      <c r="B803" s="69"/>
      <c r="C803" s="69"/>
      <c r="D803" s="69"/>
      <c r="E803" s="69"/>
      <c r="F803" s="69"/>
      <c r="G803" s="69"/>
      <c r="H803" s="69"/>
      <c r="I803" s="69"/>
      <c r="J803" s="69"/>
      <c r="K803" s="69"/>
    </row>
    <row r="804" spans="2:11" ht="14.25" customHeight="1" x14ac:dyDescent="0.2">
      <c r="B804" s="69"/>
      <c r="C804" s="69"/>
      <c r="D804" s="69"/>
      <c r="E804" s="69"/>
      <c r="F804" s="69"/>
      <c r="G804" s="69"/>
      <c r="H804" s="69"/>
      <c r="I804" s="69"/>
      <c r="J804" s="69"/>
      <c r="K804" s="69"/>
    </row>
    <row r="805" spans="2:11" ht="14.25" customHeight="1" x14ac:dyDescent="0.2">
      <c r="B805" s="69"/>
      <c r="C805" s="69"/>
      <c r="D805" s="69"/>
      <c r="E805" s="69"/>
      <c r="F805" s="69"/>
      <c r="G805" s="69"/>
      <c r="H805" s="69"/>
      <c r="I805" s="69"/>
      <c r="J805" s="69"/>
      <c r="K805" s="69"/>
    </row>
    <row r="806" spans="2:11" ht="14.25" customHeight="1" x14ac:dyDescent="0.2">
      <c r="B806" s="69"/>
      <c r="C806" s="69"/>
      <c r="D806" s="69"/>
      <c r="E806" s="69"/>
      <c r="F806" s="69"/>
      <c r="G806" s="69"/>
      <c r="H806" s="69"/>
      <c r="I806" s="69"/>
      <c r="J806" s="69"/>
      <c r="K806" s="69"/>
    </row>
    <row r="807" spans="2:11" ht="14.25" customHeight="1" x14ac:dyDescent="0.2">
      <c r="B807" s="69"/>
      <c r="C807" s="69"/>
      <c r="D807" s="69"/>
      <c r="E807" s="69"/>
      <c r="F807" s="69"/>
      <c r="G807" s="69"/>
      <c r="H807" s="69"/>
      <c r="I807" s="69"/>
      <c r="J807" s="69"/>
      <c r="K807" s="69"/>
    </row>
    <row r="808" spans="2:11" ht="14.25" customHeight="1" x14ac:dyDescent="0.2">
      <c r="B808" s="69"/>
      <c r="C808" s="69"/>
      <c r="D808" s="69"/>
      <c r="E808" s="69"/>
      <c r="F808" s="69"/>
      <c r="G808" s="69"/>
      <c r="H808" s="69"/>
      <c r="I808" s="69"/>
      <c r="J808" s="69"/>
      <c r="K808" s="69"/>
    </row>
    <row r="809" spans="2:11" ht="14.25" customHeight="1" x14ac:dyDescent="0.2">
      <c r="B809" s="69"/>
      <c r="C809" s="69"/>
      <c r="D809" s="69"/>
      <c r="E809" s="69"/>
      <c r="F809" s="69"/>
      <c r="G809" s="69"/>
      <c r="H809" s="69"/>
      <c r="I809" s="69"/>
      <c r="J809" s="69"/>
      <c r="K809" s="69"/>
    </row>
    <row r="810" spans="2:11" ht="14.25" customHeight="1" x14ac:dyDescent="0.2">
      <c r="B810" s="69"/>
      <c r="C810" s="69"/>
      <c r="D810" s="69"/>
      <c r="E810" s="69"/>
      <c r="F810" s="69"/>
      <c r="G810" s="69"/>
      <c r="H810" s="69"/>
      <c r="I810" s="69"/>
      <c r="J810" s="69"/>
      <c r="K810" s="69"/>
    </row>
    <row r="811" spans="2:11" ht="14.25" customHeight="1" x14ac:dyDescent="0.2">
      <c r="B811" s="69"/>
      <c r="C811" s="69"/>
      <c r="D811" s="69"/>
      <c r="E811" s="69"/>
      <c r="F811" s="69"/>
      <c r="G811" s="69"/>
      <c r="H811" s="69"/>
      <c r="I811" s="69"/>
      <c r="J811" s="69"/>
      <c r="K811" s="69"/>
    </row>
    <row r="812" spans="2:11" ht="14.25" customHeight="1" x14ac:dyDescent="0.2">
      <c r="B812" s="69"/>
      <c r="C812" s="69"/>
      <c r="D812" s="69"/>
      <c r="E812" s="69"/>
      <c r="F812" s="69"/>
      <c r="G812" s="69"/>
      <c r="H812" s="69"/>
      <c r="I812" s="69"/>
      <c r="J812" s="69"/>
      <c r="K812" s="69"/>
    </row>
    <row r="813" spans="2:11" ht="14.25" customHeight="1" x14ac:dyDescent="0.2">
      <c r="B813" s="69"/>
      <c r="C813" s="69"/>
      <c r="D813" s="69"/>
      <c r="E813" s="69"/>
      <c r="F813" s="69"/>
      <c r="G813" s="69"/>
      <c r="H813" s="69"/>
      <c r="I813" s="69"/>
      <c r="J813" s="69"/>
      <c r="K813" s="69"/>
    </row>
    <row r="814" spans="2:11" ht="14.25" customHeight="1" x14ac:dyDescent="0.2">
      <c r="B814" s="69"/>
      <c r="C814" s="69"/>
      <c r="D814" s="69"/>
      <c r="E814" s="69"/>
      <c r="F814" s="69"/>
      <c r="G814" s="69"/>
      <c r="H814" s="69"/>
      <c r="I814" s="69"/>
      <c r="J814" s="69"/>
      <c r="K814" s="69"/>
    </row>
    <row r="815" spans="2:11" ht="14.25" customHeight="1" x14ac:dyDescent="0.2">
      <c r="B815" s="69"/>
      <c r="C815" s="69"/>
      <c r="D815" s="69"/>
      <c r="E815" s="69"/>
      <c r="F815" s="69"/>
      <c r="G815" s="69"/>
      <c r="H815" s="69"/>
      <c r="I815" s="69"/>
      <c r="J815" s="69"/>
      <c r="K815" s="69"/>
    </row>
    <row r="816" spans="2:11" ht="14.25" customHeight="1" x14ac:dyDescent="0.2">
      <c r="B816" s="69"/>
      <c r="C816" s="69"/>
      <c r="D816" s="69"/>
      <c r="E816" s="69"/>
      <c r="F816" s="69"/>
      <c r="G816" s="69"/>
      <c r="H816" s="69"/>
      <c r="I816" s="69"/>
      <c r="J816" s="69"/>
      <c r="K816" s="69"/>
    </row>
    <row r="817" spans="2:11" ht="14.25" customHeight="1" x14ac:dyDescent="0.2">
      <c r="B817" s="69"/>
      <c r="C817" s="69"/>
      <c r="D817" s="69"/>
      <c r="E817" s="69"/>
      <c r="F817" s="69"/>
      <c r="G817" s="69"/>
      <c r="H817" s="69"/>
      <c r="I817" s="69"/>
      <c r="J817" s="69"/>
      <c r="K817" s="69"/>
    </row>
    <row r="818" spans="2:11" ht="14.25" customHeight="1" x14ac:dyDescent="0.2">
      <c r="B818" s="69"/>
      <c r="C818" s="69"/>
      <c r="D818" s="69"/>
      <c r="E818" s="69"/>
      <c r="F818" s="69"/>
      <c r="G818" s="69"/>
      <c r="H818" s="69"/>
      <c r="I818" s="69"/>
      <c r="J818" s="69"/>
      <c r="K818" s="69"/>
    </row>
    <row r="819" spans="2:11" ht="14.25" customHeight="1" x14ac:dyDescent="0.2">
      <c r="B819" s="69"/>
      <c r="C819" s="69"/>
      <c r="D819" s="69"/>
      <c r="E819" s="69"/>
      <c r="F819" s="69"/>
      <c r="G819" s="69"/>
      <c r="H819" s="69"/>
      <c r="I819" s="69"/>
      <c r="J819" s="69"/>
      <c r="K819" s="69"/>
    </row>
    <row r="820" spans="2:11" ht="14.25" customHeight="1" x14ac:dyDescent="0.2">
      <c r="B820" s="69"/>
      <c r="C820" s="69"/>
      <c r="D820" s="69"/>
      <c r="E820" s="69"/>
      <c r="F820" s="69"/>
      <c r="G820" s="69"/>
      <c r="H820" s="69"/>
      <c r="I820" s="69"/>
      <c r="J820" s="69"/>
      <c r="K820" s="69"/>
    </row>
    <row r="821" spans="2:11" ht="14.25" customHeight="1" x14ac:dyDescent="0.2">
      <c r="B821" s="69"/>
      <c r="C821" s="69"/>
      <c r="D821" s="69"/>
      <c r="E821" s="69"/>
      <c r="F821" s="69"/>
      <c r="G821" s="69"/>
      <c r="H821" s="69"/>
      <c r="I821" s="69"/>
      <c r="J821" s="69"/>
      <c r="K821" s="69"/>
    </row>
    <row r="822" spans="2:11" ht="14.25" customHeight="1" x14ac:dyDescent="0.2">
      <c r="B822" s="69"/>
      <c r="C822" s="69"/>
      <c r="D822" s="69"/>
      <c r="E822" s="69"/>
      <c r="F822" s="69"/>
      <c r="G822" s="69"/>
      <c r="H822" s="69"/>
      <c r="I822" s="69"/>
      <c r="J822" s="69"/>
      <c r="K822" s="69"/>
    </row>
    <row r="823" spans="2:11" ht="14.25" customHeight="1" x14ac:dyDescent="0.2">
      <c r="B823" s="69"/>
      <c r="C823" s="69"/>
      <c r="D823" s="69"/>
      <c r="E823" s="69"/>
      <c r="F823" s="69"/>
      <c r="G823" s="69"/>
      <c r="H823" s="69"/>
      <c r="I823" s="69"/>
      <c r="J823" s="69"/>
      <c r="K823" s="69"/>
    </row>
    <row r="824" spans="2:11" ht="14.25" customHeight="1" x14ac:dyDescent="0.2">
      <c r="B824" s="69"/>
      <c r="C824" s="69"/>
      <c r="D824" s="69"/>
      <c r="E824" s="69"/>
      <c r="F824" s="69"/>
      <c r="G824" s="69"/>
      <c r="H824" s="69"/>
      <c r="I824" s="69"/>
      <c r="J824" s="69"/>
      <c r="K824" s="69"/>
    </row>
    <row r="825" spans="2:11" ht="14.25" customHeight="1" x14ac:dyDescent="0.2">
      <c r="B825" s="69"/>
      <c r="C825" s="69"/>
      <c r="D825" s="69"/>
      <c r="E825" s="69"/>
      <c r="F825" s="69"/>
      <c r="G825" s="69"/>
      <c r="H825" s="69"/>
      <c r="I825" s="69"/>
      <c r="J825" s="69"/>
      <c r="K825" s="69"/>
    </row>
    <row r="826" spans="2:11" ht="14.25" customHeight="1" x14ac:dyDescent="0.2">
      <c r="B826" s="69"/>
      <c r="C826" s="69"/>
      <c r="D826" s="69"/>
      <c r="E826" s="69"/>
      <c r="F826" s="69"/>
      <c r="G826" s="69"/>
      <c r="H826" s="69"/>
      <c r="I826" s="69"/>
      <c r="J826" s="69"/>
      <c r="K826" s="69"/>
    </row>
    <row r="827" spans="2:11" ht="14.25" customHeight="1" x14ac:dyDescent="0.2">
      <c r="B827" s="69"/>
      <c r="C827" s="69"/>
      <c r="D827" s="69"/>
      <c r="E827" s="69"/>
      <c r="F827" s="69"/>
      <c r="G827" s="69"/>
      <c r="H827" s="69"/>
      <c r="I827" s="69"/>
      <c r="J827" s="69"/>
      <c r="K827" s="69"/>
    </row>
    <row r="828" spans="2:11" ht="14.25" customHeight="1" x14ac:dyDescent="0.2">
      <c r="B828" s="69"/>
      <c r="C828" s="69"/>
      <c r="D828" s="69"/>
      <c r="E828" s="69"/>
      <c r="F828" s="69"/>
      <c r="G828" s="69"/>
      <c r="H828" s="69"/>
      <c r="I828" s="69"/>
      <c r="J828" s="69"/>
      <c r="K828" s="69"/>
    </row>
    <row r="829" spans="2:11" ht="14.25" customHeight="1" x14ac:dyDescent="0.2">
      <c r="B829" s="69"/>
      <c r="C829" s="69"/>
      <c r="D829" s="69"/>
      <c r="E829" s="69"/>
      <c r="F829" s="69"/>
      <c r="G829" s="69"/>
      <c r="H829" s="69"/>
      <c r="I829" s="69"/>
      <c r="J829" s="69"/>
      <c r="K829" s="69"/>
    </row>
    <row r="830" spans="2:11" ht="14.25" customHeight="1" x14ac:dyDescent="0.2">
      <c r="B830" s="69"/>
      <c r="C830" s="69"/>
      <c r="D830" s="69"/>
      <c r="E830" s="69"/>
      <c r="F830" s="69"/>
      <c r="G830" s="69"/>
      <c r="H830" s="69"/>
      <c r="I830" s="69"/>
      <c r="J830" s="69"/>
      <c r="K830" s="69"/>
    </row>
    <row r="831" spans="2:11" ht="14.25" customHeight="1" x14ac:dyDescent="0.2">
      <c r="B831" s="69"/>
      <c r="C831" s="69"/>
      <c r="D831" s="69"/>
      <c r="E831" s="69"/>
      <c r="F831" s="69"/>
      <c r="G831" s="69"/>
      <c r="H831" s="69"/>
      <c r="I831" s="69"/>
      <c r="J831" s="69"/>
      <c r="K831" s="69"/>
    </row>
    <row r="832" spans="2:11" ht="14.25" customHeight="1" x14ac:dyDescent="0.2">
      <c r="B832" s="69"/>
      <c r="C832" s="69"/>
      <c r="D832" s="69"/>
      <c r="E832" s="69"/>
      <c r="F832" s="69"/>
      <c r="G832" s="69"/>
      <c r="H832" s="69"/>
      <c r="I832" s="69"/>
      <c r="J832" s="69"/>
      <c r="K832" s="69"/>
    </row>
    <row r="833" spans="2:11" ht="14.25" customHeight="1" x14ac:dyDescent="0.2">
      <c r="B833" s="69"/>
      <c r="C833" s="69"/>
      <c r="D833" s="69"/>
      <c r="E833" s="69"/>
      <c r="F833" s="69"/>
      <c r="G833" s="69"/>
      <c r="H833" s="69"/>
      <c r="I833" s="69"/>
      <c r="J833" s="69"/>
      <c r="K833" s="69"/>
    </row>
    <row r="834" spans="2:11" ht="14.25" customHeight="1" x14ac:dyDescent="0.2">
      <c r="B834" s="69"/>
      <c r="C834" s="69"/>
      <c r="D834" s="69"/>
      <c r="E834" s="69"/>
      <c r="F834" s="69"/>
      <c r="G834" s="69"/>
      <c r="H834" s="69"/>
      <c r="I834" s="69"/>
      <c r="J834" s="69"/>
      <c r="K834" s="69"/>
    </row>
    <row r="835" spans="2:11" ht="14.25" customHeight="1" x14ac:dyDescent="0.2">
      <c r="B835" s="69"/>
      <c r="C835" s="69"/>
      <c r="D835" s="69"/>
      <c r="E835" s="69"/>
      <c r="F835" s="69"/>
      <c r="G835" s="69"/>
      <c r="H835" s="69"/>
      <c r="I835" s="69"/>
      <c r="J835" s="69"/>
      <c r="K835" s="69"/>
    </row>
    <row r="836" spans="2:11" ht="14.25" customHeight="1" x14ac:dyDescent="0.2">
      <c r="B836" s="69"/>
      <c r="C836" s="69"/>
      <c r="D836" s="69"/>
      <c r="E836" s="69"/>
      <c r="F836" s="69"/>
      <c r="G836" s="69"/>
      <c r="H836" s="69"/>
      <c r="I836" s="69"/>
      <c r="J836" s="69"/>
      <c r="K836" s="69"/>
    </row>
    <row r="837" spans="2:11" ht="14.25" customHeight="1" x14ac:dyDescent="0.2">
      <c r="B837" s="69"/>
      <c r="C837" s="69"/>
      <c r="D837" s="69"/>
      <c r="E837" s="69"/>
      <c r="F837" s="69"/>
      <c r="G837" s="69"/>
      <c r="H837" s="69"/>
      <c r="I837" s="69"/>
      <c r="J837" s="69"/>
      <c r="K837" s="69"/>
    </row>
    <row r="838" spans="2:11" ht="14.25" customHeight="1" x14ac:dyDescent="0.2">
      <c r="B838" s="69"/>
      <c r="C838" s="69"/>
      <c r="D838" s="69"/>
      <c r="E838" s="69"/>
      <c r="F838" s="69"/>
      <c r="G838" s="69"/>
      <c r="H838" s="69"/>
      <c r="I838" s="69"/>
      <c r="J838" s="69"/>
      <c r="K838" s="69"/>
    </row>
    <row r="839" spans="2:11" ht="14.25" customHeight="1" x14ac:dyDescent="0.2">
      <c r="B839" s="69"/>
      <c r="C839" s="69"/>
      <c r="D839" s="69"/>
      <c r="E839" s="69"/>
      <c r="F839" s="69"/>
      <c r="G839" s="69"/>
      <c r="H839" s="69"/>
      <c r="I839" s="69"/>
      <c r="J839" s="69"/>
      <c r="K839" s="69"/>
    </row>
    <row r="840" spans="2:11" ht="14.25" customHeight="1" x14ac:dyDescent="0.2">
      <c r="B840" s="69"/>
      <c r="C840" s="69"/>
      <c r="D840" s="69"/>
      <c r="E840" s="69"/>
      <c r="F840" s="69"/>
      <c r="G840" s="69"/>
      <c r="H840" s="69"/>
      <c r="I840" s="69"/>
      <c r="J840" s="69"/>
      <c r="K840" s="69"/>
    </row>
    <row r="841" spans="2:11" ht="14.25" customHeight="1" x14ac:dyDescent="0.2">
      <c r="B841" s="69"/>
      <c r="C841" s="69"/>
      <c r="D841" s="69"/>
      <c r="E841" s="69"/>
      <c r="F841" s="69"/>
      <c r="G841" s="69"/>
      <c r="H841" s="69"/>
      <c r="I841" s="69"/>
      <c r="J841" s="69"/>
      <c r="K841" s="69"/>
    </row>
    <row r="842" spans="2:11" ht="14.25" customHeight="1" x14ac:dyDescent="0.2">
      <c r="B842" s="69"/>
      <c r="C842" s="69"/>
      <c r="D842" s="69"/>
      <c r="E842" s="69"/>
      <c r="F842" s="69"/>
      <c r="G842" s="69"/>
      <c r="H842" s="69"/>
      <c r="I842" s="69"/>
      <c r="J842" s="69"/>
      <c r="K842" s="69"/>
    </row>
    <row r="843" spans="2:11" ht="14.25" customHeight="1" x14ac:dyDescent="0.2">
      <c r="B843" s="69"/>
      <c r="C843" s="69"/>
      <c r="D843" s="69"/>
      <c r="E843" s="69"/>
      <c r="F843" s="69"/>
      <c r="G843" s="69"/>
      <c r="H843" s="69"/>
      <c r="I843" s="69"/>
      <c r="J843" s="69"/>
      <c r="K843" s="69"/>
    </row>
    <row r="844" spans="2:11" ht="14.25" customHeight="1" x14ac:dyDescent="0.2">
      <c r="B844" s="69"/>
      <c r="C844" s="69"/>
      <c r="D844" s="69"/>
      <c r="E844" s="69"/>
      <c r="F844" s="69"/>
      <c r="G844" s="69"/>
      <c r="H844" s="69"/>
      <c r="I844" s="69"/>
      <c r="J844" s="69"/>
      <c r="K844" s="69"/>
    </row>
    <row r="845" spans="2:11" ht="14.25" customHeight="1" x14ac:dyDescent="0.2">
      <c r="B845" s="69"/>
      <c r="C845" s="69"/>
      <c r="D845" s="69"/>
      <c r="E845" s="69"/>
      <c r="F845" s="69"/>
      <c r="G845" s="69"/>
      <c r="H845" s="69"/>
      <c r="I845" s="69"/>
      <c r="J845" s="69"/>
      <c r="K845" s="69"/>
    </row>
    <row r="846" spans="2:11" ht="14.25" customHeight="1" x14ac:dyDescent="0.2">
      <c r="B846" s="69"/>
      <c r="C846" s="69"/>
      <c r="D846" s="69"/>
      <c r="E846" s="69"/>
      <c r="F846" s="69"/>
      <c r="G846" s="69"/>
      <c r="H846" s="69"/>
      <c r="I846" s="69"/>
      <c r="J846" s="69"/>
      <c r="K846" s="69"/>
    </row>
    <row r="847" spans="2:11" ht="14.25" customHeight="1" x14ac:dyDescent="0.2">
      <c r="B847" s="69"/>
      <c r="C847" s="69"/>
      <c r="D847" s="69"/>
      <c r="E847" s="69"/>
      <c r="F847" s="69"/>
      <c r="G847" s="69"/>
      <c r="H847" s="69"/>
      <c r="I847" s="69"/>
      <c r="J847" s="69"/>
      <c r="K847" s="69"/>
    </row>
    <row r="848" spans="2:11" ht="14.25" customHeight="1" x14ac:dyDescent="0.2">
      <c r="B848" s="69"/>
      <c r="C848" s="69"/>
      <c r="D848" s="69"/>
      <c r="E848" s="69"/>
      <c r="F848" s="69"/>
      <c r="G848" s="69"/>
      <c r="H848" s="69"/>
      <c r="I848" s="69"/>
      <c r="J848" s="69"/>
      <c r="K848" s="69"/>
    </row>
    <row r="849" spans="2:11" ht="14.25" customHeight="1" x14ac:dyDescent="0.2">
      <c r="B849" s="69"/>
      <c r="C849" s="69"/>
      <c r="D849" s="69"/>
      <c r="E849" s="69"/>
      <c r="F849" s="69"/>
      <c r="G849" s="69"/>
      <c r="H849" s="69"/>
      <c r="I849" s="69"/>
      <c r="J849" s="69"/>
      <c r="K849" s="69"/>
    </row>
    <row r="850" spans="2:11" ht="14.25" customHeight="1" x14ac:dyDescent="0.2">
      <c r="B850" s="69"/>
      <c r="C850" s="69"/>
      <c r="D850" s="69"/>
      <c r="E850" s="69"/>
      <c r="F850" s="69"/>
      <c r="G850" s="69"/>
      <c r="H850" s="69"/>
      <c r="I850" s="69"/>
      <c r="J850" s="69"/>
      <c r="K850" s="69"/>
    </row>
    <row r="851" spans="2:11" ht="14.25" customHeight="1" x14ac:dyDescent="0.2">
      <c r="B851" s="69"/>
      <c r="C851" s="69"/>
      <c r="D851" s="69"/>
      <c r="E851" s="69"/>
      <c r="F851" s="69"/>
      <c r="G851" s="69"/>
      <c r="H851" s="69"/>
      <c r="I851" s="69"/>
      <c r="J851" s="69"/>
      <c r="K851" s="69"/>
    </row>
    <row r="852" spans="2:11" ht="14.25" customHeight="1" x14ac:dyDescent="0.2">
      <c r="B852" s="69"/>
      <c r="C852" s="69"/>
      <c r="D852" s="69"/>
      <c r="E852" s="69"/>
      <c r="F852" s="69"/>
      <c r="G852" s="69"/>
      <c r="H852" s="69"/>
      <c r="I852" s="69"/>
      <c r="J852" s="69"/>
      <c r="K852" s="69"/>
    </row>
    <row r="853" spans="2:11" ht="14.25" customHeight="1" x14ac:dyDescent="0.2">
      <c r="B853" s="69"/>
      <c r="C853" s="69"/>
      <c r="D853" s="69"/>
      <c r="E853" s="69"/>
      <c r="F853" s="69"/>
      <c r="G853" s="69"/>
      <c r="H853" s="69"/>
      <c r="I853" s="69"/>
      <c r="J853" s="69"/>
      <c r="K853" s="69"/>
    </row>
    <row r="854" spans="2:11" ht="14.25" customHeight="1" x14ac:dyDescent="0.2">
      <c r="B854" s="69"/>
      <c r="C854" s="69"/>
      <c r="D854" s="69"/>
      <c r="E854" s="69"/>
      <c r="F854" s="69"/>
      <c r="G854" s="69"/>
      <c r="H854" s="69"/>
      <c r="I854" s="69"/>
      <c r="J854" s="69"/>
      <c r="K854" s="69"/>
    </row>
    <row r="855" spans="2:11" ht="14.25" customHeight="1" x14ac:dyDescent="0.2">
      <c r="B855" s="69"/>
      <c r="C855" s="69"/>
      <c r="D855" s="69"/>
      <c r="E855" s="69"/>
      <c r="F855" s="69"/>
      <c r="G855" s="69"/>
      <c r="H855" s="69"/>
      <c r="I855" s="69"/>
      <c r="J855" s="69"/>
      <c r="K855" s="69"/>
    </row>
    <row r="856" spans="2:11" ht="14.25" customHeight="1" x14ac:dyDescent="0.2">
      <c r="B856" s="69"/>
      <c r="C856" s="69"/>
      <c r="D856" s="69"/>
      <c r="E856" s="69"/>
      <c r="F856" s="69"/>
      <c r="G856" s="69"/>
      <c r="H856" s="69"/>
      <c r="I856" s="69"/>
      <c r="J856" s="69"/>
      <c r="K856" s="69"/>
    </row>
    <row r="857" spans="2:11" ht="14.25" customHeight="1" x14ac:dyDescent="0.2">
      <c r="B857" s="69"/>
      <c r="C857" s="69"/>
      <c r="D857" s="69"/>
      <c r="E857" s="69"/>
      <c r="F857" s="69"/>
      <c r="G857" s="69"/>
      <c r="H857" s="69"/>
      <c r="I857" s="69"/>
      <c r="J857" s="69"/>
      <c r="K857" s="69"/>
    </row>
    <row r="858" spans="2:11" ht="14.25" customHeight="1" x14ac:dyDescent="0.2">
      <c r="B858" s="69"/>
      <c r="C858" s="69"/>
      <c r="D858" s="69"/>
      <c r="E858" s="69"/>
      <c r="F858" s="69"/>
      <c r="G858" s="69"/>
      <c r="H858" s="69"/>
      <c r="I858" s="69"/>
      <c r="J858" s="69"/>
      <c r="K858" s="69"/>
    </row>
    <row r="859" spans="2:11" ht="14.25" customHeight="1" x14ac:dyDescent="0.2">
      <c r="B859" s="69"/>
      <c r="C859" s="69"/>
      <c r="D859" s="69"/>
      <c r="E859" s="69"/>
      <c r="F859" s="69"/>
      <c r="G859" s="69"/>
      <c r="H859" s="69"/>
      <c r="I859" s="69"/>
      <c r="J859" s="69"/>
      <c r="K859" s="69"/>
    </row>
    <row r="860" spans="2:11" ht="14.25" customHeight="1" x14ac:dyDescent="0.2">
      <c r="B860" s="69"/>
      <c r="C860" s="69"/>
      <c r="D860" s="69"/>
      <c r="E860" s="69"/>
      <c r="F860" s="69"/>
      <c r="G860" s="69"/>
      <c r="H860" s="69"/>
      <c r="I860" s="69"/>
      <c r="J860" s="69"/>
      <c r="K860" s="69"/>
    </row>
    <row r="861" spans="2:11" ht="14.25" customHeight="1" x14ac:dyDescent="0.2">
      <c r="B861" s="69"/>
      <c r="C861" s="69"/>
      <c r="D861" s="69"/>
      <c r="E861" s="69"/>
      <c r="F861" s="69"/>
      <c r="G861" s="69"/>
      <c r="H861" s="69"/>
      <c r="I861" s="69"/>
      <c r="J861" s="69"/>
      <c r="K861" s="69"/>
    </row>
    <row r="862" spans="2:11" ht="14.25" customHeight="1" x14ac:dyDescent="0.2">
      <c r="B862" s="69"/>
      <c r="C862" s="69"/>
      <c r="D862" s="69"/>
      <c r="E862" s="69"/>
      <c r="F862" s="69"/>
      <c r="G862" s="69"/>
      <c r="H862" s="69"/>
      <c r="I862" s="69"/>
      <c r="J862" s="69"/>
      <c r="K862" s="69"/>
    </row>
    <row r="863" spans="2:11" ht="14.25" customHeight="1" x14ac:dyDescent="0.2">
      <c r="B863" s="69"/>
      <c r="C863" s="69"/>
      <c r="D863" s="69"/>
      <c r="E863" s="69"/>
      <c r="F863" s="69"/>
      <c r="G863" s="69"/>
      <c r="H863" s="69"/>
      <c r="I863" s="69"/>
      <c r="J863" s="69"/>
      <c r="K863" s="69"/>
    </row>
    <row r="864" spans="2:11" ht="14.25" customHeight="1" x14ac:dyDescent="0.2">
      <c r="B864" s="69"/>
      <c r="C864" s="69"/>
      <c r="D864" s="69"/>
      <c r="E864" s="69"/>
      <c r="F864" s="69"/>
      <c r="G864" s="69"/>
      <c r="H864" s="69"/>
      <c r="I864" s="69"/>
      <c r="J864" s="69"/>
      <c r="K864" s="69"/>
    </row>
    <row r="865" spans="2:11" ht="14.25" customHeight="1" x14ac:dyDescent="0.2">
      <c r="B865" s="69"/>
      <c r="C865" s="69"/>
      <c r="D865" s="69"/>
      <c r="E865" s="69"/>
      <c r="F865" s="69"/>
      <c r="G865" s="69"/>
      <c r="H865" s="69"/>
      <c r="I865" s="69"/>
      <c r="J865" s="69"/>
      <c r="K865" s="69"/>
    </row>
    <row r="866" spans="2:11" ht="14.25" customHeight="1" x14ac:dyDescent="0.2">
      <c r="B866" s="69"/>
      <c r="C866" s="69"/>
      <c r="D866" s="69"/>
      <c r="E866" s="69"/>
      <c r="F866" s="69"/>
      <c r="G866" s="69"/>
      <c r="H866" s="69"/>
      <c r="I866" s="69"/>
      <c r="J866" s="69"/>
      <c r="K866" s="69"/>
    </row>
    <row r="867" spans="2:11" ht="14.25" customHeight="1" x14ac:dyDescent="0.2">
      <c r="B867" s="69"/>
      <c r="C867" s="69"/>
      <c r="D867" s="69"/>
      <c r="E867" s="69"/>
      <c r="F867" s="69"/>
      <c r="G867" s="69"/>
      <c r="H867" s="69"/>
      <c r="I867" s="69"/>
      <c r="J867" s="69"/>
      <c r="K867" s="69"/>
    </row>
    <row r="868" spans="2:11" ht="14.25" customHeight="1" x14ac:dyDescent="0.2">
      <c r="B868" s="69"/>
      <c r="C868" s="69"/>
      <c r="D868" s="69"/>
      <c r="E868" s="69"/>
      <c r="F868" s="69"/>
      <c r="G868" s="69"/>
      <c r="H868" s="69"/>
      <c r="I868" s="69"/>
      <c r="J868" s="69"/>
      <c r="K868" s="69"/>
    </row>
    <row r="869" spans="2:11" ht="14.25" customHeight="1" x14ac:dyDescent="0.2">
      <c r="B869" s="69"/>
      <c r="C869" s="69"/>
      <c r="D869" s="69"/>
      <c r="E869" s="69"/>
      <c r="F869" s="69"/>
      <c r="G869" s="69"/>
      <c r="H869" s="69"/>
      <c r="I869" s="69"/>
      <c r="J869" s="69"/>
      <c r="K869" s="69"/>
    </row>
    <row r="870" spans="2:11" ht="14.25" customHeight="1" x14ac:dyDescent="0.2">
      <c r="B870" s="69"/>
      <c r="C870" s="69"/>
      <c r="D870" s="69"/>
      <c r="E870" s="69"/>
      <c r="F870" s="69"/>
      <c r="G870" s="69"/>
      <c r="H870" s="69"/>
      <c r="I870" s="69"/>
      <c r="J870" s="69"/>
      <c r="K870" s="69"/>
    </row>
    <row r="871" spans="2:11" ht="14.25" customHeight="1" x14ac:dyDescent="0.2">
      <c r="B871" s="69"/>
      <c r="C871" s="69"/>
      <c r="D871" s="69"/>
      <c r="E871" s="69"/>
      <c r="F871" s="69"/>
      <c r="G871" s="69"/>
      <c r="H871" s="69"/>
      <c r="I871" s="69"/>
      <c r="J871" s="69"/>
      <c r="K871" s="69"/>
    </row>
    <row r="872" spans="2:11" ht="14.25" customHeight="1" x14ac:dyDescent="0.2">
      <c r="B872" s="69"/>
      <c r="C872" s="69"/>
      <c r="D872" s="69"/>
      <c r="E872" s="69"/>
      <c r="F872" s="69"/>
      <c r="G872" s="69"/>
      <c r="H872" s="69"/>
      <c r="I872" s="69"/>
      <c r="J872" s="69"/>
      <c r="K872" s="69"/>
    </row>
    <row r="873" spans="2:11" ht="14.25" customHeight="1" x14ac:dyDescent="0.2">
      <c r="B873" s="69"/>
      <c r="C873" s="69"/>
      <c r="D873" s="69"/>
      <c r="E873" s="69"/>
      <c r="F873" s="69"/>
      <c r="G873" s="69"/>
      <c r="H873" s="69"/>
      <c r="I873" s="69"/>
      <c r="J873" s="69"/>
      <c r="K873" s="69"/>
    </row>
    <row r="874" spans="2:11" ht="14.25" customHeight="1" x14ac:dyDescent="0.2">
      <c r="B874" s="69"/>
      <c r="C874" s="69"/>
      <c r="D874" s="69"/>
      <c r="E874" s="69"/>
      <c r="F874" s="69"/>
      <c r="G874" s="69"/>
      <c r="H874" s="69"/>
      <c r="I874" s="69"/>
      <c r="J874" s="69"/>
      <c r="K874" s="69"/>
    </row>
    <row r="875" spans="2:11" ht="14.25" customHeight="1" x14ac:dyDescent="0.2">
      <c r="B875" s="69"/>
      <c r="C875" s="69"/>
      <c r="D875" s="69"/>
      <c r="E875" s="69"/>
      <c r="F875" s="69"/>
      <c r="G875" s="69"/>
      <c r="H875" s="69"/>
      <c r="I875" s="69"/>
      <c r="J875" s="69"/>
      <c r="K875" s="69"/>
    </row>
    <row r="876" spans="2:11" ht="14.25" customHeight="1" x14ac:dyDescent="0.2">
      <c r="B876" s="69"/>
      <c r="C876" s="69"/>
      <c r="D876" s="69"/>
      <c r="E876" s="69"/>
      <c r="F876" s="69"/>
      <c r="G876" s="69"/>
      <c r="H876" s="69"/>
      <c r="I876" s="69"/>
      <c r="J876" s="69"/>
      <c r="K876" s="69"/>
    </row>
    <row r="877" spans="2:11" ht="14.25" customHeight="1" x14ac:dyDescent="0.2">
      <c r="B877" s="69"/>
      <c r="C877" s="69"/>
      <c r="D877" s="69"/>
      <c r="E877" s="69"/>
      <c r="F877" s="69"/>
      <c r="G877" s="69"/>
      <c r="H877" s="69"/>
      <c r="I877" s="69"/>
      <c r="J877" s="69"/>
      <c r="K877" s="69"/>
    </row>
    <row r="878" spans="2:11" ht="14.25" customHeight="1" x14ac:dyDescent="0.2">
      <c r="B878" s="69"/>
      <c r="C878" s="69"/>
      <c r="D878" s="69"/>
      <c r="E878" s="69"/>
      <c r="F878" s="69"/>
      <c r="G878" s="69"/>
      <c r="H878" s="69"/>
      <c r="I878" s="69"/>
      <c r="J878" s="69"/>
      <c r="K878" s="69"/>
    </row>
    <row r="879" spans="2:11" ht="14.25" customHeight="1" x14ac:dyDescent="0.2">
      <c r="B879" s="69"/>
      <c r="C879" s="69"/>
      <c r="D879" s="69"/>
      <c r="E879" s="69"/>
      <c r="F879" s="69"/>
      <c r="G879" s="69"/>
      <c r="H879" s="69"/>
      <c r="I879" s="69"/>
      <c r="J879" s="69"/>
      <c r="K879" s="69"/>
    </row>
    <row r="880" spans="2:11" ht="14.25" customHeight="1" x14ac:dyDescent="0.2">
      <c r="B880" s="69"/>
      <c r="C880" s="69"/>
      <c r="D880" s="69"/>
      <c r="E880" s="69"/>
      <c r="F880" s="69"/>
      <c r="G880" s="69"/>
      <c r="H880" s="69"/>
      <c r="I880" s="69"/>
      <c r="J880" s="69"/>
      <c r="K880" s="69"/>
    </row>
    <row r="881" spans="2:11" ht="14.25" customHeight="1" x14ac:dyDescent="0.2">
      <c r="B881" s="69"/>
      <c r="C881" s="69"/>
      <c r="D881" s="69"/>
      <c r="E881" s="69"/>
      <c r="F881" s="69"/>
      <c r="G881" s="69"/>
      <c r="H881" s="69"/>
      <c r="I881" s="69"/>
      <c r="J881" s="69"/>
      <c r="K881" s="69"/>
    </row>
    <row r="882" spans="2:11" ht="14.25" customHeight="1" x14ac:dyDescent="0.2">
      <c r="B882" s="69"/>
      <c r="C882" s="69"/>
      <c r="D882" s="69"/>
      <c r="E882" s="69"/>
      <c r="F882" s="69"/>
      <c r="G882" s="69"/>
      <c r="H882" s="69"/>
      <c r="I882" s="69"/>
      <c r="J882" s="69"/>
      <c r="K882" s="69"/>
    </row>
    <row r="883" spans="2:11" ht="14.25" customHeight="1" x14ac:dyDescent="0.2">
      <c r="B883" s="69"/>
      <c r="C883" s="69"/>
      <c r="D883" s="69"/>
      <c r="E883" s="69"/>
      <c r="F883" s="69"/>
      <c r="G883" s="69"/>
      <c r="H883" s="69"/>
      <c r="I883" s="69"/>
      <c r="J883" s="69"/>
      <c r="K883" s="69"/>
    </row>
    <row r="884" spans="2:11" ht="14.25" customHeight="1" x14ac:dyDescent="0.2">
      <c r="B884" s="69"/>
      <c r="C884" s="69"/>
      <c r="D884" s="69"/>
      <c r="E884" s="69"/>
      <c r="F884" s="69"/>
      <c r="G884" s="69"/>
      <c r="H884" s="69"/>
      <c r="I884" s="69"/>
      <c r="J884" s="69"/>
      <c r="K884" s="69"/>
    </row>
    <row r="885" spans="2:11" ht="14.25" customHeight="1" x14ac:dyDescent="0.2">
      <c r="B885" s="69"/>
      <c r="C885" s="69"/>
      <c r="D885" s="69"/>
      <c r="E885" s="69"/>
      <c r="F885" s="69"/>
      <c r="G885" s="69"/>
      <c r="H885" s="69"/>
      <c r="I885" s="69"/>
      <c r="J885" s="69"/>
      <c r="K885" s="69"/>
    </row>
    <row r="886" spans="2:11" ht="14.25" customHeight="1" x14ac:dyDescent="0.2">
      <c r="B886" s="69"/>
      <c r="C886" s="69"/>
      <c r="D886" s="69"/>
      <c r="E886" s="69"/>
      <c r="F886" s="69"/>
      <c r="G886" s="69"/>
      <c r="H886" s="69"/>
      <c r="I886" s="69"/>
      <c r="J886" s="69"/>
      <c r="K886" s="69"/>
    </row>
    <row r="887" spans="2:11" ht="14.25" customHeight="1" x14ac:dyDescent="0.2">
      <c r="B887" s="69"/>
      <c r="C887" s="69"/>
      <c r="D887" s="69"/>
      <c r="E887" s="69"/>
      <c r="F887" s="69"/>
      <c r="G887" s="69"/>
      <c r="H887" s="69"/>
      <c r="I887" s="69"/>
      <c r="J887" s="69"/>
      <c r="K887" s="69"/>
    </row>
    <row r="888" spans="2:11" ht="14.25" customHeight="1" x14ac:dyDescent="0.2">
      <c r="B888" s="69"/>
      <c r="C888" s="69"/>
      <c r="D888" s="69"/>
      <c r="E888" s="69"/>
      <c r="F888" s="69"/>
      <c r="G888" s="69"/>
      <c r="H888" s="69"/>
      <c r="I888" s="69"/>
      <c r="J888" s="69"/>
      <c r="K888" s="69"/>
    </row>
    <row r="889" spans="2:11" ht="14.25" customHeight="1" x14ac:dyDescent="0.2">
      <c r="B889" s="69"/>
      <c r="C889" s="69"/>
      <c r="D889" s="69"/>
      <c r="E889" s="69"/>
      <c r="F889" s="69"/>
      <c r="G889" s="69"/>
      <c r="H889" s="69"/>
      <c r="I889" s="69"/>
      <c r="J889" s="69"/>
      <c r="K889" s="69"/>
    </row>
    <row r="890" spans="2:11" ht="14.25" customHeight="1" x14ac:dyDescent="0.2">
      <c r="B890" s="69"/>
      <c r="C890" s="69"/>
      <c r="D890" s="69"/>
      <c r="E890" s="69"/>
      <c r="F890" s="69"/>
      <c r="G890" s="69"/>
      <c r="H890" s="69"/>
      <c r="I890" s="69"/>
      <c r="J890" s="69"/>
      <c r="K890" s="69"/>
    </row>
    <row r="891" spans="2:11" ht="14.25" customHeight="1" x14ac:dyDescent="0.2">
      <c r="B891" s="69"/>
      <c r="C891" s="69"/>
      <c r="D891" s="69"/>
      <c r="E891" s="69"/>
      <c r="F891" s="69"/>
      <c r="G891" s="69"/>
      <c r="H891" s="69"/>
      <c r="I891" s="69"/>
      <c r="J891" s="69"/>
      <c r="K891" s="69"/>
    </row>
    <row r="892" spans="2:11" ht="14.25" customHeight="1" x14ac:dyDescent="0.2">
      <c r="B892" s="69"/>
      <c r="C892" s="69"/>
      <c r="D892" s="69"/>
      <c r="E892" s="69"/>
      <c r="F892" s="69"/>
      <c r="G892" s="69"/>
      <c r="H892" s="69"/>
      <c r="I892" s="69"/>
      <c r="J892" s="69"/>
      <c r="K892" s="69"/>
    </row>
    <row r="893" spans="2:11" ht="14.25" customHeight="1" x14ac:dyDescent="0.2">
      <c r="B893" s="69"/>
      <c r="C893" s="69"/>
      <c r="D893" s="69"/>
      <c r="E893" s="69"/>
      <c r="F893" s="69"/>
      <c r="G893" s="69"/>
      <c r="H893" s="69"/>
      <c r="I893" s="69"/>
      <c r="J893" s="69"/>
      <c r="K893" s="69"/>
    </row>
    <row r="894" spans="2:11" ht="14.25" customHeight="1" x14ac:dyDescent="0.2">
      <c r="B894" s="69"/>
      <c r="C894" s="69"/>
      <c r="D894" s="69"/>
      <c r="E894" s="69"/>
      <c r="F894" s="69"/>
      <c r="G894" s="69"/>
      <c r="H894" s="69"/>
      <c r="I894" s="69"/>
      <c r="J894" s="69"/>
      <c r="K894" s="69"/>
    </row>
    <row r="895" spans="2:11" ht="14.25" customHeight="1" x14ac:dyDescent="0.2">
      <c r="B895" s="69"/>
      <c r="C895" s="69"/>
      <c r="D895" s="69"/>
      <c r="E895" s="69"/>
      <c r="F895" s="69"/>
      <c r="G895" s="69"/>
      <c r="H895" s="69"/>
      <c r="I895" s="69"/>
      <c r="J895" s="69"/>
      <c r="K895" s="69"/>
    </row>
    <row r="896" spans="2:11" ht="14.25" customHeight="1" x14ac:dyDescent="0.2">
      <c r="B896" s="69"/>
      <c r="C896" s="69"/>
      <c r="D896" s="69"/>
      <c r="E896" s="69"/>
      <c r="F896" s="69"/>
      <c r="G896" s="69"/>
      <c r="H896" s="69"/>
      <c r="I896" s="69"/>
      <c r="J896" s="69"/>
      <c r="K896" s="69"/>
    </row>
    <row r="897" spans="2:11" ht="14.25" customHeight="1" x14ac:dyDescent="0.2">
      <c r="B897" s="69"/>
      <c r="C897" s="69"/>
      <c r="D897" s="69"/>
      <c r="E897" s="69"/>
      <c r="F897" s="69"/>
      <c r="G897" s="69"/>
      <c r="H897" s="69"/>
      <c r="I897" s="69"/>
      <c r="J897" s="69"/>
      <c r="K897" s="69"/>
    </row>
    <row r="898" spans="2:11" ht="14.25" customHeight="1" x14ac:dyDescent="0.2">
      <c r="B898" s="69"/>
      <c r="C898" s="69"/>
      <c r="D898" s="69"/>
      <c r="E898" s="69"/>
      <c r="F898" s="69"/>
      <c r="G898" s="69"/>
      <c r="H898" s="69"/>
      <c r="I898" s="69"/>
      <c r="J898" s="69"/>
      <c r="K898" s="69"/>
    </row>
    <row r="899" spans="2:11" ht="14.25" customHeight="1" x14ac:dyDescent="0.2">
      <c r="B899" s="69"/>
      <c r="C899" s="69"/>
      <c r="D899" s="69"/>
      <c r="E899" s="69"/>
      <c r="F899" s="69"/>
      <c r="G899" s="69"/>
      <c r="H899" s="69"/>
      <c r="I899" s="69"/>
      <c r="J899" s="69"/>
      <c r="K899" s="69"/>
    </row>
    <row r="900" spans="2:11" ht="14.25" customHeight="1" x14ac:dyDescent="0.2">
      <c r="B900" s="69"/>
      <c r="C900" s="69"/>
      <c r="D900" s="69"/>
      <c r="E900" s="69"/>
      <c r="F900" s="69"/>
      <c r="G900" s="69"/>
      <c r="H900" s="69"/>
      <c r="I900" s="69"/>
      <c r="J900" s="69"/>
      <c r="K900" s="69"/>
    </row>
    <row r="901" spans="2:11" ht="14.25" customHeight="1" x14ac:dyDescent="0.2">
      <c r="B901" s="69"/>
      <c r="C901" s="69"/>
      <c r="D901" s="69"/>
      <c r="E901" s="69"/>
      <c r="F901" s="69"/>
      <c r="G901" s="69"/>
      <c r="H901" s="69"/>
      <c r="I901" s="69"/>
      <c r="J901" s="69"/>
      <c r="K901" s="69"/>
    </row>
    <row r="902" spans="2:11" ht="14.25" customHeight="1" x14ac:dyDescent="0.2">
      <c r="B902" s="69"/>
      <c r="C902" s="69"/>
      <c r="D902" s="69"/>
      <c r="E902" s="69"/>
      <c r="F902" s="69"/>
      <c r="G902" s="69"/>
      <c r="H902" s="69"/>
      <c r="I902" s="69"/>
      <c r="J902" s="69"/>
      <c r="K902" s="69"/>
    </row>
    <row r="903" spans="2:11" ht="14.25" customHeight="1" x14ac:dyDescent="0.2">
      <c r="B903" s="69"/>
      <c r="C903" s="69"/>
      <c r="D903" s="69"/>
      <c r="E903" s="69"/>
      <c r="F903" s="69"/>
      <c r="G903" s="69"/>
      <c r="H903" s="69"/>
      <c r="I903" s="69"/>
      <c r="J903" s="69"/>
      <c r="K903" s="69"/>
    </row>
    <row r="904" spans="2:11" ht="14.25" customHeight="1" x14ac:dyDescent="0.2">
      <c r="B904" s="69"/>
      <c r="C904" s="69"/>
      <c r="D904" s="69"/>
      <c r="E904" s="69"/>
      <c r="F904" s="69"/>
      <c r="G904" s="69"/>
      <c r="H904" s="69"/>
      <c r="I904" s="69"/>
      <c r="J904" s="69"/>
      <c r="K904" s="69"/>
    </row>
    <row r="905" spans="2:11" ht="14.25" customHeight="1" x14ac:dyDescent="0.2">
      <c r="B905" s="69"/>
      <c r="C905" s="69"/>
      <c r="D905" s="69"/>
      <c r="E905" s="69"/>
      <c r="F905" s="69"/>
      <c r="G905" s="69"/>
      <c r="H905" s="69"/>
      <c r="I905" s="69"/>
      <c r="J905" s="69"/>
      <c r="K905" s="69"/>
    </row>
    <row r="906" spans="2:11" ht="14.25" customHeight="1" x14ac:dyDescent="0.2">
      <c r="B906" s="69"/>
      <c r="C906" s="69"/>
      <c r="D906" s="69"/>
      <c r="E906" s="69"/>
      <c r="F906" s="69"/>
      <c r="G906" s="69"/>
      <c r="H906" s="69"/>
      <c r="I906" s="69"/>
      <c r="J906" s="69"/>
      <c r="K906" s="69"/>
    </row>
  </sheetData>
  <mergeCells count="25">
    <mergeCell ref="A41:A42"/>
    <mergeCell ref="B41:C41"/>
    <mergeCell ref="E41:G41"/>
    <mergeCell ref="D31:D36"/>
    <mergeCell ref="D41:D46"/>
    <mergeCell ref="A31:A32"/>
    <mergeCell ref="B31:C31"/>
    <mergeCell ref="A11:A12"/>
    <mergeCell ref="B11:C11"/>
    <mergeCell ref="E31:G31"/>
    <mergeCell ref="E11:G11"/>
    <mergeCell ref="A21:A22"/>
    <mergeCell ref="B21:C21"/>
    <mergeCell ref="E21:G21"/>
    <mergeCell ref="D11:D16"/>
    <mergeCell ref="D21:D26"/>
    <mergeCell ref="N3:O3"/>
    <mergeCell ref="A4:A5"/>
    <mergeCell ref="B4:B5"/>
    <mergeCell ref="D4:E4"/>
    <mergeCell ref="F4:G4"/>
    <mergeCell ref="H4:I4"/>
    <mergeCell ref="J4:J5"/>
    <mergeCell ref="K4:K5"/>
    <mergeCell ref="L4:L5"/>
  </mergeCells>
  <pageMargins left="0.7" right="0.7" top="0.75" bottom="0.75" header="0" footer="0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E014C1-A977-4C25-9F85-9F0C5B514065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ec07f3d-7743-45f5-b2e9-7947cfc180be"/>
    <ds:schemaRef ds:uri="fa7f2624-be3c-4d69-ae18-573d4281f5e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Monitoring</vt:lpstr>
      <vt:lpstr>SS data</vt:lpstr>
      <vt:lpstr>Reactor Data</vt:lpstr>
      <vt:lpstr>Graphs</vt:lpstr>
      <vt:lpstr>graphs 1.0</vt:lpstr>
      <vt:lpstr>Monitoring Checklist</vt:lpstr>
      <vt:lpstr>Setup Checklist</vt:lpstr>
      <vt:lpstr>Inoculum</vt:lpstr>
      <vt:lpstr>Run plan</vt:lpstr>
      <vt:lpstr>Events</vt:lpstr>
      <vt:lpstr>Sampling</vt:lpstr>
      <vt:lpstr>CDW</vt:lpstr>
      <vt:lpstr>Medium Preparation</vt:lpstr>
      <vt:lpstr>Baselining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Harry Newton</cp:lastModifiedBy>
  <dcterms:created xsi:type="dcterms:W3CDTF">2022-03-29T15:15:13Z</dcterms:created>
  <dcterms:modified xsi:type="dcterms:W3CDTF">2024-08-13T10:29:20Z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